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oux\Desktop\"/>
    </mc:Choice>
  </mc:AlternateContent>
  <xr:revisionPtr revIDLastSave="0" documentId="13_ncr:1_{155FCC80-74D7-4524-A5D1-818CE72D0654}" xr6:coauthVersionLast="47" xr6:coauthVersionMax="47" xr10:uidLastSave="{00000000-0000-0000-0000-000000000000}"/>
  <bookViews>
    <workbookView xWindow="-103" yWindow="-103" windowWidth="23657" windowHeight="15120" xr2:uid="{067A4757-DDB9-434F-B0CE-CBE44665151E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_FilterDatabase" localSheetId="0" hidden="1">Sheet1!$A$1:$K$4054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42" i="1" l="1"/>
  <c r="AE41" i="1"/>
  <c r="AD3" i="1"/>
  <c r="AD2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3" i="1"/>
  <c r="W2" i="1"/>
  <c r="R22" i="2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4029" i="1"/>
  <c r="T4021" i="1"/>
  <c r="T4013" i="1"/>
  <c r="T4005" i="1"/>
  <c r="T3997" i="1"/>
  <c r="T3989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4028" i="1"/>
  <c r="T4010" i="1"/>
  <c r="T3987" i="1"/>
  <c r="T3964" i="1"/>
  <c r="T3946" i="1"/>
  <c r="T3923" i="1"/>
  <c r="T3900" i="1"/>
  <c r="T3883" i="1"/>
  <c r="T3867" i="1"/>
  <c r="T3851" i="1"/>
  <c r="T3835" i="1"/>
  <c r="T3819" i="1"/>
  <c r="T3803" i="1"/>
  <c r="T3787" i="1"/>
  <c r="T3771" i="1"/>
  <c r="T3755" i="1"/>
  <c r="T3739" i="1"/>
  <c r="T3723" i="1"/>
  <c r="T3707" i="1"/>
  <c r="T3691" i="1"/>
  <c r="T3675" i="1"/>
  <c r="T3659" i="1"/>
  <c r="T3643" i="1"/>
  <c r="T3627" i="1"/>
  <c r="T3611" i="1"/>
  <c r="T3595" i="1"/>
  <c r="T3579" i="1"/>
  <c r="T3563" i="1"/>
  <c r="T3547" i="1"/>
  <c r="T3531" i="1"/>
  <c r="T3515" i="1"/>
  <c r="T3501" i="1"/>
  <c r="T3490" i="1"/>
  <c r="T3476" i="1"/>
  <c r="T3462" i="1"/>
  <c r="T3451" i="1"/>
  <c r="T3437" i="1"/>
  <c r="T3426" i="1"/>
  <c r="T3412" i="1"/>
  <c r="T3398" i="1"/>
  <c r="T3387" i="1"/>
  <c r="T3373" i="1"/>
  <c r="T3362" i="1"/>
  <c r="T3348" i="1"/>
  <c r="T3334" i="1"/>
  <c r="T3323" i="1"/>
  <c r="T3309" i="1"/>
  <c r="T3298" i="1"/>
  <c r="T3284" i="1"/>
  <c r="T3270" i="1"/>
  <c r="T3259" i="1"/>
  <c r="T3247" i="1"/>
  <c r="T3237" i="1"/>
  <c r="T3227" i="1"/>
  <c r="T3215" i="1"/>
  <c r="T3205" i="1"/>
  <c r="T3196" i="1"/>
  <c r="T3187" i="1"/>
  <c r="T3178" i="1"/>
  <c r="T3168" i="1"/>
  <c r="T3159" i="1"/>
  <c r="T3150" i="1"/>
  <c r="T3141" i="1"/>
  <c r="T4027" i="1"/>
  <c r="T4004" i="1"/>
  <c r="T3986" i="1"/>
  <c r="T3963" i="1"/>
  <c r="T3940" i="1"/>
  <c r="T3922" i="1"/>
  <c r="T3899" i="1"/>
  <c r="T3882" i="1"/>
  <c r="T3866" i="1"/>
  <c r="T3850" i="1"/>
  <c r="T3834" i="1"/>
  <c r="T3818" i="1"/>
  <c r="T3802" i="1"/>
  <c r="T3786" i="1"/>
  <c r="T3770" i="1"/>
  <c r="T3754" i="1"/>
  <c r="T3738" i="1"/>
  <c r="T3722" i="1"/>
  <c r="T3706" i="1"/>
  <c r="T3690" i="1"/>
  <c r="T3674" i="1"/>
  <c r="T3658" i="1"/>
  <c r="T3642" i="1"/>
  <c r="T3626" i="1"/>
  <c r="T3610" i="1"/>
  <c r="T3594" i="1"/>
  <c r="T3578" i="1"/>
  <c r="T3562" i="1"/>
  <c r="T3546" i="1"/>
  <c r="T3530" i="1"/>
  <c r="T3514" i="1"/>
  <c r="T3500" i="1"/>
  <c r="T3486" i="1"/>
  <c r="T3475" i="1"/>
  <c r="T3461" i="1"/>
  <c r="T3450" i="1"/>
  <c r="T3436" i="1"/>
  <c r="T3422" i="1"/>
  <c r="T3411" i="1"/>
  <c r="T3397" i="1"/>
  <c r="T3386" i="1"/>
  <c r="T3372" i="1"/>
  <c r="T3358" i="1"/>
  <c r="T3347" i="1"/>
  <c r="T3333" i="1"/>
  <c r="T3322" i="1"/>
  <c r="T3308" i="1"/>
  <c r="T3294" i="1"/>
  <c r="T3283" i="1"/>
  <c r="T3269" i="1"/>
  <c r="T3258" i="1"/>
  <c r="T3246" i="1"/>
  <c r="T3236" i="1"/>
  <c r="T3226" i="1"/>
  <c r="T3214" i="1"/>
  <c r="T3204" i="1"/>
  <c r="T3195" i="1"/>
  <c r="T3186" i="1"/>
  <c r="T3176" i="1"/>
  <c r="T3167" i="1"/>
  <c r="T3158" i="1"/>
  <c r="T3149" i="1"/>
  <c r="T3140" i="1"/>
  <c r="T3131" i="1"/>
  <c r="T3122" i="1"/>
  <c r="T3112" i="1"/>
  <c r="T3103" i="1"/>
  <c r="T3094" i="1"/>
  <c r="T3085" i="1"/>
  <c r="T3076" i="1"/>
  <c r="T3067" i="1"/>
  <c r="T3058" i="1"/>
  <c r="T3048" i="1"/>
  <c r="T3039" i="1"/>
  <c r="T3030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4026" i="1"/>
  <c r="T4003" i="1"/>
  <c r="T3980" i="1"/>
  <c r="T3962" i="1"/>
  <c r="T3939" i="1"/>
  <c r="T3916" i="1"/>
  <c r="T3898" i="1"/>
  <c r="T3877" i="1"/>
  <c r="T3861" i="1"/>
  <c r="T3845" i="1"/>
  <c r="T3829" i="1"/>
  <c r="T3813" i="1"/>
  <c r="T3797" i="1"/>
  <c r="T3781" i="1"/>
  <c r="T3765" i="1"/>
  <c r="T3749" i="1"/>
  <c r="T3733" i="1"/>
  <c r="T3717" i="1"/>
  <c r="T3701" i="1"/>
  <c r="T3685" i="1"/>
  <c r="T3669" i="1"/>
  <c r="T3653" i="1"/>
  <c r="T3637" i="1"/>
  <c r="T3621" i="1"/>
  <c r="T3605" i="1"/>
  <c r="T3589" i="1"/>
  <c r="T3573" i="1"/>
  <c r="T3557" i="1"/>
  <c r="T3541" i="1"/>
  <c r="T3525" i="1"/>
  <c r="T3510" i="1"/>
  <c r="T3499" i="1"/>
  <c r="T3485" i="1"/>
  <c r="T3474" i="1"/>
  <c r="T3460" i="1"/>
  <c r="T3446" i="1"/>
  <c r="T3435" i="1"/>
  <c r="T3421" i="1"/>
  <c r="T3410" i="1"/>
  <c r="T3396" i="1"/>
  <c r="T3382" i="1"/>
  <c r="T3371" i="1"/>
  <c r="T3357" i="1"/>
  <c r="T3346" i="1"/>
  <c r="T3332" i="1"/>
  <c r="T3318" i="1"/>
  <c r="T3307" i="1"/>
  <c r="T3293" i="1"/>
  <c r="T3282" i="1"/>
  <c r="T3268" i="1"/>
  <c r="T3255" i="1"/>
  <c r="T3245" i="1"/>
  <c r="T3235" i="1"/>
  <c r="T3223" i="1"/>
  <c r="T3213" i="1"/>
  <c r="T3203" i="1"/>
  <c r="T3194" i="1"/>
  <c r="T3184" i="1"/>
  <c r="T3175" i="1"/>
  <c r="T3166" i="1"/>
  <c r="T3157" i="1"/>
  <c r="T3148" i="1"/>
  <c r="T3139" i="1"/>
  <c r="T3130" i="1"/>
  <c r="T3120" i="1"/>
  <c r="T3111" i="1"/>
  <c r="T3102" i="1"/>
  <c r="T3093" i="1"/>
  <c r="T3084" i="1"/>
  <c r="T3075" i="1"/>
  <c r="T3066" i="1"/>
  <c r="T3056" i="1"/>
  <c r="T3047" i="1"/>
  <c r="T3038" i="1"/>
  <c r="T4020" i="1"/>
  <c r="T4002" i="1"/>
  <c r="T3979" i="1"/>
  <c r="T3956" i="1"/>
  <c r="T3938" i="1"/>
  <c r="T3915" i="1"/>
  <c r="T3892" i="1"/>
  <c r="T3876" i="1"/>
  <c r="T3860" i="1"/>
  <c r="T3844" i="1"/>
  <c r="T3828" i="1"/>
  <c r="T3812" i="1"/>
  <c r="T3796" i="1"/>
  <c r="T3780" i="1"/>
  <c r="T3764" i="1"/>
  <c r="T3748" i="1"/>
  <c r="T3732" i="1"/>
  <c r="T3716" i="1"/>
  <c r="T3700" i="1"/>
  <c r="T3684" i="1"/>
  <c r="T3668" i="1"/>
  <c r="T3652" i="1"/>
  <c r="T3636" i="1"/>
  <c r="T3620" i="1"/>
  <c r="T3604" i="1"/>
  <c r="T3588" i="1"/>
  <c r="T3572" i="1"/>
  <c r="T3556" i="1"/>
  <c r="T3540" i="1"/>
  <c r="T3524" i="1"/>
  <c r="T3509" i="1"/>
  <c r="T3498" i="1"/>
  <c r="T3484" i="1"/>
  <c r="T3470" i="1"/>
  <c r="T3459" i="1"/>
  <c r="T3445" i="1"/>
  <c r="T3434" i="1"/>
  <c r="T3420" i="1"/>
  <c r="T3406" i="1"/>
  <c r="T3395" i="1"/>
  <c r="T3381" i="1"/>
  <c r="T3370" i="1"/>
  <c r="T3356" i="1"/>
  <c r="T3342" i="1"/>
  <c r="T3331" i="1"/>
  <c r="T3317" i="1"/>
  <c r="T3306" i="1"/>
  <c r="T3292" i="1"/>
  <c r="T3278" i="1"/>
  <c r="T3267" i="1"/>
  <c r="T3254" i="1"/>
  <c r="T3244" i="1"/>
  <c r="T3234" i="1"/>
  <c r="T3222" i="1"/>
  <c r="T3212" i="1"/>
  <c r="T3202" i="1"/>
  <c r="T3192" i="1"/>
  <c r="T3183" i="1"/>
  <c r="T3174" i="1"/>
  <c r="T3165" i="1"/>
  <c r="T3156" i="1"/>
  <c r="T3147" i="1"/>
  <c r="T3138" i="1"/>
  <c r="T3128" i="1"/>
  <c r="T3119" i="1"/>
  <c r="T3110" i="1"/>
  <c r="T3101" i="1"/>
  <c r="T3092" i="1"/>
  <c r="T3083" i="1"/>
  <c r="T3074" i="1"/>
  <c r="T3064" i="1"/>
  <c r="T3055" i="1"/>
  <c r="T3046" i="1"/>
  <c r="T3037" i="1"/>
  <c r="T4019" i="1"/>
  <c r="T3996" i="1"/>
  <c r="T3978" i="1"/>
  <c r="T3955" i="1"/>
  <c r="T3932" i="1"/>
  <c r="T3914" i="1"/>
  <c r="T3891" i="1"/>
  <c r="T3875" i="1"/>
  <c r="T3859" i="1"/>
  <c r="T3843" i="1"/>
  <c r="T3827" i="1"/>
  <c r="T3811" i="1"/>
  <c r="T3795" i="1"/>
  <c r="T3779" i="1"/>
  <c r="T3763" i="1"/>
  <c r="T3747" i="1"/>
  <c r="T3731" i="1"/>
  <c r="T3715" i="1"/>
  <c r="T3699" i="1"/>
  <c r="T3683" i="1"/>
  <c r="T3667" i="1"/>
  <c r="T3651" i="1"/>
  <c r="T3635" i="1"/>
  <c r="T3619" i="1"/>
  <c r="T3603" i="1"/>
  <c r="T3587" i="1"/>
  <c r="T3571" i="1"/>
  <c r="T3555" i="1"/>
  <c r="T3539" i="1"/>
  <c r="T3523" i="1"/>
  <c r="T3508" i="1"/>
  <c r="T3494" i="1"/>
  <c r="T3483" i="1"/>
  <c r="T3469" i="1"/>
  <c r="T3458" i="1"/>
  <c r="T3444" i="1"/>
  <c r="T3430" i="1"/>
  <c r="T3419" i="1"/>
  <c r="T3405" i="1"/>
  <c r="T3394" i="1"/>
  <c r="T3380" i="1"/>
  <c r="T3366" i="1"/>
  <c r="T3355" i="1"/>
  <c r="T3341" i="1"/>
  <c r="T3330" i="1"/>
  <c r="T3316" i="1"/>
  <c r="T3302" i="1"/>
  <c r="T3291" i="1"/>
  <c r="T3277" i="1"/>
  <c r="T3266" i="1"/>
  <c r="T3253" i="1"/>
  <c r="T4018" i="1"/>
  <c r="T3995" i="1"/>
  <c r="T3972" i="1"/>
  <c r="T3954" i="1"/>
  <c r="T3931" i="1"/>
  <c r="T3908" i="1"/>
  <c r="T3890" i="1"/>
  <c r="T3874" i="1"/>
  <c r="T3858" i="1"/>
  <c r="T3842" i="1"/>
  <c r="T3826" i="1"/>
  <c r="T3810" i="1"/>
  <c r="T3794" i="1"/>
  <c r="T3778" i="1"/>
  <c r="T3762" i="1"/>
  <c r="T3746" i="1"/>
  <c r="T3730" i="1"/>
  <c r="T3714" i="1"/>
  <c r="T3698" i="1"/>
  <c r="T3682" i="1"/>
  <c r="T3666" i="1"/>
  <c r="T3650" i="1"/>
  <c r="T3634" i="1"/>
  <c r="T3618" i="1"/>
  <c r="T3602" i="1"/>
  <c r="T3586" i="1"/>
  <c r="T3570" i="1"/>
  <c r="T3554" i="1"/>
  <c r="T3538" i="1"/>
  <c r="T3522" i="1"/>
  <c r="T3507" i="1"/>
  <c r="T3493" i="1"/>
  <c r="T3482" i="1"/>
  <c r="T3468" i="1"/>
  <c r="T3454" i="1"/>
  <c r="T3443" i="1"/>
  <c r="T3429" i="1"/>
  <c r="T4012" i="1"/>
  <c r="T3930" i="1"/>
  <c r="T3853" i="1"/>
  <c r="T3789" i="1"/>
  <c r="T3725" i="1"/>
  <c r="T3661" i="1"/>
  <c r="T3597" i="1"/>
  <c r="T3533" i="1"/>
  <c r="T3478" i="1"/>
  <c r="T3428" i="1"/>
  <c r="T3390" i="1"/>
  <c r="T3363" i="1"/>
  <c r="T3325" i="1"/>
  <c r="T3290" i="1"/>
  <c r="T3260" i="1"/>
  <c r="T3231" i="1"/>
  <c r="T3211" i="1"/>
  <c r="T3191" i="1"/>
  <c r="T3173" i="1"/>
  <c r="T3155" i="1"/>
  <c r="T3136" i="1"/>
  <c r="T3124" i="1"/>
  <c r="T3108" i="1"/>
  <c r="T3095" i="1"/>
  <c r="T3079" i="1"/>
  <c r="T3063" i="1"/>
  <c r="T3051" i="1"/>
  <c r="T3035" i="1"/>
  <c r="T3024" i="1"/>
  <c r="T3015" i="1"/>
  <c r="T3006" i="1"/>
  <c r="T2996" i="1"/>
  <c r="T2987" i="1"/>
  <c r="T2978" i="1"/>
  <c r="T2969" i="1"/>
  <c r="T2960" i="1"/>
  <c r="T2951" i="1"/>
  <c r="T2942" i="1"/>
  <c r="T2932" i="1"/>
  <c r="T2923" i="1"/>
  <c r="T2914" i="1"/>
  <c r="T2905" i="1"/>
  <c r="T2896" i="1"/>
  <c r="T2887" i="1"/>
  <c r="T2878" i="1"/>
  <c r="T2868" i="1"/>
  <c r="T2859" i="1"/>
  <c r="T2850" i="1"/>
  <c r="T2841" i="1"/>
  <c r="T2832" i="1"/>
  <c r="T2823" i="1"/>
  <c r="T2814" i="1"/>
  <c r="T2804" i="1"/>
  <c r="T2795" i="1"/>
  <c r="T2786" i="1"/>
  <c r="T2777" i="1"/>
  <c r="T2768" i="1"/>
  <c r="T2759" i="1"/>
  <c r="T2750" i="1"/>
  <c r="T2740" i="1"/>
  <c r="T2731" i="1"/>
  <c r="T2722" i="1"/>
  <c r="T2713" i="1"/>
  <c r="T2704" i="1"/>
  <c r="T2695" i="1"/>
  <c r="T2686" i="1"/>
  <c r="T2676" i="1"/>
  <c r="T2667" i="1"/>
  <c r="T2658" i="1"/>
  <c r="T2649" i="1"/>
  <c r="T2640" i="1"/>
  <c r="T2631" i="1"/>
  <c r="T2622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4011" i="1"/>
  <c r="T3924" i="1"/>
  <c r="T3852" i="1"/>
  <c r="T3788" i="1"/>
  <c r="T3724" i="1"/>
  <c r="T3660" i="1"/>
  <c r="T3596" i="1"/>
  <c r="T3532" i="1"/>
  <c r="T3477" i="1"/>
  <c r="T3427" i="1"/>
  <c r="T3389" i="1"/>
  <c r="T3354" i="1"/>
  <c r="T3324" i="1"/>
  <c r="T3286" i="1"/>
  <c r="T3252" i="1"/>
  <c r="T3230" i="1"/>
  <c r="T3210" i="1"/>
  <c r="T3190" i="1"/>
  <c r="T3172" i="1"/>
  <c r="T3154" i="1"/>
  <c r="T3135" i="1"/>
  <c r="T3123" i="1"/>
  <c r="T3107" i="1"/>
  <c r="T3091" i="1"/>
  <c r="T3078" i="1"/>
  <c r="T3062" i="1"/>
  <c r="T3050" i="1"/>
  <c r="T3034" i="1"/>
  <c r="T3023" i="1"/>
  <c r="T3014" i="1"/>
  <c r="T3004" i="1"/>
  <c r="T2995" i="1"/>
  <c r="T2986" i="1"/>
  <c r="T2977" i="1"/>
  <c r="T2968" i="1"/>
  <c r="T2959" i="1"/>
  <c r="T2950" i="1"/>
  <c r="T2940" i="1"/>
  <c r="T2931" i="1"/>
  <c r="T2922" i="1"/>
  <c r="T2913" i="1"/>
  <c r="T2904" i="1"/>
  <c r="T2895" i="1"/>
  <c r="T2886" i="1"/>
  <c r="T2876" i="1"/>
  <c r="T2867" i="1"/>
  <c r="T2858" i="1"/>
  <c r="T2849" i="1"/>
  <c r="T2840" i="1"/>
  <c r="T2831" i="1"/>
  <c r="T2822" i="1"/>
  <c r="T2812" i="1"/>
  <c r="T2803" i="1"/>
  <c r="T2794" i="1"/>
  <c r="T2785" i="1"/>
  <c r="T2776" i="1"/>
  <c r="T2767" i="1"/>
  <c r="T2758" i="1"/>
  <c r="T2748" i="1"/>
  <c r="T2739" i="1"/>
  <c r="T2730" i="1"/>
  <c r="T2721" i="1"/>
  <c r="T2712" i="1"/>
  <c r="T2703" i="1"/>
  <c r="T2694" i="1"/>
  <c r="T2684" i="1"/>
  <c r="T2675" i="1"/>
  <c r="T2666" i="1"/>
  <c r="T2657" i="1"/>
  <c r="T2648" i="1"/>
  <c r="T2639" i="1"/>
  <c r="T2630" i="1"/>
  <c r="T2620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3994" i="1"/>
  <c r="T3907" i="1"/>
  <c r="T3837" i="1"/>
  <c r="T3773" i="1"/>
  <c r="T3709" i="1"/>
  <c r="T3645" i="1"/>
  <c r="T3581" i="1"/>
  <c r="T3517" i="1"/>
  <c r="T3467" i="1"/>
  <c r="T3418" i="1"/>
  <c r="T3388" i="1"/>
  <c r="T3350" i="1"/>
  <c r="T3315" i="1"/>
  <c r="T3285" i="1"/>
  <c r="T3251" i="1"/>
  <c r="T3229" i="1"/>
  <c r="T3207" i="1"/>
  <c r="T3189" i="1"/>
  <c r="T3171" i="1"/>
  <c r="T3152" i="1"/>
  <c r="T3134" i="1"/>
  <c r="T3118" i="1"/>
  <c r="T3106" i="1"/>
  <c r="T3988" i="1"/>
  <c r="T3906" i="1"/>
  <c r="T3836" i="1"/>
  <c r="T3772" i="1"/>
  <c r="T3708" i="1"/>
  <c r="T3644" i="1"/>
  <c r="T3580" i="1"/>
  <c r="T3516" i="1"/>
  <c r="T3466" i="1"/>
  <c r="T3414" i="1"/>
  <c r="T3379" i="1"/>
  <c r="T3349" i="1"/>
  <c r="T3314" i="1"/>
  <c r="T3276" i="1"/>
  <c r="T3250" i="1"/>
  <c r="T3228" i="1"/>
  <c r="T3206" i="1"/>
  <c r="T3188" i="1"/>
  <c r="T3170" i="1"/>
  <c r="T3151" i="1"/>
  <c r="T3133" i="1"/>
  <c r="T3117" i="1"/>
  <c r="T3104" i="1"/>
  <c r="T3088" i="1"/>
  <c r="T3072" i="1"/>
  <c r="T3060" i="1"/>
  <c r="T3044" i="1"/>
  <c r="T3031" i="1"/>
  <c r="T3020" i="1"/>
  <c r="T3011" i="1"/>
  <c r="T3002" i="1"/>
  <c r="T2993" i="1"/>
  <c r="T2984" i="1"/>
  <c r="T2975" i="1"/>
  <c r="T2966" i="1"/>
  <c r="T2956" i="1"/>
  <c r="T2947" i="1"/>
  <c r="T2938" i="1"/>
  <c r="T2929" i="1"/>
  <c r="T2920" i="1"/>
  <c r="T2911" i="1"/>
  <c r="T2902" i="1"/>
  <c r="T2892" i="1"/>
  <c r="T2883" i="1"/>
  <c r="T2874" i="1"/>
  <c r="T2865" i="1"/>
  <c r="T2856" i="1"/>
  <c r="T2847" i="1"/>
  <c r="T2838" i="1"/>
  <c r="T2828" i="1"/>
  <c r="T2819" i="1"/>
  <c r="T2810" i="1"/>
  <c r="T2801" i="1"/>
  <c r="T2792" i="1"/>
  <c r="T2783" i="1"/>
  <c r="T2774" i="1"/>
  <c r="T2764" i="1"/>
  <c r="T2755" i="1"/>
  <c r="T2746" i="1"/>
  <c r="T2737" i="1"/>
  <c r="T2728" i="1"/>
  <c r="T2719" i="1"/>
  <c r="T2710" i="1"/>
  <c r="T2700" i="1"/>
  <c r="T2691" i="1"/>
  <c r="T2682" i="1"/>
  <c r="T2673" i="1"/>
  <c r="T2664" i="1"/>
  <c r="T2655" i="1"/>
  <c r="T2646" i="1"/>
  <c r="T2636" i="1"/>
  <c r="T2627" i="1"/>
  <c r="T2618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3971" i="1"/>
  <c r="T3885" i="1"/>
  <c r="T3821" i="1"/>
  <c r="T3757" i="1"/>
  <c r="T3693" i="1"/>
  <c r="T3629" i="1"/>
  <c r="T3565" i="1"/>
  <c r="T3506" i="1"/>
  <c r="T3453" i="1"/>
  <c r="T3413" i="1"/>
  <c r="T3378" i="1"/>
  <c r="T3340" i="1"/>
  <c r="T3310" i="1"/>
  <c r="T3275" i="1"/>
  <c r="T3243" i="1"/>
  <c r="T3221" i="1"/>
  <c r="T3200" i="1"/>
  <c r="T3182" i="1"/>
  <c r="T3164" i="1"/>
  <c r="T3146" i="1"/>
  <c r="T3132" i="1"/>
  <c r="T3116" i="1"/>
  <c r="T3100" i="1"/>
  <c r="T3087" i="1"/>
  <c r="T3071" i="1"/>
  <c r="T3059" i="1"/>
  <c r="T3043" i="1"/>
  <c r="T3029" i="1"/>
  <c r="T3019" i="1"/>
  <c r="T3010" i="1"/>
  <c r="T3001" i="1"/>
  <c r="T2992" i="1"/>
  <c r="T2983" i="1"/>
  <c r="T2974" i="1"/>
  <c r="T2964" i="1"/>
  <c r="T2955" i="1"/>
  <c r="T2946" i="1"/>
  <c r="T2937" i="1"/>
  <c r="T2928" i="1"/>
  <c r="T2919" i="1"/>
  <c r="T3970" i="1"/>
  <c r="T3884" i="1"/>
  <c r="T3820" i="1"/>
  <c r="T3756" i="1"/>
  <c r="T3692" i="1"/>
  <c r="T3628" i="1"/>
  <c r="T3564" i="1"/>
  <c r="T3502" i="1"/>
  <c r="T3452" i="1"/>
  <c r="T3404" i="1"/>
  <c r="T3374" i="1"/>
  <c r="T3339" i="1"/>
  <c r="T3301" i="1"/>
  <c r="T3274" i="1"/>
  <c r="T3242" i="1"/>
  <c r="T3220" i="1"/>
  <c r="T3199" i="1"/>
  <c r="T3181" i="1"/>
  <c r="T3163" i="1"/>
  <c r="T3144" i="1"/>
  <c r="T3127" i="1"/>
  <c r="T3115" i="1"/>
  <c r="T3099" i="1"/>
  <c r="T3086" i="1"/>
  <c r="T3070" i="1"/>
  <c r="T3054" i="1"/>
  <c r="T3042" i="1"/>
  <c r="T3028" i="1"/>
  <c r="T3018" i="1"/>
  <c r="T3009" i="1"/>
  <c r="T3000" i="1"/>
  <c r="T2991" i="1"/>
  <c r="T2982" i="1"/>
  <c r="T2972" i="1"/>
  <c r="T2963" i="1"/>
  <c r="T2954" i="1"/>
  <c r="T2945" i="1"/>
  <c r="T2936" i="1"/>
  <c r="T2927" i="1"/>
  <c r="T2918" i="1"/>
  <c r="T2908" i="1"/>
  <c r="T2899" i="1"/>
  <c r="T2890" i="1"/>
  <c r="T2881" i="1"/>
  <c r="T2872" i="1"/>
  <c r="T2863" i="1"/>
  <c r="T2854" i="1"/>
  <c r="T2844" i="1"/>
  <c r="T2835" i="1"/>
  <c r="T2826" i="1"/>
  <c r="T2817" i="1"/>
  <c r="T2808" i="1"/>
  <c r="T2799" i="1"/>
  <c r="T2790" i="1"/>
  <c r="T2780" i="1"/>
  <c r="T2771" i="1"/>
  <c r="T2762" i="1"/>
  <c r="T2753" i="1"/>
  <c r="T2744" i="1"/>
  <c r="T2735" i="1"/>
  <c r="T2726" i="1"/>
  <c r="T2716" i="1"/>
  <c r="T2707" i="1"/>
  <c r="T2698" i="1"/>
  <c r="T2689" i="1"/>
  <c r="T2680" i="1"/>
  <c r="T2671" i="1"/>
  <c r="T2662" i="1"/>
  <c r="T2652" i="1"/>
  <c r="T2643" i="1"/>
  <c r="T2634" i="1"/>
  <c r="T2625" i="1"/>
  <c r="T2616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3948" i="1"/>
  <c r="T3677" i="1"/>
  <c r="T3442" i="1"/>
  <c r="T3300" i="1"/>
  <c r="T3198" i="1"/>
  <c r="T3126" i="1"/>
  <c r="T3080" i="1"/>
  <c r="T3040" i="1"/>
  <c r="T3012" i="1"/>
  <c r="T2988" i="1"/>
  <c r="T2962" i="1"/>
  <c r="T2939" i="1"/>
  <c r="T2915" i="1"/>
  <c r="T2897" i="1"/>
  <c r="T2879" i="1"/>
  <c r="T2860" i="1"/>
  <c r="T2842" i="1"/>
  <c r="T2824" i="1"/>
  <c r="T2806" i="1"/>
  <c r="T2787" i="1"/>
  <c r="T2769" i="1"/>
  <c r="T2751" i="1"/>
  <c r="T2732" i="1"/>
  <c r="T2714" i="1"/>
  <c r="T2696" i="1"/>
  <c r="T2678" i="1"/>
  <c r="T2659" i="1"/>
  <c r="T2641" i="1"/>
  <c r="T2623" i="1"/>
  <c r="T2605" i="1"/>
  <c r="T2589" i="1"/>
  <c r="T2573" i="1"/>
  <c r="T2557" i="1"/>
  <c r="T2541" i="1"/>
  <c r="T2525" i="1"/>
  <c r="T2509" i="1"/>
  <c r="T2493" i="1"/>
  <c r="T2477" i="1"/>
  <c r="T2461" i="1"/>
  <c r="T2445" i="1"/>
  <c r="T2429" i="1"/>
  <c r="T2413" i="1"/>
  <c r="T2397" i="1"/>
  <c r="T2381" i="1"/>
  <c r="T2365" i="1"/>
  <c r="T2349" i="1"/>
  <c r="T2333" i="1"/>
  <c r="T2317" i="1"/>
  <c r="T2301" i="1"/>
  <c r="T2285" i="1"/>
  <c r="T2269" i="1"/>
  <c r="T2253" i="1"/>
  <c r="T2239" i="1"/>
  <c r="T2226" i="1"/>
  <c r="T2214" i="1"/>
  <c r="T2200" i="1"/>
  <c r="T2189" i="1"/>
  <c r="T2177" i="1"/>
  <c r="T2168" i="1"/>
  <c r="T2159" i="1"/>
  <c r="T2150" i="1"/>
  <c r="T2141" i="1"/>
  <c r="T2131" i="1"/>
  <c r="T2122" i="1"/>
  <c r="T2113" i="1"/>
  <c r="T2104" i="1"/>
  <c r="T2095" i="1"/>
  <c r="T2086" i="1"/>
  <c r="T2077" i="1"/>
  <c r="T2067" i="1"/>
  <c r="T2058" i="1"/>
  <c r="T2049" i="1"/>
  <c r="T2040" i="1"/>
  <c r="T2031" i="1"/>
  <c r="T2022" i="1"/>
  <c r="T2013" i="1"/>
  <c r="T2003" i="1"/>
  <c r="T1994" i="1"/>
  <c r="T1985" i="1"/>
  <c r="T1976" i="1"/>
  <c r="T1967" i="1"/>
  <c r="T1958" i="1"/>
  <c r="T1949" i="1"/>
  <c r="T1939" i="1"/>
  <c r="T1930" i="1"/>
  <c r="T1921" i="1"/>
  <c r="T1912" i="1"/>
  <c r="T1903" i="1"/>
  <c r="T1894" i="1"/>
  <c r="T1885" i="1"/>
  <c r="T1875" i="1"/>
  <c r="T1866" i="1"/>
  <c r="T1857" i="1"/>
  <c r="T1848" i="1"/>
  <c r="T1839" i="1"/>
  <c r="T1830" i="1"/>
  <c r="T1821" i="1"/>
  <c r="T1811" i="1"/>
  <c r="T1802" i="1"/>
  <c r="T1793" i="1"/>
  <c r="T1784" i="1"/>
  <c r="T1775" i="1"/>
  <c r="T1766" i="1"/>
  <c r="T1757" i="1"/>
  <c r="T1747" i="1"/>
  <c r="T1738" i="1"/>
  <c r="T1729" i="1"/>
  <c r="T1720" i="1"/>
  <c r="T1711" i="1"/>
  <c r="T1702" i="1"/>
  <c r="T1693" i="1"/>
  <c r="T1683" i="1"/>
  <c r="T1674" i="1"/>
  <c r="T1665" i="1"/>
  <c r="T1656" i="1"/>
  <c r="T1647" i="1"/>
  <c r="T1638" i="1"/>
  <c r="T1629" i="1"/>
  <c r="T1619" i="1"/>
  <c r="T1610" i="1"/>
  <c r="T1601" i="1"/>
  <c r="T1592" i="1"/>
  <c r="T1583" i="1"/>
  <c r="T1574" i="1"/>
  <c r="T1565" i="1"/>
  <c r="T1555" i="1"/>
  <c r="T1546" i="1"/>
  <c r="T1537" i="1"/>
  <c r="T1528" i="1"/>
  <c r="T1519" i="1"/>
  <c r="T1510" i="1"/>
  <c r="T1501" i="1"/>
  <c r="T1491" i="1"/>
  <c r="T1482" i="1"/>
  <c r="T1473" i="1"/>
  <c r="T1464" i="1"/>
  <c r="T1455" i="1"/>
  <c r="T1446" i="1"/>
  <c r="T1437" i="1"/>
  <c r="T1427" i="1"/>
  <c r="T1418" i="1"/>
  <c r="T1409" i="1"/>
  <c r="T1400" i="1"/>
  <c r="T1391" i="1"/>
  <c r="T1382" i="1"/>
  <c r="T1373" i="1"/>
  <c r="T1363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3947" i="1"/>
  <c r="T3676" i="1"/>
  <c r="T3438" i="1"/>
  <c r="T3299" i="1"/>
  <c r="T3197" i="1"/>
  <c r="T3125" i="1"/>
  <c r="T3077" i="1"/>
  <c r="T3036" i="1"/>
  <c r="T3008" i="1"/>
  <c r="T2985" i="1"/>
  <c r="T2961" i="1"/>
  <c r="T2935" i="1"/>
  <c r="T2912" i="1"/>
  <c r="T2894" i="1"/>
  <c r="T2875" i="1"/>
  <c r="T2857" i="1"/>
  <c r="T2839" i="1"/>
  <c r="T2820" i="1"/>
  <c r="T2802" i="1"/>
  <c r="T2784" i="1"/>
  <c r="T2766" i="1"/>
  <c r="T2747" i="1"/>
  <c r="T2729" i="1"/>
  <c r="T2711" i="1"/>
  <c r="T2692" i="1"/>
  <c r="T2674" i="1"/>
  <c r="T2656" i="1"/>
  <c r="T2638" i="1"/>
  <c r="T2619" i="1"/>
  <c r="T2602" i="1"/>
  <c r="T2586" i="1"/>
  <c r="T2570" i="1"/>
  <c r="T2554" i="1"/>
  <c r="T2538" i="1"/>
  <c r="T2522" i="1"/>
  <c r="T2506" i="1"/>
  <c r="T2490" i="1"/>
  <c r="T2474" i="1"/>
  <c r="T2458" i="1"/>
  <c r="T2442" i="1"/>
  <c r="T2426" i="1"/>
  <c r="T2410" i="1"/>
  <c r="T2394" i="1"/>
  <c r="T2378" i="1"/>
  <c r="T2362" i="1"/>
  <c r="T2346" i="1"/>
  <c r="T2330" i="1"/>
  <c r="T2314" i="1"/>
  <c r="T2298" i="1"/>
  <c r="T2282" i="1"/>
  <c r="T2266" i="1"/>
  <c r="T2250" i="1"/>
  <c r="T2238" i="1"/>
  <c r="T2224" i="1"/>
  <c r="T2213" i="1"/>
  <c r="T2199" i="1"/>
  <c r="T2186" i="1"/>
  <c r="T2176" i="1"/>
  <c r="T2167" i="1"/>
  <c r="T2158" i="1"/>
  <c r="T2149" i="1"/>
  <c r="T2139" i="1"/>
  <c r="T2130" i="1"/>
  <c r="T2121" i="1"/>
  <c r="T2112" i="1"/>
  <c r="T2103" i="1"/>
  <c r="T2094" i="1"/>
  <c r="T2085" i="1"/>
  <c r="T2075" i="1"/>
  <c r="T2066" i="1"/>
  <c r="T2057" i="1"/>
  <c r="T2048" i="1"/>
  <c r="T2039" i="1"/>
  <c r="T2030" i="1"/>
  <c r="T2021" i="1"/>
  <c r="T2011" i="1"/>
  <c r="T2002" i="1"/>
  <c r="T1993" i="1"/>
  <c r="T1984" i="1"/>
  <c r="T1975" i="1"/>
  <c r="T1966" i="1"/>
  <c r="T1957" i="1"/>
  <c r="T1947" i="1"/>
  <c r="T1938" i="1"/>
  <c r="T1929" i="1"/>
  <c r="T1920" i="1"/>
  <c r="T1911" i="1"/>
  <c r="T1902" i="1"/>
  <c r="T1893" i="1"/>
  <c r="T1883" i="1"/>
  <c r="T1874" i="1"/>
  <c r="T1865" i="1"/>
  <c r="T1856" i="1"/>
  <c r="T1847" i="1"/>
  <c r="T1838" i="1"/>
  <c r="T1829" i="1"/>
  <c r="T1819" i="1"/>
  <c r="T1810" i="1"/>
  <c r="T1801" i="1"/>
  <c r="T1792" i="1"/>
  <c r="T1783" i="1"/>
  <c r="T1774" i="1"/>
  <c r="T1765" i="1"/>
  <c r="T1755" i="1"/>
  <c r="T1746" i="1"/>
  <c r="T1737" i="1"/>
  <c r="T1728" i="1"/>
  <c r="T1719" i="1"/>
  <c r="T1710" i="1"/>
  <c r="T1701" i="1"/>
  <c r="T1691" i="1"/>
  <c r="T1682" i="1"/>
  <c r="T1673" i="1"/>
  <c r="T1664" i="1"/>
  <c r="T1655" i="1"/>
  <c r="T1646" i="1"/>
  <c r="T1637" i="1"/>
  <c r="T1627" i="1"/>
  <c r="T1618" i="1"/>
  <c r="T1609" i="1"/>
  <c r="T1600" i="1"/>
  <c r="T1591" i="1"/>
  <c r="T1582" i="1"/>
  <c r="T1573" i="1"/>
  <c r="T1563" i="1"/>
  <c r="T1554" i="1"/>
  <c r="T1545" i="1"/>
  <c r="T1536" i="1"/>
  <c r="T1527" i="1"/>
  <c r="T1518" i="1"/>
  <c r="T1509" i="1"/>
  <c r="T1499" i="1"/>
  <c r="T1490" i="1"/>
  <c r="T1481" i="1"/>
  <c r="T1472" i="1"/>
  <c r="T1463" i="1"/>
  <c r="T1454" i="1"/>
  <c r="T1445" i="1"/>
  <c r="T1435" i="1"/>
  <c r="T1426" i="1"/>
  <c r="T1417" i="1"/>
  <c r="T1408" i="1"/>
  <c r="T1399" i="1"/>
  <c r="T1390" i="1"/>
  <c r="T1381" i="1"/>
  <c r="T1371" i="1"/>
  <c r="T1362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3869" i="1"/>
  <c r="T3613" i="1"/>
  <c r="T3403" i="1"/>
  <c r="T3262" i="1"/>
  <c r="T3180" i="1"/>
  <c r="T3114" i="1"/>
  <c r="T3069" i="1"/>
  <c r="T3032" i="1"/>
  <c r="T3007" i="1"/>
  <c r="T2980" i="1"/>
  <c r="T2958" i="1"/>
  <c r="T2934" i="1"/>
  <c r="T2910" i="1"/>
  <c r="T2891" i="1"/>
  <c r="T2873" i="1"/>
  <c r="T2855" i="1"/>
  <c r="T2836" i="1"/>
  <c r="T2818" i="1"/>
  <c r="T2800" i="1"/>
  <c r="T2782" i="1"/>
  <c r="T2763" i="1"/>
  <c r="T2745" i="1"/>
  <c r="T2727" i="1"/>
  <c r="T2708" i="1"/>
  <c r="T2690" i="1"/>
  <c r="T2672" i="1"/>
  <c r="T2654" i="1"/>
  <c r="T2635" i="1"/>
  <c r="T2617" i="1"/>
  <c r="T2600" i="1"/>
  <c r="T2584" i="1"/>
  <c r="T2568" i="1"/>
  <c r="T2552" i="1"/>
  <c r="T2536" i="1"/>
  <c r="T2520" i="1"/>
  <c r="T2504" i="1"/>
  <c r="T2488" i="1"/>
  <c r="T2472" i="1"/>
  <c r="T2456" i="1"/>
  <c r="T2440" i="1"/>
  <c r="T2424" i="1"/>
  <c r="T2408" i="1"/>
  <c r="T2392" i="1"/>
  <c r="T2376" i="1"/>
  <c r="T2360" i="1"/>
  <c r="T2344" i="1"/>
  <c r="T2328" i="1"/>
  <c r="T3868" i="1"/>
  <c r="T3612" i="1"/>
  <c r="T3402" i="1"/>
  <c r="T3261" i="1"/>
  <c r="T3179" i="1"/>
  <c r="T3109" i="1"/>
  <c r="T3068" i="1"/>
  <c r="T3027" i="1"/>
  <c r="T3003" i="1"/>
  <c r="T2979" i="1"/>
  <c r="T2953" i="1"/>
  <c r="T2930" i="1"/>
  <c r="T2907" i="1"/>
  <c r="T2889" i="1"/>
  <c r="T2871" i="1"/>
  <c r="T2852" i="1"/>
  <c r="T2834" i="1"/>
  <c r="T2816" i="1"/>
  <c r="T2798" i="1"/>
  <c r="T2779" i="1"/>
  <c r="T2761" i="1"/>
  <c r="T2743" i="1"/>
  <c r="T2724" i="1"/>
  <c r="T2706" i="1"/>
  <c r="T2688" i="1"/>
  <c r="T2670" i="1"/>
  <c r="T2651" i="1"/>
  <c r="T2633" i="1"/>
  <c r="T2615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10" i="1"/>
  <c r="T2294" i="1"/>
  <c r="T2278" i="1"/>
  <c r="T2262" i="1"/>
  <c r="T2247" i="1"/>
  <c r="T2234" i="1"/>
  <c r="T2222" i="1"/>
  <c r="T2208" i="1"/>
  <c r="T2197" i="1"/>
  <c r="T2183" i="1"/>
  <c r="T2174" i="1"/>
  <c r="T2165" i="1"/>
  <c r="T2155" i="1"/>
  <c r="T2146" i="1"/>
  <c r="T2137" i="1"/>
  <c r="T2128" i="1"/>
  <c r="T2119" i="1"/>
  <c r="T2110" i="1"/>
  <c r="T2101" i="1"/>
  <c r="T2091" i="1"/>
  <c r="T2082" i="1"/>
  <c r="T2073" i="1"/>
  <c r="T2064" i="1"/>
  <c r="T2055" i="1"/>
  <c r="T2046" i="1"/>
  <c r="T2037" i="1"/>
  <c r="T2027" i="1"/>
  <c r="T2018" i="1"/>
  <c r="T2009" i="1"/>
  <c r="T2000" i="1"/>
  <c r="T1991" i="1"/>
  <c r="T1982" i="1"/>
  <c r="T1973" i="1"/>
  <c r="T1963" i="1"/>
  <c r="T1954" i="1"/>
  <c r="T1945" i="1"/>
  <c r="T1936" i="1"/>
  <c r="T1927" i="1"/>
  <c r="T1918" i="1"/>
  <c r="T1909" i="1"/>
  <c r="T1899" i="1"/>
  <c r="T1890" i="1"/>
  <c r="T1881" i="1"/>
  <c r="T1872" i="1"/>
  <c r="T1863" i="1"/>
  <c r="T1854" i="1"/>
  <c r="T1845" i="1"/>
  <c r="T1835" i="1"/>
  <c r="T1826" i="1"/>
  <c r="T1817" i="1"/>
  <c r="T1808" i="1"/>
  <c r="T1799" i="1"/>
  <c r="T1790" i="1"/>
  <c r="T1781" i="1"/>
  <c r="T1771" i="1"/>
  <c r="T1762" i="1"/>
  <c r="T1753" i="1"/>
  <c r="T1744" i="1"/>
  <c r="T1735" i="1"/>
  <c r="T1726" i="1"/>
  <c r="T1717" i="1"/>
  <c r="T1707" i="1"/>
  <c r="T1698" i="1"/>
  <c r="T1689" i="1"/>
  <c r="T1680" i="1"/>
  <c r="T1671" i="1"/>
  <c r="T1662" i="1"/>
  <c r="T1653" i="1"/>
  <c r="T1643" i="1"/>
  <c r="T1634" i="1"/>
  <c r="T1625" i="1"/>
  <c r="T1616" i="1"/>
  <c r="T1607" i="1"/>
  <c r="T1598" i="1"/>
  <c r="T1589" i="1"/>
  <c r="T1579" i="1"/>
  <c r="T1570" i="1"/>
  <c r="T1561" i="1"/>
  <c r="T1552" i="1"/>
  <c r="T1543" i="1"/>
  <c r="T1534" i="1"/>
  <c r="T1525" i="1"/>
  <c r="T1515" i="1"/>
  <c r="T1506" i="1"/>
  <c r="T1497" i="1"/>
  <c r="T1488" i="1"/>
  <c r="T1479" i="1"/>
  <c r="T1470" i="1"/>
  <c r="T1461" i="1"/>
  <c r="T1451" i="1"/>
  <c r="T1442" i="1"/>
  <c r="T1433" i="1"/>
  <c r="T1424" i="1"/>
  <c r="T1415" i="1"/>
  <c r="T1406" i="1"/>
  <c r="T1397" i="1"/>
  <c r="T1387" i="1"/>
  <c r="T1378" i="1"/>
  <c r="T1369" i="1"/>
  <c r="T1360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3805" i="1"/>
  <c r="T3549" i="1"/>
  <c r="T3365" i="1"/>
  <c r="T3239" i="1"/>
  <c r="T3162" i="1"/>
  <c r="T3098" i="1"/>
  <c r="T3061" i="1"/>
  <c r="T3026" i="1"/>
  <c r="T2999" i="1"/>
  <c r="T2976" i="1"/>
  <c r="T2952" i="1"/>
  <c r="T2926" i="1"/>
  <c r="T2906" i="1"/>
  <c r="T2888" i="1"/>
  <c r="T2870" i="1"/>
  <c r="T2851" i="1"/>
  <c r="T2833" i="1"/>
  <c r="T2815" i="1"/>
  <c r="T2796" i="1"/>
  <c r="T2778" i="1"/>
  <c r="T2760" i="1"/>
  <c r="T2742" i="1"/>
  <c r="T2723" i="1"/>
  <c r="T2705" i="1"/>
  <c r="T2687" i="1"/>
  <c r="T2668" i="1"/>
  <c r="T2650" i="1"/>
  <c r="T2632" i="1"/>
  <c r="T2614" i="1"/>
  <c r="T2597" i="1"/>
  <c r="T2581" i="1"/>
  <c r="T2565" i="1"/>
  <c r="T2549" i="1"/>
  <c r="T2533" i="1"/>
  <c r="T2517" i="1"/>
  <c r="T2501" i="1"/>
  <c r="T2485" i="1"/>
  <c r="T2469" i="1"/>
  <c r="T2453" i="1"/>
  <c r="T2437" i="1"/>
  <c r="T2421" i="1"/>
  <c r="T2405" i="1"/>
  <c r="T2389" i="1"/>
  <c r="T2373" i="1"/>
  <c r="T2357" i="1"/>
  <c r="T2341" i="1"/>
  <c r="T2325" i="1"/>
  <c r="T2309" i="1"/>
  <c r="T2293" i="1"/>
  <c r="T2277" i="1"/>
  <c r="T2261" i="1"/>
  <c r="T2246" i="1"/>
  <c r="T2232" i="1"/>
  <c r="T2221" i="1"/>
  <c r="T2207" i="1"/>
  <c r="T2194" i="1"/>
  <c r="T2182" i="1"/>
  <c r="T2173" i="1"/>
  <c r="T2163" i="1"/>
  <c r="T2154" i="1"/>
  <c r="T2145" i="1"/>
  <c r="T2136" i="1"/>
  <c r="T2127" i="1"/>
  <c r="T2118" i="1"/>
  <c r="T2109" i="1"/>
  <c r="T2099" i="1"/>
  <c r="T2090" i="1"/>
  <c r="T2081" i="1"/>
  <c r="T2072" i="1"/>
  <c r="T2063" i="1"/>
  <c r="T2054" i="1"/>
  <c r="T2045" i="1"/>
  <c r="T2035" i="1"/>
  <c r="T2026" i="1"/>
  <c r="T2017" i="1"/>
  <c r="T2008" i="1"/>
  <c r="T1999" i="1"/>
  <c r="T1990" i="1"/>
  <c r="T1981" i="1"/>
  <c r="T1971" i="1"/>
  <c r="T1962" i="1"/>
  <c r="T1953" i="1"/>
  <c r="T1944" i="1"/>
  <c r="T1935" i="1"/>
  <c r="T1926" i="1"/>
  <c r="T1917" i="1"/>
  <c r="T1907" i="1"/>
  <c r="T1898" i="1"/>
  <c r="T1889" i="1"/>
  <c r="T1880" i="1"/>
  <c r="T1871" i="1"/>
  <c r="T1862" i="1"/>
  <c r="T1853" i="1"/>
  <c r="T1843" i="1"/>
  <c r="T1834" i="1"/>
  <c r="T1825" i="1"/>
  <c r="T1816" i="1"/>
  <c r="T1807" i="1"/>
  <c r="T1798" i="1"/>
  <c r="T1789" i="1"/>
  <c r="T1779" i="1"/>
  <c r="T1770" i="1"/>
  <c r="T1761" i="1"/>
  <c r="T1752" i="1"/>
  <c r="T1743" i="1"/>
  <c r="T1734" i="1"/>
  <c r="T1725" i="1"/>
  <c r="T1715" i="1"/>
  <c r="T1706" i="1"/>
  <c r="T1697" i="1"/>
  <c r="T1688" i="1"/>
  <c r="T1679" i="1"/>
  <c r="T1670" i="1"/>
  <c r="T1661" i="1"/>
  <c r="T1651" i="1"/>
  <c r="T1642" i="1"/>
  <c r="T1633" i="1"/>
  <c r="T1624" i="1"/>
  <c r="T1615" i="1"/>
  <c r="T1606" i="1"/>
  <c r="T1597" i="1"/>
  <c r="T1587" i="1"/>
  <c r="T1578" i="1"/>
  <c r="T1569" i="1"/>
  <c r="T1560" i="1"/>
  <c r="T1551" i="1"/>
  <c r="T1542" i="1"/>
  <c r="T3804" i="1"/>
  <c r="T3548" i="1"/>
  <c r="T3364" i="1"/>
  <c r="T3238" i="1"/>
  <c r="T3160" i="1"/>
  <c r="T3096" i="1"/>
  <c r="T3053" i="1"/>
  <c r="T3022" i="1"/>
  <c r="T2998" i="1"/>
  <c r="T2971" i="1"/>
  <c r="T2948" i="1"/>
  <c r="T2924" i="1"/>
  <c r="T2903" i="1"/>
  <c r="T2884" i="1"/>
  <c r="T2866" i="1"/>
  <c r="T2848" i="1"/>
  <c r="T2830" i="1"/>
  <c r="T2811" i="1"/>
  <c r="T2793" i="1"/>
  <c r="T2775" i="1"/>
  <c r="T2756" i="1"/>
  <c r="T2738" i="1"/>
  <c r="T2720" i="1"/>
  <c r="T2702" i="1"/>
  <c r="T2683" i="1"/>
  <c r="T2665" i="1"/>
  <c r="T2647" i="1"/>
  <c r="T2628" i="1"/>
  <c r="T2610" i="1"/>
  <c r="T2594" i="1"/>
  <c r="T2578" i="1"/>
  <c r="T2562" i="1"/>
  <c r="T2546" i="1"/>
  <c r="T2530" i="1"/>
  <c r="T2514" i="1"/>
  <c r="T2498" i="1"/>
  <c r="T2482" i="1"/>
  <c r="T2466" i="1"/>
  <c r="T2450" i="1"/>
  <c r="T2434" i="1"/>
  <c r="T2418" i="1"/>
  <c r="T2402" i="1"/>
  <c r="T2386" i="1"/>
  <c r="T2370" i="1"/>
  <c r="T2354" i="1"/>
  <c r="T2338" i="1"/>
  <c r="T2322" i="1"/>
  <c r="T2306" i="1"/>
  <c r="T2290" i="1"/>
  <c r="T2274" i="1"/>
  <c r="T2258" i="1"/>
  <c r="T2245" i="1"/>
  <c r="T2231" i="1"/>
  <c r="T2218" i="1"/>
  <c r="T2206" i="1"/>
  <c r="T2192" i="1"/>
  <c r="T2181" i="1"/>
  <c r="T2171" i="1"/>
  <c r="T2162" i="1"/>
  <c r="T2153" i="1"/>
  <c r="T2144" i="1"/>
  <c r="T2135" i="1"/>
  <c r="T2126" i="1"/>
  <c r="T2117" i="1"/>
  <c r="T2107" i="1"/>
  <c r="T2098" i="1"/>
  <c r="T2089" i="1"/>
  <c r="T2080" i="1"/>
  <c r="T2071" i="1"/>
  <c r="T2062" i="1"/>
  <c r="T2053" i="1"/>
  <c r="T2043" i="1"/>
  <c r="T2034" i="1"/>
  <c r="T2025" i="1"/>
  <c r="T2016" i="1"/>
  <c r="T2007" i="1"/>
  <c r="T1998" i="1"/>
  <c r="T1989" i="1"/>
  <c r="T1979" i="1"/>
  <c r="T1970" i="1"/>
  <c r="T1961" i="1"/>
  <c r="T1952" i="1"/>
  <c r="T1943" i="1"/>
  <c r="T1934" i="1"/>
  <c r="T1925" i="1"/>
  <c r="T1915" i="1"/>
  <c r="T1906" i="1"/>
  <c r="T1897" i="1"/>
  <c r="T1888" i="1"/>
  <c r="T1879" i="1"/>
  <c r="T1870" i="1"/>
  <c r="T1861" i="1"/>
  <c r="T1851" i="1"/>
  <c r="T1842" i="1"/>
  <c r="T1833" i="1"/>
  <c r="T1824" i="1"/>
  <c r="T1815" i="1"/>
  <c r="T1806" i="1"/>
  <c r="T1797" i="1"/>
  <c r="T1787" i="1"/>
  <c r="T1778" i="1"/>
  <c r="T1769" i="1"/>
  <c r="T1760" i="1"/>
  <c r="T1751" i="1"/>
  <c r="T1742" i="1"/>
  <c r="T1733" i="1"/>
  <c r="T1723" i="1"/>
  <c r="T1714" i="1"/>
  <c r="T1705" i="1"/>
  <c r="T1696" i="1"/>
  <c r="T1687" i="1"/>
  <c r="T1678" i="1"/>
  <c r="T1669" i="1"/>
  <c r="T3740" i="1"/>
  <c r="T3491" i="1"/>
  <c r="T3326" i="1"/>
  <c r="T3218" i="1"/>
  <c r="T3142" i="1"/>
  <c r="T3082" i="1"/>
  <c r="T3045" i="1"/>
  <c r="T3016" i="1"/>
  <c r="T2990" i="1"/>
  <c r="T2967" i="1"/>
  <c r="T2943" i="1"/>
  <c r="T2916" i="1"/>
  <c r="T2898" i="1"/>
  <c r="T2880" i="1"/>
  <c r="T2862" i="1"/>
  <c r="T2843" i="1"/>
  <c r="T2825" i="1"/>
  <c r="T3741" i="1"/>
  <c r="T2994" i="1"/>
  <c r="T2827" i="1"/>
  <c r="T2752" i="1"/>
  <c r="T2679" i="1"/>
  <c r="T2606" i="1"/>
  <c r="T2542" i="1"/>
  <c r="T2478" i="1"/>
  <c r="T2414" i="1"/>
  <c r="T2350" i="1"/>
  <c r="T2296" i="1"/>
  <c r="T2254" i="1"/>
  <c r="T2216" i="1"/>
  <c r="T2184" i="1"/>
  <c r="T2160" i="1"/>
  <c r="T2134" i="1"/>
  <c r="T2111" i="1"/>
  <c r="T2087" i="1"/>
  <c r="T2061" i="1"/>
  <c r="T2038" i="1"/>
  <c r="T2014" i="1"/>
  <c r="T1987" i="1"/>
  <c r="T1965" i="1"/>
  <c r="T1941" i="1"/>
  <c r="T1914" i="1"/>
  <c r="T1891" i="1"/>
  <c r="T1867" i="1"/>
  <c r="T1841" i="1"/>
  <c r="T1818" i="1"/>
  <c r="T1794" i="1"/>
  <c r="T1768" i="1"/>
  <c r="T1745" i="1"/>
  <c r="T1721" i="1"/>
  <c r="T1695" i="1"/>
  <c r="T1672" i="1"/>
  <c r="T1650" i="1"/>
  <c r="T1632" i="1"/>
  <c r="T1614" i="1"/>
  <c r="T1595" i="1"/>
  <c r="T1577" i="1"/>
  <c r="T1559" i="1"/>
  <c r="T1541" i="1"/>
  <c r="T1526" i="1"/>
  <c r="T1512" i="1"/>
  <c r="T1496" i="1"/>
  <c r="T1483" i="1"/>
  <c r="T1467" i="1"/>
  <c r="T1453" i="1"/>
  <c r="T1439" i="1"/>
  <c r="T1423" i="1"/>
  <c r="T1410" i="1"/>
  <c r="T1394" i="1"/>
  <c r="T1379" i="1"/>
  <c r="T1366" i="1"/>
  <c r="T1350" i="1"/>
  <c r="T1339" i="1"/>
  <c r="T1325" i="1"/>
  <c r="T1312" i="1"/>
  <c r="T1300" i="1"/>
  <c r="T1286" i="1"/>
  <c r="T1275" i="1"/>
  <c r="T1261" i="1"/>
  <c r="T1248" i="1"/>
  <c r="T1236" i="1"/>
  <c r="T1222" i="1"/>
  <c r="T1211" i="1"/>
  <c r="T1197" i="1"/>
  <c r="T1184" i="1"/>
  <c r="T1172" i="1"/>
  <c r="T1158" i="1"/>
  <c r="T1148" i="1"/>
  <c r="T1138" i="1"/>
  <c r="T1126" i="1"/>
  <c r="T1116" i="1"/>
  <c r="T1106" i="1"/>
  <c r="T1094" i="1"/>
  <c r="T1084" i="1"/>
  <c r="T1074" i="1"/>
  <c r="T1062" i="1"/>
  <c r="T1052" i="1"/>
  <c r="T1042" i="1"/>
  <c r="T1030" i="1"/>
  <c r="T1020" i="1"/>
  <c r="T1010" i="1"/>
  <c r="T998" i="1"/>
  <c r="T988" i="1"/>
  <c r="T978" i="1"/>
  <c r="T966" i="1"/>
  <c r="T956" i="1"/>
  <c r="T946" i="1"/>
  <c r="T934" i="1"/>
  <c r="T924" i="1"/>
  <c r="T914" i="1"/>
  <c r="T902" i="1"/>
  <c r="T892" i="1"/>
  <c r="T882" i="1"/>
  <c r="T870" i="1"/>
  <c r="T860" i="1"/>
  <c r="T850" i="1"/>
  <c r="T838" i="1"/>
  <c r="T828" i="1"/>
  <c r="T818" i="1"/>
  <c r="T806" i="1"/>
  <c r="T796" i="1"/>
  <c r="T786" i="1"/>
  <c r="T774" i="1"/>
  <c r="T764" i="1"/>
  <c r="T754" i="1"/>
  <c r="T742" i="1"/>
  <c r="T732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3492" i="1"/>
  <c r="T2970" i="1"/>
  <c r="T2809" i="1"/>
  <c r="T2736" i="1"/>
  <c r="T2663" i="1"/>
  <c r="T2592" i="1"/>
  <c r="T2528" i="1"/>
  <c r="T2464" i="1"/>
  <c r="T2400" i="1"/>
  <c r="T2336" i="1"/>
  <c r="T2288" i="1"/>
  <c r="T2248" i="1"/>
  <c r="T2215" i="1"/>
  <c r="T2179" i="1"/>
  <c r="T2157" i="1"/>
  <c r="T2133" i="1"/>
  <c r="T2106" i="1"/>
  <c r="T2083" i="1"/>
  <c r="T2059" i="1"/>
  <c r="T2033" i="1"/>
  <c r="T2010" i="1"/>
  <c r="T1986" i="1"/>
  <c r="T1960" i="1"/>
  <c r="T1937" i="1"/>
  <c r="T1913" i="1"/>
  <c r="T1887" i="1"/>
  <c r="T1864" i="1"/>
  <c r="T1840" i="1"/>
  <c r="T1814" i="1"/>
  <c r="T1791" i="1"/>
  <c r="T1767" i="1"/>
  <c r="T1741" i="1"/>
  <c r="T1718" i="1"/>
  <c r="T1694" i="1"/>
  <c r="T1667" i="1"/>
  <c r="T1649" i="1"/>
  <c r="T1631" i="1"/>
  <c r="T1613" i="1"/>
  <c r="T1594" i="1"/>
  <c r="T1576" i="1"/>
  <c r="T1558" i="1"/>
  <c r="T1539" i="1"/>
  <c r="T1523" i="1"/>
  <c r="T1511" i="1"/>
  <c r="T1495" i="1"/>
  <c r="T1480" i="1"/>
  <c r="T1466" i="1"/>
  <c r="T1450" i="1"/>
  <c r="T1438" i="1"/>
  <c r="T1422" i="1"/>
  <c r="T1407" i="1"/>
  <c r="T1393" i="1"/>
  <c r="T1377" i="1"/>
  <c r="T1365" i="1"/>
  <c r="T1349" i="1"/>
  <c r="T1336" i="1"/>
  <c r="T1324" i="1"/>
  <c r="T1310" i="1"/>
  <c r="T1299" i="1"/>
  <c r="T1285" i="1"/>
  <c r="T1272" i="1"/>
  <c r="T1260" i="1"/>
  <c r="T1246" i="1"/>
  <c r="T1235" i="1"/>
  <c r="T1221" i="1"/>
  <c r="T1208" i="1"/>
  <c r="T1196" i="1"/>
  <c r="T1182" i="1"/>
  <c r="T1171" i="1"/>
  <c r="T1157" i="1"/>
  <c r="T1147" i="1"/>
  <c r="T1136" i="1"/>
  <c r="T1125" i="1"/>
  <c r="T1115" i="1"/>
  <c r="T1104" i="1"/>
  <c r="T1093" i="1"/>
  <c r="T1083" i="1"/>
  <c r="T1072" i="1"/>
  <c r="T1061" i="1"/>
  <c r="T1051" i="1"/>
  <c r="T1040" i="1"/>
  <c r="T1029" i="1"/>
  <c r="T1019" i="1"/>
  <c r="T1008" i="1"/>
  <c r="T997" i="1"/>
  <c r="T987" i="1"/>
  <c r="T976" i="1"/>
  <c r="T965" i="1"/>
  <c r="T955" i="1"/>
  <c r="T944" i="1"/>
  <c r="T933" i="1"/>
  <c r="T923" i="1"/>
  <c r="T912" i="1"/>
  <c r="T901" i="1"/>
  <c r="T891" i="1"/>
  <c r="T880" i="1"/>
  <c r="T869" i="1"/>
  <c r="T859" i="1"/>
  <c r="T848" i="1"/>
  <c r="T837" i="1"/>
  <c r="T827" i="1"/>
  <c r="T816" i="1"/>
  <c r="T805" i="1"/>
  <c r="T795" i="1"/>
  <c r="T784" i="1"/>
  <c r="T773" i="1"/>
  <c r="T763" i="1"/>
  <c r="T752" i="1"/>
  <c r="T741" i="1"/>
  <c r="T731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3338" i="1"/>
  <c r="T2944" i="1"/>
  <c r="T2807" i="1"/>
  <c r="T2734" i="1"/>
  <c r="T2660" i="1"/>
  <c r="T2590" i="1"/>
  <c r="T2526" i="1"/>
  <c r="T2462" i="1"/>
  <c r="T2398" i="1"/>
  <c r="T2334" i="1"/>
  <c r="T2286" i="1"/>
  <c r="T2242" i="1"/>
  <c r="T2210" i="1"/>
  <c r="T2178" i="1"/>
  <c r="T2152" i="1"/>
  <c r="T2129" i="1"/>
  <c r="T2105" i="1"/>
  <c r="T2079" i="1"/>
  <c r="T2056" i="1"/>
  <c r="T2032" i="1"/>
  <c r="T2006" i="1"/>
  <c r="T1983" i="1"/>
  <c r="T1959" i="1"/>
  <c r="T1933" i="1"/>
  <c r="T1910" i="1"/>
  <c r="T1886" i="1"/>
  <c r="T1859" i="1"/>
  <c r="T1837" i="1"/>
  <c r="T1813" i="1"/>
  <c r="T1786" i="1"/>
  <c r="T1763" i="1"/>
  <c r="T1739" i="1"/>
  <c r="T1713" i="1"/>
  <c r="T1690" i="1"/>
  <c r="T1666" i="1"/>
  <c r="T1648" i="1"/>
  <c r="T1630" i="1"/>
  <c r="T1611" i="1"/>
  <c r="T1593" i="1"/>
  <c r="T1575" i="1"/>
  <c r="T1557" i="1"/>
  <c r="T1538" i="1"/>
  <c r="T1522" i="1"/>
  <c r="T1507" i="1"/>
  <c r="T1494" i="1"/>
  <c r="T1478" i="1"/>
  <c r="T1465" i="1"/>
  <c r="T1449" i="1"/>
  <c r="T1434" i="1"/>
  <c r="T1421" i="1"/>
  <c r="T1405" i="1"/>
  <c r="T1392" i="1"/>
  <c r="T1376" i="1"/>
  <c r="T1361" i="1"/>
  <c r="T1348" i="1"/>
  <c r="T1334" i="1"/>
  <c r="T1323" i="1"/>
  <c r="T1309" i="1"/>
  <c r="T1296" i="1"/>
  <c r="T1284" i="1"/>
  <c r="T1270" i="1"/>
  <c r="T1259" i="1"/>
  <c r="T1245" i="1"/>
  <c r="T1232" i="1"/>
  <c r="T1220" i="1"/>
  <c r="T1206" i="1"/>
  <c r="T1195" i="1"/>
  <c r="T1181" i="1"/>
  <c r="T1168" i="1"/>
  <c r="T1156" i="1"/>
  <c r="T1146" i="1"/>
  <c r="T1134" i="1"/>
  <c r="T1124" i="1"/>
  <c r="T1114" i="1"/>
  <c r="T1102" i="1"/>
  <c r="T1092" i="1"/>
  <c r="T1082" i="1"/>
  <c r="T1070" i="1"/>
  <c r="T1060" i="1"/>
  <c r="T1050" i="1"/>
  <c r="T1038" i="1"/>
  <c r="T1028" i="1"/>
  <c r="T1018" i="1"/>
  <c r="T1006" i="1"/>
  <c r="T996" i="1"/>
  <c r="T986" i="1"/>
  <c r="T974" i="1"/>
  <c r="T964" i="1"/>
  <c r="T954" i="1"/>
  <c r="T942" i="1"/>
  <c r="T932" i="1"/>
  <c r="T922" i="1"/>
  <c r="T910" i="1"/>
  <c r="T900" i="1"/>
  <c r="T890" i="1"/>
  <c r="T878" i="1"/>
  <c r="T868" i="1"/>
  <c r="T858" i="1"/>
  <c r="T846" i="1"/>
  <c r="T836" i="1"/>
  <c r="T826" i="1"/>
  <c r="T814" i="1"/>
  <c r="T804" i="1"/>
  <c r="T794" i="1"/>
  <c r="T782" i="1"/>
  <c r="T772" i="1"/>
  <c r="T762" i="1"/>
  <c r="T750" i="1"/>
  <c r="T740" i="1"/>
  <c r="T730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3219" i="1"/>
  <c r="T2921" i="1"/>
  <c r="T2791" i="1"/>
  <c r="T2718" i="1"/>
  <c r="T2644" i="1"/>
  <c r="T2576" i="1"/>
  <c r="T2512" i="1"/>
  <c r="T2448" i="1"/>
  <c r="T2384" i="1"/>
  <c r="T2320" i="1"/>
  <c r="T2280" i="1"/>
  <c r="T2240" i="1"/>
  <c r="T2205" i="1"/>
  <c r="T2175" i="1"/>
  <c r="T2151" i="1"/>
  <c r="T2125" i="1"/>
  <c r="T2102" i="1"/>
  <c r="T2078" i="1"/>
  <c r="T2051" i="1"/>
  <c r="T2029" i="1"/>
  <c r="T2005" i="1"/>
  <c r="T1978" i="1"/>
  <c r="T1955" i="1"/>
  <c r="T1931" i="1"/>
  <c r="T1905" i="1"/>
  <c r="T1882" i="1"/>
  <c r="T1858" i="1"/>
  <c r="T1832" i="1"/>
  <c r="T1809" i="1"/>
  <c r="T1785" i="1"/>
  <c r="T1759" i="1"/>
  <c r="T1736" i="1"/>
  <c r="T1712" i="1"/>
  <c r="T1686" i="1"/>
  <c r="T1663" i="1"/>
  <c r="T1645" i="1"/>
  <c r="T1626" i="1"/>
  <c r="T1608" i="1"/>
  <c r="T1590" i="1"/>
  <c r="T1571" i="1"/>
  <c r="T1553" i="1"/>
  <c r="T1535" i="1"/>
  <c r="T1521" i="1"/>
  <c r="T1505" i="1"/>
  <c r="T1493" i="1"/>
  <c r="T1477" i="1"/>
  <c r="T1462" i="1"/>
  <c r="T1448" i="1"/>
  <c r="T1432" i="1"/>
  <c r="T1419" i="1"/>
  <c r="T1403" i="1"/>
  <c r="T1389" i="1"/>
  <c r="T1375" i="1"/>
  <c r="T1359" i="1"/>
  <c r="T1347" i="1"/>
  <c r="T1333" i="1"/>
  <c r="T1320" i="1"/>
  <c r="T1308" i="1"/>
  <c r="T1294" i="1"/>
  <c r="T1283" i="1"/>
  <c r="T1269" i="1"/>
  <c r="T1256" i="1"/>
  <c r="T1244" i="1"/>
  <c r="T1230" i="1"/>
  <c r="T1219" i="1"/>
  <c r="T1205" i="1"/>
  <c r="T1192" i="1"/>
  <c r="T1180" i="1"/>
  <c r="T1166" i="1"/>
  <c r="T1155" i="1"/>
  <c r="T1144" i="1"/>
  <c r="T3143" i="1"/>
  <c r="T2900" i="1"/>
  <c r="T2788" i="1"/>
  <c r="T2715" i="1"/>
  <c r="T2642" i="1"/>
  <c r="T2574" i="1"/>
  <c r="T2510" i="1"/>
  <c r="T2446" i="1"/>
  <c r="T2382" i="1"/>
  <c r="T2318" i="1"/>
  <c r="T2272" i="1"/>
  <c r="T2237" i="1"/>
  <c r="T2202" i="1"/>
  <c r="T2170" i="1"/>
  <c r="T2147" i="1"/>
  <c r="T2123" i="1"/>
  <c r="T2097" i="1"/>
  <c r="T2074" i="1"/>
  <c r="T2050" i="1"/>
  <c r="T2024" i="1"/>
  <c r="T2001" i="1"/>
  <c r="T1977" i="1"/>
  <c r="T1951" i="1"/>
  <c r="T1928" i="1"/>
  <c r="T1904" i="1"/>
  <c r="T1878" i="1"/>
  <c r="T1855" i="1"/>
  <c r="T1831" i="1"/>
  <c r="T1805" i="1"/>
  <c r="T1782" i="1"/>
  <c r="T1758" i="1"/>
  <c r="T1731" i="1"/>
  <c r="T1709" i="1"/>
  <c r="T1685" i="1"/>
  <c r="T1659" i="1"/>
  <c r="T1641" i="1"/>
  <c r="T1623" i="1"/>
  <c r="T1605" i="1"/>
  <c r="T1586" i="1"/>
  <c r="T1568" i="1"/>
  <c r="T1550" i="1"/>
  <c r="T1533" i="1"/>
  <c r="T1520" i="1"/>
  <c r="T1504" i="1"/>
  <c r="T1489" i="1"/>
  <c r="T1475" i="1"/>
  <c r="T1459" i="1"/>
  <c r="T1447" i="1"/>
  <c r="T1431" i="1"/>
  <c r="T1416" i="1"/>
  <c r="T1402" i="1"/>
  <c r="T1386" i="1"/>
  <c r="T1374" i="1"/>
  <c r="T3052" i="1"/>
  <c r="T2864" i="1"/>
  <c r="T2770" i="1"/>
  <c r="T2697" i="1"/>
  <c r="T2624" i="1"/>
  <c r="T2558" i="1"/>
  <c r="T2494" i="1"/>
  <c r="T2430" i="1"/>
  <c r="T3090" i="1"/>
  <c r="T2626" i="1"/>
  <c r="T2368" i="1"/>
  <c r="T2256" i="1"/>
  <c r="T2166" i="1"/>
  <c r="T2096" i="1"/>
  <c r="T2041" i="1"/>
  <c r="T1969" i="1"/>
  <c r="T1901" i="1"/>
  <c r="T1846" i="1"/>
  <c r="T1776" i="1"/>
  <c r="T1704" i="1"/>
  <c r="T1654" i="1"/>
  <c r="T1602" i="1"/>
  <c r="T1549" i="1"/>
  <c r="T1513" i="1"/>
  <c r="T1471" i="1"/>
  <c r="T1430" i="1"/>
  <c r="T1395" i="1"/>
  <c r="T1357" i="1"/>
  <c r="T1331" i="1"/>
  <c r="T1304" i="1"/>
  <c r="T1278" i="1"/>
  <c r="T1253" i="1"/>
  <c r="T1228" i="1"/>
  <c r="T1203" i="1"/>
  <c r="T1176" i="1"/>
  <c r="T1152" i="1"/>
  <c r="T1132" i="1"/>
  <c r="T1117" i="1"/>
  <c r="T1099" i="1"/>
  <c r="T1080" i="1"/>
  <c r="T1066" i="1"/>
  <c r="T1046" i="1"/>
  <c r="T1032" i="1"/>
  <c r="T1013" i="1"/>
  <c r="T995" i="1"/>
  <c r="T980" i="1"/>
  <c r="T962" i="1"/>
  <c r="T947" i="1"/>
  <c r="T928" i="1"/>
  <c r="T909" i="1"/>
  <c r="T894" i="1"/>
  <c r="T876" i="1"/>
  <c r="T861" i="1"/>
  <c r="T843" i="1"/>
  <c r="T824" i="1"/>
  <c r="T810" i="1"/>
  <c r="T790" i="1"/>
  <c r="T776" i="1"/>
  <c r="T757" i="1"/>
  <c r="T739" i="1"/>
  <c r="T725" i="1"/>
  <c r="T711" i="1"/>
  <c r="T700" i="1"/>
  <c r="T686" i="1"/>
  <c r="T672" i="1"/>
  <c r="T661" i="1"/>
  <c r="T647" i="1"/>
  <c r="T636" i="1"/>
  <c r="T622" i="1"/>
  <c r="T608" i="1"/>
  <c r="T597" i="1"/>
  <c r="T584" i="1"/>
  <c r="T574" i="1"/>
  <c r="T564" i="1"/>
  <c r="T552" i="1"/>
  <c r="T542" i="1"/>
  <c r="T532" i="1"/>
  <c r="T522" i="1"/>
  <c r="T513" i="1"/>
  <c r="T504" i="1"/>
  <c r="T495" i="1"/>
  <c r="T486" i="1"/>
  <c r="T477" i="1"/>
  <c r="T468" i="1"/>
  <c r="T458" i="1"/>
  <c r="T449" i="1"/>
  <c r="T440" i="1"/>
  <c r="T431" i="1"/>
  <c r="T422" i="1"/>
  <c r="T413" i="1"/>
  <c r="T404" i="1"/>
  <c r="T394" i="1"/>
  <c r="T385" i="1"/>
  <c r="T376" i="1"/>
  <c r="T367" i="1"/>
  <c r="T358" i="1"/>
  <c r="T349" i="1"/>
  <c r="T340" i="1"/>
  <c r="T330" i="1"/>
  <c r="T321" i="1"/>
  <c r="T312" i="1"/>
  <c r="T303" i="1"/>
  <c r="T294" i="1"/>
  <c r="T285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T493" i="1"/>
  <c r="T401" i="1"/>
  <c r="T365" i="1"/>
  <c r="T337" i="1"/>
  <c r="T301" i="1"/>
  <c r="T1727" i="1"/>
  <c r="T883" i="1"/>
  <c r="T702" i="1"/>
  <c r="T588" i="1"/>
  <c r="T534" i="1"/>
  <c r="T488" i="1"/>
  <c r="T442" i="1"/>
  <c r="T3017" i="1"/>
  <c r="T2608" i="1"/>
  <c r="T2366" i="1"/>
  <c r="T2230" i="1"/>
  <c r="T2161" i="1"/>
  <c r="T2093" i="1"/>
  <c r="T2023" i="1"/>
  <c r="T1968" i="1"/>
  <c r="T1896" i="1"/>
  <c r="T1827" i="1"/>
  <c r="T1773" i="1"/>
  <c r="T1703" i="1"/>
  <c r="T1640" i="1"/>
  <c r="T1599" i="1"/>
  <c r="T1547" i="1"/>
  <c r="T1503" i="1"/>
  <c r="T1469" i="1"/>
  <c r="T1429" i="1"/>
  <c r="T1385" i="1"/>
  <c r="T1355" i="1"/>
  <c r="T1328" i="1"/>
  <c r="T1302" i="1"/>
  <c r="T1277" i="1"/>
  <c r="T1252" i="1"/>
  <c r="T1227" i="1"/>
  <c r="T1200" i="1"/>
  <c r="T1174" i="1"/>
  <c r="T1150" i="1"/>
  <c r="T1131" i="1"/>
  <c r="T1112" i="1"/>
  <c r="T1098" i="1"/>
  <c r="T1078" i="1"/>
  <c r="T1064" i="1"/>
  <c r="T1045" i="1"/>
  <c r="T1027" i="1"/>
  <c r="T1012" i="1"/>
  <c r="T994" i="1"/>
  <c r="T979" i="1"/>
  <c r="T960" i="1"/>
  <c r="T941" i="1"/>
  <c r="T926" i="1"/>
  <c r="T908" i="1"/>
  <c r="T893" i="1"/>
  <c r="T875" i="1"/>
  <c r="T856" i="1"/>
  <c r="T842" i="1"/>
  <c r="T822" i="1"/>
  <c r="T808" i="1"/>
  <c r="T789" i="1"/>
  <c r="T771" i="1"/>
  <c r="T756" i="1"/>
  <c r="T738" i="1"/>
  <c r="T724" i="1"/>
  <c r="T710" i="1"/>
  <c r="T696" i="1"/>
  <c r="T685" i="1"/>
  <c r="T671" i="1"/>
  <c r="T660" i="1"/>
  <c r="T646" i="1"/>
  <c r="T632" i="1"/>
  <c r="T621" i="1"/>
  <c r="T607" i="1"/>
  <c r="T596" i="1"/>
  <c r="T583" i="1"/>
  <c r="T573" i="1"/>
  <c r="T561" i="1"/>
  <c r="T551" i="1"/>
  <c r="T541" i="1"/>
  <c r="T530" i="1"/>
  <c r="T521" i="1"/>
  <c r="T512" i="1"/>
  <c r="T503" i="1"/>
  <c r="T494" i="1"/>
  <c r="T485" i="1"/>
  <c r="T476" i="1"/>
  <c r="T466" i="1"/>
  <c r="T457" i="1"/>
  <c r="T448" i="1"/>
  <c r="T439" i="1"/>
  <c r="T430" i="1"/>
  <c r="T421" i="1"/>
  <c r="T412" i="1"/>
  <c r="T402" i="1"/>
  <c r="T393" i="1"/>
  <c r="T384" i="1"/>
  <c r="T375" i="1"/>
  <c r="T366" i="1"/>
  <c r="T357" i="1"/>
  <c r="T348" i="1"/>
  <c r="T338" i="1"/>
  <c r="T329" i="1"/>
  <c r="T320" i="1"/>
  <c r="T311" i="1"/>
  <c r="T302" i="1"/>
  <c r="T293" i="1"/>
  <c r="T284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T511" i="1"/>
  <c r="T447" i="1"/>
  <c r="T429" i="1"/>
  <c r="T410" i="1"/>
  <c r="T383" i="1"/>
  <c r="T356" i="1"/>
  <c r="T328" i="1"/>
  <c r="T310" i="1"/>
  <c r="T282" i="1"/>
  <c r="T266" i="1"/>
  <c r="T250" i="1"/>
  <c r="T234" i="1"/>
  <c r="T218" i="1"/>
  <c r="T202" i="1"/>
  <c r="T186" i="1"/>
  <c r="T170" i="1"/>
  <c r="T154" i="1"/>
  <c r="T138" i="1"/>
  <c r="T122" i="1"/>
  <c r="T106" i="1"/>
  <c r="T90" i="1"/>
  <c r="T74" i="1"/>
  <c r="T58" i="1"/>
  <c r="T50" i="1"/>
  <c r="T42" i="1"/>
  <c r="T34" i="1"/>
  <c r="T26" i="1"/>
  <c r="T10" i="1"/>
  <c r="T177" i="1"/>
  <c r="T145" i="1"/>
  <c r="T121" i="1"/>
  <c r="T97" i="1"/>
  <c r="T73" i="1"/>
  <c r="T49" i="1"/>
  <c r="T33" i="1"/>
  <c r="T9" i="1"/>
  <c r="T160" i="1"/>
  <c r="T120" i="1"/>
  <c r="T96" i="1"/>
  <c r="T72" i="1"/>
  <c r="T48" i="1"/>
  <c r="T32" i="1"/>
  <c r="T8" i="1"/>
  <c r="T263" i="1"/>
  <c r="T207" i="1"/>
  <c r="T175" i="1"/>
  <c r="T135" i="1"/>
  <c r="T111" i="1"/>
  <c r="T79" i="1"/>
  <c r="T47" i="1"/>
  <c r="T15" i="1"/>
  <c r="T2190" i="1"/>
  <c r="T1485" i="1"/>
  <c r="T1262" i="1"/>
  <c r="T1160" i="1"/>
  <c r="T1086" i="1"/>
  <c r="T1035" i="1"/>
  <c r="T949" i="1"/>
  <c r="T864" i="1"/>
  <c r="T779" i="1"/>
  <c r="T728" i="1"/>
  <c r="T652" i="1"/>
  <c r="T613" i="1"/>
  <c r="T566" i="1"/>
  <c r="T516" i="1"/>
  <c r="T470" i="1"/>
  <c r="T2882" i="1"/>
  <c r="T2560" i="1"/>
  <c r="T2352" i="1"/>
  <c r="T2229" i="1"/>
  <c r="T2143" i="1"/>
  <c r="T2088" i="1"/>
  <c r="T2019" i="1"/>
  <c r="T1950" i="1"/>
  <c r="T1895" i="1"/>
  <c r="T1823" i="1"/>
  <c r="T1754" i="1"/>
  <c r="T1699" i="1"/>
  <c r="T1639" i="1"/>
  <c r="T1585" i="1"/>
  <c r="T1544" i="1"/>
  <c r="T1502" i="1"/>
  <c r="T1458" i="1"/>
  <c r="T1425" i="1"/>
  <c r="T1384" i="1"/>
  <c r="T1352" i="1"/>
  <c r="T1326" i="1"/>
  <c r="T1301" i="1"/>
  <c r="T1276" i="1"/>
  <c r="T1251" i="1"/>
  <c r="T1224" i="1"/>
  <c r="T1198" i="1"/>
  <c r="T1173" i="1"/>
  <c r="T1149" i="1"/>
  <c r="T1130" i="1"/>
  <c r="T1110" i="1"/>
  <c r="T1096" i="1"/>
  <c r="T1077" i="1"/>
  <c r="T1059" i="1"/>
  <c r="T1044" i="1"/>
  <c r="T1026" i="1"/>
  <c r="T1011" i="1"/>
  <c r="T992" i="1"/>
  <c r="T973" i="1"/>
  <c r="T958" i="1"/>
  <c r="T940" i="1"/>
  <c r="T925" i="1"/>
  <c r="T907" i="1"/>
  <c r="T888" i="1"/>
  <c r="T874" i="1"/>
  <c r="T854" i="1"/>
  <c r="T840" i="1"/>
  <c r="T821" i="1"/>
  <c r="T803" i="1"/>
  <c r="T788" i="1"/>
  <c r="T770" i="1"/>
  <c r="T755" i="1"/>
  <c r="T736" i="1"/>
  <c r="T720" i="1"/>
  <c r="T709" i="1"/>
  <c r="T695" i="1"/>
  <c r="T684" i="1"/>
  <c r="T670" i="1"/>
  <c r="T656" i="1"/>
  <c r="T645" i="1"/>
  <c r="T631" i="1"/>
  <c r="T620" i="1"/>
  <c r="T606" i="1"/>
  <c r="T592" i="1"/>
  <c r="T582" i="1"/>
  <c r="T572" i="1"/>
  <c r="T560" i="1"/>
  <c r="T550" i="1"/>
  <c r="T540" i="1"/>
  <c r="T529" i="1"/>
  <c r="T520" i="1"/>
  <c r="T502" i="1"/>
  <c r="T484" i="1"/>
  <c r="T474" i="1"/>
  <c r="T465" i="1"/>
  <c r="T456" i="1"/>
  <c r="T438" i="1"/>
  <c r="T420" i="1"/>
  <c r="T392" i="1"/>
  <c r="T374" i="1"/>
  <c r="T346" i="1"/>
  <c r="T319" i="1"/>
  <c r="T292" i="1"/>
  <c r="T274" i="1"/>
  <c r="T258" i="1"/>
  <c r="T242" i="1"/>
  <c r="T226" i="1"/>
  <c r="T210" i="1"/>
  <c r="T194" i="1"/>
  <c r="T178" i="1"/>
  <c r="T162" i="1"/>
  <c r="T146" i="1"/>
  <c r="T130" i="1"/>
  <c r="T114" i="1"/>
  <c r="T98" i="1"/>
  <c r="T82" i="1"/>
  <c r="T66" i="1"/>
  <c r="T18" i="1"/>
  <c r="T169" i="1"/>
  <c r="T137" i="1"/>
  <c r="T113" i="1"/>
  <c r="T89" i="1"/>
  <c r="T65" i="1"/>
  <c r="T41" i="1"/>
  <c r="T25" i="1"/>
  <c r="T1016" i="1"/>
  <c r="T2846" i="1"/>
  <c r="T2544" i="1"/>
  <c r="T2312" i="1"/>
  <c r="T2223" i="1"/>
  <c r="T2142" i="1"/>
  <c r="T2070" i="1"/>
  <c r="T2015" i="1"/>
  <c r="T1946" i="1"/>
  <c r="T1877" i="1"/>
  <c r="T1822" i="1"/>
  <c r="T1750" i="1"/>
  <c r="T1681" i="1"/>
  <c r="T1635" i="1"/>
  <c r="T1584" i="1"/>
  <c r="T1531" i="1"/>
  <c r="T1498" i="1"/>
  <c r="T1457" i="1"/>
  <c r="T1414" i="1"/>
  <c r="T1383" i="1"/>
  <c r="T1344" i="1"/>
  <c r="T1318" i="1"/>
  <c r="T1293" i="1"/>
  <c r="T1268" i="1"/>
  <c r="T1243" i="1"/>
  <c r="T1216" i="1"/>
  <c r="T1190" i="1"/>
  <c r="T1165" i="1"/>
  <c r="T1142" i="1"/>
  <c r="T1128" i="1"/>
  <c r="T1109" i="1"/>
  <c r="T1091" i="1"/>
  <c r="T1076" i="1"/>
  <c r="T1058" i="1"/>
  <c r="T1043" i="1"/>
  <c r="T1024" i="1"/>
  <c r="T1005" i="1"/>
  <c r="T990" i="1"/>
  <c r="T972" i="1"/>
  <c r="T957" i="1"/>
  <c r="T939" i="1"/>
  <c r="T920" i="1"/>
  <c r="T906" i="1"/>
  <c r="T886" i="1"/>
  <c r="T872" i="1"/>
  <c r="T853" i="1"/>
  <c r="T835" i="1"/>
  <c r="T820" i="1"/>
  <c r="T802" i="1"/>
  <c r="T787" i="1"/>
  <c r="T768" i="1"/>
  <c r="T749" i="1"/>
  <c r="T734" i="1"/>
  <c r="T719" i="1"/>
  <c r="T708" i="1"/>
  <c r="T694" i="1"/>
  <c r="T680" i="1"/>
  <c r="T669" i="1"/>
  <c r="T655" i="1"/>
  <c r="T644" i="1"/>
  <c r="T630" i="1"/>
  <c r="T616" i="1"/>
  <c r="T605" i="1"/>
  <c r="T591" i="1"/>
  <c r="T581" i="1"/>
  <c r="T569" i="1"/>
  <c r="T559" i="1"/>
  <c r="T549" i="1"/>
  <c r="T537" i="1"/>
  <c r="T528" i="1"/>
  <c r="T519" i="1"/>
  <c r="T510" i="1"/>
  <c r="T501" i="1"/>
  <c r="T492" i="1"/>
  <c r="T482" i="1"/>
  <c r="T473" i="1"/>
  <c r="T464" i="1"/>
  <c r="T455" i="1"/>
  <c r="T446" i="1"/>
  <c r="T437" i="1"/>
  <c r="T428" i="1"/>
  <c r="T418" i="1"/>
  <c r="T409" i="1"/>
  <c r="T400" i="1"/>
  <c r="T391" i="1"/>
  <c r="T382" i="1"/>
  <c r="T373" i="1"/>
  <c r="T364" i="1"/>
  <c r="T354" i="1"/>
  <c r="T345" i="1"/>
  <c r="T336" i="1"/>
  <c r="T327" i="1"/>
  <c r="T318" i="1"/>
  <c r="T309" i="1"/>
  <c r="T300" i="1"/>
  <c r="T290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61" i="1"/>
  <c r="T153" i="1"/>
  <c r="T129" i="1"/>
  <c r="T105" i="1"/>
  <c r="T81" i="1"/>
  <c r="T57" i="1"/>
  <c r="T17" i="1"/>
  <c r="T152" i="1"/>
  <c r="T112" i="1"/>
  <c r="T80" i="1"/>
  <c r="T56" i="1"/>
  <c r="T24" i="1"/>
  <c r="T247" i="1"/>
  <c r="T191" i="1"/>
  <c r="T159" i="1"/>
  <c r="T127" i="1"/>
  <c r="T95" i="1"/>
  <c r="T63" i="1"/>
  <c r="T31" i="1"/>
  <c r="T2432" i="1"/>
  <c r="T2115" i="1"/>
  <c r="T1992" i="1"/>
  <c r="T1850" i="1"/>
  <c r="T1617" i="1"/>
  <c r="T1517" i="1"/>
  <c r="T1401" i="1"/>
  <c r="T1340" i="1"/>
  <c r="T1237" i="1"/>
  <c r="T1139" i="1"/>
  <c r="T1053" i="1"/>
  <c r="T982" i="1"/>
  <c r="T916" i="1"/>
  <c r="T812" i="1"/>
  <c r="T746" i="1"/>
  <c r="T677" i="1"/>
  <c r="T638" i="1"/>
  <c r="T576" i="1"/>
  <c r="T525" i="1"/>
  <c r="T479" i="1"/>
  <c r="T433" i="1"/>
  <c r="T2772" i="1"/>
  <c r="T2496" i="1"/>
  <c r="T2304" i="1"/>
  <c r="T2198" i="1"/>
  <c r="T2138" i="1"/>
  <c r="T2069" i="1"/>
  <c r="T1997" i="1"/>
  <c r="T1942" i="1"/>
  <c r="T1873" i="1"/>
  <c r="T1803" i="1"/>
  <c r="T1749" i="1"/>
  <c r="T1677" i="1"/>
  <c r="T1622" i="1"/>
  <c r="T1581" i="1"/>
  <c r="T1530" i="1"/>
  <c r="T1487" i="1"/>
  <c r="T1456" i="1"/>
  <c r="T1413" i="1"/>
  <c r="T1370" i="1"/>
  <c r="T1342" i="1"/>
  <c r="T1317" i="1"/>
  <c r="T1292" i="1"/>
  <c r="T1267" i="1"/>
  <c r="T1240" i="1"/>
  <c r="T1214" i="1"/>
  <c r="T1189" i="1"/>
  <c r="T1164" i="1"/>
  <c r="T1141" i="1"/>
  <c r="T1123" i="1"/>
  <c r="T1108" i="1"/>
  <c r="T1090" i="1"/>
  <c r="T1075" i="1"/>
  <c r="T1056" i="1"/>
  <c r="T1037" i="1"/>
  <c r="T1022" i="1"/>
  <c r="T1004" i="1"/>
  <c r="T989" i="1"/>
  <c r="T971" i="1"/>
  <c r="T952" i="1"/>
  <c r="T938" i="1"/>
  <c r="T918" i="1"/>
  <c r="T904" i="1"/>
  <c r="T885" i="1"/>
  <c r="T867" i="1"/>
  <c r="T852" i="1"/>
  <c r="T834" i="1"/>
  <c r="T819" i="1"/>
  <c r="T800" i="1"/>
  <c r="T781" i="1"/>
  <c r="T766" i="1"/>
  <c r="T748" i="1"/>
  <c r="T733" i="1"/>
  <c r="T718" i="1"/>
  <c r="T704" i="1"/>
  <c r="T693" i="1"/>
  <c r="T679" i="1"/>
  <c r="T668" i="1"/>
  <c r="T654" i="1"/>
  <c r="T640" i="1"/>
  <c r="T629" i="1"/>
  <c r="T615" i="1"/>
  <c r="T604" i="1"/>
  <c r="T590" i="1"/>
  <c r="T580" i="1"/>
  <c r="T568" i="1"/>
  <c r="T558" i="1"/>
  <c r="T548" i="1"/>
  <c r="T536" i="1"/>
  <c r="T527" i="1"/>
  <c r="T518" i="1"/>
  <c r="T509" i="1"/>
  <c r="T500" i="1"/>
  <c r="T490" i="1"/>
  <c r="T481" i="1"/>
  <c r="T472" i="1"/>
  <c r="T463" i="1"/>
  <c r="T454" i="1"/>
  <c r="T445" i="1"/>
  <c r="T436" i="1"/>
  <c r="T426" i="1"/>
  <c r="T417" i="1"/>
  <c r="T408" i="1"/>
  <c r="T399" i="1"/>
  <c r="T390" i="1"/>
  <c r="T381" i="1"/>
  <c r="T372" i="1"/>
  <c r="T362" i="1"/>
  <c r="T353" i="1"/>
  <c r="T344" i="1"/>
  <c r="T335" i="1"/>
  <c r="T326" i="1"/>
  <c r="T317" i="1"/>
  <c r="T308" i="1"/>
  <c r="T298" i="1"/>
  <c r="T289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44" i="1"/>
  <c r="T136" i="1"/>
  <c r="T128" i="1"/>
  <c r="T104" i="1"/>
  <c r="T88" i="1"/>
  <c r="T64" i="1"/>
  <c r="T40" i="1"/>
  <c r="T16" i="1"/>
  <c r="T255" i="1"/>
  <c r="T215" i="1"/>
  <c r="T167" i="1"/>
  <c r="T143" i="1"/>
  <c r="T103" i="1"/>
  <c r="T71" i="1"/>
  <c r="T39" i="1"/>
  <c r="T7" i="1"/>
  <c r="T2270" i="1"/>
  <c r="T1441" i="1"/>
  <c r="T1288" i="1"/>
  <c r="T1187" i="1"/>
  <c r="T1101" i="1"/>
  <c r="T1002" i="1"/>
  <c r="T931" i="1"/>
  <c r="T845" i="1"/>
  <c r="T797" i="1"/>
  <c r="T716" i="1"/>
  <c r="T663" i="1"/>
  <c r="T599" i="1"/>
  <c r="T544" i="1"/>
  <c r="T497" i="1"/>
  <c r="T452" i="1"/>
  <c r="T2754" i="1"/>
  <c r="T2480" i="1"/>
  <c r="T2302" i="1"/>
  <c r="T2191" i="1"/>
  <c r="T2120" i="1"/>
  <c r="T2065" i="1"/>
  <c r="T1995" i="1"/>
  <c r="T1923" i="1"/>
  <c r="T1869" i="1"/>
  <c r="T1800" i="1"/>
  <c r="T1730" i="1"/>
  <c r="T1675" i="1"/>
  <c r="T1621" i="1"/>
  <c r="T1567" i="1"/>
  <c r="T1529" i="1"/>
  <c r="T1486" i="1"/>
  <c r="T1443" i="1"/>
  <c r="T1411" i="1"/>
  <c r="T1368" i="1"/>
  <c r="T1341" i="1"/>
  <c r="T1316" i="1"/>
  <c r="T1291" i="1"/>
  <c r="T1264" i="1"/>
  <c r="T1238" i="1"/>
  <c r="T1213" i="1"/>
  <c r="T1188" i="1"/>
  <c r="T1163" i="1"/>
  <c r="T1140" i="1"/>
  <c r="T1122" i="1"/>
  <c r="T1107" i="1"/>
  <c r="T1088" i="1"/>
  <c r="T1069" i="1"/>
  <c r="T1054" i="1"/>
  <c r="T1036" i="1"/>
  <c r="T1021" i="1"/>
  <c r="T1003" i="1"/>
  <c r="T984" i="1"/>
  <c r="T970" i="1"/>
  <c r="T950" i="1"/>
  <c r="T936" i="1"/>
  <c r="T917" i="1"/>
  <c r="T899" i="1"/>
  <c r="T884" i="1"/>
  <c r="T866" i="1"/>
  <c r="T851" i="1"/>
  <c r="T832" i="1"/>
  <c r="T813" i="1"/>
  <c r="T798" i="1"/>
  <c r="T780" i="1"/>
  <c r="T765" i="1"/>
  <c r="T747" i="1"/>
  <c r="T729" i="1"/>
  <c r="T717" i="1"/>
  <c r="T703" i="1"/>
  <c r="T692" i="1"/>
  <c r="T678" i="1"/>
  <c r="T664" i="1"/>
  <c r="T653" i="1"/>
  <c r="T639" i="1"/>
  <c r="T628" i="1"/>
  <c r="T614" i="1"/>
  <c r="T600" i="1"/>
  <c r="T589" i="1"/>
  <c r="T577" i="1"/>
  <c r="T567" i="1"/>
  <c r="T557" i="1"/>
  <c r="T545" i="1"/>
  <c r="T535" i="1"/>
  <c r="T526" i="1"/>
  <c r="T517" i="1"/>
  <c r="T508" i="1"/>
  <c r="T498" i="1"/>
  <c r="T489" i="1"/>
  <c r="T480" i="1"/>
  <c r="T471" i="1"/>
  <c r="T462" i="1"/>
  <c r="T453" i="1"/>
  <c r="T444" i="1"/>
  <c r="T434" i="1"/>
  <c r="T425" i="1"/>
  <c r="T416" i="1"/>
  <c r="T407" i="1"/>
  <c r="T398" i="1"/>
  <c r="T389" i="1"/>
  <c r="T380" i="1"/>
  <c r="T370" i="1"/>
  <c r="T361" i="1"/>
  <c r="T352" i="1"/>
  <c r="T343" i="1"/>
  <c r="T334" i="1"/>
  <c r="T325" i="1"/>
  <c r="T316" i="1"/>
  <c r="T306" i="1"/>
  <c r="T297" i="1"/>
  <c r="T288" i="1"/>
  <c r="T279" i="1"/>
  <c r="T271" i="1"/>
  <c r="T239" i="1"/>
  <c r="T231" i="1"/>
  <c r="T223" i="1"/>
  <c r="T199" i="1"/>
  <c r="T183" i="1"/>
  <c r="T151" i="1"/>
  <c r="T119" i="1"/>
  <c r="T87" i="1"/>
  <c r="T55" i="1"/>
  <c r="T23" i="1"/>
  <c r="T2699" i="1"/>
  <c r="T2047" i="1"/>
  <c r="T1922" i="1"/>
  <c r="T1795" i="1"/>
  <c r="T1658" i="1"/>
  <c r="T1566" i="1"/>
  <c r="T1367" i="1"/>
  <c r="T1315" i="1"/>
  <c r="T1212" i="1"/>
  <c r="T1120" i="1"/>
  <c r="T1068" i="1"/>
  <c r="T968" i="1"/>
  <c r="T898" i="1"/>
  <c r="T830" i="1"/>
  <c r="T760" i="1"/>
  <c r="T688" i="1"/>
  <c r="T624" i="1"/>
  <c r="T556" i="1"/>
  <c r="T506" i="1"/>
  <c r="T461" i="1"/>
  <c r="T2681" i="1"/>
  <c r="T1849" i="1"/>
  <c r="T1440" i="1"/>
  <c r="T1204" i="1"/>
  <c r="T1048" i="1"/>
  <c r="T915" i="1"/>
  <c r="T778" i="1"/>
  <c r="T662" i="1"/>
  <c r="T565" i="1"/>
  <c r="T487" i="1"/>
  <c r="T423" i="1"/>
  <c r="T386" i="1"/>
  <c r="T350" i="1"/>
  <c r="T313" i="1"/>
  <c r="T213" i="1"/>
  <c r="T85" i="1"/>
  <c r="T2416" i="1"/>
  <c r="T1777" i="1"/>
  <c r="T1398" i="1"/>
  <c r="T1179" i="1"/>
  <c r="T1034" i="1"/>
  <c r="T896" i="1"/>
  <c r="T758" i="1"/>
  <c r="T648" i="1"/>
  <c r="T553" i="1"/>
  <c r="T478" i="1"/>
  <c r="T415" i="1"/>
  <c r="T378" i="1"/>
  <c r="T342" i="1"/>
  <c r="T305" i="1"/>
  <c r="T270" i="1"/>
  <c r="T238" i="1"/>
  <c r="T206" i="1"/>
  <c r="T174" i="1"/>
  <c r="T142" i="1"/>
  <c r="T110" i="1"/>
  <c r="T78" i="1"/>
  <c r="T46" i="1"/>
  <c r="T14" i="1"/>
  <c r="T2264" i="1"/>
  <c r="T1722" i="1"/>
  <c r="T1358" i="1"/>
  <c r="T1154" i="1"/>
  <c r="T1014" i="1"/>
  <c r="T877" i="1"/>
  <c r="T744" i="1"/>
  <c r="T637" i="1"/>
  <c r="T543" i="1"/>
  <c r="T469" i="1"/>
  <c r="T414" i="1"/>
  <c r="T377" i="1"/>
  <c r="T341" i="1"/>
  <c r="T304" i="1"/>
  <c r="T269" i="1"/>
  <c r="T237" i="1"/>
  <c r="T205" i="1"/>
  <c r="T173" i="1"/>
  <c r="T141" i="1"/>
  <c r="T109" i="1"/>
  <c r="T77" i="1"/>
  <c r="T45" i="1"/>
  <c r="T13" i="1"/>
  <c r="T2169" i="1"/>
  <c r="T1657" i="1"/>
  <c r="T1332" i="1"/>
  <c r="T1133" i="1"/>
  <c r="T1000" i="1"/>
  <c r="T862" i="1"/>
  <c r="T726" i="1"/>
  <c r="T623" i="1"/>
  <c r="T533" i="1"/>
  <c r="T460" i="1"/>
  <c r="T406" i="1"/>
  <c r="T369" i="1"/>
  <c r="T333" i="1"/>
  <c r="T296" i="1"/>
  <c r="T262" i="1"/>
  <c r="T230" i="1"/>
  <c r="T198" i="1"/>
  <c r="T166" i="1"/>
  <c r="T134" i="1"/>
  <c r="T102" i="1"/>
  <c r="T70" i="1"/>
  <c r="T38" i="1"/>
  <c r="T6" i="1"/>
  <c r="T2114" i="1"/>
  <c r="T1603" i="1"/>
  <c r="T1307" i="1"/>
  <c r="T1118" i="1"/>
  <c r="T981" i="1"/>
  <c r="T844" i="1"/>
  <c r="T712" i="1"/>
  <c r="T612" i="1"/>
  <c r="T524" i="1"/>
  <c r="T450" i="1"/>
  <c r="T405" i="1"/>
  <c r="T368" i="1"/>
  <c r="T332" i="1"/>
  <c r="T295" i="1"/>
  <c r="T261" i="1"/>
  <c r="T229" i="1"/>
  <c r="T197" i="1"/>
  <c r="T165" i="1"/>
  <c r="T133" i="1"/>
  <c r="T101" i="1"/>
  <c r="T37" i="1"/>
  <c r="T5" i="1"/>
  <c r="T2042" i="1"/>
  <c r="T1562" i="1"/>
  <c r="T1280" i="1"/>
  <c r="T1100" i="1"/>
  <c r="T963" i="1"/>
  <c r="T701" i="1"/>
  <c r="T598" i="1"/>
  <c r="T514" i="1"/>
  <c r="T441" i="1"/>
  <c r="T397" i="1"/>
  <c r="T360" i="1"/>
  <c r="T324" i="1"/>
  <c r="T287" i="1"/>
  <c r="T222" i="1"/>
  <c r="T190" i="1"/>
  <c r="T158" i="1"/>
  <c r="T126" i="1"/>
  <c r="T62" i="1"/>
  <c r="T30" i="1"/>
  <c r="T1974" i="1"/>
  <c r="T1254" i="1"/>
  <c r="T1085" i="1"/>
  <c r="T948" i="1"/>
  <c r="T811" i="1"/>
  <c r="T585" i="1"/>
  <c r="T505" i="1"/>
  <c r="T432" i="1"/>
  <c r="T359" i="1"/>
  <c r="T253" i="1"/>
  <c r="T189" i="1"/>
  <c r="T157" i="1"/>
  <c r="T61" i="1"/>
  <c r="T1919" i="1"/>
  <c r="T792" i="1"/>
  <c r="T496" i="1"/>
  <c r="T351" i="1"/>
  <c r="T214" i="1"/>
  <c r="T54" i="1"/>
  <c r="T245" i="1"/>
  <c r="T149" i="1"/>
  <c r="T286" i="1"/>
  <c r="T1067" i="1"/>
  <c r="T388" i="1"/>
  <c r="T246" i="1"/>
  <c r="T118" i="1"/>
  <c r="T21" i="1"/>
  <c r="T69" i="1"/>
  <c r="T829" i="1"/>
  <c r="T254" i="1"/>
  <c r="T94" i="1"/>
  <c r="T1514" i="1"/>
  <c r="T687" i="1"/>
  <c r="T396" i="1"/>
  <c r="T322" i="1"/>
  <c r="T221" i="1"/>
  <c r="T93" i="1"/>
  <c r="T29" i="1"/>
  <c r="T1474" i="1"/>
  <c r="T930" i="1"/>
  <c r="T575" i="1"/>
  <c r="T314" i="1"/>
  <c r="T150" i="1"/>
  <c r="T22" i="1"/>
  <c r="T181" i="1"/>
  <c r="T53" i="1"/>
  <c r="T125" i="1"/>
  <c r="T1229" i="1"/>
  <c r="T676" i="1"/>
  <c r="T424" i="1"/>
  <c r="T278" i="1"/>
  <c r="T182" i="1"/>
  <c r="T86" i="1"/>
  <c r="T277" i="1"/>
  <c r="T117" i="1"/>
  <c r="T2" i="1"/>
  <c r="AD5" i="1" l="1"/>
  <c r="U6" i="1"/>
  <c r="U117" i="1"/>
  <c r="U277" i="1"/>
  <c r="U86" i="1"/>
  <c r="U182" i="1"/>
  <c r="U278" i="1"/>
  <c r="U424" i="1"/>
  <c r="U676" i="1"/>
  <c r="U1229" i="1"/>
  <c r="U125" i="1"/>
  <c r="U53" i="1"/>
  <c r="U181" i="1"/>
  <c r="U22" i="1"/>
  <c r="U150" i="1"/>
  <c r="U314" i="1"/>
  <c r="U575" i="1"/>
  <c r="U930" i="1"/>
  <c r="U1474" i="1"/>
  <c r="U29" i="1"/>
  <c r="U93" i="1"/>
  <c r="U221" i="1"/>
  <c r="U322" i="1"/>
  <c r="U396" i="1"/>
  <c r="U687" i="1"/>
  <c r="U1514" i="1"/>
  <c r="U94" i="1"/>
  <c r="U254" i="1"/>
  <c r="U829" i="1"/>
  <c r="U69" i="1"/>
  <c r="U21" i="1"/>
  <c r="U118" i="1"/>
  <c r="U246" i="1"/>
  <c r="U388" i="1"/>
  <c r="U1067" i="1"/>
  <c r="U286" i="1"/>
  <c r="U149" i="1"/>
  <c r="U245" i="1"/>
  <c r="U54" i="1"/>
  <c r="U214" i="1"/>
  <c r="U351" i="1"/>
  <c r="U496" i="1"/>
  <c r="U792" i="1"/>
  <c r="U1919" i="1"/>
  <c r="U61" i="1"/>
  <c r="U157" i="1"/>
  <c r="U189" i="1"/>
  <c r="U253" i="1"/>
  <c r="U359" i="1"/>
  <c r="U432" i="1"/>
  <c r="U505" i="1"/>
  <c r="U585" i="1"/>
  <c r="U811" i="1"/>
  <c r="U948" i="1"/>
  <c r="U1085" i="1"/>
  <c r="U1254" i="1"/>
  <c r="U1974" i="1"/>
  <c r="U30" i="1"/>
  <c r="U62" i="1"/>
  <c r="U126" i="1"/>
  <c r="U158" i="1"/>
  <c r="U190" i="1"/>
  <c r="U222" i="1"/>
  <c r="U287" i="1"/>
  <c r="U324" i="1"/>
  <c r="U360" i="1"/>
  <c r="U397" i="1"/>
  <c r="U441" i="1"/>
  <c r="U514" i="1"/>
  <c r="U598" i="1"/>
  <c r="U701" i="1"/>
  <c r="U963" i="1"/>
  <c r="U1100" i="1"/>
  <c r="U1280" i="1"/>
  <c r="U1562" i="1"/>
  <c r="U2042" i="1"/>
  <c r="U5" i="1"/>
  <c r="U37" i="1"/>
  <c r="U101" i="1"/>
  <c r="U133" i="1"/>
  <c r="U165" i="1"/>
  <c r="U197" i="1"/>
  <c r="U229" i="1"/>
  <c r="U261" i="1"/>
  <c r="U295" i="1"/>
  <c r="U332" i="1"/>
  <c r="U368" i="1"/>
  <c r="U405" i="1"/>
  <c r="U450" i="1"/>
  <c r="U524" i="1"/>
  <c r="U612" i="1"/>
  <c r="U712" i="1"/>
  <c r="U844" i="1"/>
  <c r="U981" i="1"/>
  <c r="U1118" i="1"/>
  <c r="U1307" i="1"/>
  <c r="U1603" i="1"/>
  <c r="U2114" i="1"/>
  <c r="U38" i="1"/>
  <c r="U70" i="1"/>
  <c r="U102" i="1"/>
  <c r="U134" i="1"/>
  <c r="U166" i="1"/>
  <c r="U198" i="1"/>
  <c r="U230" i="1"/>
  <c r="U262" i="1"/>
  <c r="U296" i="1"/>
  <c r="U333" i="1"/>
  <c r="U369" i="1"/>
  <c r="U406" i="1"/>
  <c r="U460" i="1"/>
  <c r="U533" i="1"/>
  <c r="U623" i="1"/>
  <c r="U726" i="1"/>
  <c r="U862" i="1"/>
  <c r="U1000" i="1"/>
  <c r="U1133" i="1"/>
  <c r="U1332" i="1"/>
  <c r="U1657" i="1"/>
  <c r="U2169" i="1"/>
  <c r="U13" i="1"/>
  <c r="U45" i="1"/>
  <c r="U77" i="1"/>
  <c r="U109" i="1"/>
  <c r="U141" i="1"/>
  <c r="U173" i="1"/>
  <c r="U205" i="1"/>
  <c r="U237" i="1"/>
  <c r="U269" i="1"/>
  <c r="U304" i="1"/>
  <c r="U341" i="1"/>
  <c r="U377" i="1"/>
  <c r="U414" i="1"/>
  <c r="U469" i="1"/>
  <c r="U543" i="1"/>
  <c r="U637" i="1"/>
  <c r="U744" i="1"/>
  <c r="U877" i="1"/>
  <c r="U1014" i="1"/>
  <c r="U1154" i="1"/>
  <c r="U1358" i="1"/>
  <c r="U1722" i="1"/>
  <c r="U2264" i="1"/>
  <c r="U14" i="1"/>
  <c r="U46" i="1"/>
  <c r="U78" i="1"/>
  <c r="U110" i="1"/>
  <c r="U142" i="1"/>
  <c r="U174" i="1"/>
  <c r="U206" i="1"/>
  <c r="U238" i="1"/>
  <c r="U270" i="1"/>
  <c r="U305" i="1"/>
  <c r="U342" i="1"/>
  <c r="U378" i="1"/>
  <c r="U415" i="1"/>
  <c r="U478" i="1"/>
  <c r="U553" i="1"/>
  <c r="U648" i="1"/>
  <c r="U758" i="1"/>
  <c r="U896" i="1"/>
  <c r="U1034" i="1"/>
  <c r="U1179" i="1"/>
  <c r="U1398" i="1"/>
  <c r="U1777" i="1"/>
  <c r="U2416" i="1"/>
  <c r="U85" i="1"/>
  <c r="U213" i="1"/>
  <c r="U313" i="1"/>
  <c r="U350" i="1"/>
  <c r="U386" i="1"/>
  <c r="U423" i="1"/>
  <c r="U487" i="1"/>
  <c r="U565" i="1"/>
  <c r="U662" i="1"/>
  <c r="U778" i="1"/>
  <c r="U915" i="1"/>
  <c r="U1048" i="1"/>
  <c r="U1204" i="1"/>
  <c r="U1440" i="1"/>
  <c r="U1849" i="1"/>
  <c r="U2681" i="1"/>
  <c r="U461" i="1"/>
  <c r="U506" i="1"/>
  <c r="U556" i="1"/>
  <c r="U624" i="1"/>
  <c r="U688" i="1"/>
  <c r="U760" i="1"/>
  <c r="U830" i="1"/>
  <c r="U898" i="1"/>
  <c r="U968" i="1"/>
  <c r="U1068" i="1"/>
  <c r="U1120" i="1"/>
  <c r="U1212" i="1"/>
  <c r="U1315" i="1"/>
  <c r="U1367" i="1"/>
  <c r="U1566" i="1"/>
  <c r="U1658" i="1"/>
  <c r="U1795" i="1"/>
  <c r="U1922" i="1"/>
  <c r="U2047" i="1"/>
  <c r="U2699" i="1"/>
  <c r="U23" i="1"/>
  <c r="U55" i="1"/>
  <c r="U87" i="1"/>
  <c r="U119" i="1"/>
  <c r="U151" i="1"/>
  <c r="U183" i="1"/>
  <c r="U199" i="1"/>
  <c r="U223" i="1"/>
  <c r="U231" i="1"/>
  <c r="U239" i="1"/>
  <c r="U271" i="1"/>
  <c r="U279" i="1"/>
  <c r="U288" i="1"/>
  <c r="U297" i="1"/>
  <c r="U306" i="1"/>
  <c r="U316" i="1"/>
  <c r="U325" i="1"/>
  <c r="U334" i="1"/>
  <c r="U343" i="1"/>
  <c r="U352" i="1"/>
  <c r="U361" i="1"/>
  <c r="U370" i="1"/>
  <c r="U380" i="1"/>
  <c r="U389" i="1"/>
  <c r="U398" i="1"/>
  <c r="U407" i="1"/>
  <c r="U416" i="1"/>
  <c r="U425" i="1"/>
  <c r="U434" i="1"/>
  <c r="U444" i="1"/>
  <c r="U453" i="1"/>
  <c r="U462" i="1"/>
  <c r="U471" i="1"/>
  <c r="U480" i="1"/>
  <c r="U489" i="1"/>
  <c r="U498" i="1"/>
  <c r="U508" i="1"/>
  <c r="U517" i="1"/>
  <c r="U526" i="1"/>
  <c r="U535" i="1"/>
  <c r="U545" i="1"/>
  <c r="U557" i="1"/>
  <c r="U567" i="1"/>
  <c r="U577" i="1"/>
  <c r="U589" i="1"/>
  <c r="U600" i="1"/>
  <c r="U614" i="1"/>
  <c r="U628" i="1"/>
  <c r="U639" i="1"/>
  <c r="U653" i="1"/>
  <c r="U664" i="1"/>
  <c r="U678" i="1"/>
  <c r="U692" i="1"/>
  <c r="U703" i="1"/>
  <c r="U717" i="1"/>
  <c r="U729" i="1"/>
  <c r="U747" i="1"/>
  <c r="U765" i="1"/>
  <c r="U780" i="1"/>
  <c r="U798" i="1"/>
  <c r="U813" i="1"/>
  <c r="U832" i="1"/>
  <c r="U851" i="1"/>
  <c r="U866" i="1"/>
  <c r="U884" i="1"/>
  <c r="U899" i="1"/>
  <c r="U917" i="1"/>
  <c r="U936" i="1"/>
  <c r="U950" i="1"/>
  <c r="U970" i="1"/>
  <c r="U984" i="1"/>
  <c r="U1003" i="1"/>
  <c r="U1021" i="1"/>
  <c r="U1036" i="1"/>
  <c r="U1054" i="1"/>
  <c r="U1069" i="1"/>
  <c r="U1088" i="1"/>
  <c r="U1107" i="1"/>
  <c r="U1122" i="1"/>
  <c r="U1140" i="1"/>
  <c r="U1163" i="1"/>
  <c r="U1188" i="1"/>
  <c r="U1213" i="1"/>
  <c r="U1238" i="1"/>
  <c r="U1264" i="1"/>
  <c r="U1291" i="1"/>
  <c r="U1316" i="1"/>
  <c r="U1341" i="1"/>
  <c r="U1368" i="1"/>
  <c r="U1411" i="1"/>
  <c r="U1443" i="1"/>
  <c r="U1486" i="1"/>
  <c r="U1529" i="1"/>
  <c r="U1567" i="1"/>
  <c r="U1621" i="1"/>
  <c r="U1675" i="1"/>
  <c r="U1730" i="1"/>
  <c r="U1800" i="1"/>
  <c r="U1869" i="1"/>
  <c r="U1923" i="1"/>
  <c r="U1995" i="1"/>
  <c r="U2065" i="1"/>
  <c r="U2120" i="1"/>
  <c r="U2191" i="1"/>
  <c r="U2302" i="1"/>
  <c r="U2480" i="1"/>
  <c r="U2754" i="1"/>
  <c r="U452" i="1"/>
  <c r="U497" i="1"/>
  <c r="U544" i="1"/>
  <c r="U599" i="1"/>
  <c r="U663" i="1"/>
  <c r="U716" i="1"/>
  <c r="U797" i="1"/>
  <c r="U845" i="1"/>
  <c r="U931" i="1"/>
  <c r="U1002" i="1"/>
  <c r="U1101" i="1"/>
  <c r="U1187" i="1"/>
  <c r="U1288" i="1"/>
  <c r="U1441" i="1"/>
  <c r="U2270" i="1"/>
  <c r="U7" i="1"/>
  <c r="U39" i="1"/>
  <c r="U71" i="1"/>
  <c r="U103" i="1"/>
  <c r="U143" i="1"/>
  <c r="U167" i="1"/>
  <c r="U215" i="1"/>
  <c r="U255" i="1"/>
  <c r="U16" i="1"/>
  <c r="U40" i="1"/>
  <c r="U64" i="1"/>
  <c r="U88" i="1"/>
  <c r="U104" i="1"/>
  <c r="U128" i="1"/>
  <c r="U136" i="1"/>
  <c r="U144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9" i="1"/>
  <c r="U298" i="1"/>
  <c r="U308" i="1"/>
  <c r="U317" i="1"/>
  <c r="U326" i="1"/>
  <c r="U335" i="1"/>
  <c r="U344" i="1"/>
  <c r="U353" i="1"/>
  <c r="U362" i="1"/>
  <c r="U372" i="1"/>
  <c r="U381" i="1"/>
  <c r="U390" i="1"/>
  <c r="U399" i="1"/>
  <c r="U408" i="1"/>
  <c r="U417" i="1"/>
  <c r="U426" i="1"/>
  <c r="U436" i="1"/>
  <c r="U445" i="1"/>
  <c r="U454" i="1"/>
  <c r="U463" i="1"/>
  <c r="U472" i="1"/>
  <c r="U481" i="1"/>
  <c r="U490" i="1"/>
  <c r="U500" i="1"/>
  <c r="U509" i="1"/>
  <c r="U518" i="1"/>
  <c r="U527" i="1"/>
  <c r="U536" i="1"/>
  <c r="U548" i="1"/>
  <c r="U558" i="1"/>
  <c r="U568" i="1"/>
  <c r="U580" i="1"/>
  <c r="U590" i="1"/>
  <c r="U604" i="1"/>
  <c r="U615" i="1"/>
  <c r="U629" i="1"/>
  <c r="U640" i="1"/>
  <c r="U654" i="1"/>
  <c r="U668" i="1"/>
  <c r="U679" i="1"/>
  <c r="U693" i="1"/>
  <c r="U704" i="1"/>
  <c r="U718" i="1"/>
  <c r="U733" i="1"/>
  <c r="U748" i="1"/>
  <c r="U766" i="1"/>
  <c r="U781" i="1"/>
  <c r="U800" i="1"/>
  <c r="U819" i="1"/>
  <c r="U834" i="1"/>
  <c r="U852" i="1"/>
  <c r="U867" i="1"/>
  <c r="U885" i="1"/>
  <c r="U904" i="1"/>
  <c r="U918" i="1"/>
  <c r="U938" i="1"/>
  <c r="U952" i="1"/>
  <c r="U971" i="1"/>
  <c r="U989" i="1"/>
  <c r="U1004" i="1"/>
  <c r="U1022" i="1"/>
  <c r="U1037" i="1"/>
  <c r="U1056" i="1"/>
  <c r="U1075" i="1"/>
  <c r="U1090" i="1"/>
  <c r="U1108" i="1"/>
  <c r="U1123" i="1"/>
  <c r="U1141" i="1"/>
  <c r="U1164" i="1"/>
  <c r="U1189" i="1"/>
  <c r="U1214" i="1"/>
  <c r="U1240" i="1"/>
  <c r="U1267" i="1"/>
  <c r="U1292" i="1"/>
  <c r="U1317" i="1"/>
  <c r="U1342" i="1"/>
  <c r="U1370" i="1"/>
  <c r="U1413" i="1"/>
  <c r="U1456" i="1"/>
  <c r="U1487" i="1"/>
  <c r="U1530" i="1"/>
  <c r="U1581" i="1"/>
  <c r="U1622" i="1"/>
  <c r="U1677" i="1"/>
  <c r="U1749" i="1"/>
  <c r="U1803" i="1"/>
  <c r="U1873" i="1"/>
  <c r="U1942" i="1"/>
  <c r="U1997" i="1"/>
  <c r="U2069" i="1"/>
  <c r="U2138" i="1"/>
  <c r="U2198" i="1"/>
  <c r="U2304" i="1"/>
  <c r="U2496" i="1"/>
  <c r="U2772" i="1"/>
  <c r="U433" i="1"/>
  <c r="U479" i="1"/>
  <c r="U525" i="1"/>
  <c r="U576" i="1"/>
  <c r="U638" i="1"/>
  <c r="U677" i="1"/>
  <c r="U746" i="1"/>
  <c r="U812" i="1"/>
  <c r="U916" i="1"/>
  <c r="U982" i="1"/>
  <c r="U1053" i="1"/>
  <c r="U1139" i="1"/>
  <c r="U1237" i="1"/>
  <c r="U1340" i="1"/>
  <c r="U1401" i="1"/>
  <c r="U1517" i="1"/>
  <c r="U1617" i="1"/>
  <c r="U1850" i="1"/>
  <c r="U1992" i="1"/>
  <c r="U2115" i="1"/>
  <c r="U2432" i="1"/>
  <c r="U31" i="1"/>
  <c r="U63" i="1"/>
  <c r="U95" i="1"/>
  <c r="U127" i="1"/>
  <c r="U159" i="1"/>
  <c r="U191" i="1"/>
  <c r="U247" i="1"/>
  <c r="U24" i="1"/>
  <c r="U56" i="1"/>
  <c r="U80" i="1"/>
  <c r="U112" i="1"/>
  <c r="U152" i="1"/>
  <c r="U17" i="1"/>
  <c r="U57" i="1"/>
  <c r="U81" i="1"/>
  <c r="U105" i="1"/>
  <c r="U129" i="1"/>
  <c r="U153" i="1"/>
  <c r="U161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90" i="1"/>
  <c r="U300" i="1"/>
  <c r="U309" i="1"/>
  <c r="U318" i="1"/>
  <c r="U327" i="1"/>
  <c r="U336" i="1"/>
  <c r="U345" i="1"/>
  <c r="U354" i="1"/>
  <c r="U364" i="1"/>
  <c r="U373" i="1"/>
  <c r="U382" i="1"/>
  <c r="U391" i="1"/>
  <c r="U400" i="1"/>
  <c r="U409" i="1"/>
  <c r="U418" i="1"/>
  <c r="U428" i="1"/>
  <c r="U437" i="1"/>
  <c r="U446" i="1"/>
  <c r="U455" i="1"/>
  <c r="U464" i="1"/>
  <c r="U473" i="1"/>
  <c r="U482" i="1"/>
  <c r="U492" i="1"/>
  <c r="U501" i="1"/>
  <c r="U510" i="1"/>
  <c r="U519" i="1"/>
  <c r="U528" i="1"/>
  <c r="U537" i="1"/>
  <c r="U549" i="1"/>
  <c r="U559" i="1"/>
  <c r="U569" i="1"/>
  <c r="U581" i="1"/>
  <c r="U591" i="1"/>
  <c r="U605" i="1"/>
  <c r="U616" i="1"/>
  <c r="U630" i="1"/>
  <c r="U644" i="1"/>
  <c r="U655" i="1"/>
  <c r="U669" i="1"/>
  <c r="U680" i="1"/>
  <c r="U694" i="1"/>
  <c r="U708" i="1"/>
  <c r="U719" i="1"/>
  <c r="U734" i="1"/>
  <c r="U749" i="1"/>
  <c r="U768" i="1"/>
  <c r="U787" i="1"/>
  <c r="U802" i="1"/>
  <c r="U820" i="1"/>
  <c r="U835" i="1"/>
  <c r="U853" i="1"/>
  <c r="U872" i="1"/>
  <c r="U886" i="1"/>
  <c r="U906" i="1"/>
  <c r="U920" i="1"/>
  <c r="U939" i="1"/>
  <c r="U957" i="1"/>
  <c r="U972" i="1"/>
  <c r="U990" i="1"/>
  <c r="U1005" i="1"/>
  <c r="U1024" i="1"/>
  <c r="U1043" i="1"/>
  <c r="U1058" i="1"/>
  <c r="U1076" i="1"/>
  <c r="U1091" i="1"/>
  <c r="U1109" i="1"/>
  <c r="U1128" i="1"/>
  <c r="U1142" i="1"/>
  <c r="U1165" i="1"/>
  <c r="U1190" i="1"/>
  <c r="U1216" i="1"/>
  <c r="U1243" i="1"/>
  <c r="U1268" i="1"/>
  <c r="U1293" i="1"/>
  <c r="U1318" i="1"/>
  <c r="U1344" i="1"/>
  <c r="U1383" i="1"/>
  <c r="U1414" i="1"/>
  <c r="U1457" i="1"/>
  <c r="U1498" i="1"/>
  <c r="U1531" i="1"/>
  <c r="U1584" i="1"/>
  <c r="U1635" i="1"/>
  <c r="U1681" i="1"/>
  <c r="U1750" i="1"/>
  <c r="U1822" i="1"/>
  <c r="U1877" i="1"/>
  <c r="U1946" i="1"/>
  <c r="U2015" i="1"/>
  <c r="U2070" i="1"/>
  <c r="U2142" i="1"/>
  <c r="U2223" i="1"/>
  <c r="U2312" i="1"/>
  <c r="U2544" i="1"/>
  <c r="U2846" i="1"/>
  <c r="U1016" i="1"/>
  <c r="U25" i="1"/>
  <c r="U41" i="1"/>
  <c r="U65" i="1"/>
  <c r="U89" i="1"/>
  <c r="U113" i="1"/>
  <c r="U137" i="1"/>
  <c r="U169" i="1"/>
  <c r="U18" i="1"/>
  <c r="U66" i="1"/>
  <c r="U82" i="1"/>
  <c r="U98" i="1"/>
  <c r="U114" i="1"/>
  <c r="U130" i="1"/>
  <c r="U146" i="1"/>
  <c r="U162" i="1"/>
  <c r="U178" i="1"/>
  <c r="U194" i="1"/>
  <c r="U210" i="1"/>
  <c r="U226" i="1"/>
  <c r="U242" i="1"/>
  <c r="U258" i="1"/>
  <c r="U274" i="1"/>
  <c r="U292" i="1"/>
  <c r="U319" i="1"/>
  <c r="U346" i="1"/>
  <c r="U374" i="1"/>
  <c r="U392" i="1"/>
  <c r="U420" i="1"/>
  <c r="U438" i="1"/>
  <c r="U456" i="1"/>
  <c r="U465" i="1"/>
  <c r="U474" i="1"/>
  <c r="U484" i="1"/>
  <c r="U502" i="1"/>
  <c r="U520" i="1"/>
  <c r="U529" i="1"/>
  <c r="U540" i="1"/>
  <c r="U550" i="1"/>
  <c r="U560" i="1"/>
  <c r="U572" i="1"/>
  <c r="U582" i="1"/>
  <c r="U592" i="1"/>
  <c r="U606" i="1"/>
  <c r="U620" i="1"/>
  <c r="U631" i="1"/>
  <c r="U645" i="1"/>
  <c r="U656" i="1"/>
  <c r="U670" i="1"/>
  <c r="U684" i="1"/>
  <c r="U695" i="1"/>
  <c r="U709" i="1"/>
  <c r="U720" i="1"/>
  <c r="U736" i="1"/>
  <c r="U755" i="1"/>
  <c r="U770" i="1"/>
  <c r="U788" i="1"/>
  <c r="U803" i="1"/>
  <c r="U821" i="1"/>
  <c r="U840" i="1"/>
  <c r="U854" i="1"/>
  <c r="U874" i="1"/>
  <c r="U888" i="1"/>
  <c r="U907" i="1"/>
  <c r="U925" i="1"/>
  <c r="U940" i="1"/>
  <c r="U958" i="1"/>
  <c r="U973" i="1"/>
  <c r="U992" i="1"/>
  <c r="U1011" i="1"/>
  <c r="U1026" i="1"/>
  <c r="U1044" i="1"/>
  <c r="U1059" i="1"/>
  <c r="U1077" i="1"/>
  <c r="U1096" i="1"/>
  <c r="U1110" i="1"/>
  <c r="U1130" i="1"/>
  <c r="U1149" i="1"/>
  <c r="U1173" i="1"/>
  <c r="U1198" i="1"/>
  <c r="U1224" i="1"/>
  <c r="U1251" i="1"/>
  <c r="U1276" i="1"/>
  <c r="U1301" i="1"/>
  <c r="U1326" i="1"/>
  <c r="U1352" i="1"/>
  <c r="U1384" i="1"/>
  <c r="U1425" i="1"/>
  <c r="U1458" i="1"/>
  <c r="U1502" i="1"/>
  <c r="U1544" i="1"/>
  <c r="U1585" i="1"/>
  <c r="U1639" i="1"/>
  <c r="U1699" i="1"/>
  <c r="U1754" i="1"/>
  <c r="U1823" i="1"/>
  <c r="U1895" i="1"/>
  <c r="U1950" i="1"/>
  <c r="U2019" i="1"/>
  <c r="U2088" i="1"/>
  <c r="U2143" i="1"/>
  <c r="U2229" i="1"/>
  <c r="U2352" i="1"/>
  <c r="U2560" i="1"/>
  <c r="U2882" i="1"/>
  <c r="U470" i="1"/>
  <c r="U516" i="1"/>
  <c r="U566" i="1"/>
  <c r="U613" i="1"/>
  <c r="U652" i="1"/>
  <c r="U728" i="1"/>
  <c r="U779" i="1"/>
  <c r="U864" i="1"/>
  <c r="U949" i="1"/>
  <c r="U1035" i="1"/>
  <c r="U1086" i="1"/>
  <c r="U1160" i="1"/>
  <c r="U1262" i="1"/>
  <c r="U1485" i="1"/>
  <c r="U2190" i="1"/>
  <c r="U15" i="1"/>
  <c r="U47" i="1"/>
  <c r="U79" i="1"/>
  <c r="U111" i="1"/>
  <c r="U135" i="1"/>
  <c r="U175" i="1"/>
  <c r="U207" i="1"/>
  <c r="U263" i="1"/>
  <c r="U8" i="1"/>
  <c r="U32" i="1"/>
  <c r="U48" i="1"/>
  <c r="U72" i="1"/>
  <c r="U96" i="1"/>
  <c r="U120" i="1"/>
  <c r="U160" i="1"/>
  <c r="U9" i="1"/>
  <c r="U33" i="1"/>
  <c r="U49" i="1"/>
  <c r="U73" i="1"/>
  <c r="U97" i="1"/>
  <c r="U121" i="1"/>
  <c r="U145" i="1"/>
  <c r="U177" i="1"/>
  <c r="U10" i="1"/>
  <c r="U26" i="1"/>
  <c r="U34" i="1"/>
  <c r="U42" i="1"/>
  <c r="U50" i="1"/>
  <c r="U58" i="1"/>
  <c r="U74" i="1"/>
  <c r="U90" i="1"/>
  <c r="U106" i="1"/>
  <c r="U122" i="1"/>
  <c r="U138" i="1"/>
  <c r="U154" i="1"/>
  <c r="U170" i="1"/>
  <c r="U186" i="1"/>
  <c r="U202" i="1"/>
  <c r="U218" i="1"/>
  <c r="U234" i="1"/>
  <c r="U250" i="1"/>
  <c r="U266" i="1"/>
  <c r="U282" i="1"/>
  <c r="U310" i="1"/>
  <c r="U328" i="1"/>
  <c r="U356" i="1"/>
  <c r="U383" i="1"/>
  <c r="U410" i="1"/>
  <c r="U429" i="1"/>
  <c r="U447" i="1"/>
  <c r="U511" i="1"/>
  <c r="U3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4" i="1"/>
  <c r="U293" i="1"/>
  <c r="U302" i="1"/>
  <c r="U311" i="1"/>
  <c r="U320" i="1"/>
  <c r="U329" i="1"/>
  <c r="U338" i="1"/>
  <c r="U348" i="1"/>
  <c r="U357" i="1"/>
  <c r="U366" i="1"/>
  <c r="U375" i="1"/>
  <c r="U384" i="1"/>
  <c r="U393" i="1"/>
  <c r="U402" i="1"/>
  <c r="U412" i="1"/>
  <c r="U421" i="1"/>
  <c r="U430" i="1"/>
  <c r="U439" i="1"/>
  <c r="U448" i="1"/>
  <c r="U457" i="1"/>
  <c r="U466" i="1"/>
  <c r="U476" i="1"/>
  <c r="U485" i="1"/>
  <c r="U494" i="1"/>
  <c r="U503" i="1"/>
  <c r="U512" i="1"/>
  <c r="U521" i="1"/>
  <c r="U530" i="1"/>
  <c r="U541" i="1"/>
  <c r="U551" i="1"/>
  <c r="U561" i="1"/>
  <c r="U573" i="1"/>
  <c r="U583" i="1"/>
  <c r="U596" i="1"/>
  <c r="U607" i="1"/>
  <c r="U621" i="1"/>
  <c r="U632" i="1"/>
  <c r="U646" i="1"/>
  <c r="U660" i="1"/>
  <c r="U671" i="1"/>
  <c r="U685" i="1"/>
  <c r="U696" i="1"/>
  <c r="U710" i="1"/>
  <c r="U724" i="1"/>
  <c r="U738" i="1"/>
  <c r="U756" i="1"/>
  <c r="U771" i="1"/>
  <c r="U789" i="1"/>
  <c r="U808" i="1"/>
  <c r="U822" i="1"/>
  <c r="U842" i="1"/>
  <c r="U856" i="1"/>
  <c r="U875" i="1"/>
  <c r="U893" i="1"/>
  <c r="U908" i="1"/>
  <c r="U926" i="1"/>
  <c r="U941" i="1"/>
  <c r="U960" i="1"/>
  <c r="U979" i="1"/>
  <c r="U994" i="1"/>
  <c r="U1012" i="1"/>
  <c r="U1027" i="1"/>
  <c r="U1045" i="1"/>
  <c r="U1064" i="1"/>
  <c r="U1078" i="1"/>
  <c r="U1098" i="1"/>
  <c r="U1112" i="1"/>
  <c r="U1131" i="1"/>
  <c r="U1150" i="1"/>
  <c r="U1174" i="1"/>
  <c r="U1200" i="1"/>
  <c r="U1227" i="1"/>
  <c r="U1252" i="1"/>
  <c r="U1277" i="1"/>
  <c r="U1302" i="1"/>
  <c r="U1328" i="1"/>
  <c r="U1355" i="1"/>
  <c r="U1385" i="1"/>
  <c r="U1429" i="1"/>
  <c r="U1469" i="1"/>
  <c r="U1503" i="1"/>
  <c r="U1547" i="1"/>
  <c r="U1599" i="1"/>
  <c r="U1640" i="1"/>
  <c r="U1703" i="1"/>
  <c r="U1773" i="1"/>
  <c r="U1827" i="1"/>
  <c r="U1896" i="1"/>
  <c r="U1968" i="1"/>
  <c r="U2023" i="1"/>
  <c r="U2093" i="1"/>
  <c r="U2161" i="1"/>
  <c r="U2230" i="1"/>
  <c r="U2366" i="1"/>
  <c r="U2608" i="1"/>
  <c r="U3017" i="1"/>
  <c r="U442" i="1"/>
  <c r="U488" i="1"/>
  <c r="U534" i="1"/>
  <c r="U588" i="1"/>
  <c r="U702" i="1"/>
  <c r="U883" i="1"/>
  <c r="U1727" i="1"/>
  <c r="U301" i="1"/>
  <c r="U337" i="1"/>
  <c r="U365" i="1"/>
  <c r="U401" i="1"/>
  <c r="U493" i="1"/>
  <c r="U4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5" i="1"/>
  <c r="U294" i="1"/>
  <c r="U303" i="1"/>
  <c r="U312" i="1"/>
  <c r="U321" i="1"/>
  <c r="U330" i="1"/>
  <c r="U340" i="1"/>
  <c r="U349" i="1"/>
  <c r="U358" i="1"/>
  <c r="U367" i="1"/>
  <c r="U376" i="1"/>
  <c r="U385" i="1"/>
  <c r="U394" i="1"/>
  <c r="U404" i="1"/>
  <c r="U413" i="1"/>
  <c r="U422" i="1"/>
  <c r="U431" i="1"/>
  <c r="U440" i="1"/>
  <c r="U449" i="1"/>
  <c r="U458" i="1"/>
  <c r="U468" i="1"/>
  <c r="U477" i="1"/>
  <c r="U486" i="1"/>
  <c r="U495" i="1"/>
  <c r="U504" i="1"/>
  <c r="U513" i="1"/>
  <c r="U522" i="1"/>
  <c r="U532" i="1"/>
  <c r="U542" i="1"/>
  <c r="U552" i="1"/>
  <c r="U564" i="1"/>
  <c r="U574" i="1"/>
  <c r="U584" i="1"/>
  <c r="U597" i="1"/>
  <c r="U608" i="1"/>
  <c r="U622" i="1"/>
  <c r="U636" i="1"/>
  <c r="U647" i="1"/>
  <c r="U661" i="1"/>
  <c r="U672" i="1"/>
  <c r="U686" i="1"/>
  <c r="U700" i="1"/>
  <c r="U711" i="1"/>
  <c r="U725" i="1"/>
  <c r="U739" i="1"/>
  <c r="U757" i="1"/>
  <c r="U776" i="1"/>
  <c r="U790" i="1"/>
  <c r="U810" i="1"/>
  <c r="U824" i="1"/>
  <c r="U843" i="1"/>
  <c r="U861" i="1"/>
  <c r="U876" i="1"/>
  <c r="U894" i="1"/>
  <c r="U909" i="1"/>
  <c r="U928" i="1"/>
  <c r="U947" i="1"/>
  <c r="U962" i="1"/>
  <c r="U980" i="1"/>
  <c r="U995" i="1"/>
  <c r="U1013" i="1"/>
  <c r="U1032" i="1"/>
  <c r="U1046" i="1"/>
  <c r="U1066" i="1"/>
  <c r="U1080" i="1"/>
  <c r="U1099" i="1"/>
  <c r="U1117" i="1"/>
  <c r="U1132" i="1"/>
  <c r="U1152" i="1"/>
  <c r="U1176" i="1"/>
  <c r="U1203" i="1"/>
  <c r="U1228" i="1"/>
  <c r="U1253" i="1"/>
  <c r="U1278" i="1"/>
  <c r="U1304" i="1"/>
  <c r="U1331" i="1"/>
  <c r="U1357" i="1"/>
  <c r="U1395" i="1"/>
  <c r="U1430" i="1"/>
  <c r="U1471" i="1"/>
  <c r="U1513" i="1"/>
  <c r="U1549" i="1"/>
  <c r="U1602" i="1"/>
  <c r="U1654" i="1"/>
  <c r="U1704" i="1"/>
  <c r="U1776" i="1"/>
  <c r="U1846" i="1"/>
  <c r="U1901" i="1"/>
  <c r="U1969" i="1"/>
  <c r="U2041" i="1"/>
  <c r="U2096" i="1"/>
  <c r="U2166" i="1"/>
  <c r="U2256" i="1"/>
  <c r="U2368" i="1"/>
  <c r="U2626" i="1"/>
  <c r="U3090" i="1"/>
  <c r="U2430" i="1"/>
  <c r="U2494" i="1"/>
  <c r="U2558" i="1"/>
  <c r="U2624" i="1"/>
  <c r="U2697" i="1"/>
  <c r="U2770" i="1"/>
  <c r="U2864" i="1"/>
  <c r="U3052" i="1"/>
  <c r="U1374" i="1"/>
  <c r="U1386" i="1"/>
  <c r="U1402" i="1"/>
  <c r="U1416" i="1"/>
  <c r="U1431" i="1"/>
  <c r="U1447" i="1"/>
  <c r="U1459" i="1"/>
  <c r="U1475" i="1"/>
  <c r="U1489" i="1"/>
  <c r="U1504" i="1"/>
  <c r="U1520" i="1"/>
  <c r="U1533" i="1"/>
  <c r="U1550" i="1"/>
  <c r="U1568" i="1"/>
  <c r="U1586" i="1"/>
  <c r="U1605" i="1"/>
  <c r="U1623" i="1"/>
  <c r="U1641" i="1"/>
  <c r="U1659" i="1"/>
  <c r="U1685" i="1"/>
  <c r="U1709" i="1"/>
  <c r="U1731" i="1"/>
  <c r="U1758" i="1"/>
  <c r="U1782" i="1"/>
  <c r="U1805" i="1"/>
  <c r="U1831" i="1"/>
  <c r="U1855" i="1"/>
  <c r="U1878" i="1"/>
  <c r="U1904" i="1"/>
  <c r="U1928" i="1"/>
  <c r="U1951" i="1"/>
  <c r="U1977" i="1"/>
  <c r="U2001" i="1"/>
  <c r="U2024" i="1"/>
  <c r="U2050" i="1"/>
  <c r="U2074" i="1"/>
  <c r="U2097" i="1"/>
  <c r="U2123" i="1"/>
  <c r="U2147" i="1"/>
  <c r="U2170" i="1"/>
  <c r="U2202" i="1"/>
  <c r="U2237" i="1"/>
  <c r="U2272" i="1"/>
  <c r="U2318" i="1"/>
  <c r="U2382" i="1"/>
  <c r="U2446" i="1"/>
  <c r="U2510" i="1"/>
  <c r="U2574" i="1"/>
  <c r="U2642" i="1"/>
  <c r="U2715" i="1"/>
  <c r="U2788" i="1"/>
  <c r="U2900" i="1"/>
  <c r="U3143" i="1"/>
  <c r="U1144" i="1"/>
  <c r="U1155" i="1"/>
  <c r="U1166" i="1"/>
  <c r="U1180" i="1"/>
  <c r="U1192" i="1"/>
  <c r="U1205" i="1"/>
  <c r="U1219" i="1"/>
  <c r="U1230" i="1"/>
  <c r="U1244" i="1"/>
  <c r="U1256" i="1"/>
  <c r="U1269" i="1"/>
  <c r="U1283" i="1"/>
  <c r="U1294" i="1"/>
  <c r="U1308" i="1"/>
  <c r="U1320" i="1"/>
  <c r="U1333" i="1"/>
  <c r="U1347" i="1"/>
  <c r="U1359" i="1"/>
  <c r="U1375" i="1"/>
  <c r="U1389" i="1"/>
  <c r="U1403" i="1"/>
  <c r="U1419" i="1"/>
  <c r="U1432" i="1"/>
  <c r="U1448" i="1"/>
  <c r="U1462" i="1"/>
  <c r="U1477" i="1"/>
  <c r="U1493" i="1"/>
  <c r="U1505" i="1"/>
  <c r="U1521" i="1"/>
  <c r="U1535" i="1"/>
  <c r="U1553" i="1"/>
  <c r="U1571" i="1"/>
  <c r="U1590" i="1"/>
  <c r="U1608" i="1"/>
  <c r="U1626" i="1"/>
  <c r="U1645" i="1"/>
  <c r="U1663" i="1"/>
  <c r="U1686" i="1"/>
  <c r="U1712" i="1"/>
  <c r="U1736" i="1"/>
  <c r="U1759" i="1"/>
  <c r="U1785" i="1"/>
  <c r="U1809" i="1"/>
  <c r="U1832" i="1"/>
  <c r="U1858" i="1"/>
  <c r="U1882" i="1"/>
  <c r="U1905" i="1"/>
  <c r="U1931" i="1"/>
  <c r="U1955" i="1"/>
  <c r="U1978" i="1"/>
  <c r="U2005" i="1"/>
  <c r="U2029" i="1"/>
  <c r="U2051" i="1"/>
  <c r="U2078" i="1"/>
  <c r="U2102" i="1"/>
  <c r="U2125" i="1"/>
  <c r="U2151" i="1"/>
  <c r="U2175" i="1"/>
  <c r="U2205" i="1"/>
  <c r="U2240" i="1"/>
  <c r="U2280" i="1"/>
  <c r="U2320" i="1"/>
  <c r="U2384" i="1"/>
  <c r="U2448" i="1"/>
  <c r="U2512" i="1"/>
  <c r="U2576" i="1"/>
  <c r="U2644" i="1"/>
  <c r="U2718" i="1"/>
  <c r="U2791" i="1"/>
  <c r="U2921" i="1"/>
  <c r="U3219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30" i="1"/>
  <c r="U740" i="1"/>
  <c r="U750" i="1"/>
  <c r="U762" i="1"/>
  <c r="U772" i="1"/>
  <c r="U782" i="1"/>
  <c r="U794" i="1"/>
  <c r="U804" i="1"/>
  <c r="U814" i="1"/>
  <c r="U826" i="1"/>
  <c r="U836" i="1"/>
  <c r="U846" i="1"/>
  <c r="U858" i="1"/>
  <c r="U868" i="1"/>
  <c r="U878" i="1"/>
  <c r="U890" i="1"/>
  <c r="U900" i="1"/>
  <c r="U910" i="1"/>
  <c r="U922" i="1"/>
  <c r="U932" i="1"/>
  <c r="U942" i="1"/>
  <c r="U954" i="1"/>
  <c r="U964" i="1"/>
  <c r="U974" i="1"/>
  <c r="U986" i="1"/>
  <c r="U996" i="1"/>
  <c r="U1006" i="1"/>
  <c r="U1018" i="1"/>
  <c r="U1028" i="1"/>
  <c r="U1038" i="1"/>
  <c r="U1050" i="1"/>
  <c r="U1060" i="1"/>
  <c r="U1070" i="1"/>
  <c r="U1082" i="1"/>
  <c r="U1092" i="1"/>
  <c r="U1102" i="1"/>
  <c r="U1114" i="1"/>
  <c r="U1124" i="1"/>
  <c r="U1134" i="1"/>
  <c r="U1146" i="1"/>
  <c r="U1156" i="1"/>
  <c r="U1168" i="1"/>
  <c r="U1181" i="1"/>
  <c r="U1195" i="1"/>
  <c r="U1206" i="1"/>
  <c r="U1220" i="1"/>
  <c r="U1232" i="1"/>
  <c r="U1245" i="1"/>
  <c r="U1259" i="1"/>
  <c r="U1270" i="1"/>
  <c r="U1284" i="1"/>
  <c r="U1296" i="1"/>
  <c r="U1309" i="1"/>
  <c r="U1323" i="1"/>
  <c r="U1334" i="1"/>
  <c r="U1348" i="1"/>
  <c r="U1361" i="1"/>
  <c r="U1376" i="1"/>
  <c r="U1392" i="1"/>
  <c r="U1405" i="1"/>
  <c r="U1421" i="1"/>
  <c r="U1434" i="1"/>
  <c r="U1449" i="1"/>
  <c r="U1465" i="1"/>
  <c r="U1478" i="1"/>
  <c r="U1494" i="1"/>
  <c r="U1507" i="1"/>
  <c r="U1522" i="1"/>
  <c r="U1538" i="1"/>
  <c r="U1557" i="1"/>
  <c r="U1575" i="1"/>
  <c r="U1593" i="1"/>
  <c r="U1611" i="1"/>
  <c r="U1630" i="1"/>
  <c r="U1648" i="1"/>
  <c r="U1666" i="1"/>
  <c r="U1690" i="1"/>
  <c r="U1713" i="1"/>
  <c r="U1739" i="1"/>
  <c r="U1763" i="1"/>
  <c r="U1786" i="1"/>
  <c r="U1813" i="1"/>
  <c r="U1837" i="1"/>
  <c r="U1859" i="1"/>
  <c r="U1886" i="1"/>
  <c r="U1910" i="1"/>
  <c r="U1933" i="1"/>
  <c r="U1959" i="1"/>
  <c r="U1983" i="1"/>
  <c r="U2006" i="1"/>
  <c r="U2032" i="1"/>
  <c r="U2056" i="1"/>
  <c r="U2079" i="1"/>
  <c r="U2105" i="1"/>
  <c r="U2129" i="1"/>
  <c r="U2152" i="1"/>
  <c r="U2178" i="1"/>
  <c r="U2210" i="1"/>
  <c r="U2242" i="1"/>
  <c r="U2286" i="1"/>
  <c r="U2334" i="1"/>
  <c r="U2398" i="1"/>
  <c r="U2462" i="1"/>
  <c r="U2526" i="1"/>
  <c r="U2590" i="1"/>
  <c r="U2660" i="1"/>
  <c r="U2734" i="1"/>
  <c r="U2807" i="1"/>
  <c r="U2944" i="1"/>
  <c r="U3338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1" i="1"/>
  <c r="U741" i="1"/>
  <c r="U752" i="1"/>
  <c r="U763" i="1"/>
  <c r="U773" i="1"/>
  <c r="U784" i="1"/>
  <c r="U795" i="1"/>
  <c r="U805" i="1"/>
  <c r="U816" i="1"/>
  <c r="U827" i="1"/>
  <c r="U837" i="1"/>
  <c r="U848" i="1"/>
  <c r="U859" i="1"/>
  <c r="U869" i="1"/>
  <c r="U880" i="1"/>
  <c r="U891" i="1"/>
  <c r="U901" i="1"/>
  <c r="U912" i="1"/>
  <c r="U923" i="1"/>
  <c r="U933" i="1"/>
  <c r="U944" i="1"/>
  <c r="U955" i="1"/>
  <c r="U965" i="1"/>
  <c r="U976" i="1"/>
  <c r="U987" i="1"/>
  <c r="U997" i="1"/>
  <c r="U1008" i="1"/>
  <c r="U1019" i="1"/>
  <c r="U1029" i="1"/>
  <c r="U1040" i="1"/>
  <c r="U1051" i="1"/>
  <c r="U1061" i="1"/>
  <c r="U1072" i="1"/>
  <c r="U1083" i="1"/>
  <c r="U1093" i="1"/>
  <c r="U1104" i="1"/>
  <c r="U1115" i="1"/>
  <c r="U1125" i="1"/>
  <c r="U1136" i="1"/>
  <c r="U1147" i="1"/>
  <c r="U1157" i="1"/>
  <c r="U1171" i="1"/>
  <c r="U1182" i="1"/>
  <c r="U1196" i="1"/>
  <c r="U1208" i="1"/>
  <c r="U1221" i="1"/>
  <c r="U1235" i="1"/>
  <c r="U1246" i="1"/>
  <c r="U1260" i="1"/>
  <c r="U1272" i="1"/>
  <c r="U1285" i="1"/>
  <c r="U1299" i="1"/>
  <c r="U1310" i="1"/>
  <c r="U1324" i="1"/>
  <c r="U1336" i="1"/>
  <c r="U1349" i="1"/>
  <c r="U1365" i="1"/>
  <c r="U1377" i="1"/>
  <c r="U1393" i="1"/>
  <c r="U1407" i="1"/>
  <c r="U1422" i="1"/>
  <c r="U1438" i="1"/>
  <c r="U1450" i="1"/>
  <c r="U1466" i="1"/>
  <c r="U1480" i="1"/>
  <c r="U1495" i="1"/>
  <c r="U1511" i="1"/>
  <c r="U1523" i="1"/>
  <c r="U1539" i="1"/>
  <c r="U1558" i="1"/>
  <c r="U1576" i="1"/>
  <c r="U1594" i="1"/>
  <c r="U1613" i="1"/>
  <c r="U1631" i="1"/>
  <c r="U1649" i="1"/>
  <c r="U1667" i="1"/>
  <c r="U1694" i="1"/>
  <c r="U1718" i="1"/>
  <c r="U1741" i="1"/>
  <c r="U1767" i="1"/>
  <c r="U1791" i="1"/>
  <c r="U1814" i="1"/>
  <c r="U1840" i="1"/>
  <c r="U1864" i="1"/>
  <c r="U1887" i="1"/>
  <c r="U1913" i="1"/>
  <c r="U1937" i="1"/>
  <c r="U1960" i="1"/>
  <c r="U1986" i="1"/>
  <c r="U2010" i="1"/>
  <c r="U2033" i="1"/>
  <c r="U2059" i="1"/>
  <c r="U2083" i="1"/>
  <c r="U2106" i="1"/>
  <c r="U2133" i="1"/>
  <c r="U2157" i="1"/>
  <c r="U2179" i="1"/>
  <c r="U2215" i="1"/>
  <c r="U2248" i="1"/>
  <c r="U2288" i="1"/>
  <c r="U2336" i="1"/>
  <c r="U2400" i="1"/>
  <c r="U2464" i="1"/>
  <c r="U2528" i="1"/>
  <c r="U2592" i="1"/>
  <c r="U2663" i="1"/>
  <c r="U2736" i="1"/>
  <c r="U2809" i="1"/>
  <c r="U2970" i="1"/>
  <c r="U3492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9" i="1"/>
  <c r="U467" i="1"/>
  <c r="U475" i="1"/>
  <c r="U483" i="1"/>
  <c r="U491" i="1"/>
  <c r="U499" i="1"/>
  <c r="U507" i="1"/>
  <c r="U515" i="1"/>
  <c r="U523" i="1"/>
  <c r="U531" i="1"/>
  <c r="U539" i="1"/>
  <c r="U547" i="1"/>
  <c r="U555" i="1"/>
  <c r="U563" i="1"/>
  <c r="U571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683" i="1"/>
  <c r="U691" i="1"/>
  <c r="U699" i="1"/>
  <c r="U707" i="1"/>
  <c r="U715" i="1"/>
  <c r="U723" i="1"/>
  <c r="U732" i="1"/>
  <c r="U742" i="1"/>
  <c r="U754" i="1"/>
  <c r="U764" i="1"/>
  <c r="U774" i="1"/>
  <c r="U786" i="1"/>
  <c r="U796" i="1"/>
  <c r="U806" i="1"/>
  <c r="U818" i="1"/>
  <c r="U828" i="1"/>
  <c r="U838" i="1"/>
  <c r="U850" i="1"/>
  <c r="U860" i="1"/>
  <c r="U870" i="1"/>
  <c r="U882" i="1"/>
  <c r="U892" i="1"/>
  <c r="U902" i="1"/>
  <c r="U914" i="1"/>
  <c r="U924" i="1"/>
  <c r="U934" i="1"/>
  <c r="U946" i="1"/>
  <c r="U956" i="1"/>
  <c r="U966" i="1"/>
  <c r="U978" i="1"/>
  <c r="U988" i="1"/>
  <c r="U998" i="1"/>
  <c r="U1010" i="1"/>
  <c r="U1020" i="1"/>
  <c r="U1030" i="1"/>
  <c r="U1042" i="1"/>
  <c r="U1052" i="1"/>
  <c r="U1062" i="1"/>
  <c r="U1074" i="1"/>
  <c r="U1084" i="1"/>
  <c r="U1094" i="1"/>
  <c r="U1106" i="1"/>
  <c r="U1116" i="1"/>
  <c r="U1126" i="1"/>
  <c r="U1138" i="1"/>
  <c r="U1148" i="1"/>
  <c r="U1158" i="1"/>
  <c r="U1172" i="1"/>
  <c r="U1184" i="1"/>
  <c r="U1197" i="1"/>
  <c r="U1211" i="1"/>
  <c r="U1222" i="1"/>
  <c r="U1236" i="1"/>
  <c r="U1248" i="1"/>
  <c r="U1261" i="1"/>
  <c r="U1275" i="1"/>
  <c r="U1286" i="1"/>
  <c r="U1300" i="1"/>
  <c r="U1312" i="1"/>
  <c r="U1325" i="1"/>
  <c r="U1339" i="1"/>
  <c r="U1350" i="1"/>
  <c r="U1366" i="1"/>
  <c r="U1379" i="1"/>
  <c r="U1394" i="1"/>
  <c r="U1410" i="1"/>
  <c r="U1423" i="1"/>
  <c r="U1439" i="1"/>
  <c r="U1453" i="1"/>
  <c r="U1467" i="1"/>
  <c r="U1483" i="1"/>
  <c r="U1496" i="1"/>
  <c r="U1512" i="1"/>
  <c r="U1526" i="1"/>
  <c r="U1541" i="1"/>
  <c r="U1559" i="1"/>
  <c r="U1577" i="1"/>
  <c r="U1595" i="1"/>
  <c r="U1614" i="1"/>
  <c r="U1632" i="1"/>
  <c r="U1650" i="1"/>
  <c r="U1672" i="1"/>
  <c r="U1695" i="1"/>
  <c r="U1721" i="1"/>
  <c r="U1745" i="1"/>
  <c r="U1768" i="1"/>
  <c r="U1794" i="1"/>
  <c r="U1818" i="1"/>
  <c r="U1841" i="1"/>
  <c r="U1867" i="1"/>
  <c r="U1891" i="1"/>
  <c r="U1914" i="1"/>
  <c r="U1941" i="1"/>
  <c r="U1965" i="1"/>
  <c r="U1987" i="1"/>
  <c r="U2014" i="1"/>
  <c r="U2038" i="1"/>
  <c r="U2061" i="1"/>
  <c r="U2087" i="1"/>
  <c r="U2111" i="1"/>
  <c r="U2134" i="1"/>
  <c r="U2160" i="1"/>
  <c r="U2184" i="1"/>
  <c r="U2216" i="1"/>
  <c r="U2254" i="1"/>
  <c r="U2296" i="1"/>
  <c r="U2350" i="1"/>
  <c r="U2414" i="1"/>
  <c r="U2478" i="1"/>
  <c r="U2542" i="1"/>
  <c r="U2606" i="1"/>
  <c r="U2679" i="1"/>
  <c r="U2752" i="1"/>
  <c r="U2827" i="1"/>
  <c r="U2994" i="1"/>
  <c r="U3741" i="1"/>
  <c r="U2825" i="1"/>
  <c r="U2843" i="1"/>
  <c r="U2862" i="1"/>
  <c r="U2880" i="1"/>
  <c r="U2898" i="1"/>
  <c r="U2916" i="1"/>
  <c r="U2943" i="1"/>
  <c r="U2967" i="1"/>
  <c r="U2990" i="1"/>
  <c r="U3016" i="1"/>
  <c r="U3045" i="1"/>
  <c r="U3082" i="1"/>
  <c r="U3142" i="1"/>
  <c r="U3218" i="1"/>
  <c r="U3326" i="1"/>
  <c r="U3491" i="1"/>
  <c r="U3740" i="1"/>
  <c r="U1669" i="1"/>
  <c r="U1678" i="1"/>
  <c r="U1687" i="1"/>
  <c r="U1696" i="1"/>
  <c r="U1705" i="1"/>
  <c r="U1714" i="1"/>
  <c r="U1723" i="1"/>
  <c r="U1733" i="1"/>
  <c r="U1742" i="1"/>
  <c r="U1751" i="1"/>
  <c r="U1760" i="1"/>
  <c r="U1769" i="1"/>
  <c r="U1778" i="1"/>
  <c r="U1787" i="1"/>
  <c r="U1797" i="1"/>
  <c r="U1806" i="1"/>
  <c r="U1815" i="1"/>
  <c r="U1824" i="1"/>
  <c r="U1833" i="1"/>
  <c r="U1842" i="1"/>
  <c r="U1851" i="1"/>
  <c r="U1861" i="1"/>
  <c r="U1870" i="1"/>
  <c r="U1879" i="1"/>
  <c r="U1888" i="1"/>
  <c r="U1897" i="1"/>
  <c r="U1906" i="1"/>
  <c r="U1915" i="1"/>
  <c r="U1925" i="1"/>
  <c r="U1934" i="1"/>
  <c r="U1943" i="1"/>
  <c r="U1952" i="1"/>
  <c r="U1961" i="1"/>
  <c r="U1970" i="1"/>
  <c r="U1979" i="1"/>
  <c r="U1989" i="1"/>
  <c r="U1998" i="1"/>
  <c r="U2007" i="1"/>
  <c r="U2016" i="1"/>
  <c r="U2025" i="1"/>
  <c r="U2034" i="1"/>
  <c r="U2043" i="1"/>
  <c r="U2053" i="1"/>
  <c r="U2062" i="1"/>
  <c r="U2071" i="1"/>
  <c r="U2080" i="1"/>
  <c r="U2089" i="1"/>
  <c r="U2098" i="1"/>
  <c r="U2107" i="1"/>
  <c r="U2117" i="1"/>
  <c r="U2126" i="1"/>
  <c r="U2135" i="1"/>
  <c r="U2144" i="1"/>
  <c r="U2153" i="1"/>
  <c r="U2162" i="1"/>
  <c r="U2171" i="1"/>
  <c r="U2181" i="1"/>
  <c r="U2192" i="1"/>
  <c r="U2206" i="1"/>
  <c r="U2218" i="1"/>
  <c r="U2231" i="1"/>
  <c r="U2245" i="1"/>
  <c r="U2258" i="1"/>
  <c r="U2274" i="1"/>
  <c r="U2290" i="1"/>
  <c r="U2306" i="1"/>
  <c r="U2322" i="1"/>
  <c r="U2338" i="1"/>
  <c r="U2354" i="1"/>
  <c r="U2370" i="1"/>
  <c r="U2386" i="1"/>
  <c r="U2402" i="1"/>
  <c r="U2418" i="1"/>
  <c r="U2434" i="1"/>
  <c r="U2450" i="1"/>
  <c r="U2466" i="1"/>
  <c r="U2482" i="1"/>
  <c r="U2498" i="1"/>
  <c r="U2514" i="1"/>
  <c r="U2530" i="1"/>
  <c r="U2546" i="1"/>
  <c r="U2562" i="1"/>
  <c r="U2578" i="1"/>
  <c r="U2594" i="1"/>
  <c r="U2610" i="1"/>
  <c r="U2628" i="1"/>
  <c r="U2647" i="1"/>
  <c r="U2665" i="1"/>
  <c r="U2683" i="1"/>
  <c r="U2702" i="1"/>
  <c r="U2720" i="1"/>
  <c r="U2738" i="1"/>
  <c r="U2756" i="1"/>
  <c r="U2775" i="1"/>
  <c r="U2793" i="1"/>
  <c r="U2811" i="1"/>
  <c r="U2830" i="1"/>
  <c r="U2848" i="1"/>
  <c r="U2866" i="1"/>
  <c r="U2884" i="1"/>
  <c r="U2903" i="1"/>
  <c r="U2924" i="1"/>
  <c r="U2948" i="1"/>
  <c r="U2971" i="1"/>
  <c r="U2998" i="1"/>
  <c r="U3022" i="1"/>
  <c r="U3053" i="1"/>
  <c r="U3096" i="1"/>
  <c r="U3160" i="1"/>
  <c r="U3238" i="1"/>
  <c r="U3364" i="1"/>
  <c r="U3548" i="1"/>
  <c r="U3804" i="1"/>
  <c r="U1542" i="1"/>
  <c r="U1551" i="1"/>
  <c r="U1560" i="1"/>
  <c r="U1569" i="1"/>
  <c r="U1578" i="1"/>
  <c r="U1587" i="1"/>
  <c r="U1597" i="1"/>
  <c r="U1606" i="1"/>
  <c r="U1615" i="1"/>
  <c r="U1624" i="1"/>
  <c r="U1633" i="1"/>
  <c r="U1642" i="1"/>
  <c r="U1651" i="1"/>
  <c r="U1661" i="1"/>
  <c r="U1670" i="1"/>
  <c r="U1679" i="1"/>
  <c r="U1688" i="1"/>
  <c r="U1697" i="1"/>
  <c r="U1706" i="1"/>
  <c r="U1715" i="1"/>
  <c r="U1725" i="1"/>
  <c r="U1734" i="1"/>
  <c r="U1743" i="1"/>
  <c r="U1752" i="1"/>
  <c r="U1761" i="1"/>
  <c r="U1770" i="1"/>
  <c r="U1779" i="1"/>
  <c r="U1789" i="1"/>
  <c r="U1798" i="1"/>
  <c r="U1807" i="1"/>
  <c r="U1816" i="1"/>
  <c r="U1825" i="1"/>
  <c r="U1834" i="1"/>
  <c r="U1843" i="1"/>
  <c r="U1853" i="1"/>
  <c r="U1862" i="1"/>
  <c r="U1871" i="1"/>
  <c r="U1880" i="1"/>
  <c r="U1889" i="1"/>
  <c r="U1898" i="1"/>
  <c r="U1907" i="1"/>
  <c r="U1917" i="1"/>
  <c r="U1926" i="1"/>
  <c r="U1935" i="1"/>
  <c r="U1944" i="1"/>
  <c r="U1953" i="1"/>
  <c r="U1962" i="1"/>
  <c r="U1971" i="1"/>
  <c r="U1981" i="1"/>
  <c r="U1990" i="1"/>
  <c r="U1999" i="1"/>
  <c r="U2008" i="1"/>
  <c r="U2017" i="1"/>
  <c r="U2026" i="1"/>
  <c r="U2035" i="1"/>
  <c r="U2045" i="1"/>
  <c r="U2054" i="1"/>
  <c r="U2063" i="1"/>
  <c r="U2072" i="1"/>
  <c r="U2081" i="1"/>
  <c r="U2090" i="1"/>
  <c r="U2099" i="1"/>
  <c r="U2109" i="1"/>
  <c r="U2118" i="1"/>
  <c r="U2127" i="1"/>
  <c r="U2136" i="1"/>
  <c r="U2145" i="1"/>
  <c r="U2154" i="1"/>
  <c r="U2163" i="1"/>
  <c r="U2173" i="1"/>
  <c r="U2182" i="1"/>
  <c r="U2194" i="1"/>
  <c r="U2207" i="1"/>
  <c r="U2221" i="1"/>
  <c r="U2232" i="1"/>
  <c r="U2246" i="1"/>
  <c r="U2261" i="1"/>
  <c r="U2277" i="1"/>
  <c r="U2293" i="1"/>
  <c r="U2309" i="1"/>
  <c r="U2325" i="1"/>
  <c r="U2341" i="1"/>
  <c r="U2357" i="1"/>
  <c r="U2373" i="1"/>
  <c r="U2389" i="1"/>
  <c r="U2405" i="1"/>
  <c r="U2421" i="1"/>
  <c r="U2437" i="1"/>
  <c r="U2453" i="1"/>
  <c r="U2469" i="1"/>
  <c r="U2485" i="1"/>
  <c r="U2501" i="1"/>
  <c r="U2517" i="1"/>
  <c r="U2533" i="1"/>
  <c r="U2549" i="1"/>
  <c r="U2565" i="1"/>
  <c r="U2581" i="1"/>
  <c r="U2597" i="1"/>
  <c r="U2614" i="1"/>
  <c r="U2632" i="1"/>
  <c r="U2650" i="1"/>
  <c r="U2668" i="1"/>
  <c r="U2687" i="1"/>
  <c r="U2705" i="1"/>
  <c r="U2723" i="1"/>
  <c r="U2742" i="1"/>
  <c r="U2760" i="1"/>
  <c r="U2778" i="1"/>
  <c r="U2796" i="1"/>
  <c r="U2815" i="1"/>
  <c r="U2833" i="1"/>
  <c r="U2851" i="1"/>
  <c r="U2870" i="1"/>
  <c r="U2888" i="1"/>
  <c r="U2906" i="1"/>
  <c r="U2926" i="1"/>
  <c r="U2952" i="1"/>
  <c r="U2976" i="1"/>
  <c r="U2999" i="1"/>
  <c r="U3026" i="1"/>
  <c r="U3061" i="1"/>
  <c r="U3098" i="1"/>
  <c r="U3162" i="1"/>
  <c r="U3239" i="1"/>
  <c r="U3365" i="1"/>
  <c r="U3549" i="1"/>
  <c r="U3805" i="1"/>
  <c r="U727" i="1"/>
  <c r="U735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3" i="1"/>
  <c r="U911" i="1"/>
  <c r="U919" i="1"/>
  <c r="U927" i="1"/>
  <c r="U935" i="1"/>
  <c r="U943" i="1"/>
  <c r="U951" i="1"/>
  <c r="U959" i="1"/>
  <c r="U967" i="1"/>
  <c r="U975" i="1"/>
  <c r="U983" i="1"/>
  <c r="U991" i="1"/>
  <c r="U999" i="1"/>
  <c r="U1007" i="1"/>
  <c r="U1015" i="1"/>
  <c r="U1023" i="1"/>
  <c r="U1031" i="1"/>
  <c r="U1039" i="1"/>
  <c r="U1047" i="1"/>
  <c r="U1055" i="1"/>
  <c r="U1063" i="1"/>
  <c r="U1071" i="1"/>
  <c r="U1079" i="1"/>
  <c r="U1087" i="1"/>
  <c r="U1095" i="1"/>
  <c r="U1103" i="1"/>
  <c r="U1111" i="1"/>
  <c r="U1119" i="1"/>
  <c r="U1127" i="1"/>
  <c r="U1135" i="1"/>
  <c r="U1143" i="1"/>
  <c r="U1151" i="1"/>
  <c r="U1159" i="1"/>
  <c r="U1167" i="1"/>
  <c r="U1175" i="1"/>
  <c r="U1183" i="1"/>
  <c r="U1191" i="1"/>
  <c r="U1199" i="1"/>
  <c r="U1207" i="1"/>
  <c r="U1215" i="1"/>
  <c r="U1223" i="1"/>
  <c r="U1231" i="1"/>
  <c r="U1239" i="1"/>
  <c r="U1247" i="1"/>
  <c r="U1255" i="1"/>
  <c r="U1263" i="1"/>
  <c r="U1271" i="1"/>
  <c r="U1279" i="1"/>
  <c r="U1287" i="1"/>
  <c r="U1295" i="1"/>
  <c r="U1303" i="1"/>
  <c r="U1311" i="1"/>
  <c r="U1319" i="1"/>
  <c r="U1327" i="1"/>
  <c r="U1335" i="1"/>
  <c r="U1343" i="1"/>
  <c r="U1351" i="1"/>
  <c r="U1360" i="1"/>
  <c r="U1369" i="1"/>
  <c r="U1378" i="1"/>
  <c r="U1387" i="1"/>
  <c r="U1397" i="1"/>
  <c r="U1406" i="1"/>
  <c r="U1415" i="1"/>
  <c r="U1424" i="1"/>
  <c r="U1433" i="1"/>
  <c r="U1442" i="1"/>
  <c r="U1451" i="1"/>
  <c r="U1461" i="1"/>
  <c r="U1470" i="1"/>
  <c r="U1479" i="1"/>
  <c r="U1488" i="1"/>
  <c r="U1497" i="1"/>
  <c r="U1506" i="1"/>
  <c r="U1515" i="1"/>
  <c r="U1525" i="1"/>
  <c r="U1534" i="1"/>
  <c r="U1543" i="1"/>
  <c r="U1552" i="1"/>
  <c r="U1561" i="1"/>
  <c r="U1570" i="1"/>
  <c r="U1579" i="1"/>
  <c r="U1589" i="1"/>
  <c r="U1598" i="1"/>
  <c r="U1607" i="1"/>
  <c r="U1616" i="1"/>
  <c r="U1625" i="1"/>
  <c r="U1634" i="1"/>
  <c r="U1643" i="1"/>
  <c r="U1653" i="1"/>
  <c r="U1662" i="1"/>
  <c r="U1671" i="1"/>
  <c r="U1680" i="1"/>
  <c r="U1689" i="1"/>
  <c r="U1698" i="1"/>
  <c r="U1707" i="1"/>
  <c r="U1717" i="1"/>
  <c r="U1726" i="1"/>
  <c r="U1735" i="1"/>
  <c r="U1744" i="1"/>
  <c r="U1753" i="1"/>
  <c r="U1762" i="1"/>
  <c r="U1771" i="1"/>
  <c r="U1781" i="1"/>
  <c r="U1790" i="1"/>
  <c r="U1799" i="1"/>
  <c r="U1808" i="1"/>
  <c r="U1817" i="1"/>
  <c r="U1826" i="1"/>
  <c r="U1835" i="1"/>
  <c r="U1845" i="1"/>
  <c r="U1854" i="1"/>
  <c r="U1863" i="1"/>
  <c r="U1872" i="1"/>
  <c r="U1881" i="1"/>
  <c r="U1890" i="1"/>
  <c r="U1899" i="1"/>
  <c r="U1909" i="1"/>
  <c r="U1918" i="1"/>
  <c r="U1927" i="1"/>
  <c r="U1936" i="1"/>
  <c r="U1945" i="1"/>
  <c r="U1954" i="1"/>
  <c r="U1963" i="1"/>
  <c r="U1973" i="1"/>
  <c r="U1982" i="1"/>
  <c r="U1991" i="1"/>
  <c r="U2000" i="1"/>
  <c r="U2009" i="1"/>
  <c r="U2018" i="1"/>
  <c r="U2027" i="1"/>
  <c r="U2037" i="1"/>
  <c r="U2046" i="1"/>
  <c r="U2055" i="1"/>
  <c r="U2064" i="1"/>
  <c r="U2073" i="1"/>
  <c r="U2082" i="1"/>
  <c r="U2091" i="1"/>
  <c r="U2101" i="1"/>
  <c r="U2110" i="1"/>
  <c r="U2119" i="1"/>
  <c r="U2128" i="1"/>
  <c r="U2137" i="1"/>
  <c r="U2146" i="1"/>
  <c r="U2155" i="1"/>
  <c r="U2165" i="1"/>
  <c r="U2174" i="1"/>
  <c r="U2183" i="1"/>
  <c r="U2197" i="1"/>
  <c r="U2208" i="1"/>
  <c r="U2222" i="1"/>
  <c r="U2234" i="1"/>
  <c r="U2247" i="1"/>
  <c r="U2262" i="1"/>
  <c r="U2278" i="1"/>
  <c r="U2294" i="1"/>
  <c r="U2310" i="1"/>
  <c r="U2326" i="1"/>
  <c r="U2342" i="1"/>
  <c r="U2358" i="1"/>
  <c r="U2374" i="1"/>
  <c r="U2390" i="1"/>
  <c r="U2406" i="1"/>
  <c r="U2422" i="1"/>
  <c r="U2438" i="1"/>
  <c r="U2454" i="1"/>
  <c r="U2470" i="1"/>
  <c r="U2486" i="1"/>
  <c r="U2502" i="1"/>
  <c r="U2518" i="1"/>
  <c r="U2534" i="1"/>
  <c r="U2550" i="1"/>
  <c r="U2566" i="1"/>
  <c r="U2582" i="1"/>
  <c r="U2598" i="1"/>
  <c r="U2615" i="1"/>
  <c r="U2633" i="1"/>
  <c r="U2651" i="1"/>
  <c r="U2670" i="1"/>
  <c r="U2688" i="1"/>
  <c r="U2706" i="1"/>
  <c r="U2724" i="1"/>
  <c r="U2743" i="1"/>
  <c r="U2761" i="1"/>
  <c r="U2779" i="1"/>
  <c r="U2798" i="1"/>
  <c r="U2816" i="1"/>
  <c r="U2834" i="1"/>
  <c r="U2852" i="1"/>
  <c r="U2871" i="1"/>
  <c r="U2889" i="1"/>
  <c r="U2907" i="1"/>
  <c r="U2930" i="1"/>
  <c r="U2953" i="1"/>
  <c r="U2979" i="1"/>
  <c r="U3003" i="1"/>
  <c r="U3027" i="1"/>
  <c r="U3068" i="1"/>
  <c r="U3109" i="1"/>
  <c r="U3179" i="1"/>
  <c r="U3261" i="1"/>
  <c r="U3402" i="1"/>
  <c r="U3612" i="1"/>
  <c r="U3868" i="1"/>
  <c r="U2328" i="1"/>
  <c r="U2344" i="1"/>
  <c r="U2360" i="1"/>
  <c r="U2376" i="1"/>
  <c r="U2392" i="1"/>
  <c r="U2408" i="1"/>
  <c r="U2424" i="1"/>
  <c r="U2440" i="1"/>
  <c r="U2456" i="1"/>
  <c r="U2472" i="1"/>
  <c r="U2488" i="1"/>
  <c r="U2504" i="1"/>
  <c r="U2520" i="1"/>
  <c r="U2536" i="1"/>
  <c r="U2552" i="1"/>
  <c r="U2568" i="1"/>
  <c r="U2584" i="1"/>
  <c r="U2600" i="1"/>
  <c r="U2617" i="1"/>
  <c r="U2635" i="1"/>
  <c r="U2654" i="1"/>
  <c r="U2672" i="1"/>
  <c r="U2690" i="1"/>
  <c r="U2708" i="1"/>
  <c r="U2727" i="1"/>
  <c r="U2745" i="1"/>
  <c r="U2763" i="1"/>
  <c r="U2782" i="1"/>
  <c r="U2800" i="1"/>
  <c r="U2818" i="1"/>
  <c r="U2836" i="1"/>
  <c r="U2855" i="1"/>
  <c r="U2873" i="1"/>
  <c r="U2891" i="1"/>
  <c r="U2910" i="1"/>
  <c r="U2934" i="1"/>
  <c r="U2958" i="1"/>
  <c r="U2980" i="1"/>
  <c r="U3007" i="1"/>
  <c r="U3032" i="1"/>
  <c r="U3069" i="1"/>
  <c r="U3114" i="1"/>
  <c r="U3180" i="1"/>
  <c r="U3262" i="1"/>
  <c r="U3403" i="1"/>
  <c r="U3613" i="1"/>
  <c r="U3869" i="1"/>
  <c r="U737" i="1"/>
  <c r="U745" i="1"/>
  <c r="U753" i="1"/>
  <c r="U761" i="1"/>
  <c r="U769" i="1"/>
  <c r="U777" i="1"/>
  <c r="U785" i="1"/>
  <c r="U793" i="1"/>
  <c r="U801" i="1"/>
  <c r="U809" i="1"/>
  <c r="U817" i="1"/>
  <c r="U825" i="1"/>
  <c r="U833" i="1"/>
  <c r="U841" i="1"/>
  <c r="U849" i="1"/>
  <c r="U857" i="1"/>
  <c r="U865" i="1"/>
  <c r="U873" i="1"/>
  <c r="U881" i="1"/>
  <c r="U889" i="1"/>
  <c r="U897" i="1"/>
  <c r="U905" i="1"/>
  <c r="U913" i="1"/>
  <c r="U921" i="1"/>
  <c r="U929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09" i="1"/>
  <c r="U1217" i="1"/>
  <c r="U1225" i="1"/>
  <c r="U1233" i="1"/>
  <c r="U1241" i="1"/>
  <c r="U1249" i="1"/>
  <c r="U1257" i="1"/>
  <c r="U1265" i="1"/>
  <c r="U1273" i="1"/>
  <c r="U1281" i="1"/>
  <c r="U1289" i="1"/>
  <c r="U1297" i="1"/>
  <c r="U1305" i="1"/>
  <c r="U1313" i="1"/>
  <c r="U1321" i="1"/>
  <c r="U1329" i="1"/>
  <c r="U1337" i="1"/>
  <c r="U1345" i="1"/>
  <c r="U1353" i="1"/>
  <c r="U1362" i="1"/>
  <c r="U1371" i="1"/>
  <c r="U1381" i="1"/>
  <c r="U1390" i="1"/>
  <c r="U1399" i="1"/>
  <c r="U1408" i="1"/>
  <c r="U1417" i="1"/>
  <c r="U1426" i="1"/>
  <c r="U1435" i="1"/>
  <c r="U1445" i="1"/>
  <c r="U1454" i="1"/>
  <c r="U1463" i="1"/>
  <c r="U1472" i="1"/>
  <c r="U1481" i="1"/>
  <c r="U1490" i="1"/>
  <c r="U1499" i="1"/>
  <c r="U1509" i="1"/>
  <c r="U1518" i="1"/>
  <c r="U1527" i="1"/>
  <c r="U1536" i="1"/>
  <c r="U1545" i="1"/>
  <c r="U1554" i="1"/>
  <c r="U1563" i="1"/>
  <c r="U1573" i="1"/>
  <c r="U1582" i="1"/>
  <c r="U1591" i="1"/>
  <c r="U1600" i="1"/>
  <c r="U1609" i="1"/>
  <c r="U1618" i="1"/>
  <c r="U1627" i="1"/>
  <c r="U1637" i="1"/>
  <c r="U1646" i="1"/>
  <c r="U1655" i="1"/>
  <c r="U1664" i="1"/>
  <c r="U1673" i="1"/>
  <c r="U1682" i="1"/>
  <c r="U1691" i="1"/>
  <c r="U1701" i="1"/>
  <c r="U1710" i="1"/>
  <c r="U1719" i="1"/>
  <c r="U1728" i="1"/>
  <c r="U1737" i="1"/>
  <c r="U1746" i="1"/>
  <c r="U1755" i="1"/>
  <c r="U1765" i="1"/>
  <c r="U1774" i="1"/>
  <c r="U1783" i="1"/>
  <c r="U1792" i="1"/>
  <c r="U1801" i="1"/>
  <c r="U1810" i="1"/>
  <c r="U1819" i="1"/>
  <c r="U1829" i="1"/>
  <c r="U1838" i="1"/>
  <c r="U1847" i="1"/>
  <c r="U1856" i="1"/>
  <c r="U1865" i="1"/>
  <c r="U1874" i="1"/>
  <c r="U1883" i="1"/>
  <c r="U1893" i="1"/>
  <c r="U1902" i="1"/>
  <c r="U1911" i="1"/>
  <c r="U1920" i="1"/>
  <c r="U1929" i="1"/>
  <c r="U1938" i="1"/>
  <c r="U1947" i="1"/>
  <c r="U1957" i="1"/>
  <c r="U1966" i="1"/>
  <c r="U1975" i="1"/>
  <c r="U1984" i="1"/>
  <c r="U1993" i="1"/>
  <c r="U2002" i="1"/>
  <c r="U2011" i="1"/>
  <c r="U2021" i="1"/>
  <c r="U2030" i="1"/>
  <c r="U2039" i="1"/>
  <c r="U2048" i="1"/>
  <c r="U2057" i="1"/>
  <c r="U2066" i="1"/>
  <c r="U2075" i="1"/>
  <c r="U2085" i="1"/>
  <c r="U2094" i="1"/>
  <c r="U2103" i="1"/>
  <c r="U2112" i="1"/>
  <c r="U2121" i="1"/>
  <c r="U2130" i="1"/>
  <c r="U2139" i="1"/>
  <c r="U2149" i="1"/>
  <c r="U2158" i="1"/>
  <c r="U2167" i="1"/>
  <c r="U2176" i="1"/>
  <c r="U2186" i="1"/>
  <c r="U2199" i="1"/>
  <c r="U2213" i="1"/>
  <c r="U2224" i="1"/>
  <c r="U2238" i="1"/>
  <c r="U2250" i="1"/>
  <c r="U2266" i="1"/>
  <c r="U2282" i="1"/>
  <c r="U2298" i="1"/>
  <c r="U2314" i="1"/>
  <c r="U2330" i="1"/>
  <c r="U2346" i="1"/>
  <c r="U2362" i="1"/>
  <c r="U2378" i="1"/>
  <c r="U2394" i="1"/>
  <c r="U2410" i="1"/>
  <c r="U2426" i="1"/>
  <c r="U2442" i="1"/>
  <c r="U2458" i="1"/>
  <c r="U2474" i="1"/>
  <c r="U2490" i="1"/>
  <c r="U2506" i="1"/>
  <c r="U2522" i="1"/>
  <c r="U2538" i="1"/>
  <c r="U2554" i="1"/>
  <c r="U2570" i="1"/>
  <c r="U2586" i="1"/>
  <c r="U2602" i="1"/>
  <c r="U2619" i="1"/>
  <c r="U2638" i="1"/>
  <c r="U2656" i="1"/>
  <c r="U2674" i="1"/>
  <c r="U2692" i="1"/>
  <c r="U2711" i="1"/>
  <c r="U2729" i="1"/>
  <c r="U2747" i="1"/>
  <c r="U2766" i="1"/>
  <c r="U2784" i="1"/>
  <c r="U2802" i="1"/>
  <c r="U2820" i="1"/>
  <c r="U2839" i="1"/>
  <c r="U2857" i="1"/>
  <c r="U2875" i="1"/>
  <c r="U2894" i="1"/>
  <c r="U2912" i="1"/>
  <c r="U2935" i="1"/>
  <c r="U2961" i="1"/>
  <c r="U2985" i="1"/>
  <c r="U3008" i="1"/>
  <c r="U3036" i="1"/>
  <c r="U3077" i="1"/>
  <c r="U3125" i="1"/>
  <c r="U3197" i="1"/>
  <c r="U3299" i="1"/>
  <c r="U3438" i="1"/>
  <c r="U3676" i="1"/>
  <c r="U3947" i="1"/>
  <c r="U116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298" i="1"/>
  <c r="U1306" i="1"/>
  <c r="U1314" i="1"/>
  <c r="U1322" i="1"/>
  <c r="U1330" i="1"/>
  <c r="U1338" i="1"/>
  <c r="U1346" i="1"/>
  <c r="U1354" i="1"/>
  <c r="U1363" i="1"/>
  <c r="U1373" i="1"/>
  <c r="U1382" i="1"/>
  <c r="U1391" i="1"/>
  <c r="U1400" i="1"/>
  <c r="U1409" i="1"/>
  <c r="U1418" i="1"/>
  <c r="U1427" i="1"/>
  <c r="U1437" i="1"/>
  <c r="U1446" i="1"/>
  <c r="U1455" i="1"/>
  <c r="U1464" i="1"/>
  <c r="U1473" i="1"/>
  <c r="U1482" i="1"/>
  <c r="U1491" i="1"/>
  <c r="U1501" i="1"/>
  <c r="U1510" i="1"/>
  <c r="U1519" i="1"/>
  <c r="U1528" i="1"/>
  <c r="U1537" i="1"/>
  <c r="U1546" i="1"/>
  <c r="U1555" i="1"/>
  <c r="U1565" i="1"/>
  <c r="U1574" i="1"/>
  <c r="U1583" i="1"/>
  <c r="U1592" i="1"/>
  <c r="U1601" i="1"/>
  <c r="U1610" i="1"/>
  <c r="U1619" i="1"/>
  <c r="U1629" i="1"/>
  <c r="U1638" i="1"/>
  <c r="U1647" i="1"/>
  <c r="U1656" i="1"/>
  <c r="U1665" i="1"/>
  <c r="U1674" i="1"/>
  <c r="U1683" i="1"/>
  <c r="U1693" i="1"/>
  <c r="U1702" i="1"/>
  <c r="U1711" i="1"/>
  <c r="U1720" i="1"/>
  <c r="U1729" i="1"/>
  <c r="U1738" i="1"/>
  <c r="U1747" i="1"/>
  <c r="U1757" i="1"/>
  <c r="U1766" i="1"/>
  <c r="U1775" i="1"/>
  <c r="U1784" i="1"/>
  <c r="U1793" i="1"/>
  <c r="U1802" i="1"/>
  <c r="U1811" i="1"/>
  <c r="U1821" i="1"/>
  <c r="U1830" i="1"/>
  <c r="U1839" i="1"/>
  <c r="U1848" i="1"/>
  <c r="U1857" i="1"/>
  <c r="U1866" i="1"/>
  <c r="U1875" i="1"/>
  <c r="U1885" i="1"/>
  <c r="U1894" i="1"/>
  <c r="U1903" i="1"/>
  <c r="U1912" i="1"/>
  <c r="U1921" i="1"/>
  <c r="U1930" i="1"/>
  <c r="U1939" i="1"/>
  <c r="U1949" i="1"/>
  <c r="U1958" i="1"/>
  <c r="U1967" i="1"/>
  <c r="U1976" i="1"/>
  <c r="U1985" i="1"/>
  <c r="U1994" i="1"/>
  <c r="U2003" i="1"/>
  <c r="U2013" i="1"/>
  <c r="U2022" i="1"/>
  <c r="U2031" i="1"/>
  <c r="U2040" i="1"/>
  <c r="U2049" i="1"/>
  <c r="U2058" i="1"/>
  <c r="U2067" i="1"/>
  <c r="U2077" i="1"/>
  <c r="U2086" i="1"/>
  <c r="U2095" i="1"/>
  <c r="U2104" i="1"/>
  <c r="U2113" i="1"/>
  <c r="U2122" i="1"/>
  <c r="U2131" i="1"/>
  <c r="U2141" i="1"/>
  <c r="U2150" i="1"/>
  <c r="U2159" i="1"/>
  <c r="U2168" i="1"/>
  <c r="U2177" i="1"/>
  <c r="U2189" i="1"/>
  <c r="U2200" i="1"/>
  <c r="U2214" i="1"/>
  <c r="U2226" i="1"/>
  <c r="U2239" i="1"/>
  <c r="U2253" i="1"/>
  <c r="U2269" i="1"/>
  <c r="U2285" i="1"/>
  <c r="U2301" i="1"/>
  <c r="U2317" i="1"/>
  <c r="U2333" i="1"/>
  <c r="U2349" i="1"/>
  <c r="U2365" i="1"/>
  <c r="U2381" i="1"/>
  <c r="U2397" i="1"/>
  <c r="U2413" i="1"/>
  <c r="U2429" i="1"/>
  <c r="U2445" i="1"/>
  <c r="U2461" i="1"/>
  <c r="U2477" i="1"/>
  <c r="U2493" i="1"/>
  <c r="U2509" i="1"/>
  <c r="U2525" i="1"/>
  <c r="U2541" i="1"/>
  <c r="U2557" i="1"/>
  <c r="U2573" i="1"/>
  <c r="U2589" i="1"/>
  <c r="U2605" i="1"/>
  <c r="U2623" i="1"/>
  <c r="U2641" i="1"/>
  <c r="U2659" i="1"/>
  <c r="U2678" i="1"/>
  <c r="U2696" i="1"/>
  <c r="U2714" i="1"/>
  <c r="U2732" i="1"/>
  <c r="U2751" i="1"/>
  <c r="U2769" i="1"/>
  <c r="U2787" i="1"/>
  <c r="U2806" i="1"/>
  <c r="U2824" i="1"/>
  <c r="U2842" i="1"/>
  <c r="U2860" i="1"/>
  <c r="U2879" i="1"/>
  <c r="U2897" i="1"/>
  <c r="U2915" i="1"/>
  <c r="U2939" i="1"/>
  <c r="U2962" i="1"/>
  <c r="U2988" i="1"/>
  <c r="U3012" i="1"/>
  <c r="U3040" i="1"/>
  <c r="U3080" i="1"/>
  <c r="U3126" i="1"/>
  <c r="U3198" i="1"/>
  <c r="U3300" i="1"/>
  <c r="U3442" i="1"/>
  <c r="U3677" i="1"/>
  <c r="U3948" i="1"/>
  <c r="U2255" i="1"/>
  <c r="U2263" i="1"/>
  <c r="U2271" i="1"/>
  <c r="U2279" i="1"/>
  <c r="U2287" i="1"/>
  <c r="U2295" i="1"/>
  <c r="U2303" i="1"/>
  <c r="U2311" i="1"/>
  <c r="U2319" i="1"/>
  <c r="U2327" i="1"/>
  <c r="U2335" i="1"/>
  <c r="U2343" i="1"/>
  <c r="U2351" i="1"/>
  <c r="U2359" i="1"/>
  <c r="U2367" i="1"/>
  <c r="U2375" i="1"/>
  <c r="U2383" i="1"/>
  <c r="U2391" i="1"/>
  <c r="U2399" i="1"/>
  <c r="U2407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19" i="1"/>
  <c r="U2527" i="1"/>
  <c r="U2535" i="1"/>
  <c r="U2543" i="1"/>
  <c r="U2551" i="1"/>
  <c r="U2559" i="1"/>
  <c r="U2567" i="1"/>
  <c r="U2575" i="1"/>
  <c r="U2583" i="1"/>
  <c r="U2591" i="1"/>
  <c r="U2599" i="1"/>
  <c r="U2607" i="1"/>
  <c r="U2616" i="1"/>
  <c r="U2625" i="1"/>
  <c r="U2634" i="1"/>
  <c r="U2643" i="1"/>
  <c r="U2652" i="1"/>
  <c r="U2662" i="1"/>
  <c r="U2671" i="1"/>
  <c r="U2680" i="1"/>
  <c r="U2689" i="1"/>
  <c r="U2698" i="1"/>
  <c r="U2707" i="1"/>
  <c r="U2716" i="1"/>
  <c r="U2726" i="1"/>
  <c r="U2735" i="1"/>
  <c r="U2744" i="1"/>
  <c r="U2753" i="1"/>
  <c r="U2762" i="1"/>
  <c r="U2771" i="1"/>
  <c r="U2780" i="1"/>
  <c r="U2790" i="1"/>
  <c r="U2799" i="1"/>
  <c r="U2808" i="1"/>
  <c r="U2817" i="1"/>
  <c r="U2826" i="1"/>
  <c r="U2835" i="1"/>
  <c r="U2844" i="1"/>
  <c r="U2854" i="1"/>
  <c r="U2863" i="1"/>
  <c r="U2872" i="1"/>
  <c r="U2881" i="1"/>
  <c r="U2890" i="1"/>
  <c r="U2899" i="1"/>
  <c r="U2908" i="1"/>
  <c r="U2918" i="1"/>
  <c r="U2927" i="1"/>
  <c r="U2936" i="1"/>
  <c r="U2945" i="1"/>
  <c r="U2954" i="1"/>
  <c r="U2963" i="1"/>
  <c r="U2972" i="1"/>
  <c r="U2982" i="1"/>
  <c r="U2991" i="1"/>
  <c r="U3000" i="1"/>
  <c r="U3009" i="1"/>
  <c r="U3018" i="1"/>
  <c r="U3028" i="1"/>
  <c r="U3042" i="1"/>
  <c r="U3054" i="1"/>
  <c r="U3070" i="1"/>
  <c r="U3086" i="1"/>
  <c r="U3099" i="1"/>
  <c r="U3115" i="1"/>
  <c r="U3127" i="1"/>
  <c r="U3144" i="1"/>
  <c r="U3163" i="1"/>
  <c r="U3181" i="1"/>
  <c r="U3199" i="1"/>
  <c r="U3220" i="1"/>
  <c r="U3242" i="1"/>
  <c r="U3274" i="1"/>
  <c r="U3301" i="1"/>
  <c r="U3339" i="1"/>
  <c r="U3374" i="1"/>
  <c r="U3404" i="1"/>
  <c r="U3452" i="1"/>
  <c r="U3502" i="1"/>
  <c r="U3564" i="1"/>
  <c r="U3628" i="1"/>
  <c r="U3692" i="1"/>
  <c r="U3756" i="1"/>
  <c r="U3820" i="1"/>
  <c r="U3884" i="1"/>
  <c r="U3970" i="1"/>
  <c r="U2919" i="1"/>
  <c r="U2928" i="1"/>
  <c r="U2937" i="1"/>
  <c r="U2946" i="1"/>
  <c r="U2955" i="1"/>
  <c r="U2964" i="1"/>
  <c r="U2974" i="1"/>
  <c r="U2983" i="1"/>
  <c r="U2992" i="1"/>
  <c r="U3001" i="1"/>
  <c r="U3010" i="1"/>
  <c r="U3019" i="1"/>
  <c r="U3029" i="1"/>
  <c r="U3043" i="1"/>
  <c r="U3059" i="1"/>
  <c r="U3071" i="1"/>
  <c r="U3087" i="1"/>
  <c r="U3100" i="1"/>
  <c r="U3116" i="1"/>
  <c r="U3132" i="1"/>
  <c r="U3146" i="1"/>
  <c r="U3164" i="1"/>
  <c r="U3182" i="1"/>
  <c r="U3200" i="1"/>
  <c r="U3221" i="1"/>
  <c r="U3243" i="1"/>
  <c r="U3275" i="1"/>
  <c r="U3310" i="1"/>
  <c r="U3340" i="1"/>
  <c r="U3378" i="1"/>
  <c r="U3413" i="1"/>
  <c r="U3453" i="1"/>
  <c r="U3506" i="1"/>
  <c r="U3565" i="1"/>
  <c r="U3629" i="1"/>
  <c r="U3693" i="1"/>
  <c r="U3757" i="1"/>
  <c r="U3821" i="1"/>
  <c r="U3885" i="1"/>
  <c r="U3971" i="1"/>
  <c r="U2185" i="1"/>
  <c r="U2193" i="1"/>
  <c r="U2201" i="1"/>
  <c r="U2209" i="1"/>
  <c r="U2217" i="1"/>
  <c r="U2225" i="1"/>
  <c r="U2233" i="1"/>
  <c r="U2241" i="1"/>
  <c r="U2249" i="1"/>
  <c r="U2257" i="1"/>
  <c r="U2265" i="1"/>
  <c r="U2273" i="1"/>
  <c r="U2281" i="1"/>
  <c r="U2289" i="1"/>
  <c r="U2297" i="1"/>
  <c r="U2305" i="1"/>
  <c r="U2313" i="1"/>
  <c r="U2321" i="1"/>
  <c r="U2329" i="1"/>
  <c r="U2337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2609" i="1"/>
  <c r="U2618" i="1"/>
  <c r="U2627" i="1"/>
  <c r="U2636" i="1"/>
  <c r="U2646" i="1"/>
  <c r="U2655" i="1"/>
  <c r="U2664" i="1"/>
  <c r="U2673" i="1"/>
  <c r="U2682" i="1"/>
  <c r="U2691" i="1"/>
  <c r="U2700" i="1"/>
  <c r="U2710" i="1"/>
  <c r="U2719" i="1"/>
  <c r="U2728" i="1"/>
  <c r="U2737" i="1"/>
  <c r="U2746" i="1"/>
  <c r="U2755" i="1"/>
  <c r="U2764" i="1"/>
  <c r="U2774" i="1"/>
  <c r="U2783" i="1"/>
  <c r="U2792" i="1"/>
  <c r="U2801" i="1"/>
  <c r="U2810" i="1"/>
  <c r="U2819" i="1"/>
  <c r="U2828" i="1"/>
  <c r="U2838" i="1"/>
  <c r="U2847" i="1"/>
  <c r="U2856" i="1"/>
  <c r="U2865" i="1"/>
  <c r="U2874" i="1"/>
  <c r="U2883" i="1"/>
  <c r="U2892" i="1"/>
  <c r="U2902" i="1"/>
  <c r="U2911" i="1"/>
  <c r="U2920" i="1"/>
  <c r="U2929" i="1"/>
  <c r="U2938" i="1"/>
  <c r="U2947" i="1"/>
  <c r="U2956" i="1"/>
  <c r="U2966" i="1"/>
  <c r="U2975" i="1"/>
  <c r="U2984" i="1"/>
  <c r="U2993" i="1"/>
  <c r="U3002" i="1"/>
  <c r="U3011" i="1"/>
  <c r="U3020" i="1"/>
  <c r="U3031" i="1"/>
  <c r="U3044" i="1"/>
  <c r="U3060" i="1"/>
  <c r="U3072" i="1"/>
  <c r="U3088" i="1"/>
  <c r="U3104" i="1"/>
  <c r="U3117" i="1"/>
  <c r="U3133" i="1"/>
  <c r="U3151" i="1"/>
  <c r="U3170" i="1"/>
  <c r="U3188" i="1"/>
  <c r="U3206" i="1"/>
  <c r="U3228" i="1"/>
  <c r="U3250" i="1"/>
  <c r="U3276" i="1"/>
  <c r="U3314" i="1"/>
  <c r="U3349" i="1"/>
  <c r="U3379" i="1"/>
  <c r="U3414" i="1"/>
  <c r="U3466" i="1"/>
  <c r="U3516" i="1"/>
  <c r="U3580" i="1"/>
  <c r="U3644" i="1"/>
  <c r="U3708" i="1"/>
  <c r="U3772" i="1"/>
  <c r="U3836" i="1"/>
  <c r="U3906" i="1"/>
  <c r="U3988" i="1"/>
  <c r="U3106" i="1"/>
  <c r="U3118" i="1"/>
  <c r="U3134" i="1"/>
  <c r="U3152" i="1"/>
  <c r="U3171" i="1"/>
  <c r="U3189" i="1"/>
  <c r="U3207" i="1"/>
  <c r="U3229" i="1"/>
  <c r="U3251" i="1"/>
  <c r="U3285" i="1"/>
  <c r="U3315" i="1"/>
  <c r="U3350" i="1"/>
  <c r="U3388" i="1"/>
  <c r="U3418" i="1"/>
  <c r="U3467" i="1"/>
  <c r="U3517" i="1"/>
  <c r="U3581" i="1"/>
  <c r="U3645" i="1"/>
  <c r="U3709" i="1"/>
  <c r="U3773" i="1"/>
  <c r="U3837" i="1"/>
  <c r="U3907" i="1"/>
  <c r="U3994" i="1"/>
  <c r="U2187" i="1"/>
  <c r="U2195" i="1"/>
  <c r="U2203" i="1"/>
  <c r="U2211" i="1"/>
  <c r="U2219" i="1"/>
  <c r="U2227" i="1"/>
  <c r="U2235" i="1"/>
  <c r="U2243" i="1"/>
  <c r="U2251" i="1"/>
  <c r="U2259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71" i="1"/>
  <c r="U2379" i="1"/>
  <c r="U2387" i="1"/>
  <c r="U2395" i="1"/>
  <c r="U2403" i="1"/>
  <c r="U2411" i="1"/>
  <c r="U2419" i="1"/>
  <c r="U2427" i="1"/>
  <c r="U2435" i="1"/>
  <c r="U2443" i="1"/>
  <c r="U2451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71" i="1"/>
  <c r="U2579" i="1"/>
  <c r="U2587" i="1"/>
  <c r="U2595" i="1"/>
  <c r="U2603" i="1"/>
  <c r="U2611" i="1"/>
  <c r="U2620" i="1"/>
  <c r="U2630" i="1"/>
  <c r="U2639" i="1"/>
  <c r="U2648" i="1"/>
  <c r="U2657" i="1"/>
  <c r="U2666" i="1"/>
  <c r="U2675" i="1"/>
  <c r="U2684" i="1"/>
  <c r="U2694" i="1"/>
  <c r="U2703" i="1"/>
  <c r="U2712" i="1"/>
  <c r="U2721" i="1"/>
  <c r="U2730" i="1"/>
  <c r="U2739" i="1"/>
  <c r="U2748" i="1"/>
  <c r="U2758" i="1"/>
  <c r="U2767" i="1"/>
  <c r="U2776" i="1"/>
  <c r="U2785" i="1"/>
  <c r="U2794" i="1"/>
  <c r="U2803" i="1"/>
  <c r="U2812" i="1"/>
  <c r="U2822" i="1"/>
  <c r="U2831" i="1"/>
  <c r="U2840" i="1"/>
  <c r="U2849" i="1"/>
  <c r="U2858" i="1"/>
  <c r="U2867" i="1"/>
  <c r="U2876" i="1"/>
  <c r="U2886" i="1"/>
  <c r="U2895" i="1"/>
  <c r="U2904" i="1"/>
  <c r="U2913" i="1"/>
  <c r="U2922" i="1"/>
  <c r="U2931" i="1"/>
  <c r="U2940" i="1"/>
  <c r="U2950" i="1"/>
  <c r="U2959" i="1"/>
  <c r="U2968" i="1"/>
  <c r="U2977" i="1"/>
  <c r="U2986" i="1"/>
  <c r="U2995" i="1"/>
  <c r="U3004" i="1"/>
  <c r="U3014" i="1"/>
  <c r="U3023" i="1"/>
  <c r="U3034" i="1"/>
  <c r="U3050" i="1"/>
  <c r="U3062" i="1"/>
  <c r="U3078" i="1"/>
  <c r="U3091" i="1"/>
  <c r="U3107" i="1"/>
  <c r="U3123" i="1"/>
  <c r="U3135" i="1"/>
  <c r="U3154" i="1"/>
  <c r="U3172" i="1"/>
  <c r="U3190" i="1"/>
  <c r="U3210" i="1"/>
  <c r="U3230" i="1"/>
  <c r="U3252" i="1"/>
  <c r="U3286" i="1"/>
  <c r="U3324" i="1"/>
  <c r="U3354" i="1"/>
  <c r="U3389" i="1"/>
  <c r="U3427" i="1"/>
  <c r="U3477" i="1"/>
  <c r="U3532" i="1"/>
  <c r="U3596" i="1"/>
  <c r="U3660" i="1"/>
  <c r="U3724" i="1"/>
  <c r="U3788" i="1"/>
  <c r="U3852" i="1"/>
  <c r="U3924" i="1"/>
  <c r="U4011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U2076" i="1"/>
  <c r="U2084" i="1"/>
  <c r="U2092" i="1"/>
  <c r="U2100" i="1"/>
  <c r="U2108" i="1"/>
  <c r="U2116" i="1"/>
  <c r="U2124" i="1"/>
  <c r="U2132" i="1"/>
  <c r="U2140" i="1"/>
  <c r="U2148" i="1"/>
  <c r="U2156" i="1"/>
  <c r="U2164" i="1"/>
  <c r="U2172" i="1"/>
  <c r="U2180" i="1"/>
  <c r="U2188" i="1"/>
  <c r="U2196" i="1"/>
  <c r="U2204" i="1"/>
  <c r="U2212" i="1"/>
  <c r="U2220" i="1"/>
  <c r="U2228" i="1"/>
  <c r="U2236" i="1"/>
  <c r="U2244" i="1"/>
  <c r="U2252" i="1"/>
  <c r="U2260" i="1"/>
  <c r="U2268" i="1"/>
  <c r="U2276" i="1"/>
  <c r="U2284" i="1"/>
  <c r="U2292" i="1"/>
  <c r="U2300" i="1"/>
  <c r="U2308" i="1"/>
  <c r="U2316" i="1"/>
  <c r="U2324" i="1"/>
  <c r="U2332" i="1"/>
  <c r="U2340" i="1"/>
  <c r="U2348" i="1"/>
  <c r="U2356" i="1"/>
  <c r="U2364" i="1"/>
  <c r="U2372" i="1"/>
  <c r="U2380" i="1"/>
  <c r="U2388" i="1"/>
  <c r="U2396" i="1"/>
  <c r="U2404" i="1"/>
  <c r="U2412" i="1"/>
  <c r="U2420" i="1"/>
  <c r="U2428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56" i="1"/>
  <c r="U2564" i="1"/>
  <c r="U2572" i="1"/>
  <c r="U2580" i="1"/>
  <c r="U2588" i="1"/>
  <c r="U2596" i="1"/>
  <c r="U2604" i="1"/>
  <c r="U2612" i="1"/>
  <c r="U2622" i="1"/>
  <c r="U2631" i="1"/>
  <c r="U2640" i="1"/>
  <c r="U2649" i="1"/>
  <c r="U2658" i="1"/>
  <c r="U2667" i="1"/>
  <c r="U2676" i="1"/>
  <c r="U2686" i="1"/>
  <c r="U2695" i="1"/>
  <c r="U2704" i="1"/>
  <c r="U2713" i="1"/>
  <c r="U2722" i="1"/>
  <c r="U2731" i="1"/>
  <c r="U2740" i="1"/>
  <c r="U2750" i="1"/>
  <c r="U2759" i="1"/>
  <c r="U2768" i="1"/>
  <c r="U2777" i="1"/>
  <c r="U2786" i="1"/>
  <c r="U2795" i="1"/>
  <c r="U2804" i="1"/>
  <c r="U2814" i="1"/>
  <c r="U2823" i="1"/>
  <c r="U2832" i="1"/>
  <c r="U2841" i="1"/>
  <c r="U2850" i="1"/>
  <c r="U2859" i="1"/>
  <c r="U2868" i="1"/>
  <c r="U2878" i="1"/>
  <c r="U2887" i="1"/>
  <c r="U2896" i="1"/>
  <c r="U2905" i="1"/>
  <c r="U2914" i="1"/>
  <c r="U2923" i="1"/>
  <c r="U2932" i="1"/>
  <c r="U2942" i="1"/>
  <c r="U2951" i="1"/>
  <c r="U2960" i="1"/>
  <c r="U2969" i="1"/>
  <c r="U2978" i="1"/>
  <c r="U2987" i="1"/>
  <c r="U2996" i="1"/>
  <c r="U3006" i="1"/>
  <c r="U3015" i="1"/>
  <c r="U3024" i="1"/>
  <c r="U3035" i="1"/>
  <c r="U3051" i="1"/>
  <c r="U3063" i="1"/>
  <c r="U3079" i="1"/>
  <c r="U3095" i="1"/>
  <c r="U3108" i="1"/>
  <c r="U3124" i="1"/>
  <c r="U3136" i="1"/>
  <c r="U3155" i="1"/>
  <c r="U3173" i="1"/>
  <c r="U3191" i="1"/>
  <c r="U3211" i="1"/>
  <c r="U3231" i="1"/>
  <c r="U3260" i="1"/>
  <c r="U3290" i="1"/>
  <c r="U3325" i="1"/>
  <c r="U3363" i="1"/>
  <c r="U3390" i="1"/>
  <c r="U3428" i="1"/>
  <c r="U3478" i="1"/>
  <c r="U3533" i="1"/>
  <c r="U3597" i="1"/>
  <c r="U3661" i="1"/>
  <c r="U3725" i="1"/>
  <c r="U3789" i="1"/>
  <c r="U3853" i="1"/>
  <c r="U3930" i="1"/>
  <c r="U4012" i="1"/>
  <c r="U3429" i="1"/>
  <c r="U3443" i="1"/>
  <c r="U3454" i="1"/>
  <c r="U3468" i="1"/>
  <c r="U3482" i="1"/>
  <c r="U3493" i="1"/>
  <c r="U3507" i="1"/>
  <c r="U3522" i="1"/>
  <c r="U3538" i="1"/>
  <c r="U3554" i="1"/>
  <c r="U3570" i="1"/>
  <c r="U3586" i="1"/>
  <c r="U3602" i="1"/>
  <c r="U3618" i="1"/>
  <c r="U3634" i="1"/>
  <c r="U3650" i="1"/>
  <c r="U3666" i="1"/>
  <c r="U3682" i="1"/>
  <c r="U3698" i="1"/>
  <c r="U3714" i="1"/>
  <c r="U3730" i="1"/>
  <c r="U3746" i="1"/>
  <c r="U3762" i="1"/>
  <c r="U3778" i="1"/>
  <c r="U3794" i="1"/>
  <c r="U3810" i="1"/>
  <c r="U3826" i="1"/>
  <c r="U3842" i="1"/>
  <c r="U3858" i="1"/>
  <c r="U3874" i="1"/>
  <c r="U3890" i="1"/>
  <c r="U3908" i="1"/>
  <c r="U3931" i="1"/>
  <c r="U3954" i="1"/>
  <c r="U3972" i="1"/>
  <c r="U3995" i="1"/>
  <c r="U4018" i="1"/>
  <c r="U3253" i="1"/>
  <c r="U3266" i="1"/>
  <c r="U3277" i="1"/>
  <c r="U3291" i="1"/>
  <c r="U3302" i="1"/>
  <c r="U3316" i="1"/>
  <c r="U3330" i="1"/>
  <c r="U3341" i="1"/>
  <c r="U3355" i="1"/>
  <c r="U3366" i="1"/>
  <c r="U3380" i="1"/>
  <c r="U3394" i="1"/>
  <c r="U3405" i="1"/>
  <c r="U3419" i="1"/>
  <c r="U3430" i="1"/>
  <c r="U3444" i="1"/>
  <c r="U3458" i="1"/>
  <c r="U3469" i="1"/>
  <c r="U3483" i="1"/>
  <c r="U3494" i="1"/>
  <c r="U3508" i="1"/>
  <c r="U3523" i="1"/>
  <c r="U3539" i="1"/>
  <c r="U3555" i="1"/>
  <c r="U3571" i="1"/>
  <c r="U3587" i="1"/>
  <c r="U3603" i="1"/>
  <c r="U3619" i="1"/>
  <c r="U3635" i="1"/>
  <c r="U3651" i="1"/>
  <c r="U3667" i="1"/>
  <c r="U3683" i="1"/>
  <c r="U3699" i="1"/>
  <c r="U3715" i="1"/>
  <c r="U3731" i="1"/>
  <c r="U3747" i="1"/>
  <c r="U3763" i="1"/>
  <c r="U3779" i="1"/>
  <c r="U3795" i="1"/>
  <c r="U3811" i="1"/>
  <c r="U3827" i="1"/>
  <c r="U3843" i="1"/>
  <c r="U3859" i="1"/>
  <c r="U3875" i="1"/>
  <c r="U3891" i="1"/>
  <c r="U3914" i="1"/>
  <c r="U3932" i="1"/>
  <c r="U3955" i="1"/>
  <c r="U3978" i="1"/>
  <c r="U3996" i="1"/>
  <c r="U4019" i="1"/>
  <c r="U3037" i="1"/>
  <c r="U3046" i="1"/>
  <c r="U3055" i="1"/>
  <c r="U3064" i="1"/>
  <c r="U3074" i="1"/>
  <c r="U3083" i="1"/>
  <c r="U3092" i="1"/>
  <c r="U3101" i="1"/>
  <c r="U3110" i="1"/>
  <c r="U3119" i="1"/>
  <c r="U3128" i="1"/>
  <c r="U3138" i="1"/>
  <c r="U3147" i="1"/>
  <c r="U3156" i="1"/>
  <c r="U3165" i="1"/>
  <c r="U3174" i="1"/>
  <c r="U3183" i="1"/>
  <c r="U3192" i="1"/>
  <c r="U3202" i="1"/>
  <c r="U3212" i="1"/>
  <c r="U3222" i="1"/>
  <c r="U3234" i="1"/>
  <c r="U3244" i="1"/>
  <c r="U3254" i="1"/>
  <c r="U3267" i="1"/>
  <c r="U3278" i="1"/>
  <c r="U3292" i="1"/>
  <c r="U3306" i="1"/>
  <c r="U3317" i="1"/>
  <c r="U3331" i="1"/>
  <c r="U3342" i="1"/>
  <c r="U3356" i="1"/>
  <c r="U3370" i="1"/>
  <c r="U3381" i="1"/>
  <c r="U3395" i="1"/>
  <c r="U3406" i="1"/>
  <c r="U3420" i="1"/>
  <c r="U3434" i="1"/>
  <c r="U3445" i="1"/>
  <c r="U3459" i="1"/>
  <c r="U3470" i="1"/>
  <c r="U3484" i="1"/>
  <c r="U3498" i="1"/>
  <c r="U3509" i="1"/>
  <c r="U3524" i="1"/>
  <c r="U3540" i="1"/>
  <c r="U3556" i="1"/>
  <c r="U3572" i="1"/>
  <c r="U3588" i="1"/>
  <c r="U3604" i="1"/>
  <c r="U3620" i="1"/>
  <c r="U3636" i="1"/>
  <c r="U3652" i="1"/>
  <c r="U3668" i="1"/>
  <c r="U3684" i="1"/>
  <c r="U3700" i="1"/>
  <c r="U3716" i="1"/>
  <c r="U3732" i="1"/>
  <c r="U3748" i="1"/>
  <c r="U3764" i="1"/>
  <c r="U3780" i="1"/>
  <c r="U3796" i="1"/>
  <c r="U3812" i="1"/>
  <c r="U3828" i="1"/>
  <c r="U3844" i="1"/>
  <c r="U3860" i="1"/>
  <c r="U3876" i="1"/>
  <c r="U3892" i="1"/>
  <c r="U3915" i="1"/>
  <c r="U3938" i="1"/>
  <c r="U3956" i="1"/>
  <c r="U3979" i="1"/>
  <c r="U4002" i="1"/>
  <c r="U4020" i="1"/>
  <c r="U3038" i="1"/>
  <c r="U3047" i="1"/>
  <c r="U3056" i="1"/>
  <c r="U3066" i="1"/>
  <c r="U3075" i="1"/>
  <c r="U3084" i="1"/>
  <c r="U3093" i="1"/>
  <c r="U3102" i="1"/>
  <c r="U3111" i="1"/>
  <c r="U3120" i="1"/>
  <c r="U3130" i="1"/>
  <c r="U3139" i="1"/>
  <c r="U3148" i="1"/>
  <c r="U3157" i="1"/>
  <c r="U3166" i="1"/>
  <c r="U3175" i="1"/>
  <c r="U3184" i="1"/>
  <c r="U3194" i="1"/>
  <c r="U3203" i="1"/>
  <c r="U3213" i="1"/>
  <c r="U3223" i="1"/>
  <c r="U3235" i="1"/>
  <c r="U3245" i="1"/>
  <c r="U3255" i="1"/>
  <c r="U3268" i="1"/>
  <c r="U3282" i="1"/>
  <c r="U3293" i="1"/>
  <c r="U3307" i="1"/>
  <c r="U3318" i="1"/>
  <c r="U3332" i="1"/>
  <c r="U3346" i="1"/>
  <c r="U3357" i="1"/>
  <c r="U3371" i="1"/>
  <c r="U3382" i="1"/>
  <c r="U3396" i="1"/>
  <c r="U3410" i="1"/>
  <c r="U3421" i="1"/>
  <c r="U3435" i="1"/>
  <c r="U3446" i="1"/>
  <c r="U3460" i="1"/>
  <c r="U3474" i="1"/>
  <c r="U3485" i="1"/>
  <c r="U3499" i="1"/>
  <c r="U3510" i="1"/>
  <c r="U3525" i="1"/>
  <c r="U3541" i="1"/>
  <c r="U3557" i="1"/>
  <c r="U3573" i="1"/>
  <c r="U3589" i="1"/>
  <c r="U3605" i="1"/>
  <c r="U3621" i="1"/>
  <c r="U3637" i="1"/>
  <c r="U3653" i="1"/>
  <c r="U3669" i="1"/>
  <c r="U3685" i="1"/>
  <c r="U3701" i="1"/>
  <c r="U3717" i="1"/>
  <c r="U3733" i="1"/>
  <c r="U3749" i="1"/>
  <c r="U3765" i="1"/>
  <c r="U3781" i="1"/>
  <c r="U3797" i="1"/>
  <c r="U3813" i="1"/>
  <c r="U3829" i="1"/>
  <c r="U3845" i="1"/>
  <c r="U3861" i="1"/>
  <c r="U3877" i="1"/>
  <c r="U3898" i="1"/>
  <c r="U3916" i="1"/>
  <c r="U3939" i="1"/>
  <c r="U3962" i="1"/>
  <c r="U3980" i="1"/>
  <c r="U4003" i="1"/>
  <c r="U4026" i="1"/>
  <c r="U2613" i="1"/>
  <c r="U2621" i="1"/>
  <c r="U2629" i="1"/>
  <c r="U2637" i="1"/>
  <c r="U2645" i="1"/>
  <c r="U2653" i="1"/>
  <c r="U2661" i="1"/>
  <c r="U2669" i="1"/>
  <c r="U2677" i="1"/>
  <c r="U2685" i="1"/>
  <c r="U2693" i="1"/>
  <c r="U2701" i="1"/>
  <c r="U2709" i="1"/>
  <c r="U2717" i="1"/>
  <c r="U2725" i="1"/>
  <c r="U2733" i="1"/>
  <c r="U2741" i="1"/>
  <c r="U2749" i="1"/>
  <c r="U2757" i="1"/>
  <c r="U2765" i="1"/>
  <c r="U2773" i="1"/>
  <c r="U2781" i="1"/>
  <c r="U2789" i="1"/>
  <c r="U2797" i="1"/>
  <c r="U2805" i="1"/>
  <c r="U2813" i="1"/>
  <c r="U2821" i="1"/>
  <c r="U2829" i="1"/>
  <c r="U2837" i="1"/>
  <c r="U2845" i="1"/>
  <c r="U2853" i="1"/>
  <c r="U2861" i="1"/>
  <c r="U2869" i="1"/>
  <c r="U2877" i="1"/>
  <c r="U2885" i="1"/>
  <c r="U2893" i="1"/>
  <c r="U2901" i="1"/>
  <c r="U2909" i="1"/>
  <c r="U2917" i="1"/>
  <c r="U2925" i="1"/>
  <c r="U2933" i="1"/>
  <c r="U2941" i="1"/>
  <c r="U2949" i="1"/>
  <c r="U2957" i="1"/>
  <c r="U2965" i="1"/>
  <c r="U2973" i="1"/>
  <c r="U2981" i="1"/>
  <c r="U2989" i="1"/>
  <c r="U2997" i="1"/>
  <c r="U3005" i="1"/>
  <c r="U3013" i="1"/>
  <c r="U3021" i="1"/>
  <c r="U3030" i="1"/>
  <c r="U3039" i="1"/>
  <c r="U3048" i="1"/>
  <c r="U3058" i="1"/>
  <c r="U3067" i="1"/>
  <c r="U3076" i="1"/>
  <c r="U3085" i="1"/>
  <c r="U3094" i="1"/>
  <c r="U3103" i="1"/>
  <c r="U3112" i="1"/>
  <c r="U3122" i="1"/>
  <c r="U3131" i="1"/>
  <c r="U3140" i="1"/>
  <c r="U3149" i="1"/>
  <c r="U3158" i="1"/>
  <c r="U3167" i="1"/>
  <c r="U3176" i="1"/>
  <c r="U3186" i="1"/>
  <c r="U3195" i="1"/>
  <c r="U3204" i="1"/>
  <c r="U3214" i="1"/>
  <c r="U3226" i="1"/>
  <c r="U3236" i="1"/>
  <c r="U3246" i="1"/>
  <c r="U3258" i="1"/>
  <c r="U3269" i="1"/>
  <c r="U3283" i="1"/>
  <c r="U3294" i="1"/>
  <c r="U3308" i="1"/>
  <c r="U3322" i="1"/>
  <c r="U3333" i="1"/>
  <c r="U3347" i="1"/>
  <c r="U3358" i="1"/>
  <c r="U3372" i="1"/>
  <c r="U3386" i="1"/>
  <c r="U3397" i="1"/>
  <c r="U3411" i="1"/>
  <c r="U3422" i="1"/>
  <c r="U3436" i="1"/>
  <c r="U3450" i="1"/>
  <c r="U3461" i="1"/>
  <c r="U3475" i="1"/>
  <c r="U3486" i="1"/>
  <c r="U3500" i="1"/>
  <c r="U3514" i="1"/>
  <c r="U3530" i="1"/>
  <c r="U3546" i="1"/>
  <c r="U3562" i="1"/>
  <c r="U3578" i="1"/>
  <c r="U3594" i="1"/>
  <c r="U3610" i="1"/>
  <c r="U3626" i="1"/>
  <c r="U3642" i="1"/>
  <c r="U3658" i="1"/>
  <c r="U3674" i="1"/>
  <c r="U3690" i="1"/>
  <c r="U3706" i="1"/>
  <c r="U3722" i="1"/>
  <c r="U3738" i="1"/>
  <c r="U3754" i="1"/>
  <c r="U3770" i="1"/>
  <c r="U3786" i="1"/>
  <c r="U3802" i="1"/>
  <c r="U3818" i="1"/>
  <c r="U3834" i="1"/>
  <c r="U3850" i="1"/>
  <c r="U3866" i="1"/>
  <c r="U3882" i="1"/>
  <c r="U3899" i="1"/>
  <c r="U3922" i="1"/>
  <c r="U3940" i="1"/>
  <c r="U3963" i="1"/>
  <c r="U3986" i="1"/>
  <c r="U4004" i="1"/>
  <c r="U4027" i="1"/>
  <c r="U3141" i="1"/>
  <c r="U3150" i="1"/>
  <c r="U3159" i="1"/>
  <c r="U3168" i="1"/>
  <c r="U3178" i="1"/>
  <c r="U3187" i="1"/>
  <c r="U3196" i="1"/>
  <c r="U3205" i="1"/>
  <c r="U3215" i="1"/>
  <c r="U3227" i="1"/>
  <c r="U3237" i="1"/>
  <c r="U3247" i="1"/>
  <c r="U3259" i="1"/>
  <c r="U3270" i="1"/>
  <c r="U3284" i="1"/>
  <c r="U3298" i="1"/>
  <c r="U3309" i="1"/>
  <c r="U3323" i="1"/>
  <c r="U3334" i="1"/>
  <c r="U3348" i="1"/>
  <c r="U3362" i="1"/>
  <c r="U3373" i="1"/>
  <c r="U3387" i="1"/>
  <c r="U3398" i="1"/>
  <c r="U3412" i="1"/>
  <c r="U3426" i="1"/>
  <c r="U3437" i="1"/>
  <c r="U3451" i="1"/>
  <c r="U3462" i="1"/>
  <c r="U3476" i="1"/>
  <c r="U3490" i="1"/>
  <c r="U3501" i="1"/>
  <c r="U3515" i="1"/>
  <c r="U3531" i="1"/>
  <c r="U3547" i="1"/>
  <c r="U3563" i="1"/>
  <c r="U3579" i="1"/>
  <c r="U3595" i="1"/>
  <c r="U3611" i="1"/>
  <c r="U3627" i="1"/>
  <c r="U3643" i="1"/>
  <c r="U3659" i="1"/>
  <c r="U3675" i="1"/>
  <c r="U3691" i="1"/>
  <c r="U3707" i="1"/>
  <c r="U3723" i="1"/>
  <c r="U3739" i="1"/>
  <c r="U3755" i="1"/>
  <c r="U3771" i="1"/>
  <c r="U3787" i="1"/>
  <c r="U3803" i="1"/>
  <c r="U3819" i="1"/>
  <c r="U3835" i="1"/>
  <c r="U3851" i="1"/>
  <c r="U3867" i="1"/>
  <c r="U3883" i="1"/>
  <c r="U3900" i="1"/>
  <c r="U3923" i="1"/>
  <c r="U3946" i="1"/>
  <c r="U3964" i="1"/>
  <c r="U3987" i="1"/>
  <c r="U4010" i="1"/>
  <c r="U4028" i="1"/>
  <c r="U3893" i="1"/>
  <c r="U3901" i="1"/>
  <c r="U3909" i="1"/>
  <c r="U3917" i="1"/>
  <c r="U3925" i="1"/>
  <c r="U3933" i="1"/>
  <c r="U3941" i="1"/>
  <c r="U3949" i="1"/>
  <c r="U3957" i="1"/>
  <c r="U3965" i="1"/>
  <c r="U3973" i="1"/>
  <c r="U3981" i="1"/>
  <c r="U3989" i="1"/>
  <c r="U3997" i="1"/>
  <c r="U4005" i="1"/>
  <c r="U4013" i="1"/>
  <c r="U4021" i="1"/>
  <c r="U4029" i="1"/>
  <c r="U3518" i="1"/>
  <c r="U3526" i="1"/>
  <c r="U3534" i="1"/>
  <c r="U3542" i="1"/>
  <c r="U3550" i="1"/>
  <c r="U3558" i="1"/>
  <c r="U3566" i="1"/>
  <c r="U3574" i="1"/>
  <c r="U3582" i="1"/>
  <c r="U3590" i="1"/>
  <c r="U3598" i="1"/>
  <c r="U3606" i="1"/>
  <c r="U3614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42" i="1"/>
  <c r="U3750" i="1"/>
  <c r="U3758" i="1"/>
  <c r="U3766" i="1"/>
  <c r="U3774" i="1"/>
  <c r="U3782" i="1"/>
  <c r="U3790" i="1"/>
  <c r="U3798" i="1"/>
  <c r="U3806" i="1"/>
  <c r="U3814" i="1"/>
  <c r="U3822" i="1"/>
  <c r="U3830" i="1"/>
  <c r="U3838" i="1"/>
  <c r="U3846" i="1"/>
  <c r="U3854" i="1"/>
  <c r="U3862" i="1"/>
  <c r="U3870" i="1"/>
  <c r="U3878" i="1"/>
  <c r="U3886" i="1"/>
  <c r="U3894" i="1"/>
  <c r="U3902" i="1"/>
  <c r="U3910" i="1"/>
  <c r="U3918" i="1"/>
  <c r="U3926" i="1"/>
  <c r="U3934" i="1"/>
  <c r="U3942" i="1"/>
  <c r="U3950" i="1"/>
  <c r="U3958" i="1"/>
  <c r="U3966" i="1"/>
  <c r="U3974" i="1"/>
  <c r="U3982" i="1"/>
  <c r="U3990" i="1"/>
  <c r="U3998" i="1"/>
  <c r="U4006" i="1"/>
  <c r="U4014" i="1"/>
  <c r="U4022" i="1"/>
  <c r="U4030" i="1"/>
  <c r="U3263" i="1"/>
  <c r="U3271" i="1"/>
  <c r="U3279" i="1"/>
  <c r="U3287" i="1"/>
  <c r="U3295" i="1"/>
  <c r="U3303" i="1"/>
  <c r="U3311" i="1"/>
  <c r="U3319" i="1"/>
  <c r="U3327" i="1"/>
  <c r="U3335" i="1"/>
  <c r="U3343" i="1"/>
  <c r="U3351" i="1"/>
  <c r="U3359" i="1"/>
  <c r="U3367" i="1"/>
  <c r="U3375" i="1"/>
  <c r="U3383" i="1"/>
  <c r="U3391" i="1"/>
  <c r="U3399" i="1"/>
  <c r="U3407" i="1"/>
  <c r="U3415" i="1"/>
  <c r="U3423" i="1"/>
  <c r="U3431" i="1"/>
  <c r="U3439" i="1"/>
  <c r="U3447" i="1"/>
  <c r="U3455" i="1"/>
  <c r="U3463" i="1"/>
  <c r="U3471" i="1"/>
  <c r="U3479" i="1"/>
  <c r="U3487" i="1"/>
  <c r="U3495" i="1"/>
  <c r="U3503" i="1"/>
  <c r="U3511" i="1"/>
  <c r="U3519" i="1"/>
  <c r="U3527" i="1"/>
  <c r="U3535" i="1"/>
  <c r="U3543" i="1"/>
  <c r="U3551" i="1"/>
  <c r="U3559" i="1"/>
  <c r="U3567" i="1"/>
  <c r="U3575" i="1"/>
  <c r="U3583" i="1"/>
  <c r="U3591" i="1"/>
  <c r="U3599" i="1"/>
  <c r="U3607" i="1"/>
  <c r="U3615" i="1"/>
  <c r="U3623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3735" i="1"/>
  <c r="U3743" i="1"/>
  <c r="U3751" i="1"/>
  <c r="U3759" i="1"/>
  <c r="U3767" i="1"/>
  <c r="U3775" i="1"/>
  <c r="U3783" i="1"/>
  <c r="U3791" i="1"/>
  <c r="U3799" i="1"/>
  <c r="U3807" i="1"/>
  <c r="U3815" i="1"/>
  <c r="U3823" i="1"/>
  <c r="U3831" i="1"/>
  <c r="U3839" i="1"/>
  <c r="U3847" i="1"/>
  <c r="U3855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3999" i="1"/>
  <c r="U4007" i="1"/>
  <c r="U4015" i="1"/>
  <c r="U4023" i="1"/>
  <c r="U4031" i="1"/>
  <c r="U3208" i="1"/>
  <c r="U3216" i="1"/>
  <c r="U3224" i="1"/>
  <c r="U3232" i="1"/>
  <c r="U3240" i="1"/>
  <c r="U3248" i="1"/>
  <c r="U3256" i="1"/>
  <c r="U3264" i="1"/>
  <c r="U3272" i="1"/>
  <c r="U3280" i="1"/>
  <c r="U3288" i="1"/>
  <c r="U3296" i="1"/>
  <c r="U3304" i="1"/>
  <c r="U3312" i="1"/>
  <c r="U3320" i="1"/>
  <c r="U3328" i="1"/>
  <c r="U3336" i="1"/>
  <c r="U3344" i="1"/>
  <c r="U3352" i="1"/>
  <c r="U3360" i="1"/>
  <c r="U3368" i="1"/>
  <c r="U3376" i="1"/>
  <c r="U3384" i="1"/>
  <c r="U3392" i="1"/>
  <c r="U3400" i="1"/>
  <c r="U3408" i="1"/>
  <c r="U3416" i="1"/>
  <c r="U3424" i="1"/>
  <c r="U3432" i="1"/>
  <c r="U3440" i="1"/>
  <c r="U3448" i="1"/>
  <c r="U3456" i="1"/>
  <c r="U3464" i="1"/>
  <c r="U3472" i="1"/>
  <c r="U3480" i="1"/>
  <c r="U3488" i="1"/>
  <c r="U3496" i="1"/>
  <c r="U3504" i="1"/>
  <c r="U3512" i="1"/>
  <c r="U3520" i="1"/>
  <c r="U3528" i="1"/>
  <c r="U3536" i="1"/>
  <c r="U3544" i="1"/>
  <c r="U3552" i="1"/>
  <c r="U3560" i="1"/>
  <c r="U3568" i="1"/>
  <c r="U3576" i="1"/>
  <c r="U3584" i="1"/>
  <c r="U3592" i="1"/>
  <c r="U3600" i="1"/>
  <c r="U3608" i="1"/>
  <c r="U3616" i="1"/>
  <c r="U3624" i="1"/>
  <c r="U3632" i="1"/>
  <c r="U3640" i="1"/>
  <c r="U3648" i="1"/>
  <c r="U3656" i="1"/>
  <c r="U3664" i="1"/>
  <c r="U3672" i="1"/>
  <c r="U3680" i="1"/>
  <c r="U3688" i="1"/>
  <c r="U3696" i="1"/>
  <c r="U3704" i="1"/>
  <c r="U3712" i="1"/>
  <c r="U3720" i="1"/>
  <c r="U3728" i="1"/>
  <c r="U3736" i="1"/>
  <c r="U3744" i="1"/>
  <c r="U3752" i="1"/>
  <c r="U3760" i="1"/>
  <c r="U3768" i="1"/>
  <c r="U3776" i="1"/>
  <c r="U3784" i="1"/>
  <c r="U3792" i="1"/>
  <c r="U3800" i="1"/>
  <c r="U3808" i="1"/>
  <c r="U3816" i="1"/>
  <c r="U3824" i="1"/>
  <c r="U3832" i="1"/>
  <c r="U3840" i="1"/>
  <c r="U3848" i="1"/>
  <c r="U3856" i="1"/>
  <c r="U3864" i="1"/>
  <c r="U3872" i="1"/>
  <c r="U3880" i="1"/>
  <c r="U3888" i="1"/>
  <c r="U3896" i="1"/>
  <c r="U3904" i="1"/>
  <c r="U3912" i="1"/>
  <c r="U3920" i="1"/>
  <c r="U3928" i="1"/>
  <c r="U3936" i="1"/>
  <c r="U3944" i="1"/>
  <c r="U3952" i="1"/>
  <c r="U3960" i="1"/>
  <c r="U3968" i="1"/>
  <c r="U3976" i="1"/>
  <c r="U3984" i="1"/>
  <c r="U3992" i="1"/>
  <c r="U4000" i="1"/>
  <c r="U4008" i="1"/>
  <c r="U4016" i="1"/>
  <c r="U4024" i="1"/>
  <c r="U4032" i="1"/>
  <c r="U3025" i="1"/>
  <c r="U3033" i="1"/>
  <c r="U3041" i="1"/>
  <c r="U3049" i="1"/>
  <c r="U3057" i="1"/>
  <c r="U3065" i="1"/>
  <c r="U3073" i="1"/>
  <c r="U3081" i="1"/>
  <c r="U3089" i="1"/>
  <c r="U3097" i="1"/>
  <c r="U3105" i="1"/>
  <c r="U3113" i="1"/>
  <c r="U3121" i="1"/>
  <c r="U3129" i="1"/>
  <c r="U3137" i="1"/>
  <c r="U3145" i="1"/>
  <c r="U3153" i="1"/>
  <c r="U3161" i="1"/>
  <c r="U3169" i="1"/>
  <c r="U3177" i="1"/>
  <c r="U3185" i="1"/>
  <c r="U3193" i="1"/>
  <c r="U3201" i="1"/>
  <c r="U3209" i="1"/>
  <c r="U3217" i="1"/>
  <c r="U3225" i="1"/>
  <c r="U3233" i="1"/>
  <c r="U3241" i="1"/>
  <c r="U3249" i="1"/>
  <c r="U3257" i="1"/>
  <c r="U3265" i="1"/>
  <c r="U3273" i="1"/>
  <c r="U3281" i="1"/>
  <c r="U3289" i="1"/>
  <c r="U3297" i="1"/>
  <c r="U3305" i="1"/>
  <c r="U3313" i="1"/>
  <c r="U3321" i="1"/>
  <c r="U3329" i="1"/>
  <c r="U3337" i="1"/>
  <c r="U3345" i="1"/>
  <c r="U3353" i="1"/>
  <c r="U3361" i="1"/>
  <c r="U3369" i="1"/>
  <c r="U3377" i="1"/>
  <c r="U3385" i="1"/>
  <c r="U3393" i="1"/>
  <c r="U3401" i="1"/>
  <c r="U3409" i="1"/>
  <c r="U3417" i="1"/>
  <c r="U3425" i="1"/>
  <c r="U3433" i="1"/>
  <c r="U3441" i="1"/>
  <c r="U3449" i="1"/>
  <c r="U3457" i="1"/>
  <c r="U3465" i="1"/>
  <c r="U3473" i="1"/>
  <c r="U3481" i="1"/>
  <c r="U3489" i="1"/>
  <c r="U3497" i="1"/>
  <c r="U3505" i="1"/>
  <c r="U3513" i="1"/>
  <c r="U3521" i="1"/>
  <c r="U3529" i="1"/>
  <c r="U3537" i="1"/>
  <c r="U3545" i="1"/>
  <c r="U3553" i="1"/>
  <c r="U3561" i="1"/>
  <c r="U3569" i="1"/>
  <c r="U3577" i="1"/>
  <c r="U3585" i="1"/>
  <c r="U3593" i="1"/>
  <c r="U3601" i="1"/>
  <c r="U3609" i="1"/>
  <c r="U3617" i="1"/>
  <c r="U3625" i="1"/>
  <c r="U3633" i="1"/>
  <c r="U3641" i="1"/>
  <c r="U3649" i="1"/>
  <c r="U3657" i="1"/>
  <c r="U3665" i="1"/>
  <c r="U3673" i="1"/>
  <c r="U3681" i="1"/>
  <c r="U3689" i="1"/>
  <c r="U3697" i="1"/>
  <c r="U3705" i="1"/>
  <c r="U3713" i="1"/>
  <c r="U3721" i="1"/>
  <c r="U3729" i="1"/>
  <c r="U3737" i="1"/>
  <c r="U3745" i="1"/>
  <c r="U3753" i="1"/>
  <c r="U3761" i="1"/>
  <c r="U3769" i="1"/>
  <c r="U3777" i="1"/>
  <c r="U3785" i="1"/>
  <c r="U3793" i="1"/>
  <c r="U3801" i="1"/>
  <c r="U3809" i="1"/>
  <c r="U3817" i="1"/>
  <c r="U3825" i="1"/>
  <c r="U3833" i="1"/>
  <c r="U3841" i="1"/>
  <c r="U3849" i="1"/>
  <c r="U3857" i="1"/>
  <c r="U3865" i="1"/>
  <c r="U3873" i="1"/>
  <c r="U3881" i="1"/>
  <c r="U3889" i="1"/>
  <c r="U3897" i="1"/>
  <c r="U3905" i="1"/>
  <c r="U3913" i="1"/>
  <c r="U3921" i="1"/>
  <c r="U3929" i="1"/>
  <c r="U3937" i="1"/>
  <c r="U3945" i="1"/>
  <c r="U3953" i="1"/>
  <c r="U3961" i="1"/>
  <c r="U3969" i="1"/>
  <c r="U3977" i="1"/>
  <c r="U3985" i="1"/>
  <c r="U3993" i="1"/>
  <c r="U4001" i="1"/>
  <c r="U4009" i="1"/>
  <c r="U4017" i="1"/>
  <c r="U4025" i="1"/>
  <c r="U4033" i="1"/>
  <c r="N2" i="1" l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151" i="1"/>
  <c r="U10" i="2" l="1"/>
  <c r="U13" i="2" s="1"/>
  <c r="T10" i="2"/>
  <c r="T13" i="2" s="1"/>
  <c r="R5" i="2"/>
  <c r="R6" i="2"/>
  <c r="R7" i="2"/>
  <c r="R8" i="2"/>
  <c r="R4" i="2"/>
  <c r="H5" i="2"/>
  <c r="I5" i="2" s="1"/>
  <c r="H6" i="2"/>
  <c r="I6" i="2" s="1"/>
  <c r="H7" i="2"/>
  <c r="I7" i="2" s="1"/>
  <c r="H8" i="2"/>
  <c r="I8" i="2" s="1"/>
  <c r="H9" i="2"/>
  <c r="I9" i="2" s="1"/>
  <c r="H10" i="2"/>
  <c r="I10" i="2" s="1"/>
  <c r="H11" i="2"/>
  <c r="I11" i="2" s="1"/>
  <c r="H12" i="2"/>
  <c r="I12" i="2" s="1"/>
  <c r="H13" i="2"/>
  <c r="I13" i="2" s="1"/>
  <c r="H14" i="2"/>
  <c r="I14" i="2" s="1"/>
  <c r="H15" i="2"/>
  <c r="I15" i="2" s="1"/>
  <c r="H16" i="2"/>
  <c r="I16" i="2" s="1"/>
  <c r="H17" i="2"/>
  <c r="I17" i="2" s="1"/>
  <c r="H4" i="2"/>
  <c r="I4" i="2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2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2" i="1"/>
  <c r="C51" i="1"/>
  <c r="C115" i="1"/>
  <c r="C179" i="1"/>
  <c r="C243" i="1"/>
  <c r="C307" i="1"/>
  <c r="C371" i="1"/>
  <c r="C435" i="1"/>
  <c r="C499" i="1"/>
  <c r="C563" i="1"/>
  <c r="C627" i="1"/>
  <c r="C691" i="1"/>
  <c r="C755" i="1"/>
  <c r="C819" i="1"/>
  <c r="C883" i="1"/>
  <c r="C947" i="1"/>
  <c r="C1011" i="1"/>
  <c r="C60" i="1"/>
  <c r="C124" i="1"/>
  <c r="C188" i="1"/>
  <c r="C252" i="1"/>
  <c r="C316" i="1"/>
  <c r="C380" i="1"/>
  <c r="C444" i="1"/>
  <c r="C508" i="1"/>
  <c r="C572" i="1"/>
  <c r="C636" i="1"/>
  <c r="C700" i="1"/>
  <c r="C764" i="1"/>
  <c r="C828" i="1"/>
  <c r="C892" i="1"/>
  <c r="C956" i="1"/>
  <c r="C5" i="1"/>
  <c r="C69" i="1"/>
  <c r="C133" i="1"/>
  <c r="C197" i="1"/>
  <c r="C261" i="1"/>
  <c r="C325" i="1"/>
  <c r="C389" i="1"/>
  <c r="C453" i="1"/>
  <c r="C517" i="1"/>
  <c r="C581" i="1"/>
  <c r="C645" i="1"/>
  <c r="C709" i="1"/>
  <c r="C773" i="1"/>
  <c r="C837" i="1"/>
  <c r="C14" i="1"/>
  <c r="C78" i="1"/>
  <c r="C142" i="1"/>
  <c r="C206" i="1"/>
  <c r="C270" i="1"/>
  <c r="C334" i="1"/>
  <c r="C398" i="1"/>
  <c r="C23" i="1"/>
  <c r="C87" i="1"/>
  <c r="C151" i="1"/>
  <c r="C215" i="1"/>
  <c r="C279" i="1"/>
  <c r="C343" i="1"/>
  <c r="C407" i="1"/>
  <c r="C40" i="1"/>
  <c r="C41" i="1"/>
  <c r="C226" i="1"/>
  <c r="C400" i="1"/>
  <c r="C518" i="1"/>
  <c r="C618" i="1"/>
  <c r="C721" i="1"/>
  <c r="C824" i="1"/>
  <c r="C920" i="1"/>
  <c r="C1006" i="1"/>
  <c r="C1072" i="1"/>
  <c r="C1136" i="1"/>
  <c r="C1200" i="1"/>
  <c r="C1264" i="1"/>
  <c r="C1328" i="1"/>
  <c r="C1392" i="1"/>
  <c r="C1456" i="1"/>
  <c r="C104" i="1"/>
  <c r="C273" i="1"/>
  <c r="C441" i="1"/>
  <c r="C544" i="1"/>
  <c r="C647" i="1"/>
  <c r="C750" i="1"/>
  <c r="C850" i="1"/>
  <c r="C943" i="1"/>
  <c r="C1025" i="1"/>
  <c r="C1089" i="1"/>
  <c r="C1153" i="1"/>
  <c r="C1217" i="1"/>
  <c r="C146" i="1"/>
  <c r="C320" i="1"/>
  <c r="C470" i="1"/>
  <c r="C570" i="1"/>
  <c r="C673" i="1"/>
  <c r="C776" i="1"/>
  <c r="C879" i="1"/>
  <c r="C966" i="1"/>
  <c r="C1042" i="1"/>
  <c r="C1106" i="1"/>
  <c r="C1170" i="1"/>
  <c r="C1234" i="1"/>
  <c r="C1298" i="1"/>
  <c r="C1362" i="1"/>
  <c r="C1426" i="1"/>
  <c r="C1490" i="1"/>
  <c r="C170" i="1"/>
  <c r="C344" i="1"/>
  <c r="C482" i="1"/>
  <c r="C585" i="1"/>
  <c r="C688" i="1"/>
  <c r="C791" i="1"/>
  <c r="C893" i="1"/>
  <c r="C977" i="1"/>
  <c r="C1051" i="1"/>
  <c r="C25" i="1"/>
  <c r="C217" i="1"/>
  <c r="C386" i="1"/>
  <c r="C511" i="1"/>
  <c r="C614" i="1"/>
  <c r="C714" i="1"/>
  <c r="C817" i="1"/>
  <c r="C914" i="1"/>
  <c r="C1000" i="1"/>
  <c r="C1068" i="1"/>
  <c r="C1132" i="1"/>
  <c r="C90" i="1"/>
  <c r="C264" i="1"/>
  <c r="C433" i="1"/>
  <c r="C59" i="1"/>
  <c r="C123" i="1"/>
  <c r="C187" i="1"/>
  <c r="C251" i="1"/>
  <c r="C315" i="1"/>
  <c r="C379" i="1"/>
  <c r="C443" i="1"/>
  <c r="C507" i="1"/>
  <c r="C571" i="1"/>
  <c r="C635" i="1"/>
  <c r="C699" i="1"/>
  <c r="C763" i="1"/>
  <c r="C827" i="1"/>
  <c r="C891" i="1"/>
  <c r="C955" i="1"/>
  <c r="C4" i="1"/>
  <c r="C68" i="1"/>
  <c r="C132" i="1"/>
  <c r="C196" i="1"/>
  <c r="C260" i="1"/>
  <c r="C324" i="1"/>
  <c r="C388" i="1"/>
  <c r="C452" i="1"/>
  <c r="C516" i="1"/>
  <c r="C580" i="1"/>
  <c r="C644" i="1"/>
  <c r="C708" i="1"/>
  <c r="C772" i="1"/>
  <c r="C836" i="1"/>
  <c r="C900" i="1"/>
  <c r="C964" i="1"/>
  <c r="C13" i="1"/>
  <c r="C77" i="1"/>
  <c r="C141" i="1"/>
  <c r="C205" i="1"/>
  <c r="C269" i="1"/>
  <c r="C333" i="1"/>
  <c r="C397" i="1"/>
  <c r="C461" i="1"/>
  <c r="C525" i="1"/>
  <c r="C589" i="1"/>
  <c r="C653" i="1"/>
  <c r="C717" i="1"/>
  <c r="C781" i="1"/>
  <c r="C845" i="1"/>
  <c r="C22" i="1"/>
  <c r="C86" i="1"/>
  <c r="C150" i="1"/>
  <c r="C214" i="1"/>
  <c r="C278" i="1"/>
  <c r="C342" i="1"/>
  <c r="C406" i="1"/>
  <c r="C31" i="1"/>
  <c r="C95" i="1"/>
  <c r="C159" i="1"/>
  <c r="C223" i="1"/>
  <c r="C287" i="1"/>
  <c r="C351" i="1"/>
  <c r="C415" i="1"/>
  <c r="C48" i="1"/>
  <c r="C73" i="1"/>
  <c r="C249" i="1"/>
  <c r="C418" i="1"/>
  <c r="C529" i="1"/>
  <c r="C632" i="1"/>
  <c r="C735" i="1"/>
  <c r="C838" i="1"/>
  <c r="C930" i="1"/>
  <c r="C1016" i="1"/>
  <c r="C1080" i="1"/>
  <c r="C1144" i="1"/>
  <c r="C1208" i="1"/>
  <c r="C1272" i="1"/>
  <c r="C1336" i="1"/>
  <c r="C1400" i="1"/>
  <c r="C1464" i="1"/>
  <c r="C122" i="1"/>
  <c r="C296" i="1"/>
  <c r="C3" i="1"/>
  <c r="C67" i="1"/>
  <c r="C131" i="1"/>
  <c r="C195" i="1"/>
  <c r="C259" i="1"/>
  <c r="C323" i="1"/>
  <c r="C387" i="1"/>
  <c r="C451" i="1"/>
  <c r="C515" i="1"/>
  <c r="C579" i="1"/>
  <c r="C643" i="1"/>
  <c r="C707" i="1"/>
  <c r="C771" i="1"/>
  <c r="C835" i="1"/>
  <c r="C899" i="1"/>
  <c r="C963" i="1"/>
  <c r="C12" i="1"/>
  <c r="C76" i="1"/>
  <c r="C140" i="1"/>
  <c r="C204" i="1"/>
  <c r="C268" i="1"/>
  <c r="C332" i="1"/>
  <c r="C396" i="1"/>
  <c r="C460" i="1"/>
  <c r="C524" i="1"/>
  <c r="C588" i="1"/>
  <c r="C652" i="1"/>
  <c r="C716" i="1"/>
  <c r="C780" i="1"/>
  <c r="C844" i="1"/>
  <c r="C908" i="1"/>
  <c r="C972" i="1"/>
  <c r="C21" i="1"/>
  <c r="C85" i="1"/>
  <c r="C149" i="1"/>
  <c r="C213" i="1"/>
  <c r="C277" i="1"/>
  <c r="C341" i="1"/>
  <c r="C405" i="1"/>
  <c r="C469" i="1"/>
  <c r="C533" i="1"/>
  <c r="C597" i="1"/>
  <c r="C661" i="1"/>
  <c r="C725" i="1"/>
  <c r="C789" i="1"/>
  <c r="C853" i="1"/>
  <c r="C30" i="1"/>
  <c r="C94" i="1"/>
  <c r="C158" i="1"/>
  <c r="C222" i="1"/>
  <c r="C286" i="1"/>
  <c r="C350" i="1"/>
  <c r="C414" i="1"/>
  <c r="C39" i="1"/>
  <c r="C103" i="1"/>
  <c r="C167" i="1"/>
  <c r="C231" i="1"/>
  <c r="C295" i="1"/>
  <c r="C359" i="1"/>
  <c r="C423" i="1"/>
  <c r="C56" i="1"/>
  <c r="C98" i="1"/>
  <c r="C272" i="1"/>
  <c r="C440" i="1"/>
  <c r="C543" i="1"/>
  <c r="C646" i="1"/>
  <c r="C746" i="1"/>
  <c r="C849" i="1"/>
  <c r="C942" i="1"/>
  <c r="C1024" i="1"/>
  <c r="C1088" i="1"/>
  <c r="C1152" i="1"/>
  <c r="C1216" i="1"/>
  <c r="C1280" i="1"/>
  <c r="C1344" i="1"/>
  <c r="C1408" i="1"/>
  <c r="C1472" i="1"/>
  <c r="C145" i="1"/>
  <c r="C314" i="1"/>
  <c r="C466" i="1"/>
  <c r="C569" i="1"/>
  <c r="C672" i="1"/>
  <c r="C775" i="1"/>
  <c r="C878" i="1"/>
  <c r="C965" i="1"/>
  <c r="C1041" i="1"/>
  <c r="C1105" i="1"/>
  <c r="C1169" i="1"/>
  <c r="C1233" i="1"/>
  <c r="C192" i="1"/>
  <c r="C361" i="1"/>
  <c r="C495" i="1"/>
  <c r="C598" i="1"/>
  <c r="C698" i="1"/>
  <c r="C801" i="1"/>
  <c r="C902" i="1"/>
  <c r="C986" i="1"/>
  <c r="C1058" i="1"/>
  <c r="C1122" i="1"/>
  <c r="C1186" i="1"/>
  <c r="C1250" i="1"/>
  <c r="C1314" i="1"/>
  <c r="C1378" i="1"/>
  <c r="C1442" i="1"/>
  <c r="C18" i="1"/>
  <c r="C216" i="1"/>
  <c r="C385" i="1"/>
  <c r="C510" i="1"/>
  <c r="C610" i="1"/>
  <c r="C713" i="1"/>
  <c r="C816" i="1"/>
  <c r="C913" i="1"/>
  <c r="C999" i="1"/>
  <c r="C1067" i="1"/>
  <c r="C89" i="1"/>
  <c r="C258" i="1"/>
  <c r="C432" i="1"/>
  <c r="C536" i="1"/>
  <c r="C639" i="1"/>
  <c r="C742" i="1"/>
  <c r="C842" i="1"/>
  <c r="C936" i="1"/>
  <c r="C1020" i="1"/>
  <c r="C1084" i="1"/>
  <c r="C1148" i="1"/>
  <c r="C136" i="1"/>
  <c r="C305" i="1"/>
  <c r="C19" i="1"/>
  <c r="C83" i="1"/>
  <c r="C147" i="1"/>
  <c r="C211" i="1"/>
  <c r="C275" i="1"/>
  <c r="C339" i="1"/>
  <c r="C403" i="1"/>
  <c r="C467" i="1"/>
  <c r="C531" i="1"/>
  <c r="C595" i="1"/>
  <c r="C659" i="1"/>
  <c r="C723" i="1"/>
  <c r="C787" i="1"/>
  <c r="C851" i="1"/>
  <c r="C915" i="1"/>
  <c r="C979" i="1"/>
  <c r="C28" i="1"/>
  <c r="C92" i="1"/>
  <c r="C156" i="1"/>
  <c r="C220" i="1"/>
  <c r="C284" i="1"/>
  <c r="C348" i="1"/>
  <c r="C412" i="1"/>
  <c r="C476" i="1"/>
  <c r="C540" i="1"/>
  <c r="C604" i="1"/>
  <c r="C668" i="1"/>
  <c r="C732" i="1"/>
  <c r="C796" i="1"/>
  <c r="C860" i="1"/>
  <c r="C924" i="1"/>
  <c r="C988" i="1"/>
  <c r="C37" i="1"/>
  <c r="C101" i="1"/>
  <c r="C165" i="1"/>
  <c r="C229" i="1"/>
  <c r="C293" i="1"/>
  <c r="C357" i="1"/>
  <c r="C421" i="1"/>
  <c r="C485" i="1"/>
  <c r="C549" i="1"/>
  <c r="C613" i="1"/>
  <c r="C677" i="1"/>
  <c r="C741" i="1"/>
  <c r="C805" i="1"/>
  <c r="C869" i="1"/>
  <c r="C46" i="1"/>
  <c r="C110" i="1"/>
  <c r="C174" i="1"/>
  <c r="C238" i="1"/>
  <c r="C302" i="1"/>
  <c r="C366" i="1"/>
  <c r="C430" i="1"/>
  <c r="C55" i="1"/>
  <c r="C119" i="1"/>
  <c r="C183" i="1"/>
  <c r="C247" i="1"/>
  <c r="C311" i="1"/>
  <c r="C375" i="1"/>
  <c r="C8" i="1"/>
  <c r="C72" i="1"/>
  <c r="C144" i="1"/>
  <c r="C313" i="1"/>
  <c r="C465" i="1"/>
  <c r="C568" i="1"/>
  <c r="C671" i="1"/>
  <c r="C774" i="1"/>
  <c r="C874" i="1"/>
  <c r="C962" i="1"/>
  <c r="C1040" i="1"/>
  <c r="C1104" i="1"/>
  <c r="C1168" i="1"/>
  <c r="C1232" i="1"/>
  <c r="C1296" i="1"/>
  <c r="C1360" i="1"/>
  <c r="C1424" i="1"/>
  <c r="C1488" i="1"/>
  <c r="C186" i="1"/>
  <c r="C360" i="1"/>
  <c r="C494" i="1"/>
  <c r="C594" i="1"/>
  <c r="C697" i="1"/>
  <c r="C800" i="1"/>
  <c r="C901" i="1"/>
  <c r="C985" i="1"/>
  <c r="C1057" i="1"/>
  <c r="C1121" i="1"/>
  <c r="C1185" i="1"/>
  <c r="C49" i="1"/>
  <c r="C233" i="1"/>
  <c r="C402" i="1"/>
  <c r="C520" i="1"/>
  <c r="C623" i="1"/>
  <c r="C726" i="1"/>
  <c r="C826" i="1"/>
  <c r="C922" i="1"/>
  <c r="C1008" i="1"/>
  <c r="C1074" i="1"/>
  <c r="C1138" i="1"/>
  <c r="C1202" i="1"/>
  <c r="C1266" i="1"/>
  <c r="C1330" i="1"/>
  <c r="C1394" i="1"/>
  <c r="C1458" i="1"/>
  <c r="C82" i="1"/>
  <c r="C257" i="1"/>
  <c r="C426" i="1"/>
  <c r="C535" i="1"/>
  <c r="C638" i="1"/>
  <c r="C738" i="1"/>
  <c r="C841" i="1"/>
  <c r="C935" i="1"/>
  <c r="C1019" i="1"/>
  <c r="C1083" i="1"/>
  <c r="C130" i="1"/>
  <c r="C304" i="1"/>
  <c r="C458" i="1"/>
  <c r="C27" i="1"/>
  <c r="C91" i="1"/>
  <c r="C155" i="1"/>
  <c r="C219" i="1"/>
  <c r="C283" i="1"/>
  <c r="C347" i="1"/>
  <c r="C411" i="1"/>
  <c r="C475" i="1"/>
  <c r="C539" i="1"/>
  <c r="C603" i="1"/>
  <c r="C667" i="1"/>
  <c r="C731" i="1"/>
  <c r="C795" i="1"/>
  <c r="C859" i="1"/>
  <c r="C923" i="1"/>
  <c r="C987" i="1"/>
  <c r="C36" i="1"/>
  <c r="C100" i="1"/>
  <c r="C164" i="1"/>
  <c r="C228" i="1"/>
  <c r="C292" i="1"/>
  <c r="C356" i="1"/>
  <c r="C420" i="1"/>
  <c r="C484" i="1"/>
  <c r="C548" i="1"/>
  <c r="C612" i="1"/>
  <c r="C676" i="1"/>
  <c r="C740" i="1"/>
  <c r="C804" i="1"/>
  <c r="C868" i="1"/>
  <c r="C932" i="1"/>
  <c r="C996" i="1"/>
  <c r="C45" i="1"/>
  <c r="C109" i="1"/>
  <c r="C173" i="1"/>
  <c r="C237" i="1"/>
  <c r="C301" i="1"/>
  <c r="C365" i="1"/>
  <c r="C429" i="1"/>
  <c r="C493" i="1"/>
  <c r="C557" i="1"/>
  <c r="C621" i="1"/>
  <c r="C685" i="1"/>
  <c r="C749" i="1"/>
  <c r="C813" i="1"/>
  <c r="C877" i="1"/>
  <c r="C54" i="1"/>
  <c r="C118" i="1"/>
  <c r="C182" i="1"/>
  <c r="C246" i="1"/>
  <c r="C310" i="1"/>
  <c r="C374" i="1"/>
  <c r="C438" i="1"/>
  <c r="C63" i="1"/>
  <c r="C127" i="1"/>
  <c r="C191" i="1"/>
  <c r="C255" i="1"/>
  <c r="C319" i="1"/>
  <c r="C383" i="1"/>
  <c r="C16" i="1"/>
  <c r="C80" i="1"/>
  <c r="C162" i="1"/>
  <c r="C336" i="1"/>
  <c r="C479" i="1"/>
  <c r="C582" i="1"/>
  <c r="C682" i="1"/>
  <c r="C785" i="1"/>
  <c r="C888" i="1"/>
  <c r="C974" i="1"/>
  <c r="C1048" i="1"/>
  <c r="C1112" i="1"/>
  <c r="C1176" i="1"/>
  <c r="C1240" i="1"/>
  <c r="C1304" i="1"/>
  <c r="C1368" i="1"/>
  <c r="C1432" i="1"/>
  <c r="C10" i="1"/>
  <c r="C209" i="1"/>
  <c r="C378" i="1"/>
  <c r="C505" i="1"/>
  <c r="C608" i="1"/>
  <c r="C711" i="1"/>
  <c r="C814" i="1"/>
  <c r="C911" i="1"/>
  <c r="C997" i="1"/>
  <c r="C1065" i="1"/>
  <c r="C1129" i="1"/>
  <c r="C1193" i="1"/>
  <c r="C81" i="1"/>
  <c r="C256" i="1"/>
  <c r="C425" i="1"/>
  <c r="C534" i="1"/>
  <c r="C634" i="1"/>
  <c r="C737" i="1"/>
  <c r="C840" i="1"/>
  <c r="C934" i="1"/>
  <c r="C1018" i="1"/>
  <c r="C1082" i="1"/>
  <c r="C1146" i="1"/>
  <c r="C1210" i="1"/>
  <c r="C1274" i="1"/>
  <c r="C1338" i="1"/>
  <c r="C1402" i="1"/>
  <c r="C1466" i="1"/>
  <c r="C106" i="1"/>
  <c r="C280" i="1"/>
  <c r="C446" i="1"/>
  <c r="C546" i="1"/>
  <c r="C649" i="1"/>
  <c r="C752" i="1"/>
  <c r="C855" i="1"/>
  <c r="C945" i="1"/>
  <c r="C1027" i="1"/>
  <c r="C1091" i="1"/>
  <c r="C153" i="1"/>
  <c r="C322" i="1"/>
  <c r="C472" i="1"/>
  <c r="C575" i="1"/>
  <c r="C678" i="1"/>
  <c r="C778" i="1"/>
  <c r="C881" i="1"/>
  <c r="C968" i="1"/>
  <c r="C1044" i="1"/>
  <c r="C1108" i="1"/>
  <c r="C1172" i="1"/>
  <c r="C200" i="1"/>
  <c r="C369" i="1"/>
  <c r="C35" i="1"/>
  <c r="C99" i="1"/>
  <c r="C163" i="1"/>
  <c r="C227" i="1"/>
  <c r="C291" i="1"/>
  <c r="C355" i="1"/>
  <c r="C419" i="1"/>
  <c r="C483" i="1"/>
  <c r="C547" i="1"/>
  <c r="C611" i="1"/>
  <c r="C675" i="1"/>
  <c r="C739" i="1"/>
  <c r="C803" i="1"/>
  <c r="C867" i="1"/>
  <c r="C931" i="1"/>
  <c r="C995" i="1"/>
  <c r="C44" i="1"/>
  <c r="C108" i="1"/>
  <c r="C172" i="1"/>
  <c r="C236" i="1"/>
  <c r="C300" i="1"/>
  <c r="C364" i="1"/>
  <c r="C428" i="1"/>
  <c r="C492" i="1"/>
  <c r="C556" i="1"/>
  <c r="C620" i="1"/>
  <c r="C684" i="1"/>
  <c r="C748" i="1"/>
  <c r="C812" i="1"/>
  <c r="C876" i="1"/>
  <c r="C940" i="1"/>
  <c r="C1004" i="1"/>
  <c r="C53" i="1"/>
  <c r="C117" i="1"/>
  <c r="C181" i="1"/>
  <c r="C245" i="1"/>
  <c r="C309" i="1"/>
  <c r="C373" i="1"/>
  <c r="C437" i="1"/>
  <c r="C501" i="1"/>
  <c r="C565" i="1"/>
  <c r="C629" i="1"/>
  <c r="C693" i="1"/>
  <c r="C757" i="1"/>
  <c r="C821" i="1"/>
  <c r="C885" i="1"/>
  <c r="C62" i="1"/>
  <c r="C126" i="1"/>
  <c r="C190" i="1"/>
  <c r="C254" i="1"/>
  <c r="C318" i="1"/>
  <c r="C382" i="1"/>
  <c r="C7" i="1"/>
  <c r="C71" i="1"/>
  <c r="C135" i="1"/>
  <c r="C199" i="1"/>
  <c r="C263" i="1"/>
  <c r="C327" i="1"/>
  <c r="C391" i="1"/>
  <c r="C24" i="1"/>
  <c r="C88" i="1"/>
  <c r="C185" i="1"/>
  <c r="C354" i="1"/>
  <c r="C490" i="1"/>
  <c r="C593" i="1"/>
  <c r="C696" i="1"/>
  <c r="C799" i="1"/>
  <c r="C898" i="1"/>
  <c r="C984" i="1"/>
  <c r="C1056" i="1"/>
  <c r="C1120" i="1"/>
  <c r="C1184" i="1"/>
  <c r="C1248" i="1"/>
  <c r="C1312" i="1"/>
  <c r="C1376" i="1"/>
  <c r="C1440" i="1"/>
  <c r="C42" i="1"/>
  <c r="C232" i="1"/>
  <c r="C401" i="1"/>
  <c r="C519" i="1"/>
  <c r="C622" i="1"/>
  <c r="C722" i="1"/>
  <c r="C825" i="1"/>
  <c r="C921" i="1"/>
  <c r="C1007" i="1"/>
  <c r="C1073" i="1"/>
  <c r="C1137" i="1"/>
  <c r="C1201" i="1"/>
  <c r="C105" i="1"/>
  <c r="C274" i="1"/>
  <c r="C442" i="1"/>
  <c r="C545" i="1"/>
  <c r="C648" i="1"/>
  <c r="C751" i="1"/>
  <c r="C854" i="1"/>
  <c r="C944" i="1"/>
  <c r="C1026" i="1"/>
  <c r="C1090" i="1"/>
  <c r="C1154" i="1"/>
  <c r="C1218" i="1"/>
  <c r="C1282" i="1"/>
  <c r="C1346" i="1"/>
  <c r="C1410" i="1"/>
  <c r="C1474" i="1"/>
  <c r="C129" i="1"/>
  <c r="C298" i="1"/>
  <c r="C457" i="1"/>
  <c r="C560" i="1"/>
  <c r="C663" i="1"/>
  <c r="C766" i="1"/>
  <c r="C866" i="1"/>
  <c r="C957" i="1"/>
  <c r="C1035" i="1"/>
  <c r="C1099" i="1"/>
  <c r="C176" i="1"/>
  <c r="C345" i="1"/>
  <c r="C486" i="1"/>
  <c r="C586" i="1"/>
  <c r="C689" i="1"/>
  <c r="C792" i="1"/>
  <c r="C894" i="1"/>
  <c r="C978" i="1"/>
  <c r="C1052" i="1"/>
  <c r="C1116" i="1"/>
  <c r="C26" i="1"/>
  <c r="C218" i="1"/>
  <c r="C392" i="1"/>
  <c r="C43" i="1"/>
  <c r="C107" i="1"/>
  <c r="C171" i="1"/>
  <c r="C235" i="1"/>
  <c r="C299" i="1"/>
  <c r="C363" i="1"/>
  <c r="C427" i="1"/>
  <c r="C491" i="1"/>
  <c r="C555" i="1"/>
  <c r="C619" i="1"/>
  <c r="C683" i="1"/>
  <c r="C747" i="1"/>
  <c r="C811" i="1"/>
  <c r="C875" i="1"/>
  <c r="C939" i="1"/>
  <c r="C1003" i="1"/>
  <c r="C52" i="1"/>
  <c r="C116" i="1"/>
  <c r="C180" i="1"/>
  <c r="C244" i="1"/>
  <c r="C308" i="1"/>
  <c r="C372" i="1"/>
  <c r="C436" i="1"/>
  <c r="C500" i="1"/>
  <c r="C564" i="1"/>
  <c r="C628" i="1"/>
  <c r="C692" i="1"/>
  <c r="C756" i="1"/>
  <c r="C820" i="1"/>
  <c r="C884" i="1"/>
  <c r="C948" i="1"/>
  <c r="C1012" i="1"/>
  <c r="C61" i="1"/>
  <c r="C125" i="1"/>
  <c r="C189" i="1"/>
  <c r="C253" i="1"/>
  <c r="C317" i="1"/>
  <c r="C381" i="1"/>
  <c r="C445" i="1"/>
  <c r="C509" i="1"/>
  <c r="C573" i="1"/>
  <c r="C637" i="1"/>
  <c r="C701" i="1"/>
  <c r="C765" i="1"/>
  <c r="C829" i="1"/>
  <c r="C6" i="1"/>
  <c r="C70" i="1"/>
  <c r="C134" i="1"/>
  <c r="C198" i="1"/>
  <c r="C262" i="1"/>
  <c r="C326" i="1"/>
  <c r="C390" i="1"/>
  <c r="C15" i="1"/>
  <c r="C79" i="1"/>
  <c r="C143" i="1"/>
  <c r="C207" i="1"/>
  <c r="C271" i="1"/>
  <c r="C335" i="1"/>
  <c r="C399" i="1"/>
  <c r="C32" i="1"/>
  <c r="C9" i="1"/>
  <c r="C208" i="1"/>
  <c r="C377" i="1"/>
  <c r="C504" i="1"/>
  <c r="C607" i="1"/>
  <c r="C710" i="1"/>
  <c r="C810" i="1"/>
  <c r="C910" i="1"/>
  <c r="C994" i="1"/>
  <c r="C1064" i="1"/>
  <c r="C1128" i="1"/>
  <c r="C1192" i="1"/>
  <c r="C1256" i="1"/>
  <c r="C1320" i="1"/>
  <c r="C1384" i="1"/>
  <c r="C1448" i="1"/>
  <c r="C74" i="1"/>
  <c r="C250" i="1"/>
  <c r="C424" i="1"/>
  <c r="C530" i="1"/>
  <c r="C633" i="1"/>
  <c r="C736" i="1"/>
  <c r="C839" i="1"/>
  <c r="C933" i="1"/>
  <c r="C1017" i="1"/>
  <c r="C1081" i="1"/>
  <c r="C1145" i="1"/>
  <c r="C1209" i="1"/>
  <c r="C128" i="1"/>
  <c r="C297" i="1"/>
  <c r="C456" i="1"/>
  <c r="C559" i="1"/>
  <c r="C662" i="1"/>
  <c r="C762" i="1"/>
  <c r="C865" i="1"/>
  <c r="C954" i="1"/>
  <c r="C1034" i="1"/>
  <c r="C1098" i="1"/>
  <c r="C1162" i="1"/>
  <c r="C1226" i="1"/>
  <c r="C1290" i="1"/>
  <c r="C1354" i="1"/>
  <c r="C1418" i="1"/>
  <c r="C1482" i="1"/>
  <c r="C152" i="1"/>
  <c r="C321" i="1"/>
  <c r="C471" i="1"/>
  <c r="C574" i="1"/>
  <c r="C674" i="1"/>
  <c r="C777" i="1"/>
  <c r="C880" i="1"/>
  <c r="C967" i="1"/>
  <c r="C1043" i="1"/>
  <c r="C1107" i="1"/>
  <c r="C194" i="1"/>
  <c r="C368" i="1"/>
  <c r="C497" i="1"/>
  <c r="C600" i="1"/>
  <c r="C703" i="1"/>
  <c r="C806" i="1"/>
  <c r="C904" i="1"/>
  <c r="C990" i="1"/>
  <c r="C1060" i="1"/>
  <c r="C1124" i="1"/>
  <c r="C58" i="1"/>
  <c r="C241" i="1"/>
  <c r="C75" i="1"/>
  <c r="C587" i="1"/>
  <c r="C84" i="1"/>
  <c r="C596" i="1"/>
  <c r="C93" i="1"/>
  <c r="C605" i="1"/>
  <c r="C230" i="1"/>
  <c r="C303" i="1"/>
  <c r="C657" i="1"/>
  <c r="C1288" i="1"/>
  <c r="C558" i="1"/>
  <c r="C953" i="1"/>
  <c r="C1225" i="1"/>
  <c r="C584" i="1"/>
  <c r="C976" i="1"/>
  <c r="C1242" i="1"/>
  <c r="C1498" i="1"/>
  <c r="C599" i="1"/>
  <c r="C989" i="1"/>
  <c r="C409" i="1"/>
  <c r="C728" i="1"/>
  <c r="C958" i="1"/>
  <c r="C1156" i="1"/>
  <c r="C410" i="1"/>
  <c r="C537" i="1"/>
  <c r="C640" i="1"/>
  <c r="C743" i="1"/>
  <c r="C846" i="1"/>
  <c r="C463" i="1"/>
  <c r="C872" i="1"/>
  <c r="C1079" i="1"/>
  <c r="C1207" i="1"/>
  <c r="C1299" i="1"/>
  <c r="C1383" i="1"/>
  <c r="C1469" i="1"/>
  <c r="C1540" i="1"/>
  <c r="C1604" i="1"/>
  <c r="C1668" i="1"/>
  <c r="C1732" i="1"/>
  <c r="C1796" i="1"/>
  <c r="C1860" i="1"/>
  <c r="C1924" i="1"/>
  <c r="C1988" i="1"/>
  <c r="C2052" i="1"/>
  <c r="C514" i="1"/>
  <c r="C906" i="1"/>
  <c r="C1103" i="1"/>
  <c r="C1222" i="1"/>
  <c r="C1310" i="1"/>
  <c r="C1396" i="1"/>
  <c r="C1481" i="1"/>
  <c r="C1549" i="1"/>
  <c r="C1613" i="1"/>
  <c r="C329" i="1"/>
  <c r="C783" i="1"/>
  <c r="C1045" i="1"/>
  <c r="C1187" i="1"/>
  <c r="C1279" i="1"/>
  <c r="C1365" i="1"/>
  <c r="C1451" i="1"/>
  <c r="C1526" i="1"/>
  <c r="C1590" i="1"/>
  <c r="C66" i="1"/>
  <c r="C631" i="1"/>
  <c r="C970" i="1"/>
  <c r="C1142" i="1"/>
  <c r="C1249" i="1"/>
  <c r="C1334" i="1"/>
  <c r="C265" i="1"/>
  <c r="C744" i="1"/>
  <c r="C1029" i="1"/>
  <c r="C1175" i="1"/>
  <c r="C1271" i="1"/>
  <c r="C896" i="1"/>
  <c r="C1276" i="1"/>
  <c r="C1443" i="1"/>
  <c r="C1559" i="1"/>
  <c r="C1657" i="1"/>
  <c r="C1730" i="1"/>
  <c r="C1803" i="1"/>
  <c r="C1877" i="1"/>
  <c r="C1950" i="1"/>
  <c r="C2023" i="1"/>
  <c r="C2092" i="1"/>
  <c r="C2156" i="1"/>
  <c r="C897" i="1"/>
  <c r="C1284" i="1"/>
  <c r="C1444" i="1"/>
  <c r="C1560" i="1"/>
  <c r="C1658" i="1"/>
  <c r="C1731" i="1"/>
  <c r="C1805" i="1"/>
  <c r="C1878" i="1"/>
  <c r="C1951" i="1"/>
  <c r="C2024" i="1"/>
  <c r="C2093" i="1"/>
  <c r="C2157" i="1"/>
  <c r="C2221" i="1"/>
  <c r="C2285" i="1"/>
  <c r="C2349" i="1"/>
  <c r="C370" i="1"/>
  <c r="C1150" i="1"/>
  <c r="C1372" i="1"/>
  <c r="C1511" i="1"/>
  <c r="C1611" i="1"/>
  <c r="C139" i="1"/>
  <c r="C651" i="1"/>
  <c r="C148" i="1"/>
  <c r="C660" i="1"/>
  <c r="C157" i="1"/>
  <c r="C669" i="1"/>
  <c r="C294" i="1"/>
  <c r="C367" i="1"/>
  <c r="C760" i="1"/>
  <c r="C1352" i="1"/>
  <c r="C583" i="1"/>
  <c r="C975" i="1"/>
  <c r="C17" i="1"/>
  <c r="C609" i="1"/>
  <c r="C998" i="1"/>
  <c r="C1258" i="1"/>
  <c r="C50" i="1"/>
  <c r="C624" i="1"/>
  <c r="C1009" i="1"/>
  <c r="C447" i="1"/>
  <c r="C753" i="1"/>
  <c r="C1010" i="1"/>
  <c r="C1164" i="1"/>
  <c r="C448" i="1"/>
  <c r="C551" i="1"/>
  <c r="C654" i="1"/>
  <c r="C754" i="1"/>
  <c r="C857" i="1"/>
  <c r="C513" i="1"/>
  <c r="C905" i="1"/>
  <c r="C1102" i="1"/>
  <c r="C1221" i="1"/>
  <c r="C1309" i="1"/>
  <c r="C1395" i="1"/>
  <c r="C1479" i="1"/>
  <c r="C1548" i="1"/>
  <c r="C1612" i="1"/>
  <c r="C1676" i="1"/>
  <c r="C1740" i="1"/>
  <c r="C1804" i="1"/>
  <c r="C1868" i="1"/>
  <c r="C1932" i="1"/>
  <c r="C1996" i="1"/>
  <c r="C2060" i="1"/>
  <c r="C567" i="1"/>
  <c r="C937" i="1"/>
  <c r="C1123" i="1"/>
  <c r="C1236" i="1"/>
  <c r="C1321" i="1"/>
  <c r="C1406" i="1"/>
  <c r="C1492" i="1"/>
  <c r="C1557" i="1"/>
  <c r="C1621" i="1"/>
  <c r="C416" i="1"/>
  <c r="C833" i="1"/>
  <c r="C1063" i="1"/>
  <c r="C1198" i="1"/>
  <c r="C1291" i="1"/>
  <c r="C1375" i="1"/>
  <c r="C1461" i="1"/>
  <c r="C1534" i="1"/>
  <c r="C1598" i="1"/>
  <c r="C161" i="1"/>
  <c r="C681" i="1"/>
  <c r="C1001" i="1"/>
  <c r="C1158" i="1"/>
  <c r="C1260" i="1"/>
  <c r="C1345" i="1"/>
  <c r="C352" i="1"/>
  <c r="C794" i="1"/>
  <c r="C1047" i="1"/>
  <c r="C1189" i="1"/>
  <c r="C1283" i="1"/>
  <c r="C981" i="1"/>
  <c r="C1305" i="1"/>
  <c r="C1457" i="1"/>
  <c r="C1570" i="1"/>
  <c r="C1666" i="1"/>
  <c r="C1739" i="1"/>
  <c r="C1813" i="1"/>
  <c r="C1886" i="1"/>
  <c r="C1959" i="1"/>
  <c r="C2032" i="1"/>
  <c r="C2100" i="1"/>
  <c r="C2164" i="1"/>
  <c r="C982" i="1"/>
  <c r="C1307" i="1"/>
  <c r="C1462" i="1"/>
  <c r="C1571" i="1"/>
  <c r="C1667" i="1"/>
  <c r="C1741" i="1"/>
  <c r="C1814" i="1"/>
  <c r="C1887" i="1"/>
  <c r="C1960" i="1"/>
  <c r="C2033" i="1"/>
  <c r="C2101" i="1"/>
  <c r="C2165" i="1"/>
  <c r="C2229" i="1"/>
  <c r="C2293" i="1"/>
  <c r="C2357" i="1"/>
  <c r="C542" i="1"/>
  <c r="C1191" i="1"/>
  <c r="C1393" i="1"/>
  <c r="C1522" i="1"/>
  <c r="C1625" i="1"/>
  <c r="C1705" i="1"/>
  <c r="C1778" i="1"/>
  <c r="C1851" i="1"/>
  <c r="C1925" i="1"/>
  <c r="C1998" i="1"/>
  <c r="C2070" i="1"/>
  <c r="C2134" i="1"/>
  <c r="C2198" i="1"/>
  <c r="C2262" i="1"/>
  <c r="C2326" i="1"/>
  <c r="C2390" i="1"/>
  <c r="C1005" i="1"/>
  <c r="C1315" i="1"/>
  <c r="C1465" i="1"/>
  <c r="C1576" i="1"/>
  <c r="C1670" i="1"/>
  <c r="C1743" i="1"/>
  <c r="C1816" i="1"/>
  <c r="C1889" i="1"/>
  <c r="C1962" i="1"/>
  <c r="C2035" i="1"/>
  <c r="C2103" i="1"/>
  <c r="C203" i="1"/>
  <c r="C715" i="1"/>
  <c r="C212" i="1"/>
  <c r="C724" i="1"/>
  <c r="C221" i="1"/>
  <c r="C733" i="1"/>
  <c r="C358" i="1"/>
  <c r="C431" i="1"/>
  <c r="C863" i="1"/>
  <c r="C1416" i="1"/>
  <c r="C658" i="1"/>
  <c r="C1033" i="1"/>
  <c r="C169" i="1"/>
  <c r="C687" i="1"/>
  <c r="C1050" i="1"/>
  <c r="C1306" i="1"/>
  <c r="C193" i="1"/>
  <c r="C702" i="1"/>
  <c r="C1059" i="1"/>
  <c r="C522" i="1"/>
  <c r="C767" i="1"/>
  <c r="C1028" i="1"/>
  <c r="C113" i="1"/>
  <c r="C462" i="1"/>
  <c r="C562" i="1"/>
  <c r="C665" i="1"/>
  <c r="C768" i="1"/>
  <c r="C871" i="1"/>
  <c r="C566" i="1"/>
  <c r="C929" i="1"/>
  <c r="C1119" i="1"/>
  <c r="C1235" i="1"/>
  <c r="C1319" i="1"/>
  <c r="C1405" i="1"/>
  <c r="C1491" i="1"/>
  <c r="C1556" i="1"/>
  <c r="C1620" i="1"/>
  <c r="C1684" i="1"/>
  <c r="C1748" i="1"/>
  <c r="C1812" i="1"/>
  <c r="C1876" i="1"/>
  <c r="C1940" i="1"/>
  <c r="C2004" i="1"/>
  <c r="C34" i="1"/>
  <c r="C617" i="1"/>
  <c r="C961" i="1"/>
  <c r="C1139" i="1"/>
  <c r="C1246" i="1"/>
  <c r="C1332" i="1"/>
  <c r="C1417" i="1"/>
  <c r="C1501" i="1"/>
  <c r="C1565" i="1"/>
  <c r="C1629" i="1"/>
  <c r="C474" i="1"/>
  <c r="C882" i="1"/>
  <c r="C1086" i="1"/>
  <c r="C1212" i="1"/>
  <c r="C1301" i="1"/>
  <c r="C1387" i="1"/>
  <c r="C1471" i="1"/>
  <c r="C1542" i="1"/>
  <c r="C1606" i="1"/>
  <c r="C248" i="1"/>
  <c r="C734" i="1"/>
  <c r="C1023" i="1"/>
  <c r="C1174" i="1"/>
  <c r="C1270" i="1"/>
  <c r="C1356" i="1"/>
  <c r="C434" i="1"/>
  <c r="C847" i="1"/>
  <c r="C1070" i="1"/>
  <c r="C1203" i="1"/>
  <c r="C1293" i="1"/>
  <c r="C1037" i="1"/>
  <c r="C1326" i="1"/>
  <c r="C1476" i="1"/>
  <c r="C1584" i="1"/>
  <c r="C1675" i="1"/>
  <c r="C1749" i="1"/>
  <c r="C1822" i="1"/>
  <c r="C1895" i="1"/>
  <c r="C1968" i="1"/>
  <c r="C2041" i="1"/>
  <c r="C2108" i="1"/>
  <c r="C2172" i="1"/>
  <c r="C1053" i="1"/>
  <c r="C1327" i="1"/>
  <c r="C1477" i="1"/>
  <c r="C1585" i="1"/>
  <c r="C1677" i="1"/>
  <c r="C1750" i="1"/>
  <c r="C1823" i="1"/>
  <c r="C1896" i="1"/>
  <c r="C1969" i="1"/>
  <c r="C2042" i="1"/>
  <c r="C2109" i="1"/>
  <c r="C2173" i="1"/>
  <c r="C2237" i="1"/>
  <c r="C2301" i="1"/>
  <c r="C2365" i="1"/>
  <c r="C656" i="1"/>
  <c r="C1229" i="1"/>
  <c r="C1412" i="1"/>
  <c r="C1536" i="1"/>
  <c r="C1639" i="1"/>
  <c r="C1714" i="1"/>
  <c r="C1787" i="1"/>
  <c r="C1861" i="1"/>
  <c r="C1934" i="1"/>
  <c r="C2007" i="1"/>
  <c r="C2078" i="1"/>
  <c r="C2142" i="1"/>
  <c r="C2206" i="1"/>
  <c r="C2270" i="1"/>
  <c r="C2334" i="1"/>
  <c r="C2398" i="1"/>
  <c r="C1055" i="1"/>
  <c r="C1335" i="1"/>
  <c r="C1484" i="1"/>
  <c r="C1587" i="1"/>
  <c r="C1679" i="1"/>
  <c r="C1752" i="1"/>
  <c r="C1825" i="1"/>
  <c r="C1898" i="1"/>
  <c r="C1971" i="1"/>
  <c r="C2045" i="1"/>
  <c r="C2111" i="1"/>
  <c r="C267" i="1"/>
  <c r="C779" i="1"/>
  <c r="C276" i="1"/>
  <c r="C788" i="1"/>
  <c r="C285" i="1"/>
  <c r="C797" i="1"/>
  <c r="C422" i="1"/>
  <c r="C64" i="1"/>
  <c r="C952" i="1"/>
  <c r="C1480" i="1"/>
  <c r="C686" i="1"/>
  <c r="C1049" i="1"/>
  <c r="C210" i="1"/>
  <c r="C712" i="1"/>
  <c r="C1066" i="1"/>
  <c r="C1322" i="1"/>
  <c r="C234" i="1"/>
  <c r="C727" i="1"/>
  <c r="C1075" i="1"/>
  <c r="C550" i="1"/>
  <c r="C831" i="1"/>
  <c r="C1036" i="1"/>
  <c r="C154" i="1"/>
  <c r="C473" i="1"/>
  <c r="C576" i="1"/>
  <c r="C679" i="1"/>
  <c r="C782" i="1"/>
  <c r="C33" i="1"/>
  <c r="C616" i="1"/>
  <c r="C960" i="1"/>
  <c r="C1135" i="1"/>
  <c r="C1245" i="1"/>
  <c r="C1331" i="1"/>
  <c r="C1415" i="1"/>
  <c r="C1500" i="1"/>
  <c r="C1564" i="1"/>
  <c r="C1628" i="1"/>
  <c r="C1692" i="1"/>
  <c r="C1756" i="1"/>
  <c r="C1820" i="1"/>
  <c r="C1884" i="1"/>
  <c r="C1948" i="1"/>
  <c r="C2012" i="1"/>
  <c r="C138" i="1"/>
  <c r="C670" i="1"/>
  <c r="C992" i="1"/>
  <c r="C1155" i="1"/>
  <c r="C1257" i="1"/>
  <c r="C1342" i="1"/>
  <c r="C1428" i="1"/>
  <c r="C1509" i="1"/>
  <c r="C1573" i="1"/>
  <c r="C1637" i="1"/>
  <c r="C527" i="1"/>
  <c r="C909" i="1"/>
  <c r="C1109" i="1"/>
  <c r="C1223" i="1"/>
  <c r="C1311" i="1"/>
  <c r="C1397" i="1"/>
  <c r="C1483" i="1"/>
  <c r="C1550" i="1"/>
  <c r="C1614" i="1"/>
  <c r="C330" i="1"/>
  <c r="C784" i="1"/>
  <c r="C1046" i="1"/>
  <c r="C1188" i="1"/>
  <c r="C1281" i="1"/>
  <c r="C1366" i="1"/>
  <c r="C488" i="1"/>
  <c r="C887" i="1"/>
  <c r="C1093" i="1"/>
  <c r="C1214" i="1"/>
  <c r="C97" i="1"/>
  <c r="C1095" i="1"/>
  <c r="C1348" i="1"/>
  <c r="C1494" i="1"/>
  <c r="C1595" i="1"/>
  <c r="C1685" i="1"/>
  <c r="C1758" i="1"/>
  <c r="C1831" i="1"/>
  <c r="C1904" i="1"/>
  <c r="C1977" i="1"/>
  <c r="C2050" i="1"/>
  <c r="C2116" i="1"/>
  <c r="C114" i="1"/>
  <c r="C1101" i="1"/>
  <c r="C1349" i="1"/>
  <c r="C1495" i="1"/>
  <c r="C1599" i="1"/>
  <c r="C1686" i="1"/>
  <c r="C1759" i="1"/>
  <c r="C1832" i="1"/>
  <c r="C1905" i="1"/>
  <c r="C1978" i="1"/>
  <c r="C2051" i="1"/>
  <c r="C2117" i="1"/>
  <c r="C2181" i="1"/>
  <c r="C2245" i="1"/>
  <c r="C2309" i="1"/>
  <c r="C2373" i="1"/>
  <c r="C808" i="1"/>
  <c r="C1254" i="1"/>
  <c r="C1430" i="1"/>
  <c r="C1547" i="1"/>
  <c r="C1650" i="1"/>
  <c r="C1723" i="1"/>
  <c r="C331" i="1"/>
  <c r="C843" i="1"/>
  <c r="C340" i="1"/>
  <c r="C852" i="1"/>
  <c r="C349" i="1"/>
  <c r="C861" i="1"/>
  <c r="C47" i="1"/>
  <c r="C121" i="1"/>
  <c r="C1032" i="1"/>
  <c r="C168" i="1"/>
  <c r="C761" i="1"/>
  <c r="C1097" i="1"/>
  <c r="C338" i="1"/>
  <c r="C790" i="1"/>
  <c r="C1114" i="1"/>
  <c r="C1370" i="1"/>
  <c r="C362" i="1"/>
  <c r="C802" i="1"/>
  <c r="C57" i="1"/>
  <c r="C561" i="1"/>
  <c r="C856" i="1"/>
  <c r="C1076" i="1"/>
  <c r="C177" i="1"/>
  <c r="C487" i="1"/>
  <c r="C590" i="1"/>
  <c r="C690" i="1"/>
  <c r="C793" i="1"/>
  <c r="C137" i="1"/>
  <c r="C666" i="1"/>
  <c r="C991" i="1"/>
  <c r="C1151" i="1"/>
  <c r="C1255" i="1"/>
  <c r="C1341" i="1"/>
  <c r="C1427" i="1"/>
  <c r="C1508" i="1"/>
  <c r="C1572" i="1"/>
  <c r="C1636" i="1"/>
  <c r="C1700" i="1"/>
  <c r="C1764" i="1"/>
  <c r="C1828" i="1"/>
  <c r="C1892" i="1"/>
  <c r="C1956" i="1"/>
  <c r="C2020" i="1"/>
  <c r="C225" i="1"/>
  <c r="C720" i="1"/>
  <c r="C1021" i="1"/>
  <c r="C1171" i="1"/>
  <c r="C1268" i="1"/>
  <c r="C1353" i="1"/>
  <c r="C1438" i="1"/>
  <c r="C1517" i="1"/>
  <c r="C1581" i="1"/>
  <c r="C1645" i="1"/>
  <c r="C577" i="1"/>
  <c r="C938" i="1"/>
  <c r="C1125" i="1"/>
  <c r="C1237" i="1"/>
  <c r="C1323" i="1"/>
  <c r="C1407" i="1"/>
  <c r="C1493" i="1"/>
  <c r="C1558" i="1"/>
  <c r="C1622" i="1"/>
  <c r="C417" i="1"/>
  <c r="C834" i="1"/>
  <c r="C1069" i="1"/>
  <c r="C1199" i="1"/>
  <c r="C1292" i="1"/>
  <c r="C1377" i="1"/>
  <c r="C538" i="1"/>
  <c r="C918" i="1"/>
  <c r="C1111" i="1"/>
  <c r="C1228" i="1"/>
  <c r="C289" i="1"/>
  <c r="C1147" i="1"/>
  <c r="C1369" i="1"/>
  <c r="C1506" i="1"/>
  <c r="C1609" i="1"/>
  <c r="C1694" i="1"/>
  <c r="C1767" i="1"/>
  <c r="C1840" i="1"/>
  <c r="C1913" i="1"/>
  <c r="C1986" i="1"/>
  <c r="C2059" i="1"/>
  <c r="C2124" i="1"/>
  <c r="C353" i="1"/>
  <c r="C1149" i="1"/>
  <c r="C1371" i="1"/>
  <c r="C1507" i="1"/>
  <c r="C1610" i="1"/>
  <c r="C1695" i="1"/>
  <c r="C1768" i="1"/>
  <c r="C1841" i="1"/>
  <c r="C1914" i="1"/>
  <c r="C1987" i="1"/>
  <c r="C2061" i="1"/>
  <c r="C2125" i="1"/>
  <c r="C2189" i="1"/>
  <c r="C2253" i="1"/>
  <c r="C2317" i="1"/>
  <c r="C2381" i="1"/>
  <c r="C919" i="1"/>
  <c r="C1285" i="1"/>
  <c r="C1445" i="1"/>
  <c r="C1561" i="1"/>
  <c r="C1659" i="1"/>
  <c r="C1733" i="1"/>
  <c r="C1806" i="1"/>
  <c r="C1879" i="1"/>
  <c r="C1952" i="1"/>
  <c r="C2025" i="1"/>
  <c r="C2094" i="1"/>
  <c r="C2158" i="1"/>
  <c r="C2222" i="1"/>
  <c r="C2286" i="1"/>
  <c r="C2350" i="1"/>
  <c r="C376" i="1"/>
  <c r="C1163" i="1"/>
  <c r="C1379" i="1"/>
  <c r="C1512" i="1"/>
  <c r="C1615" i="1"/>
  <c r="C1697" i="1"/>
  <c r="C1770" i="1"/>
  <c r="C1843" i="1"/>
  <c r="C1917" i="1"/>
  <c r="C1990" i="1"/>
  <c r="C2063" i="1"/>
  <c r="C2127" i="1"/>
  <c r="C459" i="1"/>
  <c r="C971" i="1"/>
  <c r="C468" i="1"/>
  <c r="C980" i="1"/>
  <c r="C477" i="1"/>
  <c r="C102" i="1"/>
  <c r="C175" i="1"/>
  <c r="C454" i="1"/>
  <c r="C1160" i="1"/>
  <c r="C455" i="1"/>
  <c r="C864" i="1"/>
  <c r="C1161" i="1"/>
  <c r="C481" i="1"/>
  <c r="C890" i="1"/>
  <c r="C1178" i="1"/>
  <c r="C1434" i="1"/>
  <c r="C496" i="1"/>
  <c r="C903" i="1"/>
  <c r="C240" i="1"/>
  <c r="C650" i="1"/>
  <c r="C926" i="1"/>
  <c r="C1100" i="1"/>
  <c r="C328" i="1"/>
  <c r="C512" i="1"/>
  <c r="C615" i="1"/>
  <c r="C718" i="1"/>
  <c r="C818" i="1"/>
  <c r="C306" i="1"/>
  <c r="C769" i="1"/>
  <c r="C1038" i="1"/>
  <c r="C1182" i="1"/>
  <c r="C1277" i="1"/>
  <c r="C1363" i="1"/>
  <c r="C1447" i="1"/>
  <c r="C1524" i="1"/>
  <c r="C1588" i="1"/>
  <c r="C1652" i="1"/>
  <c r="C1716" i="1"/>
  <c r="C1780" i="1"/>
  <c r="C1844" i="1"/>
  <c r="C1908" i="1"/>
  <c r="C1972" i="1"/>
  <c r="C2036" i="1"/>
  <c r="C394" i="1"/>
  <c r="C823" i="1"/>
  <c r="C1062" i="1"/>
  <c r="C1197" i="1"/>
  <c r="C1289" i="1"/>
  <c r="C1374" i="1"/>
  <c r="C1460" i="1"/>
  <c r="C1533" i="1"/>
  <c r="C1597" i="1"/>
  <c r="C160" i="1"/>
  <c r="C680" i="1"/>
  <c r="C993" i="1"/>
  <c r="C1157" i="1"/>
  <c r="C1259" i="1"/>
  <c r="C1343" i="1"/>
  <c r="C1429" i="1"/>
  <c r="C1510" i="1"/>
  <c r="C1574" i="1"/>
  <c r="C1638" i="1"/>
  <c r="C528" i="1"/>
  <c r="C917" i="1"/>
  <c r="C1110" i="1"/>
  <c r="C1227" i="1"/>
  <c r="C1313" i="1"/>
  <c r="C96" i="1"/>
  <c r="C641" i="1"/>
  <c r="C973" i="1"/>
  <c r="C1143" i="1"/>
  <c r="C1251" i="1"/>
  <c r="C642" i="1"/>
  <c r="C1219" i="1"/>
  <c r="C1409" i="1"/>
  <c r="C1531" i="1"/>
  <c r="C1634" i="1"/>
  <c r="C1712" i="1"/>
  <c r="C1785" i="1"/>
  <c r="C1858" i="1"/>
  <c r="C1931" i="1"/>
  <c r="C2005" i="1"/>
  <c r="C2076" i="1"/>
  <c r="C2140" i="1"/>
  <c r="C655" i="1"/>
  <c r="C1220" i="1"/>
  <c r="C1411" i="1"/>
  <c r="C1535" i="1"/>
  <c r="C1635" i="1"/>
  <c r="C1713" i="1"/>
  <c r="C1786" i="1"/>
  <c r="C1859" i="1"/>
  <c r="C1933" i="1"/>
  <c r="C2006" i="1"/>
  <c r="C2077" i="1"/>
  <c r="C2141" i="1"/>
  <c r="C2205" i="1"/>
  <c r="C2269" i="1"/>
  <c r="C2333" i="1"/>
  <c r="C2397" i="1"/>
  <c r="C1054" i="1"/>
  <c r="C1329" i="1"/>
  <c r="C1478" i="1"/>
  <c r="C1586" i="1"/>
  <c r="C1678" i="1"/>
  <c r="C1751" i="1"/>
  <c r="C1824" i="1"/>
  <c r="C1897" i="1"/>
  <c r="C1970" i="1"/>
  <c r="C2043" i="1"/>
  <c r="C2110" i="1"/>
  <c r="C2174" i="1"/>
  <c r="C2238" i="1"/>
  <c r="C2302" i="1"/>
  <c r="C2366" i="1"/>
  <c r="C695" i="1"/>
  <c r="C1230" i="1"/>
  <c r="C1413" i="1"/>
  <c r="C1537" i="1"/>
  <c r="C1640" i="1"/>
  <c r="C1715" i="1"/>
  <c r="C1789" i="1"/>
  <c r="C1862" i="1"/>
  <c r="C1935" i="1"/>
  <c r="C2008" i="1"/>
  <c r="C2079" i="1"/>
  <c r="C2143" i="1"/>
  <c r="C532" i="1"/>
  <c r="C239" i="1"/>
  <c r="C889" i="1"/>
  <c r="C1194" i="1"/>
  <c r="C281" i="1"/>
  <c r="C346" i="1"/>
  <c r="C832" i="1"/>
  <c r="C1196" i="1"/>
  <c r="C1532" i="1"/>
  <c r="C1788" i="1"/>
  <c r="C2044" i="1"/>
  <c r="C1211" i="1"/>
  <c r="C1541" i="1"/>
  <c r="C1022" i="1"/>
  <c r="C1439" i="1"/>
  <c r="C578" i="1"/>
  <c r="C1324" i="1"/>
  <c r="C1159" i="1"/>
  <c r="C1423" i="1"/>
  <c r="C1794" i="1"/>
  <c r="C2084" i="1"/>
  <c r="C1425" i="1"/>
  <c r="C1795" i="1"/>
  <c r="C2085" i="1"/>
  <c r="C2341" i="1"/>
  <c r="C1496" i="1"/>
  <c r="C1769" i="1"/>
  <c r="C1915" i="1"/>
  <c r="C2062" i="1"/>
  <c r="C2190" i="1"/>
  <c r="C2318" i="1"/>
  <c r="C927" i="1"/>
  <c r="C1446" i="1"/>
  <c r="C1661" i="1"/>
  <c r="C1807" i="1"/>
  <c r="C1953" i="1"/>
  <c r="C2095" i="1"/>
  <c r="C2191" i="1"/>
  <c r="C2255" i="1"/>
  <c r="C2319" i="1"/>
  <c r="C2383" i="1"/>
  <c r="C553" i="1"/>
  <c r="C1204" i="1"/>
  <c r="C1399" i="1"/>
  <c r="C1527" i="1"/>
  <c r="C1627" i="1"/>
  <c r="C1707" i="1"/>
  <c r="C1781" i="1"/>
  <c r="C1854" i="1"/>
  <c r="C1927" i="1"/>
  <c r="C2000" i="1"/>
  <c r="C2072" i="1"/>
  <c r="C2136" i="1"/>
  <c r="C2200" i="1"/>
  <c r="C2264" i="1"/>
  <c r="C2328" i="1"/>
  <c r="C2392" i="1"/>
  <c r="C1077" i="1"/>
  <c r="C1339" i="1"/>
  <c r="C1486" i="1"/>
  <c r="C1592" i="1"/>
  <c r="C1681" i="1"/>
  <c r="C1754" i="1"/>
  <c r="C1827" i="1"/>
  <c r="C1901" i="1"/>
  <c r="C1974" i="1"/>
  <c r="C2047" i="1"/>
  <c r="C862" i="1"/>
  <c r="C1273" i="1"/>
  <c r="C1436" i="1"/>
  <c r="C1554" i="1"/>
  <c r="C1134" i="1"/>
  <c r="C1811" i="1"/>
  <c r="C2091" i="1"/>
  <c r="C2242" i="1"/>
  <c r="C2370" i="1"/>
  <c r="C2452" i="1"/>
  <c r="C2516" i="1"/>
  <c r="C2580" i="1"/>
  <c r="C2644" i="1"/>
  <c r="C2708" i="1"/>
  <c r="C2772" i="1"/>
  <c r="C2836" i="1"/>
  <c r="C2900" i="1"/>
  <c r="C2964" i="1"/>
  <c r="C3028" i="1"/>
  <c r="C3092" i="1"/>
  <c r="C3156" i="1"/>
  <c r="C3220" i="1"/>
  <c r="C3284" i="1"/>
  <c r="C3348" i="1"/>
  <c r="C3412" i="1"/>
  <c r="C1746" i="1"/>
  <c r="C2039" i="1"/>
  <c r="C2211" i="1"/>
  <c r="C2339" i="1"/>
  <c r="C2437" i="1"/>
  <c r="C2501" i="1"/>
  <c r="C2565" i="1"/>
  <c r="C2629" i="1"/>
  <c r="C2693" i="1"/>
  <c r="C2757" i="1"/>
  <c r="C2821" i="1"/>
  <c r="C2885" i="1"/>
  <c r="C2949" i="1"/>
  <c r="C3013" i="1"/>
  <c r="C3077" i="1"/>
  <c r="C3141" i="1"/>
  <c r="C3205" i="1"/>
  <c r="C1530" i="1"/>
  <c r="C1894" i="1"/>
  <c r="C2139" i="1"/>
  <c r="C2276" i="1"/>
  <c r="C2403" i="1"/>
  <c r="C2470" i="1"/>
  <c r="C2534" i="1"/>
  <c r="C2598" i="1"/>
  <c r="C2662" i="1"/>
  <c r="C2726" i="1"/>
  <c r="C2790" i="1"/>
  <c r="C2854" i="1"/>
  <c r="C2918" i="1"/>
  <c r="C2982" i="1"/>
  <c r="C3046" i="1"/>
  <c r="C3110" i="1"/>
  <c r="C1755" i="1"/>
  <c r="C2048" i="1"/>
  <c r="C916" i="1"/>
  <c r="C290" i="1"/>
  <c r="C1113" i="1"/>
  <c r="C1386" i="1"/>
  <c r="C625" i="1"/>
  <c r="C498" i="1"/>
  <c r="C224" i="1"/>
  <c r="C1267" i="1"/>
  <c r="C1580" i="1"/>
  <c r="C1836" i="1"/>
  <c r="C312" i="1"/>
  <c r="C1278" i="1"/>
  <c r="C1589" i="1"/>
  <c r="C1141" i="1"/>
  <c r="C1502" i="1"/>
  <c r="C886" i="1"/>
  <c r="C1388" i="1"/>
  <c r="C1239" i="1"/>
  <c r="C1520" i="1"/>
  <c r="C1849" i="1"/>
  <c r="C2132" i="1"/>
  <c r="C1521" i="1"/>
  <c r="C1850" i="1"/>
  <c r="C2133" i="1"/>
  <c r="C2389" i="1"/>
  <c r="C1575" i="1"/>
  <c r="C1797" i="1"/>
  <c r="C1943" i="1"/>
  <c r="C2086" i="1"/>
  <c r="C2214" i="1"/>
  <c r="C2342" i="1"/>
  <c r="C1117" i="1"/>
  <c r="C1497" i="1"/>
  <c r="C1688" i="1"/>
  <c r="C1834" i="1"/>
  <c r="C1981" i="1"/>
  <c r="C2119" i="1"/>
  <c r="C2199" i="1"/>
  <c r="C2263" i="1"/>
  <c r="C2327" i="1"/>
  <c r="C2391" i="1"/>
  <c r="C705" i="1"/>
  <c r="C1231" i="1"/>
  <c r="C1414" i="1"/>
  <c r="C1538" i="1"/>
  <c r="C1641" i="1"/>
  <c r="C1717" i="1"/>
  <c r="C1790" i="1"/>
  <c r="C1863" i="1"/>
  <c r="C1936" i="1"/>
  <c r="C2009" i="1"/>
  <c r="C2080" i="1"/>
  <c r="C2144" i="1"/>
  <c r="C2208" i="1"/>
  <c r="C2272" i="1"/>
  <c r="C2336" i="1"/>
  <c r="C202" i="1"/>
  <c r="C1131" i="1"/>
  <c r="C1359" i="1"/>
  <c r="C1503" i="1"/>
  <c r="C1603" i="1"/>
  <c r="C1690" i="1"/>
  <c r="C1763" i="1"/>
  <c r="C1837" i="1"/>
  <c r="C1910" i="1"/>
  <c r="C1983" i="1"/>
  <c r="C2056" i="1"/>
  <c r="C951" i="1"/>
  <c r="C1297" i="1"/>
  <c r="C1454" i="1"/>
  <c r="C1568" i="1"/>
  <c r="C1367" i="1"/>
  <c r="C1848" i="1"/>
  <c r="C2114" i="1"/>
  <c r="C2258" i="1"/>
  <c r="C2386" i="1"/>
  <c r="C2460" i="1"/>
  <c r="C2524" i="1"/>
  <c r="C2588" i="1"/>
  <c r="C2652" i="1"/>
  <c r="C2716" i="1"/>
  <c r="C2780" i="1"/>
  <c r="C2844" i="1"/>
  <c r="C2908" i="1"/>
  <c r="C2972" i="1"/>
  <c r="C3036" i="1"/>
  <c r="C3100" i="1"/>
  <c r="C3164" i="1"/>
  <c r="C3228" i="1"/>
  <c r="C3292" i="1"/>
  <c r="C3356" i="1"/>
  <c r="C489" i="1"/>
  <c r="C1783" i="1"/>
  <c r="C2074" i="1"/>
  <c r="C2227" i="1"/>
  <c r="C2355" i="1"/>
  <c r="C2445" i="1"/>
  <c r="C2509" i="1"/>
  <c r="C2573" i="1"/>
  <c r="C523" i="1"/>
  <c r="C541" i="1"/>
  <c r="C1224" i="1"/>
  <c r="C506" i="1"/>
  <c r="C521" i="1"/>
  <c r="C946" i="1"/>
  <c r="C626" i="1"/>
  <c r="C822" i="1"/>
  <c r="C1373" i="1"/>
  <c r="C1660" i="1"/>
  <c r="C1916" i="1"/>
  <c r="C873" i="1"/>
  <c r="C1385" i="1"/>
  <c r="C242" i="1"/>
  <c r="C1269" i="1"/>
  <c r="C1582" i="1"/>
  <c r="C1126" i="1"/>
  <c r="C694" i="1"/>
  <c r="C759" i="1"/>
  <c r="C1648" i="1"/>
  <c r="C1941" i="1"/>
  <c r="C798" i="1"/>
  <c r="C1649" i="1"/>
  <c r="C1942" i="1"/>
  <c r="C2213" i="1"/>
  <c r="C1115" i="1"/>
  <c r="C1687" i="1"/>
  <c r="C1842" i="1"/>
  <c r="C1989" i="1"/>
  <c r="C2126" i="1"/>
  <c r="C2254" i="1"/>
  <c r="C2382" i="1"/>
  <c r="C1286" i="1"/>
  <c r="C1562" i="1"/>
  <c r="C1734" i="1"/>
  <c r="C1880" i="1"/>
  <c r="C2026" i="1"/>
  <c r="C2159" i="1"/>
  <c r="C2223" i="1"/>
  <c r="C2287" i="1"/>
  <c r="C2351" i="1"/>
  <c r="C2415" i="1"/>
  <c r="C1013" i="1"/>
  <c r="C1316" i="1"/>
  <c r="C1467" i="1"/>
  <c r="C1577" i="1"/>
  <c r="C1671" i="1"/>
  <c r="C1744" i="1"/>
  <c r="C1817" i="1"/>
  <c r="C1890" i="1"/>
  <c r="C1963" i="1"/>
  <c r="C2037" i="1"/>
  <c r="C2104" i="1"/>
  <c r="C2168" i="1"/>
  <c r="C2232" i="1"/>
  <c r="C2296" i="1"/>
  <c r="C2360" i="1"/>
  <c r="C706" i="1"/>
  <c r="C1241" i="1"/>
  <c r="C1420" i="1"/>
  <c r="C1539" i="1"/>
  <c r="C1642" i="1"/>
  <c r="C1718" i="1"/>
  <c r="C1791" i="1"/>
  <c r="C1864" i="1"/>
  <c r="C1937" i="1"/>
  <c r="C2010" i="1"/>
  <c r="C266" i="1"/>
  <c r="C1133" i="1"/>
  <c r="C1361" i="1"/>
  <c r="C1504" i="1"/>
  <c r="C1607" i="1"/>
  <c r="C1665" i="1"/>
  <c r="C1958" i="1"/>
  <c r="C2178" i="1"/>
  <c r="C2306" i="1"/>
  <c r="C2419" i="1"/>
  <c r="C2484" i="1"/>
  <c r="C2548" i="1"/>
  <c r="C2612" i="1"/>
  <c r="C2676" i="1"/>
  <c r="C2740" i="1"/>
  <c r="C2804" i="1"/>
  <c r="C2868" i="1"/>
  <c r="C2932" i="1"/>
  <c r="C2996" i="1"/>
  <c r="C3060" i="1"/>
  <c r="C3124" i="1"/>
  <c r="C3188" i="1"/>
  <c r="C3252" i="1"/>
  <c r="C3316" i="1"/>
  <c r="C3380" i="1"/>
  <c r="C1519" i="1"/>
  <c r="C1893" i="1"/>
  <c r="C2138" i="1"/>
  <c r="C2275" i="1"/>
  <c r="C2402" i="1"/>
  <c r="C2469" i="1"/>
  <c r="C2533" i="1"/>
  <c r="C2597" i="1"/>
  <c r="C2661" i="1"/>
  <c r="C2725" i="1"/>
  <c r="C2789" i="1"/>
  <c r="C2853" i="1"/>
  <c r="C2917" i="1"/>
  <c r="C2981" i="1"/>
  <c r="C3045" i="1"/>
  <c r="C3109" i="1"/>
  <c r="C3173" i="1"/>
  <c r="C3237" i="1"/>
  <c r="C1747" i="1"/>
  <c r="C2040" i="1"/>
  <c r="C2212" i="1"/>
  <c r="C2340" i="1"/>
  <c r="C2438" i="1"/>
  <c r="C2502" i="1"/>
  <c r="C2566" i="1"/>
  <c r="C2630" i="1"/>
  <c r="C2694" i="1"/>
  <c r="C2758" i="1"/>
  <c r="C2822" i="1"/>
  <c r="C2886" i="1"/>
  <c r="C2950" i="1"/>
  <c r="C3014" i="1"/>
  <c r="C3078" i="1"/>
  <c r="C1544" i="1"/>
  <c r="C1902" i="1"/>
  <c r="C907" i="1"/>
  <c r="C38" i="1"/>
  <c r="C337" i="1"/>
  <c r="C815" i="1"/>
  <c r="C830" i="1"/>
  <c r="C1092" i="1"/>
  <c r="C704" i="1"/>
  <c r="C1015" i="1"/>
  <c r="C1437" i="1"/>
  <c r="C1708" i="1"/>
  <c r="C1964" i="1"/>
  <c r="C1039" i="1"/>
  <c r="C1449" i="1"/>
  <c r="C630" i="1"/>
  <c r="C1333" i="1"/>
  <c r="C1630" i="1"/>
  <c r="C1213" i="1"/>
  <c r="C949" i="1"/>
  <c r="C1181" i="1"/>
  <c r="C1703" i="1"/>
  <c r="C1995" i="1"/>
  <c r="C1190" i="1"/>
  <c r="C1704" i="1"/>
  <c r="C1997" i="1"/>
  <c r="C2261" i="1"/>
  <c r="C1308" i="1"/>
  <c r="C1696" i="1"/>
  <c r="C1870" i="1"/>
  <c r="C2016" i="1"/>
  <c r="C2150" i="1"/>
  <c r="C2278" i="1"/>
  <c r="C184" i="1"/>
  <c r="C1357" i="1"/>
  <c r="C1601" i="1"/>
  <c r="C1761" i="1"/>
  <c r="C1907" i="1"/>
  <c r="C2054" i="1"/>
  <c r="C2167" i="1"/>
  <c r="C2231" i="1"/>
  <c r="C2295" i="1"/>
  <c r="C2359" i="1"/>
  <c r="C2423" i="1"/>
  <c r="C1071" i="1"/>
  <c r="C1337" i="1"/>
  <c r="C1485" i="1"/>
  <c r="C1591" i="1"/>
  <c r="C1680" i="1"/>
  <c r="C1753" i="1"/>
  <c r="C1826" i="1"/>
  <c r="C1899" i="1"/>
  <c r="C1973" i="1"/>
  <c r="C20" i="1"/>
  <c r="C166" i="1"/>
  <c r="C480" i="1"/>
  <c r="C912" i="1"/>
  <c r="C925" i="1"/>
  <c r="C1140" i="1"/>
  <c r="C729" i="1"/>
  <c r="C1061" i="1"/>
  <c r="C1459" i="1"/>
  <c r="C1724" i="1"/>
  <c r="C1980" i="1"/>
  <c r="C1085" i="1"/>
  <c r="C1470" i="1"/>
  <c r="C730" i="1"/>
  <c r="C1355" i="1"/>
  <c r="C1646" i="1"/>
  <c r="C1238" i="1"/>
  <c r="C1002" i="1"/>
  <c r="C1252" i="1"/>
  <c r="C1721" i="1"/>
  <c r="C2014" i="1"/>
  <c r="C1253" i="1"/>
  <c r="C1722" i="1"/>
  <c r="C2015" i="1"/>
  <c r="C2277" i="1"/>
  <c r="C1350" i="1"/>
  <c r="C1742" i="1"/>
  <c r="C1888" i="1"/>
  <c r="C2034" i="1"/>
  <c r="C2166" i="1"/>
  <c r="C2294" i="1"/>
  <c r="C552" i="1"/>
  <c r="C1398" i="1"/>
  <c r="C1626" i="1"/>
  <c r="C1779" i="1"/>
  <c r="C1926" i="1"/>
  <c r="C2071" i="1"/>
  <c r="C2175" i="1"/>
  <c r="C2239" i="1"/>
  <c r="C2303" i="1"/>
  <c r="C2367" i="1"/>
  <c r="C201" i="1"/>
  <c r="C1118" i="1"/>
  <c r="C1358" i="1"/>
  <c r="C1499" i="1"/>
  <c r="C1602" i="1"/>
  <c r="C1689" i="1"/>
  <c r="C1762" i="1"/>
  <c r="C1835" i="1"/>
  <c r="C1909" i="1"/>
  <c r="C1982" i="1"/>
  <c r="C2055" i="1"/>
  <c r="C2120" i="1"/>
  <c r="C2184" i="1"/>
  <c r="C2248" i="1"/>
  <c r="C2312" i="1"/>
  <c r="C2376" i="1"/>
  <c r="C950" i="1"/>
  <c r="C1295" i="1"/>
  <c r="C1453" i="1"/>
  <c r="C1567" i="1"/>
  <c r="C1663" i="1"/>
  <c r="C1736" i="1"/>
  <c r="C1809" i="1"/>
  <c r="C1882" i="1"/>
  <c r="C1955" i="1"/>
  <c r="C2029" i="1"/>
  <c r="C602" i="1"/>
  <c r="C1206" i="1"/>
  <c r="C1403" i="1"/>
  <c r="C1529" i="1"/>
  <c r="C1632" i="1"/>
  <c r="C1738" i="1"/>
  <c r="C2031" i="1"/>
  <c r="C2210" i="1"/>
  <c r="C2338" i="1"/>
  <c r="C2436" i="1"/>
  <c r="C2500" i="1"/>
  <c r="C2564" i="1"/>
  <c r="C2628" i="1"/>
  <c r="C2692" i="1"/>
  <c r="C2756" i="1"/>
  <c r="C11" i="1"/>
  <c r="C786" i="1"/>
  <c r="C870" i="1"/>
  <c r="C1287" i="1"/>
  <c r="C2028" i="1"/>
  <c r="C65" i="1"/>
  <c r="C941" i="1"/>
  <c r="C1390" i="1"/>
  <c r="C503" i="1"/>
  <c r="C2149" i="1"/>
  <c r="C1760" i="1"/>
  <c r="C2118" i="1"/>
  <c r="C1195" i="1"/>
  <c r="C1798" i="1"/>
  <c r="C2151" i="1"/>
  <c r="C2335" i="1"/>
  <c r="C1165" i="1"/>
  <c r="C1563" i="1"/>
  <c r="C1799" i="1"/>
  <c r="C1991" i="1"/>
  <c r="C2128" i="1"/>
  <c r="C2256" i="1"/>
  <c r="C2384" i="1"/>
  <c r="C1317" i="1"/>
  <c r="C1578" i="1"/>
  <c r="C1745" i="1"/>
  <c r="C1891" i="1"/>
  <c r="C2038" i="1"/>
  <c r="C1243" i="1"/>
  <c r="C1543" i="1"/>
  <c r="C1775" i="1"/>
  <c r="C2226" i="1"/>
  <c r="C2444" i="1"/>
  <c r="C2572" i="1"/>
  <c r="C2700" i="1"/>
  <c r="C2820" i="1"/>
  <c r="C2924" i="1"/>
  <c r="C3020" i="1"/>
  <c r="C3132" i="1"/>
  <c r="C3236" i="1"/>
  <c r="C3332" i="1"/>
  <c r="C1389" i="1"/>
  <c r="C2002" i="1"/>
  <c r="C2291" i="1"/>
  <c r="C2453" i="1"/>
  <c r="C2549" i="1"/>
  <c r="C2645" i="1"/>
  <c r="C2733" i="1"/>
  <c r="C2813" i="1"/>
  <c r="C2901" i="1"/>
  <c r="C2989" i="1"/>
  <c r="C3069" i="1"/>
  <c r="C3157" i="1"/>
  <c r="C606" i="1"/>
  <c r="C1857" i="1"/>
  <c r="C2180" i="1"/>
  <c r="C2356" i="1"/>
  <c r="C2462" i="1"/>
  <c r="C2550" i="1"/>
  <c r="C2638" i="1"/>
  <c r="C2718" i="1"/>
  <c r="C2806" i="1"/>
  <c r="C2894" i="1"/>
  <c r="C2974" i="1"/>
  <c r="C3062" i="1"/>
  <c r="C1643" i="1"/>
  <c r="C2011" i="1"/>
  <c r="C2217" i="1"/>
  <c r="C2345" i="1"/>
  <c r="C2439" i="1"/>
  <c r="C2503" i="1"/>
  <c r="C2567" i="1"/>
  <c r="C2631" i="1"/>
  <c r="C2695" i="1"/>
  <c r="C2759" i="1"/>
  <c r="C2823" i="1"/>
  <c r="C2887" i="1"/>
  <c r="C2951" i="1"/>
  <c r="C3015" i="1"/>
  <c r="C1441" i="1"/>
  <c r="C1866" i="1"/>
  <c r="C2123" i="1"/>
  <c r="C2266" i="1"/>
  <c r="C2394" i="1"/>
  <c r="C2464" i="1"/>
  <c r="C2528" i="1"/>
  <c r="C2592" i="1"/>
  <c r="C2656" i="1"/>
  <c r="C2720" i="1"/>
  <c r="C2784" i="1"/>
  <c r="C2848" i="1"/>
  <c r="C2912" i="1"/>
  <c r="C2976" i="1"/>
  <c r="C3040" i="1"/>
  <c r="C3104" i="1"/>
  <c r="C1569" i="1"/>
  <c r="C1911" i="1"/>
  <c r="C2147" i="1"/>
  <c r="C2283" i="1"/>
  <c r="C2406" i="1"/>
  <c r="C2473" i="1"/>
  <c r="C2537" i="1"/>
  <c r="C2601" i="1"/>
  <c r="C2665" i="1"/>
  <c r="C2729" i="1"/>
  <c r="C2793" i="1"/>
  <c r="C395" i="1"/>
  <c r="C1177" i="1"/>
  <c r="C282" i="1"/>
  <c r="C1351" i="1"/>
  <c r="C464" i="1"/>
  <c r="C969" i="1"/>
  <c r="C1087" i="1"/>
  <c r="C1545" i="1"/>
  <c r="C1391" i="1"/>
  <c r="C2197" i="1"/>
  <c r="C1815" i="1"/>
  <c r="C2182" i="1"/>
  <c r="C1262" i="1"/>
  <c r="C1853" i="1"/>
  <c r="C2183" i="1"/>
  <c r="C2343" i="1"/>
  <c r="C1263" i="1"/>
  <c r="C1616" i="1"/>
  <c r="C1808" i="1"/>
  <c r="C2018" i="1"/>
  <c r="C2152" i="1"/>
  <c r="C2280" i="1"/>
  <c r="C449" i="1"/>
  <c r="C1381" i="1"/>
  <c r="C1617" i="1"/>
  <c r="C1773" i="1"/>
  <c r="C1919" i="1"/>
  <c r="C2065" i="1"/>
  <c r="C1318" i="1"/>
  <c r="C1579" i="1"/>
  <c r="C1885" i="1"/>
  <c r="C2274" i="1"/>
  <c r="C2468" i="1"/>
  <c r="C2596" i="1"/>
  <c r="C2724" i="1"/>
  <c r="C2828" i="1"/>
  <c r="C2940" i="1"/>
  <c r="C3044" i="1"/>
  <c r="C3140" i="1"/>
  <c r="C3244" i="1"/>
  <c r="C3340" i="1"/>
  <c r="C1619" i="1"/>
  <c r="C2097" i="1"/>
  <c r="C2307" i="1"/>
  <c r="C2461" i="1"/>
  <c r="C2557" i="1"/>
  <c r="C2653" i="1"/>
  <c r="C2741" i="1"/>
  <c r="C2829" i="1"/>
  <c r="C2909" i="1"/>
  <c r="C2997" i="1"/>
  <c r="C3085" i="1"/>
  <c r="C3165" i="1"/>
  <c r="C1215" i="1"/>
  <c r="C1930" i="1"/>
  <c r="C2196" i="1"/>
  <c r="C2372" i="1"/>
  <c r="C2478" i="1"/>
  <c r="C2558" i="1"/>
  <c r="C2646" i="1"/>
  <c r="C2734" i="1"/>
  <c r="C2814" i="1"/>
  <c r="C2902" i="1"/>
  <c r="C2990" i="1"/>
  <c r="C3070" i="1"/>
  <c r="C1682" i="1"/>
  <c r="C2081" i="1"/>
  <c r="C2233" i="1"/>
  <c r="C2361" i="1"/>
  <c r="C2447" i="1"/>
  <c r="C2511" i="1"/>
  <c r="C2575" i="1"/>
  <c r="C2639" i="1"/>
  <c r="C2703" i="1"/>
  <c r="C2767" i="1"/>
  <c r="C2831" i="1"/>
  <c r="C2895" i="1"/>
  <c r="C2959" i="1"/>
  <c r="C3023" i="1"/>
  <c r="C1555" i="1"/>
  <c r="C1903" i="1"/>
  <c r="C2146" i="1"/>
  <c r="C2282" i="1"/>
  <c r="C2405" i="1"/>
  <c r="C2472" i="1"/>
  <c r="C2536" i="1"/>
  <c r="C2600" i="1"/>
  <c r="C2664" i="1"/>
  <c r="C2728" i="1"/>
  <c r="C2792" i="1"/>
  <c r="C2856" i="1"/>
  <c r="C2920" i="1"/>
  <c r="C2984" i="1"/>
  <c r="C3048" i="1"/>
  <c r="C3112" i="1"/>
  <c r="C1655" i="1"/>
  <c r="C1947" i="1"/>
  <c r="C2170" i="1"/>
  <c r="C2299" i="1"/>
  <c r="C2416" i="1"/>
  <c r="C2481" i="1"/>
  <c r="C2545" i="1"/>
  <c r="C2609" i="1"/>
  <c r="C404" i="1"/>
  <c r="C384" i="1"/>
  <c r="C526" i="1"/>
  <c r="C1516" i="1"/>
  <c r="C770" i="1"/>
  <c r="C1173" i="1"/>
  <c r="C1302" i="1"/>
  <c r="C1623" i="1"/>
  <c r="C1546" i="1"/>
  <c r="C2325" i="1"/>
  <c r="C1833" i="1"/>
  <c r="C2230" i="1"/>
  <c r="C1431" i="1"/>
  <c r="C1871" i="1"/>
  <c r="C2207" i="1"/>
  <c r="C2375" i="1"/>
  <c r="C1294" i="1"/>
  <c r="C1653" i="1"/>
  <c r="C1845" i="1"/>
  <c r="C2027" i="1"/>
  <c r="C2160" i="1"/>
  <c r="C2288" i="1"/>
  <c r="C592" i="1"/>
  <c r="C1401" i="1"/>
  <c r="C1631" i="1"/>
  <c r="C1782" i="1"/>
  <c r="C1928" i="1"/>
  <c r="C2073" i="1"/>
  <c r="C1340" i="1"/>
  <c r="C1593" i="1"/>
  <c r="C1921" i="1"/>
  <c r="C2290" i="1"/>
  <c r="C2476" i="1"/>
  <c r="C2604" i="1"/>
  <c r="C2732" i="1"/>
  <c r="C2852" i="1"/>
  <c r="C2948" i="1"/>
  <c r="C3052" i="1"/>
  <c r="C3148" i="1"/>
  <c r="C3260" i="1"/>
  <c r="C3364" i="1"/>
  <c r="C1673" i="1"/>
  <c r="C2115" i="1"/>
  <c r="C2323" i="1"/>
  <c r="C2477" i="1"/>
  <c r="C2581" i="1"/>
  <c r="C2669" i="1"/>
  <c r="C2749" i="1"/>
  <c r="C2837" i="1"/>
  <c r="C2925" i="1"/>
  <c r="C3005" i="1"/>
  <c r="C3093" i="1"/>
  <c r="C3181" i="1"/>
  <c r="C1404" i="1"/>
  <c r="C1967" i="1"/>
  <c r="C2228" i="1"/>
  <c r="C2388" i="1"/>
  <c r="C2486" i="1"/>
  <c r="C2574" i="1"/>
  <c r="C2654" i="1"/>
  <c r="C2742" i="1"/>
  <c r="C2830" i="1"/>
  <c r="C2910" i="1"/>
  <c r="C2998" i="1"/>
  <c r="C3086" i="1"/>
  <c r="C1719" i="1"/>
  <c r="C2099" i="1"/>
  <c r="C2249" i="1"/>
  <c r="C2377" i="1"/>
  <c r="C2455" i="1"/>
  <c r="C2519" i="1"/>
  <c r="C2583" i="1"/>
  <c r="C2647" i="1"/>
  <c r="C2711" i="1"/>
  <c r="C2775" i="1"/>
  <c r="C2839" i="1"/>
  <c r="C2903" i="1"/>
  <c r="C2967" i="1"/>
  <c r="C3031" i="1"/>
  <c r="C1647" i="1"/>
  <c r="C1939" i="1"/>
  <c r="C2169" i="1"/>
  <c r="C2298" i="1"/>
  <c r="C2414" i="1"/>
  <c r="C2480" i="1"/>
  <c r="C2544" i="1"/>
  <c r="C2608" i="1"/>
  <c r="C2672" i="1"/>
  <c r="C2736" i="1"/>
  <c r="C2800" i="1"/>
  <c r="C2864" i="1"/>
  <c r="C2928" i="1"/>
  <c r="C2992" i="1"/>
  <c r="C3056" i="1"/>
  <c r="C3120" i="1"/>
  <c r="C1691" i="1"/>
  <c r="C1984" i="1"/>
  <c r="C2187" i="1"/>
  <c r="C2315" i="1"/>
  <c r="C2425" i="1"/>
  <c r="C2489" i="1"/>
  <c r="C2553" i="1"/>
  <c r="C2617" i="1"/>
  <c r="C2681" i="1"/>
  <c r="C2745" i="1"/>
  <c r="C2809" i="1"/>
  <c r="C1325" i="1"/>
  <c r="C2257" i="1"/>
  <c r="C2587" i="1"/>
  <c r="C2843" i="1"/>
  <c r="C3019" i="1"/>
  <c r="C3147" i="1"/>
  <c r="C3233" i="1"/>
  <c r="C3307" i="1"/>
  <c r="C29" i="1"/>
  <c r="C1130" i="1"/>
  <c r="C601" i="1"/>
  <c r="C1596" i="1"/>
  <c r="C1183" i="1"/>
  <c r="C1247" i="1"/>
  <c r="C178" i="1"/>
  <c r="C1776" i="1"/>
  <c r="C1624" i="1"/>
  <c r="C120" i="1"/>
  <c r="C1906" i="1"/>
  <c r="C2246" i="1"/>
  <c r="C1523" i="1"/>
  <c r="C1944" i="1"/>
  <c r="C2215" i="1"/>
  <c r="C2399" i="1"/>
  <c r="C1380" i="1"/>
  <c r="C1662" i="1"/>
  <c r="C1872" i="1"/>
  <c r="C2046" i="1"/>
  <c r="C2176" i="1"/>
  <c r="C2304" i="1"/>
  <c r="C858" i="1"/>
  <c r="C1435" i="1"/>
  <c r="C1654" i="1"/>
  <c r="C1800" i="1"/>
  <c r="C1946" i="1"/>
  <c r="C450" i="1"/>
  <c r="C1382" i="1"/>
  <c r="C1618" i="1"/>
  <c r="C1994" i="1"/>
  <c r="C2322" i="1"/>
  <c r="C2492" i="1"/>
  <c r="C2620" i="1"/>
  <c r="C2748" i="1"/>
  <c r="C2860" i="1"/>
  <c r="C2956" i="1"/>
  <c r="C3068" i="1"/>
  <c r="C3172" i="1"/>
  <c r="C3268" i="1"/>
  <c r="C3372" i="1"/>
  <c r="C1710" i="1"/>
  <c r="C2161" i="1"/>
  <c r="C2371" i="1"/>
  <c r="C2485" i="1"/>
  <c r="C2589" i="1"/>
  <c r="C2677" i="1"/>
  <c r="C2765" i="1"/>
  <c r="C2845" i="1"/>
  <c r="C2933" i="1"/>
  <c r="C3021" i="1"/>
  <c r="C3101" i="1"/>
  <c r="C3189" i="1"/>
  <c r="C1633" i="1"/>
  <c r="C2003" i="1"/>
  <c r="C2244" i="1"/>
  <c r="C2412" i="1"/>
  <c r="C2494" i="1"/>
  <c r="C2582" i="1"/>
  <c r="C2670" i="1"/>
  <c r="C2750" i="1"/>
  <c r="C2838" i="1"/>
  <c r="C2926" i="1"/>
  <c r="C3006" i="1"/>
  <c r="C3094" i="1"/>
  <c r="C1792" i="1"/>
  <c r="C2122" i="1"/>
  <c r="C2265" i="1"/>
  <c r="C2393" i="1"/>
  <c r="C2463" i="1"/>
  <c r="C2527" i="1"/>
  <c r="C2591" i="1"/>
  <c r="C2655" i="1"/>
  <c r="C2719" i="1"/>
  <c r="C2783" i="1"/>
  <c r="C2847" i="1"/>
  <c r="C2911" i="1"/>
  <c r="C2975" i="1"/>
  <c r="C3039" i="1"/>
  <c r="C1683" i="1"/>
  <c r="C1976" i="1"/>
  <c r="C2186" i="1"/>
  <c r="C2314" i="1"/>
  <c r="C2424" i="1"/>
  <c r="C2488" i="1"/>
  <c r="C2552" i="1"/>
  <c r="C2616" i="1"/>
  <c r="C2680" i="1"/>
  <c r="C2744" i="1"/>
  <c r="C2808" i="1"/>
  <c r="C2872" i="1"/>
  <c r="C2936" i="1"/>
  <c r="C3000" i="1"/>
  <c r="C3064" i="1"/>
  <c r="C3128" i="1"/>
  <c r="C1728" i="1"/>
  <c r="C2021" i="1"/>
  <c r="C2203" i="1"/>
  <c r="C2331" i="1"/>
  <c r="C2433" i="1"/>
  <c r="C2497" i="1"/>
  <c r="C2561" i="1"/>
  <c r="C2625" i="1"/>
  <c r="C2689" i="1"/>
  <c r="C2753" i="1"/>
  <c r="C2817" i="1"/>
  <c r="C1475" i="1"/>
  <c r="C2321" i="1"/>
  <c r="C2619" i="1"/>
  <c r="C2873" i="1"/>
  <c r="C3042" i="1"/>
  <c r="C3159" i="1"/>
  <c r="C3243" i="1"/>
  <c r="C3317" i="1"/>
  <c r="C413" i="1"/>
  <c r="C1450" i="1"/>
  <c r="C807" i="1"/>
  <c r="C1644" i="1"/>
  <c r="C1300" i="1"/>
  <c r="C1419" i="1"/>
  <c r="C591" i="1"/>
  <c r="C1867" i="1"/>
  <c r="C1777" i="1"/>
  <c r="C983" i="1"/>
  <c r="C1961" i="1"/>
  <c r="C2310" i="1"/>
  <c r="C1551" i="1"/>
  <c r="C1999" i="1"/>
  <c r="C2247" i="1"/>
  <c r="C2407" i="1"/>
  <c r="C1433" i="1"/>
  <c r="C1698" i="1"/>
  <c r="C1881" i="1"/>
  <c r="C2064" i="1"/>
  <c r="C2192" i="1"/>
  <c r="C2320" i="1"/>
  <c r="C1014" i="1"/>
  <c r="C1468" i="1"/>
  <c r="C1672" i="1"/>
  <c r="C1818" i="1"/>
  <c r="C1965" i="1"/>
  <c r="C745" i="1"/>
  <c r="C1421" i="1"/>
  <c r="C288" i="1"/>
  <c r="C2067" i="1"/>
  <c r="C2354" i="1"/>
  <c r="C2508" i="1"/>
  <c r="C2636" i="1"/>
  <c r="C2764" i="1"/>
  <c r="C2876" i="1"/>
  <c r="C2980" i="1"/>
  <c r="C3076" i="1"/>
  <c r="C3180" i="1"/>
  <c r="C3276" i="1"/>
  <c r="C3388" i="1"/>
  <c r="C1819" i="1"/>
  <c r="C2179" i="1"/>
  <c r="C2387" i="1"/>
  <c r="C2493" i="1"/>
  <c r="C2605" i="1"/>
  <c r="C2685" i="1"/>
  <c r="C2773" i="1"/>
  <c r="C2861" i="1"/>
  <c r="C2941" i="1"/>
  <c r="C3029" i="1"/>
  <c r="C3117" i="1"/>
  <c r="C3197" i="1"/>
  <c r="C1674" i="1"/>
  <c r="C2075" i="1"/>
  <c r="C2260" i="1"/>
  <c r="C2421" i="1"/>
  <c r="C2510" i="1"/>
  <c r="C2590" i="1"/>
  <c r="C2678" i="1"/>
  <c r="C2766" i="1"/>
  <c r="C2846" i="1"/>
  <c r="C2934" i="1"/>
  <c r="C3022" i="1"/>
  <c r="C3102" i="1"/>
  <c r="C1829" i="1"/>
  <c r="C2145" i="1"/>
  <c r="C2281" i="1"/>
  <c r="C2404" i="1"/>
  <c r="C2471" i="1"/>
  <c r="C2535" i="1"/>
  <c r="C2599" i="1"/>
  <c r="C2663" i="1"/>
  <c r="C2727" i="1"/>
  <c r="C2791" i="1"/>
  <c r="C2855" i="1"/>
  <c r="C2919" i="1"/>
  <c r="C2983" i="1"/>
  <c r="C3047" i="1"/>
  <c r="C1720" i="1"/>
  <c r="C2013" i="1"/>
  <c r="C2202" i="1"/>
  <c r="C2330" i="1"/>
  <c r="C2432" i="1"/>
  <c r="C2496" i="1"/>
  <c r="C2560" i="1"/>
  <c r="C2624" i="1"/>
  <c r="C2688" i="1"/>
  <c r="C2752" i="1"/>
  <c r="C2816" i="1"/>
  <c r="C2880" i="1"/>
  <c r="C2944" i="1"/>
  <c r="C3008" i="1"/>
  <c r="C3072" i="1"/>
  <c r="C3136" i="1"/>
  <c r="C1765" i="1"/>
  <c r="C2057" i="1"/>
  <c r="C2219" i="1"/>
  <c r="C2347" i="1"/>
  <c r="C2441" i="1"/>
  <c r="C2505" i="1"/>
  <c r="C2569" i="1"/>
  <c r="C2633" i="1"/>
  <c r="C2697" i="1"/>
  <c r="C2761" i="1"/>
  <c r="C2825" i="1"/>
  <c r="C1094" i="1"/>
  <c r="C2385" i="1"/>
  <c r="C2651" i="1"/>
  <c r="C2891" i="1"/>
  <c r="C3063" i="1"/>
  <c r="C3169" i="1"/>
  <c r="C3253" i="1"/>
  <c r="C3326" i="1"/>
  <c r="C3399" i="1"/>
  <c r="C3465" i="1"/>
  <c r="C3529" i="1"/>
  <c r="C3593" i="1"/>
  <c r="C3657" i="1"/>
  <c r="C3721" i="1"/>
  <c r="C3785" i="1"/>
  <c r="C3849" i="1"/>
  <c r="C3913" i="1"/>
  <c r="C3977" i="1"/>
  <c r="C4041" i="1"/>
  <c r="C2268" i="1"/>
  <c r="C2594" i="1"/>
  <c r="C2850" i="1"/>
  <c r="C111" i="1"/>
  <c r="C408" i="1"/>
  <c r="C393" i="1"/>
  <c r="C1772" i="1"/>
  <c r="C1364" i="1"/>
  <c r="C1518" i="1"/>
  <c r="C1127" i="1"/>
  <c r="C1922" i="1"/>
  <c r="C1869" i="1"/>
  <c r="C1463" i="1"/>
  <c r="C1979" i="1"/>
  <c r="C2358" i="1"/>
  <c r="C1651" i="1"/>
  <c r="C2017" i="1"/>
  <c r="C2271" i="1"/>
  <c r="C439" i="1"/>
  <c r="C1452" i="1"/>
  <c r="C1726" i="1"/>
  <c r="C1918" i="1"/>
  <c r="C2088" i="1"/>
  <c r="C2216" i="1"/>
  <c r="C2344" i="1"/>
  <c r="C1166" i="1"/>
  <c r="C1514" i="1"/>
  <c r="C1699" i="1"/>
  <c r="C1846" i="1"/>
  <c r="C1992" i="1"/>
  <c r="C1030" i="1"/>
  <c r="C1473" i="1"/>
  <c r="C1505" i="1"/>
  <c r="C2137" i="1"/>
  <c r="C2401" i="1"/>
  <c r="C2532" i="1"/>
  <c r="C2660" i="1"/>
  <c r="C2788" i="1"/>
  <c r="C2884" i="1"/>
  <c r="C2988" i="1"/>
  <c r="C3084" i="1"/>
  <c r="C3196" i="1"/>
  <c r="C3300" i="1"/>
  <c r="C3396" i="1"/>
  <c r="C1856" i="1"/>
  <c r="C2195" i="1"/>
  <c r="C2411" i="1"/>
  <c r="C2517" i="1"/>
  <c r="C2613" i="1"/>
  <c r="C2701" i="1"/>
  <c r="C2781" i="1"/>
  <c r="C2869" i="1"/>
  <c r="C2957" i="1"/>
  <c r="C3037" i="1"/>
  <c r="C3125" i="1"/>
  <c r="C3213" i="1"/>
  <c r="C1711" i="1"/>
  <c r="C2098" i="1"/>
  <c r="C2292" i="1"/>
  <c r="C2430" i="1"/>
  <c r="C2518" i="1"/>
  <c r="C2606" i="1"/>
  <c r="C2686" i="1"/>
  <c r="C2774" i="1"/>
  <c r="C2862" i="1"/>
  <c r="C2942" i="1"/>
  <c r="C3030" i="1"/>
  <c r="C758" i="1"/>
  <c r="C1865" i="1"/>
  <c r="C2163" i="1"/>
  <c r="C2297" i="1"/>
  <c r="C2413" i="1"/>
  <c r="C2479" i="1"/>
  <c r="C2543" i="1"/>
  <c r="C2607" i="1"/>
  <c r="C2671" i="1"/>
  <c r="C2735" i="1"/>
  <c r="C2799" i="1"/>
  <c r="C2863" i="1"/>
  <c r="C2927" i="1"/>
  <c r="C2991" i="1"/>
  <c r="C3055" i="1"/>
  <c r="C1757" i="1"/>
  <c r="C2049" i="1"/>
  <c r="C2218" i="1"/>
  <c r="C2346" i="1"/>
  <c r="C2440" i="1"/>
  <c r="C2504" i="1"/>
  <c r="C2568" i="1"/>
  <c r="C2632" i="1"/>
  <c r="C2696" i="1"/>
  <c r="C2760" i="1"/>
  <c r="C2824" i="1"/>
  <c r="C2888" i="1"/>
  <c r="C2952" i="1"/>
  <c r="C3016" i="1"/>
  <c r="C3080" i="1"/>
  <c r="C959" i="1"/>
  <c r="C1801" i="1"/>
  <c r="C2083" i="1"/>
  <c r="C2235" i="1"/>
  <c r="C2363" i="1"/>
  <c r="C2449" i="1"/>
  <c r="C2513" i="1"/>
  <c r="C2577" i="1"/>
  <c r="C2641" i="1"/>
  <c r="C2705" i="1"/>
  <c r="C2769" i="1"/>
  <c r="C2833" i="1"/>
  <c r="C1701" i="1"/>
  <c r="C2427" i="1"/>
  <c r="C2683" i="1"/>
  <c r="C2914" i="1"/>
  <c r="C3079" i="1"/>
  <c r="C3179" i="1"/>
  <c r="C3262" i="1"/>
  <c r="C3335" i="1"/>
  <c r="C3408" i="1"/>
  <c r="C3473" i="1"/>
  <c r="C3537" i="1"/>
  <c r="C3601" i="1"/>
  <c r="C3665" i="1"/>
  <c r="C3729" i="1"/>
  <c r="C3793" i="1"/>
  <c r="C3857" i="1"/>
  <c r="C3921" i="1"/>
  <c r="C3985" i="1"/>
  <c r="C4049" i="1"/>
  <c r="C2332" i="1"/>
  <c r="C2626" i="1"/>
  <c r="C1852" i="1"/>
  <c r="C2068" i="1"/>
  <c r="C2374" i="1"/>
  <c r="C848" i="1"/>
  <c r="C2096" i="1"/>
  <c r="C1528" i="1"/>
  <c r="C1078" i="1"/>
  <c r="C2410" i="1"/>
  <c r="C2892" i="1"/>
  <c r="C3308" i="1"/>
  <c r="C2420" i="1"/>
  <c r="C2797" i="1"/>
  <c r="C3133" i="1"/>
  <c r="C2308" i="1"/>
  <c r="C2702" i="1"/>
  <c r="C3038" i="1"/>
  <c r="C2313" i="1"/>
  <c r="C2615" i="1"/>
  <c r="C2871" i="1"/>
  <c r="C1793" i="1"/>
  <c r="C2448" i="1"/>
  <c r="C2704" i="1"/>
  <c r="C2960" i="1"/>
  <c r="C1838" i="1"/>
  <c r="C2457" i="1"/>
  <c r="C2673" i="1"/>
  <c r="C2849" i="1"/>
  <c r="C2491" i="1"/>
  <c r="C2955" i="1"/>
  <c r="C3201" i="1"/>
  <c r="C3353" i="1"/>
  <c r="C3441" i="1"/>
  <c r="C3521" i="1"/>
  <c r="C3617" i="1"/>
  <c r="C3697" i="1"/>
  <c r="C3777" i="1"/>
  <c r="C3873" i="1"/>
  <c r="C3953" i="1"/>
  <c r="C4033" i="1"/>
  <c r="C2434" i="1"/>
  <c r="C2754" i="1"/>
  <c r="C2979" i="1"/>
  <c r="C3126" i="1"/>
  <c r="C3214" i="1"/>
  <c r="C3290" i="1"/>
  <c r="C3363" i="1"/>
  <c r="C3434" i="1"/>
  <c r="C3498" i="1"/>
  <c r="C3562" i="1"/>
  <c r="C3626" i="1"/>
  <c r="C3690" i="1"/>
  <c r="C3754" i="1"/>
  <c r="C3818" i="1"/>
  <c r="C3882" i="1"/>
  <c r="C3946" i="1"/>
  <c r="C4010" i="1"/>
  <c r="C1883" i="1"/>
  <c r="C2467" i="1"/>
  <c r="C2723" i="1"/>
  <c r="C2939" i="1"/>
  <c r="C3098" i="1"/>
  <c r="C3193" i="1"/>
  <c r="C3273" i="1"/>
  <c r="C3346" i="1"/>
  <c r="C3419" i="1"/>
  <c r="C3483" i="1"/>
  <c r="C3547" i="1"/>
  <c r="C3611" i="1"/>
  <c r="C3675" i="1"/>
  <c r="C3739" i="1"/>
  <c r="C3803" i="1"/>
  <c r="C3867" i="1"/>
  <c r="C3931" i="1"/>
  <c r="C3995" i="1"/>
  <c r="C1583" i="1"/>
  <c r="C2408" i="1"/>
  <c r="C2666" i="1"/>
  <c r="C2899" i="1"/>
  <c r="C3067" i="1"/>
  <c r="C3174" i="1"/>
  <c r="C3256" i="1"/>
  <c r="C3329" i="1"/>
  <c r="C3402" i="1"/>
  <c r="C3468" i="1"/>
  <c r="C3532" i="1"/>
  <c r="C3596" i="1"/>
  <c r="C3660" i="1"/>
  <c r="C3724" i="1"/>
  <c r="C3788" i="1"/>
  <c r="C3852" i="1"/>
  <c r="C3916" i="1"/>
  <c r="C3980" i="1"/>
  <c r="C4044" i="1"/>
  <c r="C2289" i="1"/>
  <c r="C2603" i="1"/>
  <c r="C2859" i="1"/>
  <c r="C3033" i="1"/>
  <c r="C3153" i="1"/>
  <c r="C3239" i="1"/>
  <c r="C3312" i="1"/>
  <c r="C3385" i="1"/>
  <c r="C3453" i="1"/>
  <c r="C3517" i="1"/>
  <c r="C3581" i="1"/>
  <c r="C3645" i="1"/>
  <c r="C3709" i="1"/>
  <c r="C3773" i="1"/>
  <c r="C3837" i="1"/>
  <c r="C3901" i="1"/>
  <c r="C3965" i="1"/>
  <c r="C4029" i="1"/>
  <c r="C2171" i="1"/>
  <c r="C2546" i="1"/>
  <c r="C2802" i="1"/>
  <c r="C2993" i="1"/>
  <c r="C3131" i="1"/>
  <c r="C3218" i="1"/>
  <c r="C3295" i="1"/>
  <c r="C3368" i="1"/>
  <c r="C3438" i="1"/>
  <c r="C3502" i="1"/>
  <c r="C3566" i="1"/>
  <c r="C3630" i="1"/>
  <c r="C3694" i="1"/>
  <c r="C3758" i="1"/>
  <c r="C3822" i="1"/>
  <c r="C3886" i="1"/>
  <c r="C1900" i="1"/>
  <c r="C2148" i="1"/>
  <c r="C809" i="1"/>
  <c r="C928" i="1"/>
  <c r="C2112" i="1"/>
  <c r="C1553" i="1"/>
  <c r="C1179" i="1"/>
  <c r="C2428" i="1"/>
  <c r="C2916" i="1"/>
  <c r="C3324" i="1"/>
  <c r="C2429" i="1"/>
  <c r="C2805" i="1"/>
  <c r="C3149" i="1"/>
  <c r="C2324" i="1"/>
  <c r="C2710" i="1"/>
  <c r="C3054" i="1"/>
  <c r="C2329" i="1"/>
  <c r="C2623" i="1"/>
  <c r="C2879" i="1"/>
  <c r="C1830" i="1"/>
  <c r="C2456" i="1"/>
  <c r="C2712" i="1"/>
  <c r="C2968" i="1"/>
  <c r="C1874" i="1"/>
  <c r="C2465" i="1"/>
  <c r="C2713" i="1"/>
  <c r="C2857" i="1"/>
  <c r="C2523" i="1"/>
  <c r="C2978" i="1"/>
  <c r="C3211" i="1"/>
  <c r="C3362" i="1"/>
  <c r="C3449" i="1"/>
  <c r="C3545" i="1"/>
  <c r="C3625" i="1"/>
  <c r="C3705" i="1"/>
  <c r="C3801" i="1"/>
  <c r="C3881" i="1"/>
  <c r="C3961" i="1"/>
  <c r="C1347" i="1"/>
  <c r="C2466" i="1"/>
  <c r="C2786" i="1"/>
  <c r="C3002" i="1"/>
  <c r="C3138" i="1"/>
  <c r="C3224" i="1"/>
  <c r="C3299" i="1"/>
  <c r="C3373" i="1"/>
  <c r="C3442" i="1"/>
  <c r="C3506" i="1"/>
  <c r="C3570" i="1"/>
  <c r="C3634" i="1"/>
  <c r="C3698" i="1"/>
  <c r="C3762" i="1"/>
  <c r="C3826" i="1"/>
  <c r="C3890" i="1"/>
  <c r="C3954" i="1"/>
  <c r="C4018" i="1"/>
  <c r="C2030" i="1"/>
  <c r="C2499" i="1"/>
  <c r="C2755" i="1"/>
  <c r="C2962" i="1"/>
  <c r="C3114" i="1"/>
  <c r="C3203" i="1"/>
  <c r="C3282" i="1"/>
  <c r="C3355" i="1"/>
  <c r="C3427" i="1"/>
  <c r="C3491" i="1"/>
  <c r="C3555" i="1"/>
  <c r="C3619" i="1"/>
  <c r="C3683" i="1"/>
  <c r="C3747" i="1"/>
  <c r="C3811" i="1"/>
  <c r="C3875" i="1"/>
  <c r="C3939" i="1"/>
  <c r="C4003" i="1"/>
  <c r="C1766" i="1"/>
  <c r="C2442" i="1"/>
  <c r="C2698" i="1"/>
  <c r="C2922" i="1"/>
  <c r="C3083" i="1"/>
  <c r="C3184" i="1"/>
  <c r="C3265" i="1"/>
  <c r="C3338" i="1"/>
  <c r="C3411" i="1"/>
  <c r="C3476" i="1"/>
  <c r="C3540" i="1"/>
  <c r="C3604" i="1"/>
  <c r="C3668" i="1"/>
  <c r="C3732" i="1"/>
  <c r="C3796" i="1"/>
  <c r="C3860" i="1"/>
  <c r="C3924" i="1"/>
  <c r="C554" i="1"/>
  <c r="C1525" i="1"/>
  <c r="C1923" i="1"/>
  <c r="C1706" i="1"/>
  <c r="C1513" i="1"/>
  <c r="C2224" i="1"/>
  <c r="C1709" i="1"/>
  <c r="C1487" i="1"/>
  <c r="C2540" i="1"/>
  <c r="C3004" i="1"/>
  <c r="C3404" i="1"/>
  <c r="C2525" i="1"/>
  <c r="C2877" i="1"/>
  <c r="C3221" i="1"/>
  <c r="C2446" i="1"/>
  <c r="C2782" i="1"/>
  <c r="C1244" i="1"/>
  <c r="C2422" i="1"/>
  <c r="C2679" i="1"/>
  <c r="C2935" i="1"/>
  <c r="C2082" i="1"/>
  <c r="C2512" i="1"/>
  <c r="C2768" i="1"/>
  <c r="C3024" i="1"/>
  <c r="C2106" i="1"/>
  <c r="C2521" i="1"/>
  <c r="C2721" i="1"/>
  <c r="C1031" i="1"/>
  <c r="C2555" i="1"/>
  <c r="C3001" i="1"/>
  <c r="C3223" i="1"/>
  <c r="C3371" i="1"/>
  <c r="C3457" i="1"/>
  <c r="C3553" i="1"/>
  <c r="C3633" i="1"/>
  <c r="C3713" i="1"/>
  <c r="C3809" i="1"/>
  <c r="C3889" i="1"/>
  <c r="C3969" i="1"/>
  <c r="C1729" i="1"/>
  <c r="C2498" i="1"/>
  <c r="C2818" i="1"/>
  <c r="C3025" i="1"/>
  <c r="C3150" i="1"/>
  <c r="C3234" i="1"/>
  <c r="C3309" i="1"/>
  <c r="C3382" i="1"/>
  <c r="C3450" i="1"/>
  <c r="C3514" i="1"/>
  <c r="C3578" i="1"/>
  <c r="C3642" i="1"/>
  <c r="C3706" i="1"/>
  <c r="C3770" i="1"/>
  <c r="C3834" i="1"/>
  <c r="C3898" i="1"/>
  <c r="C3962" i="1"/>
  <c r="C4026" i="1"/>
  <c r="C2131" i="1"/>
  <c r="C2531" i="1"/>
  <c r="C2787" i="1"/>
  <c r="C2985" i="1"/>
  <c r="C3127" i="1"/>
  <c r="C3215" i="1"/>
  <c r="C3291" i="1"/>
  <c r="C3365" i="1"/>
  <c r="C3435" i="1"/>
  <c r="C3499" i="1"/>
  <c r="C3563" i="1"/>
  <c r="C3627" i="1"/>
  <c r="C3691" i="1"/>
  <c r="C3755" i="1"/>
  <c r="C3819" i="1"/>
  <c r="C3883" i="1"/>
  <c r="C3947" i="1"/>
  <c r="C4011" i="1"/>
  <c r="C1912" i="1"/>
  <c r="C2474" i="1"/>
  <c r="C2730" i="1"/>
  <c r="C2945" i="1"/>
  <c r="C3099" i="1"/>
  <c r="C3194" i="1"/>
  <c r="C3274" i="1"/>
  <c r="C3347" i="1"/>
  <c r="C3420" i="1"/>
  <c r="C3484" i="1"/>
  <c r="C3548" i="1"/>
  <c r="C3612" i="1"/>
  <c r="C3676" i="1"/>
  <c r="C3740" i="1"/>
  <c r="C3804" i="1"/>
  <c r="C3868" i="1"/>
  <c r="C3932" i="1"/>
  <c r="C3996" i="1"/>
  <c r="C1594" i="1"/>
  <c r="C2409" i="1"/>
  <c r="C2667" i="1"/>
  <c r="C2905" i="1"/>
  <c r="C3071" i="1"/>
  <c r="C3175" i="1"/>
  <c r="C3257" i="1"/>
  <c r="C3330" i="1"/>
  <c r="C3403" i="1"/>
  <c r="C3469" i="1"/>
  <c r="C3533" i="1"/>
  <c r="C3597" i="1"/>
  <c r="C3661" i="1"/>
  <c r="C3725" i="1"/>
  <c r="C3789" i="1"/>
  <c r="C3853" i="1"/>
  <c r="C3917" i="1"/>
  <c r="C3981" i="1"/>
  <c r="C4045" i="1"/>
  <c r="C2300" i="1"/>
  <c r="C2610" i="1"/>
  <c r="C2865" i="1"/>
  <c r="C3034" i="1"/>
  <c r="C1096" i="1"/>
  <c r="C1605" i="1"/>
  <c r="C2069" i="1"/>
  <c r="C1725" i="1"/>
  <c r="C1552" i="1"/>
  <c r="C2240" i="1"/>
  <c r="C1727" i="1"/>
  <c r="C1515" i="1"/>
  <c r="C2556" i="1"/>
  <c r="C3012" i="1"/>
  <c r="C1180" i="1"/>
  <c r="C2541" i="1"/>
  <c r="C2893" i="1"/>
  <c r="C3229" i="1"/>
  <c r="C2454" i="1"/>
  <c r="C2798" i="1"/>
  <c r="C1422" i="1"/>
  <c r="C2431" i="1"/>
  <c r="C2687" i="1"/>
  <c r="C2943" i="1"/>
  <c r="C2105" i="1"/>
  <c r="C2520" i="1"/>
  <c r="C2776" i="1"/>
  <c r="C3032" i="1"/>
  <c r="C2129" i="1"/>
  <c r="C2529" i="1"/>
  <c r="C2737" i="1"/>
  <c r="C1847" i="1"/>
  <c r="C2715" i="1"/>
  <c r="C3095" i="1"/>
  <c r="C3271" i="1"/>
  <c r="C3381" i="1"/>
  <c r="C3481" i="1"/>
  <c r="C3561" i="1"/>
  <c r="C3641" i="1"/>
  <c r="C3737" i="1"/>
  <c r="C3817" i="1"/>
  <c r="C3897" i="1"/>
  <c r="C3993" i="1"/>
  <c r="C1875" i="1"/>
  <c r="C2530" i="1"/>
  <c r="C2874" i="1"/>
  <c r="C3043" i="1"/>
  <c r="C3160" i="1"/>
  <c r="C3245" i="1"/>
  <c r="C3318" i="1"/>
  <c r="C3391" i="1"/>
  <c r="C3458" i="1"/>
  <c r="C3522" i="1"/>
  <c r="C3586" i="1"/>
  <c r="C3650" i="1"/>
  <c r="C3714" i="1"/>
  <c r="C3778" i="1"/>
  <c r="C3842" i="1"/>
  <c r="C3906" i="1"/>
  <c r="C3970" i="1"/>
  <c r="C4034" i="1"/>
  <c r="C2209" i="1"/>
  <c r="C2563" i="1"/>
  <c r="C2819" i="1"/>
  <c r="C3003" i="1"/>
  <c r="C3139" i="1"/>
  <c r="C3225" i="1"/>
  <c r="C3301" i="1"/>
  <c r="C3374" i="1"/>
  <c r="C3443" i="1"/>
  <c r="C3507" i="1"/>
  <c r="C3571" i="1"/>
  <c r="C3635" i="1"/>
  <c r="C3699" i="1"/>
  <c r="C3763" i="1"/>
  <c r="C3827" i="1"/>
  <c r="C3891" i="1"/>
  <c r="C3955" i="1"/>
  <c r="C4019" i="1"/>
  <c r="C2058" i="1"/>
  <c r="C2506" i="1"/>
  <c r="C2762" i="1"/>
  <c r="C2963" i="1"/>
  <c r="C3115" i="1"/>
  <c r="C3206" i="1"/>
  <c r="C3283" i="1"/>
  <c r="C3357" i="1"/>
  <c r="C3428" i="1"/>
  <c r="C3492" i="1"/>
  <c r="C3556" i="1"/>
  <c r="C3620" i="1"/>
  <c r="C3684" i="1"/>
  <c r="C3748" i="1"/>
  <c r="C3812" i="1"/>
  <c r="C3876" i="1"/>
  <c r="C3940" i="1"/>
  <c r="C4004" i="1"/>
  <c r="C1774" i="1"/>
  <c r="C2443" i="1"/>
  <c r="C2699" i="1"/>
  <c r="C2923" i="1"/>
  <c r="C3087" i="1"/>
  <c r="C3185" i="1"/>
  <c r="C3266" i="1"/>
  <c r="C3339" i="1"/>
  <c r="C3413" i="1"/>
  <c r="C3477" i="1"/>
  <c r="C3541" i="1"/>
  <c r="C3605" i="1"/>
  <c r="C3669" i="1"/>
  <c r="C3733" i="1"/>
  <c r="C3797" i="1"/>
  <c r="C3861" i="1"/>
  <c r="C3925" i="1"/>
  <c r="C3989" i="1"/>
  <c r="C4053" i="1"/>
  <c r="C2364" i="1"/>
  <c r="C2642" i="1"/>
  <c r="C2883" i="1"/>
  <c r="C3057" i="1"/>
  <c r="C112" i="1"/>
  <c r="C1566" i="1"/>
  <c r="C1600" i="1"/>
  <c r="C2087" i="1"/>
  <c r="C1735" i="1"/>
  <c r="C2352" i="1"/>
  <c r="C1855" i="1"/>
  <c r="C1608" i="1"/>
  <c r="C2668" i="1"/>
  <c r="C3108" i="1"/>
  <c r="C1929" i="1"/>
  <c r="C2621" i="1"/>
  <c r="C2965" i="1"/>
  <c r="C1784" i="1"/>
  <c r="C2526" i="1"/>
  <c r="C2870" i="1"/>
  <c r="C1938" i="1"/>
  <c r="C2487" i="1"/>
  <c r="C2743" i="1"/>
  <c r="C2999" i="1"/>
  <c r="C2234" i="1"/>
  <c r="C2576" i="1"/>
  <c r="C2832" i="1"/>
  <c r="C3088" i="1"/>
  <c r="C2251" i="1"/>
  <c r="C2585" i="1"/>
  <c r="C2777" i="1"/>
  <c r="C1993" i="1"/>
  <c r="C2747" i="1"/>
  <c r="C3111" i="1"/>
  <c r="C3280" i="1"/>
  <c r="C3390" i="1"/>
  <c r="C3489" i="1"/>
  <c r="C3569" i="1"/>
  <c r="C3649" i="1"/>
  <c r="C3745" i="1"/>
  <c r="C3825" i="1"/>
  <c r="C3905" i="1"/>
  <c r="C4001" i="1"/>
  <c r="C2022" i="1"/>
  <c r="C2562" i="1"/>
  <c r="C2897" i="1"/>
  <c r="C3065" i="1"/>
  <c r="C3170" i="1"/>
  <c r="C3254" i="1"/>
  <c r="C3327" i="1"/>
  <c r="C3400" i="1"/>
  <c r="C3466" i="1"/>
  <c r="C3530" i="1"/>
  <c r="C3594" i="1"/>
  <c r="C3658" i="1"/>
  <c r="C3722" i="1"/>
  <c r="C3786" i="1"/>
  <c r="C3850" i="1"/>
  <c r="C3914" i="1"/>
  <c r="C3978" i="1"/>
  <c r="C4042" i="1"/>
  <c r="C2273" i="1"/>
  <c r="C2595" i="1"/>
  <c r="C2851" i="1"/>
  <c r="C3026" i="1"/>
  <c r="C3151" i="1"/>
  <c r="C3235" i="1"/>
  <c r="C3310" i="1"/>
  <c r="C3383" i="1"/>
  <c r="C3451" i="1"/>
  <c r="C3515" i="1"/>
  <c r="C3579" i="1"/>
  <c r="C3643" i="1"/>
  <c r="C3707" i="1"/>
  <c r="C3771" i="1"/>
  <c r="C3835" i="1"/>
  <c r="C3899" i="1"/>
  <c r="C3963" i="1"/>
  <c r="C4027" i="1"/>
  <c r="C2153" i="1"/>
  <c r="C2538" i="1"/>
  <c r="C2794" i="1"/>
  <c r="C2986" i="1"/>
  <c r="C3129" i="1"/>
  <c r="C3216" i="1"/>
  <c r="C3293" i="1"/>
  <c r="C3366" i="1"/>
  <c r="C3436" i="1"/>
  <c r="C3500" i="1"/>
  <c r="C3564" i="1"/>
  <c r="C3628" i="1"/>
  <c r="C3692" i="1"/>
  <c r="C3756" i="1"/>
  <c r="C3820" i="1"/>
  <c r="C3884" i="1"/>
  <c r="C3948" i="1"/>
  <c r="C4012" i="1"/>
  <c r="C1920" i="1"/>
  <c r="C2475" i="1"/>
  <c r="C2731" i="1"/>
  <c r="C2946" i="1"/>
  <c r="C3103" i="1"/>
  <c r="C3195" i="1"/>
  <c r="C3275" i="1"/>
  <c r="C3349" i="1"/>
  <c r="C3421" i="1"/>
  <c r="C3485" i="1"/>
  <c r="C3549" i="1"/>
  <c r="C3613" i="1"/>
  <c r="C3677" i="1"/>
  <c r="C3741" i="1"/>
  <c r="C3805" i="1"/>
  <c r="C3869" i="1"/>
  <c r="C3933" i="1"/>
  <c r="C3997" i="1"/>
  <c r="C1656" i="1"/>
  <c r="C2417" i="1"/>
  <c r="C2674" i="1"/>
  <c r="C2906" i="1"/>
  <c r="C3073" i="1"/>
  <c r="C3176" i="1"/>
  <c r="C3258" i="1"/>
  <c r="C3331" i="1"/>
  <c r="C3405" i="1"/>
  <c r="C3470" i="1"/>
  <c r="C3534" i="1"/>
  <c r="C3598" i="1"/>
  <c r="C3662" i="1"/>
  <c r="C3726" i="1"/>
  <c r="C3790" i="1"/>
  <c r="C3854" i="1"/>
  <c r="C1810" i="1"/>
  <c r="C664" i="1"/>
  <c r="C478" i="1"/>
  <c r="C1669" i="1"/>
  <c r="C2135" i="1"/>
  <c r="C1771" i="1"/>
  <c r="C2368" i="1"/>
  <c r="C1873" i="1"/>
  <c r="C1702" i="1"/>
  <c r="C2684" i="1"/>
  <c r="C3116" i="1"/>
  <c r="C1966" i="1"/>
  <c r="C2637" i="1"/>
  <c r="C2973" i="1"/>
  <c r="C1821" i="1"/>
  <c r="C2542" i="1"/>
  <c r="C2878" i="1"/>
  <c r="C1975" i="1"/>
  <c r="C2495" i="1"/>
  <c r="C2751" i="1"/>
  <c r="C3007" i="1"/>
  <c r="C2250" i="1"/>
  <c r="C2584" i="1"/>
  <c r="C2840" i="1"/>
  <c r="C3096" i="1"/>
  <c r="C2267" i="1"/>
  <c r="C2593" i="1"/>
  <c r="C2785" i="1"/>
  <c r="C2113" i="1"/>
  <c r="C2779" i="1"/>
  <c r="C3123" i="1"/>
  <c r="C3289" i="1"/>
  <c r="C3417" i="1"/>
  <c r="C3497" i="1"/>
  <c r="C3577" i="1"/>
  <c r="C3673" i="1"/>
  <c r="C3753" i="1"/>
  <c r="C3833" i="1"/>
  <c r="C3929" i="1"/>
  <c r="C4009" i="1"/>
  <c r="C2130" i="1"/>
  <c r="C2658" i="1"/>
  <c r="C2915" i="1"/>
  <c r="C3081" i="1"/>
  <c r="C3182" i="1"/>
  <c r="C3263" i="1"/>
  <c r="C3336" i="1"/>
  <c r="C3409" i="1"/>
  <c r="C3474" i="1"/>
  <c r="C3538" i="1"/>
  <c r="C3602" i="1"/>
  <c r="C3666" i="1"/>
  <c r="C3730" i="1"/>
  <c r="C3794" i="1"/>
  <c r="C3858" i="1"/>
  <c r="C3922" i="1"/>
  <c r="C3986" i="1"/>
  <c r="C4050" i="1"/>
  <c r="C2337" i="1"/>
  <c r="C2627" i="1"/>
  <c r="C2875" i="1"/>
  <c r="C3049" i="1"/>
  <c r="C3161" i="1"/>
  <c r="C3246" i="1"/>
  <c r="C3319" i="1"/>
  <c r="C3392" i="1"/>
  <c r="C3459" i="1"/>
  <c r="C3523" i="1"/>
  <c r="C3587" i="1"/>
  <c r="C3651" i="1"/>
  <c r="C3715" i="1"/>
  <c r="C3779" i="1"/>
  <c r="C3843" i="1"/>
  <c r="C3907" i="1"/>
  <c r="C3971" i="1"/>
  <c r="C4035" i="1"/>
  <c r="C2220" i="1"/>
  <c r="C2570" i="1"/>
  <c r="C2826" i="1"/>
  <c r="C2053" i="1"/>
  <c r="C2001" i="1"/>
  <c r="C2243" i="1"/>
  <c r="C2614" i="1"/>
  <c r="C2807" i="1"/>
  <c r="C2896" i="1"/>
  <c r="C2801" i="1"/>
  <c r="C3298" i="1"/>
  <c r="C3681" i="1"/>
  <c r="C4017" i="1"/>
  <c r="C3097" i="1"/>
  <c r="C3418" i="1"/>
  <c r="C3674" i="1"/>
  <c r="C3930" i="1"/>
  <c r="C2659" i="1"/>
  <c r="C3255" i="1"/>
  <c r="C3531" i="1"/>
  <c r="C3787" i="1"/>
  <c r="C4043" i="1"/>
  <c r="C3009" i="1"/>
  <c r="C3247" i="1"/>
  <c r="C3452" i="1"/>
  <c r="C3636" i="1"/>
  <c r="C3780" i="1"/>
  <c r="C3964" i="1"/>
  <c r="C2154" i="1"/>
  <c r="C2795" i="1"/>
  <c r="C3130" i="1"/>
  <c r="C3294" i="1"/>
  <c r="C3437" i="1"/>
  <c r="C3565" i="1"/>
  <c r="C3693" i="1"/>
  <c r="C3821" i="1"/>
  <c r="C3949" i="1"/>
  <c r="C1949" i="1"/>
  <c r="C2738" i="1"/>
  <c r="C3105" i="1"/>
  <c r="C3230" i="1"/>
  <c r="C3322" i="1"/>
  <c r="C3422" i="1"/>
  <c r="C3510" i="1"/>
  <c r="C3590" i="1"/>
  <c r="C3678" i="1"/>
  <c r="C3766" i="1"/>
  <c r="C3846" i="1"/>
  <c r="C2090" i="1"/>
  <c r="C2515" i="1"/>
  <c r="C2771" i="1"/>
  <c r="C2971" i="1"/>
  <c r="C3121" i="1"/>
  <c r="C3209" i="1"/>
  <c r="C3287" i="1"/>
  <c r="C3360" i="1"/>
  <c r="C2426" i="1"/>
  <c r="C3447" i="1"/>
  <c r="C3703" i="1"/>
  <c r="C3942" i="1"/>
  <c r="C3918" i="1"/>
  <c r="C3343" i="1"/>
  <c r="C3640" i="1"/>
  <c r="C3896" i="1"/>
  <c r="C3325" i="1"/>
  <c r="C2954" i="1"/>
  <c r="C3519" i="1"/>
  <c r="C3775" i="1"/>
  <c r="C3990" i="1"/>
  <c r="C4000" i="1"/>
  <c r="C3361" i="1"/>
  <c r="C3648" i="1"/>
  <c r="C3904" i="1"/>
  <c r="C3398" i="1"/>
  <c r="C2995" i="1"/>
  <c r="C3527" i="1"/>
  <c r="C3783" i="1"/>
  <c r="C3992" i="1"/>
  <c r="C3146" i="1"/>
  <c r="C3560" i="1"/>
  <c r="C3816" i="1"/>
  <c r="C4016" i="1"/>
  <c r="C2867" i="1"/>
  <c r="C3503" i="1"/>
  <c r="C3759" i="1"/>
  <c r="C3976" i="1"/>
  <c r="C3792" i="1"/>
  <c r="B43" i="1"/>
  <c r="B107" i="1"/>
  <c r="B171" i="1"/>
  <c r="B235" i="1"/>
  <c r="B299" i="1"/>
  <c r="B363" i="1"/>
  <c r="B427" i="1"/>
  <c r="B491" i="1"/>
  <c r="B555" i="1"/>
  <c r="B619" i="1"/>
  <c r="B683" i="1"/>
  <c r="B747" i="1"/>
  <c r="B811" i="1"/>
  <c r="B875" i="1"/>
  <c r="B939" i="1"/>
  <c r="B1003" i="1"/>
  <c r="B52" i="1"/>
  <c r="B116" i="1"/>
  <c r="B180" i="1"/>
  <c r="B244" i="1"/>
  <c r="B308" i="1"/>
  <c r="B372" i="1"/>
  <c r="B436" i="1"/>
  <c r="B500" i="1"/>
  <c r="B564" i="1"/>
  <c r="B628" i="1"/>
  <c r="B692" i="1"/>
  <c r="B756" i="1"/>
  <c r="B820" i="1"/>
  <c r="B884" i="1"/>
  <c r="B948" i="1"/>
  <c r="B1012" i="1"/>
  <c r="B61" i="1"/>
  <c r="B125" i="1"/>
  <c r="B189" i="1"/>
  <c r="B253" i="1"/>
  <c r="B317" i="1"/>
  <c r="B381" i="1"/>
  <c r="B445" i="1"/>
  <c r="B509" i="1"/>
  <c r="B573" i="1"/>
  <c r="B637" i="1"/>
  <c r="B701" i="1"/>
  <c r="B765" i="1"/>
  <c r="B829" i="1"/>
  <c r="B22" i="1"/>
  <c r="B86" i="1"/>
  <c r="B150" i="1"/>
  <c r="B214" i="1"/>
  <c r="B278" i="1"/>
  <c r="B342" i="1"/>
  <c r="B406" i="1"/>
  <c r="B470" i="1"/>
  <c r="B534" i="1"/>
  <c r="B598" i="1"/>
  <c r="B662" i="1"/>
  <c r="B726" i="1"/>
  <c r="B7" i="1"/>
  <c r="B71" i="1"/>
  <c r="B135" i="1"/>
  <c r="B199" i="1"/>
  <c r="B263" i="1"/>
  <c r="B327" i="1"/>
  <c r="B391" i="1"/>
  <c r="B455" i="1"/>
  <c r="B519" i="1"/>
  <c r="B583" i="1"/>
  <c r="B647" i="1"/>
  <c r="B711" i="1"/>
  <c r="B16" i="1"/>
  <c r="B80" i="1"/>
  <c r="B144" i="1"/>
  <c r="B208" i="1"/>
  <c r="B272" i="1"/>
  <c r="B336" i="1"/>
  <c r="B400" i="1"/>
  <c r="B464" i="1"/>
  <c r="B528" i="1"/>
  <c r="B592" i="1"/>
  <c r="B656" i="1"/>
  <c r="B41" i="1"/>
  <c r="B297" i="1"/>
  <c r="B553" i="1"/>
  <c r="B770" i="1"/>
  <c r="B877" i="1"/>
  <c r="B961" i="1"/>
  <c r="B1039" i="1"/>
  <c r="B1103" i="1"/>
  <c r="C2102" i="1"/>
  <c r="C2019" i="1"/>
  <c r="C2259" i="1"/>
  <c r="C2622" i="1"/>
  <c r="C2815" i="1"/>
  <c r="C2904" i="1"/>
  <c r="C2841" i="1"/>
  <c r="C3344" i="1"/>
  <c r="C3689" i="1"/>
  <c r="C4025" i="1"/>
  <c r="C3113" i="1"/>
  <c r="C3426" i="1"/>
  <c r="C3682" i="1"/>
  <c r="C3938" i="1"/>
  <c r="C2691" i="1"/>
  <c r="C3264" i="1"/>
  <c r="C3539" i="1"/>
  <c r="C3795" i="1"/>
  <c r="C4051" i="1"/>
  <c r="C3027" i="1"/>
  <c r="C3302" i="1"/>
  <c r="C3460" i="1"/>
  <c r="C3644" i="1"/>
  <c r="C3828" i="1"/>
  <c r="C3972" i="1"/>
  <c r="C2225" i="1"/>
  <c r="C2827" i="1"/>
  <c r="C3143" i="1"/>
  <c r="C3303" i="1"/>
  <c r="C3445" i="1"/>
  <c r="C3573" i="1"/>
  <c r="C3701" i="1"/>
  <c r="C3829" i="1"/>
  <c r="C3957" i="1"/>
  <c r="C2089" i="1"/>
  <c r="C2770" i="1"/>
  <c r="C3119" i="1"/>
  <c r="C3240" i="1"/>
  <c r="C3341" i="1"/>
  <c r="C3430" i="1"/>
  <c r="C3518" i="1"/>
  <c r="C3606" i="1"/>
  <c r="C3686" i="1"/>
  <c r="C3774" i="1"/>
  <c r="C3862" i="1"/>
  <c r="C2177" i="1"/>
  <c r="C2547" i="1"/>
  <c r="C2803" i="1"/>
  <c r="C2994" i="1"/>
  <c r="C3134" i="1"/>
  <c r="C3219" i="1"/>
  <c r="C3296" i="1"/>
  <c r="C3369" i="1"/>
  <c r="C2682" i="1"/>
  <c r="C3479" i="1"/>
  <c r="C3735" i="1"/>
  <c r="C3960" i="1"/>
  <c r="C1839" i="1"/>
  <c r="C3416" i="1"/>
  <c r="C3672" i="1"/>
  <c r="C3920" i="1"/>
  <c r="C3568" i="1"/>
  <c r="C3107" i="1"/>
  <c r="C3551" i="1"/>
  <c r="C3807" i="1"/>
  <c r="C4008" i="1"/>
  <c r="C2107" i="1"/>
  <c r="C3424" i="1"/>
  <c r="C3680" i="1"/>
  <c r="C3927" i="1"/>
  <c r="C3472" i="1"/>
  <c r="C3135" i="1"/>
  <c r="C3559" i="1"/>
  <c r="C3815" i="1"/>
  <c r="C4015" i="1"/>
  <c r="C3232" i="1"/>
  <c r="C3592" i="1"/>
  <c r="C3848" i="1"/>
  <c r="C4039" i="1"/>
  <c r="C3041" i="1"/>
  <c r="C3535" i="1"/>
  <c r="C3791" i="1"/>
  <c r="C3999" i="1"/>
  <c r="C3959" i="1"/>
  <c r="B51" i="1"/>
  <c r="B115" i="1"/>
  <c r="B179" i="1"/>
  <c r="B243" i="1"/>
  <c r="B307" i="1"/>
  <c r="B371" i="1"/>
  <c r="B435" i="1"/>
  <c r="B499" i="1"/>
  <c r="B563" i="1"/>
  <c r="B627" i="1"/>
  <c r="B691" i="1"/>
  <c r="B755" i="1"/>
  <c r="B819" i="1"/>
  <c r="B883" i="1"/>
  <c r="B947" i="1"/>
  <c r="B1011" i="1"/>
  <c r="B60" i="1"/>
  <c r="B124" i="1"/>
  <c r="B188" i="1"/>
  <c r="B252" i="1"/>
  <c r="B316" i="1"/>
  <c r="B380" i="1"/>
  <c r="B444" i="1"/>
  <c r="B508" i="1"/>
  <c r="B572" i="1"/>
  <c r="B636" i="1"/>
  <c r="B700" i="1"/>
  <c r="B764" i="1"/>
  <c r="B828" i="1"/>
  <c r="B892" i="1"/>
  <c r="B956" i="1"/>
  <c r="B5" i="1"/>
  <c r="B69" i="1"/>
  <c r="B133" i="1"/>
  <c r="B197" i="1"/>
  <c r="B261" i="1"/>
  <c r="B325" i="1"/>
  <c r="B389" i="1"/>
  <c r="B453" i="1"/>
  <c r="B517" i="1"/>
  <c r="B581" i="1"/>
  <c r="B645" i="1"/>
  <c r="B709" i="1"/>
  <c r="B773" i="1"/>
  <c r="B837" i="1"/>
  <c r="B30" i="1"/>
  <c r="B94" i="1"/>
  <c r="B158" i="1"/>
  <c r="B222" i="1"/>
  <c r="B286" i="1"/>
  <c r="B350" i="1"/>
  <c r="B414" i="1"/>
  <c r="B478" i="1"/>
  <c r="B542" i="1"/>
  <c r="B606" i="1"/>
  <c r="B670" i="1"/>
  <c r="B734" i="1"/>
  <c r="B15" i="1"/>
  <c r="B79" i="1"/>
  <c r="B143" i="1"/>
  <c r="B207" i="1"/>
  <c r="B271" i="1"/>
  <c r="B335" i="1"/>
  <c r="B399" i="1"/>
  <c r="B463" i="1"/>
  <c r="B527" i="1"/>
  <c r="B591" i="1"/>
  <c r="B655" i="1"/>
  <c r="B719" i="1"/>
  <c r="B24" i="1"/>
  <c r="B88" i="1"/>
  <c r="B152" i="1"/>
  <c r="B216" i="1"/>
  <c r="B280" i="1"/>
  <c r="B344" i="1"/>
  <c r="B408" i="1"/>
  <c r="B472" i="1"/>
  <c r="B536" i="1"/>
  <c r="B600" i="1"/>
  <c r="B664" i="1"/>
  <c r="B73" i="1"/>
  <c r="B329" i="1"/>
  <c r="B585" i="1"/>
  <c r="B786" i="1"/>
  <c r="B887" i="1"/>
  <c r="B973" i="1"/>
  <c r="B1047" i="1"/>
  <c r="B1111" i="1"/>
  <c r="B1175" i="1"/>
  <c r="B1239" i="1"/>
  <c r="B1303" i="1"/>
  <c r="B1367" i="1"/>
  <c r="B1431" i="1"/>
  <c r="B1495" i="1"/>
  <c r="B1559" i="1"/>
  <c r="B1623" i="1"/>
  <c r="B1687" i="1"/>
  <c r="B1751" i="1"/>
  <c r="B1815" i="1"/>
  <c r="B1879" i="1"/>
  <c r="B1943" i="1"/>
  <c r="B2007" i="1"/>
  <c r="B138" i="1"/>
  <c r="B394" i="1"/>
  <c r="B650" i="1"/>
  <c r="B815" i="1"/>
  <c r="B910" i="1"/>
  <c r="B994" i="1"/>
  <c r="B1064" i="1"/>
  <c r="B1128" i="1"/>
  <c r="B1192" i="1"/>
  <c r="B1256" i="1"/>
  <c r="B1320" i="1"/>
  <c r="B1384" i="1"/>
  <c r="B1448" i="1"/>
  <c r="B1512" i="1"/>
  <c r="B1576" i="1"/>
  <c r="B1640" i="1"/>
  <c r="B177" i="1"/>
  <c r="B433" i="1"/>
  <c r="B689" i="1"/>
  <c r="B830" i="1"/>
  <c r="B921" i="1"/>
  <c r="B1007" i="1"/>
  <c r="B1073" i="1"/>
  <c r="B1137" i="1"/>
  <c r="B1201" i="1"/>
  <c r="B1265" i="1"/>
  <c r="B1329" i="1"/>
  <c r="B1393" i="1"/>
  <c r="B1457" i="1"/>
  <c r="B1521" i="1"/>
  <c r="B1585" i="1"/>
  <c r="B1649" i="1"/>
  <c r="B210" i="1"/>
  <c r="B466" i="1"/>
  <c r="B720" i="1"/>
  <c r="B842" i="1"/>
  <c r="B934" i="1"/>
  <c r="B1018" i="1"/>
  <c r="B1082" i="1"/>
  <c r="B1146" i="1"/>
  <c r="B1210" i="1"/>
  <c r="B1274" i="1"/>
  <c r="B1338" i="1"/>
  <c r="B1402" i="1"/>
  <c r="B185" i="1"/>
  <c r="B441" i="1"/>
  <c r="B697" i="1"/>
  <c r="B832" i="1"/>
  <c r="B925" i="1"/>
  <c r="B1009" i="1"/>
  <c r="B1075" i="1"/>
  <c r="B1139" i="1"/>
  <c r="B1203" i="1"/>
  <c r="B1267" i="1"/>
  <c r="B1331" i="1"/>
  <c r="B122" i="1"/>
  <c r="B378" i="1"/>
  <c r="B634" i="1"/>
  <c r="B808" i="1"/>
  <c r="B904" i="1"/>
  <c r="B990" i="1"/>
  <c r="B1060" i="1"/>
  <c r="B1124" i="1"/>
  <c r="B161" i="1"/>
  <c r="B917" i="1"/>
  <c r="B1189" i="1"/>
  <c r="B1358" i="1"/>
  <c r="B1476" i="1"/>
  <c r="B1579" i="1"/>
  <c r="C2279" i="1"/>
  <c r="C2155" i="1"/>
  <c r="C2709" i="1"/>
  <c r="C2958" i="1"/>
  <c r="C895" i="1"/>
  <c r="C1303" i="1"/>
  <c r="C2193" i="1"/>
  <c r="C3425" i="1"/>
  <c r="C3761" i="1"/>
  <c r="C2204" i="1"/>
  <c r="C3192" i="1"/>
  <c r="C3482" i="1"/>
  <c r="C3738" i="1"/>
  <c r="C3994" i="1"/>
  <c r="C2898" i="1"/>
  <c r="C3328" i="1"/>
  <c r="C3595" i="1"/>
  <c r="C3851" i="1"/>
  <c r="C2284" i="1"/>
  <c r="C3050" i="1"/>
  <c r="C3311" i="1"/>
  <c r="C3508" i="1"/>
  <c r="C3652" i="1"/>
  <c r="C3836" i="1"/>
  <c r="C3988" i="1"/>
  <c r="C2353" i="1"/>
  <c r="C2882" i="1"/>
  <c r="C3163" i="1"/>
  <c r="C3321" i="1"/>
  <c r="C3461" i="1"/>
  <c r="C3589" i="1"/>
  <c r="C3717" i="1"/>
  <c r="C3845" i="1"/>
  <c r="C3973" i="1"/>
  <c r="C2236" i="1"/>
  <c r="C2834" i="1"/>
  <c r="C3144" i="1"/>
  <c r="C3249" i="1"/>
  <c r="C3350" i="1"/>
  <c r="C3446" i="1"/>
  <c r="C3526" i="1"/>
  <c r="C3614" i="1"/>
  <c r="C3702" i="1"/>
  <c r="C3782" i="1"/>
  <c r="C3870" i="1"/>
  <c r="C2241" i="1"/>
  <c r="C2579" i="1"/>
  <c r="C2835" i="1"/>
  <c r="C3017" i="1"/>
  <c r="C3145" i="1"/>
  <c r="C3231" i="1"/>
  <c r="C3305" i="1"/>
  <c r="C3378" i="1"/>
  <c r="C2913" i="1"/>
  <c r="C3511" i="1"/>
  <c r="C3767" i="1"/>
  <c r="C3983" i="1"/>
  <c r="C2458" i="1"/>
  <c r="C3448" i="1"/>
  <c r="C3704" i="1"/>
  <c r="C3943" i="1"/>
  <c r="C3728" i="1"/>
  <c r="C3200" i="1"/>
  <c r="C3583" i="1"/>
  <c r="C3839" i="1"/>
  <c r="C4031" i="1"/>
  <c r="C2522" i="1"/>
  <c r="C3456" i="1"/>
  <c r="C3712" i="1"/>
  <c r="C3950" i="1"/>
  <c r="C3664" i="1"/>
  <c r="C3222" i="1"/>
  <c r="C3591" i="1"/>
  <c r="C3847" i="1"/>
  <c r="C4038" i="1"/>
  <c r="C3306" i="1"/>
  <c r="C3624" i="1"/>
  <c r="C3880" i="1"/>
  <c r="C2650" i="1"/>
  <c r="C3158" i="1"/>
  <c r="C3567" i="1"/>
  <c r="C3823" i="1"/>
  <c r="C4022" i="1"/>
  <c r="C2" i="1"/>
  <c r="B59" i="1"/>
  <c r="B123" i="1"/>
  <c r="B187" i="1"/>
  <c r="B251" i="1"/>
  <c r="B315" i="1"/>
  <c r="B379" i="1"/>
  <c r="B443" i="1"/>
  <c r="B507" i="1"/>
  <c r="B571" i="1"/>
  <c r="B635" i="1"/>
  <c r="B699" i="1"/>
  <c r="B763" i="1"/>
  <c r="B827" i="1"/>
  <c r="B891" i="1"/>
  <c r="B955" i="1"/>
  <c r="B4" i="1"/>
  <c r="B68" i="1"/>
  <c r="B132" i="1"/>
  <c r="B196" i="1"/>
  <c r="B260" i="1"/>
  <c r="B324" i="1"/>
  <c r="B388" i="1"/>
  <c r="B452" i="1"/>
  <c r="B516" i="1"/>
  <c r="B580" i="1"/>
  <c r="B644" i="1"/>
  <c r="B708" i="1"/>
  <c r="B772" i="1"/>
  <c r="B836" i="1"/>
  <c r="B900" i="1"/>
  <c r="B964" i="1"/>
  <c r="B13" i="1"/>
  <c r="B77" i="1"/>
  <c r="B141" i="1"/>
  <c r="B205" i="1"/>
  <c r="B269" i="1"/>
  <c r="B333" i="1"/>
  <c r="B397" i="1"/>
  <c r="B461" i="1"/>
  <c r="B525" i="1"/>
  <c r="B589" i="1"/>
  <c r="B653" i="1"/>
  <c r="B717" i="1"/>
  <c r="B781" i="1"/>
  <c r="B845" i="1"/>
  <c r="B38" i="1"/>
  <c r="B102" i="1"/>
  <c r="B166" i="1"/>
  <c r="B230" i="1"/>
  <c r="B294" i="1"/>
  <c r="B358" i="1"/>
  <c r="B422" i="1"/>
  <c r="B486" i="1"/>
  <c r="B550" i="1"/>
  <c r="B614" i="1"/>
  <c r="B678" i="1"/>
  <c r="B742" i="1"/>
  <c r="B23" i="1"/>
  <c r="B87" i="1"/>
  <c r="B151" i="1"/>
  <c r="B215" i="1"/>
  <c r="B279" i="1"/>
  <c r="B343" i="1"/>
  <c r="B407" i="1"/>
  <c r="B471" i="1"/>
  <c r="B535" i="1"/>
  <c r="B599" i="1"/>
  <c r="B663" i="1"/>
  <c r="B727" i="1"/>
  <c r="B32" i="1"/>
  <c r="B96" i="1"/>
  <c r="B160" i="1"/>
  <c r="B224" i="1"/>
  <c r="B288" i="1"/>
  <c r="B352" i="1"/>
  <c r="B416" i="1"/>
  <c r="B480" i="1"/>
  <c r="B544" i="1"/>
  <c r="B608" i="1"/>
  <c r="B672" i="1"/>
  <c r="B105" i="1"/>
  <c r="B361" i="1"/>
  <c r="B617" i="1"/>
  <c r="B800" i="1"/>
  <c r="B897" i="1"/>
  <c r="B983" i="1"/>
  <c r="B1055" i="1"/>
  <c r="B1119" i="1"/>
  <c r="B1183" i="1"/>
  <c r="B1247" i="1"/>
  <c r="B1311" i="1"/>
  <c r="B1375" i="1"/>
  <c r="B1439" i="1"/>
  <c r="B1503" i="1"/>
  <c r="B1567" i="1"/>
  <c r="B1631" i="1"/>
  <c r="B1695" i="1"/>
  <c r="B1759" i="1"/>
  <c r="B1823" i="1"/>
  <c r="B1887" i="1"/>
  <c r="B1951" i="1"/>
  <c r="B2015" i="1"/>
  <c r="B170" i="1"/>
  <c r="B426" i="1"/>
  <c r="B682" i="1"/>
  <c r="B826" i="1"/>
  <c r="B920" i="1"/>
  <c r="B1006" i="1"/>
  <c r="B1072" i="1"/>
  <c r="B1136" i="1"/>
  <c r="B1200" i="1"/>
  <c r="B1264" i="1"/>
  <c r="B1328" i="1"/>
  <c r="B1392" i="1"/>
  <c r="B1456" i="1"/>
  <c r="B1520" i="1"/>
  <c r="B1584" i="1"/>
  <c r="B1648" i="1"/>
  <c r="B209" i="1"/>
  <c r="B465" i="1"/>
  <c r="B714" i="1"/>
  <c r="B841" i="1"/>
  <c r="B933" i="1"/>
  <c r="B1017" i="1"/>
  <c r="B1081" i="1"/>
  <c r="C719" i="1"/>
  <c r="C1945" i="1"/>
  <c r="C2796" i="1"/>
  <c r="C3053" i="1"/>
  <c r="C2185" i="1"/>
  <c r="C2362" i="1"/>
  <c r="C2379" i="1"/>
  <c r="C2811" i="1"/>
  <c r="C3505" i="1"/>
  <c r="C3841" i="1"/>
  <c r="C2690" i="1"/>
  <c r="C3272" i="1"/>
  <c r="C3546" i="1"/>
  <c r="C3802" i="1"/>
  <c r="C1489" i="1"/>
  <c r="C3066" i="1"/>
  <c r="C3401" i="1"/>
  <c r="C3659" i="1"/>
  <c r="C3915" i="1"/>
  <c r="C2602" i="1"/>
  <c r="C3152" i="1"/>
  <c r="C3375" i="1"/>
  <c r="C3524" i="1"/>
  <c r="C3708" i="1"/>
  <c r="C3892" i="1"/>
  <c r="C4028" i="1"/>
  <c r="C2539" i="1"/>
  <c r="C2987" i="1"/>
  <c r="C3217" i="1"/>
  <c r="C3367" i="1"/>
  <c r="C3501" i="1"/>
  <c r="C3629" i="1"/>
  <c r="C3757" i="1"/>
  <c r="C3885" i="1"/>
  <c r="C4013" i="1"/>
  <c r="C2482" i="1"/>
  <c r="C2947" i="1"/>
  <c r="C3166" i="1"/>
  <c r="C3277" i="1"/>
  <c r="C3377" i="1"/>
  <c r="C3462" i="1"/>
  <c r="C3550" i="1"/>
  <c r="C3638" i="1"/>
  <c r="C3718" i="1"/>
  <c r="C3806" i="1"/>
  <c r="C3894" i="1"/>
  <c r="C2369" i="1"/>
  <c r="C2643" i="1"/>
  <c r="C2889" i="1"/>
  <c r="C3058" i="1"/>
  <c r="C3167" i="1"/>
  <c r="C3250" i="1"/>
  <c r="C3323" i="1"/>
  <c r="C3397" i="1"/>
  <c r="C3178" i="1"/>
  <c r="C3575" i="1"/>
  <c r="C3831" i="1"/>
  <c r="C4024" i="1"/>
  <c r="C2931" i="1"/>
  <c r="C3512" i="1"/>
  <c r="C3768" i="1"/>
  <c r="C3984" i="1"/>
  <c r="C4023" i="1"/>
  <c r="C3352" i="1"/>
  <c r="C3647" i="1"/>
  <c r="C3903" i="1"/>
  <c r="C3251" i="1"/>
  <c r="C2977" i="1"/>
  <c r="C3520" i="1"/>
  <c r="C3776" i="1"/>
  <c r="C3991" i="1"/>
  <c r="C3982" i="1"/>
  <c r="C3370" i="1"/>
  <c r="C3655" i="1"/>
  <c r="C3910" i="1"/>
  <c r="C2252" i="1"/>
  <c r="C3432" i="1"/>
  <c r="C3688" i="1"/>
  <c r="C3934" i="1"/>
  <c r="C3856" i="1"/>
  <c r="C3315" i="1"/>
  <c r="C3631" i="1"/>
  <c r="C3887" i="1"/>
  <c r="C2380" i="1"/>
  <c r="B11" i="1"/>
  <c r="B75" i="1"/>
  <c r="B139" i="1"/>
  <c r="B203" i="1"/>
  <c r="B267" i="1"/>
  <c r="B331" i="1"/>
  <c r="B395" i="1"/>
  <c r="B459" i="1"/>
  <c r="B523" i="1"/>
  <c r="B587" i="1"/>
  <c r="B651" i="1"/>
  <c r="B715" i="1"/>
  <c r="B779" i="1"/>
  <c r="B843" i="1"/>
  <c r="B907" i="1"/>
  <c r="B971" i="1"/>
  <c r="B20" i="1"/>
  <c r="B84" i="1"/>
  <c r="B148" i="1"/>
  <c r="B212" i="1"/>
  <c r="B276" i="1"/>
  <c r="B340" i="1"/>
  <c r="B404" i="1"/>
  <c r="B468" i="1"/>
  <c r="B532" i="1"/>
  <c r="B596" i="1"/>
  <c r="B660" i="1"/>
  <c r="B724" i="1"/>
  <c r="B788" i="1"/>
  <c r="B852" i="1"/>
  <c r="B916" i="1"/>
  <c r="B980" i="1"/>
  <c r="B29" i="1"/>
  <c r="B93" i="1"/>
  <c r="B157" i="1"/>
  <c r="B221" i="1"/>
  <c r="B285" i="1"/>
  <c r="B349" i="1"/>
  <c r="B413" i="1"/>
  <c r="B477" i="1"/>
  <c r="B541" i="1"/>
  <c r="B605" i="1"/>
  <c r="B669" i="1"/>
  <c r="B733" i="1"/>
  <c r="B797" i="1"/>
  <c r="B861" i="1"/>
  <c r="B54" i="1"/>
  <c r="B118" i="1"/>
  <c r="B182" i="1"/>
  <c r="B246" i="1"/>
  <c r="B310" i="1"/>
  <c r="B374" i="1"/>
  <c r="B438" i="1"/>
  <c r="B502" i="1"/>
  <c r="B566" i="1"/>
  <c r="B630" i="1"/>
  <c r="B694" i="1"/>
  <c r="B758" i="1"/>
  <c r="B39" i="1"/>
  <c r="B103" i="1"/>
  <c r="B167" i="1"/>
  <c r="B231" i="1"/>
  <c r="B295" i="1"/>
  <c r="B359" i="1"/>
  <c r="B423" i="1"/>
  <c r="B487" i="1"/>
  <c r="B551" i="1"/>
  <c r="B615" i="1"/>
  <c r="B679" i="1"/>
  <c r="B743" i="1"/>
  <c r="B48" i="1"/>
  <c r="B112" i="1"/>
  <c r="B176" i="1"/>
  <c r="B240" i="1"/>
  <c r="B304" i="1"/>
  <c r="B368" i="1"/>
  <c r="B432" i="1"/>
  <c r="B496" i="1"/>
  <c r="B560" i="1"/>
  <c r="B624" i="1"/>
  <c r="B688" i="1"/>
  <c r="B169" i="1"/>
  <c r="B425" i="1"/>
  <c r="B681" i="1"/>
  <c r="B825" i="1"/>
  <c r="B919" i="1"/>
  <c r="B1005" i="1"/>
  <c r="B1071" i="1"/>
  <c r="B1135" i="1"/>
  <c r="B1199" i="1"/>
  <c r="B1263" i="1"/>
  <c r="B1327" i="1"/>
  <c r="B1391" i="1"/>
  <c r="B1455" i="1"/>
  <c r="B1519" i="1"/>
  <c r="B1583" i="1"/>
  <c r="B1647" i="1"/>
  <c r="B1711" i="1"/>
  <c r="B1775" i="1"/>
  <c r="B1839" i="1"/>
  <c r="B1903" i="1"/>
  <c r="B1967" i="1"/>
  <c r="B2031" i="1"/>
  <c r="B234" i="1"/>
  <c r="B490" i="1"/>
  <c r="B736" i="1"/>
  <c r="B854" i="1"/>
  <c r="B942" i="1"/>
  <c r="B1024" i="1"/>
  <c r="B1088" i="1"/>
  <c r="B1152" i="1"/>
  <c r="B1216" i="1"/>
  <c r="B1280" i="1"/>
  <c r="B1344" i="1"/>
  <c r="B1408" i="1"/>
  <c r="B1472" i="1"/>
  <c r="B1536" i="1"/>
  <c r="B1600" i="1"/>
  <c r="B17" i="1"/>
  <c r="B273" i="1"/>
  <c r="B529" i="1"/>
  <c r="B760" i="1"/>
  <c r="B866" i="1"/>
  <c r="B953" i="1"/>
  <c r="B1033" i="1"/>
  <c r="B1097" i="1"/>
  <c r="B1161" i="1"/>
  <c r="B1225" i="1"/>
  <c r="B1289" i="1"/>
  <c r="B1353" i="1"/>
  <c r="B1417" i="1"/>
  <c r="B1481" i="1"/>
  <c r="B1545" i="1"/>
  <c r="B1609" i="1"/>
  <c r="B50" i="1"/>
  <c r="B306" i="1"/>
  <c r="B562" i="1"/>
  <c r="B777" i="1"/>
  <c r="B880" i="1"/>
  <c r="B966" i="1"/>
  <c r="B1042" i="1"/>
  <c r="B1106" i="1"/>
  <c r="B1170" i="1"/>
  <c r="B1234" i="1"/>
  <c r="B1298" i="1"/>
  <c r="B1362" i="1"/>
  <c r="B25" i="1"/>
  <c r="B281" i="1"/>
  <c r="B537" i="1"/>
  <c r="C1167" i="1"/>
  <c r="C1954" i="1"/>
  <c r="C2812" i="1"/>
  <c r="C3061" i="1"/>
  <c r="C2201" i="1"/>
  <c r="C2378" i="1"/>
  <c r="C2395" i="1"/>
  <c r="C2937" i="1"/>
  <c r="C3513" i="1"/>
  <c r="C3865" i="1"/>
  <c r="C2722" i="1"/>
  <c r="C3281" i="1"/>
  <c r="C3554" i="1"/>
  <c r="C3810" i="1"/>
  <c r="C1737" i="1"/>
  <c r="C3082" i="1"/>
  <c r="C3410" i="1"/>
  <c r="C3667" i="1"/>
  <c r="C3923" i="1"/>
  <c r="C2634" i="1"/>
  <c r="C3162" i="1"/>
  <c r="C3384" i="1"/>
  <c r="C3572" i="1"/>
  <c r="C3716" i="1"/>
  <c r="C3900" i="1"/>
  <c r="C4036" i="1"/>
  <c r="C2571" i="1"/>
  <c r="C3010" i="1"/>
  <c r="C3227" i="1"/>
  <c r="C3376" i="1"/>
  <c r="C3509" i="1"/>
  <c r="C3637" i="1"/>
  <c r="C3765" i="1"/>
  <c r="C3893" i="1"/>
  <c r="C4021" i="1"/>
  <c r="C2514" i="1"/>
  <c r="C2970" i="1"/>
  <c r="C3186" i="1"/>
  <c r="C3286" i="1"/>
  <c r="C3386" i="1"/>
  <c r="C3478" i="1"/>
  <c r="C3558" i="1"/>
  <c r="C3646" i="1"/>
  <c r="C3734" i="1"/>
  <c r="C3814" i="1"/>
  <c r="C3902" i="1"/>
  <c r="C2418" i="1"/>
  <c r="C2675" i="1"/>
  <c r="C2907" i="1"/>
  <c r="C3074" i="1"/>
  <c r="C3177" i="1"/>
  <c r="C3259" i="1"/>
  <c r="C3333" i="1"/>
  <c r="C3406" i="1"/>
  <c r="C3261" i="1"/>
  <c r="C3607" i="1"/>
  <c r="C3863" i="1"/>
  <c r="C4047" i="1"/>
  <c r="C3091" i="1"/>
  <c r="C3544" i="1"/>
  <c r="C3800" i="1"/>
  <c r="C4007" i="1"/>
  <c r="C1985" i="1"/>
  <c r="C3423" i="1"/>
  <c r="C3679" i="1"/>
  <c r="C3926" i="1"/>
  <c r="C3536" i="1"/>
  <c r="C3122" i="1"/>
  <c r="C3552" i="1"/>
  <c r="C3808" i="1"/>
  <c r="C4014" i="1"/>
  <c r="C2188" i="1"/>
  <c r="C3431" i="1"/>
  <c r="C3687" i="1"/>
  <c r="C3928" i="1"/>
  <c r="C2586" i="1"/>
  <c r="C3464" i="1"/>
  <c r="C3720" i="1"/>
  <c r="C3952" i="1"/>
  <c r="C4046" i="1"/>
  <c r="C3389" i="1"/>
  <c r="C3663" i="1"/>
  <c r="C3912" i="1"/>
  <c r="C3440" i="1"/>
  <c r="B19" i="1"/>
  <c r="B83" i="1"/>
  <c r="B147" i="1"/>
  <c r="B211" i="1"/>
  <c r="B275" i="1"/>
  <c r="B339" i="1"/>
  <c r="B403" i="1"/>
  <c r="B467" i="1"/>
  <c r="B531" i="1"/>
  <c r="B595" i="1"/>
  <c r="B659" i="1"/>
  <c r="B723" i="1"/>
  <c r="B787" i="1"/>
  <c r="B851" i="1"/>
  <c r="B915" i="1"/>
  <c r="B979" i="1"/>
  <c r="B28" i="1"/>
  <c r="B92" i="1"/>
  <c r="B156" i="1"/>
  <c r="B220" i="1"/>
  <c r="B284" i="1"/>
  <c r="B348" i="1"/>
  <c r="B412" i="1"/>
  <c r="B476" i="1"/>
  <c r="B540" i="1"/>
  <c r="B604" i="1"/>
  <c r="B668" i="1"/>
  <c r="B732" i="1"/>
  <c r="B796" i="1"/>
  <c r="B860" i="1"/>
  <c r="B924" i="1"/>
  <c r="B988" i="1"/>
  <c r="B37" i="1"/>
  <c r="B101" i="1"/>
  <c r="B165" i="1"/>
  <c r="B229" i="1"/>
  <c r="B293" i="1"/>
  <c r="B357" i="1"/>
  <c r="B421" i="1"/>
  <c r="B485" i="1"/>
  <c r="B549" i="1"/>
  <c r="B613" i="1"/>
  <c r="B677" i="1"/>
  <c r="B741" i="1"/>
  <c r="B805" i="1"/>
  <c r="B869" i="1"/>
  <c r="B62" i="1"/>
  <c r="B126" i="1"/>
  <c r="B190" i="1"/>
  <c r="B254" i="1"/>
  <c r="B318" i="1"/>
  <c r="B382" i="1"/>
  <c r="B446" i="1"/>
  <c r="B510" i="1"/>
  <c r="B574" i="1"/>
  <c r="B638" i="1"/>
  <c r="B702" i="1"/>
  <c r="B766" i="1"/>
  <c r="B47" i="1"/>
  <c r="B111" i="1"/>
  <c r="B175" i="1"/>
  <c r="B239" i="1"/>
  <c r="B303" i="1"/>
  <c r="B367" i="1"/>
  <c r="B431" i="1"/>
  <c r="B495" i="1"/>
  <c r="B559" i="1"/>
  <c r="B623" i="1"/>
  <c r="B687" i="1"/>
  <c r="B751" i="1"/>
  <c r="B56" i="1"/>
  <c r="B120" i="1"/>
  <c r="B184" i="1"/>
  <c r="B248" i="1"/>
  <c r="B312" i="1"/>
  <c r="B376" i="1"/>
  <c r="B440" i="1"/>
  <c r="B504" i="1"/>
  <c r="B568" i="1"/>
  <c r="B632" i="1"/>
  <c r="B696" i="1"/>
  <c r="B201" i="1"/>
  <c r="B457" i="1"/>
  <c r="B712" i="1"/>
  <c r="B839" i="1"/>
  <c r="B929" i="1"/>
  <c r="B1015" i="1"/>
  <c r="B1079" i="1"/>
  <c r="B1143" i="1"/>
  <c r="B1207" i="1"/>
  <c r="B1271" i="1"/>
  <c r="B1335" i="1"/>
  <c r="B1399" i="1"/>
  <c r="B1463" i="1"/>
  <c r="B1527" i="1"/>
  <c r="B1591" i="1"/>
  <c r="B1655" i="1"/>
  <c r="B1719" i="1"/>
  <c r="B1783" i="1"/>
  <c r="B1847" i="1"/>
  <c r="B1911" i="1"/>
  <c r="B1975" i="1"/>
  <c r="B10" i="1"/>
  <c r="B266" i="1"/>
  <c r="B522" i="1"/>
  <c r="B754" i="1"/>
  <c r="B865" i="1"/>
  <c r="B952" i="1"/>
  <c r="B1032" i="1"/>
  <c r="B1096" i="1"/>
  <c r="B1160" i="1"/>
  <c r="B1224" i="1"/>
  <c r="B1288" i="1"/>
  <c r="B1352" i="1"/>
  <c r="B1416" i="1"/>
  <c r="B1480" i="1"/>
  <c r="B1544" i="1"/>
  <c r="B1608" i="1"/>
  <c r="B49" i="1"/>
  <c r="B305" i="1"/>
  <c r="B561" i="1"/>
  <c r="B776" i="1"/>
  <c r="B879" i="1"/>
  <c r="B965" i="1"/>
  <c r="B1041" i="1"/>
  <c r="B1105" i="1"/>
  <c r="B1169" i="1"/>
  <c r="B1233" i="1"/>
  <c r="B1297" i="1"/>
  <c r="B1361" i="1"/>
  <c r="B1425" i="1"/>
  <c r="B1489" i="1"/>
  <c r="B1553" i="1"/>
  <c r="B1617" i="1"/>
  <c r="B82" i="1"/>
  <c r="B338" i="1"/>
  <c r="B594" i="1"/>
  <c r="B792" i="1"/>
  <c r="B890" i="1"/>
  <c r="B976" i="1"/>
  <c r="B1050" i="1"/>
  <c r="B1114" i="1"/>
  <c r="B1178" i="1"/>
  <c r="B1242" i="1"/>
  <c r="B1306" i="1"/>
  <c r="B1370" i="1"/>
  <c r="B57" i="1"/>
  <c r="B313" i="1"/>
  <c r="B569" i="1"/>
  <c r="C3212" i="1"/>
  <c r="C2640" i="1"/>
  <c r="C3433" i="1"/>
  <c r="C2961" i="1"/>
  <c r="C3866" i="1"/>
  <c r="C3337" i="1"/>
  <c r="C3987" i="1"/>
  <c r="C3393" i="1"/>
  <c r="C3844" i="1"/>
  <c r="C2763" i="1"/>
  <c r="C3394" i="1"/>
  <c r="C3749" i="1"/>
  <c r="C1802" i="1"/>
  <c r="C3198" i="1"/>
  <c r="C3454" i="1"/>
  <c r="C3670" i="1"/>
  <c r="C1664" i="1"/>
  <c r="C2866" i="1"/>
  <c r="C3199" i="1"/>
  <c r="C3415" i="1"/>
  <c r="C3799" i="1"/>
  <c r="C3270" i="1"/>
  <c r="C4030" i="1"/>
  <c r="C3615" i="1"/>
  <c r="C3936" i="1"/>
  <c r="C3840" i="1"/>
  <c r="C3297" i="1"/>
  <c r="C3974" i="1"/>
  <c r="C3752" i="1"/>
  <c r="C3242" i="1"/>
  <c r="C3958" i="1"/>
  <c r="B91" i="1"/>
  <c r="B259" i="1"/>
  <c r="B419" i="1"/>
  <c r="B603" i="1"/>
  <c r="B771" i="1"/>
  <c r="B931" i="1"/>
  <c r="B100" i="1"/>
  <c r="B268" i="1"/>
  <c r="B428" i="1"/>
  <c r="B612" i="1"/>
  <c r="B780" i="1"/>
  <c r="B940" i="1"/>
  <c r="B109" i="1"/>
  <c r="B277" i="1"/>
  <c r="B437" i="1"/>
  <c r="B621" i="1"/>
  <c r="B789" i="1"/>
  <c r="B78" i="1"/>
  <c r="B262" i="1"/>
  <c r="B430" i="1"/>
  <c r="B590" i="1"/>
  <c r="B774" i="1"/>
  <c r="B159" i="1"/>
  <c r="B319" i="1"/>
  <c r="B503" i="1"/>
  <c r="B671" i="1"/>
  <c r="B72" i="1"/>
  <c r="B256" i="1"/>
  <c r="B424" i="1"/>
  <c r="B584" i="1"/>
  <c r="B233" i="1"/>
  <c r="B814" i="1"/>
  <c r="B1031" i="1"/>
  <c r="B1191" i="1"/>
  <c r="B1319" i="1"/>
  <c r="B1447" i="1"/>
  <c r="B1575" i="1"/>
  <c r="B1703" i="1"/>
  <c r="B1831" i="1"/>
  <c r="B1959" i="1"/>
  <c r="B202" i="1"/>
  <c r="B713" i="1"/>
  <c r="B930" i="1"/>
  <c r="B1080" i="1"/>
  <c r="B1208" i="1"/>
  <c r="B1336" i="1"/>
  <c r="B1464" i="1"/>
  <c r="B1592" i="1"/>
  <c r="B241" i="1"/>
  <c r="B737" i="1"/>
  <c r="B943" i="1"/>
  <c r="B1089" i="1"/>
  <c r="B1193" i="1"/>
  <c r="B1305" i="1"/>
  <c r="B1401" i="1"/>
  <c r="B1505" i="1"/>
  <c r="B1601" i="1"/>
  <c r="B178" i="1"/>
  <c r="B626" i="1"/>
  <c r="B856" i="1"/>
  <c r="B998" i="1"/>
  <c r="B1098" i="1"/>
  <c r="B1202" i="1"/>
  <c r="B1314" i="1"/>
  <c r="B1410" i="1"/>
  <c r="B377" i="1"/>
  <c r="B744" i="1"/>
  <c r="B871" i="1"/>
  <c r="B967" i="1"/>
  <c r="B1051" i="1"/>
  <c r="B1123" i="1"/>
  <c r="B1195" i="1"/>
  <c r="B1275" i="1"/>
  <c r="B1347" i="1"/>
  <c r="B218" i="1"/>
  <c r="B506" i="1"/>
  <c r="B767" i="1"/>
  <c r="B882" i="1"/>
  <c r="B978" i="1"/>
  <c r="B1068" i="1"/>
  <c r="B1140" i="1"/>
  <c r="B545" i="1"/>
  <c r="B1069" i="1"/>
  <c r="B1294" i="1"/>
  <c r="B1451" i="1"/>
  <c r="B1565" i="1"/>
  <c r="B1675" i="1"/>
  <c r="B1748" i="1"/>
  <c r="B1821" i="1"/>
  <c r="B1894" i="1"/>
  <c r="B1968" i="1"/>
  <c r="B2040" i="1"/>
  <c r="B2104" i="1"/>
  <c r="B2168" i="1"/>
  <c r="B2232" i="1"/>
  <c r="B2296" i="1"/>
  <c r="C1261" i="1"/>
  <c r="C2717" i="1"/>
  <c r="C2648" i="1"/>
  <c r="C3585" i="1"/>
  <c r="C3202" i="1"/>
  <c r="C3874" i="1"/>
  <c r="C3467" i="1"/>
  <c r="C2348" i="1"/>
  <c r="C3444" i="1"/>
  <c r="C3908" i="1"/>
  <c r="C2969" i="1"/>
  <c r="C3429" i="1"/>
  <c r="C3781" i="1"/>
  <c r="C2450" i="1"/>
  <c r="C3208" i="1"/>
  <c r="C3486" i="1"/>
  <c r="C3710" i="1"/>
  <c r="C1957" i="1"/>
  <c r="C2930" i="1"/>
  <c r="C3241" i="1"/>
  <c r="C1693" i="1"/>
  <c r="C3895" i="1"/>
  <c r="C3480" i="1"/>
  <c r="C4048" i="1"/>
  <c r="C3711" i="1"/>
  <c r="C2778" i="1"/>
  <c r="C3872" i="1"/>
  <c r="C3463" i="1"/>
  <c r="C2890" i="1"/>
  <c r="C3784" i="1"/>
  <c r="C3439" i="1"/>
  <c r="C4040" i="1"/>
  <c r="B99" i="1"/>
  <c r="B283" i="1"/>
  <c r="B451" i="1"/>
  <c r="B611" i="1"/>
  <c r="B795" i="1"/>
  <c r="B963" i="1"/>
  <c r="B108" i="1"/>
  <c r="B292" i="1"/>
  <c r="B460" i="1"/>
  <c r="B620" i="1"/>
  <c r="B804" i="1"/>
  <c r="B972" i="1"/>
  <c r="B117" i="1"/>
  <c r="B301" i="1"/>
  <c r="B469" i="1"/>
  <c r="B629" i="1"/>
  <c r="B813" i="1"/>
  <c r="B110" i="1"/>
  <c r="B270" i="1"/>
  <c r="B454" i="1"/>
  <c r="B622" i="1"/>
  <c r="B782" i="1"/>
  <c r="B183" i="1"/>
  <c r="B351" i="1"/>
  <c r="B511" i="1"/>
  <c r="B695" i="1"/>
  <c r="B104" i="1"/>
  <c r="B264" i="1"/>
  <c r="B448" i="1"/>
  <c r="B616" i="1"/>
  <c r="B265" i="1"/>
  <c r="B850" i="1"/>
  <c r="B1063" i="1"/>
  <c r="B1215" i="1"/>
  <c r="B1343" i="1"/>
  <c r="B1471" i="1"/>
  <c r="B1599" i="1"/>
  <c r="B1727" i="1"/>
  <c r="B1855" i="1"/>
  <c r="B1983" i="1"/>
  <c r="B298" i="1"/>
  <c r="B775" i="1"/>
  <c r="B962" i="1"/>
  <c r="B1104" i="1"/>
  <c r="B1232" i="1"/>
  <c r="B1360" i="1"/>
  <c r="B1488" i="1"/>
  <c r="B1616" i="1"/>
  <c r="B337" i="1"/>
  <c r="B791" i="1"/>
  <c r="B975" i="1"/>
  <c r="B1113" i="1"/>
  <c r="B1209" i="1"/>
  <c r="B1313" i="1"/>
  <c r="B1409" i="1"/>
  <c r="B1513" i="1"/>
  <c r="B1625" i="1"/>
  <c r="B242" i="1"/>
  <c r="B658" i="1"/>
  <c r="B870" i="1"/>
  <c r="B1008" i="1"/>
  <c r="B1122" i="1"/>
  <c r="B1218" i="1"/>
  <c r="B1322" i="1"/>
  <c r="B1418" i="1"/>
  <c r="B409" i="1"/>
  <c r="B762" i="1"/>
  <c r="B881" i="1"/>
  <c r="B977" i="1"/>
  <c r="B1059" i="1"/>
  <c r="B1131" i="1"/>
  <c r="C2311" i="1"/>
  <c r="C2162" i="1"/>
  <c r="C2649" i="1"/>
  <c r="C3769" i="1"/>
  <c r="C3354" i="1"/>
  <c r="C2400" i="1"/>
  <c r="C3603" i="1"/>
  <c r="C2881" i="1"/>
  <c r="C3580" i="1"/>
  <c r="C4020" i="1"/>
  <c r="C3118" i="1"/>
  <c r="C3525" i="1"/>
  <c r="C3877" i="1"/>
  <c r="C2706" i="1"/>
  <c r="C3304" i="1"/>
  <c r="C3542" i="1"/>
  <c r="C3750" i="1"/>
  <c r="C2451" i="1"/>
  <c r="C3035" i="1"/>
  <c r="C3278" i="1"/>
  <c r="C3334" i="1"/>
  <c r="C4006" i="1"/>
  <c r="C3608" i="1"/>
  <c r="C2490" i="1"/>
  <c r="C3871" i="1"/>
  <c r="C3288" i="1"/>
  <c r="C4032" i="1"/>
  <c r="C3623" i="1"/>
  <c r="C3018" i="1"/>
  <c r="C3975" i="1"/>
  <c r="C3599" i="1"/>
  <c r="C3632" i="1"/>
  <c r="B155" i="1"/>
  <c r="B323" i="1"/>
  <c r="B483" i="1"/>
  <c r="B667" i="1"/>
  <c r="B835" i="1"/>
  <c r="B995" i="1"/>
  <c r="B164" i="1"/>
  <c r="B332" i="1"/>
  <c r="B492" i="1"/>
  <c r="B676" i="1"/>
  <c r="B844" i="1"/>
  <c r="B1004" i="1"/>
  <c r="B173" i="1"/>
  <c r="B341" i="1"/>
  <c r="B501" i="1"/>
  <c r="B685" i="1"/>
  <c r="B853" i="1"/>
  <c r="B142" i="1"/>
  <c r="B326" i="1"/>
  <c r="B494" i="1"/>
  <c r="B654" i="1"/>
  <c r="B55" i="1"/>
  <c r="B223" i="1"/>
  <c r="B383" i="1"/>
  <c r="B567" i="1"/>
  <c r="B735" i="1"/>
  <c r="B136" i="1"/>
  <c r="B320" i="1"/>
  <c r="B488" i="1"/>
  <c r="B648" i="1"/>
  <c r="B489" i="1"/>
  <c r="B909" i="1"/>
  <c r="B1095" i="1"/>
  <c r="B1231" i="1"/>
  <c r="B1359" i="1"/>
  <c r="B1487" i="1"/>
  <c r="B1615" i="1"/>
  <c r="B1743" i="1"/>
  <c r="B1871" i="1"/>
  <c r="B1999" i="1"/>
  <c r="B362" i="1"/>
  <c r="B801" i="1"/>
  <c r="B984" i="1"/>
  <c r="B1120" i="1"/>
  <c r="B1248" i="1"/>
  <c r="B1376" i="1"/>
  <c r="B1504" i="1"/>
  <c r="B1632" i="1"/>
  <c r="B401" i="1"/>
  <c r="B816" i="1"/>
  <c r="B997" i="1"/>
  <c r="B1129" i="1"/>
  <c r="B1241" i="1"/>
  <c r="B1337" i="1"/>
  <c r="B1441" i="1"/>
  <c r="B1537" i="1"/>
  <c r="B1641" i="1"/>
  <c r="B370" i="1"/>
  <c r="B738" i="1"/>
  <c r="B912" i="1"/>
  <c r="B1034" i="1"/>
  <c r="B1138" i="1"/>
  <c r="B1250" i="1"/>
  <c r="B1346" i="1"/>
  <c r="B121" i="1"/>
  <c r="B505" i="1"/>
  <c r="B793" i="1"/>
  <c r="B903" i="1"/>
  <c r="B999" i="1"/>
  <c r="B1083" i="1"/>
  <c r="B1155" i="1"/>
  <c r="B1227" i="1"/>
  <c r="B1299" i="1"/>
  <c r="B26" i="1"/>
  <c r="B314" i="1"/>
  <c r="B602" i="1"/>
  <c r="B822" i="1"/>
  <c r="B926" i="1"/>
  <c r="B1020" i="1"/>
  <c r="B1092" i="1"/>
  <c r="B1164" i="1"/>
  <c r="B823" i="1"/>
  <c r="B1165" i="1"/>
  <c r="B1379" i="1"/>
  <c r="B1501" i="1"/>
  <c r="B1618" i="1"/>
  <c r="B1702" i="1"/>
  <c r="B1776" i="1"/>
  <c r="B1849" i="1"/>
  <c r="B1922" i="1"/>
  <c r="B1995" i="1"/>
  <c r="B2064" i="1"/>
  <c r="B2128" i="1"/>
  <c r="B2192" i="1"/>
  <c r="B2256" i="1"/>
  <c r="C1205" i="1"/>
  <c r="C2966" i="1"/>
  <c r="C2657" i="1"/>
  <c r="C3937" i="1"/>
  <c r="C3490" i="1"/>
  <c r="C2435" i="1"/>
  <c r="C3723" i="1"/>
  <c r="C3142" i="1"/>
  <c r="C3588" i="1"/>
  <c r="C4052" i="1"/>
  <c r="C3207" i="1"/>
  <c r="C3557" i="1"/>
  <c r="C3909" i="1"/>
  <c r="C2929" i="1"/>
  <c r="C3313" i="1"/>
  <c r="C3574" i="1"/>
  <c r="C3798" i="1"/>
  <c r="C2483" i="1"/>
  <c r="C3090" i="1"/>
  <c r="C3314" i="1"/>
  <c r="C3407" i="1"/>
  <c r="C3059" i="1"/>
  <c r="C3736" i="1"/>
  <c r="C2746" i="1"/>
  <c r="C3944" i="1"/>
  <c r="C3488" i="1"/>
  <c r="C3168" i="1"/>
  <c r="C3719" i="1"/>
  <c r="C3379" i="1"/>
  <c r="C3998" i="1"/>
  <c r="C3695" i="1"/>
  <c r="B3" i="1"/>
  <c r="B163" i="1"/>
  <c r="B347" i="1"/>
  <c r="B515" i="1"/>
  <c r="B675" i="1"/>
  <c r="B859" i="1"/>
  <c r="B12" i="1"/>
  <c r="B172" i="1"/>
  <c r="B356" i="1"/>
  <c r="B524" i="1"/>
  <c r="B684" i="1"/>
  <c r="B868" i="1"/>
  <c r="B21" i="1"/>
  <c r="B181" i="1"/>
  <c r="B365" i="1"/>
  <c r="B533" i="1"/>
  <c r="B693" i="1"/>
  <c r="B6" i="1"/>
  <c r="B174" i="1"/>
  <c r="B334" i="1"/>
  <c r="B518" i="1"/>
  <c r="B686" i="1"/>
  <c r="B63" i="1"/>
  <c r="B247" i="1"/>
  <c r="B415" i="1"/>
  <c r="B575" i="1"/>
  <c r="B759" i="1"/>
  <c r="B168" i="1"/>
  <c r="B328" i="1"/>
  <c r="B512" i="1"/>
  <c r="B680" i="1"/>
  <c r="B521" i="1"/>
  <c r="B941" i="1"/>
  <c r="B1127" i="1"/>
  <c r="B1255" i="1"/>
  <c r="B1383" i="1"/>
  <c r="B1511" i="1"/>
  <c r="B1639" i="1"/>
  <c r="B1767" i="1"/>
  <c r="B1895" i="1"/>
  <c r="B2023" i="1"/>
  <c r="B458" i="1"/>
  <c r="B840" i="1"/>
  <c r="B1016" i="1"/>
  <c r="B1144" i="1"/>
  <c r="B1272" i="1"/>
  <c r="B1400" i="1"/>
  <c r="B1528" i="1"/>
  <c r="B1656" i="1"/>
  <c r="B497" i="1"/>
  <c r="B855" i="1"/>
  <c r="B1025" i="1"/>
  <c r="B1145" i="1"/>
  <c r="B1249" i="1"/>
  <c r="B1345" i="1"/>
  <c r="B1449" i="1"/>
  <c r="B1561" i="1"/>
  <c r="B1657" i="1"/>
  <c r="B402" i="1"/>
  <c r="B761" i="1"/>
  <c r="B922" i="1"/>
  <c r="B1058" i="1"/>
  <c r="B1154" i="1"/>
  <c r="B1258" i="1"/>
  <c r="B1354" i="1"/>
  <c r="B153" i="1"/>
  <c r="B601" i="1"/>
  <c r="B807" i="1"/>
  <c r="B913" i="1"/>
  <c r="B1019" i="1"/>
  <c r="B1091" i="1"/>
  <c r="B1163" i="1"/>
  <c r="C2121" i="1"/>
  <c r="C3609" i="1"/>
  <c r="C4002" i="1"/>
  <c r="C2858" i="1"/>
  <c r="C3956" i="1"/>
  <c r="C3493" i="1"/>
  <c r="C2578" i="1"/>
  <c r="C3494" i="1"/>
  <c r="C2305" i="1"/>
  <c r="C3269" i="1"/>
  <c r="C3919" i="1"/>
  <c r="C3888" i="1"/>
  <c r="C3210" i="1"/>
  <c r="C3495" i="1"/>
  <c r="C3911" i="1"/>
  <c r="C3504" i="1"/>
  <c r="B291" i="1"/>
  <c r="B643" i="1"/>
  <c r="B987" i="1"/>
  <c r="B300" i="1"/>
  <c r="B652" i="1"/>
  <c r="B996" i="1"/>
  <c r="B309" i="1"/>
  <c r="B661" i="1"/>
  <c r="B134" i="1"/>
  <c r="B462" i="1"/>
  <c r="B31" i="1"/>
  <c r="B375" i="1"/>
  <c r="B703" i="1"/>
  <c r="B296" i="1"/>
  <c r="B640" i="1"/>
  <c r="B864" i="1"/>
  <c r="B1223" i="1"/>
  <c r="B1479" i="1"/>
  <c r="B1735" i="1"/>
  <c r="B1991" i="1"/>
  <c r="B790" i="1"/>
  <c r="B1112" i="1"/>
  <c r="B1368" i="1"/>
  <c r="B1624" i="1"/>
  <c r="B802" i="1"/>
  <c r="B1121" i="1"/>
  <c r="B1321" i="1"/>
  <c r="B1529" i="1"/>
  <c r="B274" i="1"/>
  <c r="B902" i="1"/>
  <c r="B1130" i="1"/>
  <c r="B1330" i="1"/>
  <c r="B473" i="1"/>
  <c r="B893" i="1"/>
  <c r="B1067" i="1"/>
  <c r="B1211" i="1"/>
  <c r="B1307" i="1"/>
  <c r="B154" i="1"/>
  <c r="B538" i="1"/>
  <c r="B833" i="1"/>
  <c r="B958" i="1"/>
  <c r="B1076" i="1"/>
  <c r="B1172" i="1"/>
  <c r="B1001" i="1"/>
  <c r="B1317" i="1"/>
  <c r="B1515" i="1"/>
  <c r="B1654" i="1"/>
  <c r="B1757" i="1"/>
  <c r="B1858" i="1"/>
  <c r="B1949" i="1"/>
  <c r="B2048" i="1"/>
  <c r="B2136" i="1"/>
  <c r="B2216" i="1"/>
  <c r="B2304" i="1"/>
  <c r="B2368" i="1"/>
  <c r="B769" i="1"/>
  <c r="B1102" i="1"/>
  <c r="B1300" i="1"/>
  <c r="B1438" i="1"/>
  <c r="B1541" i="1"/>
  <c r="B1644" i="1"/>
  <c r="B1722" i="1"/>
  <c r="B1795" i="1"/>
  <c r="B1868" i="1"/>
  <c r="B1941" i="1"/>
  <c r="B2014" i="1"/>
  <c r="B2081" i="1"/>
  <c r="B2145" i="1"/>
  <c r="B2209" i="1"/>
  <c r="B2273" i="1"/>
  <c r="B2337" i="1"/>
  <c r="B2401" i="1"/>
  <c r="B2465" i="1"/>
  <c r="B2529" i="1"/>
  <c r="B2593" i="1"/>
  <c r="B2657" i="1"/>
  <c r="B705" i="1"/>
  <c r="B1077" i="1"/>
  <c r="B1278" i="1"/>
  <c r="B1428" i="1"/>
  <c r="B1531" i="1"/>
  <c r="B1634" i="1"/>
  <c r="B1714" i="1"/>
  <c r="B1787" i="1"/>
  <c r="B1860" i="1"/>
  <c r="B1933" i="1"/>
  <c r="B2006" i="1"/>
  <c r="B2074" i="1"/>
  <c r="B2138" i="1"/>
  <c r="B2202" i="1"/>
  <c r="B2266" i="1"/>
  <c r="B578" i="1"/>
  <c r="B1046" i="1"/>
  <c r="B1261" i="1"/>
  <c r="B1414" i="1"/>
  <c r="B1518" i="1"/>
  <c r="B1621" i="1"/>
  <c r="B1706" i="1"/>
  <c r="B1779" i="1"/>
  <c r="B1852" i="1"/>
  <c r="B1925" i="1"/>
  <c r="B1998" i="1"/>
  <c r="B2067" i="1"/>
  <c r="B2131" i="1"/>
  <c r="B2195" i="1"/>
  <c r="B2259" i="1"/>
  <c r="B2323" i="1"/>
  <c r="B728" i="1"/>
  <c r="B1085" i="1"/>
  <c r="B1285" i="1"/>
  <c r="B1430" i="1"/>
  <c r="B1533" i="1"/>
  <c r="B1636" i="1"/>
  <c r="B1716" i="1"/>
  <c r="B1789" i="1"/>
  <c r="B1862" i="1"/>
  <c r="B1936" i="1"/>
  <c r="B2009" i="1"/>
  <c r="B2076" i="1"/>
  <c r="B482" i="1"/>
  <c r="B1022" i="1"/>
  <c r="B1245" i="1"/>
  <c r="B1404" i="1"/>
  <c r="B1509" i="1"/>
  <c r="B1612" i="1"/>
  <c r="B1699" i="1"/>
  <c r="B1772" i="1"/>
  <c r="B1061" i="1"/>
  <c r="B1627" i="1"/>
  <c r="B1891" i="1"/>
  <c r="B2078" i="1"/>
  <c r="B2214" i="1"/>
  <c r="B2333" i="1"/>
  <c r="B2414" i="1"/>
  <c r="B2487" i="1"/>
  <c r="B2560" i="1"/>
  <c r="B2634" i="1"/>
  <c r="B2703" i="1"/>
  <c r="B2767" i="1"/>
  <c r="B2831" i="1"/>
  <c r="B2895" i="1"/>
  <c r="B2959" i="1"/>
  <c r="B642" i="1"/>
  <c r="B1525" i="1"/>
  <c r="B1845" i="1"/>
  <c r="B2038" i="1"/>
  <c r="B2183" i="1"/>
  <c r="B2309" i="1"/>
  <c r="B2397" i="1"/>
  <c r="B2470" i="1"/>
  <c r="B2543" i="1"/>
  <c r="B2616" i="1"/>
  <c r="B2688" i="1"/>
  <c r="B2752" i="1"/>
  <c r="B2816" i="1"/>
  <c r="B2880" i="1"/>
  <c r="B2944" i="1"/>
  <c r="B3008" i="1"/>
  <c r="B3072" i="1"/>
  <c r="B3136" i="1"/>
  <c r="B3200" i="1"/>
  <c r="B3264" i="1"/>
  <c r="B3328" i="1"/>
  <c r="B949" i="1"/>
  <c r="B1588" i="1"/>
  <c r="B1873" i="1"/>
  <c r="B2062" i="1"/>
  <c r="B2204" i="1"/>
  <c r="B2324" i="1"/>
  <c r="B2407" i="1"/>
  <c r="B2480" i="1"/>
  <c r="B2554" i="1"/>
  <c r="B2627" i="1"/>
  <c r="B2697" i="1"/>
  <c r="B2761" i="1"/>
  <c r="B2825" i="1"/>
  <c r="B2889" i="1"/>
  <c r="B2953" i="1"/>
  <c r="B3017" i="1"/>
  <c r="B1094" i="1"/>
  <c r="B1642" i="1"/>
  <c r="B1900" i="1"/>
  <c r="B2086" i="1"/>
  <c r="B2221" i="1"/>
  <c r="B2338" i="1"/>
  <c r="B2418" i="1"/>
  <c r="B2491" i="1"/>
  <c r="B2564" i="1"/>
  <c r="B2637" i="1"/>
  <c r="B2706" i="1"/>
  <c r="B2770" i="1"/>
  <c r="B2834" i="1"/>
  <c r="B2898" i="1"/>
  <c r="B2962" i="1"/>
  <c r="B3026" i="1"/>
  <c r="B1389" i="1"/>
  <c r="B1764" i="1"/>
  <c r="B1974" i="1"/>
  <c r="B2142" i="1"/>
  <c r="B2270" i="1"/>
  <c r="B2372" i="1"/>
  <c r="B2446" i="1"/>
  <c r="B2519" i="1"/>
  <c r="B2592" i="1"/>
  <c r="B2666" i="1"/>
  <c r="B2731" i="1"/>
  <c r="B2795" i="1"/>
  <c r="B1450" i="1"/>
  <c r="B1802" i="1"/>
  <c r="B2002" i="1"/>
  <c r="B2159" i="1"/>
  <c r="B2287" i="1"/>
  <c r="B2383" i="1"/>
  <c r="B2456" i="1"/>
  <c r="B2530" i="1"/>
  <c r="B2030" i="1"/>
  <c r="B2468" i="1"/>
  <c r="B2685" i="1"/>
  <c r="B2843" i="1"/>
  <c r="B2971" i="1"/>
  <c r="B3070" i="1"/>
  <c r="B3143" i="1"/>
  <c r="B3217" i="1"/>
  <c r="B3290" i="1"/>
  <c r="B3363" i="1"/>
  <c r="B3428" i="1"/>
  <c r="B3492" i="1"/>
  <c r="B3556" i="1"/>
  <c r="B3620" i="1"/>
  <c r="B3684" i="1"/>
  <c r="B3748" i="1"/>
  <c r="B3812" i="1"/>
  <c r="C2551" i="1"/>
  <c r="C3945" i="1"/>
  <c r="C2921" i="1"/>
  <c r="C3226" i="1"/>
  <c r="C2066" i="1"/>
  <c r="C3621" i="1"/>
  <c r="C3011" i="1"/>
  <c r="C3582" i="1"/>
  <c r="C2611" i="1"/>
  <c r="C3342" i="1"/>
  <c r="C3696" i="1"/>
  <c r="C3279" i="1"/>
  <c r="C3584" i="1"/>
  <c r="C3751" i="1"/>
  <c r="C3600" i="1"/>
  <c r="B27" i="1"/>
  <c r="B355" i="1"/>
  <c r="B707" i="1"/>
  <c r="B36" i="1"/>
  <c r="B364" i="1"/>
  <c r="B716" i="1"/>
  <c r="B45" i="1"/>
  <c r="B373" i="1"/>
  <c r="B725" i="1"/>
  <c r="B198" i="1"/>
  <c r="B526" i="1"/>
  <c r="B95" i="1"/>
  <c r="B439" i="1"/>
  <c r="B8" i="1"/>
  <c r="B360" i="1"/>
  <c r="B704" i="1"/>
  <c r="B951" i="1"/>
  <c r="B1279" i="1"/>
  <c r="B1535" i="1"/>
  <c r="B1791" i="1"/>
  <c r="B42" i="1"/>
  <c r="B878" i="1"/>
  <c r="B1168" i="1"/>
  <c r="B1424" i="1"/>
  <c r="B81" i="1"/>
  <c r="B889" i="1"/>
  <c r="B1153" i="1"/>
  <c r="B1369" i="1"/>
  <c r="B1569" i="1"/>
  <c r="B434" i="1"/>
  <c r="B944" i="1"/>
  <c r="B1162" i="1"/>
  <c r="B1378" i="1"/>
  <c r="B633" i="1"/>
  <c r="B935" i="1"/>
  <c r="B1099" i="1"/>
  <c r="B1219" i="1"/>
  <c r="B1315" i="1"/>
  <c r="B186" i="1"/>
  <c r="B570" i="1"/>
  <c r="B847" i="1"/>
  <c r="B968" i="1"/>
  <c r="B1084" i="1"/>
  <c r="B33" i="1"/>
  <c r="B1037" i="1"/>
  <c r="B1340" i="1"/>
  <c r="B1526" i="1"/>
  <c r="B1666" i="1"/>
  <c r="B1766" i="1"/>
  <c r="B1867" i="1"/>
  <c r="B1958" i="1"/>
  <c r="B2056" i="1"/>
  <c r="B2144" i="1"/>
  <c r="B2224" i="1"/>
  <c r="B2312" i="1"/>
  <c r="B2376" i="1"/>
  <c r="B824" i="1"/>
  <c r="B1134" i="1"/>
  <c r="B1318" i="1"/>
  <c r="B1452" i="1"/>
  <c r="B1555" i="1"/>
  <c r="B1658" i="1"/>
  <c r="B1731" i="1"/>
  <c r="B1804" i="1"/>
  <c r="B1877" i="1"/>
  <c r="B1950" i="1"/>
  <c r="B2024" i="1"/>
  <c r="B2089" i="1"/>
  <c r="B2153" i="1"/>
  <c r="B2217" i="1"/>
  <c r="B2281" i="1"/>
  <c r="B2345" i="1"/>
  <c r="B2409" i="1"/>
  <c r="B2473" i="1"/>
  <c r="B2537" i="1"/>
  <c r="B2601" i="1"/>
  <c r="B2665" i="1"/>
  <c r="B784" i="1"/>
  <c r="B1109" i="1"/>
  <c r="B1301" i="1"/>
  <c r="B1442" i="1"/>
  <c r="B1542" i="1"/>
  <c r="B1645" i="1"/>
  <c r="B1723" i="1"/>
  <c r="B1796" i="1"/>
  <c r="B1869" i="1"/>
  <c r="B1942" i="1"/>
  <c r="B2016" i="1"/>
  <c r="B2082" i="1"/>
  <c r="B2146" i="1"/>
  <c r="B2210" i="1"/>
  <c r="B2274" i="1"/>
  <c r="B706" i="1"/>
  <c r="B1078" i="1"/>
  <c r="B1284" i="1"/>
  <c r="B1429" i="1"/>
  <c r="B1532" i="1"/>
  <c r="B1635" i="1"/>
  <c r="B1715" i="1"/>
  <c r="B1788" i="1"/>
  <c r="B1861" i="1"/>
  <c r="B1934" i="1"/>
  <c r="B2008" i="1"/>
  <c r="B2075" i="1"/>
  <c r="B2139" i="1"/>
  <c r="B2203" i="1"/>
  <c r="B2267" i="1"/>
  <c r="B2331" i="1"/>
  <c r="B798" i="1"/>
  <c r="B1117" i="1"/>
  <c r="B1308" i="1"/>
  <c r="B1444" i="1"/>
  <c r="B1547" i="1"/>
  <c r="B1650" i="1"/>
  <c r="B1725" i="1"/>
  <c r="B1798" i="1"/>
  <c r="B1872" i="1"/>
  <c r="B1945" i="1"/>
  <c r="B2018" i="1"/>
  <c r="B2084" i="1"/>
  <c r="B610" i="1"/>
  <c r="B1054" i="1"/>
  <c r="B1268" i="1"/>
  <c r="B1420" i="1"/>
  <c r="B1523" i="1"/>
  <c r="B1626" i="1"/>
  <c r="B1708" i="1"/>
  <c r="B1781" i="1"/>
  <c r="B1182" i="1"/>
  <c r="B1673" i="1"/>
  <c r="B1912" i="1"/>
  <c r="B2101" i="1"/>
  <c r="B2230" i="1"/>
  <c r="B2346" i="1"/>
  <c r="B2423" i="1"/>
  <c r="B2496" i="1"/>
  <c r="B2570" i="1"/>
  <c r="B2643" i="1"/>
  <c r="B2711" i="1"/>
  <c r="B2775" i="1"/>
  <c r="B2839" i="1"/>
  <c r="B2903" i="1"/>
  <c r="B2967" i="1"/>
  <c r="B906" i="1"/>
  <c r="B1578" i="1"/>
  <c r="B1866" i="1"/>
  <c r="B2061" i="1"/>
  <c r="B2199" i="1"/>
  <c r="B2322" i="1"/>
  <c r="B2406" i="1"/>
  <c r="B2479" i="1"/>
  <c r="B2552" i="1"/>
  <c r="B2626" i="1"/>
  <c r="B2696" i="1"/>
  <c r="B2760" i="1"/>
  <c r="B2824" i="1"/>
  <c r="B2888" i="1"/>
  <c r="B2952" i="1"/>
  <c r="B3016" i="1"/>
  <c r="B3080" i="1"/>
  <c r="B3144" i="1"/>
  <c r="B3208" i="1"/>
  <c r="B3272" i="1"/>
  <c r="B3336" i="1"/>
  <c r="B1093" i="1"/>
  <c r="B1638" i="1"/>
  <c r="B1893" i="1"/>
  <c r="B2085" i="1"/>
  <c r="B2220" i="1"/>
  <c r="B2335" i="1"/>
  <c r="B2416" i="1"/>
  <c r="B2490" i="1"/>
  <c r="B2563" i="1"/>
  <c r="B2636" i="1"/>
  <c r="B2705" i="1"/>
  <c r="B2769" i="1"/>
  <c r="B2833" i="1"/>
  <c r="B2897" i="1"/>
  <c r="B2961" i="1"/>
  <c r="B3025" i="1"/>
  <c r="B1206" i="1"/>
  <c r="B1683" i="1"/>
  <c r="B1921" i="1"/>
  <c r="B2109" i="1"/>
  <c r="B2237" i="1"/>
  <c r="B2349" i="1"/>
  <c r="B2427" i="1"/>
  <c r="B2500" i="1"/>
  <c r="B2573" i="1"/>
  <c r="B2646" i="1"/>
  <c r="B2714" i="1"/>
  <c r="B2778" i="1"/>
  <c r="B2842" i="1"/>
  <c r="B2906" i="1"/>
  <c r="B2970" i="1"/>
  <c r="B3034" i="1"/>
  <c r="B1446" i="1"/>
  <c r="B1801" i="1"/>
  <c r="B2001" i="1"/>
  <c r="B2158" i="1"/>
  <c r="B2286" i="1"/>
  <c r="B2382" i="1"/>
  <c r="B2455" i="1"/>
  <c r="B2528" i="1"/>
  <c r="B2602" i="1"/>
  <c r="B2675" i="1"/>
  <c r="B2739" i="1"/>
  <c r="B386" i="1"/>
  <c r="B1500" i="1"/>
  <c r="B1829" i="1"/>
  <c r="B2028" i="1"/>
  <c r="B2175" i="1"/>
  <c r="B2302" i="1"/>
  <c r="B2392" i="1"/>
  <c r="B2466" i="1"/>
  <c r="B513" i="1"/>
  <c r="B2117" i="1"/>
  <c r="B2504" i="1"/>
  <c r="B2708" i="1"/>
  <c r="B2859" i="1"/>
  <c r="B2987" i="1"/>
  <c r="B3079" i="1"/>
  <c r="B3153" i="1"/>
  <c r="C2559" i="1"/>
  <c r="C2396" i="1"/>
  <c r="C3171" i="1"/>
  <c r="C3238" i="1"/>
  <c r="C2507" i="1"/>
  <c r="C3653" i="1"/>
  <c r="C3089" i="1"/>
  <c r="C3622" i="1"/>
  <c r="C2707" i="1"/>
  <c r="C3351" i="1"/>
  <c r="C2714" i="1"/>
  <c r="C3455" i="1"/>
  <c r="C3616" i="1"/>
  <c r="C3879" i="1"/>
  <c r="C2316" i="1"/>
  <c r="B35" i="1"/>
  <c r="B387" i="1"/>
  <c r="B731" i="1"/>
  <c r="B44" i="1"/>
  <c r="B396" i="1"/>
  <c r="B740" i="1"/>
  <c r="B53" i="1"/>
  <c r="B405" i="1"/>
  <c r="B749" i="1"/>
  <c r="B206" i="1"/>
  <c r="B558" i="1"/>
  <c r="B119" i="1"/>
  <c r="B447" i="1"/>
  <c r="B40" i="1"/>
  <c r="B384" i="1"/>
  <c r="B9" i="1"/>
  <c r="B993" i="1"/>
  <c r="B1287" i="1"/>
  <c r="B1543" i="1"/>
  <c r="B1799" i="1"/>
  <c r="B74" i="1"/>
  <c r="B888" i="1"/>
  <c r="B1176" i="1"/>
  <c r="B1432" i="1"/>
  <c r="B113" i="1"/>
  <c r="B901" i="1"/>
  <c r="B1177" i="1"/>
  <c r="B1377" i="1"/>
  <c r="B1577" i="1"/>
  <c r="B498" i="1"/>
  <c r="B954" i="1"/>
  <c r="B1186" i="1"/>
  <c r="B1386" i="1"/>
  <c r="B665" i="1"/>
  <c r="B945" i="1"/>
  <c r="B1107" i="1"/>
  <c r="B1235" i="1"/>
  <c r="B1323" i="1"/>
  <c r="B250" i="1"/>
  <c r="B666" i="1"/>
  <c r="B858" i="1"/>
  <c r="B1000" i="1"/>
  <c r="B1100" i="1"/>
  <c r="B289" i="1"/>
  <c r="B1101" i="1"/>
  <c r="B1395" i="1"/>
  <c r="B1540" i="1"/>
  <c r="B1684" i="1"/>
  <c r="B1785" i="1"/>
  <c r="B1876" i="1"/>
  <c r="B1977" i="1"/>
  <c r="B2072" i="1"/>
  <c r="B2152" i="1"/>
  <c r="B2240" i="1"/>
  <c r="B2320" i="1"/>
  <c r="B34" i="1"/>
  <c r="B874" i="1"/>
  <c r="B1166" i="1"/>
  <c r="B1341" i="1"/>
  <c r="B1466" i="1"/>
  <c r="B1566" i="1"/>
  <c r="B1667" i="1"/>
  <c r="B1740" i="1"/>
  <c r="B1813" i="1"/>
  <c r="B1886" i="1"/>
  <c r="B1960" i="1"/>
  <c r="B2033" i="1"/>
  <c r="B2097" i="1"/>
  <c r="B2161" i="1"/>
  <c r="B2225" i="1"/>
  <c r="B2289" i="1"/>
  <c r="B2353" i="1"/>
  <c r="B2417" i="1"/>
  <c r="B2481" i="1"/>
  <c r="B2545" i="1"/>
  <c r="B2609" i="1"/>
  <c r="B2673" i="1"/>
  <c r="B834" i="1"/>
  <c r="B1141" i="1"/>
  <c r="B1324" i="1"/>
  <c r="B1453" i="1"/>
  <c r="B1556" i="1"/>
  <c r="B1659" i="1"/>
  <c r="B1732" i="1"/>
  <c r="B1805" i="1"/>
  <c r="B1878" i="1"/>
  <c r="B1952" i="1"/>
  <c r="B2025" i="1"/>
  <c r="B2090" i="1"/>
  <c r="B2154" i="1"/>
  <c r="B2218" i="1"/>
  <c r="B2282" i="1"/>
  <c r="B785" i="1"/>
  <c r="B1110" i="1"/>
  <c r="B1302" i="1"/>
  <c r="B1443" i="1"/>
  <c r="B1546" i="1"/>
  <c r="B1646" i="1"/>
  <c r="B1724" i="1"/>
  <c r="B1797" i="1"/>
  <c r="B1870" i="1"/>
  <c r="B1944" i="1"/>
  <c r="B2017" i="1"/>
  <c r="B2083" i="1"/>
  <c r="B2147" i="1"/>
  <c r="B2211" i="1"/>
  <c r="B2275" i="1"/>
  <c r="B2339" i="1"/>
  <c r="B848" i="1"/>
  <c r="B1149" i="1"/>
  <c r="B1326" i="1"/>
  <c r="B1458" i="1"/>
  <c r="B1558" i="1"/>
  <c r="B1661" i="1"/>
  <c r="B1734" i="1"/>
  <c r="B1808" i="1"/>
  <c r="B1881" i="1"/>
  <c r="B1954" i="1"/>
  <c r="B2027" i="1"/>
  <c r="B2092" i="1"/>
  <c r="B729" i="1"/>
  <c r="B1086" i="1"/>
  <c r="B1286" i="1"/>
  <c r="B1434" i="1"/>
  <c r="B1534" i="1"/>
  <c r="B1637" i="1"/>
  <c r="B1717" i="1"/>
  <c r="B1790" i="1"/>
  <c r="B1269" i="1"/>
  <c r="B1709" i="1"/>
  <c r="B1938" i="1"/>
  <c r="B2118" i="1"/>
  <c r="B2246" i="1"/>
  <c r="B2356" i="1"/>
  <c r="B2432" i="1"/>
  <c r="B2506" i="1"/>
  <c r="B2579" i="1"/>
  <c r="B2652" i="1"/>
  <c r="B2719" i="1"/>
  <c r="B2783" i="1"/>
  <c r="B2847" i="1"/>
  <c r="B2911" i="1"/>
  <c r="B2975" i="1"/>
  <c r="B1062" i="1"/>
  <c r="B1628" i="1"/>
  <c r="B1892" i="1"/>
  <c r="B2079" i="1"/>
  <c r="B2215" i="1"/>
  <c r="B2334" i="1"/>
  <c r="B2415" i="1"/>
  <c r="B2488" i="1"/>
  <c r="B2562" i="1"/>
  <c r="B2635" i="1"/>
  <c r="B2704" i="1"/>
  <c r="B2768" i="1"/>
  <c r="B2832" i="1"/>
  <c r="B2896" i="1"/>
  <c r="B2960" i="1"/>
  <c r="B3024" i="1"/>
  <c r="B3088" i="1"/>
  <c r="B3152" i="1"/>
  <c r="B3216" i="1"/>
  <c r="B3280" i="1"/>
  <c r="B3344" i="1"/>
  <c r="B1205" i="1"/>
  <c r="B1682" i="1"/>
  <c r="B1920" i="1"/>
  <c r="B2103" i="1"/>
  <c r="B2236" i="1"/>
  <c r="B2348" i="1"/>
  <c r="B2426" i="1"/>
  <c r="B2499" i="1"/>
  <c r="B2572" i="1"/>
  <c r="B2645" i="1"/>
  <c r="B2713" i="1"/>
  <c r="B2777" i="1"/>
  <c r="B2841" i="1"/>
  <c r="B2905" i="1"/>
  <c r="B2969" i="1"/>
  <c r="B3033" i="1"/>
  <c r="B1293" i="1"/>
  <c r="B1720" i="1"/>
  <c r="B1947" i="1"/>
  <c r="B2125" i="1"/>
  <c r="B2253" i="1"/>
  <c r="B2359" i="1"/>
  <c r="B2436" i="1"/>
  <c r="B2509" i="1"/>
  <c r="B2582" i="1"/>
  <c r="B2655" i="1"/>
  <c r="B2722" i="1"/>
  <c r="B2786" i="1"/>
  <c r="B2850" i="1"/>
  <c r="B2914" i="1"/>
  <c r="B2978" i="1"/>
  <c r="B385" i="1"/>
  <c r="B1499" i="1"/>
  <c r="B1828" i="1"/>
  <c r="B2021" i="1"/>
  <c r="B2174" i="1"/>
  <c r="B2301" i="1"/>
  <c r="B2391" i="1"/>
  <c r="B2464" i="1"/>
  <c r="B2538" i="1"/>
  <c r="B2611" i="1"/>
  <c r="B2683" i="1"/>
  <c r="B2747" i="1"/>
  <c r="B810" i="1"/>
  <c r="B1550" i="1"/>
  <c r="B1856" i="1"/>
  <c r="B2047" i="1"/>
  <c r="B2191" i="1"/>
  <c r="B2316" i="1"/>
  <c r="B2402" i="1"/>
  <c r="B2475" i="1"/>
  <c r="B514" i="1"/>
  <c r="B2181" i="1"/>
  <c r="B2540" i="1"/>
  <c r="B2726" i="1"/>
  <c r="B2875" i="1"/>
  <c r="B3003" i="1"/>
  <c r="B3089" i="1"/>
  <c r="B3162" i="1"/>
  <c r="B3235" i="1"/>
  <c r="B3308" i="1"/>
  <c r="B3380" i="1"/>
  <c r="B3444" i="1"/>
  <c r="B3508" i="1"/>
  <c r="B3572" i="1"/>
  <c r="B3636" i="1"/>
  <c r="B3700" i="1"/>
  <c r="B3764" i="1"/>
  <c r="B3828" i="1"/>
  <c r="B3892" i="1"/>
  <c r="B3956" i="1"/>
  <c r="B4020" i="1"/>
  <c r="B1737" i="1"/>
  <c r="B2364" i="1"/>
  <c r="B2614" i="1"/>
  <c r="B2796" i="1"/>
  <c r="C1275" i="1"/>
  <c r="C2938" i="1"/>
  <c r="C3183" i="1"/>
  <c r="C3320" i="1"/>
  <c r="C2635" i="1"/>
  <c r="C3685" i="1"/>
  <c r="C3154" i="1"/>
  <c r="C3654" i="1"/>
  <c r="C2739" i="1"/>
  <c r="C3387" i="1"/>
  <c r="C3190" i="1"/>
  <c r="C3487" i="1"/>
  <c r="C3744" i="1"/>
  <c r="C3951" i="1"/>
  <c r="C2618" i="1"/>
  <c r="B67" i="1"/>
  <c r="B411" i="1"/>
  <c r="B739" i="1"/>
  <c r="B76" i="1"/>
  <c r="B420" i="1"/>
  <c r="B748" i="1"/>
  <c r="B85" i="1"/>
  <c r="B429" i="1"/>
  <c r="B757" i="1"/>
  <c r="B238" i="1"/>
  <c r="B582" i="1"/>
  <c r="B127" i="1"/>
  <c r="B479" i="1"/>
  <c r="B64" i="1"/>
  <c r="B392" i="1"/>
  <c r="B137" i="1"/>
  <c r="B1023" i="1"/>
  <c r="B1295" i="1"/>
  <c r="B1551" i="1"/>
  <c r="B1807" i="1"/>
  <c r="B106" i="1"/>
  <c r="B898" i="1"/>
  <c r="B1184" i="1"/>
  <c r="B1440" i="1"/>
  <c r="B145" i="1"/>
  <c r="B911" i="1"/>
  <c r="B1185" i="1"/>
  <c r="B1385" i="1"/>
  <c r="B1593" i="1"/>
  <c r="B530" i="1"/>
  <c r="B986" i="1"/>
  <c r="B1194" i="1"/>
  <c r="B1394" i="1"/>
  <c r="B721" i="1"/>
  <c r="B957" i="1"/>
  <c r="B1115" i="1"/>
  <c r="B1243" i="1"/>
  <c r="B1339" i="1"/>
  <c r="B282" i="1"/>
  <c r="B698" i="1"/>
  <c r="B872" i="1"/>
  <c r="B1010" i="1"/>
  <c r="B1108" i="1"/>
  <c r="B417" i="1"/>
  <c r="B1133" i="1"/>
  <c r="B1411" i="1"/>
  <c r="B1554" i="1"/>
  <c r="B1693" i="1"/>
  <c r="B1794" i="1"/>
  <c r="B1885" i="1"/>
  <c r="B1986" i="1"/>
  <c r="B2080" i="1"/>
  <c r="B2160" i="1"/>
  <c r="B2248" i="1"/>
  <c r="B2328" i="1"/>
  <c r="B162" i="1"/>
  <c r="B918" i="1"/>
  <c r="B1190" i="1"/>
  <c r="B1364" i="1"/>
  <c r="B1477" i="1"/>
  <c r="B1580" i="1"/>
  <c r="B1676" i="1"/>
  <c r="B1749" i="1"/>
  <c r="B1822" i="1"/>
  <c r="B1896" i="1"/>
  <c r="B1969" i="1"/>
  <c r="B2041" i="1"/>
  <c r="B2105" i="1"/>
  <c r="B2169" i="1"/>
  <c r="B2233" i="1"/>
  <c r="B2297" i="1"/>
  <c r="B2361" i="1"/>
  <c r="B2425" i="1"/>
  <c r="B2489" i="1"/>
  <c r="B2553" i="1"/>
  <c r="B2617" i="1"/>
  <c r="B65" i="1"/>
  <c r="B885" i="1"/>
  <c r="B1173" i="1"/>
  <c r="B1342" i="1"/>
  <c r="B1467" i="1"/>
  <c r="B1570" i="1"/>
  <c r="B1668" i="1"/>
  <c r="B1741" i="1"/>
  <c r="B1814" i="1"/>
  <c r="B1888" i="1"/>
  <c r="B1961" i="1"/>
  <c r="B2034" i="1"/>
  <c r="B2098" i="1"/>
  <c r="B2162" i="1"/>
  <c r="B2226" i="1"/>
  <c r="B2290" i="1"/>
  <c r="B838" i="1"/>
  <c r="B1142" i="1"/>
  <c r="B1325" i="1"/>
  <c r="B1454" i="1"/>
  <c r="B1557" i="1"/>
  <c r="B1660" i="1"/>
  <c r="B1733" i="1"/>
  <c r="B1806" i="1"/>
  <c r="B1880" i="1"/>
  <c r="B1953" i="1"/>
  <c r="B2026" i="1"/>
  <c r="B2091" i="1"/>
  <c r="B2155" i="1"/>
  <c r="B2219" i="1"/>
  <c r="B2283" i="1"/>
  <c r="B97" i="1"/>
  <c r="B895" i="1"/>
  <c r="B1180" i="1"/>
  <c r="B1349" i="1"/>
  <c r="B1469" i="1"/>
  <c r="B1572" i="1"/>
  <c r="B1670" i="1"/>
  <c r="B1744" i="1"/>
  <c r="B1817" i="1"/>
  <c r="B1890" i="1"/>
  <c r="B1963" i="1"/>
  <c r="B2036" i="1"/>
  <c r="B2100" i="1"/>
  <c r="B799" i="1"/>
  <c r="B1118" i="1"/>
  <c r="B1309" i="1"/>
  <c r="B1445" i="1"/>
  <c r="B1548" i="1"/>
  <c r="B1651" i="1"/>
  <c r="B1726" i="1"/>
  <c r="B1800" i="1"/>
  <c r="B1356" i="1"/>
  <c r="B1746" i="1"/>
  <c r="B1964" i="1"/>
  <c r="B2134" i="1"/>
  <c r="B2262" i="1"/>
  <c r="B2366" i="1"/>
  <c r="B2442" i="1"/>
  <c r="B2515" i="1"/>
  <c r="B2588" i="1"/>
  <c r="B2661" i="1"/>
  <c r="B2727" i="1"/>
  <c r="B2791" i="1"/>
  <c r="B2855" i="1"/>
  <c r="B2919" i="1"/>
  <c r="B2983" i="1"/>
  <c r="B1188" i="1"/>
  <c r="B1674" i="1"/>
  <c r="B1918" i="1"/>
  <c r="B2102" i="1"/>
  <c r="B2231" i="1"/>
  <c r="B2347" i="1"/>
  <c r="B2424" i="1"/>
  <c r="B2498" i="1"/>
  <c r="B2571" i="1"/>
  <c r="B2644" i="1"/>
  <c r="B2712" i="1"/>
  <c r="B2776" i="1"/>
  <c r="C502" i="1"/>
  <c r="C1455" i="1"/>
  <c r="C3345" i="1"/>
  <c r="C3475" i="1"/>
  <c r="C3516" i="1"/>
  <c r="C3051" i="1"/>
  <c r="C3813" i="1"/>
  <c r="C3267" i="1"/>
  <c r="C3742" i="1"/>
  <c r="C2953" i="1"/>
  <c r="C3075" i="1"/>
  <c r="C3576" i="1"/>
  <c r="C3743" i="1"/>
  <c r="C3968" i="1"/>
  <c r="C2842" i="1"/>
  <c r="C3471" i="1"/>
  <c r="B131" i="1"/>
  <c r="B475" i="1"/>
  <c r="B803" i="1"/>
  <c r="B140" i="1"/>
  <c r="B484" i="1"/>
  <c r="B812" i="1"/>
  <c r="B149" i="1"/>
  <c r="B493" i="1"/>
  <c r="B821" i="1"/>
  <c r="B302" i="1"/>
  <c r="B646" i="1"/>
  <c r="B191" i="1"/>
  <c r="B543" i="1"/>
  <c r="B128" i="1"/>
  <c r="B456" i="1"/>
  <c r="B393" i="1"/>
  <c r="B1087" i="1"/>
  <c r="B1351" i="1"/>
  <c r="B1607" i="1"/>
  <c r="B1863" i="1"/>
  <c r="B330" i="1"/>
  <c r="B974" i="1"/>
  <c r="B1240" i="1"/>
  <c r="B1496" i="1"/>
  <c r="B369" i="1"/>
  <c r="B985" i="1"/>
  <c r="B1217" i="1"/>
  <c r="B1433" i="1"/>
  <c r="B1633" i="1"/>
  <c r="B690" i="1"/>
  <c r="B1026" i="1"/>
  <c r="B1226" i="1"/>
  <c r="B89" i="1"/>
  <c r="B778" i="1"/>
  <c r="B989" i="1"/>
  <c r="B1147" i="1"/>
  <c r="B1251" i="1"/>
  <c r="B1355" i="1"/>
  <c r="B346" i="1"/>
  <c r="B722" i="1"/>
  <c r="B894" i="1"/>
  <c r="B1028" i="1"/>
  <c r="B1116" i="1"/>
  <c r="B673" i="1"/>
  <c r="B1212" i="1"/>
  <c r="B1426" i="1"/>
  <c r="B1590" i="1"/>
  <c r="B1712" i="1"/>
  <c r="B1803" i="1"/>
  <c r="B1904" i="1"/>
  <c r="B2004" i="1"/>
  <c r="B2088" i="1"/>
  <c r="B2176" i="1"/>
  <c r="B2264" i="1"/>
  <c r="B2336" i="1"/>
  <c r="B290" i="1"/>
  <c r="B960" i="1"/>
  <c r="B1213" i="1"/>
  <c r="B1380" i="1"/>
  <c r="B1491" i="1"/>
  <c r="B1594" i="1"/>
  <c r="B1685" i="1"/>
  <c r="B1758" i="1"/>
  <c r="B1832" i="1"/>
  <c r="C1265" i="1"/>
  <c r="C2459" i="1"/>
  <c r="C3610" i="1"/>
  <c r="C3137" i="1"/>
  <c r="C3764" i="1"/>
  <c r="C3359" i="1"/>
  <c r="C3187" i="1"/>
  <c r="C4054" i="1"/>
  <c r="C3727" i="1"/>
  <c r="B579" i="1"/>
  <c r="B556" i="1"/>
  <c r="B557" i="1"/>
  <c r="B398" i="1"/>
  <c r="B631" i="1"/>
  <c r="B649" i="1"/>
  <c r="B1423" i="1"/>
  <c r="B586" i="1"/>
  <c r="B1552" i="1"/>
  <c r="B1065" i="1"/>
  <c r="B114" i="1"/>
  <c r="B1266" i="1"/>
  <c r="B857" i="1"/>
  <c r="B1283" i="1"/>
  <c r="B745" i="1"/>
  <c r="B1052" i="1"/>
  <c r="B1253" i="1"/>
  <c r="B1721" i="1"/>
  <c r="B1940" i="1"/>
  <c r="B2200" i="1"/>
  <c r="B418" i="1"/>
  <c r="B1277" i="1"/>
  <c r="B1619" i="1"/>
  <c r="B1841" i="1"/>
  <c r="B1987" i="1"/>
  <c r="B2121" i="1"/>
  <c r="B2249" i="1"/>
  <c r="B2377" i="1"/>
  <c r="B2505" i="1"/>
  <c r="B2633" i="1"/>
  <c r="B969" i="1"/>
  <c r="B1381" i="1"/>
  <c r="B1595" i="1"/>
  <c r="B1760" i="1"/>
  <c r="B1906" i="1"/>
  <c r="B2050" i="1"/>
  <c r="B2178" i="1"/>
  <c r="B194" i="1"/>
  <c r="B1197" i="1"/>
  <c r="B1482" i="1"/>
  <c r="B1678" i="1"/>
  <c r="B1825" i="1"/>
  <c r="B1971" i="1"/>
  <c r="B2107" i="1"/>
  <c r="B2235" i="1"/>
  <c r="B353" i="1"/>
  <c r="B1221" i="1"/>
  <c r="B1494" i="1"/>
  <c r="B1689" i="1"/>
  <c r="B1835" i="1"/>
  <c r="B1981" i="1"/>
  <c r="B98" i="1"/>
  <c r="B1181" i="1"/>
  <c r="B1470" i="1"/>
  <c r="B1672" i="1"/>
  <c r="B129" i="1"/>
  <c r="B1818" i="1"/>
  <c r="B2166" i="1"/>
  <c r="B2387" i="1"/>
  <c r="B2533" i="1"/>
  <c r="B2679" i="1"/>
  <c r="B2807" i="1"/>
  <c r="B2935" i="1"/>
  <c r="B1357" i="1"/>
  <c r="B1965" i="1"/>
  <c r="B2263" i="1"/>
  <c r="B2443" i="1"/>
  <c r="B2589" i="1"/>
  <c r="B2728" i="1"/>
  <c r="B2848" i="1"/>
  <c r="B2936" i="1"/>
  <c r="B3048" i="1"/>
  <c r="B3160" i="1"/>
  <c r="B3248" i="1"/>
  <c r="B3360" i="1"/>
  <c r="B1538" i="1"/>
  <c r="B1993" i="1"/>
  <c r="B2252" i="1"/>
  <c r="B2389" i="1"/>
  <c r="B2517" i="1"/>
  <c r="B2618" i="1"/>
  <c r="B2737" i="1"/>
  <c r="B2849" i="1"/>
  <c r="B2937" i="1"/>
  <c r="B3049" i="1"/>
  <c r="B1589" i="1"/>
  <c r="B2020" i="1"/>
  <c r="B2269" i="1"/>
  <c r="B2399" i="1"/>
  <c r="B2527" i="1"/>
  <c r="B2628" i="1"/>
  <c r="B2746" i="1"/>
  <c r="B2858" i="1"/>
  <c r="B2946" i="1"/>
  <c r="B991" i="1"/>
  <c r="B1728" i="1"/>
  <c r="B2087" i="1"/>
  <c r="B2314" i="1"/>
  <c r="B2428" i="1"/>
  <c r="B2556" i="1"/>
  <c r="B2656" i="1"/>
  <c r="B2771" i="1"/>
  <c r="B1603" i="1"/>
  <c r="B1955" i="1"/>
  <c r="B2223" i="1"/>
  <c r="B2373" i="1"/>
  <c r="B2502" i="1"/>
  <c r="B2245" i="1"/>
  <c r="B2639" i="1"/>
  <c r="B2907" i="1"/>
  <c r="B3061" i="1"/>
  <c r="B3189" i="1"/>
  <c r="B3281" i="1"/>
  <c r="B3388" i="1"/>
  <c r="B3468" i="1"/>
  <c r="B3548" i="1"/>
  <c r="B3644" i="1"/>
  <c r="B3724" i="1"/>
  <c r="B3804" i="1"/>
  <c r="B3884" i="1"/>
  <c r="B3964" i="1"/>
  <c r="B4036" i="1"/>
  <c r="B2053" i="1"/>
  <c r="B2512" i="1"/>
  <c r="B2732" i="1"/>
  <c r="B2892" i="1"/>
  <c r="B3019" i="1"/>
  <c r="B3099" i="1"/>
  <c r="C3191" i="1"/>
  <c r="C3772" i="1"/>
  <c r="C3395" i="1"/>
  <c r="C3543" i="1"/>
  <c r="C3760" i="1"/>
  <c r="C3855" i="1"/>
  <c r="B867" i="1"/>
  <c r="B588" i="1"/>
  <c r="B565" i="1"/>
  <c r="B710" i="1"/>
  <c r="B639" i="1"/>
  <c r="B730" i="1"/>
  <c r="B1663" i="1"/>
  <c r="B618" i="1"/>
  <c r="B1560" i="1"/>
  <c r="B1257" i="1"/>
  <c r="B146" i="1"/>
  <c r="B1282" i="1"/>
  <c r="B1027" i="1"/>
  <c r="B1291" i="1"/>
  <c r="B783" i="1"/>
  <c r="B1132" i="1"/>
  <c r="B1276" i="1"/>
  <c r="B1730" i="1"/>
  <c r="B2013" i="1"/>
  <c r="B2208" i="1"/>
  <c r="B546" i="1"/>
  <c r="B1396" i="1"/>
  <c r="B1630" i="1"/>
  <c r="B1850" i="1"/>
  <c r="B1996" i="1"/>
  <c r="B2129" i="1"/>
  <c r="B2257" i="1"/>
  <c r="B2385" i="1"/>
  <c r="B2513" i="1"/>
  <c r="B2641" i="1"/>
  <c r="B1013" i="1"/>
  <c r="B1397" i="1"/>
  <c r="B1606" i="1"/>
  <c r="B1769" i="1"/>
  <c r="B1915" i="1"/>
  <c r="B2058" i="1"/>
  <c r="B2186" i="1"/>
  <c r="B322" i="1"/>
  <c r="B1220" i="1"/>
  <c r="B1493" i="1"/>
  <c r="B1688" i="1"/>
  <c r="B1834" i="1"/>
  <c r="B1980" i="1"/>
  <c r="B2115" i="1"/>
  <c r="B2243" i="1"/>
  <c r="B481" i="1"/>
  <c r="B1244" i="1"/>
  <c r="B1508" i="1"/>
  <c r="B1698" i="1"/>
  <c r="B1844" i="1"/>
  <c r="B1990" i="1"/>
  <c r="B226" i="1"/>
  <c r="B1204" i="1"/>
  <c r="B1484" i="1"/>
  <c r="B1681" i="1"/>
  <c r="B641" i="1"/>
  <c r="B1838" i="1"/>
  <c r="B2182" i="1"/>
  <c r="B2396" i="1"/>
  <c r="B2542" i="1"/>
  <c r="B2687" i="1"/>
  <c r="B2815" i="1"/>
  <c r="B2943" i="1"/>
  <c r="B1422" i="1"/>
  <c r="B1992" i="1"/>
  <c r="B2279" i="1"/>
  <c r="B2452" i="1"/>
  <c r="B2598" i="1"/>
  <c r="B2736" i="1"/>
  <c r="B2856" i="1"/>
  <c r="B2968" i="1"/>
  <c r="B3056" i="1"/>
  <c r="B3168" i="1"/>
  <c r="B3256" i="1"/>
  <c r="B3368" i="1"/>
  <c r="B1718" i="1"/>
  <c r="B2019" i="1"/>
  <c r="B2268" i="1"/>
  <c r="B2398" i="1"/>
  <c r="B2526" i="1"/>
  <c r="B2654" i="1"/>
  <c r="B2745" i="1"/>
  <c r="B2857" i="1"/>
  <c r="B2945" i="1"/>
  <c r="B258" i="1"/>
  <c r="B1756" i="1"/>
  <c r="B2045" i="1"/>
  <c r="B2285" i="1"/>
  <c r="B2408" i="1"/>
  <c r="B2536" i="1"/>
  <c r="B2664" i="1"/>
  <c r="B2754" i="1"/>
  <c r="B2866" i="1"/>
  <c r="B2954" i="1"/>
  <c r="B1125" i="1"/>
  <c r="B1854" i="1"/>
  <c r="B2110" i="1"/>
  <c r="B2326" i="1"/>
  <c r="B2437" i="1"/>
  <c r="B2565" i="1"/>
  <c r="B2691" i="1"/>
  <c r="B2779" i="1"/>
  <c r="B1653" i="1"/>
  <c r="B1976" i="1"/>
  <c r="B2239" i="1"/>
  <c r="B2411" i="1"/>
  <c r="B2511" i="1"/>
  <c r="B2306" i="1"/>
  <c r="B2660" i="1"/>
  <c r="B2923" i="1"/>
  <c r="B3098" i="1"/>
  <c r="B3198" i="1"/>
  <c r="B3299" i="1"/>
  <c r="B3396" i="1"/>
  <c r="B3476" i="1"/>
  <c r="B3564" i="1"/>
  <c r="B3652" i="1"/>
  <c r="B3732" i="1"/>
  <c r="B3820" i="1"/>
  <c r="B3900" i="1"/>
  <c r="B3972" i="1"/>
  <c r="B4044" i="1"/>
  <c r="B2132" i="1"/>
  <c r="B2541" i="1"/>
  <c r="B2750" i="1"/>
  <c r="B2908" i="1"/>
  <c r="B3030" i="1"/>
  <c r="B3108" i="1"/>
  <c r="C3618" i="1"/>
  <c r="C3248" i="1"/>
  <c r="C3414" i="1"/>
  <c r="C3639" i="1"/>
  <c r="C3824" i="1"/>
  <c r="C3935" i="1"/>
  <c r="B899" i="1"/>
  <c r="B876" i="1"/>
  <c r="B597" i="1"/>
  <c r="B718" i="1"/>
  <c r="B192" i="1"/>
  <c r="B753" i="1"/>
  <c r="B1671" i="1"/>
  <c r="B1040" i="1"/>
  <c r="B1568" i="1"/>
  <c r="B1273" i="1"/>
  <c r="B806" i="1"/>
  <c r="B1290" i="1"/>
  <c r="B1035" i="1"/>
  <c r="B1363" i="1"/>
  <c r="B794" i="1"/>
  <c r="B1148" i="1"/>
  <c r="B1437" i="1"/>
  <c r="B1739" i="1"/>
  <c r="B2022" i="1"/>
  <c r="B2272" i="1"/>
  <c r="B674" i="1"/>
  <c r="B1412" i="1"/>
  <c r="B1694" i="1"/>
  <c r="B1859" i="1"/>
  <c r="B2005" i="1"/>
  <c r="B2137" i="1"/>
  <c r="B2265" i="1"/>
  <c r="B2393" i="1"/>
  <c r="B2521" i="1"/>
  <c r="B2649" i="1"/>
  <c r="B1045" i="1"/>
  <c r="B1413" i="1"/>
  <c r="B1620" i="1"/>
  <c r="B1778" i="1"/>
  <c r="B1924" i="1"/>
  <c r="B2066" i="1"/>
  <c r="B2194" i="1"/>
  <c r="B450" i="1"/>
  <c r="B1238" i="1"/>
  <c r="B1507" i="1"/>
  <c r="B1697" i="1"/>
  <c r="B1843" i="1"/>
  <c r="B1989" i="1"/>
  <c r="B2123" i="1"/>
  <c r="B2251" i="1"/>
  <c r="B609" i="1"/>
  <c r="B1262" i="1"/>
  <c r="B1522" i="1"/>
  <c r="B1707" i="1"/>
  <c r="B1853" i="1"/>
  <c r="B2000" i="1"/>
  <c r="B354" i="1"/>
  <c r="B1222" i="1"/>
  <c r="B1498" i="1"/>
  <c r="B1690" i="1"/>
  <c r="B905" i="1"/>
  <c r="B1865" i="1"/>
  <c r="B2198" i="1"/>
  <c r="B2405" i="1"/>
  <c r="B2551" i="1"/>
  <c r="B2695" i="1"/>
  <c r="B2823" i="1"/>
  <c r="B2951" i="1"/>
  <c r="B1475" i="1"/>
  <c r="B2012" i="1"/>
  <c r="B2295" i="1"/>
  <c r="B2461" i="1"/>
  <c r="B2607" i="1"/>
  <c r="B2744" i="1"/>
  <c r="B2864" i="1"/>
  <c r="B2976" i="1"/>
  <c r="B3064" i="1"/>
  <c r="B3176" i="1"/>
  <c r="B3288" i="1"/>
  <c r="B257" i="1"/>
  <c r="B1755" i="1"/>
  <c r="B2039" i="1"/>
  <c r="B2284" i="1"/>
  <c r="B2435" i="1"/>
  <c r="B2535" i="1"/>
  <c r="B2663" i="1"/>
  <c r="B2753" i="1"/>
  <c r="B2865" i="1"/>
  <c r="B2977" i="1"/>
  <c r="B752" i="1"/>
  <c r="B1793" i="1"/>
  <c r="B2063" i="1"/>
  <c r="B2300" i="1"/>
  <c r="B2445" i="1"/>
  <c r="B2546" i="1"/>
  <c r="B2674" i="1"/>
  <c r="B2762" i="1"/>
  <c r="B2874" i="1"/>
  <c r="B2986" i="1"/>
  <c r="B1228" i="1"/>
  <c r="B1875" i="1"/>
  <c r="B2126" i="1"/>
  <c r="C2194" i="1"/>
  <c r="C3979" i="1"/>
  <c r="C4005" i="1"/>
  <c r="C3106" i="1"/>
  <c r="C3966" i="1"/>
  <c r="C3528" i="1"/>
  <c r="B539" i="1"/>
  <c r="B236" i="1"/>
  <c r="B237" i="1"/>
  <c r="B366" i="1"/>
  <c r="B311" i="1"/>
  <c r="B552" i="1"/>
  <c r="B1407" i="1"/>
  <c r="B1935" i="1"/>
  <c r="B1304" i="1"/>
  <c r="B1049" i="1"/>
  <c r="B1497" i="1"/>
  <c r="B1074" i="1"/>
  <c r="B818" i="1"/>
  <c r="B1187" i="1"/>
  <c r="B442" i="1"/>
  <c r="B1036" i="1"/>
  <c r="B959" i="1"/>
  <c r="B1629" i="1"/>
  <c r="B1913" i="1"/>
  <c r="B2120" i="1"/>
  <c r="B2352" i="1"/>
  <c r="B1236" i="1"/>
  <c r="B1530" i="1"/>
  <c r="B1777" i="1"/>
  <c r="B1932" i="1"/>
  <c r="B2073" i="1"/>
  <c r="B2201" i="1"/>
  <c r="B2329" i="1"/>
  <c r="B2457" i="1"/>
  <c r="B2585" i="1"/>
  <c r="B577" i="1"/>
  <c r="B1260" i="1"/>
  <c r="B1517" i="1"/>
  <c r="B1705" i="1"/>
  <c r="B1851" i="1"/>
  <c r="B1997" i="1"/>
  <c r="B2130" i="1"/>
  <c r="B2258" i="1"/>
  <c r="B1014" i="1"/>
  <c r="B1398" i="1"/>
  <c r="B1610" i="1"/>
  <c r="B1770" i="1"/>
  <c r="B1916" i="1"/>
  <c r="B2059" i="1"/>
  <c r="B2187" i="1"/>
  <c r="B2315" i="1"/>
  <c r="B1053" i="1"/>
  <c r="B1419" i="1"/>
  <c r="B1622" i="1"/>
  <c r="B1780" i="1"/>
  <c r="B1926" i="1"/>
  <c r="B2068" i="1"/>
  <c r="B982" i="1"/>
  <c r="B1388" i="1"/>
  <c r="B1598" i="1"/>
  <c r="B1763" i="1"/>
  <c r="B1574" i="1"/>
  <c r="B2055" i="1"/>
  <c r="B2319" i="1"/>
  <c r="B2478" i="1"/>
  <c r="B2624" i="1"/>
  <c r="B2759" i="1"/>
  <c r="B2887" i="1"/>
  <c r="B130" i="1"/>
  <c r="B1819" i="1"/>
  <c r="B2167" i="1"/>
  <c r="B2388" i="1"/>
  <c r="B2534" i="1"/>
  <c r="B2680" i="1"/>
  <c r="B2808" i="1"/>
  <c r="B2920" i="1"/>
  <c r="B3032" i="1"/>
  <c r="B3120" i="1"/>
  <c r="B3232" i="1"/>
  <c r="B3320" i="1"/>
  <c r="B1435" i="1"/>
  <c r="B1946" i="1"/>
  <c r="B2172" i="1"/>
  <c r="B2370" i="1"/>
  <c r="B2471" i="1"/>
  <c r="B2599" i="1"/>
  <c r="B2721" i="1"/>
  <c r="B2809" i="1"/>
  <c r="B2921" i="1"/>
  <c r="B3009" i="1"/>
  <c r="B1486" i="1"/>
  <c r="B1973" i="1"/>
  <c r="B2189" i="1"/>
  <c r="B2381" i="1"/>
  <c r="B2482" i="1"/>
  <c r="B2610" i="1"/>
  <c r="B2730" i="1"/>
  <c r="B2818" i="1"/>
  <c r="B2930" i="1"/>
  <c r="B3018" i="1"/>
  <c r="B1652" i="1"/>
  <c r="B2046" i="1"/>
  <c r="B2238" i="1"/>
  <c r="B2410" i="1"/>
  <c r="B2510" i="1"/>
  <c r="B2638" i="1"/>
  <c r="B2755" i="1"/>
  <c r="B1316" i="1"/>
  <c r="B1902" i="1"/>
  <c r="B2143" i="1"/>
  <c r="B2351" i="1"/>
  <c r="B2484" i="1"/>
  <c r="B1837" i="1"/>
  <c r="B2587" i="1"/>
  <c r="B2827" i="1"/>
  <c r="B3042" i="1"/>
  <c r="B3171" i="1"/>
  <c r="B3262" i="1"/>
  <c r="B3354" i="1"/>
  <c r="B3452" i="1"/>
  <c r="B3532" i="1"/>
  <c r="B3612" i="1"/>
  <c r="B3708" i="1"/>
  <c r="B3788" i="1"/>
  <c r="B3868" i="1"/>
  <c r="B3940" i="1"/>
  <c r="C3358" i="1"/>
  <c r="C3832" i="1"/>
  <c r="B219" i="1"/>
  <c r="B932" i="1"/>
  <c r="B255" i="1"/>
  <c r="B1159" i="1"/>
  <c r="B1056" i="1"/>
  <c r="B1465" i="1"/>
  <c r="B249" i="1"/>
  <c r="B90" i="1"/>
  <c r="B768" i="1"/>
  <c r="B1830" i="1"/>
  <c r="B2288" i="1"/>
  <c r="B1502" i="1"/>
  <c r="B1914" i="1"/>
  <c r="B2185" i="1"/>
  <c r="B2441" i="1"/>
  <c r="B321" i="1"/>
  <c r="B1492" i="1"/>
  <c r="B1833" i="1"/>
  <c r="B2114" i="1"/>
  <c r="B928" i="1"/>
  <c r="B1582" i="1"/>
  <c r="B1898" i="1"/>
  <c r="B2171" i="1"/>
  <c r="B981" i="1"/>
  <c r="B1597" i="1"/>
  <c r="B1908" i="1"/>
  <c r="B896" i="1"/>
  <c r="B1573" i="1"/>
  <c r="B1474" i="1"/>
  <c r="B2294" i="1"/>
  <c r="B2606" i="1"/>
  <c r="B2871" i="1"/>
  <c r="B1747" i="1"/>
  <c r="B2367" i="1"/>
  <c r="B2662" i="1"/>
  <c r="B2904" i="1"/>
  <c r="B3104" i="1"/>
  <c r="B3304" i="1"/>
  <c r="B1820" i="1"/>
  <c r="B2310" i="1"/>
  <c r="B2581" i="1"/>
  <c r="B2793" i="1"/>
  <c r="B2993" i="1"/>
  <c r="B1848" i="1"/>
  <c r="B2325" i="1"/>
  <c r="B2591" i="1"/>
  <c r="B2802" i="1"/>
  <c r="B3002" i="1"/>
  <c r="B1928" i="1"/>
  <c r="B2350" i="1"/>
  <c r="B2547" i="1"/>
  <c r="B2715" i="1"/>
  <c r="B1692" i="1"/>
  <c r="B2127" i="1"/>
  <c r="B2429" i="1"/>
  <c r="B1937" i="1"/>
  <c r="B2790" i="1"/>
  <c r="B3107" i="1"/>
  <c r="B3253" i="1"/>
  <c r="B3412" i="1"/>
  <c r="B3540" i="1"/>
  <c r="B3676" i="1"/>
  <c r="B3836" i="1"/>
  <c r="B3932" i="1"/>
  <c r="B4052" i="1"/>
  <c r="B2317" i="1"/>
  <c r="B2686" i="1"/>
  <c r="B2924" i="1"/>
  <c r="B3062" i="1"/>
  <c r="B3154" i="1"/>
  <c r="B3227" i="1"/>
  <c r="B3300" i="1"/>
  <c r="B3373" i="1"/>
  <c r="B3437" i="1"/>
  <c r="B3501" i="1"/>
  <c r="B3565" i="1"/>
  <c r="B1864" i="1"/>
  <c r="B2404" i="1"/>
  <c r="B2642" i="1"/>
  <c r="B2813" i="1"/>
  <c r="B2941" i="1"/>
  <c r="B3054" i="1"/>
  <c r="B3127" i="1"/>
  <c r="B3201" i="1"/>
  <c r="B3274" i="1"/>
  <c r="B3347" i="1"/>
  <c r="B3414" i="1"/>
  <c r="B3478" i="1"/>
  <c r="B3542" i="1"/>
  <c r="B1405" i="1"/>
  <c r="B2276" i="1"/>
  <c r="B2575" i="1"/>
  <c r="B2757" i="1"/>
  <c r="B2894" i="1"/>
  <c r="B3021" i="1"/>
  <c r="B3101" i="1"/>
  <c r="B3174" i="1"/>
  <c r="B3247" i="1"/>
  <c r="B3321" i="1"/>
  <c r="B3391" i="1"/>
  <c r="B3455" i="1"/>
  <c r="B1030" i="1"/>
  <c r="B2213" i="1"/>
  <c r="B2550" i="1"/>
  <c r="B2740" i="1"/>
  <c r="B2883" i="1"/>
  <c r="B3011" i="1"/>
  <c r="B3093" i="1"/>
  <c r="B3166" i="1"/>
  <c r="B3239" i="1"/>
  <c r="B3313" i="1"/>
  <c r="B3384" i="1"/>
  <c r="B3448" i="1"/>
  <c r="B3512" i="1"/>
  <c r="B3576" i="1"/>
  <c r="B3640" i="1"/>
  <c r="B3704" i="1"/>
  <c r="B1460" i="1"/>
  <c r="B2292" i="1"/>
  <c r="B2578" i="1"/>
  <c r="B2764" i="1"/>
  <c r="B2900" i="1"/>
  <c r="B3023" i="1"/>
  <c r="B3103" i="1"/>
  <c r="B3177" i="1"/>
  <c r="B3250" i="1"/>
  <c r="B3323" i="1"/>
  <c r="B3393" i="1"/>
  <c r="B3457" i="1"/>
  <c r="B3521" i="1"/>
  <c r="B2303" i="1"/>
  <c r="B3028" i="1"/>
  <c r="B3325" i="1"/>
  <c r="B3559" i="1"/>
  <c r="B3655" i="1"/>
  <c r="B3741" i="1"/>
  <c r="B3816" i="1"/>
  <c r="B3889" i="1"/>
  <c r="B3962" i="1"/>
  <c r="B4035" i="1"/>
  <c r="B3758" i="1"/>
  <c r="B2343" i="1"/>
  <c r="B3038" i="1"/>
  <c r="B3333" i="1"/>
  <c r="B3561" i="1"/>
  <c r="B3657" i="1"/>
  <c r="B3742" i="1"/>
  <c r="B3817" i="1"/>
  <c r="B3890" i="1"/>
  <c r="B3963" i="1"/>
  <c r="B4037" i="1"/>
  <c r="B2612" i="1"/>
  <c r="B3115" i="1"/>
  <c r="B3403" i="1"/>
  <c r="B3594" i="1"/>
  <c r="B3679" i="1"/>
  <c r="B3763" i="1"/>
  <c r="B3837" i="1"/>
  <c r="B3910" i="1"/>
  <c r="B3983" i="1"/>
  <c r="B2229" i="1"/>
  <c r="B3726" i="1"/>
  <c r="B2386" i="1"/>
  <c r="B3050" i="1"/>
  <c r="B3342" i="1"/>
  <c r="B3563" i="1"/>
  <c r="B3659" i="1"/>
  <c r="B3745" i="1"/>
  <c r="B3819" i="1"/>
  <c r="B3893" i="1"/>
  <c r="B3966" i="1"/>
  <c r="B4039" i="1"/>
  <c r="B3767" i="1"/>
  <c r="B2394" i="1"/>
  <c r="B3051" i="1"/>
  <c r="B3343" i="1"/>
  <c r="B3567" i="1"/>
  <c r="B3661" i="1"/>
  <c r="B3746" i="1"/>
  <c r="B3821" i="1"/>
  <c r="B3894" i="1"/>
  <c r="B3967" i="1"/>
  <c r="B4040" i="1"/>
  <c r="B3803" i="1"/>
  <c r="B2659" i="1"/>
  <c r="B3133" i="1"/>
  <c r="B3419" i="1"/>
  <c r="B3599" i="1"/>
  <c r="B3685" i="1"/>
  <c r="B3768" i="1"/>
  <c r="B3841" i="1"/>
  <c r="B3914" i="1"/>
  <c r="B3987" i="1"/>
  <c r="B2658" i="1"/>
  <c r="B3877" i="1"/>
  <c r="B2678" i="1"/>
  <c r="B3141" i="1"/>
  <c r="B3426" i="1"/>
  <c r="B3601" i="1"/>
  <c r="B3686" i="1"/>
  <c r="B3769" i="1"/>
  <c r="B3842" i="1"/>
  <c r="B3915" i="1"/>
  <c r="B3989" i="1"/>
  <c r="B2821" i="1"/>
  <c r="B3683" i="1"/>
  <c r="C3838" i="1"/>
  <c r="B204" i="1"/>
  <c r="B232" i="1"/>
  <c r="B831" i="1"/>
  <c r="B936" i="1"/>
  <c r="B1038" i="1"/>
  <c r="B2057" i="1"/>
  <c r="B1214" i="1"/>
  <c r="B2242" i="1"/>
  <c r="B2299" i="1"/>
  <c r="B2052" i="1"/>
  <c r="C3941" i="1"/>
  <c r="C3864" i="1"/>
  <c r="B227" i="1"/>
  <c r="B213" i="1"/>
  <c r="B287" i="1"/>
  <c r="B1167" i="1"/>
  <c r="B1296" i="1"/>
  <c r="B1473" i="1"/>
  <c r="B345" i="1"/>
  <c r="B410" i="1"/>
  <c r="B873" i="1"/>
  <c r="B1840" i="1"/>
  <c r="B2344" i="1"/>
  <c r="B1516" i="1"/>
  <c r="B1923" i="1"/>
  <c r="B2193" i="1"/>
  <c r="B2449" i="1"/>
  <c r="B449" i="1"/>
  <c r="B1506" i="1"/>
  <c r="B1842" i="1"/>
  <c r="B2122" i="1"/>
  <c r="B970" i="1"/>
  <c r="B1596" i="1"/>
  <c r="B1907" i="1"/>
  <c r="B2179" i="1"/>
  <c r="B1021" i="1"/>
  <c r="B1611" i="1"/>
  <c r="B1917" i="1"/>
  <c r="B938" i="1"/>
  <c r="B1587" i="1"/>
  <c r="B1524" i="1"/>
  <c r="B2308" i="1"/>
  <c r="B2615" i="1"/>
  <c r="B2879" i="1"/>
  <c r="B1784" i="1"/>
  <c r="B2379" i="1"/>
  <c r="B2671" i="1"/>
  <c r="B2912" i="1"/>
  <c r="B3112" i="1"/>
  <c r="B3312" i="1"/>
  <c r="B1846" i="1"/>
  <c r="B2358" i="1"/>
  <c r="B2590" i="1"/>
  <c r="B2801" i="1"/>
  <c r="B3001" i="1"/>
  <c r="B1874" i="1"/>
  <c r="B2371" i="1"/>
  <c r="B2600" i="1"/>
  <c r="B2810" i="1"/>
  <c r="B3010" i="1"/>
  <c r="B1948" i="1"/>
  <c r="B2362" i="1"/>
  <c r="B2574" i="1"/>
  <c r="B2723" i="1"/>
  <c r="B1729" i="1"/>
  <c r="B2207" i="1"/>
  <c r="B2438" i="1"/>
  <c r="B2355" i="1"/>
  <c r="B2811" i="1"/>
  <c r="B3116" i="1"/>
  <c r="B3271" i="1"/>
  <c r="B3420" i="1"/>
  <c r="B3580" i="1"/>
  <c r="B3692" i="1"/>
  <c r="B3844" i="1"/>
  <c r="B3948" i="1"/>
  <c r="B862" i="1"/>
  <c r="B2403" i="1"/>
  <c r="B2709" i="1"/>
  <c r="B2940" i="1"/>
  <c r="B3071" i="1"/>
  <c r="B3163" i="1"/>
  <c r="B3236" i="1"/>
  <c r="B3309" i="1"/>
  <c r="B3381" i="1"/>
  <c r="B3445" i="1"/>
  <c r="B3509" i="1"/>
  <c r="B3573" i="1"/>
  <c r="B1957" i="1"/>
  <c r="B2440" i="1"/>
  <c r="B2668" i="1"/>
  <c r="B2829" i="1"/>
  <c r="B2957" i="1"/>
  <c r="B3063" i="1"/>
  <c r="B3137" i="1"/>
  <c r="B3210" i="1"/>
  <c r="B3283" i="1"/>
  <c r="B3356" i="1"/>
  <c r="B3422" i="1"/>
  <c r="B3486" i="1"/>
  <c r="B3550" i="1"/>
  <c r="B1613" i="1"/>
  <c r="B2330" i="1"/>
  <c r="B2596" i="1"/>
  <c r="B2780" i="1"/>
  <c r="B2910" i="1"/>
  <c r="B3035" i="1"/>
  <c r="B3110" i="1"/>
  <c r="B3183" i="1"/>
  <c r="B3257" i="1"/>
  <c r="B3330" i="1"/>
  <c r="B3399" i="1"/>
  <c r="B3463" i="1"/>
  <c r="B1406" i="1"/>
  <c r="B2277" i="1"/>
  <c r="B2576" i="1"/>
  <c r="B2758" i="1"/>
  <c r="B2899" i="1"/>
  <c r="B3022" i="1"/>
  <c r="B3102" i="1"/>
  <c r="B3175" i="1"/>
  <c r="B3249" i="1"/>
  <c r="B3322" i="1"/>
  <c r="B3392" i="1"/>
  <c r="B3456" i="1"/>
  <c r="B3520" i="1"/>
  <c r="B3584" i="1"/>
  <c r="B3648" i="1"/>
  <c r="B3712" i="1"/>
  <c r="B1664" i="1"/>
  <c r="B2342" i="1"/>
  <c r="B2604" i="1"/>
  <c r="B2782" i="1"/>
  <c r="B2916" i="1"/>
  <c r="B3037" i="1"/>
  <c r="B3113" i="1"/>
  <c r="B3186" i="1"/>
  <c r="B3259" i="1"/>
  <c r="B3332" i="1"/>
  <c r="B3401" i="1"/>
  <c r="B3465" i="1"/>
  <c r="B3529" i="1"/>
  <c r="B2467" i="1"/>
  <c r="B3069" i="1"/>
  <c r="B3362" i="1"/>
  <c r="B3575" i="1"/>
  <c r="B3666" i="1"/>
  <c r="B3751" i="1"/>
  <c r="B3825" i="1"/>
  <c r="B3898" i="1"/>
  <c r="B3971" i="1"/>
  <c r="B4045" i="1"/>
  <c r="B3813" i="1"/>
  <c r="B2495" i="1"/>
  <c r="B3077" i="1"/>
  <c r="B3370" i="1"/>
  <c r="B3577" i="1"/>
  <c r="B3667" i="1"/>
  <c r="B3753" i="1"/>
  <c r="B3826" i="1"/>
  <c r="B3899" i="1"/>
  <c r="B3973" i="1"/>
  <c r="B4046" i="1"/>
  <c r="B2702" i="1"/>
  <c r="B3151" i="1"/>
  <c r="B3435" i="1"/>
  <c r="B3605" i="1"/>
  <c r="B3690" i="1"/>
  <c r="B3773" i="1"/>
  <c r="B3846" i="1"/>
  <c r="B3919" i="1"/>
  <c r="B3992" i="1"/>
  <c r="B3013" i="1"/>
  <c r="B3794" i="1"/>
  <c r="B2532" i="1"/>
  <c r="B3086" i="1"/>
  <c r="B3378" i="1"/>
  <c r="B3579" i="1"/>
  <c r="B3670" i="1"/>
  <c r="B3755" i="1"/>
  <c r="B3829" i="1"/>
  <c r="B3902" i="1"/>
  <c r="B3975" i="1"/>
  <c r="B4048" i="1"/>
  <c r="B3822" i="1"/>
  <c r="B2539" i="1"/>
  <c r="B3087" i="1"/>
  <c r="B3379" i="1"/>
  <c r="B3583" i="1"/>
  <c r="B3671" i="1"/>
  <c r="B3757" i="1"/>
  <c r="B3830" i="1"/>
  <c r="B3903" i="1"/>
  <c r="B3976" i="1"/>
  <c r="B4049" i="1"/>
  <c r="B3867" i="1"/>
  <c r="B2748" i="1"/>
  <c r="B3170" i="1"/>
  <c r="B3451" i="1"/>
  <c r="B3610" i="1"/>
  <c r="B3695" i="1"/>
  <c r="B3777" i="1"/>
  <c r="B3850" i="1"/>
  <c r="B3923" i="1"/>
  <c r="B3997" i="1"/>
  <c r="B3132" i="1"/>
  <c r="B3931" i="1"/>
  <c r="B2765" i="1"/>
  <c r="B3178" i="1"/>
  <c r="B3458" i="1"/>
  <c r="B3611" i="1"/>
  <c r="B3697" i="1"/>
  <c r="B3778" i="1"/>
  <c r="B3851" i="1"/>
  <c r="B3925" i="1"/>
  <c r="B3998" i="1"/>
  <c r="B2885" i="1"/>
  <c r="B3737" i="1"/>
  <c r="C3731" i="1"/>
  <c r="C2810" i="1"/>
  <c r="B46" i="1"/>
  <c r="B625" i="1"/>
  <c r="B1171" i="1"/>
  <c r="B1490" i="1"/>
  <c r="B1713" i="1"/>
  <c r="B2569" i="1"/>
  <c r="B1979" i="1"/>
  <c r="B1752" i="1"/>
  <c r="B1762" i="1"/>
  <c r="B1745" i="1"/>
  <c r="C3204" i="1"/>
  <c r="C4037" i="1"/>
  <c r="C3967" i="1"/>
  <c r="B547" i="1"/>
  <c r="B245" i="1"/>
  <c r="B607" i="1"/>
  <c r="B1415" i="1"/>
  <c r="B1312" i="1"/>
  <c r="B18" i="1"/>
  <c r="B846" i="1"/>
  <c r="B474" i="1"/>
  <c r="B1230" i="1"/>
  <c r="B1931" i="1"/>
  <c r="B2360" i="1"/>
  <c r="B1605" i="1"/>
  <c r="B1978" i="1"/>
  <c r="B2241" i="1"/>
  <c r="B2497" i="1"/>
  <c r="B927" i="1"/>
  <c r="B1581" i="1"/>
  <c r="B1897" i="1"/>
  <c r="B2170" i="1"/>
  <c r="B1174" i="1"/>
  <c r="B1669" i="1"/>
  <c r="B1962" i="1"/>
  <c r="B2227" i="1"/>
  <c r="B1198" i="1"/>
  <c r="B1680" i="1"/>
  <c r="B1972" i="1"/>
  <c r="B1150" i="1"/>
  <c r="B1662" i="1"/>
  <c r="B1782" i="1"/>
  <c r="B2378" i="1"/>
  <c r="B2670" i="1"/>
  <c r="B2927" i="1"/>
  <c r="B1939" i="1"/>
  <c r="B2434" i="1"/>
  <c r="B2720" i="1"/>
  <c r="B2928" i="1"/>
  <c r="B3128" i="1"/>
  <c r="B3352" i="1"/>
  <c r="B1966" i="1"/>
  <c r="B2380" i="1"/>
  <c r="B2608" i="1"/>
  <c r="B2817" i="1"/>
  <c r="B3041" i="1"/>
  <c r="B1994" i="1"/>
  <c r="B2390" i="1"/>
  <c r="B2619" i="1"/>
  <c r="B2826" i="1"/>
  <c r="B809" i="1"/>
  <c r="B2069" i="1"/>
  <c r="B2400" i="1"/>
  <c r="B2583" i="1"/>
  <c r="B2763" i="1"/>
  <c r="B1765" i="1"/>
  <c r="B2255" i="1"/>
  <c r="B2447" i="1"/>
  <c r="B2395" i="1"/>
  <c r="B2891" i="1"/>
  <c r="B3125" i="1"/>
  <c r="B3317" i="1"/>
  <c r="B3436" i="1"/>
  <c r="B3588" i="1"/>
  <c r="B3716" i="1"/>
  <c r="B3852" i="1"/>
  <c r="B3980" i="1"/>
  <c r="B1333" i="1"/>
  <c r="B2439" i="1"/>
  <c r="B2773" i="1"/>
  <c r="B2956" i="1"/>
  <c r="B3081" i="1"/>
  <c r="B3172" i="1"/>
  <c r="B3245" i="1"/>
  <c r="B3318" i="1"/>
  <c r="B3389" i="1"/>
  <c r="B3453" i="1"/>
  <c r="B3517" i="1"/>
  <c r="B3581" i="1"/>
  <c r="B2054" i="1"/>
  <c r="B2477" i="1"/>
  <c r="B2692" i="1"/>
  <c r="B2845" i="1"/>
  <c r="B2973" i="1"/>
  <c r="B3073" i="1"/>
  <c r="B3146" i="1"/>
  <c r="B3219" i="1"/>
  <c r="B3292" i="1"/>
  <c r="B3365" i="1"/>
  <c r="B3430" i="1"/>
  <c r="B3494" i="1"/>
  <c r="B3558" i="1"/>
  <c r="B1773" i="1"/>
  <c r="B2374" i="1"/>
  <c r="B2622" i="1"/>
  <c r="B2798" i="1"/>
  <c r="B2926" i="1"/>
  <c r="B3045" i="1"/>
  <c r="B3119" i="1"/>
  <c r="B3193" i="1"/>
  <c r="B3266" i="1"/>
  <c r="B3339" i="1"/>
  <c r="B3407" i="1"/>
  <c r="B3471" i="1"/>
  <c r="B1614" i="1"/>
  <c r="B2332" i="1"/>
  <c r="B2603" i="1"/>
  <c r="B2781" i="1"/>
  <c r="B2915" i="1"/>
  <c r="B3036" i="1"/>
  <c r="B3111" i="1"/>
  <c r="B3185" i="1"/>
  <c r="B3258" i="1"/>
  <c r="B3331" i="1"/>
  <c r="B3400" i="1"/>
  <c r="B3464" i="1"/>
  <c r="B3528" i="1"/>
  <c r="B3592" i="1"/>
  <c r="B3656" i="1"/>
  <c r="B3720" i="1"/>
  <c r="B1810" i="1"/>
  <c r="B2384" i="1"/>
  <c r="B2630" i="1"/>
  <c r="B2804" i="1"/>
  <c r="B2932" i="1"/>
  <c r="B3047" i="1"/>
  <c r="B3122" i="1"/>
  <c r="B3195" i="1"/>
  <c r="B3268" i="1"/>
  <c r="B3341" i="1"/>
  <c r="B3409" i="1"/>
  <c r="B3473" i="1"/>
  <c r="B3537" i="1"/>
  <c r="B2586" i="1"/>
  <c r="B3106" i="1"/>
  <c r="B3395" i="1"/>
  <c r="B3591" i="1"/>
  <c r="B3677" i="1"/>
  <c r="B3761" i="1"/>
  <c r="B3834" i="1"/>
  <c r="B3907" i="1"/>
  <c r="B3981" i="1"/>
  <c r="B4054" i="1"/>
  <c r="B3886" i="1"/>
  <c r="B2605" i="1"/>
  <c r="B3114" i="1"/>
  <c r="B3402" i="1"/>
  <c r="B3593" i="1"/>
  <c r="B3678" i="1"/>
  <c r="B3762" i="1"/>
  <c r="B3835" i="1"/>
  <c r="B3909" i="1"/>
  <c r="B3982" i="1"/>
  <c r="B2558" i="1"/>
  <c r="B2789" i="1"/>
  <c r="B3188" i="1"/>
  <c r="B3467" i="1"/>
  <c r="B3615" i="1"/>
  <c r="B3701" i="1"/>
  <c r="B3782" i="1"/>
  <c r="B3855" i="1"/>
  <c r="B3928" i="1"/>
  <c r="B4001" i="1"/>
  <c r="B3095" i="1"/>
  <c r="B3849" i="1"/>
  <c r="B2631" i="1"/>
  <c r="B3123" i="1"/>
  <c r="B3410" i="1"/>
  <c r="B3595" i="1"/>
  <c r="B3681" i="1"/>
  <c r="B3765" i="1"/>
  <c r="B3838" i="1"/>
  <c r="B3911" i="1"/>
  <c r="B3984" i="1"/>
  <c r="B2422" i="1"/>
  <c r="B3858" i="1"/>
  <c r="B2632" i="1"/>
  <c r="B3124" i="1"/>
  <c r="B3411" i="1"/>
  <c r="B3597" i="1"/>
  <c r="B3682" i="1"/>
  <c r="B3766" i="1"/>
  <c r="B3839" i="1"/>
  <c r="B3912" i="1"/>
  <c r="B3985" i="1"/>
  <c r="B1910" i="1"/>
  <c r="B3950" i="1"/>
  <c r="B2822" i="1"/>
  <c r="B3206" i="1"/>
  <c r="B3483" i="1"/>
  <c r="B3621" i="1"/>
  <c r="B3706" i="1"/>
  <c r="B3786" i="1"/>
  <c r="B3859" i="1"/>
  <c r="B3933" i="1"/>
  <c r="B4006" i="1"/>
  <c r="B3418" i="1"/>
  <c r="B3986" i="1"/>
  <c r="B2837" i="1"/>
  <c r="B3214" i="1"/>
  <c r="B3490" i="1"/>
  <c r="B3622" i="1"/>
  <c r="B3707" i="1"/>
  <c r="B3787" i="1"/>
  <c r="B3861" i="1"/>
  <c r="B3934" i="1"/>
  <c r="B4007" i="1"/>
  <c r="B2949" i="1"/>
  <c r="B3785" i="1"/>
  <c r="B3499" i="1"/>
  <c r="B4010" i="1"/>
  <c r="B3904" i="1"/>
  <c r="B2724" i="1"/>
  <c r="B3442" i="1"/>
  <c r="B3606" i="1"/>
  <c r="B3774" i="1"/>
  <c r="B3920" i="1"/>
  <c r="B3993" i="1"/>
  <c r="B3922" i="1"/>
  <c r="B3161" i="1"/>
  <c r="B3443" i="1"/>
  <c r="B3693" i="1"/>
  <c r="B3848" i="1"/>
  <c r="B3994" i="1"/>
  <c r="B4005" i="1"/>
  <c r="B3243" i="1"/>
  <c r="B3631" i="1"/>
  <c r="B3795" i="1"/>
  <c r="B3942" i="1"/>
  <c r="B3569" i="1"/>
  <c r="B4032" i="1"/>
  <c r="B3251" i="1"/>
  <c r="B3633" i="1"/>
  <c r="B3718" i="1"/>
  <c r="B3870" i="1"/>
  <c r="B4016" i="1"/>
  <c r="B3059" i="1"/>
  <c r="B1919" i="1"/>
  <c r="B2096" i="1"/>
  <c r="B2313" i="1"/>
  <c r="B1686" i="1"/>
  <c r="B1366" i="1"/>
  <c r="B1387" i="1"/>
  <c r="B1350" i="1"/>
  <c r="B2011" i="1"/>
  <c r="C3746" i="1"/>
  <c r="C3830" i="1"/>
  <c r="C2554" i="1"/>
  <c r="B923" i="1"/>
  <c r="B14" i="1"/>
  <c r="B200" i="1"/>
  <c r="B1679" i="1"/>
  <c r="B593" i="1"/>
  <c r="B817" i="1"/>
  <c r="B1043" i="1"/>
  <c r="B914" i="1"/>
  <c r="B1462" i="1"/>
  <c r="B2032" i="1"/>
  <c r="B1002" i="1"/>
  <c r="B1704" i="1"/>
  <c r="B2049" i="1"/>
  <c r="B2305" i="1"/>
  <c r="B2561" i="1"/>
  <c r="B1196" i="1"/>
  <c r="B1677" i="1"/>
  <c r="B1970" i="1"/>
  <c r="B2234" i="1"/>
  <c r="B1348" i="1"/>
  <c r="B1742" i="1"/>
  <c r="B2035" i="1"/>
  <c r="B2291" i="1"/>
  <c r="B1371" i="1"/>
  <c r="B1753" i="1"/>
  <c r="B2044" i="1"/>
  <c r="B1332" i="1"/>
  <c r="B1736" i="1"/>
  <c r="B1985" i="1"/>
  <c r="B2451" i="1"/>
  <c r="B2735" i="1"/>
  <c r="B2991" i="1"/>
  <c r="B2119" i="1"/>
  <c r="B2507" i="1"/>
  <c r="B2784" i="1"/>
  <c r="B2984" i="1"/>
  <c r="B3184" i="1"/>
  <c r="B746" i="1"/>
  <c r="B2124" i="1"/>
  <c r="B2444" i="1"/>
  <c r="B2672" i="1"/>
  <c r="B2873" i="1"/>
  <c r="B950" i="1"/>
  <c r="B2141" i="1"/>
  <c r="B2454" i="1"/>
  <c r="B2682" i="1"/>
  <c r="B2882" i="1"/>
  <c r="B1310" i="1"/>
  <c r="B2190" i="1"/>
  <c r="B2419" i="1"/>
  <c r="B2620" i="1"/>
  <c r="B2787" i="1"/>
  <c r="B1882" i="1"/>
  <c r="B2271" i="1"/>
  <c r="B2493" i="1"/>
  <c r="B2431" i="1"/>
  <c r="B2939" i="1"/>
  <c r="B3134" i="1"/>
  <c r="B3326" i="1"/>
  <c r="B3460" i="1"/>
  <c r="B3596" i="1"/>
  <c r="B3740" i="1"/>
  <c r="B3860" i="1"/>
  <c r="B3988" i="1"/>
  <c r="B1563" i="1"/>
  <c r="B2476" i="1"/>
  <c r="B2812" i="1"/>
  <c r="B2972" i="1"/>
  <c r="B3090" i="1"/>
  <c r="B3181" i="1"/>
  <c r="B3254" i="1"/>
  <c r="B3327" i="1"/>
  <c r="B3397" i="1"/>
  <c r="B3461" i="1"/>
  <c r="B3525" i="1"/>
  <c r="B3589" i="1"/>
  <c r="B2133" i="1"/>
  <c r="B2514" i="1"/>
  <c r="B2710" i="1"/>
  <c r="B2861" i="1"/>
  <c r="B2989" i="1"/>
  <c r="B3082" i="1"/>
  <c r="B3155" i="1"/>
  <c r="B3228" i="1"/>
  <c r="B3301" i="1"/>
  <c r="B3374" i="1"/>
  <c r="B3438" i="1"/>
  <c r="B3502" i="1"/>
  <c r="B3566" i="1"/>
  <c r="B1883" i="1"/>
  <c r="B2412" i="1"/>
  <c r="B2648" i="1"/>
  <c r="B2814" i="1"/>
  <c r="B2942" i="1"/>
  <c r="B3055" i="1"/>
  <c r="B3129" i="1"/>
  <c r="B3202" i="1"/>
  <c r="B3275" i="1"/>
  <c r="B3348" i="1"/>
  <c r="B3415" i="1"/>
  <c r="B3479" i="1"/>
  <c r="B1774" i="1"/>
  <c r="B2375" i="1"/>
  <c r="B2623" i="1"/>
  <c r="B2803" i="1"/>
  <c r="B2931" i="1"/>
  <c r="B3046" i="1"/>
  <c r="B3121" i="1"/>
  <c r="B3194" i="1"/>
  <c r="B3267" i="1"/>
  <c r="B3340" i="1"/>
  <c r="B3408" i="1"/>
  <c r="B3472" i="1"/>
  <c r="B3536" i="1"/>
  <c r="B3600" i="1"/>
  <c r="B3664" i="1"/>
  <c r="B3728" i="1"/>
  <c r="B1909" i="1"/>
  <c r="B2421" i="1"/>
  <c r="B2651" i="1"/>
  <c r="B2820" i="1"/>
  <c r="B2948" i="1"/>
  <c r="B3058" i="1"/>
  <c r="B3131" i="1"/>
  <c r="B3204" i="1"/>
  <c r="B3277" i="1"/>
  <c r="B3350" i="1"/>
  <c r="B3417" i="1"/>
  <c r="B3481" i="1"/>
  <c r="B1158" i="1"/>
  <c r="B2684" i="1"/>
  <c r="B3142" i="1"/>
  <c r="B3427" i="1"/>
  <c r="B3602" i="1"/>
  <c r="B3687" i="1"/>
  <c r="B3770" i="1"/>
  <c r="B3843" i="1"/>
  <c r="B3917" i="1"/>
  <c r="B3990" i="1"/>
  <c r="B2742" i="1"/>
  <c r="B3941" i="1"/>
  <c r="B2701" i="1"/>
  <c r="B3150" i="1"/>
  <c r="B3434" i="1"/>
  <c r="B3603" i="1"/>
  <c r="B3689" i="1"/>
  <c r="B3771" i="1"/>
  <c r="B3845" i="1"/>
  <c r="B3918" i="1"/>
  <c r="B3991" i="1"/>
  <c r="B3895" i="1"/>
  <c r="B2854" i="1"/>
  <c r="B3225" i="1"/>
  <c r="B3626" i="1"/>
  <c r="B3711" i="1"/>
  <c r="B3791" i="1"/>
  <c r="B3864" i="1"/>
  <c r="B3937" i="1"/>
  <c r="B3242" i="1"/>
  <c r="B3159" i="1"/>
  <c r="B3691" i="1"/>
  <c r="B3847" i="1"/>
  <c r="B3205" i="1"/>
  <c r="B2725" i="1"/>
  <c r="B3607" i="1"/>
  <c r="B3775" i="1"/>
  <c r="B3921" i="1"/>
  <c r="B3315" i="1"/>
  <c r="B2886" i="1"/>
  <c r="B3515" i="1"/>
  <c r="B3717" i="1"/>
  <c r="B3869" i="1"/>
  <c r="B4015" i="1"/>
  <c r="B2901" i="1"/>
  <c r="B3519" i="1"/>
  <c r="B3797" i="1"/>
  <c r="B3943" i="1"/>
  <c r="B3840" i="1"/>
  <c r="C3700" i="1"/>
  <c r="C3155" i="1"/>
  <c r="C3656" i="1"/>
  <c r="B548" i="1"/>
  <c r="B390" i="1"/>
  <c r="B576" i="1"/>
  <c r="B554" i="1"/>
  <c r="B1057" i="1"/>
  <c r="B1090" i="1"/>
  <c r="B1259" i="1"/>
  <c r="B1044" i="1"/>
  <c r="B1643" i="1"/>
  <c r="B2184" i="1"/>
  <c r="B1254" i="1"/>
  <c r="B1786" i="1"/>
  <c r="B2113" i="1"/>
  <c r="B2369" i="1"/>
  <c r="B2625" i="1"/>
  <c r="B1365" i="1"/>
  <c r="B1750" i="1"/>
  <c r="B2042" i="1"/>
  <c r="B66" i="1"/>
  <c r="B1468" i="1"/>
  <c r="B1816" i="1"/>
  <c r="B2099" i="1"/>
  <c r="B225" i="1"/>
  <c r="B1483" i="1"/>
  <c r="B1826" i="1"/>
  <c r="B2108" i="1"/>
  <c r="B1459" i="1"/>
  <c r="B1809" i="1"/>
  <c r="B2150" i="1"/>
  <c r="B2524" i="1"/>
  <c r="B2799" i="1"/>
  <c r="B1270" i="1"/>
  <c r="B2247" i="1"/>
  <c r="B2580" i="1"/>
  <c r="B2840" i="1"/>
  <c r="B3040" i="1"/>
  <c r="B3240" i="1"/>
  <c r="B1485" i="1"/>
  <c r="B2188" i="1"/>
  <c r="B2508" i="1"/>
  <c r="B2729" i="1"/>
  <c r="B2929" i="1"/>
  <c r="B1539" i="1"/>
  <c r="B2205" i="1"/>
  <c r="B2518" i="1"/>
  <c r="B2738" i="1"/>
  <c r="B2938" i="1"/>
  <c r="B1691" i="1"/>
  <c r="B2254" i="1"/>
  <c r="B2492" i="1"/>
  <c r="B2699" i="1"/>
  <c r="B1229" i="1"/>
  <c r="B2093" i="1"/>
  <c r="B2363" i="1"/>
  <c r="B1514" i="1"/>
  <c r="B2749" i="1"/>
  <c r="B3029" i="1"/>
  <c r="B3226" i="1"/>
  <c r="B3372" i="1"/>
  <c r="B3516" i="1"/>
  <c r="B3660" i="1"/>
  <c r="B3780" i="1"/>
  <c r="B3916" i="1"/>
  <c r="B4012" i="1"/>
  <c r="B2196" i="1"/>
  <c r="B2640" i="1"/>
  <c r="B2860" i="1"/>
  <c r="B3043" i="1"/>
  <c r="B3135" i="1"/>
  <c r="B3209" i="1"/>
  <c r="B3282" i="1"/>
  <c r="B3355" i="1"/>
  <c r="B3421" i="1"/>
  <c r="B3485" i="1"/>
  <c r="B3549" i="1"/>
  <c r="B1564" i="1"/>
  <c r="B2318" i="1"/>
  <c r="B2595" i="1"/>
  <c r="B2774" i="1"/>
  <c r="B2909" i="1"/>
  <c r="B3031" i="1"/>
  <c r="B3109" i="1"/>
  <c r="B3182" i="1"/>
  <c r="B3255" i="1"/>
  <c r="B3329" i="1"/>
  <c r="B3398" i="1"/>
  <c r="B3462" i="1"/>
  <c r="B3526" i="1"/>
  <c r="B3590" i="1"/>
  <c r="B2148" i="1"/>
  <c r="B2522" i="1"/>
  <c r="B2716" i="1"/>
  <c r="B2862" i="1"/>
  <c r="B2990" i="1"/>
  <c r="B3083" i="1"/>
  <c r="B3156" i="1"/>
  <c r="B3229" i="1"/>
  <c r="B3302" i="1"/>
  <c r="B3375" i="1"/>
  <c r="B3439" i="1"/>
  <c r="B3503" i="1"/>
  <c r="B2077" i="1"/>
  <c r="B2486" i="1"/>
  <c r="B2694" i="1"/>
  <c r="B2851" i="1"/>
  <c r="B2979" i="1"/>
  <c r="B3075" i="1"/>
  <c r="B3148" i="1"/>
  <c r="B3221" i="1"/>
  <c r="B3294" i="1"/>
  <c r="B3367" i="1"/>
  <c r="B3432" i="1"/>
  <c r="B3496" i="1"/>
  <c r="B3560" i="1"/>
  <c r="B3624" i="1"/>
  <c r="B3688" i="1"/>
  <c r="B3752" i="1"/>
  <c r="B2164" i="1"/>
  <c r="B2531" i="1"/>
  <c r="B2718" i="1"/>
  <c r="B2868" i="1"/>
  <c r="B2996" i="1"/>
  <c r="B3085" i="1"/>
  <c r="B3158" i="1"/>
  <c r="B3231" i="1"/>
  <c r="B3305" i="1"/>
  <c r="B3377" i="1"/>
  <c r="B3441" i="1"/>
  <c r="B3505" i="1"/>
  <c r="B1246" i="1"/>
  <c r="B2902" i="1"/>
  <c r="B3252" i="1"/>
  <c r="B3522" i="1"/>
  <c r="B3634" i="1"/>
  <c r="B3719" i="1"/>
  <c r="B3798" i="1"/>
  <c r="B3871" i="1"/>
  <c r="B3944" i="1"/>
  <c r="B4017" i="1"/>
  <c r="B3609" i="1"/>
  <c r="B1510" i="1"/>
  <c r="B2917" i="1"/>
  <c r="B3260" i="1"/>
  <c r="B3523" i="1"/>
  <c r="B3635" i="1"/>
  <c r="B3721" i="1"/>
  <c r="B3799" i="1"/>
  <c r="B3872" i="1"/>
  <c r="B3945" i="1"/>
  <c r="B4018" i="1"/>
  <c r="B2354" i="1"/>
  <c r="B3039" i="1"/>
  <c r="B3334" i="1"/>
  <c r="B3562" i="1"/>
  <c r="B3658" i="1"/>
  <c r="B3743" i="1"/>
  <c r="B3818" i="1"/>
  <c r="B3891" i="1"/>
  <c r="B3965" i="1"/>
  <c r="B4038" i="1"/>
  <c r="B3619" i="1"/>
  <c r="B1811" i="1"/>
  <c r="B2933" i="1"/>
  <c r="B3269" i="1"/>
  <c r="B3530" i="1"/>
  <c r="B3638" i="1"/>
  <c r="B3723" i="1"/>
  <c r="B3801" i="1"/>
  <c r="B3874" i="1"/>
  <c r="B3947" i="1"/>
  <c r="B4021" i="1"/>
  <c r="B3651" i="1"/>
  <c r="B1836" i="1"/>
  <c r="B2934" i="1"/>
  <c r="B3270" i="1"/>
  <c r="B3531" i="1"/>
  <c r="B3639" i="1"/>
  <c r="B3725" i="1"/>
  <c r="B3802" i="1"/>
  <c r="B3875" i="1"/>
  <c r="B3949" i="1"/>
  <c r="B4022" i="1"/>
  <c r="B3673" i="1"/>
  <c r="B2430" i="1"/>
  <c r="B3060" i="1"/>
  <c r="B3353" i="1"/>
  <c r="B3570" i="1"/>
  <c r="B3663" i="1"/>
  <c r="B3749" i="1"/>
  <c r="B3823" i="1"/>
  <c r="B3896" i="1"/>
  <c r="B3969" i="1"/>
  <c r="B4042" i="1"/>
  <c r="B3776" i="1"/>
  <c r="B2459" i="1"/>
  <c r="B3068" i="1"/>
  <c r="B3361" i="1"/>
  <c r="B3571" i="1"/>
  <c r="B3665" i="1"/>
  <c r="B3750" i="1"/>
  <c r="B3824" i="1"/>
  <c r="B3897" i="1"/>
  <c r="B3970" i="1"/>
  <c r="B4043" i="1"/>
  <c r="B3553" i="1"/>
  <c r="B4023" i="1"/>
  <c r="C3285" i="1"/>
  <c r="C3671" i="1"/>
  <c r="B195" i="1"/>
  <c r="B908" i="1"/>
  <c r="B750" i="1"/>
  <c r="B1151" i="1"/>
  <c r="B1048" i="1"/>
  <c r="B1281" i="1"/>
  <c r="B217" i="1"/>
  <c r="B58" i="1"/>
  <c r="B1156" i="1"/>
  <c r="B1812" i="1"/>
  <c r="B2280" i="1"/>
  <c r="B1427" i="1"/>
  <c r="B1905" i="1"/>
  <c r="B2177" i="1"/>
  <c r="B2433" i="1"/>
  <c r="B193" i="1"/>
  <c r="B1478" i="1"/>
  <c r="B1824" i="1"/>
  <c r="B2106" i="1"/>
  <c r="B886" i="1"/>
  <c r="B1571" i="1"/>
  <c r="B1889" i="1"/>
  <c r="B2163" i="1"/>
  <c r="B937" i="1"/>
  <c r="B1586" i="1"/>
  <c r="B1899" i="1"/>
  <c r="B849" i="1"/>
  <c r="B1562" i="1"/>
  <c r="B1421" i="1"/>
  <c r="B2278" i="1"/>
  <c r="B2597" i="1"/>
  <c r="B2863" i="1"/>
  <c r="B1710" i="1"/>
  <c r="B2357" i="1"/>
  <c r="B2653" i="1"/>
  <c r="B2872" i="1"/>
  <c r="B3096" i="1"/>
  <c r="B3296" i="1"/>
  <c r="B1792" i="1"/>
  <c r="B2298" i="1"/>
  <c r="B2544" i="1"/>
  <c r="B2785" i="1"/>
  <c r="B2985" i="1"/>
  <c r="B1827" i="1"/>
  <c r="B228" i="1"/>
  <c r="B1604" i="1"/>
  <c r="B1696" i="1"/>
  <c r="B1403" i="1"/>
  <c r="B2743" i="1"/>
  <c r="B2792" i="1"/>
  <c r="B2140" i="1"/>
  <c r="B1374" i="1"/>
  <c r="B2690" i="1"/>
  <c r="B1901" i="1"/>
  <c r="B2647" i="1"/>
  <c r="B2327" i="1"/>
  <c r="B2772" i="1"/>
  <c r="B3345" i="1"/>
  <c r="B3756" i="1"/>
  <c r="B4028" i="1"/>
  <c r="B2844" i="1"/>
  <c r="B3190" i="1"/>
  <c r="B3364" i="1"/>
  <c r="B3541" i="1"/>
  <c r="B2548" i="1"/>
  <c r="B2925" i="1"/>
  <c r="B3173" i="1"/>
  <c r="B3382" i="1"/>
  <c r="B3534" i="1"/>
  <c r="B2485" i="1"/>
  <c r="B2958" i="1"/>
  <c r="B3165" i="1"/>
  <c r="B3366" i="1"/>
  <c r="B1884" i="1"/>
  <c r="B2717" i="1"/>
  <c r="B3066" i="1"/>
  <c r="B3276" i="1"/>
  <c r="B3440" i="1"/>
  <c r="B3616" i="1"/>
  <c r="B2003" i="1"/>
  <c r="B2741" i="1"/>
  <c r="B3076" i="1"/>
  <c r="B3286" i="1"/>
  <c r="B3449" i="1"/>
  <c r="B2838" i="1"/>
  <c r="B3613" i="1"/>
  <c r="B3807" i="1"/>
  <c r="B4008" i="1"/>
  <c r="B2788" i="1"/>
  <c r="B3545" i="1"/>
  <c r="B3790" i="1"/>
  <c r="B4000" i="1"/>
  <c r="B3078" i="1"/>
  <c r="B3647" i="1"/>
  <c r="B3873" i="1"/>
  <c r="B4047" i="1"/>
  <c r="B2869" i="1"/>
  <c r="B3617" i="1"/>
  <c r="B3810" i="1"/>
  <c r="B4011" i="1"/>
  <c r="B2806" i="1"/>
  <c r="B3551" i="1"/>
  <c r="B3793" i="1"/>
  <c r="B4003" i="1"/>
  <c r="B2559" i="1"/>
  <c r="B3554" i="1"/>
  <c r="B3805" i="1"/>
  <c r="B3978" i="1"/>
  <c r="B2293" i="1"/>
  <c r="B3539" i="1"/>
  <c r="B3760" i="1"/>
  <c r="B3961" i="1"/>
  <c r="B3913" i="1"/>
  <c r="B2065" i="1"/>
  <c r="B2922" i="1"/>
  <c r="B3180" i="1"/>
  <c r="B3273" i="1"/>
  <c r="B3265" i="1"/>
  <c r="B3074" i="1"/>
  <c r="B2947" i="1"/>
  <c r="B3696" i="1"/>
  <c r="B3369" i="1"/>
  <c r="B3926" i="1"/>
  <c r="B3881" i="1"/>
  <c r="B3959" i="1"/>
  <c r="B3705" i="1"/>
  <c r="B3598" i="1"/>
  <c r="B3105" i="1"/>
  <c r="C3859" i="1"/>
  <c r="B2037" i="1"/>
  <c r="B3224" i="1"/>
  <c r="B2994" i="1"/>
  <c r="B1929" i="1"/>
  <c r="B3207" i="1"/>
  <c r="B2594" i="1"/>
  <c r="B3291" i="1"/>
  <c r="B2797" i="1"/>
  <c r="B3310" i="1"/>
  <c r="B3092" i="1"/>
  <c r="B2523" i="1"/>
  <c r="B2963" i="1"/>
  <c r="B3552" i="1"/>
  <c r="B2557" i="1"/>
  <c r="B1665" i="1"/>
  <c r="B3935" i="1"/>
  <c r="B3297" i="1"/>
  <c r="B2503" i="1"/>
  <c r="B4014" i="1"/>
  <c r="B3734" i="1"/>
  <c r="B3307" i="1"/>
  <c r="B3747" i="1"/>
  <c r="B3905" i="1"/>
  <c r="B3888" i="1"/>
  <c r="B70" i="1"/>
  <c r="B2112" i="1"/>
  <c r="B1988" i="1"/>
  <c r="B1771" i="1"/>
  <c r="B2751" i="1"/>
  <c r="B2800" i="1"/>
  <c r="B2156" i="1"/>
  <c r="B1436" i="1"/>
  <c r="B2698" i="1"/>
  <c r="B2206" i="1"/>
  <c r="B2707" i="1"/>
  <c r="B2341" i="1"/>
  <c r="B2955" i="1"/>
  <c r="B3404" i="1"/>
  <c r="B3772" i="1"/>
  <c r="B1857" i="1"/>
  <c r="B2876" i="1"/>
  <c r="B3199" i="1"/>
  <c r="B3405" i="1"/>
  <c r="B3557" i="1"/>
  <c r="B2568" i="1"/>
  <c r="B3005" i="1"/>
  <c r="B3191" i="1"/>
  <c r="B3390" i="1"/>
  <c r="B3574" i="1"/>
  <c r="B2549" i="1"/>
  <c r="B2974" i="1"/>
  <c r="B3211" i="1"/>
  <c r="B3383" i="1"/>
  <c r="B1984" i="1"/>
  <c r="B2819" i="1"/>
  <c r="B3084" i="1"/>
  <c r="B3285" i="1"/>
  <c r="B3480" i="1"/>
  <c r="B3632" i="1"/>
  <c r="B2094" i="1"/>
  <c r="B2836" i="1"/>
  <c r="B3094" i="1"/>
  <c r="B3295" i="1"/>
  <c r="B3489" i="1"/>
  <c r="B2966" i="1"/>
  <c r="B3623" i="1"/>
  <c r="B3853" i="1"/>
  <c r="B4026" i="1"/>
  <c r="B2853" i="1"/>
  <c r="B3614" i="1"/>
  <c r="B3808" i="1"/>
  <c r="B4009" i="1"/>
  <c r="B3261" i="1"/>
  <c r="B3669" i="1"/>
  <c r="B3882" i="1"/>
  <c r="B3386" i="1"/>
  <c r="B2997" i="1"/>
  <c r="B3627" i="1"/>
  <c r="B3856" i="1"/>
  <c r="B4030" i="1"/>
  <c r="B2870" i="1"/>
  <c r="B3618" i="1"/>
  <c r="B3811" i="1"/>
  <c r="B4013" i="1"/>
  <c r="B2950" i="1"/>
  <c r="B3586" i="1"/>
  <c r="B3814" i="1"/>
  <c r="B4024" i="1"/>
  <c r="B2584" i="1"/>
  <c r="B3555" i="1"/>
  <c r="B3806" i="1"/>
  <c r="B3979" i="1"/>
  <c r="B3968" i="1"/>
  <c r="B3815" i="1"/>
  <c r="B4025" i="1"/>
  <c r="B1754" i="1"/>
  <c r="B2474" i="1"/>
  <c r="B3908" i="1"/>
  <c r="B1738" i="1"/>
  <c r="B3454" i="1"/>
  <c r="B3284" i="1"/>
  <c r="B3157" i="1"/>
  <c r="B2494" i="1"/>
  <c r="B1461" i="1"/>
  <c r="B3694" i="1"/>
  <c r="B2116" i="1"/>
  <c r="B3955" i="1"/>
  <c r="B3929" i="1"/>
  <c r="B3885" i="1"/>
  <c r="B3887" i="1"/>
  <c r="B4053" i="1"/>
  <c r="B1066" i="1"/>
  <c r="B2043" i="1"/>
  <c r="B2151" i="1"/>
  <c r="B2463" i="1"/>
  <c r="B2483" i="1"/>
  <c r="B1701" i="1"/>
  <c r="B3604" i="1"/>
  <c r="B3117" i="1"/>
  <c r="B3477" i="1"/>
  <c r="B3100" i="1"/>
  <c r="B3470" i="1"/>
  <c r="B2071" i="1"/>
  <c r="B2830" i="1"/>
  <c r="B3293" i="1"/>
  <c r="B3203" i="1"/>
  <c r="B3736" i="1"/>
  <c r="B3385" i="1"/>
  <c r="B3459" i="1"/>
  <c r="B3995" i="1"/>
  <c r="B3927" i="1"/>
  <c r="B3546" i="1"/>
  <c r="B3474" i="1"/>
  <c r="B3938" i="1"/>
  <c r="B3714" i="1"/>
  <c r="B3316" i="1"/>
  <c r="B3715" i="1"/>
  <c r="B3169" i="1"/>
  <c r="B520" i="1"/>
  <c r="B1070" i="1"/>
  <c r="B2250" i="1"/>
  <c r="B2060" i="1"/>
  <c r="B2999" i="1"/>
  <c r="B2992" i="1"/>
  <c r="B2453" i="1"/>
  <c r="B2157" i="1"/>
  <c r="B2794" i="1"/>
  <c r="B2222" i="1"/>
  <c r="B992" i="1"/>
  <c r="B2420" i="1"/>
  <c r="B3015" i="1"/>
  <c r="B3484" i="1"/>
  <c r="B3796" i="1"/>
  <c r="B1956" i="1"/>
  <c r="B2988" i="1"/>
  <c r="B3218" i="1"/>
  <c r="B3413" i="1"/>
  <c r="B863" i="1"/>
  <c r="B2621" i="1"/>
  <c r="B3020" i="1"/>
  <c r="B3237" i="1"/>
  <c r="B3406" i="1"/>
  <c r="B3582" i="1"/>
  <c r="B2669" i="1"/>
  <c r="B3006" i="1"/>
  <c r="B3220" i="1"/>
  <c r="B3423" i="1"/>
  <c r="B2149" i="1"/>
  <c r="B2835" i="1"/>
  <c r="B3130" i="1"/>
  <c r="B3303" i="1"/>
  <c r="B3488" i="1"/>
  <c r="B3672" i="1"/>
  <c r="B2228" i="1"/>
  <c r="B2852" i="1"/>
  <c r="B3140" i="1"/>
  <c r="B3314" i="1"/>
  <c r="B3497" i="1"/>
  <c r="B3179" i="1"/>
  <c r="B3645" i="1"/>
  <c r="B3862" i="1"/>
  <c r="B3278" i="1"/>
  <c r="B2981" i="1"/>
  <c r="B3625" i="1"/>
  <c r="B3854" i="1"/>
  <c r="B4027" i="1"/>
  <c r="B3298" i="1"/>
  <c r="B3722" i="1"/>
  <c r="B3901" i="1"/>
  <c r="B3535" i="1"/>
  <c r="B3196" i="1"/>
  <c r="B3649" i="1"/>
  <c r="B3865" i="1"/>
  <c r="B3450" i="1"/>
  <c r="B2998" i="1"/>
  <c r="B3629" i="1"/>
  <c r="B3857" i="1"/>
  <c r="B4031" i="1"/>
  <c r="B3014" i="1"/>
  <c r="B3642" i="1"/>
  <c r="B3832" i="1"/>
  <c r="B4033" i="1"/>
  <c r="B2965" i="1"/>
  <c r="B3587" i="1"/>
  <c r="B2" i="1"/>
  <c r="B1761" i="1"/>
  <c r="B3192" i="1"/>
  <c r="B2311" i="1"/>
  <c r="B1252" i="1"/>
  <c r="B2567" i="1"/>
  <c r="B3469" i="1"/>
  <c r="B3091" i="1"/>
  <c r="B2734" i="1"/>
  <c r="B2450" i="1"/>
  <c r="B3544" i="1"/>
  <c r="B3167" i="1"/>
  <c r="B3709" i="1"/>
  <c r="B3699" i="1"/>
  <c r="B3527" i="1"/>
  <c r="B3306" i="1"/>
  <c r="B3234" i="1"/>
  <c r="B3279" i="1"/>
  <c r="B3641" i="1"/>
  <c r="B3879" i="1"/>
  <c r="B1927" i="1"/>
  <c r="B1768" i="1"/>
  <c r="B1382" i="1"/>
  <c r="B1372" i="1"/>
  <c r="B3007" i="1"/>
  <c r="B3000" i="1"/>
  <c r="B2462" i="1"/>
  <c r="B2173" i="1"/>
  <c r="B2890" i="1"/>
  <c r="B2340" i="1"/>
  <c r="B1126" i="1"/>
  <c r="B2520" i="1"/>
  <c r="B3052" i="1"/>
  <c r="B3500" i="1"/>
  <c r="B3876" i="1"/>
  <c r="B2260" i="1"/>
  <c r="B3004" i="1"/>
  <c r="B3263" i="1"/>
  <c r="B3429" i="1"/>
  <c r="B1334" i="1"/>
  <c r="B2733" i="1"/>
  <c r="B3044" i="1"/>
  <c r="B3246" i="1"/>
  <c r="B3446" i="1"/>
  <c r="B1029" i="1"/>
  <c r="B2693" i="1"/>
  <c r="B3065" i="1"/>
  <c r="B3238" i="1"/>
  <c r="B3431" i="1"/>
  <c r="B2413" i="1"/>
  <c r="B2867" i="1"/>
  <c r="B3139" i="1"/>
  <c r="B3349" i="1"/>
  <c r="B3504" i="1"/>
  <c r="B3680" i="1"/>
  <c r="B2458" i="1"/>
  <c r="B2884" i="1"/>
  <c r="B3149" i="1"/>
  <c r="B3359" i="1"/>
  <c r="B3513" i="1"/>
  <c r="B3215" i="1"/>
  <c r="B3698" i="1"/>
  <c r="B3880" i="1"/>
  <c r="B3514" i="1"/>
  <c r="B3187" i="1"/>
  <c r="B3646" i="1"/>
  <c r="B3863" i="1"/>
  <c r="B1700" i="1"/>
  <c r="B3371" i="1"/>
  <c r="B3733" i="1"/>
  <c r="B3946" i="1"/>
  <c r="B3662" i="1"/>
  <c r="B3233" i="1"/>
  <c r="B3702" i="1"/>
  <c r="B3883" i="1"/>
  <c r="B3585" i="1"/>
  <c r="B3197" i="1"/>
  <c r="B3650" i="1"/>
  <c r="B3866" i="1"/>
  <c r="B3482" i="1"/>
  <c r="B3097" i="1"/>
  <c r="B3653" i="1"/>
  <c r="B3878" i="1"/>
  <c r="B4051" i="1"/>
  <c r="B3027" i="1"/>
  <c r="B3643" i="1"/>
  <c r="B3833" i="1"/>
  <c r="B4034" i="1"/>
  <c r="B657" i="1"/>
  <c r="B2135" i="1"/>
  <c r="B2681" i="1"/>
  <c r="B1390" i="1"/>
  <c r="B3524" i="1"/>
  <c r="B3053" i="1"/>
  <c r="B2756" i="1"/>
  <c r="B1982" i="1"/>
  <c r="B3447" i="1"/>
  <c r="B3358" i="1"/>
  <c r="B2964" i="1"/>
  <c r="B3289" i="1"/>
  <c r="B3223" i="1"/>
  <c r="B3754" i="1"/>
  <c r="B3713" i="1"/>
  <c r="B3703" i="1"/>
  <c r="B3674" i="1"/>
  <c r="B3654" i="1"/>
  <c r="B2321" i="1"/>
  <c r="B2689" i="1"/>
  <c r="B2197" i="1"/>
  <c r="B3487" i="1"/>
  <c r="B3376" i="1"/>
  <c r="B3213" i="1"/>
  <c r="B3730" i="1"/>
  <c r="B3710" i="1"/>
  <c r="B3974" i="1"/>
  <c r="B3977" i="1"/>
  <c r="B3727" i="1"/>
  <c r="B3675" i="1"/>
  <c r="C3878" i="1"/>
  <c r="B1179" i="1"/>
  <c r="B2577" i="1"/>
  <c r="B2051" i="1"/>
  <c r="B2460" i="1"/>
  <c r="B2516" i="1"/>
  <c r="B1292" i="1"/>
  <c r="B2881" i="1"/>
  <c r="B2472" i="1"/>
  <c r="B1549" i="1"/>
  <c r="B2501" i="1"/>
  <c r="B2070" i="1"/>
  <c r="B2566" i="1"/>
  <c r="B3244" i="1"/>
  <c r="B3628" i="1"/>
  <c r="B3996" i="1"/>
  <c r="B2667" i="1"/>
  <c r="B3126" i="1"/>
  <c r="B3337" i="1"/>
  <c r="B3493" i="1"/>
  <c r="B2261" i="1"/>
  <c r="B2877" i="1"/>
  <c r="B3118" i="1"/>
  <c r="B3319" i="1"/>
  <c r="B3510" i="1"/>
  <c r="B2212" i="1"/>
  <c r="B2846" i="1"/>
  <c r="B3138" i="1"/>
  <c r="B3311" i="1"/>
  <c r="B3495" i="1"/>
  <c r="B2650" i="1"/>
  <c r="B2995" i="1"/>
  <c r="B3212" i="1"/>
  <c r="B3416" i="1"/>
  <c r="B3568" i="1"/>
  <c r="B3744" i="1"/>
  <c r="B2677" i="1"/>
  <c r="B3012" i="1"/>
  <c r="B3222" i="1"/>
  <c r="B3425" i="1"/>
  <c r="B2029" i="1"/>
  <c r="B3491" i="1"/>
  <c r="B3779" i="1"/>
  <c r="B3953" i="1"/>
  <c r="B4050" i="1"/>
  <c r="B3466" i="1"/>
  <c r="B3731" i="1"/>
  <c r="B3936" i="1"/>
  <c r="B2918" i="1"/>
  <c r="B3578" i="1"/>
  <c r="B3809" i="1"/>
  <c r="B4019" i="1"/>
  <c r="B2165" i="1"/>
  <c r="B3506" i="1"/>
  <c r="B3783" i="1"/>
  <c r="B3957" i="1"/>
  <c r="B4041" i="1"/>
  <c r="B3475" i="1"/>
  <c r="B3735" i="1"/>
  <c r="B3939" i="1"/>
  <c r="B1930" i="1"/>
  <c r="B3387" i="1"/>
  <c r="B3738" i="1"/>
  <c r="B3951" i="1"/>
  <c r="B3831" i="1"/>
  <c r="B3324" i="1"/>
  <c r="B3729" i="1"/>
  <c r="B3906" i="1"/>
  <c r="B3351" i="1"/>
  <c r="C3496" i="1"/>
  <c r="B946" i="1"/>
  <c r="B1237" i="1"/>
  <c r="B2307" i="1"/>
  <c r="B2469" i="1"/>
  <c r="B2525" i="1"/>
  <c r="B1373" i="1"/>
  <c r="B2913" i="1"/>
  <c r="B2555" i="1"/>
  <c r="B1602" i="1"/>
  <c r="B2629" i="1"/>
  <c r="B2111" i="1"/>
  <c r="B2613" i="1"/>
  <c r="B3335" i="1"/>
  <c r="B3668" i="1"/>
  <c r="B4004" i="1"/>
  <c r="B2828" i="1"/>
  <c r="B3145" i="1"/>
  <c r="B3346" i="1"/>
  <c r="B3533" i="1"/>
  <c r="B2365" i="1"/>
  <c r="B2893" i="1"/>
  <c r="B3164" i="1"/>
  <c r="B3338" i="1"/>
  <c r="B3518" i="1"/>
  <c r="B2448" i="1"/>
  <c r="B2878" i="1"/>
  <c r="B3147" i="1"/>
  <c r="B3357" i="1"/>
  <c r="B3511" i="1"/>
  <c r="B2676" i="1"/>
  <c r="B3057" i="1"/>
  <c r="B3230" i="1"/>
  <c r="B3424" i="1"/>
  <c r="B3608" i="1"/>
  <c r="B1157" i="1"/>
  <c r="B2700" i="1"/>
  <c r="B3067" i="1"/>
  <c r="B3241" i="1"/>
  <c r="B3433" i="1"/>
  <c r="B2766" i="1"/>
  <c r="B3543" i="1"/>
  <c r="B3789" i="1"/>
  <c r="B3999" i="1"/>
  <c r="B2095" i="1"/>
  <c r="B3498" i="1"/>
  <c r="B3781" i="1"/>
  <c r="B3954" i="1"/>
  <c r="B2982" i="1"/>
  <c r="B3637" i="1"/>
  <c r="B3827" i="1"/>
  <c r="B4029" i="1"/>
  <c r="B2805" i="1"/>
  <c r="B3547" i="1"/>
  <c r="B3792" i="1"/>
  <c r="B4002" i="1"/>
  <c r="B2180" i="1"/>
  <c r="B3507" i="1"/>
  <c r="B3784" i="1"/>
  <c r="B3958" i="1"/>
  <c r="B2244" i="1"/>
  <c r="B3538" i="1"/>
  <c r="B3759" i="1"/>
  <c r="B3960" i="1"/>
  <c r="B2010" i="1"/>
  <c r="B3394" i="1"/>
  <c r="B3739" i="1"/>
  <c r="B3952" i="1"/>
  <c r="B3630" i="1"/>
  <c r="B3924" i="1"/>
  <c r="B2980" i="1"/>
  <c r="B3800" i="1"/>
  <c r="B3930" i="1"/>
  <c r="B3287" i="1"/>
  <c r="E3959" i="1" l="1"/>
  <c r="E3792" i="1"/>
  <c r="E3632" i="1"/>
  <c r="E3504" i="1"/>
  <c r="E3440" i="1"/>
  <c r="E2380" i="1"/>
  <c r="E4040" i="1"/>
  <c r="E4022" i="1"/>
  <c r="E3999" i="1"/>
  <c r="E3976" i="1"/>
  <c r="E3958" i="1"/>
  <c r="E3935" i="1"/>
  <c r="E3912" i="1"/>
  <c r="E3887" i="1"/>
  <c r="E3855" i="1"/>
  <c r="E3823" i="1"/>
  <c r="E3791" i="1"/>
  <c r="E3759" i="1"/>
  <c r="E3727" i="1"/>
  <c r="E3695" i="1"/>
  <c r="E3663" i="1"/>
  <c r="E3631" i="1"/>
  <c r="E3599" i="1"/>
  <c r="E3567" i="1"/>
  <c r="E3535" i="1"/>
  <c r="E3503" i="1"/>
  <c r="E3471" i="1"/>
  <c r="E3439" i="1"/>
  <c r="E3389" i="1"/>
  <c r="E3315" i="1"/>
  <c r="E3242" i="1"/>
  <c r="E3158" i="1"/>
  <c r="E3041" i="1"/>
  <c r="E2867" i="1"/>
  <c r="E2618" i="1"/>
  <c r="E2316" i="1"/>
  <c r="E4046" i="1"/>
  <c r="E3856" i="1"/>
  <c r="E3600" i="1"/>
  <c r="E2650" i="1"/>
  <c r="E4039" i="1"/>
  <c r="E4016" i="1"/>
  <c r="E3998" i="1"/>
  <c r="E3975" i="1"/>
  <c r="E3952" i="1"/>
  <c r="E3934" i="1"/>
  <c r="E3911" i="1"/>
  <c r="E3880" i="1"/>
  <c r="E3848" i="1"/>
  <c r="E3816" i="1"/>
  <c r="E3784" i="1"/>
  <c r="E3752" i="1"/>
  <c r="E3720" i="1"/>
  <c r="E3688" i="1"/>
  <c r="E3656" i="1"/>
  <c r="E3624" i="1"/>
  <c r="E3592" i="1"/>
  <c r="E3560" i="1"/>
  <c r="E3528" i="1"/>
  <c r="E3496" i="1"/>
  <c r="E3464" i="1"/>
  <c r="E3432" i="1"/>
  <c r="E3379" i="1"/>
  <c r="E3306" i="1"/>
  <c r="E3232" i="1"/>
  <c r="E3146" i="1"/>
  <c r="E3018" i="1"/>
  <c r="E2842" i="1"/>
  <c r="E2586" i="1"/>
  <c r="E2252" i="1"/>
  <c r="E2890" i="1"/>
  <c r="E4038" i="1"/>
  <c r="E4015" i="1"/>
  <c r="E3992" i="1"/>
  <c r="E3974" i="1"/>
  <c r="E3951" i="1"/>
  <c r="E3928" i="1"/>
  <c r="E3910" i="1"/>
  <c r="E3879" i="1"/>
  <c r="E3847" i="1"/>
  <c r="E3815" i="1"/>
  <c r="E3783" i="1"/>
  <c r="E3751" i="1"/>
  <c r="E3719" i="1"/>
  <c r="E3687" i="1"/>
  <c r="E3655" i="1"/>
  <c r="E3623" i="1"/>
  <c r="E3591" i="1"/>
  <c r="E3559" i="1"/>
  <c r="E3527" i="1"/>
  <c r="E3495" i="1"/>
  <c r="E3463" i="1"/>
  <c r="E3431" i="1"/>
  <c r="E3370" i="1"/>
  <c r="E3297" i="1"/>
  <c r="E3222" i="1"/>
  <c r="E3135" i="1"/>
  <c r="E2995" i="1"/>
  <c r="E2810" i="1"/>
  <c r="E2554" i="1"/>
  <c r="E2188" i="1"/>
  <c r="E3982" i="1"/>
  <c r="E3824" i="1"/>
  <c r="E3664" i="1"/>
  <c r="E3472" i="1"/>
  <c r="E3398" i="1"/>
  <c r="E3168" i="1"/>
  <c r="E4032" i="1"/>
  <c r="E4014" i="1"/>
  <c r="E3991" i="1"/>
  <c r="E3968" i="1"/>
  <c r="E3950" i="1"/>
  <c r="E3927" i="1"/>
  <c r="E3904" i="1"/>
  <c r="E3872" i="1"/>
  <c r="E3840" i="1"/>
  <c r="E3808" i="1"/>
  <c r="E3776" i="1"/>
  <c r="E3744" i="1"/>
  <c r="E3712" i="1"/>
  <c r="E3680" i="1"/>
  <c r="E3648" i="1"/>
  <c r="E3616" i="1"/>
  <c r="E3584" i="1"/>
  <c r="E3552" i="1"/>
  <c r="E3520" i="1"/>
  <c r="E3488" i="1"/>
  <c r="E3456" i="1"/>
  <c r="E3424" i="1"/>
  <c r="E3361" i="1"/>
  <c r="E3288" i="1"/>
  <c r="E3210" i="1"/>
  <c r="E3122" i="1"/>
  <c r="E2977" i="1"/>
  <c r="E2778" i="1"/>
  <c r="E2522" i="1"/>
  <c r="E2107" i="1"/>
  <c r="E4000" i="1"/>
  <c r="E3936" i="1"/>
  <c r="E3760" i="1"/>
  <c r="E3536" i="1"/>
  <c r="E3251" i="1"/>
  <c r="E4054" i="1"/>
  <c r="E4031" i="1"/>
  <c r="E4008" i="1"/>
  <c r="E3990" i="1"/>
  <c r="E3967" i="1"/>
  <c r="E3944" i="1"/>
  <c r="E3926" i="1"/>
  <c r="E3903" i="1"/>
  <c r="E3871" i="1"/>
  <c r="E3839" i="1"/>
  <c r="E3807" i="1"/>
  <c r="E3775" i="1"/>
  <c r="E3743" i="1"/>
  <c r="E3711" i="1"/>
  <c r="E3679" i="1"/>
  <c r="E3647" i="1"/>
  <c r="E3615" i="1"/>
  <c r="E3583" i="1"/>
  <c r="E3551" i="1"/>
  <c r="E3519" i="1"/>
  <c r="E3487" i="1"/>
  <c r="E3455" i="1"/>
  <c r="E3423" i="1"/>
  <c r="E3352" i="1"/>
  <c r="E3279" i="1"/>
  <c r="E3200" i="1"/>
  <c r="E3107" i="1"/>
  <c r="E2954" i="1"/>
  <c r="E2746" i="1"/>
  <c r="E2490" i="1"/>
  <c r="E1985" i="1"/>
  <c r="E4023" i="1"/>
  <c r="E3888" i="1"/>
  <c r="E3728" i="1"/>
  <c r="E3568" i="1"/>
  <c r="E3325" i="1"/>
  <c r="E4048" i="1"/>
  <c r="E4030" i="1"/>
  <c r="E4007" i="1"/>
  <c r="E3984" i="1"/>
  <c r="E3966" i="1"/>
  <c r="E3943" i="1"/>
  <c r="E3920" i="1"/>
  <c r="E3896" i="1"/>
  <c r="E3864" i="1"/>
  <c r="E3832" i="1"/>
  <c r="E3800" i="1"/>
  <c r="E3768" i="1"/>
  <c r="E3736" i="1"/>
  <c r="E3704" i="1"/>
  <c r="E3672" i="1"/>
  <c r="E3640" i="1"/>
  <c r="E3608" i="1"/>
  <c r="E3576" i="1"/>
  <c r="E3544" i="1"/>
  <c r="E3512" i="1"/>
  <c r="E3480" i="1"/>
  <c r="E3448" i="1"/>
  <c r="E3416" i="1"/>
  <c r="E3343" i="1"/>
  <c r="E3270" i="1"/>
  <c r="E3190" i="1"/>
  <c r="E3091" i="1"/>
  <c r="E2931" i="1"/>
  <c r="E2714" i="1"/>
  <c r="E2458" i="1"/>
  <c r="E1839" i="1"/>
  <c r="E3918" i="1"/>
  <c r="E3696" i="1"/>
  <c r="E3059" i="1"/>
  <c r="E4047" i="1"/>
  <c r="E4024" i="1"/>
  <c r="E4006" i="1"/>
  <c r="E3983" i="1"/>
  <c r="E3960" i="1"/>
  <c r="E3942" i="1"/>
  <c r="E3919" i="1"/>
  <c r="E3895" i="1"/>
  <c r="E3863" i="1"/>
  <c r="E3831" i="1"/>
  <c r="E3799" i="1"/>
  <c r="E3767" i="1"/>
  <c r="E3735" i="1"/>
  <c r="E3703" i="1"/>
  <c r="E3671" i="1"/>
  <c r="E3639" i="1"/>
  <c r="E3607" i="1"/>
  <c r="E3575" i="1"/>
  <c r="E3543" i="1"/>
  <c r="E3511" i="1"/>
  <c r="E3479" i="1"/>
  <c r="E3447" i="1"/>
  <c r="E3407" i="1"/>
  <c r="E3334" i="1"/>
  <c r="E3261" i="1"/>
  <c r="E3178" i="1"/>
  <c r="E3075" i="1"/>
  <c r="E2913" i="1"/>
  <c r="E2682" i="1"/>
  <c r="E2426" i="1"/>
  <c r="E1693" i="1"/>
  <c r="E3415" i="1"/>
  <c r="E3406" i="1"/>
  <c r="E3397" i="1"/>
  <c r="E3387" i="1"/>
  <c r="E3378" i="1"/>
  <c r="E3369" i="1"/>
  <c r="E3360" i="1"/>
  <c r="E3351" i="1"/>
  <c r="E3342" i="1"/>
  <c r="E3333" i="1"/>
  <c r="E3323" i="1"/>
  <c r="E3314" i="1"/>
  <c r="E3305" i="1"/>
  <c r="E3296" i="1"/>
  <c r="E3287" i="1"/>
  <c r="E3278" i="1"/>
  <c r="E3269" i="1"/>
  <c r="E3259" i="1"/>
  <c r="E3250" i="1"/>
  <c r="E3241" i="1"/>
  <c r="E3231" i="1"/>
  <c r="E3219" i="1"/>
  <c r="E3209" i="1"/>
  <c r="E3199" i="1"/>
  <c r="E3187" i="1"/>
  <c r="E3177" i="1"/>
  <c r="E3167" i="1"/>
  <c r="E3155" i="1"/>
  <c r="E3145" i="1"/>
  <c r="E3134" i="1"/>
  <c r="E3121" i="1"/>
  <c r="E3106" i="1"/>
  <c r="E3090" i="1"/>
  <c r="E3074" i="1"/>
  <c r="E3058" i="1"/>
  <c r="E3035" i="1"/>
  <c r="E3017" i="1"/>
  <c r="E2994" i="1"/>
  <c r="E2971" i="1"/>
  <c r="E2953" i="1"/>
  <c r="E2930" i="1"/>
  <c r="E2907" i="1"/>
  <c r="E2889" i="1"/>
  <c r="E2866" i="1"/>
  <c r="E2835" i="1"/>
  <c r="E2803" i="1"/>
  <c r="E2771" i="1"/>
  <c r="E2739" i="1"/>
  <c r="E2707" i="1"/>
  <c r="E2675" i="1"/>
  <c r="E2643" i="1"/>
  <c r="E2611" i="1"/>
  <c r="E2579" i="1"/>
  <c r="E2547" i="1"/>
  <c r="E2515" i="1"/>
  <c r="E2483" i="1"/>
  <c r="E2451" i="1"/>
  <c r="E2418" i="1"/>
  <c r="E2369" i="1"/>
  <c r="E2305" i="1"/>
  <c r="E2241" i="1"/>
  <c r="E2177" i="1"/>
  <c r="E2090" i="1"/>
  <c r="E1957" i="1"/>
  <c r="E1810" i="1"/>
  <c r="E1664" i="1"/>
  <c r="E3902" i="1"/>
  <c r="E3894" i="1"/>
  <c r="E3886" i="1"/>
  <c r="E3878" i="1"/>
  <c r="E3870" i="1"/>
  <c r="E3862" i="1"/>
  <c r="E3854" i="1"/>
  <c r="E3846" i="1"/>
  <c r="E3838" i="1"/>
  <c r="E3830" i="1"/>
  <c r="E3822" i="1"/>
  <c r="E3814" i="1"/>
  <c r="E3806" i="1"/>
  <c r="E3798" i="1"/>
  <c r="E3790" i="1"/>
  <c r="E3782" i="1"/>
  <c r="E3774" i="1"/>
  <c r="E3766" i="1"/>
  <c r="E3758" i="1"/>
  <c r="E3750" i="1"/>
  <c r="E3742" i="1"/>
  <c r="E3734" i="1"/>
  <c r="E3726" i="1"/>
  <c r="E3718" i="1"/>
  <c r="E3710" i="1"/>
  <c r="E3702" i="1"/>
  <c r="E3694" i="1"/>
  <c r="E3686" i="1"/>
  <c r="E3678" i="1"/>
  <c r="E3670" i="1"/>
  <c r="E3662" i="1"/>
  <c r="E3654" i="1"/>
  <c r="E3646" i="1"/>
  <c r="E3638" i="1"/>
  <c r="E3630" i="1"/>
  <c r="E3622" i="1"/>
  <c r="E3614" i="1"/>
  <c r="E3606" i="1"/>
  <c r="E3598" i="1"/>
  <c r="E3590" i="1"/>
  <c r="E3582" i="1"/>
  <c r="E3574" i="1"/>
  <c r="E3566" i="1"/>
  <c r="E3558" i="1"/>
  <c r="E3550" i="1"/>
  <c r="E3542" i="1"/>
  <c r="E3534" i="1"/>
  <c r="E3526" i="1"/>
  <c r="E3518" i="1"/>
  <c r="E3510" i="1"/>
  <c r="E3502" i="1"/>
  <c r="E3494" i="1"/>
  <c r="E3486" i="1"/>
  <c r="E3478" i="1"/>
  <c r="E3470" i="1"/>
  <c r="E3462" i="1"/>
  <c r="E3454" i="1"/>
  <c r="E3446" i="1"/>
  <c r="E3438" i="1"/>
  <c r="E3430" i="1"/>
  <c r="E3422" i="1"/>
  <c r="E3414" i="1"/>
  <c r="E3405" i="1"/>
  <c r="E3395" i="1"/>
  <c r="E3386" i="1"/>
  <c r="E3377" i="1"/>
  <c r="E3368" i="1"/>
  <c r="E3359" i="1"/>
  <c r="E3350" i="1"/>
  <c r="E3341" i="1"/>
  <c r="E3331" i="1"/>
  <c r="E3322" i="1"/>
  <c r="E3313" i="1"/>
  <c r="E3304" i="1"/>
  <c r="E3295" i="1"/>
  <c r="E3286" i="1"/>
  <c r="E3277" i="1"/>
  <c r="E3267" i="1"/>
  <c r="E3258" i="1"/>
  <c r="E3249" i="1"/>
  <c r="E3240" i="1"/>
  <c r="E3230" i="1"/>
  <c r="E3218" i="1"/>
  <c r="E3208" i="1"/>
  <c r="E3198" i="1"/>
  <c r="E3186" i="1"/>
  <c r="E3176" i="1"/>
  <c r="E3166" i="1"/>
  <c r="E3154" i="1"/>
  <c r="E3144" i="1"/>
  <c r="E3131" i="1"/>
  <c r="E3119" i="1"/>
  <c r="E3105" i="1"/>
  <c r="E3089" i="1"/>
  <c r="E3073" i="1"/>
  <c r="E3057" i="1"/>
  <c r="E3034" i="1"/>
  <c r="E3011" i="1"/>
  <c r="E2993" i="1"/>
  <c r="E2970" i="1"/>
  <c r="E2947" i="1"/>
  <c r="E2929" i="1"/>
  <c r="E2906" i="1"/>
  <c r="E2883" i="1"/>
  <c r="E2865" i="1"/>
  <c r="E2834" i="1"/>
  <c r="E2802" i="1"/>
  <c r="E2770" i="1"/>
  <c r="E2738" i="1"/>
  <c r="E2706" i="1"/>
  <c r="E2674" i="1"/>
  <c r="E2642" i="1"/>
  <c r="E2610" i="1"/>
  <c r="E2578" i="1"/>
  <c r="E2546" i="1"/>
  <c r="E2514" i="1"/>
  <c r="E2482" i="1"/>
  <c r="E2450" i="1"/>
  <c r="E2417" i="1"/>
  <c r="E2364" i="1"/>
  <c r="E2300" i="1"/>
  <c r="E2236" i="1"/>
  <c r="E2171" i="1"/>
  <c r="E2089" i="1"/>
  <c r="E1949" i="1"/>
  <c r="E1802" i="1"/>
  <c r="E1656" i="1"/>
  <c r="E4053" i="1"/>
  <c r="E4045" i="1"/>
  <c r="E4037" i="1"/>
  <c r="E4029" i="1"/>
  <c r="E4021" i="1"/>
  <c r="E4013" i="1"/>
  <c r="E4005" i="1"/>
  <c r="E3997" i="1"/>
  <c r="E3989" i="1"/>
  <c r="E3981" i="1"/>
  <c r="E3973" i="1"/>
  <c r="E3965" i="1"/>
  <c r="E3957" i="1"/>
  <c r="E3949" i="1"/>
  <c r="E3941" i="1"/>
  <c r="E3933" i="1"/>
  <c r="E3925" i="1"/>
  <c r="E3917" i="1"/>
  <c r="E3909" i="1"/>
  <c r="E3901" i="1"/>
  <c r="E3893" i="1"/>
  <c r="E3885" i="1"/>
  <c r="E3877" i="1"/>
  <c r="E3869" i="1"/>
  <c r="E3861" i="1"/>
  <c r="E3853" i="1"/>
  <c r="E3845" i="1"/>
  <c r="E3837" i="1"/>
  <c r="E3829" i="1"/>
  <c r="E3821" i="1"/>
  <c r="E3813" i="1"/>
  <c r="E3805" i="1"/>
  <c r="E3797" i="1"/>
  <c r="E3789" i="1"/>
  <c r="E3781" i="1"/>
  <c r="E3773" i="1"/>
  <c r="E3765" i="1"/>
  <c r="E3757" i="1"/>
  <c r="E3749" i="1"/>
  <c r="E3741" i="1"/>
  <c r="E3733" i="1"/>
  <c r="E3725" i="1"/>
  <c r="E3717" i="1"/>
  <c r="E3709" i="1"/>
  <c r="E3701" i="1"/>
  <c r="E3693" i="1"/>
  <c r="E3685" i="1"/>
  <c r="E3677" i="1"/>
  <c r="E3669" i="1"/>
  <c r="E3661" i="1"/>
  <c r="E3653" i="1"/>
  <c r="E3645" i="1"/>
  <c r="E3637" i="1"/>
  <c r="E3629" i="1"/>
  <c r="E3621" i="1"/>
  <c r="E3613" i="1"/>
  <c r="E3605" i="1"/>
  <c r="E3597" i="1"/>
  <c r="E3589" i="1"/>
  <c r="E3581" i="1"/>
  <c r="E3573" i="1"/>
  <c r="E3565" i="1"/>
  <c r="E3557" i="1"/>
  <c r="E3549" i="1"/>
  <c r="E3541" i="1"/>
  <c r="E3533" i="1"/>
  <c r="E3525" i="1"/>
  <c r="E3517" i="1"/>
  <c r="E3509" i="1"/>
  <c r="E3501" i="1"/>
  <c r="E3493" i="1"/>
  <c r="E3485" i="1"/>
  <c r="E3477" i="1"/>
  <c r="E3469" i="1"/>
  <c r="E3461" i="1"/>
  <c r="E3453" i="1"/>
  <c r="E3445" i="1"/>
  <c r="E3437" i="1"/>
  <c r="E3429" i="1"/>
  <c r="E3421" i="1"/>
  <c r="E3413" i="1"/>
  <c r="E3403" i="1"/>
  <c r="E3394" i="1"/>
  <c r="E3385" i="1"/>
  <c r="E3376" i="1"/>
  <c r="E3367" i="1"/>
  <c r="E3358" i="1"/>
  <c r="E3349" i="1"/>
  <c r="E3339" i="1"/>
  <c r="E3330" i="1"/>
  <c r="E3321" i="1"/>
  <c r="E3312" i="1"/>
  <c r="E3303" i="1"/>
  <c r="E3294" i="1"/>
  <c r="E3285" i="1"/>
  <c r="E3275" i="1"/>
  <c r="E3266" i="1"/>
  <c r="E3257" i="1"/>
  <c r="E3248" i="1"/>
  <c r="E3239" i="1"/>
  <c r="E3227" i="1"/>
  <c r="E3217" i="1"/>
  <c r="E3207" i="1"/>
  <c r="E3195" i="1"/>
  <c r="E3185" i="1"/>
  <c r="E3175" i="1"/>
  <c r="E3163" i="1"/>
  <c r="E3153" i="1"/>
  <c r="E3143" i="1"/>
  <c r="E3130" i="1"/>
  <c r="E3118" i="1"/>
  <c r="E3103" i="1"/>
  <c r="E3087" i="1"/>
  <c r="E3071" i="1"/>
  <c r="E3051" i="1"/>
  <c r="E3033" i="1"/>
  <c r="E3010" i="1"/>
  <c r="E2987" i="1"/>
  <c r="E2969" i="1"/>
  <c r="E2946" i="1"/>
  <c r="E2923" i="1"/>
  <c r="E2905" i="1"/>
  <c r="E2882" i="1"/>
  <c r="E2859" i="1"/>
  <c r="E2827" i="1"/>
  <c r="E2795" i="1"/>
  <c r="E2763" i="1"/>
  <c r="E2731" i="1"/>
  <c r="E2699" i="1"/>
  <c r="E2667" i="1"/>
  <c r="E2635" i="1"/>
  <c r="E2603" i="1"/>
  <c r="E2571" i="1"/>
  <c r="E2539" i="1"/>
  <c r="E2507" i="1"/>
  <c r="E2475" i="1"/>
  <c r="E2443" i="1"/>
  <c r="E2409" i="1"/>
  <c r="E2353" i="1"/>
  <c r="E2289" i="1"/>
  <c r="E2225" i="1"/>
  <c r="E2154" i="1"/>
  <c r="E2066" i="1"/>
  <c r="E1920" i="1"/>
  <c r="E1774" i="1"/>
  <c r="E1594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E3948" i="1"/>
  <c r="E3940" i="1"/>
  <c r="E3932" i="1"/>
  <c r="E3924" i="1"/>
  <c r="E3916" i="1"/>
  <c r="E3908" i="1"/>
  <c r="E3900" i="1"/>
  <c r="E3892" i="1"/>
  <c r="E3884" i="1"/>
  <c r="E3876" i="1"/>
  <c r="E3868" i="1"/>
  <c r="E3860" i="1"/>
  <c r="E3852" i="1"/>
  <c r="E3844" i="1"/>
  <c r="E3836" i="1"/>
  <c r="E3828" i="1"/>
  <c r="E3820" i="1"/>
  <c r="E3812" i="1"/>
  <c r="E3804" i="1"/>
  <c r="E3796" i="1"/>
  <c r="E3788" i="1"/>
  <c r="E3780" i="1"/>
  <c r="E3772" i="1"/>
  <c r="E3764" i="1"/>
  <c r="E3756" i="1"/>
  <c r="E3748" i="1"/>
  <c r="E3740" i="1"/>
  <c r="E3732" i="1"/>
  <c r="E3724" i="1"/>
  <c r="E3716" i="1"/>
  <c r="E3708" i="1"/>
  <c r="E3700" i="1"/>
  <c r="E3692" i="1"/>
  <c r="E3684" i="1"/>
  <c r="E3676" i="1"/>
  <c r="E3668" i="1"/>
  <c r="E3660" i="1"/>
  <c r="E3652" i="1"/>
  <c r="E3644" i="1"/>
  <c r="E3636" i="1"/>
  <c r="E3628" i="1"/>
  <c r="E3620" i="1"/>
  <c r="E3612" i="1"/>
  <c r="E3604" i="1"/>
  <c r="E3596" i="1"/>
  <c r="E3588" i="1"/>
  <c r="E3580" i="1"/>
  <c r="E3572" i="1"/>
  <c r="E3564" i="1"/>
  <c r="E3556" i="1"/>
  <c r="E3548" i="1"/>
  <c r="E3540" i="1"/>
  <c r="E3532" i="1"/>
  <c r="E3524" i="1"/>
  <c r="E3516" i="1"/>
  <c r="E3508" i="1"/>
  <c r="E3500" i="1"/>
  <c r="E3492" i="1"/>
  <c r="E3484" i="1"/>
  <c r="E3476" i="1"/>
  <c r="E3468" i="1"/>
  <c r="E3460" i="1"/>
  <c r="E3452" i="1"/>
  <c r="E3444" i="1"/>
  <c r="E3436" i="1"/>
  <c r="E3428" i="1"/>
  <c r="E3420" i="1"/>
  <c r="E3411" i="1"/>
  <c r="E3402" i="1"/>
  <c r="E3393" i="1"/>
  <c r="E3384" i="1"/>
  <c r="E3375" i="1"/>
  <c r="E3366" i="1"/>
  <c r="E3357" i="1"/>
  <c r="E3347" i="1"/>
  <c r="E3338" i="1"/>
  <c r="E3329" i="1"/>
  <c r="E3320" i="1"/>
  <c r="E3311" i="1"/>
  <c r="E3302" i="1"/>
  <c r="E3293" i="1"/>
  <c r="E3283" i="1"/>
  <c r="E3274" i="1"/>
  <c r="E3265" i="1"/>
  <c r="E3256" i="1"/>
  <c r="E3247" i="1"/>
  <c r="E3238" i="1"/>
  <c r="E3226" i="1"/>
  <c r="E3216" i="1"/>
  <c r="E3206" i="1"/>
  <c r="E3194" i="1"/>
  <c r="E3184" i="1"/>
  <c r="E3174" i="1"/>
  <c r="E3162" i="1"/>
  <c r="E3152" i="1"/>
  <c r="E3142" i="1"/>
  <c r="E3129" i="1"/>
  <c r="E3115" i="1"/>
  <c r="E3099" i="1"/>
  <c r="E3083" i="1"/>
  <c r="E3067" i="1"/>
  <c r="E3050" i="1"/>
  <c r="E3027" i="1"/>
  <c r="E3009" i="1"/>
  <c r="E2986" i="1"/>
  <c r="E2963" i="1"/>
  <c r="E2945" i="1"/>
  <c r="E2922" i="1"/>
  <c r="E2899" i="1"/>
  <c r="E2881" i="1"/>
  <c r="E2858" i="1"/>
  <c r="E2826" i="1"/>
  <c r="E2794" i="1"/>
  <c r="E2762" i="1"/>
  <c r="E2730" i="1"/>
  <c r="E2698" i="1"/>
  <c r="E2666" i="1"/>
  <c r="E2634" i="1"/>
  <c r="E2602" i="1"/>
  <c r="E2570" i="1"/>
  <c r="E2538" i="1"/>
  <c r="E2506" i="1"/>
  <c r="E2474" i="1"/>
  <c r="E2442" i="1"/>
  <c r="E2408" i="1"/>
  <c r="E2348" i="1"/>
  <c r="E2284" i="1"/>
  <c r="E2220" i="1"/>
  <c r="E2153" i="1"/>
  <c r="E2058" i="1"/>
  <c r="E1912" i="1"/>
  <c r="E1766" i="1"/>
  <c r="E1583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E3947" i="1"/>
  <c r="E3939" i="1"/>
  <c r="E3931" i="1"/>
  <c r="E3923" i="1"/>
  <c r="E3915" i="1"/>
  <c r="E3907" i="1"/>
  <c r="E3899" i="1"/>
  <c r="E3891" i="1"/>
  <c r="E3883" i="1"/>
  <c r="E3875" i="1"/>
  <c r="E3867" i="1"/>
  <c r="E3859" i="1"/>
  <c r="E3851" i="1"/>
  <c r="E3843" i="1"/>
  <c r="E3835" i="1"/>
  <c r="E3827" i="1"/>
  <c r="E3819" i="1"/>
  <c r="E3811" i="1"/>
  <c r="E3803" i="1"/>
  <c r="E3795" i="1"/>
  <c r="E3787" i="1"/>
  <c r="E3779" i="1"/>
  <c r="E3771" i="1"/>
  <c r="E3763" i="1"/>
  <c r="E3755" i="1"/>
  <c r="E3747" i="1"/>
  <c r="E3739" i="1"/>
  <c r="E3731" i="1"/>
  <c r="E3723" i="1"/>
  <c r="E3715" i="1"/>
  <c r="E3707" i="1"/>
  <c r="E3699" i="1"/>
  <c r="E3691" i="1"/>
  <c r="E3683" i="1"/>
  <c r="E3675" i="1"/>
  <c r="E3667" i="1"/>
  <c r="E3659" i="1"/>
  <c r="E3651" i="1"/>
  <c r="E3643" i="1"/>
  <c r="E3635" i="1"/>
  <c r="E3627" i="1"/>
  <c r="E3619" i="1"/>
  <c r="E3611" i="1"/>
  <c r="E3603" i="1"/>
  <c r="E3595" i="1"/>
  <c r="E3587" i="1"/>
  <c r="E3579" i="1"/>
  <c r="E3571" i="1"/>
  <c r="E3563" i="1"/>
  <c r="E3555" i="1"/>
  <c r="E3547" i="1"/>
  <c r="E3539" i="1"/>
  <c r="E3531" i="1"/>
  <c r="E3523" i="1"/>
  <c r="E3515" i="1"/>
  <c r="E3507" i="1"/>
  <c r="E3499" i="1"/>
  <c r="E3491" i="1"/>
  <c r="E3483" i="1"/>
  <c r="E3475" i="1"/>
  <c r="E3467" i="1"/>
  <c r="E3459" i="1"/>
  <c r="E3451" i="1"/>
  <c r="E3443" i="1"/>
  <c r="E3435" i="1"/>
  <c r="E3427" i="1"/>
  <c r="E3419" i="1"/>
  <c r="E3410" i="1"/>
  <c r="E3401" i="1"/>
  <c r="E3392" i="1"/>
  <c r="E3383" i="1"/>
  <c r="E3374" i="1"/>
  <c r="E3365" i="1"/>
  <c r="E3355" i="1"/>
  <c r="E3346" i="1"/>
  <c r="E3337" i="1"/>
  <c r="E3328" i="1"/>
  <c r="E3319" i="1"/>
  <c r="E3310" i="1"/>
  <c r="E3301" i="1"/>
  <c r="E3291" i="1"/>
  <c r="E3282" i="1"/>
  <c r="E3273" i="1"/>
  <c r="E3264" i="1"/>
  <c r="E3255" i="1"/>
  <c r="E3246" i="1"/>
  <c r="E3235" i="1"/>
  <c r="E3225" i="1"/>
  <c r="E3215" i="1"/>
  <c r="E3203" i="1"/>
  <c r="E3193" i="1"/>
  <c r="E3183" i="1"/>
  <c r="E3171" i="1"/>
  <c r="E3161" i="1"/>
  <c r="E3151" i="1"/>
  <c r="E3139" i="1"/>
  <c r="E3127" i="1"/>
  <c r="E3114" i="1"/>
  <c r="E3098" i="1"/>
  <c r="E3082" i="1"/>
  <c r="E3066" i="1"/>
  <c r="E3049" i="1"/>
  <c r="E3026" i="1"/>
  <c r="E3003" i="1"/>
  <c r="E2985" i="1"/>
  <c r="E2962" i="1"/>
  <c r="E2939" i="1"/>
  <c r="E2921" i="1"/>
  <c r="E2898" i="1"/>
  <c r="E2875" i="1"/>
  <c r="E2851" i="1"/>
  <c r="E2819" i="1"/>
  <c r="E2787" i="1"/>
  <c r="E2755" i="1"/>
  <c r="E2723" i="1"/>
  <c r="E2691" i="1"/>
  <c r="E2659" i="1"/>
  <c r="E2627" i="1"/>
  <c r="E2595" i="1"/>
  <c r="E2563" i="1"/>
  <c r="E2531" i="1"/>
  <c r="E2499" i="1"/>
  <c r="E2467" i="1"/>
  <c r="E2435" i="1"/>
  <c r="E2400" i="1"/>
  <c r="E2337" i="1"/>
  <c r="E2273" i="1"/>
  <c r="E2209" i="1"/>
  <c r="E2131" i="1"/>
  <c r="E2030" i="1"/>
  <c r="E1883" i="1"/>
  <c r="E1737" i="1"/>
  <c r="E1489" i="1"/>
  <c r="E4050" i="1"/>
  <c r="E4042" i="1"/>
  <c r="E4034" i="1"/>
  <c r="E4026" i="1"/>
  <c r="E4018" i="1"/>
  <c r="E4010" i="1"/>
  <c r="E4002" i="1"/>
  <c r="E3994" i="1"/>
  <c r="E3986" i="1"/>
  <c r="E3978" i="1"/>
  <c r="E3970" i="1"/>
  <c r="E3962" i="1"/>
  <c r="E3954" i="1"/>
  <c r="E3946" i="1"/>
  <c r="E3938" i="1"/>
  <c r="E3930" i="1"/>
  <c r="E3922" i="1"/>
  <c r="E3914" i="1"/>
  <c r="E3906" i="1"/>
  <c r="E3898" i="1"/>
  <c r="E3890" i="1"/>
  <c r="E3882" i="1"/>
  <c r="E3874" i="1"/>
  <c r="E3866" i="1"/>
  <c r="E3858" i="1"/>
  <c r="E3850" i="1"/>
  <c r="E3842" i="1"/>
  <c r="E3834" i="1"/>
  <c r="E3826" i="1"/>
  <c r="E3818" i="1"/>
  <c r="E3810" i="1"/>
  <c r="E3802" i="1"/>
  <c r="E3794" i="1"/>
  <c r="E3786" i="1"/>
  <c r="E3778" i="1"/>
  <c r="E3770" i="1"/>
  <c r="E3762" i="1"/>
  <c r="E3754" i="1"/>
  <c r="E3746" i="1"/>
  <c r="E3738" i="1"/>
  <c r="E3730" i="1"/>
  <c r="E3722" i="1"/>
  <c r="E3714" i="1"/>
  <c r="E3706" i="1"/>
  <c r="E3698" i="1"/>
  <c r="E3690" i="1"/>
  <c r="E3682" i="1"/>
  <c r="E3674" i="1"/>
  <c r="E3666" i="1"/>
  <c r="E3658" i="1"/>
  <c r="E3650" i="1"/>
  <c r="E3642" i="1"/>
  <c r="E3634" i="1"/>
  <c r="E3626" i="1"/>
  <c r="E3618" i="1"/>
  <c r="E3610" i="1"/>
  <c r="E3602" i="1"/>
  <c r="E3594" i="1"/>
  <c r="E3586" i="1"/>
  <c r="E3578" i="1"/>
  <c r="E3570" i="1"/>
  <c r="E3562" i="1"/>
  <c r="E3554" i="1"/>
  <c r="E3546" i="1"/>
  <c r="E3538" i="1"/>
  <c r="E3530" i="1"/>
  <c r="E3522" i="1"/>
  <c r="E3514" i="1"/>
  <c r="E3506" i="1"/>
  <c r="E3498" i="1"/>
  <c r="E3490" i="1"/>
  <c r="E3482" i="1"/>
  <c r="E3474" i="1"/>
  <c r="E3466" i="1"/>
  <c r="E3458" i="1"/>
  <c r="E3450" i="1"/>
  <c r="E3442" i="1"/>
  <c r="E3434" i="1"/>
  <c r="E3426" i="1"/>
  <c r="E3418" i="1"/>
  <c r="E3409" i="1"/>
  <c r="E3400" i="1"/>
  <c r="E3391" i="1"/>
  <c r="E3382" i="1"/>
  <c r="E3373" i="1"/>
  <c r="E3363" i="1"/>
  <c r="E3354" i="1"/>
  <c r="E3345" i="1"/>
  <c r="E3336" i="1"/>
  <c r="E3327" i="1"/>
  <c r="E3318" i="1"/>
  <c r="E3309" i="1"/>
  <c r="E3299" i="1"/>
  <c r="E3290" i="1"/>
  <c r="E3281" i="1"/>
  <c r="E3272" i="1"/>
  <c r="E3263" i="1"/>
  <c r="E3254" i="1"/>
  <c r="E3245" i="1"/>
  <c r="E3234" i="1"/>
  <c r="E3224" i="1"/>
  <c r="E3214" i="1"/>
  <c r="E3202" i="1"/>
  <c r="E3192" i="1"/>
  <c r="E3182" i="1"/>
  <c r="E3170" i="1"/>
  <c r="E3160" i="1"/>
  <c r="E3150" i="1"/>
  <c r="E3138" i="1"/>
  <c r="E3126" i="1"/>
  <c r="E3113" i="1"/>
  <c r="E3097" i="1"/>
  <c r="E3081" i="1"/>
  <c r="E3065" i="1"/>
  <c r="E3043" i="1"/>
  <c r="E3025" i="1"/>
  <c r="E3002" i="1"/>
  <c r="E2979" i="1"/>
  <c r="E2961" i="1"/>
  <c r="E2938" i="1"/>
  <c r="E2915" i="1"/>
  <c r="E2897" i="1"/>
  <c r="E2874" i="1"/>
  <c r="E2850" i="1"/>
  <c r="E2818" i="1"/>
  <c r="E2786" i="1"/>
  <c r="E2754" i="1"/>
  <c r="E2722" i="1"/>
  <c r="E2690" i="1"/>
  <c r="E2658" i="1"/>
  <c r="E2626" i="1"/>
  <c r="E2594" i="1"/>
  <c r="E2562" i="1"/>
  <c r="E2530" i="1"/>
  <c r="E2498" i="1"/>
  <c r="E2466" i="1"/>
  <c r="E2434" i="1"/>
  <c r="E2396" i="1"/>
  <c r="E2332" i="1"/>
  <c r="E2268" i="1"/>
  <c r="E2204" i="1"/>
  <c r="E2130" i="1"/>
  <c r="E2022" i="1"/>
  <c r="E1875" i="1"/>
  <c r="E1729" i="1"/>
  <c r="E1347" i="1"/>
  <c r="E4049" i="1"/>
  <c r="E4041" i="1"/>
  <c r="E4033" i="1"/>
  <c r="E4025" i="1"/>
  <c r="E4017" i="1"/>
  <c r="E4009" i="1"/>
  <c r="E4001" i="1"/>
  <c r="E3993" i="1"/>
  <c r="E3985" i="1"/>
  <c r="E3977" i="1"/>
  <c r="E3969" i="1"/>
  <c r="E3961" i="1"/>
  <c r="E3953" i="1"/>
  <c r="E3945" i="1"/>
  <c r="E3937" i="1"/>
  <c r="E3929" i="1"/>
  <c r="E3921" i="1"/>
  <c r="E3913" i="1"/>
  <c r="E3905" i="1"/>
  <c r="E3897" i="1"/>
  <c r="E3889" i="1"/>
  <c r="E3881" i="1"/>
  <c r="E3873" i="1"/>
  <c r="E3865" i="1"/>
  <c r="E3857" i="1"/>
  <c r="E3849" i="1"/>
  <c r="E3841" i="1"/>
  <c r="E3833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8" i="1"/>
  <c r="E3399" i="1"/>
  <c r="E3390" i="1"/>
  <c r="E3381" i="1"/>
  <c r="E3371" i="1"/>
  <c r="E3362" i="1"/>
  <c r="E3353" i="1"/>
  <c r="E3344" i="1"/>
  <c r="E3335" i="1"/>
  <c r="E3326" i="1"/>
  <c r="E3317" i="1"/>
  <c r="E3307" i="1"/>
  <c r="E3298" i="1"/>
  <c r="E3289" i="1"/>
  <c r="E3280" i="1"/>
  <c r="E3271" i="1"/>
  <c r="E3262" i="1"/>
  <c r="E3253" i="1"/>
  <c r="E3243" i="1"/>
  <c r="E3233" i="1"/>
  <c r="E3223" i="1"/>
  <c r="E3211" i="1"/>
  <c r="E3201" i="1"/>
  <c r="E3191" i="1"/>
  <c r="E3179" i="1"/>
  <c r="E3169" i="1"/>
  <c r="E3159" i="1"/>
  <c r="E3147" i="1"/>
  <c r="E3137" i="1"/>
  <c r="E3123" i="1"/>
  <c r="E3111" i="1"/>
  <c r="E3095" i="1"/>
  <c r="E3079" i="1"/>
  <c r="E3063" i="1"/>
  <c r="E3042" i="1"/>
  <c r="E3019" i="1"/>
  <c r="E3001" i="1"/>
  <c r="E2978" i="1"/>
  <c r="E2955" i="1"/>
  <c r="E2937" i="1"/>
  <c r="E2914" i="1"/>
  <c r="E2891" i="1"/>
  <c r="E2873" i="1"/>
  <c r="E2843" i="1"/>
  <c r="E2811" i="1"/>
  <c r="E2779" i="1"/>
  <c r="E2747" i="1"/>
  <c r="E2715" i="1"/>
  <c r="E2683" i="1"/>
  <c r="E2651" i="1"/>
  <c r="E2619" i="1"/>
  <c r="E2587" i="1"/>
  <c r="E2555" i="1"/>
  <c r="E2523" i="1"/>
  <c r="E2491" i="1"/>
  <c r="E2459" i="1"/>
  <c r="E2427" i="1"/>
  <c r="E2385" i="1"/>
  <c r="E2321" i="1"/>
  <c r="E2257" i="1"/>
  <c r="E2193" i="1"/>
  <c r="E2113" i="1"/>
  <c r="E1993" i="1"/>
  <c r="E1847" i="1"/>
  <c r="E1701" i="1"/>
  <c r="E1094" i="1"/>
  <c r="E1475" i="1"/>
  <c r="E1325" i="1"/>
  <c r="E1031" i="1"/>
  <c r="E2857" i="1"/>
  <c r="E2849" i="1"/>
  <c r="E2841" i="1"/>
  <c r="E2833" i="1"/>
  <c r="E2825" i="1"/>
  <c r="E2817" i="1"/>
  <c r="E2809" i="1"/>
  <c r="E2801" i="1"/>
  <c r="E2793" i="1"/>
  <c r="E2785" i="1"/>
  <c r="E2777" i="1"/>
  <c r="E2769" i="1"/>
  <c r="E2761" i="1"/>
  <c r="E2753" i="1"/>
  <c r="E2745" i="1"/>
  <c r="E2737" i="1"/>
  <c r="E2729" i="1"/>
  <c r="E2721" i="1"/>
  <c r="E2713" i="1"/>
  <c r="E2705" i="1"/>
  <c r="E2697" i="1"/>
  <c r="E2689" i="1"/>
  <c r="E2681" i="1"/>
  <c r="E2673" i="1"/>
  <c r="E2665" i="1"/>
  <c r="E2657" i="1"/>
  <c r="E2649" i="1"/>
  <c r="E2641" i="1"/>
  <c r="E2633" i="1"/>
  <c r="E2625" i="1"/>
  <c r="E2617" i="1"/>
  <c r="E2609" i="1"/>
  <c r="E2601" i="1"/>
  <c r="E2593" i="1"/>
  <c r="E2585" i="1"/>
  <c r="E2577" i="1"/>
  <c r="E2569" i="1"/>
  <c r="E2561" i="1"/>
  <c r="E2553" i="1"/>
  <c r="E2545" i="1"/>
  <c r="E2537" i="1"/>
  <c r="E2529" i="1"/>
  <c r="E2521" i="1"/>
  <c r="E2513" i="1"/>
  <c r="E2505" i="1"/>
  <c r="E2497" i="1"/>
  <c r="E2489" i="1"/>
  <c r="E2481" i="1"/>
  <c r="E2473" i="1"/>
  <c r="E2465" i="1"/>
  <c r="E2457" i="1"/>
  <c r="E2449" i="1"/>
  <c r="E2441" i="1"/>
  <c r="E2433" i="1"/>
  <c r="E2425" i="1"/>
  <c r="E2416" i="1"/>
  <c r="E2406" i="1"/>
  <c r="E2395" i="1"/>
  <c r="E2379" i="1"/>
  <c r="E2363" i="1"/>
  <c r="E2347" i="1"/>
  <c r="E2331" i="1"/>
  <c r="E2315" i="1"/>
  <c r="E2299" i="1"/>
  <c r="E2283" i="1"/>
  <c r="E2267" i="1"/>
  <c r="E2251" i="1"/>
  <c r="E2235" i="1"/>
  <c r="E2219" i="1"/>
  <c r="E2203" i="1"/>
  <c r="E2187" i="1"/>
  <c r="E2170" i="1"/>
  <c r="E2147" i="1"/>
  <c r="E2129" i="1"/>
  <c r="E2106" i="1"/>
  <c r="E2083" i="1"/>
  <c r="E2057" i="1"/>
  <c r="E2021" i="1"/>
  <c r="E1984" i="1"/>
  <c r="E1947" i="1"/>
  <c r="E1911" i="1"/>
  <c r="E1874" i="1"/>
  <c r="E1838" i="1"/>
  <c r="E1801" i="1"/>
  <c r="E1765" i="1"/>
  <c r="E1728" i="1"/>
  <c r="E1691" i="1"/>
  <c r="E1655" i="1"/>
  <c r="E1569" i="1"/>
  <c r="E1455" i="1"/>
  <c r="E1303" i="1"/>
  <c r="E959" i="1"/>
  <c r="E3136" i="1"/>
  <c r="E3128" i="1"/>
  <c r="E3120" i="1"/>
  <c r="E3112" i="1"/>
  <c r="E3104" i="1"/>
  <c r="E3096" i="1"/>
  <c r="E3088" i="1"/>
  <c r="E3080" i="1"/>
  <c r="E3072" i="1"/>
  <c r="E3064" i="1"/>
  <c r="E3056" i="1"/>
  <c r="E3048" i="1"/>
  <c r="E3040" i="1"/>
  <c r="E3032" i="1"/>
  <c r="E3024" i="1"/>
  <c r="E3016" i="1"/>
  <c r="E3008" i="1"/>
  <c r="E3000" i="1"/>
  <c r="E2992" i="1"/>
  <c r="E2984" i="1"/>
  <c r="E2976" i="1"/>
  <c r="E2968" i="1"/>
  <c r="E2960" i="1"/>
  <c r="E2952" i="1"/>
  <c r="E2944" i="1"/>
  <c r="E2936" i="1"/>
  <c r="E2928" i="1"/>
  <c r="E2920" i="1"/>
  <c r="E2912" i="1"/>
  <c r="E2904" i="1"/>
  <c r="E2896" i="1"/>
  <c r="E2888" i="1"/>
  <c r="E2880" i="1"/>
  <c r="E2872" i="1"/>
  <c r="E2864" i="1"/>
  <c r="E2856" i="1"/>
  <c r="E2848" i="1"/>
  <c r="E2840" i="1"/>
  <c r="E2832" i="1"/>
  <c r="E2824" i="1"/>
  <c r="E2816" i="1"/>
  <c r="E2808" i="1"/>
  <c r="E2800" i="1"/>
  <c r="E2792" i="1"/>
  <c r="E2784" i="1"/>
  <c r="E2776" i="1"/>
  <c r="E2768" i="1"/>
  <c r="E2760" i="1"/>
  <c r="E2752" i="1"/>
  <c r="E2744" i="1"/>
  <c r="E2736" i="1"/>
  <c r="E2728" i="1"/>
  <c r="E2720" i="1"/>
  <c r="E2712" i="1"/>
  <c r="E2704" i="1"/>
  <c r="E2696" i="1"/>
  <c r="E2688" i="1"/>
  <c r="E2680" i="1"/>
  <c r="E2672" i="1"/>
  <c r="E2664" i="1"/>
  <c r="E2656" i="1"/>
  <c r="E2648" i="1"/>
  <c r="E2640" i="1"/>
  <c r="E2632" i="1"/>
  <c r="E2624" i="1"/>
  <c r="E2616" i="1"/>
  <c r="E2608" i="1"/>
  <c r="E2600" i="1"/>
  <c r="E2592" i="1"/>
  <c r="E2584" i="1"/>
  <c r="E2576" i="1"/>
  <c r="E2568" i="1"/>
  <c r="E2560" i="1"/>
  <c r="E2552" i="1"/>
  <c r="E2544" i="1"/>
  <c r="E2536" i="1"/>
  <c r="E2528" i="1"/>
  <c r="E2520" i="1"/>
  <c r="E2512" i="1"/>
  <c r="E2504" i="1"/>
  <c r="E2496" i="1"/>
  <c r="E2488" i="1"/>
  <c r="E2480" i="1"/>
  <c r="E2472" i="1"/>
  <c r="E2464" i="1"/>
  <c r="E2456" i="1"/>
  <c r="E2448" i="1"/>
  <c r="E2440" i="1"/>
  <c r="E2432" i="1"/>
  <c r="E2424" i="1"/>
  <c r="E2414" i="1"/>
  <c r="E2405" i="1"/>
  <c r="E2394" i="1"/>
  <c r="E2378" i="1"/>
  <c r="E2362" i="1"/>
  <c r="E2346" i="1"/>
  <c r="E2330" i="1"/>
  <c r="E2314" i="1"/>
  <c r="E2298" i="1"/>
  <c r="E2282" i="1"/>
  <c r="E2266" i="1"/>
  <c r="E2250" i="1"/>
  <c r="E2234" i="1"/>
  <c r="E2218" i="1"/>
  <c r="E2202" i="1"/>
  <c r="E2186" i="1"/>
  <c r="E2169" i="1"/>
  <c r="E2146" i="1"/>
  <c r="E2123" i="1"/>
  <c r="E2105" i="1"/>
  <c r="E2082" i="1"/>
  <c r="E2049" i="1"/>
  <c r="E2013" i="1"/>
  <c r="E1976" i="1"/>
  <c r="E1939" i="1"/>
  <c r="E1903" i="1"/>
  <c r="E1866" i="1"/>
  <c r="E1830" i="1"/>
  <c r="E1793" i="1"/>
  <c r="E1757" i="1"/>
  <c r="E1720" i="1"/>
  <c r="E1683" i="1"/>
  <c r="E1647" i="1"/>
  <c r="E1555" i="1"/>
  <c r="E1441" i="1"/>
  <c r="E1275" i="1"/>
  <c r="E895" i="1"/>
  <c r="E3055" i="1"/>
  <c r="E3047" i="1"/>
  <c r="E3039" i="1"/>
  <c r="E3031" i="1"/>
  <c r="E3023" i="1"/>
  <c r="E3015" i="1"/>
  <c r="E3007" i="1"/>
  <c r="E2999" i="1"/>
  <c r="E2991" i="1"/>
  <c r="E2983" i="1"/>
  <c r="E2975" i="1"/>
  <c r="E2967" i="1"/>
  <c r="E2959" i="1"/>
  <c r="E2951" i="1"/>
  <c r="E2943" i="1"/>
  <c r="E2935" i="1"/>
  <c r="E2927" i="1"/>
  <c r="E2919" i="1"/>
  <c r="E2911" i="1"/>
  <c r="E2903" i="1"/>
  <c r="E2895" i="1"/>
  <c r="E2887" i="1"/>
  <c r="E2879" i="1"/>
  <c r="E2871" i="1"/>
  <c r="E2863" i="1"/>
  <c r="E2855" i="1"/>
  <c r="E2847" i="1"/>
  <c r="E2839" i="1"/>
  <c r="E2831" i="1"/>
  <c r="E2823" i="1"/>
  <c r="E2815" i="1"/>
  <c r="E2807" i="1"/>
  <c r="E2799" i="1"/>
  <c r="E2791" i="1"/>
  <c r="E2783" i="1"/>
  <c r="E2775" i="1"/>
  <c r="E2767" i="1"/>
  <c r="E2759" i="1"/>
  <c r="E2751" i="1"/>
  <c r="E2743" i="1"/>
  <c r="E2735" i="1"/>
  <c r="E2727" i="1"/>
  <c r="E2719" i="1"/>
  <c r="E2711" i="1"/>
  <c r="E2703" i="1"/>
  <c r="E2695" i="1"/>
  <c r="E2687" i="1"/>
  <c r="E2679" i="1"/>
  <c r="E2671" i="1"/>
  <c r="E2663" i="1"/>
  <c r="E2655" i="1"/>
  <c r="E2647" i="1"/>
  <c r="E2639" i="1"/>
  <c r="E2631" i="1"/>
  <c r="E2623" i="1"/>
  <c r="E2615" i="1"/>
  <c r="E2607" i="1"/>
  <c r="E2599" i="1"/>
  <c r="E2591" i="1"/>
  <c r="E2583" i="1"/>
  <c r="E2575" i="1"/>
  <c r="E2567" i="1"/>
  <c r="E2559" i="1"/>
  <c r="E2551" i="1"/>
  <c r="E2543" i="1"/>
  <c r="E2535" i="1"/>
  <c r="E2527" i="1"/>
  <c r="E2519" i="1"/>
  <c r="E2511" i="1"/>
  <c r="E2503" i="1"/>
  <c r="E2495" i="1"/>
  <c r="E2487" i="1"/>
  <c r="E2479" i="1"/>
  <c r="E2471" i="1"/>
  <c r="E2463" i="1"/>
  <c r="E2455" i="1"/>
  <c r="E2447" i="1"/>
  <c r="E2439" i="1"/>
  <c r="E2431" i="1"/>
  <c r="E2422" i="1"/>
  <c r="E2413" i="1"/>
  <c r="E2404" i="1"/>
  <c r="E2393" i="1"/>
  <c r="E2377" i="1"/>
  <c r="E2361" i="1"/>
  <c r="E2345" i="1"/>
  <c r="E2329" i="1"/>
  <c r="E2313" i="1"/>
  <c r="E2297" i="1"/>
  <c r="E2281" i="1"/>
  <c r="E2265" i="1"/>
  <c r="E2249" i="1"/>
  <c r="E2233" i="1"/>
  <c r="E2217" i="1"/>
  <c r="E2201" i="1"/>
  <c r="E2185" i="1"/>
  <c r="E2163" i="1"/>
  <c r="E2145" i="1"/>
  <c r="E2122" i="1"/>
  <c r="E2099" i="1"/>
  <c r="E2081" i="1"/>
  <c r="E2048" i="1"/>
  <c r="E2011" i="1"/>
  <c r="E1975" i="1"/>
  <c r="E1938" i="1"/>
  <c r="E1902" i="1"/>
  <c r="E1865" i="1"/>
  <c r="E1829" i="1"/>
  <c r="E1792" i="1"/>
  <c r="E1755" i="1"/>
  <c r="E1719" i="1"/>
  <c r="E1682" i="1"/>
  <c r="E1643" i="1"/>
  <c r="E1544" i="1"/>
  <c r="E1422" i="1"/>
  <c r="E1244" i="1"/>
  <c r="E758" i="1"/>
  <c r="E3110" i="1"/>
  <c r="E3102" i="1"/>
  <c r="E3094" i="1"/>
  <c r="E3086" i="1"/>
  <c r="E3078" i="1"/>
  <c r="E3070" i="1"/>
  <c r="E3062" i="1"/>
  <c r="E3054" i="1"/>
  <c r="E3046" i="1"/>
  <c r="E3038" i="1"/>
  <c r="E3030" i="1"/>
  <c r="E3022" i="1"/>
  <c r="E3014" i="1"/>
  <c r="E3006" i="1"/>
  <c r="E2998" i="1"/>
  <c r="E2990" i="1"/>
  <c r="E2982" i="1"/>
  <c r="E2974" i="1"/>
  <c r="E2966" i="1"/>
  <c r="E2958" i="1"/>
  <c r="E2950" i="1"/>
  <c r="E2942" i="1"/>
  <c r="E2934" i="1"/>
  <c r="E2926" i="1"/>
  <c r="E2918" i="1"/>
  <c r="E2910" i="1"/>
  <c r="E2902" i="1"/>
  <c r="E2894" i="1"/>
  <c r="E2886" i="1"/>
  <c r="E2878" i="1"/>
  <c r="E2870" i="1"/>
  <c r="E2862" i="1"/>
  <c r="E2854" i="1"/>
  <c r="E2846" i="1"/>
  <c r="E2838" i="1"/>
  <c r="E2830" i="1"/>
  <c r="E2822" i="1"/>
  <c r="E2814" i="1"/>
  <c r="E2806" i="1"/>
  <c r="E2798" i="1"/>
  <c r="E2790" i="1"/>
  <c r="E2782" i="1"/>
  <c r="E2774" i="1"/>
  <c r="E2766" i="1"/>
  <c r="E2758" i="1"/>
  <c r="E2750" i="1"/>
  <c r="E2742" i="1"/>
  <c r="E2734" i="1"/>
  <c r="E2726" i="1"/>
  <c r="E2718" i="1"/>
  <c r="E2710" i="1"/>
  <c r="E2702" i="1"/>
  <c r="E2694" i="1"/>
  <c r="E2686" i="1"/>
  <c r="E2678" i="1"/>
  <c r="E2670" i="1"/>
  <c r="E2662" i="1"/>
  <c r="E2654" i="1"/>
  <c r="E2646" i="1"/>
  <c r="E2638" i="1"/>
  <c r="E2630" i="1"/>
  <c r="E2622" i="1"/>
  <c r="E2614" i="1"/>
  <c r="E2606" i="1"/>
  <c r="E2598" i="1"/>
  <c r="E2590" i="1"/>
  <c r="E2582" i="1"/>
  <c r="E2574" i="1"/>
  <c r="E2566" i="1"/>
  <c r="E2558" i="1"/>
  <c r="E2550" i="1"/>
  <c r="E2542" i="1"/>
  <c r="E2534" i="1"/>
  <c r="E2526" i="1"/>
  <c r="E2518" i="1"/>
  <c r="E2510" i="1"/>
  <c r="E2502" i="1"/>
  <c r="E2494" i="1"/>
  <c r="E2486" i="1"/>
  <c r="E2478" i="1"/>
  <c r="E2470" i="1"/>
  <c r="E2462" i="1"/>
  <c r="E2454" i="1"/>
  <c r="E2446" i="1"/>
  <c r="E2438" i="1"/>
  <c r="E2430" i="1"/>
  <c r="E2421" i="1"/>
  <c r="E2412" i="1"/>
  <c r="E2403" i="1"/>
  <c r="E2388" i="1"/>
  <c r="E2372" i="1"/>
  <c r="E2356" i="1"/>
  <c r="E2340" i="1"/>
  <c r="E2324" i="1"/>
  <c r="E2308" i="1"/>
  <c r="E2292" i="1"/>
  <c r="E2276" i="1"/>
  <c r="E2260" i="1"/>
  <c r="E2244" i="1"/>
  <c r="E2228" i="1"/>
  <c r="E2212" i="1"/>
  <c r="E2196" i="1"/>
  <c r="E2180" i="1"/>
  <c r="E2162" i="1"/>
  <c r="E2139" i="1"/>
  <c r="E2121" i="1"/>
  <c r="E2098" i="1"/>
  <c r="E2075" i="1"/>
  <c r="E2040" i="1"/>
  <c r="E2003" i="1"/>
  <c r="E1967" i="1"/>
  <c r="E1930" i="1"/>
  <c r="E1894" i="1"/>
  <c r="E1857" i="1"/>
  <c r="E1821" i="1"/>
  <c r="E1784" i="1"/>
  <c r="E1747" i="1"/>
  <c r="E1711" i="1"/>
  <c r="E1674" i="1"/>
  <c r="E1633" i="1"/>
  <c r="E1530" i="1"/>
  <c r="E1404" i="1"/>
  <c r="E1215" i="1"/>
  <c r="E606" i="1"/>
  <c r="E3237" i="1"/>
  <c r="E3229" i="1"/>
  <c r="E3221" i="1"/>
  <c r="E3213" i="1"/>
  <c r="E3205" i="1"/>
  <c r="E3197" i="1"/>
  <c r="E3189" i="1"/>
  <c r="E3181" i="1"/>
  <c r="E3173" i="1"/>
  <c r="E3165" i="1"/>
  <c r="E3157" i="1"/>
  <c r="E3149" i="1"/>
  <c r="E3141" i="1"/>
  <c r="E3133" i="1"/>
  <c r="E3125" i="1"/>
  <c r="E3117" i="1"/>
  <c r="E3109" i="1"/>
  <c r="E3101" i="1"/>
  <c r="E3093" i="1"/>
  <c r="E3085" i="1"/>
  <c r="E3077" i="1"/>
  <c r="E3069" i="1"/>
  <c r="E3061" i="1"/>
  <c r="E3053" i="1"/>
  <c r="E3045" i="1"/>
  <c r="E3037" i="1"/>
  <c r="E3029" i="1"/>
  <c r="E3021" i="1"/>
  <c r="E3013" i="1"/>
  <c r="E3005" i="1"/>
  <c r="E2997" i="1"/>
  <c r="E2989" i="1"/>
  <c r="E2981" i="1"/>
  <c r="E2973" i="1"/>
  <c r="E2965" i="1"/>
  <c r="E2957" i="1"/>
  <c r="E2949" i="1"/>
  <c r="E2941" i="1"/>
  <c r="E2933" i="1"/>
  <c r="E2925" i="1"/>
  <c r="E2917" i="1"/>
  <c r="E2909" i="1"/>
  <c r="E2901" i="1"/>
  <c r="E2893" i="1"/>
  <c r="E2885" i="1"/>
  <c r="E2877" i="1"/>
  <c r="E2869" i="1"/>
  <c r="E2861" i="1"/>
  <c r="E2853" i="1"/>
  <c r="E2845" i="1"/>
  <c r="E2837" i="1"/>
  <c r="E2829" i="1"/>
  <c r="E2821" i="1"/>
  <c r="E2813" i="1"/>
  <c r="E2805" i="1"/>
  <c r="E2797" i="1"/>
  <c r="E2789" i="1"/>
  <c r="E2781" i="1"/>
  <c r="E2773" i="1"/>
  <c r="E2765" i="1"/>
  <c r="E2757" i="1"/>
  <c r="E2749" i="1"/>
  <c r="E2741" i="1"/>
  <c r="E2733" i="1"/>
  <c r="E2725" i="1"/>
  <c r="E2717" i="1"/>
  <c r="E2709" i="1"/>
  <c r="E2701" i="1"/>
  <c r="E2693" i="1"/>
  <c r="E2685" i="1"/>
  <c r="E2677" i="1"/>
  <c r="E2669" i="1"/>
  <c r="E2661" i="1"/>
  <c r="E2653" i="1"/>
  <c r="E2645" i="1"/>
  <c r="E2637" i="1"/>
  <c r="E2629" i="1"/>
  <c r="E2621" i="1"/>
  <c r="E2613" i="1"/>
  <c r="E2605" i="1"/>
  <c r="E2597" i="1"/>
  <c r="E2589" i="1"/>
  <c r="E2581" i="1"/>
  <c r="E2573" i="1"/>
  <c r="E2565" i="1"/>
  <c r="E2557" i="1"/>
  <c r="E2549" i="1"/>
  <c r="E2541" i="1"/>
  <c r="E2533" i="1"/>
  <c r="E2525" i="1"/>
  <c r="E2517" i="1"/>
  <c r="E2509" i="1"/>
  <c r="E2501" i="1"/>
  <c r="E2493" i="1"/>
  <c r="E2485" i="1"/>
  <c r="E2477" i="1"/>
  <c r="E2469" i="1"/>
  <c r="E2461" i="1"/>
  <c r="E2453" i="1"/>
  <c r="E2445" i="1"/>
  <c r="E2437" i="1"/>
  <c r="E2429" i="1"/>
  <c r="E2420" i="1"/>
  <c r="E2411" i="1"/>
  <c r="E2402" i="1"/>
  <c r="E2387" i="1"/>
  <c r="E2371" i="1"/>
  <c r="E2355" i="1"/>
  <c r="E2339" i="1"/>
  <c r="E2323" i="1"/>
  <c r="E2307" i="1"/>
  <c r="E2291" i="1"/>
  <c r="E2275" i="1"/>
  <c r="E2259" i="1"/>
  <c r="E2243" i="1"/>
  <c r="E2227" i="1"/>
  <c r="E2211" i="1"/>
  <c r="E2195" i="1"/>
  <c r="E2179" i="1"/>
  <c r="E2161" i="1"/>
  <c r="E2138" i="1"/>
  <c r="E2115" i="1"/>
  <c r="E2097" i="1"/>
  <c r="E2074" i="1"/>
  <c r="E2039" i="1"/>
  <c r="E2002" i="1"/>
  <c r="E1966" i="1"/>
  <c r="E1929" i="1"/>
  <c r="E1893" i="1"/>
  <c r="E1856" i="1"/>
  <c r="E1819" i="1"/>
  <c r="E1783" i="1"/>
  <c r="E1746" i="1"/>
  <c r="E1710" i="1"/>
  <c r="E1673" i="1"/>
  <c r="E1619" i="1"/>
  <c r="E1519" i="1"/>
  <c r="E1389" i="1"/>
  <c r="E1180" i="1"/>
  <c r="E489" i="1"/>
  <c r="E3412" i="1"/>
  <c r="E3404" i="1"/>
  <c r="E3396" i="1"/>
  <c r="E3388" i="1"/>
  <c r="E3380" i="1"/>
  <c r="E3372" i="1"/>
  <c r="E3364" i="1"/>
  <c r="E3356" i="1"/>
  <c r="E3348" i="1"/>
  <c r="E3340" i="1"/>
  <c r="E3332" i="1"/>
  <c r="E3324" i="1"/>
  <c r="E3316" i="1"/>
  <c r="E3308" i="1"/>
  <c r="E3300" i="1"/>
  <c r="E3292" i="1"/>
  <c r="E3284" i="1"/>
  <c r="E3276" i="1"/>
  <c r="E3268" i="1"/>
  <c r="E3260" i="1"/>
  <c r="E3252" i="1"/>
  <c r="E3244" i="1"/>
  <c r="E3236" i="1"/>
  <c r="E3228" i="1"/>
  <c r="E3220" i="1"/>
  <c r="E3212" i="1"/>
  <c r="E3204" i="1"/>
  <c r="E3196" i="1"/>
  <c r="E3188" i="1"/>
  <c r="E3180" i="1"/>
  <c r="E3172" i="1"/>
  <c r="E3164" i="1"/>
  <c r="E3156" i="1"/>
  <c r="E3148" i="1"/>
  <c r="E3140" i="1"/>
  <c r="E3132" i="1"/>
  <c r="E3124" i="1"/>
  <c r="E3116" i="1"/>
  <c r="E3108" i="1"/>
  <c r="E3100" i="1"/>
  <c r="E3092" i="1"/>
  <c r="E3084" i="1"/>
  <c r="E3076" i="1"/>
  <c r="E3068" i="1"/>
  <c r="E3060" i="1"/>
  <c r="E3052" i="1"/>
  <c r="E3044" i="1"/>
  <c r="E3036" i="1"/>
  <c r="E3028" i="1"/>
  <c r="E3020" i="1"/>
  <c r="E3012" i="1"/>
  <c r="E3004" i="1"/>
  <c r="E2996" i="1"/>
  <c r="E2988" i="1"/>
  <c r="E2980" i="1"/>
  <c r="E2972" i="1"/>
  <c r="E2964" i="1"/>
  <c r="E2956" i="1"/>
  <c r="E2948" i="1"/>
  <c r="E2940" i="1"/>
  <c r="E2932" i="1"/>
  <c r="E2924" i="1"/>
  <c r="E2916" i="1"/>
  <c r="E2908" i="1"/>
  <c r="E2900" i="1"/>
  <c r="E2892" i="1"/>
  <c r="E2884" i="1"/>
  <c r="E2876" i="1"/>
  <c r="E2868" i="1"/>
  <c r="E2860" i="1"/>
  <c r="E2852" i="1"/>
  <c r="E2844" i="1"/>
  <c r="E2836" i="1"/>
  <c r="E2828" i="1"/>
  <c r="E2820" i="1"/>
  <c r="E2812" i="1"/>
  <c r="E2804" i="1"/>
  <c r="E2796" i="1"/>
  <c r="E2788" i="1"/>
  <c r="E2780" i="1"/>
  <c r="E2772" i="1"/>
  <c r="E2764" i="1"/>
  <c r="E2756" i="1"/>
  <c r="E2748" i="1"/>
  <c r="E2740" i="1"/>
  <c r="E2732" i="1"/>
  <c r="E2724" i="1"/>
  <c r="E2716" i="1"/>
  <c r="E2708" i="1"/>
  <c r="E2700" i="1"/>
  <c r="E2692" i="1"/>
  <c r="E2684" i="1"/>
  <c r="E2676" i="1"/>
  <c r="E2668" i="1"/>
  <c r="E2660" i="1"/>
  <c r="E2652" i="1"/>
  <c r="E2644" i="1"/>
  <c r="E2636" i="1"/>
  <c r="E2628" i="1"/>
  <c r="E2620" i="1"/>
  <c r="E2612" i="1"/>
  <c r="E2604" i="1"/>
  <c r="E2596" i="1"/>
  <c r="E2588" i="1"/>
  <c r="E2580" i="1"/>
  <c r="E2572" i="1"/>
  <c r="E2564" i="1"/>
  <c r="E2556" i="1"/>
  <c r="E2548" i="1"/>
  <c r="E2540" i="1"/>
  <c r="E2532" i="1"/>
  <c r="E2524" i="1"/>
  <c r="E2516" i="1"/>
  <c r="E2508" i="1"/>
  <c r="E2500" i="1"/>
  <c r="E2492" i="1"/>
  <c r="E2484" i="1"/>
  <c r="E2476" i="1"/>
  <c r="E2468" i="1"/>
  <c r="E2460" i="1"/>
  <c r="E2452" i="1"/>
  <c r="E2444" i="1"/>
  <c r="E2436" i="1"/>
  <c r="E2428" i="1"/>
  <c r="E2419" i="1"/>
  <c r="E2410" i="1"/>
  <c r="E2401" i="1"/>
  <c r="E2386" i="1"/>
  <c r="E2370" i="1"/>
  <c r="E2354" i="1"/>
  <c r="E2338" i="1"/>
  <c r="E2322" i="1"/>
  <c r="E2306" i="1"/>
  <c r="E2290" i="1"/>
  <c r="E2274" i="1"/>
  <c r="E2258" i="1"/>
  <c r="E2242" i="1"/>
  <c r="E2226" i="1"/>
  <c r="E2210" i="1"/>
  <c r="E2194" i="1"/>
  <c r="E2178" i="1"/>
  <c r="E2155" i="1"/>
  <c r="E2137" i="1"/>
  <c r="E2114" i="1"/>
  <c r="E2091" i="1"/>
  <c r="E2067" i="1"/>
  <c r="E2031" i="1"/>
  <c r="E1994" i="1"/>
  <c r="E1958" i="1"/>
  <c r="E1921" i="1"/>
  <c r="E1885" i="1"/>
  <c r="E1848" i="1"/>
  <c r="E1811" i="1"/>
  <c r="E1775" i="1"/>
  <c r="E1738" i="1"/>
  <c r="E1702" i="1"/>
  <c r="E1665" i="1"/>
  <c r="E1608" i="1"/>
  <c r="E1505" i="1"/>
  <c r="E1367" i="1"/>
  <c r="E1134" i="1"/>
  <c r="E288" i="1"/>
  <c r="E1632" i="1"/>
  <c r="E1618" i="1"/>
  <c r="E1607" i="1"/>
  <c r="E1593" i="1"/>
  <c r="E1579" i="1"/>
  <c r="E1568" i="1"/>
  <c r="E1554" i="1"/>
  <c r="E1543" i="1"/>
  <c r="E1529" i="1"/>
  <c r="E1515" i="1"/>
  <c r="E1504" i="1"/>
  <c r="E1487" i="1"/>
  <c r="E1473" i="1"/>
  <c r="E1454" i="1"/>
  <c r="E1436" i="1"/>
  <c r="E1421" i="1"/>
  <c r="E1403" i="1"/>
  <c r="E1382" i="1"/>
  <c r="E1361" i="1"/>
  <c r="E1340" i="1"/>
  <c r="E1318" i="1"/>
  <c r="E1297" i="1"/>
  <c r="E1273" i="1"/>
  <c r="E1243" i="1"/>
  <c r="E1206" i="1"/>
  <c r="E1179" i="1"/>
  <c r="E1133" i="1"/>
  <c r="E1078" i="1"/>
  <c r="E1030" i="1"/>
  <c r="E951" i="1"/>
  <c r="E862" i="1"/>
  <c r="E745" i="1"/>
  <c r="E602" i="1"/>
  <c r="E450" i="1"/>
  <c r="E266" i="1"/>
  <c r="E2073" i="1"/>
  <c r="E2065" i="1"/>
  <c r="E2056" i="1"/>
  <c r="E2047" i="1"/>
  <c r="E2038" i="1"/>
  <c r="E2029" i="1"/>
  <c r="E2019" i="1"/>
  <c r="E2010" i="1"/>
  <c r="E2001" i="1"/>
  <c r="E1992" i="1"/>
  <c r="E1983" i="1"/>
  <c r="E1974" i="1"/>
  <c r="E1965" i="1"/>
  <c r="E1955" i="1"/>
  <c r="E1946" i="1"/>
  <c r="E1937" i="1"/>
  <c r="E1928" i="1"/>
  <c r="E1919" i="1"/>
  <c r="E1910" i="1"/>
  <c r="E1901" i="1"/>
  <c r="E1891" i="1"/>
  <c r="E1882" i="1"/>
  <c r="E1873" i="1"/>
  <c r="E1864" i="1"/>
  <c r="E1855" i="1"/>
  <c r="E1846" i="1"/>
  <c r="E1837" i="1"/>
  <c r="E1827" i="1"/>
  <c r="E1818" i="1"/>
  <c r="E1809" i="1"/>
  <c r="E1800" i="1"/>
  <c r="E1791" i="1"/>
  <c r="E1782" i="1"/>
  <c r="E1773" i="1"/>
  <c r="E1763" i="1"/>
  <c r="E1754" i="1"/>
  <c r="E1745" i="1"/>
  <c r="E1736" i="1"/>
  <c r="E1727" i="1"/>
  <c r="E1718" i="1"/>
  <c r="E1709" i="1"/>
  <c r="E1699" i="1"/>
  <c r="E1690" i="1"/>
  <c r="E1681" i="1"/>
  <c r="E1672" i="1"/>
  <c r="E1663" i="1"/>
  <c r="E1654" i="1"/>
  <c r="E1642" i="1"/>
  <c r="E1631" i="1"/>
  <c r="E1617" i="1"/>
  <c r="E1603" i="1"/>
  <c r="E1592" i="1"/>
  <c r="E1578" i="1"/>
  <c r="E1567" i="1"/>
  <c r="E1553" i="1"/>
  <c r="E1539" i="1"/>
  <c r="E1528" i="1"/>
  <c r="E1514" i="1"/>
  <c r="E1503" i="1"/>
  <c r="E1486" i="1"/>
  <c r="E1468" i="1"/>
  <c r="E1453" i="1"/>
  <c r="E1435" i="1"/>
  <c r="E1420" i="1"/>
  <c r="E1401" i="1"/>
  <c r="E1381" i="1"/>
  <c r="E1359" i="1"/>
  <c r="E1339" i="1"/>
  <c r="E1317" i="1"/>
  <c r="E1295" i="1"/>
  <c r="E1265" i="1"/>
  <c r="E1241" i="1"/>
  <c r="E1205" i="1"/>
  <c r="E1166" i="1"/>
  <c r="E1131" i="1"/>
  <c r="E1077" i="1"/>
  <c r="E1014" i="1"/>
  <c r="E950" i="1"/>
  <c r="E858" i="1"/>
  <c r="E706" i="1"/>
  <c r="E592" i="1"/>
  <c r="E449" i="1"/>
  <c r="E202" i="1"/>
  <c r="E2392" i="1"/>
  <c r="E2384" i="1"/>
  <c r="E2376" i="1"/>
  <c r="E2368" i="1"/>
  <c r="E2360" i="1"/>
  <c r="E2352" i="1"/>
  <c r="E2344" i="1"/>
  <c r="E2336" i="1"/>
  <c r="E2328" i="1"/>
  <c r="E2320" i="1"/>
  <c r="E2312" i="1"/>
  <c r="E2304" i="1"/>
  <c r="E2296" i="1"/>
  <c r="E2288" i="1"/>
  <c r="E2280" i="1"/>
  <c r="E2272" i="1"/>
  <c r="E2264" i="1"/>
  <c r="E2256" i="1"/>
  <c r="E2248" i="1"/>
  <c r="E2240" i="1"/>
  <c r="E2232" i="1"/>
  <c r="E2224" i="1"/>
  <c r="E2216" i="1"/>
  <c r="E2208" i="1"/>
  <c r="E2200" i="1"/>
  <c r="E2192" i="1"/>
  <c r="E2184" i="1"/>
  <c r="E2176" i="1"/>
  <c r="E2168" i="1"/>
  <c r="E2160" i="1"/>
  <c r="E2152" i="1"/>
  <c r="E2144" i="1"/>
  <c r="E2136" i="1"/>
  <c r="E2128" i="1"/>
  <c r="E2120" i="1"/>
  <c r="E2112" i="1"/>
  <c r="E2104" i="1"/>
  <c r="E2096" i="1"/>
  <c r="E2088" i="1"/>
  <c r="E2080" i="1"/>
  <c r="E2072" i="1"/>
  <c r="E2064" i="1"/>
  <c r="E2055" i="1"/>
  <c r="E2046" i="1"/>
  <c r="E2037" i="1"/>
  <c r="E2027" i="1"/>
  <c r="E2018" i="1"/>
  <c r="E2009" i="1"/>
  <c r="E2000" i="1"/>
  <c r="E1991" i="1"/>
  <c r="E1982" i="1"/>
  <c r="E1973" i="1"/>
  <c r="E1963" i="1"/>
  <c r="E1954" i="1"/>
  <c r="E1945" i="1"/>
  <c r="E1936" i="1"/>
  <c r="E1927" i="1"/>
  <c r="E1918" i="1"/>
  <c r="E1909" i="1"/>
  <c r="E1899" i="1"/>
  <c r="E1890" i="1"/>
  <c r="E1881" i="1"/>
  <c r="E1872" i="1"/>
  <c r="E1863" i="1"/>
  <c r="E1854" i="1"/>
  <c r="E1845" i="1"/>
  <c r="E1835" i="1"/>
  <c r="E1826" i="1"/>
  <c r="E1817" i="1"/>
  <c r="E1808" i="1"/>
  <c r="E1799" i="1"/>
  <c r="E1790" i="1"/>
  <c r="E1781" i="1"/>
  <c r="E1771" i="1"/>
  <c r="E1762" i="1"/>
  <c r="E1753" i="1"/>
  <c r="E1744" i="1"/>
  <c r="E1735" i="1"/>
  <c r="E1726" i="1"/>
  <c r="E1717" i="1"/>
  <c r="E1707" i="1"/>
  <c r="E1698" i="1"/>
  <c r="E1689" i="1"/>
  <c r="E1680" i="1"/>
  <c r="E1671" i="1"/>
  <c r="E1662" i="1"/>
  <c r="E1653" i="1"/>
  <c r="E1641" i="1"/>
  <c r="E1627" i="1"/>
  <c r="E1616" i="1"/>
  <c r="E1602" i="1"/>
  <c r="E1591" i="1"/>
  <c r="E1577" i="1"/>
  <c r="E1563" i="1"/>
  <c r="E1552" i="1"/>
  <c r="E1538" i="1"/>
  <c r="E1527" i="1"/>
  <c r="E1513" i="1"/>
  <c r="E1499" i="1"/>
  <c r="E1485" i="1"/>
  <c r="E1467" i="1"/>
  <c r="E1452" i="1"/>
  <c r="E1433" i="1"/>
  <c r="E1414" i="1"/>
  <c r="E1399" i="1"/>
  <c r="E1380" i="1"/>
  <c r="E1358" i="1"/>
  <c r="E1337" i="1"/>
  <c r="E1316" i="1"/>
  <c r="E1294" i="1"/>
  <c r="E1263" i="1"/>
  <c r="E1231" i="1"/>
  <c r="E1204" i="1"/>
  <c r="E1165" i="1"/>
  <c r="E1118" i="1"/>
  <c r="E1071" i="1"/>
  <c r="E1013" i="1"/>
  <c r="E928" i="1"/>
  <c r="E848" i="1"/>
  <c r="E705" i="1"/>
  <c r="E553" i="1"/>
  <c r="E439" i="1"/>
  <c r="E201" i="1"/>
  <c r="E2423" i="1"/>
  <c r="E2415" i="1"/>
  <c r="E2407" i="1"/>
  <c r="E2399" i="1"/>
  <c r="E2391" i="1"/>
  <c r="E2383" i="1"/>
  <c r="E2375" i="1"/>
  <c r="E2367" i="1"/>
  <c r="E2359" i="1"/>
  <c r="E2351" i="1"/>
  <c r="E2343" i="1"/>
  <c r="E2335" i="1"/>
  <c r="E2327" i="1"/>
  <c r="E2319" i="1"/>
  <c r="E2311" i="1"/>
  <c r="E2303" i="1"/>
  <c r="E2295" i="1"/>
  <c r="E2287" i="1"/>
  <c r="E2279" i="1"/>
  <c r="E2271" i="1"/>
  <c r="E2263" i="1"/>
  <c r="E2255" i="1"/>
  <c r="E2247" i="1"/>
  <c r="E2239" i="1"/>
  <c r="E2231" i="1"/>
  <c r="E2223" i="1"/>
  <c r="E2215" i="1"/>
  <c r="E2207" i="1"/>
  <c r="E2199" i="1"/>
  <c r="E2191" i="1"/>
  <c r="E2183" i="1"/>
  <c r="E2175" i="1"/>
  <c r="E2167" i="1"/>
  <c r="E2159" i="1"/>
  <c r="E2151" i="1"/>
  <c r="E2143" i="1"/>
  <c r="E2135" i="1"/>
  <c r="E2127" i="1"/>
  <c r="E2119" i="1"/>
  <c r="E2111" i="1"/>
  <c r="E2103" i="1"/>
  <c r="E2095" i="1"/>
  <c r="E2087" i="1"/>
  <c r="E2079" i="1"/>
  <c r="E2071" i="1"/>
  <c r="E2063" i="1"/>
  <c r="E2054" i="1"/>
  <c r="E2045" i="1"/>
  <c r="E2035" i="1"/>
  <c r="E2026" i="1"/>
  <c r="E2017" i="1"/>
  <c r="E2008" i="1"/>
  <c r="E1999" i="1"/>
  <c r="E1990" i="1"/>
  <c r="E1981" i="1"/>
  <c r="E1971" i="1"/>
  <c r="E1962" i="1"/>
  <c r="E1953" i="1"/>
  <c r="E1944" i="1"/>
  <c r="E1935" i="1"/>
  <c r="E1926" i="1"/>
  <c r="E1917" i="1"/>
  <c r="E1907" i="1"/>
  <c r="E1898" i="1"/>
  <c r="E1889" i="1"/>
  <c r="E1880" i="1"/>
  <c r="E1871" i="1"/>
  <c r="E1862" i="1"/>
  <c r="E1853" i="1"/>
  <c r="E1843" i="1"/>
  <c r="E1834" i="1"/>
  <c r="E1825" i="1"/>
  <c r="E1816" i="1"/>
  <c r="E1807" i="1"/>
  <c r="E1798" i="1"/>
  <c r="E1789" i="1"/>
  <c r="E1779" i="1"/>
  <c r="E1770" i="1"/>
  <c r="E1761" i="1"/>
  <c r="E1752" i="1"/>
  <c r="E1743" i="1"/>
  <c r="E1734" i="1"/>
  <c r="E1725" i="1"/>
  <c r="E1715" i="1"/>
  <c r="E1706" i="1"/>
  <c r="E1697" i="1"/>
  <c r="E1688" i="1"/>
  <c r="E1679" i="1"/>
  <c r="E1670" i="1"/>
  <c r="E1661" i="1"/>
  <c r="E1651" i="1"/>
  <c r="E1640" i="1"/>
  <c r="E1626" i="1"/>
  <c r="E1615" i="1"/>
  <c r="E1601" i="1"/>
  <c r="E1587" i="1"/>
  <c r="E1576" i="1"/>
  <c r="E1562" i="1"/>
  <c r="E1551" i="1"/>
  <c r="E1537" i="1"/>
  <c r="E1523" i="1"/>
  <c r="E1512" i="1"/>
  <c r="E1497" i="1"/>
  <c r="E1484" i="1"/>
  <c r="E1465" i="1"/>
  <c r="E1446" i="1"/>
  <c r="E1431" i="1"/>
  <c r="E1413" i="1"/>
  <c r="E1398" i="1"/>
  <c r="E1379" i="1"/>
  <c r="E1357" i="1"/>
  <c r="E1335" i="1"/>
  <c r="E1315" i="1"/>
  <c r="E1286" i="1"/>
  <c r="E1262" i="1"/>
  <c r="E1230" i="1"/>
  <c r="E1195" i="1"/>
  <c r="E1163" i="1"/>
  <c r="E1117" i="1"/>
  <c r="E1055" i="1"/>
  <c r="E1005" i="1"/>
  <c r="E927" i="1"/>
  <c r="E809" i="1"/>
  <c r="E695" i="1"/>
  <c r="E552" i="1"/>
  <c r="E376" i="1"/>
  <c r="E184" i="1"/>
  <c r="E2398" i="1"/>
  <c r="E2390" i="1"/>
  <c r="E2382" i="1"/>
  <c r="E2374" i="1"/>
  <c r="E2366" i="1"/>
  <c r="E2358" i="1"/>
  <c r="E2350" i="1"/>
  <c r="E2342" i="1"/>
  <c r="E2334" i="1"/>
  <c r="E2326" i="1"/>
  <c r="E2318" i="1"/>
  <c r="E2310" i="1"/>
  <c r="E2302" i="1"/>
  <c r="E2294" i="1"/>
  <c r="E2286" i="1"/>
  <c r="E2278" i="1"/>
  <c r="E2270" i="1"/>
  <c r="E2262" i="1"/>
  <c r="E2254" i="1"/>
  <c r="E2246" i="1"/>
  <c r="E2238" i="1"/>
  <c r="E2230" i="1"/>
  <c r="E2222" i="1"/>
  <c r="E2214" i="1"/>
  <c r="E2206" i="1"/>
  <c r="E2198" i="1"/>
  <c r="E2190" i="1"/>
  <c r="E2182" i="1"/>
  <c r="E2174" i="1"/>
  <c r="E2166" i="1"/>
  <c r="E2158" i="1"/>
  <c r="E2150" i="1"/>
  <c r="E2142" i="1"/>
  <c r="E2134" i="1"/>
  <c r="E2126" i="1"/>
  <c r="E2118" i="1"/>
  <c r="E2110" i="1"/>
  <c r="E2102" i="1"/>
  <c r="E2094" i="1"/>
  <c r="E2086" i="1"/>
  <c r="E2078" i="1"/>
  <c r="E2070" i="1"/>
  <c r="E2062" i="1"/>
  <c r="E2053" i="1"/>
  <c r="E2043" i="1"/>
  <c r="E2034" i="1"/>
  <c r="E2025" i="1"/>
  <c r="E2016" i="1"/>
  <c r="E2007" i="1"/>
  <c r="E1998" i="1"/>
  <c r="E1989" i="1"/>
  <c r="E1979" i="1"/>
  <c r="E1970" i="1"/>
  <c r="E1961" i="1"/>
  <c r="E1952" i="1"/>
  <c r="E1943" i="1"/>
  <c r="E1934" i="1"/>
  <c r="E1925" i="1"/>
  <c r="E1915" i="1"/>
  <c r="E1906" i="1"/>
  <c r="E1897" i="1"/>
  <c r="E1888" i="1"/>
  <c r="E1879" i="1"/>
  <c r="E1870" i="1"/>
  <c r="E1861" i="1"/>
  <c r="E1851" i="1"/>
  <c r="E1842" i="1"/>
  <c r="E1833" i="1"/>
  <c r="E1824" i="1"/>
  <c r="E1815" i="1"/>
  <c r="E1806" i="1"/>
  <c r="E1797" i="1"/>
  <c r="E1787" i="1"/>
  <c r="E1778" i="1"/>
  <c r="E1769" i="1"/>
  <c r="E1760" i="1"/>
  <c r="E1751" i="1"/>
  <c r="E1742" i="1"/>
  <c r="E1733" i="1"/>
  <c r="E1723" i="1"/>
  <c r="E1714" i="1"/>
  <c r="E1705" i="1"/>
  <c r="E1696" i="1"/>
  <c r="E1687" i="1"/>
  <c r="E1678" i="1"/>
  <c r="E1669" i="1"/>
  <c r="E1659" i="1"/>
  <c r="E1650" i="1"/>
  <c r="E1639" i="1"/>
  <c r="E1625" i="1"/>
  <c r="E1611" i="1"/>
  <c r="E1600" i="1"/>
  <c r="E1586" i="1"/>
  <c r="E1575" i="1"/>
  <c r="E1561" i="1"/>
  <c r="E1547" i="1"/>
  <c r="E1536" i="1"/>
  <c r="E1522" i="1"/>
  <c r="E1511" i="1"/>
  <c r="E1496" i="1"/>
  <c r="E1478" i="1"/>
  <c r="E1463" i="1"/>
  <c r="E1445" i="1"/>
  <c r="E1430" i="1"/>
  <c r="E1412" i="1"/>
  <c r="E1393" i="1"/>
  <c r="E1372" i="1"/>
  <c r="E1350" i="1"/>
  <c r="E1329" i="1"/>
  <c r="E1308" i="1"/>
  <c r="E1285" i="1"/>
  <c r="E1254" i="1"/>
  <c r="E1229" i="1"/>
  <c r="E1191" i="1"/>
  <c r="E1150" i="1"/>
  <c r="E1115" i="1"/>
  <c r="E1054" i="1"/>
  <c r="E983" i="1"/>
  <c r="E919" i="1"/>
  <c r="E808" i="1"/>
  <c r="E656" i="1"/>
  <c r="E542" i="1"/>
  <c r="E370" i="1"/>
  <c r="E120" i="1"/>
  <c r="E2397" i="1"/>
  <c r="E2389" i="1"/>
  <c r="E2381" i="1"/>
  <c r="E2373" i="1"/>
  <c r="E2365" i="1"/>
  <c r="E2357" i="1"/>
  <c r="E2349" i="1"/>
  <c r="E2341" i="1"/>
  <c r="E2333" i="1"/>
  <c r="E2325" i="1"/>
  <c r="E2317" i="1"/>
  <c r="E2309" i="1"/>
  <c r="E2301" i="1"/>
  <c r="E2293" i="1"/>
  <c r="E2285" i="1"/>
  <c r="E2277" i="1"/>
  <c r="E2269" i="1"/>
  <c r="E2261" i="1"/>
  <c r="E2253" i="1"/>
  <c r="E2245" i="1"/>
  <c r="E2237" i="1"/>
  <c r="E2229" i="1"/>
  <c r="E2221" i="1"/>
  <c r="E2213" i="1"/>
  <c r="E2205" i="1"/>
  <c r="E2197" i="1"/>
  <c r="E2189" i="1"/>
  <c r="E2181" i="1"/>
  <c r="E2173" i="1"/>
  <c r="E2165" i="1"/>
  <c r="E2157" i="1"/>
  <c r="E2149" i="1"/>
  <c r="E2141" i="1"/>
  <c r="E2133" i="1"/>
  <c r="E2125" i="1"/>
  <c r="E2117" i="1"/>
  <c r="E2109" i="1"/>
  <c r="E2101" i="1"/>
  <c r="E2093" i="1"/>
  <c r="E2085" i="1"/>
  <c r="E2077" i="1"/>
  <c r="E2069" i="1"/>
  <c r="E2061" i="1"/>
  <c r="E2051" i="1"/>
  <c r="E2042" i="1"/>
  <c r="E2033" i="1"/>
  <c r="E2024" i="1"/>
  <c r="E2015" i="1"/>
  <c r="E2006" i="1"/>
  <c r="E1997" i="1"/>
  <c r="E1987" i="1"/>
  <c r="E1978" i="1"/>
  <c r="E1969" i="1"/>
  <c r="E1960" i="1"/>
  <c r="E1951" i="1"/>
  <c r="E1942" i="1"/>
  <c r="E1933" i="1"/>
  <c r="E1923" i="1"/>
  <c r="E1914" i="1"/>
  <c r="E1905" i="1"/>
  <c r="E1896" i="1"/>
  <c r="E1887" i="1"/>
  <c r="E1878" i="1"/>
  <c r="E1869" i="1"/>
  <c r="E1859" i="1"/>
  <c r="E1850" i="1"/>
  <c r="E1841" i="1"/>
  <c r="E1832" i="1"/>
  <c r="E1823" i="1"/>
  <c r="E1814" i="1"/>
  <c r="E1805" i="1"/>
  <c r="E1795" i="1"/>
  <c r="E1786" i="1"/>
  <c r="E1777" i="1"/>
  <c r="E1768" i="1"/>
  <c r="E1759" i="1"/>
  <c r="E1750" i="1"/>
  <c r="E1741" i="1"/>
  <c r="E1731" i="1"/>
  <c r="E1722" i="1"/>
  <c r="E1713" i="1"/>
  <c r="E1704" i="1"/>
  <c r="E1695" i="1"/>
  <c r="E1686" i="1"/>
  <c r="E1677" i="1"/>
  <c r="E1667" i="1"/>
  <c r="E1658" i="1"/>
  <c r="E1649" i="1"/>
  <c r="E1635" i="1"/>
  <c r="E1624" i="1"/>
  <c r="E1610" i="1"/>
  <c r="E1599" i="1"/>
  <c r="E1585" i="1"/>
  <c r="E1571" i="1"/>
  <c r="E1560" i="1"/>
  <c r="E1546" i="1"/>
  <c r="E1535" i="1"/>
  <c r="E1521" i="1"/>
  <c r="E1507" i="1"/>
  <c r="E1495" i="1"/>
  <c r="E1477" i="1"/>
  <c r="E1462" i="1"/>
  <c r="E1444" i="1"/>
  <c r="E1425" i="1"/>
  <c r="E1411" i="1"/>
  <c r="E1391" i="1"/>
  <c r="E1371" i="1"/>
  <c r="E1349" i="1"/>
  <c r="E1327" i="1"/>
  <c r="E1307" i="1"/>
  <c r="E1284" i="1"/>
  <c r="E1253" i="1"/>
  <c r="E1220" i="1"/>
  <c r="E1190" i="1"/>
  <c r="E1149" i="1"/>
  <c r="E1101" i="1"/>
  <c r="E1053" i="1"/>
  <c r="E982" i="1"/>
  <c r="E897" i="1"/>
  <c r="E798" i="1"/>
  <c r="E655" i="1"/>
  <c r="E503" i="1"/>
  <c r="E353" i="1"/>
  <c r="E114" i="1"/>
  <c r="E2172" i="1"/>
  <c r="E2164" i="1"/>
  <c r="E2156" i="1"/>
  <c r="E2148" i="1"/>
  <c r="E2140" i="1"/>
  <c r="E2132" i="1"/>
  <c r="E2124" i="1"/>
  <c r="E2116" i="1"/>
  <c r="E2108" i="1"/>
  <c r="E2100" i="1"/>
  <c r="E2092" i="1"/>
  <c r="E2084" i="1"/>
  <c r="E2076" i="1"/>
  <c r="E2068" i="1"/>
  <c r="E2059" i="1"/>
  <c r="E2050" i="1"/>
  <c r="E2041" i="1"/>
  <c r="E2032" i="1"/>
  <c r="E2023" i="1"/>
  <c r="E2014" i="1"/>
  <c r="E2005" i="1"/>
  <c r="E1995" i="1"/>
  <c r="E1986" i="1"/>
  <c r="E1977" i="1"/>
  <c r="E1968" i="1"/>
  <c r="E1959" i="1"/>
  <c r="E1950" i="1"/>
  <c r="E1941" i="1"/>
  <c r="E1931" i="1"/>
  <c r="E1922" i="1"/>
  <c r="E1913" i="1"/>
  <c r="E1904" i="1"/>
  <c r="E1895" i="1"/>
  <c r="E1886" i="1"/>
  <c r="E1877" i="1"/>
  <c r="E1867" i="1"/>
  <c r="E1858" i="1"/>
  <c r="E1849" i="1"/>
  <c r="E1840" i="1"/>
  <c r="E1831" i="1"/>
  <c r="E1822" i="1"/>
  <c r="E1813" i="1"/>
  <c r="E1803" i="1"/>
  <c r="E1794" i="1"/>
  <c r="E1785" i="1"/>
  <c r="E1776" i="1"/>
  <c r="E1767" i="1"/>
  <c r="E1758" i="1"/>
  <c r="E1749" i="1"/>
  <c r="E1739" i="1"/>
  <c r="E1730" i="1"/>
  <c r="E1721" i="1"/>
  <c r="E1712" i="1"/>
  <c r="E1703" i="1"/>
  <c r="E1694" i="1"/>
  <c r="E1685" i="1"/>
  <c r="E1675" i="1"/>
  <c r="E1666" i="1"/>
  <c r="E1657" i="1"/>
  <c r="E1648" i="1"/>
  <c r="E1634" i="1"/>
  <c r="E1623" i="1"/>
  <c r="E1609" i="1"/>
  <c r="E1595" i="1"/>
  <c r="E1584" i="1"/>
  <c r="E1570" i="1"/>
  <c r="E1559" i="1"/>
  <c r="E1545" i="1"/>
  <c r="E1531" i="1"/>
  <c r="E1520" i="1"/>
  <c r="E1506" i="1"/>
  <c r="E1494" i="1"/>
  <c r="E1476" i="1"/>
  <c r="E1457" i="1"/>
  <c r="E1443" i="1"/>
  <c r="E1423" i="1"/>
  <c r="E1409" i="1"/>
  <c r="E1390" i="1"/>
  <c r="E1369" i="1"/>
  <c r="E1348" i="1"/>
  <c r="E1326" i="1"/>
  <c r="E1305" i="1"/>
  <c r="E1276" i="1"/>
  <c r="E1252" i="1"/>
  <c r="E1219" i="1"/>
  <c r="E1181" i="1"/>
  <c r="E1147" i="1"/>
  <c r="E1095" i="1"/>
  <c r="E1037" i="1"/>
  <c r="E981" i="1"/>
  <c r="E896" i="1"/>
  <c r="E759" i="1"/>
  <c r="E642" i="1"/>
  <c r="E502" i="1"/>
  <c r="E289" i="1"/>
  <c r="E97" i="1"/>
  <c r="E1293" i="1"/>
  <c r="E1283" i="1"/>
  <c r="E1271" i="1"/>
  <c r="E1261" i="1"/>
  <c r="E1251" i="1"/>
  <c r="E1239" i="1"/>
  <c r="E1228" i="1"/>
  <c r="E1214" i="1"/>
  <c r="E1203" i="1"/>
  <c r="E1189" i="1"/>
  <c r="E1175" i="1"/>
  <c r="E1159" i="1"/>
  <c r="E1143" i="1"/>
  <c r="E1127" i="1"/>
  <c r="E1111" i="1"/>
  <c r="E1093" i="1"/>
  <c r="E1070" i="1"/>
  <c r="E1047" i="1"/>
  <c r="E1029" i="1"/>
  <c r="E1002" i="1"/>
  <c r="E973" i="1"/>
  <c r="E949" i="1"/>
  <c r="E918" i="1"/>
  <c r="E887" i="1"/>
  <c r="E847" i="1"/>
  <c r="E794" i="1"/>
  <c r="E744" i="1"/>
  <c r="E694" i="1"/>
  <c r="E641" i="1"/>
  <c r="E591" i="1"/>
  <c r="E538" i="1"/>
  <c r="E488" i="1"/>
  <c r="E434" i="1"/>
  <c r="E352" i="1"/>
  <c r="E265" i="1"/>
  <c r="E178" i="1"/>
  <c r="E96" i="1"/>
  <c r="E1388" i="1"/>
  <c r="E1377" i="1"/>
  <c r="E1366" i="1"/>
  <c r="E1356" i="1"/>
  <c r="E1345" i="1"/>
  <c r="E1334" i="1"/>
  <c r="E1324" i="1"/>
  <c r="E1313" i="1"/>
  <c r="E1302" i="1"/>
  <c r="E1292" i="1"/>
  <c r="E1281" i="1"/>
  <c r="E1270" i="1"/>
  <c r="E1260" i="1"/>
  <c r="E1249" i="1"/>
  <c r="E1238" i="1"/>
  <c r="E1227" i="1"/>
  <c r="E1213" i="1"/>
  <c r="E1199" i="1"/>
  <c r="E1188" i="1"/>
  <c r="E1174" i="1"/>
  <c r="E1158" i="1"/>
  <c r="E1142" i="1"/>
  <c r="E1126" i="1"/>
  <c r="E1110" i="1"/>
  <c r="E1087" i="1"/>
  <c r="E1069" i="1"/>
  <c r="E1046" i="1"/>
  <c r="E1023" i="1"/>
  <c r="E1001" i="1"/>
  <c r="E970" i="1"/>
  <c r="E941" i="1"/>
  <c r="E917" i="1"/>
  <c r="E886" i="1"/>
  <c r="E834" i="1"/>
  <c r="E784" i="1"/>
  <c r="E734" i="1"/>
  <c r="E681" i="1"/>
  <c r="E631" i="1"/>
  <c r="E578" i="1"/>
  <c r="E528" i="1"/>
  <c r="E478" i="1"/>
  <c r="E417" i="1"/>
  <c r="E330" i="1"/>
  <c r="E248" i="1"/>
  <c r="E161" i="1"/>
  <c r="E66" i="1"/>
  <c r="E1646" i="1"/>
  <c r="E1638" i="1"/>
  <c r="E1630" i="1"/>
  <c r="E1622" i="1"/>
  <c r="E1614" i="1"/>
  <c r="E1606" i="1"/>
  <c r="E1598" i="1"/>
  <c r="E1590" i="1"/>
  <c r="E1582" i="1"/>
  <c r="E1574" i="1"/>
  <c r="E1566" i="1"/>
  <c r="E1558" i="1"/>
  <c r="E1550" i="1"/>
  <c r="E1542" i="1"/>
  <c r="E1534" i="1"/>
  <c r="E1526" i="1"/>
  <c r="E1518" i="1"/>
  <c r="E1510" i="1"/>
  <c r="E1502" i="1"/>
  <c r="E1493" i="1"/>
  <c r="E1483" i="1"/>
  <c r="E1471" i="1"/>
  <c r="E1461" i="1"/>
  <c r="E1451" i="1"/>
  <c r="E1439" i="1"/>
  <c r="E1429" i="1"/>
  <c r="E1419" i="1"/>
  <c r="E1407" i="1"/>
  <c r="E1397" i="1"/>
  <c r="E1387" i="1"/>
  <c r="E1375" i="1"/>
  <c r="E1365" i="1"/>
  <c r="E1355" i="1"/>
  <c r="E1343" i="1"/>
  <c r="E1333" i="1"/>
  <c r="E1323" i="1"/>
  <c r="E1311" i="1"/>
  <c r="E1301" i="1"/>
  <c r="E1291" i="1"/>
  <c r="E1279" i="1"/>
  <c r="E1269" i="1"/>
  <c r="E1259" i="1"/>
  <c r="E1247" i="1"/>
  <c r="E1237" i="1"/>
  <c r="E1223" i="1"/>
  <c r="E1212" i="1"/>
  <c r="E1198" i="1"/>
  <c r="E1187" i="1"/>
  <c r="E1173" i="1"/>
  <c r="E1157" i="1"/>
  <c r="E1141" i="1"/>
  <c r="E1125" i="1"/>
  <c r="E1109" i="1"/>
  <c r="E1086" i="1"/>
  <c r="E1063" i="1"/>
  <c r="E1045" i="1"/>
  <c r="E1022" i="1"/>
  <c r="E993" i="1"/>
  <c r="E969" i="1"/>
  <c r="E938" i="1"/>
  <c r="E909" i="1"/>
  <c r="E882" i="1"/>
  <c r="E833" i="1"/>
  <c r="E783" i="1"/>
  <c r="E730" i="1"/>
  <c r="E680" i="1"/>
  <c r="E630" i="1"/>
  <c r="E577" i="1"/>
  <c r="E527" i="1"/>
  <c r="E474" i="1"/>
  <c r="E416" i="1"/>
  <c r="E329" i="1"/>
  <c r="E242" i="1"/>
  <c r="E160" i="1"/>
  <c r="E65" i="1"/>
  <c r="E1645" i="1"/>
  <c r="E1637" i="1"/>
  <c r="E1629" i="1"/>
  <c r="E1621" i="1"/>
  <c r="E1613" i="1"/>
  <c r="E1605" i="1"/>
  <c r="E1597" i="1"/>
  <c r="E1589" i="1"/>
  <c r="E1581" i="1"/>
  <c r="E1573" i="1"/>
  <c r="E1565" i="1"/>
  <c r="E1557" i="1"/>
  <c r="E1549" i="1"/>
  <c r="E1541" i="1"/>
  <c r="E1533" i="1"/>
  <c r="E1525" i="1"/>
  <c r="E1517" i="1"/>
  <c r="E1509" i="1"/>
  <c r="E1501" i="1"/>
  <c r="E1492" i="1"/>
  <c r="E1481" i="1"/>
  <c r="E1470" i="1"/>
  <c r="E1460" i="1"/>
  <c r="E1449" i="1"/>
  <c r="E1438" i="1"/>
  <c r="E1428" i="1"/>
  <c r="E1417" i="1"/>
  <c r="E1406" i="1"/>
  <c r="E1396" i="1"/>
  <c r="E1385" i="1"/>
  <c r="E1374" i="1"/>
  <c r="E1364" i="1"/>
  <c r="E1353" i="1"/>
  <c r="E1342" i="1"/>
  <c r="E1332" i="1"/>
  <c r="E1321" i="1"/>
  <c r="E1310" i="1"/>
  <c r="E1300" i="1"/>
  <c r="E1289" i="1"/>
  <c r="E1278" i="1"/>
  <c r="E1268" i="1"/>
  <c r="E1257" i="1"/>
  <c r="E1246" i="1"/>
  <c r="E1236" i="1"/>
  <c r="E1222" i="1"/>
  <c r="E1211" i="1"/>
  <c r="E1197" i="1"/>
  <c r="E1183" i="1"/>
  <c r="E1171" i="1"/>
  <c r="E1155" i="1"/>
  <c r="E1139" i="1"/>
  <c r="E1123" i="1"/>
  <c r="E1103" i="1"/>
  <c r="E1085" i="1"/>
  <c r="E1062" i="1"/>
  <c r="E1039" i="1"/>
  <c r="E1021" i="1"/>
  <c r="E992" i="1"/>
  <c r="E961" i="1"/>
  <c r="E937" i="1"/>
  <c r="E906" i="1"/>
  <c r="E873" i="1"/>
  <c r="E823" i="1"/>
  <c r="E770" i="1"/>
  <c r="E720" i="1"/>
  <c r="E670" i="1"/>
  <c r="E617" i="1"/>
  <c r="E567" i="1"/>
  <c r="E514" i="1"/>
  <c r="E464" i="1"/>
  <c r="E394" i="1"/>
  <c r="E312" i="1"/>
  <c r="E225" i="1"/>
  <c r="E138" i="1"/>
  <c r="E34" i="1"/>
  <c r="E2060" i="1"/>
  <c r="E2052" i="1"/>
  <c r="E2044" i="1"/>
  <c r="E2036" i="1"/>
  <c r="E2028" i="1"/>
  <c r="E2020" i="1"/>
  <c r="E2012" i="1"/>
  <c r="E2004" i="1"/>
  <c r="E1996" i="1"/>
  <c r="E1988" i="1"/>
  <c r="E1980" i="1"/>
  <c r="E1972" i="1"/>
  <c r="E1964" i="1"/>
  <c r="E1956" i="1"/>
  <c r="E1948" i="1"/>
  <c r="E1940" i="1"/>
  <c r="E1932" i="1"/>
  <c r="E1924" i="1"/>
  <c r="E1916" i="1"/>
  <c r="E1908" i="1"/>
  <c r="E1900" i="1"/>
  <c r="E1892" i="1"/>
  <c r="E1884" i="1"/>
  <c r="E1876" i="1"/>
  <c r="E1868" i="1"/>
  <c r="E1860" i="1"/>
  <c r="E1852" i="1"/>
  <c r="E1844" i="1"/>
  <c r="E1836" i="1"/>
  <c r="E1828" i="1"/>
  <c r="E1820" i="1"/>
  <c r="E1812" i="1"/>
  <c r="E1804" i="1"/>
  <c r="E1796" i="1"/>
  <c r="E1788" i="1"/>
  <c r="E1780" i="1"/>
  <c r="E1772" i="1"/>
  <c r="E1764" i="1"/>
  <c r="E1756" i="1"/>
  <c r="E1748" i="1"/>
  <c r="E1740" i="1"/>
  <c r="E1732" i="1"/>
  <c r="E1724" i="1"/>
  <c r="E1716" i="1"/>
  <c r="E1708" i="1"/>
  <c r="E1700" i="1"/>
  <c r="E1692" i="1"/>
  <c r="E1684" i="1"/>
  <c r="E1676" i="1"/>
  <c r="E1668" i="1"/>
  <c r="E1660" i="1"/>
  <c r="E1652" i="1"/>
  <c r="E1644" i="1"/>
  <c r="E1636" i="1"/>
  <c r="E1628" i="1"/>
  <c r="E1620" i="1"/>
  <c r="E1612" i="1"/>
  <c r="E1604" i="1"/>
  <c r="E1596" i="1"/>
  <c r="E1588" i="1"/>
  <c r="E1580" i="1"/>
  <c r="E1572" i="1"/>
  <c r="E1564" i="1"/>
  <c r="E1556" i="1"/>
  <c r="E1548" i="1"/>
  <c r="E1540" i="1"/>
  <c r="E1532" i="1"/>
  <c r="E1524" i="1"/>
  <c r="E1516" i="1"/>
  <c r="E1508" i="1"/>
  <c r="E1500" i="1"/>
  <c r="E1491" i="1"/>
  <c r="E1479" i="1"/>
  <c r="E1469" i="1"/>
  <c r="E1459" i="1"/>
  <c r="E1447" i="1"/>
  <c r="E1437" i="1"/>
  <c r="E1427" i="1"/>
  <c r="E1415" i="1"/>
  <c r="E1405" i="1"/>
  <c r="E1395" i="1"/>
  <c r="E1383" i="1"/>
  <c r="E1373" i="1"/>
  <c r="E1363" i="1"/>
  <c r="E1351" i="1"/>
  <c r="E1341" i="1"/>
  <c r="E1331" i="1"/>
  <c r="E1319" i="1"/>
  <c r="E1309" i="1"/>
  <c r="E1299" i="1"/>
  <c r="E1287" i="1"/>
  <c r="E1277" i="1"/>
  <c r="E1267" i="1"/>
  <c r="E1255" i="1"/>
  <c r="E1245" i="1"/>
  <c r="E1235" i="1"/>
  <c r="E1221" i="1"/>
  <c r="E1207" i="1"/>
  <c r="E1196" i="1"/>
  <c r="E1182" i="1"/>
  <c r="E1167" i="1"/>
  <c r="E1151" i="1"/>
  <c r="E1135" i="1"/>
  <c r="E1119" i="1"/>
  <c r="E1102" i="1"/>
  <c r="E1079" i="1"/>
  <c r="E1061" i="1"/>
  <c r="E1038" i="1"/>
  <c r="E1015" i="1"/>
  <c r="E991" i="1"/>
  <c r="E960" i="1"/>
  <c r="E929" i="1"/>
  <c r="E905" i="1"/>
  <c r="E872" i="1"/>
  <c r="E822" i="1"/>
  <c r="E769" i="1"/>
  <c r="E719" i="1"/>
  <c r="E666" i="1"/>
  <c r="E616" i="1"/>
  <c r="E566" i="1"/>
  <c r="E513" i="1"/>
  <c r="E463" i="1"/>
  <c r="E393" i="1"/>
  <c r="E306" i="1"/>
  <c r="E224" i="1"/>
  <c r="E137" i="1"/>
  <c r="E33" i="1"/>
  <c r="E871" i="1"/>
  <c r="E857" i="1"/>
  <c r="E846" i="1"/>
  <c r="E832" i="1"/>
  <c r="E818" i="1"/>
  <c r="E807" i="1"/>
  <c r="E793" i="1"/>
  <c r="E782" i="1"/>
  <c r="E768" i="1"/>
  <c r="E754" i="1"/>
  <c r="E743" i="1"/>
  <c r="E729" i="1"/>
  <c r="E718" i="1"/>
  <c r="E704" i="1"/>
  <c r="E690" i="1"/>
  <c r="E679" i="1"/>
  <c r="E665" i="1"/>
  <c r="E654" i="1"/>
  <c r="E640" i="1"/>
  <c r="E626" i="1"/>
  <c r="E615" i="1"/>
  <c r="E601" i="1"/>
  <c r="E590" i="1"/>
  <c r="E576" i="1"/>
  <c r="E562" i="1"/>
  <c r="E551" i="1"/>
  <c r="E537" i="1"/>
  <c r="E526" i="1"/>
  <c r="E512" i="1"/>
  <c r="E498" i="1"/>
  <c r="E487" i="1"/>
  <c r="E473" i="1"/>
  <c r="E462" i="1"/>
  <c r="E448" i="1"/>
  <c r="E433" i="1"/>
  <c r="E410" i="1"/>
  <c r="E392" i="1"/>
  <c r="E369" i="1"/>
  <c r="E346" i="1"/>
  <c r="E328" i="1"/>
  <c r="E305" i="1"/>
  <c r="E282" i="1"/>
  <c r="E264" i="1"/>
  <c r="E241" i="1"/>
  <c r="E218" i="1"/>
  <c r="E200" i="1"/>
  <c r="E177" i="1"/>
  <c r="E154" i="1"/>
  <c r="E136" i="1"/>
  <c r="E113" i="1"/>
  <c r="E90" i="1"/>
  <c r="E58" i="1"/>
  <c r="E26" i="1"/>
  <c r="E1172" i="1"/>
  <c r="E1164" i="1"/>
  <c r="E1156" i="1"/>
  <c r="E1148" i="1"/>
  <c r="E1140" i="1"/>
  <c r="E1132" i="1"/>
  <c r="E1124" i="1"/>
  <c r="E1116" i="1"/>
  <c r="E1108" i="1"/>
  <c r="E1100" i="1"/>
  <c r="E1092" i="1"/>
  <c r="E1084" i="1"/>
  <c r="E1076" i="1"/>
  <c r="E1068" i="1"/>
  <c r="E1060" i="1"/>
  <c r="E1052" i="1"/>
  <c r="E1044" i="1"/>
  <c r="E1036" i="1"/>
  <c r="E1028" i="1"/>
  <c r="E1020" i="1"/>
  <c r="E1010" i="1"/>
  <c r="E1000" i="1"/>
  <c r="E990" i="1"/>
  <c r="E978" i="1"/>
  <c r="E968" i="1"/>
  <c r="E958" i="1"/>
  <c r="E946" i="1"/>
  <c r="E936" i="1"/>
  <c r="E926" i="1"/>
  <c r="E914" i="1"/>
  <c r="E904" i="1"/>
  <c r="E894" i="1"/>
  <c r="E881" i="1"/>
  <c r="E870" i="1"/>
  <c r="E856" i="1"/>
  <c r="E842" i="1"/>
  <c r="E831" i="1"/>
  <c r="E817" i="1"/>
  <c r="E806" i="1"/>
  <c r="E792" i="1"/>
  <c r="E778" i="1"/>
  <c r="E767" i="1"/>
  <c r="E753" i="1"/>
  <c r="E742" i="1"/>
  <c r="E728" i="1"/>
  <c r="E714" i="1"/>
  <c r="E703" i="1"/>
  <c r="E689" i="1"/>
  <c r="E678" i="1"/>
  <c r="E664" i="1"/>
  <c r="E650" i="1"/>
  <c r="E639" i="1"/>
  <c r="E625" i="1"/>
  <c r="E614" i="1"/>
  <c r="E600" i="1"/>
  <c r="E586" i="1"/>
  <c r="E575" i="1"/>
  <c r="E561" i="1"/>
  <c r="E550" i="1"/>
  <c r="E536" i="1"/>
  <c r="E522" i="1"/>
  <c r="E511" i="1"/>
  <c r="E497" i="1"/>
  <c r="E486" i="1"/>
  <c r="E472" i="1"/>
  <c r="E458" i="1"/>
  <c r="E447" i="1"/>
  <c r="E432" i="1"/>
  <c r="E409" i="1"/>
  <c r="E386" i="1"/>
  <c r="E368" i="1"/>
  <c r="E345" i="1"/>
  <c r="E322" i="1"/>
  <c r="E304" i="1"/>
  <c r="E281" i="1"/>
  <c r="E258" i="1"/>
  <c r="E240" i="1"/>
  <c r="E217" i="1"/>
  <c r="E194" i="1"/>
  <c r="E176" i="1"/>
  <c r="E153" i="1"/>
  <c r="E130" i="1"/>
  <c r="E112" i="1"/>
  <c r="E89" i="1"/>
  <c r="E57" i="1"/>
  <c r="E25" i="1"/>
  <c r="E1107" i="1"/>
  <c r="E1099" i="1"/>
  <c r="E1091" i="1"/>
  <c r="E1083" i="1"/>
  <c r="E1075" i="1"/>
  <c r="E1067" i="1"/>
  <c r="E1059" i="1"/>
  <c r="E1051" i="1"/>
  <c r="E1043" i="1"/>
  <c r="E1035" i="1"/>
  <c r="E1027" i="1"/>
  <c r="E1019" i="1"/>
  <c r="E1009" i="1"/>
  <c r="E999" i="1"/>
  <c r="E989" i="1"/>
  <c r="E977" i="1"/>
  <c r="E967" i="1"/>
  <c r="E957" i="1"/>
  <c r="E945" i="1"/>
  <c r="E935" i="1"/>
  <c r="E925" i="1"/>
  <c r="E913" i="1"/>
  <c r="E903" i="1"/>
  <c r="E893" i="1"/>
  <c r="E880" i="1"/>
  <c r="E866" i="1"/>
  <c r="E855" i="1"/>
  <c r="E841" i="1"/>
  <c r="E830" i="1"/>
  <c r="E816" i="1"/>
  <c r="E802" i="1"/>
  <c r="E791" i="1"/>
  <c r="E777" i="1"/>
  <c r="E766" i="1"/>
  <c r="E752" i="1"/>
  <c r="E738" i="1"/>
  <c r="E727" i="1"/>
  <c r="E713" i="1"/>
  <c r="E702" i="1"/>
  <c r="E688" i="1"/>
  <c r="E674" i="1"/>
  <c r="E663" i="1"/>
  <c r="E649" i="1"/>
  <c r="E638" i="1"/>
  <c r="E624" i="1"/>
  <c r="E610" i="1"/>
  <c r="E599" i="1"/>
  <c r="E585" i="1"/>
  <c r="E574" i="1"/>
  <c r="E560" i="1"/>
  <c r="E546" i="1"/>
  <c r="E535" i="1"/>
  <c r="E521" i="1"/>
  <c r="E510" i="1"/>
  <c r="E496" i="1"/>
  <c r="E482" i="1"/>
  <c r="E471" i="1"/>
  <c r="E457" i="1"/>
  <c r="E446" i="1"/>
  <c r="E426" i="1"/>
  <c r="E408" i="1"/>
  <c r="E385" i="1"/>
  <c r="E362" i="1"/>
  <c r="E344" i="1"/>
  <c r="E321" i="1"/>
  <c r="E298" i="1"/>
  <c r="E280" i="1"/>
  <c r="E257" i="1"/>
  <c r="E234" i="1"/>
  <c r="E216" i="1"/>
  <c r="E193" i="1"/>
  <c r="E170" i="1"/>
  <c r="E152" i="1"/>
  <c r="E129" i="1"/>
  <c r="E106" i="1"/>
  <c r="E82" i="1"/>
  <c r="E50" i="1"/>
  <c r="E18" i="1"/>
  <c r="E1498" i="1"/>
  <c r="E1490" i="1"/>
  <c r="E1482" i="1"/>
  <c r="E1474" i="1"/>
  <c r="E1466" i="1"/>
  <c r="E1458" i="1"/>
  <c r="E1450" i="1"/>
  <c r="E1442" i="1"/>
  <c r="E1434" i="1"/>
  <c r="E1426" i="1"/>
  <c r="E1418" i="1"/>
  <c r="E1410" i="1"/>
  <c r="E1402" i="1"/>
  <c r="E1394" i="1"/>
  <c r="E1386" i="1"/>
  <c r="E1378" i="1"/>
  <c r="E1370" i="1"/>
  <c r="E1362" i="1"/>
  <c r="E1354" i="1"/>
  <c r="E1346" i="1"/>
  <c r="E1338" i="1"/>
  <c r="E1330" i="1"/>
  <c r="E1322" i="1"/>
  <c r="E1314" i="1"/>
  <c r="E1306" i="1"/>
  <c r="E1298" i="1"/>
  <c r="E1290" i="1"/>
  <c r="E1282" i="1"/>
  <c r="E1274" i="1"/>
  <c r="E1266" i="1"/>
  <c r="E1258" i="1"/>
  <c r="E1250" i="1"/>
  <c r="E1242" i="1"/>
  <c r="E1234" i="1"/>
  <c r="E1226" i="1"/>
  <c r="E1218" i="1"/>
  <c r="E1210" i="1"/>
  <c r="E1202" i="1"/>
  <c r="E1194" i="1"/>
  <c r="E1186" i="1"/>
  <c r="E1178" i="1"/>
  <c r="E1170" i="1"/>
  <c r="E1162" i="1"/>
  <c r="E1154" i="1"/>
  <c r="E1146" i="1"/>
  <c r="E1138" i="1"/>
  <c r="E1130" i="1"/>
  <c r="E1122" i="1"/>
  <c r="E1114" i="1"/>
  <c r="E1106" i="1"/>
  <c r="E1098" i="1"/>
  <c r="E1090" i="1"/>
  <c r="E1082" i="1"/>
  <c r="E1074" i="1"/>
  <c r="E1066" i="1"/>
  <c r="E1058" i="1"/>
  <c r="E1050" i="1"/>
  <c r="E1042" i="1"/>
  <c r="E1034" i="1"/>
  <c r="E1026" i="1"/>
  <c r="E1018" i="1"/>
  <c r="E1008" i="1"/>
  <c r="E998" i="1"/>
  <c r="E986" i="1"/>
  <c r="E976" i="1"/>
  <c r="E966" i="1"/>
  <c r="E954" i="1"/>
  <c r="E944" i="1"/>
  <c r="E934" i="1"/>
  <c r="E922" i="1"/>
  <c r="E912" i="1"/>
  <c r="E902" i="1"/>
  <c r="E890" i="1"/>
  <c r="E879" i="1"/>
  <c r="E865" i="1"/>
  <c r="E854" i="1"/>
  <c r="E840" i="1"/>
  <c r="E826" i="1"/>
  <c r="E815" i="1"/>
  <c r="E801" i="1"/>
  <c r="E790" i="1"/>
  <c r="E776" i="1"/>
  <c r="E762" i="1"/>
  <c r="E751" i="1"/>
  <c r="E737" i="1"/>
  <c r="E726" i="1"/>
  <c r="E712" i="1"/>
  <c r="E698" i="1"/>
  <c r="E687" i="1"/>
  <c r="E673" i="1"/>
  <c r="E662" i="1"/>
  <c r="E648" i="1"/>
  <c r="E634" i="1"/>
  <c r="E623" i="1"/>
  <c r="E609" i="1"/>
  <c r="E598" i="1"/>
  <c r="E584" i="1"/>
  <c r="E570" i="1"/>
  <c r="E559" i="1"/>
  <c r="E545" i="1"/>
  <c r="E534" i="1"/>
  <c r="E520" i="1"/>
  <c r="E506" i="1"/>
  <c r="E495" i="1"/>
  <c r="E481" i="1"/>
  <c r="E470" i="1"/>
  <c r="E456" i="1"/>
  <c r="E442" i="1"/>
  <c r="E425" i="1"/>
  <c r="E402" i="1"/>
  <c r="E384" i="1"/>
  <c r="E361" i="1"/>
  <c r="E338" i="1"/>
  <c r="E320" i="1"/>
  <c r="E297" i="1"/>
  <c r="E274" i="1"/>
  <c r="E256" i="1"/>
  <c r="E233" i="1"/>
  <c r="E210" i="1"/>
  <c r="E192" i="1"/>
  <c r="E169" i="1"/>
  <c r="E146" i="1"/>
  <c r="E128" i="1"/>
  <c r="E105" i="1"/>
  <c r="E81" i="1"/>
  <c r="E49" i="1"/>
  <c r="E17" i="1"/>
  <c r="E1233" i="1"/>
  <c r="E1225" i="1"/>
  <c r="E1217" i="1"/>
  <c r="E1209" i="1"/>
  <c r="E1201" i="1"/>
  <c r="E1193" i="1"/>
  <c r="E1185" i="1"/>
  <c r="E1177" i="1"/>
  <c r="E1169" i="1"/>
  <c r="E1161" i="1"/>
  <c r="E1153" i="1"/>
  <c r="E1145" i="1"/>
  <c r="E1137" i="1"/>
  <c r="E1129" i="1"/>
  <c r="E1121" i="1"/>
  <c r="E1113" i="1"/>
  <c r="E1105" i="1"/>
  <c r="E1097" i="1"/>
  <c r="E1089" i="1"/>
  <c r="E1081" i="1"/>
  <c r="E1073" i="1"/>
  <c r="E1065" i="1"/>
  <c r="E1057" i="1"/>
  <c r="E1049" i="1"/>
  <c r="E1041" i="1"/>
  <c r="E1033" i="1"/>
  <c r="E1025" i="1"/>
  <c r="E1017" i="1"/>
  <c r="E1007" i="1"/>
  <c r="E997" i="1"/>
  <c r="E985" i="1"/>
  <c r="E975" i="1"/>
  <c r="E965" i="1"/>
  <c r="E953" i="1"/>
  <c r="E943" i="1"/>
  <c r="E933" i="1"/>
  <c r="E921" i="1"/>
  <c r="E911" i="1"/>
  <c r="E901" i="1"/>
  <c r="E889" i="1"/>
  <c r="E878" i="1"/>
  <c r="E864" i="1"/>
  <c r="E850" i="1"/>
  <c r="E839" i="1"/>
  <c r="E825" i="1"/>
  <c r="E814" i="1"/>
  <c r="E800" i="1"/>
  <c r="E786" i="1"/>
  <c r="E775" i="1"/>
  <c r="E761" i="1"/>
  <c r="E750" i="1"/>
  <c r="E736" i="1"/>
  <c r="E722" i="1"/>
  <c r="E711" i="1"/>
  <c r="E697" i="1"/>
  <c r="E686" i="1"/>
  <c r="E672" i="1"/>
  <c r="E658" i="1"/>
  <c r="E647" i="1"/>
  <c r="E633" i="1"/>
  <c r="E622" i="1"/>
  <c r="E608" i="1"/>
  <c r="E594" i="1"/>
  <c r="E583" i="1"/>
  <c r="E569" i="1"/>
  <c r="E558" i="1"/>
  <c r="E544" i="1"/>
  <c r="E530" i="1"/>
  <c r="E519" i="1"/>
  <c r="E505" i="1"/>
  <c r="E494" i="1"/>
  <c r="E480" i="1"/>
  <c r="E466" i="1"/>
  <c r="E455" i="1"/>
  <c r="E441" i="1"/>
  <c r="E424" i="1"/>
  <c r="E401" i="1"/>
  <c r="E378" i="1"/>
  <c r="E360" i="1"/>
  <c r="E337" i="1"/>
  <c r="E314" i="1"/>
  <c r="E296" i="1"/>
  <c r="E273" i="1"/>
  <c r="E250" i="1"/>
  <c r="E232" i="1"/>
  <c r="E209" i="1"/>
  <c r="E186" i="1"/>
  <c r="E168" i="1"/>
  <c r="E145" i="1"/>
  <c r="E122" i="1"/>
  <c r="E104" i="1"/>
  <c r="E74" i="1"/>
  <c r="E42" i="1"/>
  <c r="E10" i="1"/>
  <c r="E1488" i="1"/>
  <c r="E1480" i="1"/>
  <c r="E1472" i="1"/>
  <c r="E1464" i="1"/>
  <c r="E1456" i="1"/>
  <c r="E1448" i="1"/>
  <c r="E1440" i="1"/>
  <c r="E1432" i="1"/>
  <c r="E1424" i="1"/>
  <c r="E1416" i="1"/>
  <c r="E1408" i="1"/>
  <c r="E1400" i="1"/>
  <c r="E1392" i="1"/>
  <c r="E1384" i="1"/>
  <c r="E1376" i="1"/>
  <c r="E1368" i="1"/>
  <c r="E1360" i="1"/>
  <c r="E1352" i="1"/>
  <c r="E1344" i="1"/>
  <c r="E1336" i="1"/>
  <c r="E1328" i="1"/>
  <c r="E1320" i="1"/>
  <c r="E1312" i="1"/>
  <c r="E1304" i="1"/>
  <c r="E1296" i="1"/>
  <c r="E1288" i="1"/>
  <c r="E1280" i="1"/>
  <c r="E1272" i="1"/>
  <c r="E1264" i="1"/>
  <c r="E1256" i="1"/>
  <c r="E1248" i="1"/>
  <c r="E1240" i="1"/>
  <c r="E1232" i="1"/>
  <c r="E1224" i="1"/>
  <c r="E1216" i="1"/>
  <c r="E1208" i="1"/>
  <c r="E1200" i="1"/>
  <c r="E1192" i="1"/>
  <c r="E1184" i="1"/>
  <c r="E1176" i="1"/>
  <c r="E1168" i="1"/>
  <c r="E1160" i="1"/>
  <c r="E1152" i="1"/>
  <c r="E1144" i="1"/>
  <c r="E1136" i="1"/>
  <c r="E1128" i="1"/>
  <c r="E1120" i="1"/>
  <c r="E1112" i="1"/>
  <c r="E1104" i="1"/>
  <c r="E1096" i="1"/>
  <c r="E1088" i="1"/>
  <c r="E1080" i="1"/>
  <c r="E1072" i="1"/>
  <c r="E1064" i="1"/>
  <c r="E1056" i="1"/>
  <c r="E1048" i="1"/>
  <c r="E1040" i="1"/>
  <c r="E1032" i="1"/>
  <c r="E1024" i="1"/>
  <c r="E1016" i="1"/>
  <c r="E1006" i="1"/>
  <c r="E994" i="1"/>
  <c r="E984" i="1"/>
  <c r="E974" i="1"/>
  <c r="E962" i="1"/>
  <c r="E952" i="1"/>
  <c r="E942" i="1"/>
  <c r="E930" i="1"/>
  <c r="E920" i="1"/>
  <c r="E910" i="1"/>
  <c r="E898" i="1"/>
  <c r="E888" i="1"/>
  <c r="E874" i="1"/>
  <c r="E863" i="1"/>
  <c r="E849" i="1"/>
  <c r="E838" i="1"/>
  <c r="E824" i="1"/>
  <c r="E810" i="1"/>
  <c r="E799" i="1"/>
  <c r="E785" i="1"/>
  <c r="E774" i="1"/>
  <c r="E760" i="1"/>
  <c r="E746" i="1"/>
  <c r="E735" i="1"/>
  <c r="E721" i="1"/>
  <c r="E710" i="1"/>
  <c r="E696" i="1"/>
  <c r="E682" i="1"/>
  <c r="E671" i="1"/>
  <c r="E657" i="1"/>
  <c r="E646" i="1"/>
  <c r="E632" i="1"/>
  <c r="E618" i="1"/>
  <c r="E607" i="1"/>
  <c r="E593" i="1"/>
  <c r="E582" i="1"/>
  <c r="E568" i="1"/>
  <c r="E554" i="1"/>
  <c r="E543" i="1"/>
  <c r="E529" i="1"/>
  <c r="E518" i="1"/>
  <c r="E504" i="1"/>
  <c r="E490" i="1"/>
  <c r="E479" i="1"/>
  <c r="E465" i="1"/>
  <c r="E454" i="1"/>
  <c r="E440" i="1"/>
  <c r="E418" i="1"/>
  <c r="E400" i="1"/>
  <c r="E377" i="1"/>
  <c r="E354" i="1"/>
  <c r="E336" i="1"/>
  <c r="E313" i="1"/>
  <c r="E290" i="1"/>
  <c r="E272" i="1"/>
  <c r="E249" i="1"/>
  <c r="E226" i="1"/>
  <c r="E208" i="1"/>
  <c r="E185" i="1"/>
  <c r="E162" i="1"/>
  <c r="E144" i="1"/>
  <c r="E121" i="1"/>
  <c r="E98" i="1"/>
  <c r="E73" i="1"/>
  <c r="E41" i="1"/>
  <c r="E9" i="1"/>
  <c r="E88" i="1"/>
  <c r="E80" i="1"/>
  <c r="E72" i="1"/>
  <c r="E64" i="1"/>
  <c r="E56" i="1"/>
  <c r="E48" i="1"/>
  <c r="E40" i="1"/>
  <c r="E32" i="1"/>
  <c r="E24" i="1"/>
  <c r="E16" i="1"/>
  <c r="E8" i="1"/>
  <c r="E431" i="1"/>
  <c r="E423" i="1"/>
  <c r="E415" i="1"/>
  <c r="E407" i="1"/>
  <c r="E399" i="1"/>
  <c r="E391" i="1"/>
  <c r="E383" i="1"/>
  <c r="E375" i="1"/>
  <c r="E367" i="1"/>
  <c r="E359" i="1"/>
  <c r="E351" i="1"/>
  <c r="E343" i="1"/>
  <c r="E335" i="1"/>
  <c r="E327" i="1"/>
  <c r="E319" i="1"/>
  <c r="E311" i="1"/>
  <c r="E303" i="1"/>
  <c r="E295" i="1"/>
  <c r="E287" i="1"/>
  <c r="E279" i="1"/>
  <c r="E271" i="1"/>
  <c r="E263" i="1"/>
  <c r="E255" i="1"/>
  <c r="E247" i="1"/>
  <c r="E239" i="1"/>
  <c r="E231" i="1"/>
  <c r="E223" i="1"/>
  <c r="E215" i="1"/>
  <c r="E207" i="1"/>
  <c r="E199" i="1"/>
  <c r="E191" i="1"/>
  <c r="E183" i="1"/>
  <c r="E175" i="1"/>
  <c r="E167" i="1"/>
  <c r="E159" i="1"/>
  <c r="E151" i="1"/>
  <c r="E143" i="1"/>
  <c r="E135" i="1"/>
  <c r="E127" i="1"/>
  <c r="E119" i="1"/>
  <c r="E111" i="1"/>
  <c r="E103" i="1"/>
  <c r="E95" i="1"/>
  <c r="E87" i="1"/>
  <c r="E79" i="1"/>
  <c r="E71" i="1"/>
  <c r="E63" i="1"/>
  <c r="E55" i="1"/>
  <c r="E47" i="1"/>
  <c r="E39" i="1"/>
  <c r="E31" i="1"/>
  <c r="E23" i="1"/>
  <c r="E15" i="1"/>
  <c r="E7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86" i="1"/>
  <c r="E278" i="1"/>
  <c r="E270" i="1"/>
  <c r="E262" i="1"/>
  <c r="E254" i="1"/>
  <c r="E246" i="1"/>
  <c r="E238" i="1"/>
  <c r="E230" i="1"/>
  <c r="E222" i="1"/>
  <c r="E214" i="1"/>
  <c r="E206" i="1"/>
  <c r="E198" i="1"/>
  <c r="E190" i="1"/>
  <c r="E182" i="1"/>
  <c r="E174" i="1"/>
  <c r="E166" i="1"/>
  <c r="E158" i="1"/>
  <c r="E150" i="1"/>
  <c r="E142" i="1"/>
  <c r="E134" i="1"/>
  <c r="E126" i="1"/>
  <c r="E118" i="1"/>
  <c r="E110" i="1"/>
  <c r="E102" i="1"/>
  <c r="E94" i="1"/>
  <c r="E86" i="1"/>
  <c r="E78" i="1"/>
  <c r="E70" i="1"/>
  <c r="E62" i="1"/>
  <c r="E54" i="1"/>
  <c r="E46" i="1"/>
  <c r="E38" i="1"/>
  <c r="E30" i="1"/>
  <c r="E22" i="1"/>
  <c r="E14" i="1"/>
  <c r="E6" i="1"/>
  <c r="E885" i="1"/>
  <c r="E877" i="1"/>
  <c r="E869" i="1"/>
  <c r="E861" i="1"/>
  <c r="E853" i="1"/>
  <c r="E845" i="1"/>
  <c r="E837" i="1"/>
  <c r="E829" i="1"/>
  <c r="E821" i="1"/>
  <c r="E813" i="1"/>
  <c r="E805" i="1"/>
  <c r="E797" i="1"/>
  <c r="E789" i="1"/>
  <c r="E781" i="1"/>
  <c r="E773" i="1"/>
  <c r="E765" i="1"/>
  <c r="E757" i="1"/>
  <c r="E749" i="1"/>
  <c r="E741" i="1"/>
  <c r="E733" i="1"/>
  <c r="E725" i="1"/>
  <c r="E717" i="1"/>
  <c r="E709" i="1"/>
  <c r="E701" i="1"/>
  <c r="E693" i="1"/>
  <c r="E685" i="1"/>
  <c r="E677" i="1"/>
  <c r="E669" i="1"/>
  <c r="E661" i="1"/>
  <c r="E653" i="1"/>
  <c r="E645" i="1"/>
  <c r="E637" i="1"/>
  <c r="E629" i="1"/>
  <c r="E621" i="1"/>
  <c r="E613" i="1"/>
  <c r="E605" i="1"/>
  <c r="E597" i="1"/>
  <c r="E589" i="1"/>
  <c r="E581" i="1"/>
  <c r="E573" i="1"/>
  <c r="E565" i="1"/>
  <c r="E557" i="1"/>
  <c r="E549" i="1"/>
  <c r="E541" i="1"/>
  <c r="E533" i="1"/>
  <c r="E525" i="1"/>
  <c r="E517" i="1"/>
  <c r="E509" i="1"/>
  <c r="E501" i="1"/>
  <c r="E493" i="1"/>
  <c r="E485" i="1"/>
  <c r="E477" i="1"/>
  <c r="E469" i="1"/>
  <c r="E461" i="1"/>
  <c r="E453" i="1"/>
  <c r="E445" i="1"/>
  <c r="E437" i="1"/>
  <c r="E429" i="1"/>
  <c r="E421" i="1"/>
  <c r="E413" i="1"/>
  <c r="E405" i="1"/>
  <c r="E397" i="1"/>
  <c r="E389" i="1"/>
  <c r="E381" i="1"/>
  <c r="E373" i="1"/>
  <c r="E365" i="1"/>
  <c r="E357" i="1"/>
  <c r="E349" i="1"/>
  <c r="E341" i="1"/>
  <c r="E333" i="1"/>
  <c r="E325" i="1"/>
  <c r="E317" i="1"/>
  <c r="E309" i="1"/>
  <c r="E301" i="1"/>
  <c r="E293" i="1"/>
  <c r="E285" i="1"/>
  <c r="E277" i="1"/>
  <c r="E269" i="1"/>
  <c r="E261" i="1"/>
  <c r="E253" i="1"/>
  <c r="E245" i="1"/>
  <c r="E237" i="1"/>
  <c r="E229" i="1"/>
  <c r="E221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1012" i="1"/>
  <c r="E1004" i="1"/>
  <c r="E996" i="1"/>
  <c r="E988" i="1"/>
  <c r="E980" i="1"/>
  <c r="E972" i="1"/>
  <c r="E964" i="1"/>
  <c r="E956" i="1"/>
  <c r="E948" i="1"/>
  <c r="E940" i="1"/>
  <c r="E932" i="1"/>
  <c r="E924" i="1"/>
  <c r="E916" i="1"/>
  <c r="E908" i="1"/>
  <c r="E900" i="1"/>
  <c r="E892" i="1"/>
  <c r="E884" i="1"/>
  <c r="E876" i="1"/>
  <c r="E868" i="1"/>
  <c r="E860" i="1"/>
  <c r="E852" i="1"/>
  <c r="E844" i="1"/>
  <c r="E836" i="1"/>
  <c r="E828" i="1"/>
  <c r="E820" i="1"/>
  <c r="E812" i="1"/>
  <c r="E804" i="1"/>
  <c r="E796" i="1"/>
  <c r="E788" i="1"/>
  <c r="E780" i="1"/>
  <c r="E772" i="1"/>
  <c r="E764" i="1"/>
  <c r="E756" i="1"/>
  <c r="E748" i="1"/>
  <c r="E740" i="1"/>
  <c r="E732" i="1"/>
  <c r="E724" i="1"/>
  <c r="E716" i="1"/>
  <c r="E708" i="1"/>
  <c r="E700" i="1"/>
  <c r="E692" i="1"/>
  <c r="E684" i="1"/>
  <c r="E676" i="1"/>
  <c r="E668" i="1"/>
  <c r="E660" i="1"/>
  <c r="E652" i="1"/>
  <c r="E644" i="1"/>
  <c r="E636" i="1"/>
  <c r="E628" i="1"/>
  <c r="E620" i="1"/>
  <c r="E612" i="1"/>
  <c r="E604" i="1"/>
  <c r="E596" i="1"/>
  <c r="E588" i="1"/>
  <c r="E580" i="1"/>
  <c r="E572" i="1"/>
  <c r="E564" i="1"/>
  <c r="E556" i="1"/>
  <c r="E548" i="1"/>
  <c r="E540" i="1"/>
  <c r="E532" i="1"/>
  <c r="E524" i="1"/>
  <c r="E516" i="1"/>
  <c r="E508" i="1"/>
  <c r="E500" i="1"/>
  <c r="E492" i="1"/>
  <c r="E484" i="1"/>
  <c r="E476" i="1"/>
  <c r="E468" i="1"/>
  <c r="E460" i="1"/>
  <c r="E452" i="1"/>
  <c r="E444" i="1"/>
  <c r="E436" i="1"/>
  <c r="E428" i="1"/>
  <c r="E420" i="1"/>
  <c r="E412" i="1"/>
  <c r="E404" i="1"/>
  <c r="E396" i="1"/>
  <c r="E388" i="1"/>
  <c r="E380" i="1"/>
  <c r="E372" i="1"/>
  <c r="E364" i="1"/>
  <c r="E356" i="1"/>
  <c r="E348" i="1"/>
  <c r="E340" i="1"/>
  <c r="E332" i="1"/>
  <c r="E324" i="1"/>
  <c r="E316" i="1"/>
  <c r="E308" i="1"/>
  <c r="E300" i="1"/>
  <c r="E292" i="1"/>
  <c r="E284" i="1"/>
  <c r="E276" i="1"/>
  <c r="E268" i="1"/>
  <c r="E260" i="1"/>
  <c r="E252" i="1"/>
  <c r="E244" i="1"/>
  <c r="E236" i="1"/>
  <c r="E228" i="1"/>
  <c r="E220" i="1"/>
  <c r="E212" i="1"/>
  <c r="E204" i="1"/>
  <c r="E196" i="1"/>
  <c r="E188" i="1"/>
  <c r="E180" i="1"/>
  <c r="E172" i="1"/>
  <c r="E164" i="1"/>
  <c r="E156" i="1"/>
  <c r="E148" i="1"/>
  <c r="E140" i="1"/>
  <c r="E132" i="1"/>
  <c r="E124" i="1"/>
  <c r="E116" i="1"/>
  <c r="E108" i="1"/>
  <c r="E100" i="1"/>
  <c r="E92" i="1"/>
  <c r="E84" i="1"/>
  <c r="E76" i="1"/>
  <c r="E68" i="1"/>
  <c r="E60" i="1"/>
  <c r="E52" i="1"/>
  <c r="E44" i="1"/>
  <c r="E36" i="1"/>
  <c r="E28" i="1"/>
  <c r="E20" i="1"/>
  <c r="E12" i="1"/>
  <c r="E4" i="1"/>
  <c r="E1011" i="1"/>
  <c r="E1003" i="1"/>
  <c r="E995" i="1"/>
  <c r="E987" i="1"/>
  <c r="E979" i="1"/>
  <c r="E971" i="1"/>
  <c r="E963" i="1"/>
  <c r="E955" i="1"/>
  <c r="E947" i="1"/>
  <c r="E939" i="1"/>
  <c r="E931" i="1"/>
  <c r="E923" i="1"/>
  <c r="E915" i="1"/>
  <c r="E907" i="1"/>
  <c r="E899" i="1"/>
  <c r="E891" i="1"/>
  <c r="E883" i="1"/>
  <c r="E875" i="1"/>
  <c r="E867" i="1"/>
  <c r="E859" i="1"/>
  <c r="E851" i="1"/>
  <c r="E843" i="1"/>
  <c r="E835" i="1"/>
  <c r="E827" i="1"/>
  <c r="E819" i="1"/>
  <c r="E811" i="1"/>
  <c r="E803" i="1"/>
  <c r="E795" i="1"/>
  <c r="E787" i="1"/>
  <c r="E779" i="1"/>
  <c r="E771" i="1"/>
  <c r="E763" i="1"/>
  <c r="E755" i="1"/>
  <c r="E747" i="1"/>
  <c r="E739" i="1"/>
  <c r="E731" i="1"/>
  <c r="E723" i="1"/>
  <c r="E715" i="1"/>
  <c r="E707" i="1"/>
  <c r="E699" i="1"/>
  <c r="E691" i="1"/>
  <c r="E683" i="1"/>
  <c r="E675" i="1"/>
  <c r="E667" i="1"/>
  <c r="E659" i="1"/>
  <c r="E651" i="1"/>
  <c r="E643" i="1"/>
  <c r="E635" i="1"/>
  <c r="E627" i="1"/>
  <c r="E619" i="1"/>
  <c r="E611" i="1"/>
  <c r="E603" i="1"/>
  <c r="E595" i="1"/>
  <c r="E587" i="1"/>
  <c r="E579" i="1"/>
  <c r="E571" i="1"/>
  <c r="E563" i="1"/>
  <c r="E555" i="1"/>
  <c r="E547" i="1"/>
  <c r="E539" i="1"/>
  <c r="E531" i="1"/>
  <c r="E523" i="1"/>
  <c r="E515" i="1"/>
  <c r="E507" i="1"/>
  <c r="E499" i="1"/>
  <c r="E491" i="1"/>
  <c r="E483" i="1"/>
  <c r="E475" i="1"/>
  <c r="E467" i="1"/>
  <c r="E459" i="1"/>
  <c r="E451" i="1"/>
  <c r="E443" i="1"/>
  <c r="E435" i="1"/>
  <c r="E427" i="1"/>
  <c r="E419" i="1"/>
  <c r="E411" i="1"/>
  <c r="E403" i="1"/>
  <c r="E395" i="1"/>
  <c r="E387" i="1"/>
  <c r="E379" i="1"/>
  <c r="E371" i="1"/>
  <c r="E363" i="1"/>
  <c r="E355" i="1"/>
  <c r="E347" i="1"/>
  <c r="E339" i="1"/>
  <c r="E331" i="1"/>
  <c r="E323" i="1"/>
  <c r="E315" i="1"/>
  <c r="E307" i="1"/>
  <c r="E299" i="1"/>
  <c r="E291" i="1"/>
  <c r="E283" i="1"/>
  <c r="E275" i="1"/>
  <c r="E267" i="1"/>
  <c r="E259" i="1"/>
  <c r="E251" i="1"/>
  <c r="E243" i="1"/>
  <c r="E235" i="1"/>
  <c r="E227" i="1"/>
  <c r="E219" i="1"/>
  <c r="E211" i="1"/>
  <c r="E203" i="1"/>
  <c r="E195" i="1"/>
  <c r="E187" i="1"/>
  <c r="E179" i="1"/>
  <c r="E171" i="1"/>
  <c r="E163" i="1"/>
  <c r="E155" i="1"/>
  <c r="E147" i="1"/>
  <c r="E139" i="1"/>
  <c r="E131" i="1"/>
  <c r="E123" i="1"/>
  <c r="E115" i="1"/>
  <c r="E107" i="1"/>
  <c r="E99" i="1"/>
  <c r="E91" i="1"/>
  <c r="E83" i="1"/>
  <c r="E75" i="1"/>
  <c r="E67" i="1"/>
  <c r="E59" i="1"/>
  <c r="E51" i="1"/>
  <c r="E43" i="1"/>
  <c r="E35" i="1"/>
  <c r="E27" i="1"/>
  <c r="E19" i="1"/>
  <c r="E11" i="1"/>
  <c r="E3" i="1"/>
  <c r="V3" i="1" s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366" i="1"/>
  <c r="K2798" i="1"/>
  <c r="K2790" i="1"/>
  <c r="K2782" i="1"/>
  <c r="K2774" i="1"/>
  <c r="K2766" i="1"/>
  <c r="K275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58" i="1"/>
  <c r="R10" i="2"/>
  <c r="R13" i="2" s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58" i="1"/>
  <c r="K2150" i="1"/>
  <c r="K2142" i="1"/>
  <c r="K2134" i="1"/>
  <c r="K2126" i="1"/>
  <c r="K2118" i="1"/>
  <c r="K2110" i="1"/>
  <c r="K2102" i="1"/>
  <c r="K2094" i="1"/>
  <c r="K2086" i="1"/>
  <c r="K2078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7" i="1"/>
  <c r="K1702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3374" i="1"/>
  <c r="K2166" i="1"/>
  <c r="K3995" i="1"/>
  <c r="K3987" i="1"/>
  <c r="K3979" i="1"/>
  <c r="K3971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2070" i="1"/>
  <c r="K3788" i="1"/>
  <c r="K3780" i="1"/>
  <c r="K3700" i="1"/>
  <c r="K3692" i="1"/>
  <c r="K3684" i="1"/>
  <c r="K3676" i="1"/>
  <c r="K3668" i="1"/>
  <c r="K3660" i="1"/>
  <c r="K3652" i="1"/>
  <c r="K3628" i="1"/>
  <c r="K3620" i="1"/>
  <c r="K3612" i="1"/>
  <c r="K3604" i="1"/>
  <c r="K3588" i="1"/>
  <c r="K3580" i="1"/>
  <c r="K3564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04" i="1"/>
  <c r="K3396" i="1"/>
  <c r="K3388" i="1"/>
  <c r="K3380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12" i="1"/>
  <c r="K3204" i="1"/>
  <c r="K3196" i="1"/>
  <c r="K3188" i="1"/>
  <c r="K3180" i="1"/>
  <c r="K3172" i="1"/>
  <c r="K3164" i="1"/>
  <c r="K3156" i="1"/>
  <c r="K3148" i="1"/>
  <c r="K3132" i="1"/>
  <c r="K4028" i="1"/>
  <c r="K4020" i="1"/>
  <c r="K4012" i="1"/>
  <c r="K4004" i="1"/>
  <c r="K3988" i="1"/>
  <c r="K3980" i="1"/>
  <c r="K3972" i="1"/>
  <c r="K3836" i="1"/>
  <c r="K3812" i="1"/>
  <c r="K3804" i="1"/>
  <c r="K3796" i="1"/>
  <c r="K3764" i="1"/>
  <c r="K4051" i="1"/>
  <c r="K4035" i="1"/>
  <c r="K4027" i="1"/>
  <c r="K4019" i="1"/>
  <c r="K4011" i="1"/>
  <c r="K400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91" i="1"/>
  <c r="K283" i="1"/>
  <c r="K275" i="1"/>
  <c r="K267" i="1"/>
  <c r="K259" i="1"/>
  <c r="K251" i="1"/>
  <c r="K243" i="1"/>
  <c r="K227" i="1"/>
  <c r="K219" i="1"/>
  <c r="K211" i="1"/>
  <c r="K203" i="1"/>
  <c r="K195" i="1"/>
  <c r="K187" i="1"/>
  <c r="K179" i="1"/>
  <c r="K171" i="1"/>
  <c r="K163" i="1"/>
  <c r="K155" i="1"/>
  <c r="K147" i="1"/>
  <c r="K139" i="1"/>
  <c r="K131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K3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644" i="1"/>
  <c r="K3636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124" i="1"/>
  <c r="K3108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0" i="1"/>
  <c r="K2972" i="1"/>
  <c r="K2964" i="1"/>
  <c r="K2956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672" i="1"/>
  <c r="K133" i="1"/>
  <c r="K2948" i="1"/>
  <c r="K2940" i="1"/>
  <c r="K2932" i="1"/>
  <c r="K2924" i="1"/>
  <c r="K2916" i="1"/>
  <c r="K2884" i="1"/>
  <c r="K2868" i="1"/>
  <c r="K2860" i="1"/>
  <c r="K2852" i="1"/>
  <c r="K2844" i="1"/>
  <c r="K2836" i="1"/>
  <c r="K2828" i="1"/>
  <c r="K2820" i="1"/>
  <c r="K2812" i="1"/>
  <c r="K2804" i="1"/>
  <c r="K2796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76" i="1"/>
  <c r="K2668" i="1"/>
  <c r="K2660" i="1"/>
  <c r="K2652" i="1"/>
  <c r="K2644" i="1"/>
  <c r="K2636" i="1"/>
  <c r="K2628" i="1"/>
  <c r="K2620" i="1"/>
  <c r="K2612" i="1"/>
  <c r="K2604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736" i="1"/>
  <c r="K2728" i="1"/>
  <c r="K2720" i="1"/>
  <c r="K2712" i="1"/>
  <c r="K2704" i="1"/>
  <c r="K2696" i="1"/>
  <c r="K2688" i="1"/>
  <c r="K2680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062" i="1"/>
  <c r="K4052" i="1"/>
  <c r="K4044" i="1"/>
  <c r="K4036" i="1"/>
  <c r="K3996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28" i="1"/>
  <c r="K3820" i="1"/>
  <c r="K3772" i="1"/>
  <c r="K3756" i="1"/>
  <c r="K3748" i="1"/>
  <c r="K3740" i="1"/>
  <c r="K3732" i="1"/>
  <c r="K3724" i="1"/>
  <c r="K3716" i="1"/>
  <c r="K3708" i="1"/>
  <c r="K3596" i="1"/>
  <c r="K3572" i="1"/>
  <c r="K3556" i="1"/>
  <c r="K3412" i="1"/>
  <c r="K3372" i="1"/>
  <c r="K3220" i="1"/>
  <c r="K3140" i="1"/>
  <c r="K3116" i="1"/>
  <c r="K3100" i="1"/>
  <c r="K2988" i="1"/>
  <c r="K2908" i="1"/>
  <c r="K2900" i="1"/>
  <c r="K2892" i="1"/>
  <c r="K2876" i="1"/>
  <c r="K2788" i="1"/>
  <c r="K2684" i="1"/>
  <c r="K2596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5" i="1"/>
  <c r="K235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38" i="1"/>
  <c r="K130" i="1"/>
  <c r="K122" i="1"/>
  <c r="K114" i="1"/>
  <c r="K106" i="1"/>
  <c r="K98" i="1"/>
  <c r="K90" i="1"/>
  <c r="K82" i="1"/>
  <c r="K66" i="1"/>
  <c r="K58" i="1"/>
  <c r="K50" i="1"/>
  <c r="K42" i="1"/>
  <c r="K34" i="1"/>
  <c r="K26" i="1"/>
  <c r="K10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73" i="1"/>
  <c r="K65" i="1"/>
  <c r="K57" i="1"/>
  <c r="K49" i="1"/>
  <c r="K41" i="1"/>
  <c r="K33" i="1"/>
  <c r="K25" i="1"/>
  <c r="K17" i="1"/>
  <c r="K9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814" i="1"/>
  <c r="K806" i="1"/>
  <c r="K798" i="1"/>
  <c r="K790" i="1"/>
  <c r="K782" i="1"/>
  <c r="K774" i="1"/>
  <c r="K766" i="1"/>
  <c r="K758" i="1"/>
  <c r="K750" i="1"/>
  <c r="K742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0" i="1"/>
  <c r="K294" i="1"/>
  <c r="K286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34" i="1"/>
  <c r="K126" i="1"/>
  <c r="K118" i="1"/>
  <c r="K110" i="1"/>
  <c r="K102" i="1"/>
  <c r="K94" i="1"/>
  <c r="K86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4043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734" i="1"/>
  <c r="K726" i="1"/>
  <c r="K614" i="1"/>
  <c r="K606" i="1"/>
  <c r="K502" i="1"/>
  <c r="K494" i="1"/>
  <c r="K486" i="1"/>
  <c r="K478" i="1"/>
  <c r="K470" i="1"/>
  <c r="K318" i="1"/>
  <c r="K302" i="1"/>
  <c r="K278" i="1"/>
  <c r="K270" i="1"/>
  <c r="K262" i="1"/>
  <c r="K254" i="1"/>
  <c r="K142" i="1"/>
  <c r="K78" i="1"/>
  <c r="K70" i="1"/>
  <c r="K62" i="1"/>
  <c r="K54" i="1"/>
  <c r="K46" i="1"/>
  <c r="K38" i="1"/>
  <c r="K30" i="1"/>
  <c r="K22" i="1"/>
  <c r="K14" i="1"/>
  <c r="K6" i="1"/>
  <c r="K845" i="1"/>
  <c r="K837" i="1"/>
  <c r="K829" i="1"/>
  <c r="K821" i="1"/>
  <c r="K813" i="1"/>
  <c r="K805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146" i="1"/>
  <c r="K74" i="1"/>
  <c r="K18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W3" i="1" l="1"/>
  <c r="V4" i="1"/>
  <c r="F2670" i="1"/>
  <c r="Z3" i="1" l="1"/>
  <c r="X3" i="1"/>
  <c r="V5" i="1"/>
  <c r="W4" i="1"/>
  <c r="F2108" i="1"/>
  <c r="Z4" i="1" l="1"/>
  <c r="X4" i="1"/>
  <c r="V6" i="1"/>
  <c r="W5" i="1"/>
  <c r="F420" i="1"/>
  <c r="Z5" i="1" l="1"/>
  <c r="X5" i="1"/>
  <c r="V7" i="1"/>
  <c r="W6" i="1"/>
  <c r="F3830" i="1"/>
  <c r="Z6" i="1" l="1"/>
  <c r="X6" i="1"/>
  <c r="V8" i="1"/>
  <c r="W7" i="1"/>
  <c r="F1488" i="1"/>
  <c r="Z7" i="1" l="1"/>
  <c r="X7" i="1"/>
  <c r="V9" i="1"/>
  <c r="W8" i="1"/>
  <c r="F1192" i="1"/>
  <c r="Z8" i="1" l="1"/>
  <c r="X8" i="1"/>
  <c r="V10" i="1"/>
  <c r="W9" i="1"/>
  <c r="F1019" i="1"/>
  <c r="Z9" i="1" l="1"/>
  <c r="X9" i="1"/>
  <c r="W10" i="1"/>
  <c r="V11" i="1"/>
  <c r="F3550" i="1"/>
  <c r="Z10" i="1" l="1"/>
  <c r="X10" i="1"/>
  <c r="V12" i="1"/>
  <c r="W11" i="1"/>
  <c r="F3284" i="1"/>
  <c r="Z11" i="1" l="1"/>
  <c r="X11" i="1"/>
  <c r="V13" i="1"/>
  <c r="W12" i="1"/>
  <c r="F2414" i="1"/>
  <c r="Z12" i="1" l="1"/>
  <c r="X12" i="1"/>
  <c r="V14" i="1"/>
  <c r="W13" i="1"/>
  <c r="F2816" i="1"/>
  <c r="Z13" i="1" l="1"/>
  <c r="X13" i="1"/>
  <c r="V15" i="1"/>
  <c r="W14" i="1"/>
  <c r="F579" i="1"/>
  <c r="Z14" i="1" l="1"/>
  <c r="X14" i="1"/>
  <c r="V16" i="1"/>
  <c r="W15" i="1"/>
  <c r="F3248" i="1"/>
  <c r="Z15" i="1" l="1"/>
  <c r="X15" i="1"/>
  <c r="V17" i="1"/>
  <c r="W16" i="1"/>
  <c r="F462" i="1"/>
  <c r="Z16" i="1" l="1"/>
  <c r="X16" i="1"/>
  <c r="V18" i="1"/>
  <c r="W17" i="1"/>
  <c r="F1088" i="1"/>
  <c r="Z17" i="1" l="1"/>
  <c r="X17" i="1"/>
  <c r="V19" i="1"/>
  <c r="W18" i="1"/>
  <c r="F1958" i="1"/>
  <c r="Z18" i="1" l="1"/>
  <c r="X18" i="1"/>
  <c r="V20" i="1"/>
  <c r="W19" i="1"/>
  <c r="F259" i="1"/>
  <c r="Z19" i="1" l="1"/>
  <c r="X19" i="1"/>
  <c r="V21" i="1"/>
  <c r="W20" i="1"/>
  <c r="F1574" i="1"/>
  <c r="Z20" i="1" l="1"/>
  <c r="X20" i="1"/>
  <c r="V22" i="1"/>
  <c r="W21" i="1"/>
  <c r="F1470" i="1"/>
  <c r="Z21" i="1" l="1"/>
  <c r="X21" i="1"/>
  <c r="V23" i="1"/>
  <c r="W22" i="1"/>
  <c r="F1686" i="1"/>
  <c r="Z22" i="1" l="1"/>
  <c r="X22" i="1"/>
  <c r="V24" i="1"/>
  <c r="W23" i="1"/>
  <c r="F2008" i="1"/>
  <c r="Z23" i="1" l="1"/>
  <c r="X23" i="1"/>
  <c r="V25" i="1"/>
  <c r="W24" i="1"/>
  <c r="D1470" i="1"/>
  <c r="F1469" i="1"/>
  <c r="Z24" i="1" l="1"/>
  <c r="X24" i="1"/>
  <c r="V26" i="1"/>
  <c r="W25" i="1"/>
  <c r="H1470" i="1"/>
  <c r="F3714" i="1"/>
  <c r="Z25" i="1" l="1"/>
  <c r="X25" i="1"/>
  <c r="V27" i="1"/>
  <c r="W26" i="1"/>
  <c r="F529" i="1"/>
  <c r="Z26" i="1" l="1"/>
  <c r="X26" i="1"/>
  <c r="V28" i="1"/>
  <c r="W27" i="1"/>
  <c r="F2288" i="1"/>
  <c r="Z27" i="1" l="1"/>
  <c r="X27" i="1"/>
  <c r="V29" i="1"/>
  <c r="W28" i="1"/>
  <c r="F275" i="1"/>
  <c r="Z28" i="1" l="1"/>
  <c r="X28" i="1"/>
  <c r="V30" i="1"/>
  <c r="W29" i="1"/>
  <c r="F366" i="1"/>
  <c r="Z29" i="1" l="1"/>
  <c r="X29" i="1"/>
  <c r="V31" i="1"/>
  <c r="W30" i="1"/>
  <c r="F2196" i="1"/>
  <c r="Z30" i="1" l="1"/>
  <c r="X30" i="1"/>
  <c r="V32" i="1"/>
  <c r="W31" i="1"/>
  <c r="F4004" i="1"/>
  <c r="Z31" i="1" l="1"/>
  <c r="X31" i="1"/>
  <c r="V33" i="1"/>
  <c r="W32" i="1"/>
  <c r="F795" i="1"/>
  <c r="Z32" i="1" l="1"/>
  <c r="X32" i="1"/>
  <c r="V34" i="1"/>
  <c r="W33" i="1"/>
  <c r="F3257" i="1"/>
  <c r="Z33" i="1" l="1"/>
  <c r="X33" i="1"/>
  <c r="V35" i="1"/>
  <c r="W34" i="1"/>
  <c r="F3144" i="1"/>
  <c r="Z34" i="1" l="1"/>
  <c r="X34" i="1"/>
  <c r="V36" i="1"/>
  <c r="W35" i="1"/>
  <c r="F1816" i="1"/>
  <c r="Z35" i="1" l="1"/>
  <c r="X35" i="1"/>
  <c r="V37" i="1"/>
  <c r="W36" i="1"/>
  <c r="F608" i="1"/>
  <c r="Z36" i="1" l="1"/>
  <c r="X36" i="1"/>
  <c r="V38" i="1"/>
  <c r="W37" i="1"/>
  <c r="F2488" i="1"/>
  <c r="Z37" i="1" l="1"/>
  <c r="X37" i="1"/>
  <c r="V39" i="1"/>
  <c r="W38" i="1"/>
  <c r="F1726" i="1"/>
  <c r="Z38" i="1" l="1"/>
  <c r="X38" i="1"/>
  <c r="V40" i="1"/>
  <c r="W39" i="1"/>
  <c r="F2148" i="1"/>
  <c r="Z39" i="1" l="1"/>
  <c r="X39" i="1"/>
  <c r="V41" i="1"/>
  <c r="W40" i="1"/>
  <c r="F1224" i="1"/>
  <c r="Z40" i="1" l="1"/>
  <c r="X40" i="1"/>
  <c r="V42" i="1"/>
  <c r="W41" i="1"/>
  <c r="F558" i="1"/>
  <c r="Z41" i="1" l="1"/>
  <c r="X41" i="1"/>
  <c r="V43" i="1"/>
  <c r="W42" i="1"/>
  <c r="F3864" i="1"/>
  <c r="Z42" i="1" l="1"/>
  <c r="X42" i="1"/>
  <c r="V44" i="1"/>
  <c r="W43" i="1"/>
  <c r="F854" i="1"/>
  <c r="Z43" i="1" l="1"/>
  <c r="X43" i="1"/>
  <c r="V45" i="1"/>
  <c r="W44" i="1"/>
  <c r="F513" i="1"/>
  <c r="Z44" i="1" l="1"/>
  <c r="X44" i="1"/>
  <c r="V46" i="1"/>
  <c r="W45" i="1"/>
  <c r="F3512" i="1"/>
  <c r="Z45" i="1" l="1"/>
  <c r="X45" i="1"/>
  <c r="V47" i="1"/>
  <c r="W46" i="1"/>
  <c r="F1032" i="1"/>
  <c r="Z46" i="1" l="1"/>
  <c r="X46" i="1"/>
  <c r="V48" i="1"/>
  <c r="W47" i="1"/>
  <c r="F3222" i="1"/>
  <c r="Z47" i="1" l="1"/>
  <c r="X47" i="1"/>
  <c r="V49" i="1"/>
  <c r="W48" i="1"/>
  <c r="F571" i="1"/>
  <c r="Z48" i="1" l="1"/>
  <c r="X48" i="1"/>
  <c r="V50" i="1"/>
  <c r="W49" i="1"/>
  <c r="F678" i="1"/>
  <c r="Z49" i="1" l="1"/>
  <c r="X49" i="1"/>
  <c r="V51" i="1"/>
  <c r="W50" i="1"/>
  <c r="F232" i="1"/>
  <c r="Z50" i="1" l="1"/>
  <c r="X50" i="1"/>
  <c r="V52" i="1"/>
  <c r="W51" i="1"/>
  <c r="F2676" i="1"/>
  <c r="Z51" i="1" l="1"/>
  <c r="X51" i="1"/>
  <c r="V53" i="1"/>
  <c r="W52" i="1"/>
  <c r="F2806" i="1"/>
  <c r="Z52" i="1" l="1"/>
  <c r="X52" i="1"/>
  <c r="V54" i="1"/>
  <c r="W53" i="1"/>
  <c r="F2709" i="1"/>
  <c r="Z53" i="1" l="1"/>
  <c r="X53" i="1"/>
  <c r="V55" i="1"/>
  <c r="W54" i="1"/>
  <c r="F3644" i="1"/>
  <c r="Z54" i="1" l="1"/>
  <c r="X54" i="1"/>
  <c r="V56" i="1"/>
  <c r="W55" i="1"/>
  <c r="F331" i="1"/>
  <c r="Z55" i="1" l="1"/>
  <c r="X55" i="1"/>
  <c r="V57" i="1"/>
  <c r="W56" i="1"/>
  <c r="F3774" i="1"/>
  <c r="Z56" i="1" l="1"/>
  <c r="X56" i="1"/>
  <c r="V58" i="1"/>
  <c r="W57" i="1"/>
  <c r="F3768" i="1"/>
  <c r="Z57" i="1" l="1"/>
  <c r="X57" i="1"/>
  <c r="V59" i="1"/>
  <c r="W58" i="1"/>
  <c r="F1590" i="1"/>
  <c r="Z58" i="1" l="1"/>
  <c r="X58" i="1"/>
  <c r="V60" i="1"/>
  <c r="W59" i="1"/>
  <c r="F3172" i="1"/>
  <c r="Z59" i="1" l="1"/>
  <c r="X59" i="1"/>
  <c r="V61" i="1"/>
  <c r="W60" i="1"/>
  <c r="F2552" i="1"/>
  <c r="Z60" i="1" l="1"/>
  <c r="X60" i="1"/>
  <c r="V62" i="1"/>
  <c r="W61" i="1"/>
  <c r="F179" i="1"/>
  <c r="Z61" i="1" l="1"/>
  <c r="X61" i="1"/>
  <c r="V63" i="1"/>
  <c r="W62" i="1"/>
  <c r="F3078" i="1"/>
  <c r="Z62" i="1" l="1"/>
  <c r="X62" i="1"/>
  <c r="V64" i="1"/>
  <c r="W63" i="1"/>
  <c r="F109" i="1"/>
  <c r="Z63" i="1" l="1"/>
  <c r="X63" i="1"/>
  <c r="V65" i="1"/>
  <c r="W64" i="1"/>
  <c r="F1669" i="1"/>
  <c r="Z64" i="1" l="1"/>
  <c r="X64" i="1"/>
  <c r="V66" i="1"/>
  <c r="W65" i="1"/>
  <c r="F3541" i="1"/>
  <c r="Z65" i="1" l="1"/>
  <c r="X65" i="1"/>
  <c r="V67" i="1"/>
  <c r="W66" i="1"/>
  <c r="F1990" i="1"/>
  <c r="Z66" i="1" l="1"/>
  <c r="X66" i="1"/>
  <c r="V68" i="1"/>
  <c r="W67" i="1"/>
  <c r="F3901" i="1"/>
  <c r="Z67" i="1" l="1"/>
  <c r="X67" i="1"/>
  <c r="V69" i="1"/>
  <c r="W68" i="1"/>
  <c r="F3510" i="1"/>
  <c r="Z68" i="1" l="1"/>
  <c r="X68" i="1"/>
  <c r="V70" i="1"/>
  <c r="W69" i="1"/>
  <c r="F2566" i="1"/>
  <c r="Z69" i="1" l="1"/>
  <c r="X69" i="1"/>
  <c r="V71" i="1"/>
  <c r="W70" i="1"/>
  <c r="F2292" i="1"/>
  <c r="Z70" i="1" l="1"/>
  <c r="X70" i="1"/>
  <c r="V72" i="1"/>
  <c r="W71" i="1"/>
  <c r="F3780" i="1"/>
  <c r="Z71" i="1" l="1"/>
  <c r="X71" i="1"/>
  <c r="V73" i="1"/>
  <c r="W72" i="1"/>
  <c r="D2289" i="1"/>
  <c r="F2289" i="1"/>
  <c r="H2289" i="1" s="1"/>
  <c r="Z72" i="1" l="1"/>
  <c r="X72" i="1"/>
  <c r="V74" i="1"/>
  <c r="W73" i="1"/>
  <c r="F3464" i="1"/>
  <c r="Z73" i="1" l="1"/>
  <c r="X73" i="1"/>
  <c r="V75" i="1"/>
  <c r="W74" i="1"/>
  <c r="F368" i="1"/>
  <c r="Z74" i="1" l="1"/>
  <c r="X74" i="1"/>
  <c r="V76" i="1"/>
  <c r="W75" i="1"/>
  <c r="F2412" i="1"/>
  <c r="Z75" i="1" l="1"/>
  <c r="X75" i="1"/>
  <c r="V77" i="1"/>
  <c r="W76" i="1"/>
  <c r="F2344" i="1"/>
  <c r="Z76" i="1" l="1"/>
  <c r="X76" i="1"/>
  <c r="V78" i="1"/>
  <c r="W77" i="1"/>
  <c r="F2486" i="1"/>
  <c r="Z77" i="1" l="1"/>
  <c r="X77" i="1"/>
  <c r="V79" i="1"/>
  <c r="W78" i="1"/>
  <c r="F2320" i="1"/>
  <c r="Z78" i="1" l="1"/>
  <c r="X78" i="1"/>
  <c r="V80" i="1"/>
  <c r="W79" i="1"/>
  <c r="F2224" i="1"/>
  <c r="Z79" i="1" l="1"/>
  <c r="X79" i="1"/>
  <c r="V81" i="1"/>
  <c r="W80" i="1"/>
  <c r="F3972" i="1"/>
  <c r="Z80" i="1" l="1"/>
  <c r="X80" i="1"/>
  <c r="V82" i="1"/>
  <c r="W81" i="1"/>
  <c r="F422" i="1"/>
  <c r="Z81" i="1" l="1"/>
  <c r="X81" i="1"/>
  <c r="V83" i="1"/>
  <c r="W82" i="1"/>
  <c r="F1502" i="1"/>
  <c r="Z82" i="1" l="1"/>
  <c r="X82" i="1"/>
  <c r="V84" i="1"/>
  <c r="W83" i="1"/>
  <c r="F1152" i="1"/>
  <c r="Z83" i="1" l="1"/>
  <c r="X83" i="1"/>
  <c r="V85" i="1"/>
  <c r="W84" i="1"/>
  <c r="F574" i="1"/>
  <c r="Z84" i="1" l="1"/>
  <c r="X84" i="1"/>
  <c r="V86" i="1"/>
  <c r="W85" i="1"/>
  <c r="F54" i="1"/>
  <c r="Z85" i="1" l="1"/>
  <c r="X85" i="1"/>
  <c r="V87" i="1"/>
  <c r="W86" i="1"/>
  <c r="F3176" i="1"/>
  <c r="Z86" i="1" l="1"/>
  <c r="X86" i="1"/>
  <c r="V88" i="1"/>
  <c r="W87" i="1"/>
  <c r="F1782" i="1"/>
  <c r="Z87" i="1" l="1"/>
  <c r="X87" i="1"/>
  <c r="V89" i="1"/>
  <c r="W88" i="1"/>
  <c r="F2750" i="1"/>
  <c r="Z88" i="1" l="1"/>
  <c r="X88" i="1"/>
  <c r="V90" i="1"/>
  <c r="W89" i="1"/>
  <c r="D3830" i="1"/>
  <c r="F3829" i="1"/>
  <c r="Z89" i="1" l="1"/>
  <c r="X89" i="1"/>
  <c r="V91" i="1"/>
  <c r="W90" i="1"/>
  <c r="F110" i="1"/>
  <c r="H110" i="1" s="1"/>
  <c r="H3830" i="1"/>
  <c r="D110" i="1"/>
  <c r="Z90" i="1" l="1"/>
  <c r="X90" i="1"/>
  <c r="V92" i="1"/>
  <c r="W91" i="1"/>
  <c r="F3574" i="1"/>
  <c r="Z91" i="1" l="1"/>
  <c r="X91" i="1"/>
  <c r="V93" i="1"/>
  <c r="W92" i="1"/>
  <c r="F2774" i="1"/>
  <c r="Z92" i="1" l="1"/>
  <c r="X92" i="1"/>
  <c r="V94" i="1"/>
  <c r="W93" i="1"/>
  <c r="F4054" i="1"/>
  <c r="Z93" i="1" l="1"/>
  <c r="X93" i="1"/>
  <c r="V95" i="1"/>
  <c r="W94" i="1"/>
  <c r="F3341" i="1"/>
  <c r="Z94" i="1" l="1"/>
  <c r="X94" i="1"/>
  <c r="V96" i="1"/>
  <c r="W95" i="1"/>
  <c r="F2625" i="1"/>
  <c r="Z95" i="1" l="1"/>
  <c r="X95" i="1"/>
  <c r="V97" i="1"/>
  <c r="W96" i="1"/>
  <c r="F3868" i="1"/>
  <c r="Z96" i="1" l="1"/>
  <c r="X96" i="1"/>
  <c r="V98" i="1"/>
  <c r="W97" i="1"/>
  <c r="F708" i="1"/>
  <c r="Z97" i="1" l="1"/>
  <c r="X97" i="1"/>
  <c r="V99" i="1"/>
  <c r="W98" i="1"/>
  <c r="F3950" i="1"/>
  <c r="Z98" i="1" l="1"/>
  <c r="X98" i="1"/>
  <c r="V100" i="1"/>
  <c r="W99" i="1"/>
  <c r="F2296" i="1"/>
  <c r="Z99" i="1" l="1"/>
  <c r="X99" i="1"/>
  <c r="V101" i="1"/>
  <c r="W100" i="1"/>
  <c r="F2112" i="1"/>
  <c r="Z100" i="1" l="1"/>
  <c r="X100" i="1"/>
  <c r="V102" i="1"/>
  <c r="W101" i="1"/>
  <c r="F1896" i="1"/>
  <c r="Z101" i="1" l="1"/>
  <c r="X101" i="1"/>
  <c r="V103" i="1"/>
  <c r="W102" i="1"/>
  <c r="F3824" i="1"/>
  <c r="Z102" i="1" l="1"/>
  <c r="X102" i="1"/>
  <c r="V104" i="1"/>
  <c r="W103" i="1"/>
  <c r="F1446" i="1"/>
  <c r="Z103" i="1" l="1"/>
  <c r="X103" i="1"/>
  <c r="V105" i="1"/>
  <c r="W104" i="1"/>
  <c r="F1653" i="1"/>
  <c r="Z104" i="1" l="1"/>
  <c r="X104" i="1"/>
  <c r="V106" i="1"/>
  <c r="W105" i="1"/>
  <c r="F1534" i="1"/>
  <c r="Z105" i="1" l="1"/>
  <c r="X105" i="1"/>
  <c r="V107" i="1"/>
  <c r="W106" i="1"/>
  <c r="F1142" i="1"/>
  <c r="Z106" i="1" l="1"/>
  <c r="X106" i="1"/>
  <c r="V108" i="1"/>
  <c r="W107" i="1"/>
  <c r="F784" i="1"/>
  <c r="Z107" i="1" l="1"/>
  <c r="X107" i="1"/>
  <c r="V109" i="1"/>
  <c r="W108" i="1"/>
  <c r="F1254" i="1"/>
  <c r="Z108" i="1" l="1"/>
  <c r="X108" i="1"/>
  <c r="V110" i="1"/>
  <c r="W109" i="1"/>
  <c r="F1294" i="1"/>
  <c r="Z109" i="1" l="1"/>
  <c r="X109" i="1"/>
  <c r="V111" i="1"/>
  <c r="W110" i="1"/>
  <c r="F2809" i="1"/>
  <c r="Z110" i="1" l="1"/>
  <c r="X110" i="1"/>
  <c r="V112" i="1"/>
  <c r="W111" i="1"/>
  <c r="F947" i="1"/>
  <c r="Z111" i="1" l="1"/>
  <c r="X111" i="1"/>
  <c r="V113" i="1"/>
  <c r="W112" i="1"/>
  <c r="F2445" i="1"/>
  <c r="Z112" i="1" l="1"/>
  <c r="X112" i="1"/>
  <c r="V114" i="1"/>
  <c r="W113" i="1"/>
  <c r="F486" i="1"/>
  <c r="Z113" i="1" l="1"/>
  <c r="X113" i="1"/>
  <c r="V115" i="1"/>
  <c r="W114" i="1"/>
  <c r="F843" i="1"/>
  <c r="Z114" i="1" l="1"/>
  <c r="X114" i="1"/>
  <c r="V116" i="1"/>
  <c r="W115" i="1"/>
  <c r="F1433" i="1"/>
  <c r="Z115" i="1" l="1"/>
  <c r="X115" i="1"/>
  <c r="V117" i="1"/>
  <c r="W116" i="1"/>
  <c r="F3612" i="1"/>
  <c r="Z116" i="1" l="1"/>
  <c r="X116" i="1"/>
  <c r="V118" i="1"/>
  <c r="W117" i="1"/>
  <c r="F995" i="1"/>
  <c r="Z117" i="1" l="1"/>
  <c r="X117" i="1"/>
  <c r="V119" i="1"/>
  <c r="W118" i="1"/>
  <c r="F3476" i="1"/>
  <c r="Z118" i="1" l="1"/>
  <c r="X118" i="1"/>
  <c r="V120" i="1"/>
  <c r="W119" i="1"/>
  <c r="F2885" i="1"/>
  <c r="Z119" i="1" l="1"/>
  <c r="X119" i="1"/>
  <c r="V121" i="1"/>
  <c r="W120" i="1"/>
  <c r="F2550" i="1"/>
  <c r="Z120" i="1" l="1"/>
  <c r="X120" i="1"/>
  <c r="V122" i="1"/>
  <c r="W121" i="1"/>
  <c r="F14" i="1"/>
  <c r="Z121" i="1" l="1"/>
  <c r="X121" i="1"/>
  <c r="V123" i="1"/>
  <c r="W122" i="1"/>
  <c r="F750" i="1"/>
  <c r="Z122" i="1" l="1"/>
  <c r="X122" i="1"/>
  <c r="V124" i="1"/>
  <c r="W123" i="1"/>
  <c r="F3196" i="1"/>
  <c r="Z123" i="1" l="1"/>
  <c r="X123" i="1"/>
  <c r="V125" i="1"/>
  <c r="W124" i="1"/>
  <c r="F1496" i="1"/>
  <c r="Z124" i="1" l="1"/>
  <c r="X124" i="1"/>
  <c r="V126" i="1"/>
  <c r="W125" i="1"/>
  <c r="F3404" i="1"/>
  <c r="Z125" i="1" l="1"/>
  <c r="X125" i="1"/>
  <c r="V127" i="1"/>
  <c r="W126" i="1"/>
  <c r="F880" i="1"/>
  <c r="Z126" i="1" l="1"/>
  <c r="X126" i="1"/>
  <c r="V128" i="1"/>
  <c r="W127" i="1"/>
  <c r="F648" i="1"/>
  <c r="Z127" i="1" l="1"/>
  <c r="X127" i="1"/>
  <c r="V129" i="1"/>
  <c r="W128" i="1"/>
  <c r="F3500" i="1"/>
  <c r="Z128" i="1" l="1"/>
  <c r="X128" i="1"/>
  <c r="V130" i="1"/>
  <c r="W129" i="1"/>
  <c r="F2032" i="1"/>
  <c r="Z129" i="1" l="1"/>
  <c r="X129" i="1"/>
  <c r="V131" i="1"/>
  <c r="W130" i="1"/>
  <c r="F3841" i="1"/>
  <c r="Z130" i="1" l="1"/>
  <c r="X130" i="1"/>
  <c r="V132" i="1"/>
  <c r="W131" i="1"/>
  <c r="F3614" i="1"/>
  <c r="Z131" i="1" l="1"/>
  <c r="X131" i="1"/>
  <c r="V133" i="1"/>
  <c r="W132" i="1"/>
  <c r="F628" i="1"/>
  <c r="Z132" i="1" l="1"/>
  <c r="X132" i="1"/>
  <c r="V134" i="1"/>
  <c r="W133" i="1"/>
  <c r="F1246" i="1"/>
  <c r="Z133" i="1" l="1"/>
  <c r="X133" i="1"/>
  <c r="V135" i="1"/>
  <c r="W134" i="1"/>
  <c r="F2512" i="1"/>
  <c r="Z134" i="1" l="1"/>
  <c r="X134" i="1"/>
  <c r="V136" i="1"/>
  <c r="W135" i="1"/>
  <c r="F2980" i="1"/>
  <c r="Z135" i="1" l="1"/>
  <c r="X135" i="1"/>
  <c r="V137" i="1"/>
  <c r="W136" i="1"/>
  <c r="F2468" i="1"/>
  <c r="Z136" i="1" l="1"/>
  <c r="X136" i="1"/>
  <c r="V138" i="1"/>
  <c r="W137" i="1"/>
  <c r="F3326" i="1"/>
  <c r="Z137" i="1" l="1"/>
  <c r="X137" i="1"/>
  <c r="V139" i="1"/>
  <c r="W138" i="1"/>
  <c r="F4025" i="1"/>
  <c r="Z138" i="1" l="1"/>
  <c r="X138" i="1"/>
  <c r="V140" i="1"/>
  <c r="W139" i="1"/>
  <c r="F2019" i="1"/>
  <c r="Z139" i="1" l="1"/>
  <c r="X139" i="1"/>
  <c r="V141" i="1"/>
  <c r="W140" i="1"/>
  <c r="F347" i="1"/>
  <c r="Z140" i="1" l="1"/>
  <c r="X140" i="1"/>
  <c r="V142" i="1"/>
  <c r="W141" i="1"/>
  <c r="F710" i="1"/>
  <c r="Z141" i="1" l="1"/>
  <c r="X141" i="1"/>
  <c r="V143" i="1"/>
  <c r="W142" i="1"/>
  <c r="F3488" i="1"/>
  <c r="Z142" i="1" l="1"/>
  <c r="X142" i="1"/>
  <c r="V144" i="1"/>
  <c r="W143" i="1"/>
  <c r="F3808" i="1"/>
  <c r="Z143" i="1" l="1"/>
  <c r="X143" i="1"/>
  <c r="V145" i="1"/>
  <c r="W144" i="1"/>
  <c r="F3734" i="1"/>
  <c r="Z144" i="1" l="1"/>
  <c r="X144" i="1"/>
  <c r="V146" i="1"/>
  <c r="W145" i="1"/>
  <c r="F3342" i="1"/>
  <c r="H3342" i="1" s="1"/>
  <c r="D3342" i="1"/>
  <c r="Z145" i="1" l="1"/>
  <c r="X145" i="1"/>
  <c r="V147" i="1"/>
  <c r="W146" i="1"/>
  <c r="F1608" i="1"/>
  <c r="Z146" i="1" l="1"/>
  <c r="X146" i="1"/>
  <c r="V148" i="1"/>
  <c r="W147" i="1"/>
  <c r="F3521" i="1"/>
  <c r="Z147" i="1" l="1"/>
  <c r="X147" i="1"/>
  <c r="V149" i="1"/>
  <c r="W148" i="1"/>
  <c r="F2064" i="1"/>
  <c r="Z148" i="1" l="1"/>
  <c r="X148" i="1"/>
  <c r="V150" i="1"/>
  <c r="W149" i="1"/>
  <c r="F1988" i="1"/>
  <c r="Z149" i="1" l="1"/>
  <c r="X149" i="1"/>
  <c r="V151" i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W150" i="1"/>
  <c r="F328" i="1"/>
  <c r="W151" i="1" l="1"/>
  <c r="Z150" i="1"/>
  <c r="X150" i="1"/>
  <c r="F3028" i="1"/>
  <c r="W152" i="1" l="1"/>
  <c r="Z151" i="1"/>
  <c r="X151" i="1"/>
  <c r="F3321" i="1"/>
  <c r="W153" i="1" l="1"/>
  <c r="Z152" i="1"/>
  <c r="X152" i="1"/>
  <c r="F3269" i="1"/>
  <c r="W154" i="1" l="1"/>
  <c r="Z153" i="1"/>
  <c r="X153" i="1"/>
  <c r="F3776" i="1"/>
  <c r="W155" i="1" l="1"/>
  <c r="Z154" i="1"/>
  <c r="X154" i="1"/>
  <c r="F3062" i="1"/>
  <c r="W156" i="1" l="1"/>
  <c r="Z155" i="1"/>
  <c r="X155" i="1"/>
  <c r="F352" i="1"/>
  <c r="W157" i="1" l="1"/>
  <c r="Z156" i="1"/>
  <c r="X156" i="1"/>
  <c r="F2006" i="1"/>
  <c r="W158" i="1" l="1"/>
  <c r="Z157" i="1"/>
  <c r="X157" i="1"/>
  <c r="F181" i="1"/>
  <c r="W159" i="1" l="1"/>
  <c r="Z158" i="1"/>
  <c r="X158" i="1"/>
  <c r="F1048" i="1"/>
  <c r="W160" i="1" l="1"/>
  <c r="Z159" i="1"/>
  <c r="X159" i="1"/>
  <c r="F2964" i="1"/>
  <c r="W161" i="1" l="1"/>
  <c r="Z160" i="1"/>
  <c r="X160" i="1"/>
  <c r="F702" i="1"/>
  <c r="W162" i="1" l="1"/>
  <c r="Z161" i="1"/>
  <c r="X161" i="1"/>
  <c r="F2033" i="1"/>
  <c r="H2033" i="1" s="1"/>
  <c r="D2033" i="1"/>
  <c r="W163" i="1" l="1"/>
  <c r="Z162" i="1"/>
  <c r="X162" i="1"/>
  <c r="F3536" i="1"/>
  <c r="W164" i="1" l="1"/>
  <c r="Z163" i="1"/>
  <c r="X163" i="1"/>
  <c r="F323" i="1"/>
  <c r="W165" i="1" l="1"/>
  <c r="Z164" i="1"/>
  <c r="X164" i="1"/>
  <c r="F779" i="1"/>
  <c r="W166" i="1" l="1"/>
  <c r="Z165" i="1"/>
  <c r="X165" i="1"/>
  <c r="F515" i="1"/>
  <c r="W167" i="1" l="1"/>
  <c r="Z166" i="1"/>
  <c r="X166" i="1"/>
  <c r="F1976" i="1"/>
  <c r="W168" i="1" l="1"/>
  <c r="Z167" i="1"/>
  <c r="X167" i="1"/>
  <c r="F3518" i="1"/>
  <c r="W169" i="1" l="1"/>
  <c r="Z168" i="1"/>
  <c r="X168" i="1"/>
  <c r="F3428" i="1"/>
  <c r="W170" i="1" l="1"/>
  <c r="Z169" i="1"/>
  <c r="X169" i="1"/>
  <c r="F3712" i="1"/>
  <c r="W171" i="1" l="1"/>
  <c r="Z170" i="1"/>
  <c r="X170" i="1"/>
  <c r="F2992" i="1"/>
  <c r="W172" i="1" l="1"/>
  <c r="Z171" i="1"/>
  <c r="X171" i="1"/>
  <c r="F1718" i="1"/>
  <c r="W173" i="1" l="1"/>
  <c r="Z172" i="1"/>
  <c r="X172" i="1"/>
  <c r="F46" i="1"/>
  <c r="W174" i="1" l="1"/>
  <c r="Z173" i="1"/>
  <c r="X173" i="1"/>
  <c r="F3384" i="1"/>
  <c r="W175" i="1" l="1"/>
  <c r="Z174" i="1"/>
  <c r="X174" i="1"/>
  <c r="F1942" i="1"/>
  <c r="W176" i="1" l="1"/>
  <c r="Z175" i="1"/>
  <c r="X175" i="1"/>
  <c r="F2830" i="1"/>
  <c r="W177" i="1" l="1"/>
  <c r="Z176" i="1"/>
  <c r="X176" i="1"/>
  <c r="F595" i="1"/>
  <c r="W178" i="1" l="1"/>
  <c r="Z177" i="1"/>
  <c r="X177" i="1"/>
  <c r="F1568" i="1"/>
  <c r="W179" i="1" l="1"/>
  <c r="Z178" i="1"/>
  <c r="X178" i="1"/>
  <c r="F2294" i="1"/>
  <c r="W180" i="1" l="1"/>
  <c r="Z179" i="1"/>
  <c r="X179" i="1"/>
  <c r="F3832" i="1"/>
  <c r="W181" i="1" l="1"/>
  <c r="Z180" i="1"/>
  <c r="X180" i="1"/>
  <c r="F2876" i="1"/>
  <c r="W182" i="1" l="1"/>
  <c r="Z181" i="1"/>
  <c r="X181" i="1"/>
  <c r="F192" i="1"/>
  <c r="W183" i="1" l="1"/>
  <c r="Z182" i="1"/>
  <c r="X182" i="1"/>
  <c r="F3756" i="1"/>
  <c r="W184" i="1" l="1"/>
  <c r="Z183" i="1"/>
  <c r="X183" i="1"/>
  <c r="F3056" i="1"/>
  <c r="W185" i="1" l="1"/>
  <c r="Z184" i="1"/>
  <c r="X184" i="1"/>
  <c r="F811" i="1"/>
  <c r="W186" i="1" l="1"/>
  <c r="Z185" i="1"/>
  <c r="X185" i="1"/>
  <c r="F254" i="1"/>
  <c r="W187" i="1" l="1"/>
  <c r="Z186" i="1"/>
  <c r="X186" i="1"/>
  <c r="F3976" i="1"/>
  <c r="W188" i="1" l="1"/>
  <c r="Z187" i="1"/>
  <c r="X187" i="1"/>
  <c r="F2268" i="1"/>
  <c r="W189" i="1" l="1"/>
  <c r="Z188" i="1"/>
  <c r="X188" i="1"/>
  <c r="D3257" i="1"/>
  <c r="F3256" i="1"/>
  <c r="W190" i="1" l="1"/>
  <c r="Z189" i="1"/>
  <c r="X189" i="1"/>
  <c r="H3257" i="1"/>
  <c r="F1982" i="1"/>
  <c r="W191" i="1" l="1"/>
  <c r="Z190" i="1"/>
  <c r="X190" i="1"/>
  <c r="F246" i="1"/>
  <c r="W192" i="1" l="1"/>
  <c r="Z191" i="1"/>
  <c r="X191" i="1"/>
  <c r="F2916" i="1"/>
  <c r="W193" i="1" l="1"/>
  <c r="Z192" i="1"/>
  <c r="X192" i="1"/>
  <c r="F1480" i="1"/>
  <c r="W194" i="1" l="1"/>
  <c r="Z193" i="1"/>
  <c r="X193" i="1"/>
  <c r="F2998" i="1"/>
  <c r="W195" i="1" l="1"/>
  <c r="Z194" i="1"/>
  <c r="X194" i="1"/>
  <c r="F1214" i="1"/>
  <c r="W196" i="1" l="1"/>
  <c r="Z195" i="1"/>
  <c r="X195" i="1"/>
  <c r="F3118" i="1"/>
  <c r="W197" i="1" l="1"/>
  <c r="Z196" i="1"/>
  <c r="X196" i="1"/>
  <c r="F3296" i="1"/>
  <c r="W198" i="1" l="1"/>
  <c r="Z197" i="1"/>
  <c r="X197" i="1"/>
  <c r="F624" i="1"/>
  <c r="W199" i="1" l="1"/>
  <c r="Z198" i="1"/>
  <c r="X198" i="1"/>
  <c r="F446" i="1"/>
  <c r="W200" i="1" l="1"/>
  <c r="Z199" i="1"/>
  <c r="X199" i="1"/>
  <c r="F3198" i="1"/>
  <c r="W201" i="1" l="1"/>
  <c r="Z200" i="1"/>
  <c r="X200" i="1"/>
  <c r="F3620" i="1"/>
  <c r="W202" i="1" l="1"/>
  <c r="Z201" i="1"/>
  <c r="X201" i="1"/>
  <c r="F3029" i="1"/>
  <c r="H3029" i="1" s="1"/>
  <c r="D3029" i="1"/>
  <c r="W203" i="1" l="1"/>
  <c r="Z202" i="1"/>
  <c r="X202" i="1"/>
  <c r="F2936" i="1"/>
  <c r="W204" i="1" l="1"/>
  <c r="Z203" i="1"/>
  <c r="X203" i="1"/>
  <c r="F3886" i="1"/>
  <c r="W205" i="1" l="1"/>
  <c r="Z204" i="1"/>
  <c r="X204" i="1"/>
  <c r="F2596" i="1"/>
  <c r="W206" i="1" l="1"/>
  <c r="Z205" i="1"/>
  <c r="X205" i="1"/>
  <c r="F1980" i="1"/>
  <c r="W207" i="1" l="1"/>
  <c r="Z206" i="1"/>
  <c r="X206" i="1"/>
  <c r="F523" i="1"/>
  <c r="W208" i="1" l="1"/>
  <c r="Z207" i="1"/>
  <c r="X207" i="1"/>
  <c r="F2814" i="1"/>
  <c r="W209" i="1" l="1"/>
  <c r="Z208" i="1"/>
  <c r="X208" i="1"/>
  <c r="F1397" i="1"/>
  <c r="W210" i="1" l="1"/>
  <c r="Z209" i="1"/>
  <c r="X209" i="1"/>
  <c r="F2860" i="1"/>
  <c r="W211" i="1" l="1"/>
  <c r="Z210" i="1"/>
  <c r="X210" i="1"/>
  <c r="F1912" i="1"/>
  <c r="W212" i="1" l="1"/>
  <c r="Z211" i="1"/>
  <c r="X211" i="1"/>
  <c r="F2496" i="1"/>
  <c r="W213" i="1" l="1"/>
  <c r="Z212" i="1"/>
  <c r="X212" i="1"/>
  <c r="F912" i="1"/>
  <c r="W214" i="1" l="1"/>
  <c r="Z213" i="1"/>
  <c r="X213" i="1"/>
  <c r="F672" i="1"/>
  <c r="W215" i="1" l="1"/>
  <c r="Z214" i="1"/>
  <c r="X214" i="1"/>
  <c r="F3349" i="1"/>
  <c r="W216" i="1" l="1"/>
  <c r="Z215" i="1"/>
  <c r="X215" i="1"/>
  <c r="F2178" i="1"/>
  <c r="W217" i="1" l="1"/>
  <c r="Z216" i="1"/>
  <c r="X216" i="1"/>
  <c r="F864" i="1"/>
  <c r="W218" i="1" l="1"/>
  <c r="Z217" i="1"/>
  <c r="X217" i="1"/>
  <c r="F3270" i="1"/>
  <c r="H3270" i="1" s="1"/>
  <c r="D3270" i="1"/>
  <c r="W219" i="1" l="1"/>
  <c r="Z218" i="1"/>
  <c r="X218" i="1"/>
  <c r="F638" i="1"/>
  <c r="W220" i="1" l="1"/>
  <c r="Z219" i="1"/>
  <c r="X219" i="1"/>
  <c r="F1849" i="1"/>
  <c r="W221" i="1" l="1"/>
  <c r="Z220" i="1"/>
  <c r="X220" i="1"/>
  <c r="F3317" i="1"/>
  <c r="W222" i="1" l="1"/>
  <c r="Z221" i="1"/>
  <c r="X221" i="1"/>
  <c r="F4032" i="1"/>
  <c r="W223" i="1" l="1"/>
  <c r="Z222" i="1"/>
  <c r="X222" i="1"/>
  <c r="F1176" i="1"/>
  <c r="W224" i="1" l="1"/>
  <c r="Z223" i="1"/>
  <c r="X223" i="1"/>
  <c r="D708" i="1"/>
  <c r="F707" i="1"/>
  <c r="H708" i="1" s="1"/>
  <c r="W225" i="1" l="1"/>
  <c r="Z224" i="1"/>
  <c r="X224" i="1"/>
  <c r="F1550" i="1"/>
  <c r="W226" i="1" l="1"/>
  <c r="Z225" i="1"/>
  <c r="X225" i="1"/>
  <c r="F2696" i="1"/>
  <c r="W227" i="1" l="1"/>
  <c r="Z226" i="1"/>
  <c r="X226" i="1"/>
  <c r="F2880" i="1"/>
  <c r="W228" i="1" l="1"/>
  <c r="Z227" i="1"/>
  <c r="X227" i="1"/>
  <c r="F3884" i="1"/>
  <c r="W229" i="1" l="1"/>
  <c r="Z228" i="1"/>
  <c r="X228" i="1"/>
  <c r="F694" i="1"/>
  <c r="W230" i="1" l="1"/>
  <c r="Z229" i="1"/>
  <c r="X229" i="1"/>
  <c r="F2174" i="1"/>
  <c r="W231" i="1" l="1"/>
  <c r="Z230" i="1"/>
  <c r="X230" i="1"/>
  <c r="F584" i="1"/>
  <c r="W232" i="1" l="1"/>
  <c r="Z231" i="1"/>
  <c r="X231" i="1"/>
  <c r="F4012" i="1"/>
  <c r="W233" i="1" l="1"/>
  <c r="Z232" i="1"/>
  <c r="X232" i="1"/>
  <c r="F2438" i="1"/>
  <c r="W234" i="1" l="1"/>
  <c r="Z233" i="1"/>
  <c r="X233" i="1"/>
  <c r="F2918" i="1"/>
  <c r="W235" i="1" l="1"/>
  <c r="Z234" i="1"/>
  <c r="X234" i="1"/>
  <c r="F1422" i="1"/>
  <c r="W236" i="1" l="1"/>
  <c r="Z235" i="1"/>
  <c r="X235" i="1"/>
  <c r="D182" i="1"/>
  <c r="F182" i="1"/>
  <c r="H182" i="1" s="1"/>
  <c r="W237" i="1" l="1"/>
  <c r="Z236" i="1"/>
  <c r="X236" i="1"/>
  <c r="F3462" i="1"/>
  <c r="W238" i="1" l="1"/>
  <c r="Z237" i="1"/>
  <c r="X237" i="1"/>
  <c r="F283" i="1"/>
  <c r="W239" i="1" l="1"/>
  <c r="Z238" i="1"/>
  <c r="X238" i="1"/>
  <c r="F3816" i="1"/>
  <c r="W240" i="1" l="1"/>
  <c r="Z239" i="1"/>
  <c r="X239" i="1"/>
  <c r="F1230" i="1"/>
  <c r="W241" i="1" l="1"/>
  <c r="Z240" i="1"/>
  <c r="X240" i="1"/>
  <c r="F3582" i="1"/>
  <c r="W242" i="1" l="1"/>
  <c r="Z241" i="1"/>
  <c r="X241" i="1"/>
  <c r="F1158" i="1"/>
  <c r="W243" i="1" l="1"/>
  <c r="Z242" i="1"/>
  <c r="X242" i="1"/>
  <c r="F3912" i="1"/>
  <c r="W244" i="1" l="1"/>
  <c r="Z243" i="1"/>
  <c r="X243" i="1"/>
  <c r="F3286" i="1"/>
  <c r="W245" i="1" l="1"/>
  <c r="Z244" i="1"/>
  <c r="X244" i="1"/>
  <c r="D785" i="1"/>
  <c r="F785" i="1"/>
  <c r="H785" i="1" s="1"/>
  <c r="W246" i="1" l="1"/>
  <c r="Z245" i="1"/>
  <c r="X245" i="1"/>
  <c r="D2993" i="1"/>
  <c r="F2993" i="1"/>
  <c r="H2993" i="1" s="1"/>
  <c r="W247" i="1" l="1"/>
  <c r="Z246" i="1"/>
  <c r="X246" i="1"/>
  <c r="F440" i="1"/>
  <c r="W248" i="1" l="1"/>
  <c r="Z247" i="1"/>
  <c r="X247" i="1"/>
  <c r="F315" i="1"/>
  <c r="W249" i="1" l="1"/>
  <c r="Z248" i="1"/>
  <c r="X248" i="1"/>
  <c r="D628" i="1"/>
  <c r="F627" i="1"/>
  <c r="W250" i="1" l="1"/>
  <c r="Z249" i="1"/>
  <c r="X249" i="1"/>
  <c r="H628" i="1"/>
  <c r="F3796" i="1"/>
  <c r="W251" i="1" l="1"/>
  <c r="Z250" i="1"/>
  <c r="X250" i="1"/>
  <c r="F2113" i="1"/>
  <c r="H2113" i="1" s="1"/>
  <c r="D2113" i="1"/>
  <c r="W252" i="1" l="1"/>
  <c r="Z251" i="1"/>
  <c r="X251" i="1"/>
  <c r="F2105" i="1"/>
  <c r="W253" i="1" l="1"/>
  <c r="Z252" i="1"/>
  <c r="X252" i="1"/>
  <c r="F3112" i="1"/>
  <c r="W254" i="1" l="1"/>
  <c r="Z253" i="1"/>
  <c r="X253" i="1"/>
  <c r="F2516" i="1"/>
  <c r="W255" i="1" l="1"/>
  <c r="Z254" i="1"/>
  <c r="X254" i="1"/>
  <c r="F2957" i="1"/>
  <c r="W256" i="1" l="1"/>
  <c r="Z255" i="1"/>
  <c r="X255" i="1"/>
  <c r="F376" i="1"/>
  <c r="W257" i="1" l="1"/>
  <c r="Z256" i="1"/>
  <c r="X256" i="1"/>
  <c r="F2629" i="1"/>
  <c r="W258" i="1" l="1"/>
  <c r="Z257" i="1"/>
  <c r="X257" i="1"/>
  <c r="F3590" i="1"/>
  <c r="W259" i="1" l="1"/>
  <c r="Z258" i="1"/>
  <c r="X258" i="1"/>
  <c r="F1542" i="1"/>
  <c r="W260" i="1" l="1"/>
  <c r="Z259" i="1"/>
  <c r="X259" i="1"/>
  <c r="F984" i="1"/>
  <c r="W261" i="1" l="1"/>
  <c r="Z260" i="1"/>
  <c r="X260" i="1"/>
  <c r="F1752" i="1"/>
  <c r="W262" i="1" l="1"/>
  <c r="Z261" i="1"/>
  <c r="X261" i="1"/>
  <c r="F3262" i="1"/>
  <c r="W263" i="1" l="1"/>
  <c r="Z262" i="1"/>
  <c r="X262" i="1"/>
  <c r="F1478" i="1"/>
  <c r="W264" i="1" l="1"/>
  <c r="Z263" i="1"/>
  <c r="X263" i="1"/>
  <c r="F3456" i="1"/>
  <c r="W265" i="1" l="1"/>
  <c r="Z264" i="1"/>
  <c r="X264" i="1"/>
  <c r="F2736" i="1"/>
  <c r="W266" i="1" l="1"/>
  <c r="Z265" i="1"/>
  <c r="X265" i="1"/>
  <c r="F968" i="1"/>
  <c r="W267" i="1" l="1"/>
  <c r="Z266" i="1"/>
  <c r="X266" i="1"/>
  <c r="F488" i="1"/>
  <c r="W268" i="1" l="1"/>
  <c r="Z267" i="1"/>
  <c r="X267" i="1"/>
  <c r="F883" i="1"/>
  <c r="W269" i="1" l="1"/>
  <c r="Z268" i="1"/>
  <c r="X268" i="1"/>
  <c r="F1078" i="1"/>
  <c r="W270" i="1" l="1"/>
  <c r="Z269" i="1"/>
  <c r="X269" i="1"/>
  <c r="F3188" i="1"/>
  <c r="W271" i="1" l="1"/>
  <c r="Z270" i="1"/>
  <c r="X270" i="1"/>
  <c r="F3294" i="1"/>
  <c r="W272" i="1" l="1"/>
  <c r="Z271" i="1"/>
  <c r="X271" i="1"/>
  <c r="F992" i="1"/>
  <c r="W273" i="1" l="1"/>
  <c r="Z272" i="1"/>
  <c r="X272" i="1"/>
  <c r="F3356" i="1"/>
  <c r="W274" i="1" l="1"/>
  <c r="Z273" i="1"/>
  <c r="X273" i="1"/>
  <c r="F2832" i="1"/>
  <c r="W275" i="1" l="1"/>
  <c r="Z274" i="1"/>
  <c r="X274" i="1"/>
  <c r="D2625" i="1"/>
  <c r="F2624" i="1"/>
  <c r="W276" i="1" l="1"/>
  <c r="Z275" i="1"/>
  <c r="X275" i="1"/>
  <c r="H2625" i="1"/>
  <c r="F2664" i="1"/>
  <c r="W277" i="1" l="1"/>
  <c r="Z276" i="1"/>
  <c r="X276" i="1"/>
  <c r="F3953" i="1"/>
  <c r="W278" i="1" l="1"/>
  <c r="Z277" i="1"/>
  <c r="X277" i="1"/>
  <c r="F3984" i="1"/>
  <c r="W279" i="1" l="1"/>
  <c r="Z278" i="1"/>
  <c r="X278" i="1"/>
  <c r="F976" i="1"/>
  <c r="W280" i="1" l="1"/>
  <c r="Z279" i="1"/>
  <c r="X279" i="1"/>
  <c r="F3692" i="1"/>
  <c r="W281" i="1" l="1"/>
  <c r="Z280" i="1"/>
  <c r="X280" i="1"/>
  <c r="F3684" i="1"/>
  <c r="W282" i="1" l="1"/>
  <c r="Z281" i="1"/>
  <c r="X281" i="1"/>
  <c r="F777" i="1"/>
  <c r="W283" i="1" l="1"/>
  <c r="Z282" i="1"/>
  <c r="X282" i="1"/>
  <c r="F1744" i="1"/>
  <c r="W284" i="1" l="1"/>
  <c r="Z283" i="1"/>
  <c r="X283" i="1"/>
  <c r="F3804" i="1"/>
  <c r="W285" i="1" l="1"/>
  <c r="Z284" i="1"/>
  <c r="X284" i="1"/>
  <c r="F3990" i="1"/>
  <c r="W286" i="1" l="1"/>
  <c r="Z285" i="1"/>
  <c r="X285" i="1"/>
  <c r="F2433" i="1"/>
  <c r="W287" i="1" l="1"/>
  <c r="Z286" i="1"/>
  <c r="X286" i="1"/>
  <c r="F2544" i="1"/>
  <c r="W288" i="1" l="1"/>
  <c r="Z287" i="1"/>
  <c r="X287" i="1"/>
  <c r="F2600" i="1"/>
  <c r="W289" i="1" l="1"/>
  <c r="Z288" i="1"/>
  <c r="X288" i="1"/>
  <c r="F4052" i="1"/>
  <c r="W290" i="1" l="1"/>
  <c r="Z289" i="1"/>
  <c r="X289" i="1"/>
  <c r="D254" i="1"/>
  <c r="F253" i="1"/>
  <c r="H254" i="1" s="1"/>
  <c r="W291" i="1" l="1"/>
  <c r="Z290" i="1"/>
  <c r="X290" i="1"/>
  <c r="F582" i="1"/>
  <c r="W292" i="1" l="1"/>
  <c r="Z291" i="1"/>
  <c r="X291" i="1"/>
  <c r="F1769" i="1"/>
  <c r="W293" i="1" l="1"/>
  <c r="Z292" i="1"/>
  <c r="X292" i="1"/>
  <c r="F1112" i="1"/>
  <c r="W294" i="1" l="1"/>
  <c r="Z293" i="1"/>
  <c r="X293" i="1"/>
  <c r="F3220" i="1"/>
  <c r="W295" i="1" l="1"/>
  <c r="Z294" i="1"/>
  <c r="X294" i="1"/>
  <c r="F2752" i="1"/>
  <c r="W296" i="1" l="1"/>
  <c r="Z295" i="1"/>
  <c r="X295" i="1"/>
  <c r="F2800" i="1"/>
  <c r="W297" i="1" l="1"/>
  <c r="Z296" i="1"/>
  <c r="X296" i="1"/>
  <c r="F955" i="1"/>
  <c r="W298" i="1" l="1"/>
  <c r="Z297" i="1"/>
  <c r="X297" i="1"/>
  <c r="F2164" i="1"/>
  <c r="W299" i="1" l="1"/>
  <c r="Z298" i="1"/>
  <c r="X298" i="1"/>
  <c r="F1750" i="1"/>
  <c r="W300" i="1" l="1"/>
  <c r="Z299" i="1"/>
  <c r="X299" i="1"/>
  <c r="F2240" i="1"/>
  <c r="W301" i="1" l="1"/>
  <c r="Z300" i="1"/>
  <c r="X300" i="1"/>
  <c r="F2724" i="1"/>
  <c r="W302" i="1" l="1"/>
  <c r="Z301" i="1"/>
  <c r="X301" i="1"/>
  <c r="D1817" i="1"/>
  <c r="F1817" i="1"/>
  <c r="H1817" i="1" s="1"/>
  <c r="W303" i="1" l="1"/>
  <c r="Z302" i="1"/>
  <c r="X302" i="1"/>
  <c r="F3446" i="1"/>
  <c r="W304" i="1" l="1"/>
  <c r="Z303" i="1"/>
  <c r="X303" i="1"/>
  <c r="F3982" i="1"/>
  <c r="W305" i="1" l="1"/>
  <c r="Z304" i="1"/>
  <c r="X304" i="1"/>
  <c r="F437" i="1"/>
  <c r="W306" i="1" l="1"/>
  <c r="Z305" i="1"/>
  <c r="X305" i="1"/>
  <c r="F3996" i="1"/>
  <c r="W307" i="1" l="1"/>
  <c r="Z306" i="1"/>
  <c r="X306" i="1"/>
  <c r="F3184" i="1"/>
  <c r="W308" i="1" l="1"/>
  <c r="Z307" i="1"/>
  <c r="X307" i="1"/>
  <c r="F2422" i="1"/>
  <c r="W309" i="1" l="1"/>
  <c r="Z308" i="1"/>
  <c r="X308" i="1"/>
  <c r="F3280" i="1"/>
  <c r="W310" i="1" l="1"/>
  <c r="Z309" i="1"/>
  <c r="X309" i="1"/>
  <c r="F75" i="1"/>
  <c r="W311" i="1" l="1"/>
  <c r="Z310" i="1"/>
  <c r="X310" i="1"/>
  <c r="F3640" i="1"/>
  <c r="W312" i="1" l="1"/>
  <c r="X311" i="1"/>
  <c r="Z311" i="1"/>
  <c r="F296" i="1"/>
  <c r="W313" i="1" l="1"/>
  <c r="Z312" i="1"/>
  <c r="X312" i="1"/>
  <c r="F2560" i="1"/>
  <c r="W314" i="1" l="1"/>
  <c r="Z313" i="1"/>
  <c r="X313" i="1"/>
  <c r="F907" i="1"/>
  <c r="W315" i="1" l="1"/>
  <c r="Z314" i="1"/>
  <c r="X314" i="1"/>
  <c r="D3286" i="1"/>
  <c r="D3285" i="1"/>
  <c r="F3285" i="1"/>
  <c r="H3286" i="1" s="1"/>
  <c r="W316" i="1" l="1"/>
  <c r="Z315" i="1"/>
  <c r="X315" i="1"/>
  <c r="H3285" i="1"/>
  <c r="F2142" i="1"/>
  <c r="W317" i="1" l="1"/>
  <c r="Z316" i="1"/>
  <c r="X316" i="1"/>
  <c r="F2256" i="1"/>
  <c r="W318" i="1" l="1"/>
  <c r="Z317" i="1"/>
  <c r="X317" i="1"/>
  <c r="F2636" i="1"/>
  <c r="W319" i="1" l="1"/>
  <c r="Z318" i="1"/>
  <c r="X318" i="1"/>
  <c r="F2926" i="1"/>
  <c r="W320" i="1" l="1"/>
  <c r="Z319" i="1"/>
  <c r="X319" i="1"/>
  <c r="F2160" i="1"/>
  <c r="W321" i="1" l="1"/>
  <c r="Z320" i="1"/>
  <c r="X320" i="1"/>
  <c r="F3200" i="1"/>
  <c r="W322" i="1" l="1"/>
  <c r="Z321" i="1"/>
  <c r="X321" i="1"/>
  <c r="F1438" i="1"/>
  <c r="W323" i="1" l="1"/>
  <c r="Z322" i="1"/>
  <c r="X322" i="1"/>
  <c r="F3688" i="1"/>
  <c r="W324" i="1" l="1"/>
  <c r="Z323" i="1"/>
  <c r="X323" i="1"/>
  <c r="F3782" i="1"/>
  <c r="W325" i="1" l="1"/>
  <c r="Z324" i="1"/>
  <c r="X324" i="1"/>
  <c r="F3525" i="1"/>
  <c r="W326" i="1" l="1"/>
  <c r="Z325" i="1"/>
  <c r="X325" i="1"/>
  <c r="F2262" i="1"/>
  <c r="W327" i="1" l="1"/>
  <c r="Z326" i="1"/>
  <c r="X326" i="1"/>
  <c r="F1664" i="1"/>
  <c r="W328" i="1" l="1"/>
  <c r="Z327" i="1"/>
  <c r="X327" i="1"/>
  <c r="F1160" i="1"/>
  <c r="W329" i="1" l="1"/>
  <c r="Z328" i="1"/>
  <c r="X328" i="1"/>
  <c r="F115" i="1"/>
  <c r="W330" i="1" l="1"/>
  <c r="Z329" i="1"/>
  <c r="X329" i="1"/>
  <c r="D2965" i="1"/>
  <c r="F2965" i="1"/>
  <c r="H2965" i="1" s="1"/>
  <c r="W331" i="1" l="1"/>
  <c r="Z330" i="1"/>
  <c r="X330" i="1"/>
  <c r="F2804" i="1"/>
  <c r="W332" i="1" l="1"/>
  <c r="Z331" i="1"/>
  <c r="X331" i="1"/>
  <c r="F2606" i="1"/>
  <c r="W333" i="1" l="1"/>
  <c r="Z332" i="1"/>
  <c r="X332" i="1"/>
  <c r="F2172" i="1"/>
  <c r="W334" i="1" l="1"/>
  <c r="Z333" i="1"/>
  <c r="X333" i="1"/>
  <c r="F1734" i="1"/>
  <c r="W335" i="1" l="1"/>
  <c r="Z334" i="1"/>
  <c r="X334" i="1"/>
  <c r="F1040" i="1"/>
  <c r="W336" i="1" l="1"/>
  <c r="Z335" i="1"/>
  <c r="X335" i="1"/>
  <c r="F3605" i="1"/>
  <c r="W337" i="1" l="1"/>
  <c r="Z336" i="1"/>
  <c r="X336" i="1"/>
  <c r="F1406" i="1"/>
  <c r="W338" i="1" l="1"/>
  <c r="Z337" i="1"/>
  <c r="X337" i="1"/>
  <c r="F318" i="1"/>
  <c r="W339" i="1" l="1"/>
  <c r="Z338" i="1"/>
  <c r="X338" i="1"/>
  <c r="F3920" i="1"/>
  <c r="W340" i="1" l="1"/>
  <c r="Z339" i="1"/>
  <c r="X339" i="1"/>
  <c r="D3541" i="1"/>
  <c r="F3540" i="1"/>
  <c r="H3541" i="1" s="1"/>
  <c r="W341" i="1" l="1"/>
  <c r="Z340" i="1"/>
  <c r="X340" i="1"/>
  <c r="F62" i="1"/>
  <c r="W342" i="1" l="1"/>
  <c r="Z341" i="1"/>
  <c r="X341" i="1"/>
  <c r="F2576" i="1"/>
  <c r="W343" i="1" l="1"/>
  <c r="Z342" i="1"/>
  <c r="X342" i="1"/>
  <c r="F1296" i="1"/>
  <c r="W344" i="1" l="1"/>
  <c r="Z343" i="1"/>
  <c r="X343" i="1"/>
  <c r="F494" i="1"/>
  <c r="W345" i="1" l="1"/>
  <c r="Z344" i="1"/>
  <c r="X344" i="1"/>
  <c r="F2176" i="1"/>
  <c r="W346" i="1" l="1"/>
  <c r="Z345" i="1"/>
  <c r="X345" i="1"/>
  <c r="F700" i="1"/>
  <c r="W347" i="1" l="1"/>
  <c r="Z346" i="1"/>
  <c r="X346" i="1"/>
  <c r="F2053" i="1"/>
  <c r="W348" i="1" l="1"/>
  <c r="Z347" i="1"/>
  <c r="X347" i="1"/>
  <c r="D777" i="1"/>
  <c r="F776" i="1"/>
  <c r="H777" i="1" s="1"/>
  <c r="W349" i="1" l="1"/>
  <c r="Z348" i="1"/>
  <c r="X348" i="1"/>
  <c r="F2454" i="1"/>
  <c r="W350" i="1" l="1"/>
  <c r="Z349" i="1"/>
  <c r="X349" i="1"/>
  <c r="D3222" i="1"/>
  <c r="D3221" i="1"/>
  <c r="F3221" i="1"/>
  <c r="H3222" i="1" s="1"/>
  <c r="W351" i="1" l="1"/>
  <c r="Z350" i="1"/>
  <c r="X350" i="1"/>
  <c r="F2350" i="1"/>
  <c r="H3221" i="1"/>
  <c r="W352" i="1" l="1"/>
  <c r="Z351" i="1"/>
  <c r="X351" i="1"/>
  <c r="F2848" i="1"/>
  <c r="W353" i="1" l="1"/>
  <c r="Z352" i="1"/>
  <c r="X352" i="1"/>
  <c r="D2054" i="1"/>
  <c r="F2054" i="1"/>
  <c r="H2054" i="1" s="1"/>
  <c r="W354" i="1" l="1"/>
  <c r="Z353" i="1"/>
  <c r="X353" i="1"/>
  <c r="F3000" i="1"/>
  <c r="W355" i="1" l="1"/>
  <c r="Z354" i="1"/>
  <c r="X354" i="1"/>
  <c r="F1222" i="1"/>
  <c r="W356" i="1" l="1"/>
  <c r="Z355" i="1"/>
  <c r="X355" i="1"/>
  <c r="F507" i="1"/>
  <c r="W357" i="1" l="1"/>
  <c r="Z356" i="1"/>
  <c r="X356" i="1"/>
  <c r="F1974" i="1"/>
  <c r="W358" i="1" l="1"/>
  <c r="Z357" i="1"/>
  <c r="X357" i="1"/>
  <c r="F1408" i="1"/>
  <c r="W359" i="1" l="1"/>
  <c r="Z358" i="1"/>
  <c r="X358" i="1"/>
  <c r="F3777" i="1"/>
  <c r="H3777" i="1" s="1"/>
  <c r="D3777" i="1"/>
  <c r="W360" i="1" l="1"/>
  <c r="Z359" i="1"/>
  <c r="X359" i="1"/>
  <c r="F921" i="1"/>
  <c r="W361" i="1" l="1"/>
  <c r="Z360" i="1"/>
  <c r="X360" i="1"/>
  <c r="F835" i="1"/>
  <c r="W362" i="1" l="1"/>
  <c r="Z361" i="1"/>
  <c r="X361" i="1"/>
  <c r="F3728" i="1"/>
  <c r="W363" i="1" l="1"/>
  <c r="Z362" i="1"/>
  <c r="X362" i="1"/>
  <c r="F1000" i="1"/>
  <c r="W364" i="1" l="1"/>
  <c r="Z363" i="1"/>
  <c r="X363" i="1"/>
  <c r="F606" i="1"/>
  <c r="W365" i="1" l="1"/>
  <c r="Z364" i="1"/>
  <c r="X364" i="1"/>
  <c r="F3292" i="1"/>
  <c r="W366" i="1" l="1"/>
  <c r="Z365" i="1"/>
  <c r="X365" i="1"/>
  <c r="F633" i="1"/>
  <c r="W367" i="1" l="1"/>
  <c r="Z366" i="1"/>
  <c r="X366" i="1"/>
  <c r="F2822" i="1"/>
  <c r="W368" i="1" l="1"/>
  <c r="Z367" i="1"/>
  <c r="X367" i="1"/>
  <c r="F1560" i="1"/>
  <c r="W369" i="1" l="1"/>
  <c r="Z368" i="1"/>
  <c r="X368" i="1"/>
  <c r="F827" i="1"/>
  <c r="W370" i="1" l="1"/>
  <c r="Z369" i="1"/>
  <c r="X369" i="1"/>
  <c r="F4038" i="1"/>
  <c r="W371" i="1" l="1"/>
  <c r="Z370" i="1"/>
  <c r="X370" i="1"/>
  <c r="F3264" i="1"/>
  <c r="W372" i="1" l="1"/>
  <c r="Z371" i="1"/>
  <c r="X371" i="1"/>
  <c r="D921" i="1"/>
  <c r="F920" i="1"/>
  <c r="W373" i="1" l="1"/>
  <c r="Z372" i="1"/>
  <c r="X372" i="1"/>
  <c r="H921" i="1"/>
  <c r="F2950" i="1"/>
  <c r="W374" i="1" l="1"/>
  <c r="Z373" i="1"/>
  <c r="X373" i="1"/>
  <c r="F744" i="1"/>
  <c r="W375" i="1" l="1"/>
  <c r="Z374" i="1"/>
  <c r="X374" i="1"/>
  <c r="F190" i="1"/>
  <c r="W376" i="1" l="1"/>
  <c r="Z375" i="1"/>
  <c r="X375" i="1"/>
  <c r="F3372" i="1"/>
  <c r="W377" i="1" l="1"/>
  <c r="Z376" i="1"/>
  <c r="X376" i="1"/>
  <c r="F2092" i="1"/>
  <c r="W378" i="1" l="1"/>
  <c r="Z377" i="1"/>
  <c r="X377" i="1"/>
  <c r="F451" i="1"/>
  <c r="W379" i="1" l="1"/>
  <c r="Z378" i="1"/>
  <c r="X378" i="1"/>
  <c r="F2424" i="1"/>
  <c r="W380" i="1" l="1"/>
  <c r="Z379" i="1"/>
  <c r="X379" i="1"/>
  <c r="F1168" i="1"/>
  <c r="W381" i="1" l="1"/>
  <c r="Z380" i="1"/>
  <c r="X380" i="1"/>
  <c r="F2942" i="1"/>
  <c r="W382" i="1" l="1"/>
  <c r="Z381" i="1"/>
  <c r="X381" i="1"/>
  <c r="F1670" i="1"/>
  <c r="H1670" i="1" s="1"/>
  <c r="D1670" i="1"/>
  <c r="W383" i="1" l="1"/>
  <c r="Z382" i="1"/>
  <c r="X382" i="1"/>
  <c r="F3364" i="1"/>
  <c r="W384" i="1" l="1"/>
  <c r="Z383" i="1"/>
  <c r="X383" i="1"/>
  <c r="D438" i="1"/>
  <c r="F438" i="1"/>
  <c r="H438" i="1" s="1"/>
  <c r="W385" i="1" l="1"/>
  <c r="Z384" i="1"/>
  <c r="X384" i="1"/>
  <c r="F2084" i="1"/>
  <c r="W386" i="1" l="1"/>
  <c r="Z385" i="1"/>
  <c r="X385" i="1"/>
  <c r="F587" i="1"/>
  <c r="W387" i="1" l="1"/>
  <c r="Z386" i="1"/>
  <c r="X386" i="1"/>
  <c r="F3318" i="1"/>
  <c r="H3318" i="1" s="1"/>
  <c r="D3318" i="1"/>
  <c r="W388" i="1" l="1"/>
  <c r="Z387" i="1"/>
  <c r="X387" i="1"/>
  <c r="F307" i="1"/>
  <c r="W389" i="1" l="1"/>
  <c r="Z388" i="1"/>
  <c r="X388" i="1"/>
  <c r="F291" i="1"/>
  <c r="W390" i="1" l="1"/>
  <c r="Z389" i="1"/>
  <c r="X389" i="1"/>
  <c r="F3528" i="1"/>
  <c r="W391" i="1" l="1"/>
  <c r="Z390" i="1"/>
  <c r="X390" i="1"/>
  <c r="F644" i="1"/>
  <c r="W392" i="1" l="1"/>
  <c r="Z391" i="1"/>
  <c r="X391" i="1"/>
  <c r="F2924" i="1"/>
  <c r="W393" i="1" l="1"/>
  <c r="Z392" i="1"/>
  <c r="X392" i="1"/>
  <c r="F4030" i="1"/>
  <c r="W394" i="1" l="1"/>
  <c r="Z393" i="1"/>
  <c r="X393" i="1"/>
  <c r="D3177" i="1"/>
  <c r="F3177" i="1"/>
  <c r="H3177" i="1" s="1"/>
  <c r="W395" i="1" l="1"/>
  <c r="Z394" i="1"/>
  <c r="X394" i="1"/>
  <c r="F2660" i="1"/>
  <c r="W396" i="1" l="1"/>
  <c r="Z395" i="1"/>
  <c r="X395" i="1"/>
  <c r="F4022" i="1"/>
  <c r="W397" i="1" l="1"/>
  <c r="Z396" i="1"/>
  <c r="X396" i="1"/>
  <c r="F3548" i="1"/>
  <c r="W398" i="1" l="1"/>
  <c r="Z397" i="1"/>
  <c r="X397" i="1"/>
  <c r="F3542" i="1"/>
  <c r="H3542" i="1" s="1"/>
  <c r="D3542" i="1"/>
  <c r="W399" i="1" l="1"/>
  <c r="Z398" i="1"/>
  <c r="X398" i="1"/>
  <c r="F1921" i="1"/>
  <c r="W400" i="1" l="1"/>
  <c r="Z399" i="1"/>
  <c r="X399" i="1"/>
  <c r="F2729" i="1"/>
  <c r="W401" i="1" l="1"/>
  <c r="Z400" i="1"/>
  <c r="X400" i="1"/>
  <c r="D275" i="1"/>
  <c r="F274" i="1"/>
  <c r="W402" i="1" l="1"/>
  <c r="Z401" i="1"/>
  <c r="X401" i="1"/>
  <c r="H275" i="1"/>
  <c r="F2152" i="1"/>
  <c r="W403" i="1" l="1"/>
  <c r="Z402" i="1"/>
  <c r="X402" i="1"/>
  <c r="F2452" i="1"/>
  <c r="W404" i="1" l="1"/>
  <c r="Z403" i="1"/>
  <c r="X403" i="1"/>
  <c r="F270" i="1"/>
  <c r="W405" i="1" l="1"/>
  <c r="Z404" i="1"/>
  <c r="X404" i="1"/>
  <c r="F3148" i="1"/>
  <c r="W406" i="1" l="1"/>
  <c r="Z405" i="1"/>
  <c r="X405" i="1"/>
  <c r="F2373" i="1"/>
  <c r="W407" i="1" l="1"/>
  <c r="Z406" i="1"/>
  <c r="X406" i="1"/>
  <c r="F821" i="1"/>
  <c r="W408" i="1" l="1"/>
  <c r="Z407" i="1"/>
  <c r="X407" i="1"/>
  <c r="D700" i="1"/>
  <c r="F699" i="1"/>
  <c r="W409" i="1" l="1"/>
  <c r="Z408" i="1"/>
  <c r="X408" i="1"/>
  <c r="F2928" i="1"/>
  <c r="H700" i="1"/>
  <c r="W410" i="1" l="1"/>
  <c r="Z409" i="1"/>
  <c r="X409" i="1"/>
  <c r="F1413" i="1"/>
  <c r="W411" i="1" l="1"/>
  <c r="Z410" i="1"/>
  <c r="X410" i="1"/>
  <c r="F2166" i="1"/>
  <c r="W412" i="1" l="1"/>
  <c r="Z411" i="1"/>
  <c r="X411" i="1"/>
  <c r="F3472" i="1"/>
  <c r="W413" i="1" l="1"/>
  <c r="Z412" i="1"/>
  <c r="X412" i="1"/>
  <c r="D3321" i="1"/>
  <c r="F3320" i="1"/>
  <c r="W414" i="1" l="1"/>
  <c r="Z413" i="1"/>
  <c r="X413" i="1"/>
  <c r="H3321" i="1"/>
  <c r="F1776" i="1"/>
  <c r="W415" i="1" l="1"/>
  <c r="Z414" i="1"/>
  <c r="X414" i="1"/>
  <c r="F1150" i="1"/>
  <c r="W416" i="1" l="1"/>
  <c r="Z415" i="1"/>
  <c r="X415" i="1"/>
  <c r="F2920" i="1"/>
  <c r="W417" i="1" l="1"/>
  <c r="Z416" i="1"/>
  <c r="X416" i="1"/>
  <c r="D2454" i="1"/>
  <c r="F2453" i="1"/>
  <c r="D2453" i="1"/>
  <c r="W418" i="1" l="1"/>
  <c r="Z417" i="1"/>
  <c r="X417" i="1"/>
  <c r="H2454" i="1"/>
  <c r="H2453" i="1"/>
  <c r="F2246" i="1"/>
  <c r="W419" i="1" l="1"/>
  <c r="Z418" i="1"/>
  <c r="X418" i="1"/>
  <c r="F904" i="1"/>
  <c r="W420" i="1" l="1"/>
  <c r="Z419" i="1"/>
  <c r="X419" i="1"/>
  <c r="F2158" i="1"/>
  <c r="W421" i="1" l="1"/>
  <c r="Z420" i="1"/>
  <c r="X420" i="1"/>
  <c r="F3249" i="1"/>
  <c r="H3249" i="1" s="1"/>
  <c r="D3249" i="1"/>
  <c r="W422" i="1" l="1"/>
  <c r="Z421" i="1"/>
  <c r="X421" i="1"/>
  <c r="F3664" i="1"/>
  <c r="W423" i="1" l="1"/>
  <c r="Z422" i="1"/>
  <c r="X422" i="1"/>
  <c r="F2088" i="1"/>
  <c r="W424" i="1" l="1"/>
  <c r="Z423" i="1"/>
  <c r="X423" i="1"/>
  <c r="F3740" i="1"/>
  <c r="W425" i="1" l="1"/>
  <c r="Z424" i="1"/>
  <c r="X424" i="1"/>
  <c r="F2368" i="1"/>
  <c r="W426" i="1" l="1"/>
  <c r="Z425" i="1"/>
  <c r="X425" i="1"/>
  <c r="F2772" i="1"/>
  <c r="W427" i="1" l="1"/>
  <c r="Z426" i="1"/>
  <c r="X426" i="1"/>
  <c r="F1904" i="1"/>
  <c r="W428" i="1" l="1"/>
  <c r="Z427" i="1"/>
  <c r="X427" i="1"/>
  <c r="F2641" i="1"/>
  <c r="W429" i="1" l="1"/>
  <c r="Z428" i="1"/>
  <c r="X428" i="1"/>
  <c r="F958" i="1"/>
  <c r="W430" i="1" l="1"/>
  <c r="Z429" i="1"/>
  <c r="X429" i="1"/>
  <c r="F2988" i="1"/>
  <c r="W431" i="1" l="1"/>
  <c r="Z430" i="1"/>
  <c r="X430" i="1"/>
  <c r="F238" i="1"/>
  <c r="W432" i="1" l="1"/>
  <c r="Z431" i="1"/>
  <c r="X431" i="1"/>
  <c r="F299" i="1"/>
  <c r="W433" i="1" l="1"/>
  <c r="Z432" i="1"/>
  <c r="X432" i="1"/>
  <c r="F2558" i="1"/>
  <c r="W434" i="1" l="1"/>
  <c r="Z433" i="1"/>
  <c r="X433" i="1"/>
  <c r="F3190" i="1"/>
  <c r="W435" i="1" l="1"/>
  <c r="Z434" i="1"/>
  <c r="X434" i="1"/>
  <c r="D452" i="1"/>
  <c r="F452" i="1"/>
  <c r="H452" i="1" s="1"/>
  <c r="W436" i="1" l="1"/>
  <c r="Z435" i="1"/>
  <c r="X435" i="1"/>
  <c r="F1083" i="1"/>
  <c r="W437" i="1" l="1"/>
  <c r="Z436" i="1"/>
  <c r="X436" i="1"/>
  <c r="F859" i="1"/>
  <c r="W438" i="1" l="1"/>
  <c r="Z437" i="1"/>
  <c r="X437" i="1"/>
  <c r="F2476" i="1"/>
  <c r="W439" i="1" l="1"/>
  <c r="Z438" i="1"/>
  <c r="X438" i="1"/>
  <c r="F3630" i="1"/>
  <c r="W440" i="1" l="1"/>
  <c r="Z439" i="1"/>
  <c r="X439" i="1"/>
  <c r="F2428" i="1"/>
  <c r="W441" i="1" l="1"/>
  <c r="Z440" i="1"/>
  <c r="X440" i="1"/>
  <c r="F2302" i="1"/>
  <c r="W442" i="1" l="1"/>
  <c r="Z441" i="1"/>
  <c r="X441" i="1"/>
  <c r="F1902" i="1"/>
  <c r="W443" i="1" l="1"/>
  <c r="Z442" i="1"/>
  <c r="X442" i="1"/>
  <c r="F974" i="1"/>
  <c r="W444" i="1" l="1"/>
  <c r="Z443" i="1"/>
  <c r="X443" i="1"/>
  <c r="F4040" i="1"/>
  <c r="W445" i="1" l="1"/>
  <c r="Z444" i="1"/>
  <c r="X444" i="1"/>
  <c r="F2744" i="1"/>
  <c r="W446" i="1" l="1"/>
  <c r="Z445" i="1"/>
  <c r="X445" i="1"/>
  <c r="F934" i="1"/>
  <c r="W447" i="1" l="1"/>
  <c r="Z446" i="1"/>
  <c r="X446" i="1"/>
  <c r="F3014" i="1"/>
  <c r="W448" i="1" l="1"/>
  <c r="Z447" i="1"/>
  <c r="X447" i="1"/>
  <c r="D366" i="1"/>
  <c r="F365" i="1"/>
  <c r="W449" i="1" l="1"/>
  <c r="Z448" i="1"/>
  <c r="X448" i="1"/>
  <c r="H366" i="1"/>
  <c r="F2156" i="1"/>
  <c r="W450" i="1" l="1"/>
  <c r="Z449" i="1"/>
  <c r="X449" i="1"/>
  <c r="F1278" i="1"/>
  <c r="W451" i="1" l="1"/>
  <c r="Z450" i="1"/>
  <c r="X450" i="1"/>
  <c r="F742" i="1"/>
  <c r="W452" i="1" l="1"/>
  <c r="Z451" i="1"/>
  <c r="X451" i="1"/>
  <c r="F2790" i="1"/>
  <c r="W453" i="1" l="1"/>
  <c r="Z452" i="1"/>
  <c r="X452" i="1"/>
  <c r="F1027" i="1"/>
  <c r="W454" i="1" l="1"/>
  <c r="Z453" i="1"/>
  <c r="X453" i="1"/>
  <c r="F2494" i="1"/>
  <c r="W455" i="1" l="1"/>
  <c r="Z454" i="1"/>
  <c r="X454" i="1"/>
  <c r="F3968" i="1"/>
  <c r="W456" i="1" l="1"/>
  <c r="Z455" i="1"/>
  <c r="X455" i="1"/>
  <c r="F302" i="1"/>
  <c r="W457" i="1" l="1"/>
  <c r="Z456" i="1"/>
  <c r="X456" i="1"/>
  <c r="F4006" i="1"/>
  <c r="W458" i="1" l="1"/>
  <c r="Z457" i="1"/>
  <c r="X457" i="1"/>
  <c r="F3312" i="1"/>
  <c r="W459" i="1" l="1"/>
  <c r="Z458" i="1"/>
  <c r="X458" i="1"/>
  <c r="F2212" i="1"/>
  <c r="W460" i="1" l="1"/>
  <c r="Z459" i="1"/>
  <c r="X459" i="1"/>
  <c r="F1448" i="1"/>
  <c r="W461" i="1" l="1"/>
  <c r="Z460" i="1"/>
  <c r="X460" i="1"/>
  <c r="F3697" i="1"/>
  <c r="W462" i="1" l="1"/>
  <c r="Z461" i="1"/>
  <c r="X461" i="1"/>
  <c r="F3492" i="1"/>
  <c r="W463" i="1" l="1"/>
  <c r="Z462" i="1"/>
  <c r="X462" i="1"/>
  <c r="F3180" i="1"/>
  <c r="W464" i="1" l="1"/>
  <c r="Z463" i="1"/>
  <c r="X463" i="1"/>
  <c r="F3974" i="1"/>
  <c r="W465" i="1" l="1"/>
  <c r="Z464" i="1"/>
  <c r="X464" i="1"/>
  <c r="F2348" i="1"/>
  <c r="W466" i="1" l="1"/>
  <c r="Z465" i="1"/>
  <c r="X465" i="1"/>
  <c r="F3192" i="1"/>
  <c r="W467" i="1" l="1"/>
  <c r="Z466" i="1"/>
  <c r="X466" i="1"/>
  <c r="F3966" i="1"/>
  <c r="W468" i="1" l="1"/>
  <c r="Z467" i="1"/>
  <c r="X467" i="1"/>
  <c r="F2340" i="1"/>
  <c r="W469" i="1" l="1"/>
  <c r="Z468" i="1"/>
  <c r="X468" i="1"/>
  <c r="F3702" i="1"/>
  <c r="W470" i="1" l="1"/>
  <c r="Z469" i="1"/>
  <c r="X469" i="1"/>
  <c r="F1910" i="1"/>
  <c r="W471" i="1" l="1"/>
  <c r="Z470" i="1"/>
  <c r="X470" i="1"/>
  <c r="F3478" i="1"/>
  <c r="W472" i="1" l="1"/>
  <c r="Z471" i="1"/>
  <c r="X471" i="1"/>
  <c r="F230" i="1"/>
  <c r="W473" i="1" l="1"/>
  <c r="Z472" i="1"/>
  <c r="X472" i="1"/>
  <c r="F2701" i="1"/>
  <c r="W474" i="1" l="1"/>
  <c r="Z473" i="1"/>
  <c r="X473" i="1"/>
  <c r="F792" i="1"/>
  <c r="W475" i="1" l="1"/>
  <c r="Z474" i="1"/>
  <c r="X474" i="1"/>
  <c r="F3142" i="1"/>
  <c r="W476" i="1" l="1"/>
  <c r="Z475" i="1"/>
  <c r="X475" i="1"/>
  <c r="D750" i="1"/>
  <c r="F749" i="1"/>
  <c r="W477" i="1" l="1"/>
  <c r="Z476" i="1"/>
  <c r="X476" i="1"/>
  <c r="F2276" i="1"/>
  <c r="H750" i="1"/>
  <c r="W478" i="1" l="1"/>
  <c r="Z477" i="1"/>
  <c r="X477" i="1"/>
  <c r="F1661" i="1"/>
  <c r="W479" i="1" l="1"/>
  <c r="Z478" i="1"/>
  <c r="X478" i="1"/>
  <c r="F3694" i="1"/>
  <c r="W480" i="1" l="1"/>
  <c r="Z479" i="1"/>
  <c r="X479" i="1"/>
  <c r="F214" i="1"/>
  <c r="W481" i="1" l="1"/>
  <c r="Z480" i="1"/>
  <c r="X480" i="1"/>
  <c r="F915" i="1"/>
  <c r="W482" i="1" l="1"/>
  <c r="Z481" i="1"/>
  <c r="X481" i="1"/>
  <c r="F1900" i="1"/>
  <c r="W483" i="1" l="1"/>
  <c r="Z482" i="1"/>
  <c r="X482" i="1"/>
  <c r="F2540" i="1"/>
  <c r="W484" i="1" l="1"/>
  <c r="Z483" i="1"/>
  <c r="X483" i="1"/>
  <c r="F1070" i="1"/>
  <c r="W485" i="1" l="1"/>
  <c r="Z484" i="1"/>
  <c r="X484" i="1"/>
  <c r="F3638" i="1"/>
  <c r="W486" i="1" l="1"/>
  <c r="Z485" i="1"/>
  <c r="X485" i="1"/>
  <c r="F3617" i="1"/>
  <c r="W487" i="1" l="1"/>
  <c r="Z486" i="1"/>
  <c r="X486" i="1"/>
  <c r="F3213" i="1"/>
  <c r="W488" i="1" l="1"/>
  <c r="Z487" i="1"/>
  <c r="X487" i="1"/>
  <c r="D588" i="1"/>
  <c r="F588" i="1"/>
  <c r="H588" i="1" s="1"/>
  <c r="W489" i="1" l="1"/>
  <c r="Z488" i="1"/>
  <c r="X488" i="1"/>
  <c r="F1034" i="1"/>
  <c r="W490" i="1" l="1"/>
  <c r="Z489" i="1"/>
  <c r="X489" i="1"/>
  <c r="F3717" i="1"/>
  <c r="W491" i="1" l="1"/>
  <c r="Z490" i="1"/>
  <c r="X490" i="1"/>
  <c r="F1102" i="1"/>
  <c r="W492" i="1" l="1"/>
  <c r="Z491" i="1"/>
  <c r="X491" i="1"/>
  <c r="F3095" i="1"/>
  <c r="W493" i="1" l="1"/>
  <c r="Z492" i="1"/>
  <c r="X492" i="1"/>
  <c r="F203" i="1"/>
  <c r="W494" i="1" l="1"/>
  <c r="Z493" i="1"/>
  <c r="X493" i="1"/>
  <c r="F91" i="1"/>
  <c r="W495" i="1" l="1"/>
  <c r="Z494" i="1"/>
  <c r="X494" i="1"/>
  <c r="F3300" i="1"/>
  <c r="W496" i="1" l="1"/>
  <c r="Z495" i="1"/>
  <c r="X495" i="1"/>
  <c r="F2518" i="1"/>
  <c r="W497" i="1" l="1"/>
  <c r="Z496" i="1"/>
  <c r="X496" i="1"/>
  <c r="F93" i="1"/>
  <c r="W498" i="1" l="1"/>
  <c r="Z497" i="1"/>
  <c r="X497" i="1"/>
  <c r="F126" i="1"/>
  <c r="W499" i="1" l="1"/>
  <c r="Z498" i="1"/>
  <c r="X498" i="1"/>
  <c r="F2352" i="1"/>
  <c r="W500" i="1" l="1"/>
  <c r="Z499" i="1"/>
  <c r="X499" i="1"/>
  <c r="F1657" i="1"/>
  <c r="W501" i="1" l="1"/>
  <c r="Z500" i="1"/>
  <c r="X500" i="1"/>
  <c r="F2828" i="1"/>
  <c r="W502" i="1" l="1"/>
  <c r="Z501" i="1"/>
  <c r="X501" i="1"/>
  <c r="F387" i="1"/>
  <c r="W503" i="1" l="1"/>
  <c r="Z502" i="1"/>
  <c r="X502" i="1"/>
  <c r="F1598" i="1"/>
  <c r="W504" i="1" l="1"/>
  <c r="Z503" i="1"/>
  <c r="X503" i="1"/>
  <c r="F3561" i="1"/>
  <c r="W505" i="1" l="1"/>
  <c r="Z504" i="1"/>
  <c r="X504" i="1"/>
  <c r="D3384" i="1"/>
  <c r="F3383" i="1"/>
  <c r="W506" i="1" l="1"/>
  <c r="Z505" i="1"/>
  <c r="X505" i="1"/>
  <c r="F2878" i="1"/>
  <c r="H3384" i="1"/>
  <c r="W507" i="1" l="1"/>
  <c r="Z506" i="1"/>
  <c r="X506" i="1"/>
  <c r="F371" i="1"/>
  <c r="W508" i="1" l="1"/>
  <c r="Z507" i="1"/>
  <c r="X507" i="1"/>
  <c r="F3724" i="1"/>
  <c r="W509" i="1" l="1"/>
  <c r="Z508" i="1"/>
  <c r="X508" i="1"/>
  <c r="F3788" i="1"/>
  <c r="W510" i="1" l="1"/>
  <c r="Z509" i="1"/>
  <c r="X509" i="1"/>
  <c r="F117" i="1"/>
  <c r="W511" i="1" l="1"/>
  <c r="Z510" i="1"/>
  <c r="X510" i="1"/>
  <c r="F99" i="1"/>
  <c r="W512" i="1" l="1"/>
  <c r="Z511" i="1"/>
  <c r="X511" i="1"/>
  <c r="F1916" i="1"/>
  <c r="W513" i="1" l="1"/>
  <c r="Z512" i="1"/>
  <c r="X512" i="1"/>
  <c r="F1333" i="1"/>
  <c r="W514" i="1" l="1"/>
  <c r="Z513" i="1"/>
  <c r="X513" i="1"/>
  <c r="F2766" i="1"/>
  <c r="W515" i="1" l="1"/>
  <c r="Z514" i="1"/>
  <c r="X514" i="1"/>
  <c r="D3886" i="1"/>
  <c r="F3885" i="1"/>
  <c r="D3885" i="1"/>
  <c r="W516" i="1" l="1"/>
  <c r="Z515" i="1"/>
  <c r="X515" i="1"/>
  <c r="H3886" i="1"/>
  <c r="H3885" i="1"/>
  <c r="F2996" i="1"/>
  <c r="W517" i="1" l="1"/>
  <c r="Z516" i="1"/>
  <c r="X516" i="1"/>
  <c r="F3928" i="1"/>
  <c r="W518" i="1" l="1"/>
  <c r="Z517" i="1"/>
  <c r="X517" i="1"/>
  <c r="D3317" i="1"/>
  <c r="F3316" i="1"/>
  <c r="W519" i="1" l="1"/>
  <c r="Z518" i="1"/>
  <c r="X518" i="1"/>
  <c r="F3564" i="1"/>
  <c r="H3317" i="1"/>
  <c r="W520" i="1" l="1"/>
  <c r="Z519" i="1"/>
  <c r="X519" i="1"/>
  <c r="F3558" i="1"/>
  <c r="W521" i="1" l="1"/>
  <c r="Z520" i="1"/>
  <c r="X520" i="1"/>
  <c r="F1854" i="1"/>
  <c r="W522" i="1" l="1"/>
  <c r="Z521" i="1"/>
  <c r="X521" i="1"/>
  <c r="F736" i="1"/>
  <c r="W523" i="1" l="1"/>
  <c r="Z522" i="1"/>
  <c r="X522" i="1"/>
  <c r="F3486" i="1"/>
  <c r="W524" i="1" l="1"/>
  <c r="Z523" i="1"/>
  <c r="X523" i="1"/>
  <c r="F636" i="1"/>
  <c r="W525" i="1" l="1"/>
  <c r="Z524" i="1"/>
  <c r="X524" i="1"/>
  <c r="F1705" i="1"/>
  <c r="W526" i="1" l="1"/>
  <c r="Z525" i="1"/>
  <c r="X525" i="1"/>
  <c r="F1326" i="1"/>
  <c r="W527" i="1" l="1"/>
  <c r="Z526" i="1"/>
  <c r="X526" i="1"/>
  <c r="F806" i="1"/>
  <c r="W528" i="1" l="1"/>
  <c r="Z527" i="1"/>
  <c r="X527" i="1"/>
  <c r="F416" i="1"/>
  <c r="W529" i="1" l="1"/>
  <c r="Z528" i="1"/>
  <c r="X528" i="1"/>
  <c r="F1312" i="1"/>
  <c r="W530" i="1" l="1"/>
  <c r="Z529" i="1"/>
  <c r="X529" i="1"/>
  <c r="F3961" i="1"/>
  <c r="W531" i="1" l="1"/>
  <c r="Z530" i="1"/>
  <c r="X530" i="1"/>
  <c r="F2857" i="1"/>
  <c r="W532" i="1" l="1"/>
  <c r="Z531" i="1"/>
  <c r="X531" i="1"/>
  <c r="F3750" i="1"/>
  <c r="W533" i="1" l="1"/>
  <c r="Z532" i="1"/>
  <c r="X532" i="1"/>
  <c r="F1490" i="1"/>
  <c r="W534" i="1" l="1"/>
  <c r="Z533" i="1"/>
  <c r="X533" i="1"/>
  <c r="F2940" i="1"/>
  <c r="W535" i="1" l="1"/>
  <c r="Z534" i="1"/>
  <c r="X534" i="1"/>
  <c r="F1352" i="1"/>
  <c r="W536" i="1" l="1"/>
  <c r="Z535" i="1"/>
  <c r="X535" i="1"/>
  <c r="F2272" i="1"/>
  <c r="W537" i="1" l="1"/>
  <c r="Z536" i="1"/>
  <c r="X536" i="1"/>
  <c r="D3902" i="1"/>
  <c r="F3902" i="1"/>
  <c r="H3902" i="1" s="1"/>
  <c r="W538" i="1" l="1"/>
  <c r="Z537" i="1"/>
  <c r="X537" i="1"/>
  <c r="F612" i="1"/>
  <c r="W539" i="1" l="1"/>
  <c r="Z538" i="1"/>
  <c r="X538" i="1"/>
  <c r="F3673" i="1"/>
  <c r="W540" i="1" l="1"/>
  <c r="Z539" i="1"/>
  <c r="X539" i="1"/>
  <c r="F509" i="1"/>
  <c r="W541" i="1" l="1"/>
  <c r="Z540" i="1"/>
  <c r="X540" i="1"/>
  <c r="F2616" i="1"/>
  <c r="W542" i="1" l="1"/>
  <c r="Z541" i="1"/>
  <c r="X541" i="1"/>
  <c r="F3633" i="1"/>
  <c r="W543" i="1" l="1"/>
  <c r="Z542" i="1"/>
  <c r="X542" i="1"/>
  <c r="F43" i="1"/>
  <c r="W544" i="1" l="1"/>
  <c r="Z543" i="1"/>
  <c r="X543" i="1"/>
  <c r="F2118" i="1"/>
  <c r="W545" i="1" l="1"/>
  <c r="Z544" i="1"/>
  <c r="X544" i="1"/>
  <c r="F3328" i="1"/>
  <c r="W546" i="1" l="1"/>
  <c r="Z545" i="1"/>
  <c r="X545" i="1"/>
  <c r="F360" i="1"/>
  <c r="W547" i="1" l="1"/>
  <c r="Z546" i="1"/>
  <c r="X546" i="1"/>
  <c r="F94" i="1"/>
  <c r="H94" i="1" s="1"/>
  <c r="D94" i="1"/>
  <c r="W548" i="1" l="1"/>
  <c r="Z547" i="1"/>
  <c r="X547" i="1"/>
  <c r="F3937" i="1"/>
  <c r="W549" i="1" l="1"/>
  <c r="Z548" i="1"/>
  <c r="X548" i="1"/>
  <c r="D3284" i="1"/>
  <c r="F3283" i="1"/>
  <c r="W550" i="1" l="1"/>
  <c r="Z549" i="1"/>
  <c r="X549" i="1"/>
  <c r="F2041" i="1"/>
  <c r="H3284" i="1"/>
  <c r="W551" i="1" l="1"/>
  <c r="Z550" i="1"/>
  <c r="X550" i="1"/>
  <c r="D3953" i="1"/>
  <c r="F3952" i="1"/>
  <c r="H3953" i="1" s="1"/>
  <c r="W552" i="1" l="1"/>
  <c r="Z551" i="1"/>
  <c r="X551" i="1"/>
  <c r="F401" i="1"/>
  <c r="W553" i="1" l="1"/>
  <c r="Z552" i="1"/>
  <c r="X552" i="1"/>
  <c r="F123" i="1"/>
  <c r="W554" i="1" l="1"/>
  <c r="Z553" i="1"/>
  <c r="X553" i="1"/>
  <c r="F569" i="1"/>
  <c r="W555" i="1" l="1"/>
  <c r="Z554" i="1"/>
  <c r="X554" i="1"/>
  <c r="F1950" i="1"/>
  <c r="W556" i="1" l="1"/>
  <c r="Z555" i="1"/>
  <c r="X555" i="1"/>
  <c r="F3592" i="1"/>
  <c r="W557" i="1" l="1"/>
  <c r="Z556" i="1"/>
  <c r="X556" i="1"/>
  <c r="F3806" i="1"/>
  <c r="W558" i="1" l="1"/>
  <c r="Z557" i="1"/>
  <c r="X557" i="1"/>
  <c r="F2637" i="1"/>
  <c r="H2637" i="1" s="1"/>
  <c r="D2637" i="1"/>
  <c r="W559" i="1" l="1"/>
  <c r="Z558" i="1"/>
  <c r="X558" i="1"/>
  <c r="F2614" i="1"/>
  <c r="W560" i="1" l="1"/>
  <c r="Z559" i="1"/>
  <c r="X559" i="1"/>
  <c r="F1624" i="1"/>
  <c r="W561" i="1" l="1"/>
  <c r="Z560" i="1"/>
  <c r="X560" i="1"/>
  <c r="F1376" i="1"/>
  <c r="W562" i="1" l="1"/>
  <c r="Z561" i="1"/>
  <c r="X561" i="1"/>
  <c r="F496" i="1"/>
  <c r="W563" i="1" l="1"/>
  <c r="Z562" i="1"/>
  <c r="X562" i="1"/>
  <c r="D3780" i="1"/>
  <c r="F3779" i="1"/>
  <c r="H3780" i="1" s="1"/>
  <c r="W564" i="1" l="1"/>
  <c r="Z563" i="1"/>
  <c r="X563" i="1"/>
  <c r="F3161" i="1"/>
  <c r="W565" i="1" l="1"/>
  <c r="Z564" i="1"/>
  <c r="X564" i="1"/>
  <c r="F1046" i="1"/>
  <c r="W566" i="1" l="1"/>
  <c r="Z565" i="1"/>
  <c r="X565" i="1"/>
  <c r="F2244" i="1"/>
  <c r="W567" i="1" l="1"/>
  <c r="Z566" i="1"/>
  <c r="X566" i="1"/>
  <c r="D3185" i="1"/>
  <c r="F3185" i="1"/>
  <c r="H3185" i="1" s="1"/>
  <c r="W568" i="1" l="1"/>
  <c r="Z567" i="1"/>
  <c r="X567" i="1"/>
  <c r="F1886" i="1"/>
  <c r="W569" i="1" l="1"/>
  <c r="Z568" i="1"/>
  <c r="X568" i="1"/>
  <c r="F2841" i="1"/>
  <c r="W570" i="1" l="1"/>
  <c r="Z569" i="1"/>
  <c r="X569" i="1"/>
  <c r="F3896" i="1"/>
  <c r="W571" i="1" l="1"/>
  <c r="Z570" i="1"/>
  <c r="X570" i="1"/>
  <c r="F3020" i="1"/>
  <c r="W572" i="1" l="1"/>
  <c r="Z571" i="1"/>
  <c r="X571" i="1"/>
  <c r="D3521" i="1"/>
  <c r="F3520" i="1"/>
  <c r="H3521" i="1" s="1"/>
  <c r="W573" i="1" l="1"/>
  <c r="Z572" i="1"/>
  <c r="X572" i="1"/>
  <c r="F3766" i="1"/>
  <c r="W574" i="1" l="1"/>
  <c r="Z573" i="1"/>
  <c r="X573" i="1"/>
  <c r="F3748" i="1"/>
  <c r="W575" i="1" l="1"/>
  <c r="Z574" i="1"/>
  <c r="X574" i="1"/>
  <c r="F3732" i="1"/>
  <c r="W576" i="1" l="1"/>
  <c r="Z575" i="1"/>
  <c r="X575" i="1"/>
  <c r="D3974" i="1"/>
  <c r="F3973" i="1"/>
  <c r="D3973" i="1"/>
  <c r="W577" i="1" l="1"/>
  <c r="Z576" i="1"/>
  <c r="X576" i="1"/>
  <c r="F3136" i="1"/>
  <c r="H3974" i="1"/>
  <c r="H3973" i="1"/>
  <c r="W578" i="1" l="1"/>
  <c r="Z577" i="1"/>
  <c r="X577" i="1"/>
  <c r="F1838" i="1"/>
  <c r="W579" i="1" l="1"/>
  <c r="Z578" i="1"/>
  <c r="X578" i="1"/>
  <c r="F2737" i="1"/>
  <c r="H2737" i="1" s="1"/>
  <c r="D2737" i="1"/>
  <c r="W580" i="1" l="1"/>
  <c r="Z579" i="1"/>
  <c r="X579" i="1"/>
  <c r="D2373" i="1"/>
  <c r="F2372" i="1"/>
  <c r="H2373" i="1" s="1"/>
  <c r="W581" i="1" l="1"/>
  <c r="Z580" i="1"/>
  <c r="X580" i="1"/>
  <c r="F2220" i="1"/>
  <c r="W582" i="1" l="1"/>
  <c r="Z581" i="1"/>
  <c r="X581" i="1"/>
  <c r="F1808" i="1"/>
  <c r="W583" i="1" l="1"/>
  <c r="Z582" i="1"/>
  <c r="X582" i="1"/>
  <c r="F1926" i="1"/>
  <c r="W584" i="1" l="1"/>
  <c r="Z583" i="1"/>
  <c r="X583" i="1"/>
  <c r="F312" i="1"/>
  <c r="W585" i="1" l="1"/>
  <c r="Z584" i="1"/>
  <c r="X584" i="1"/>
  <c r="F3656" i="1"/>
  <c r="W586" i="1" l="1"/>
  <c r="Z585" i="1"/>
  <c r="X585" i="1"/>
  <c r="F1918" i="1"/>
  <c r="W587" i="1" l="1"/>
  <c r="Z586" i="1"/>
  <c r="X586" i="1"/>
  <c r="F304" i="1"/>
  <c r="W588" i="1" l="1"/>
  <c r="Z587" i="1"/>
  <c r="X587" i="1"/>
  <c r="F3904" i="1"/>
  <c r="W589" i="1" l="1"/>
  <c r="Z588" i="1"/>
  <c r="X588" i="1"/>
  <c r="F187" i="1"/>
  <c r="W590" i="1" l="1"/>
  <c r="Z589" i="1"/>
  <c r="X589" i="1"/>
  <c r="F1680" i="1"/>
  <c r="W591" i="1" l="1"/>
  <c r="Z590" i="1"/>
  <c r="X590" i="1"/>
  <c r="D3961" i="1"/>
  <c r="F3960" i="1"/>
  <c r="W592" i="1" l="1"/>
  <c r="Z591" i="1"/>
  <c r="X591" i="1"/>
  <c r="F1344" i="1"/>
  <c r="H3961" i="1"/>
  <c r="W593" i="1" l="1"/>
  <c r="Z592" i="1"/>
  <c r="X592" i="1"/>
  <c r="F3065" i="1"/>
  <c r="W594" i="1" l="1"/>
  <c r="Z593" i="1"/>
  <c r="X593" i="1"/>
  <c r="F979" i="1"/>
  <c r="W595" i="1" l="1"/>
  <c r="Z594" i="1"/>
  <c r="X594" i="1"/>
  <c r="F1552" i="1"/>
  <c r="W596" i="1" l="1"/>
  <c r="Z595" i="1"/>
  <c r="X595" i="1"/>
  <c r="F942" i="1"/>
  <c r="W597" i="1" l="1"/>
  <c r="X596" i="1"/>
  <c r="Z596" i="1"/>
  <c r="F918" i="1"/>
  <c r="W598" i="1" l="1"/>
  <c r="Z597" i="1"/>
  <c r="X597" i="1"/>
  <c r="D2433" i="1"/>
  <c r="F2432" i="1"/>
  <c r="W599" i="1" l="1"/>
  <c r="Z598" i="1"/>
  <c r="X598" i="1"/>
  <c r="D190" i="1"/>
  <c r="F189" i="1"/>
  <c r="H2433" i="1"/>
  <c r="W600" i="1" l="1"/>
  <c r="Z599" i="1"/>
  <c r="X599" i="1"/>
  <c r="F217" i="1"/>
  <c r="H190" i="1"/>
  <c r="W601" i="1" l="1"/>
  <c r="Z600" i="1"/>
  <c r="X600" i="1"/>
  <c r="D3526" i="1"/>
  <c r="F3526" i="1"/>
  <c r="H3526" i="1" s="1"/>
  <c r="W602" i="1" l="1"/>
  <c r="Z601" i="1"/>
  <c r="X601" i="1"/>
  <c r="F2361" i="1"/>
  <c r="W603" i="1" l="1"/>
  <c r="Z602" i="1"/>
  <c r="X602" i="1"/>
  <c r="F3334" i="1"/>
  <c r="W604" i="1" l="1"/>
  <c r="Z603" i="1"/>
  <c r="X603" i="1"/>
  <c r="F2710" i="1"/>
  <c r="H2710" i="1" s="1"/>
  <c r="D2710" i="1"/>
  <c r="W605" i="1" l="1"/>
  <c r="Z604" i="1"/>
  <c r="X604" i="1"/>
  <c r="F206" i="1"/>
  <c r="W606" i="1" l="1"/>
  <c r="Z605" i="1"/>
  <c r="X605" i="1"/>
  <c r="D3065" i="1"/>
  <c r="F3064" i="1"/>
  <c r="W607" i="1" l="1"/>
  <c r="Z606" i="1"/>
  <c r="X606" i="1"/>
  <c r="H3065" i="1"/>
  <c r="F552" i="1"/>
  <c r="W608" i="1" l="1"/>
  <c r="Z607" i="1"/>
  <c r="X607" i="1"/>
  <c r="F3024" i="1"/>
  <c r="W609" i="1" l="1"/>
  <c r="Z608" i="1"/>
  <c r="X608" i="1"/>
  <c r="F856" i="1"/>
  <c r="W610" i="1" l="1"/>
  <c r="Z609" i="1"/>
  <c r="X609" i="1"/>
  <c r="F3494" i="1"/>
  <c r="W611" i="1" l="1"/>
  <c r="Z610" i="1"/>
  <c r="X610" i="1"/>
  <c r="F3440" i="1"/>
  <c r="W612" i="1" l="1"/>
  <c r="Z611" i="1"/>
  <c r="X611" i="1"/>
  <c r="D3441" i="1"/>
  <c r="F3441" i="1"/>
  <c r="H3441" i="1" s="1"/>
  <c r="W613" i="1" l="1"/>
  <c r="Z612" i="1"/>
  <c r="X612" i="1"/>
  <c r="F395" i="1"/>
  <c r="W614" i="1" l="1"/>
  <c r="Z613" i="1"/>
  <c r="X613" i="1"/>
  <c r="F3856" i="1"/>
  <c r="W615" i="1" l="1"/>
  <c r="Z614" i="1"/>
  <c r="X614" i="1"/>
  <c r="F2238" i="1"/>
  <c r="W616" i="1" l="1"/>
  <c r="Z615" i="1"/>
  <c r="X615" i="1"/>
  <c r="F771" i="1"/>
  <c r="W617" i="1" l="1"/>
  <c r="Z616" i="1"/>
  <c r="X616" i="1"/>
  <c r="D446" i="1"/>
  <c r="F445" i="1"/>
  <c r="H446" i="1" s="1"/>
  <c r="W618" i="1" l="1"/>
  <c r="Z617" i="1"/>
  <c r="X617" i="1"/>
  <c r="F763" i="1"/>
  <c r="W619" i="1" l="1"/>
  <c r="Z618" i="1"/>
  <c r="X618" i="1"/>
  <c r="F1336" i="1"/>
  <c r="W620" i="1" l="1"/>
  <c r="Z619" i="1"/>
  <c r="X619" i="1"/>
  <c r="F492" i="1"/>
  <c r="W621" i="1" l="1"/>
  <c r="Z620" i="1"/>
  <c r="X620" i="1"/>
  <c r="F3254" i="1"/>
  <c r="W622" i="1" l="1"/>
  <c r="Z621" i="1"/>
  <c r="X621" i="1"/>
  <c r="F11" i="1"/>
  <c r="W623" i="1" l="1"/>
  <c r="Z622" i="1"/>
  <c r="X622" i="1"/>
  <c r="F1022" i="1"/>
  <c r="W624" i="1" l="1"/>
  <c r="Z623" i="1"/>
  <c r="X623" i="1"/>
  <c r="F3744" i="1"/>
  <c r="W625" i="1" l="1"/>
  <c r="Z624" i="1"/>
  <c r="X624" i="1"/>
  <c r="F3016" i="1"/>
  <c r="W626" i="1" l="1"/>
  <c r="Z625" i="1"/>
  <c r="X625" i="1"/>
  <c r="F3132" i="1"/>
  <c r="W627" i="1" l="1"/>
  <c r="Z626" i="1"/>
  <c r="X626" i="1"/>
  <c r="F2921" i="1"/>
  <c r="H2921" i="1" s="1"/>
  <c r="D2921" i="1"/>
  <c r="W628" i="1" l="1"/>
  <c r="Z627" i="1"/>
  <c r="X627" i="1"/>
  <c r="F971" i="1"/>
  <c r="W629" i="1" l="1"/>
  <c r="Z628" i="1"/>
  <c r="X628" i="1"/>
  <c r="D3718" i="1"/>
  <c r="F3718" i="1"/>
  <c r="H3718" i="1" s="1"/>
  <c r="W630" i="1" l="1"/>
  <c r="Z629" i="1"/>
  <c r="X629" i="1"/>
  <c r="F1166" i="1"/>
  <c r="W631" i="1" l="1"/>
  <c r="Z630" i="1"/>
  <c r="X630" i="1"/>
  <c r="F2680" i="1"/>
  <c r="W632" i="1" l="1"/>
  <c r="Z631" i="1"/>
  <c r="X631" i="1"/>
  <c r="F3710" i="1"/>
  <c r="W633" i="1" l="1"/>
  <c r="Z632" i="1"/>
  <c r="X632" i="1"/>
  <c r="D1414" i="1"/>
  <c r="F1414" i="1"/>
  <c r="H1414" i="1" s="1"/>
  <c r="W634" i="1" l="1"/>
  <c r="Z633" i="1"/>
  <c r="X633" i="1"/>
  <c r="F3648" i="1"/>
  <c r="W635" i="1" l="1"/>
  <c r="Z634" i="1"/>
  <c r="X634" i="1"/>
  <c r="F1662" i="1"/>
  <c r="H1662" i="1" s="1"/>
  <c r="D1662" i="1"/>
  <c r="W636" i="1" l="1"/>
  <c r="Z635" i="1"/>
  <c r="X635" i="1"/>
  <c r="F656" i="1"/>
  <c r="W637" i="1" l="1"/>
  <c r="Z636" i="1"/>
  <c r="X636" i="1"/>
  <c r="F3030" i="1"/>
  <c r="H3030" i="1" s="1"/>
  <c r="D3030" i="1"/>
  <c r="W638" i="1" l="1"/>
  <c r="Z637" i="1"/>
  <c r="X637" i="1"/>
  <c r="F2654" i="1"/>
  <c r="W639" i="1" l="1"/>
  <c r="Z638" i="1"/>
  <c r="X638" i="1"/>
  <c r="F2310" i="1"/>
  <c r="W640" i="1" l="1"/>
  <c r="Z639" i="1"/>
  <c r="X639" i="1"/>
  <c r="F1030" i="1"/>
  <c r="W641" i="1" l="1"/>
  <c r="Z640" i="1"/>
  <c r="X640" i="1"/>
  <c r="F2886" i="1"/>
  <c r="H2886" i="1" s="1"/>
  <c r="D2886" i="1"/>
  <c r="W642" i="1" l="1"/>
  <c r="Z641" i="1"/>
  <c r="X641" i="1"/>
  <c r="F3646" i="1"/>
  <c r="W643" i="1" l="1"/>
  <c r="Z642" i="1"/>
  <c r="X642" i="1"/>
  <c r="F4009" i="1"/>
  <c r="W644" i="1" l="1"/>
  <c r="Z643" i="1"/>
  <c r="X643" i="1"/>
  <c r="F3005" i="1"/>
  <c r="W645" i="1" l="1"/>
  <c r="Z644" i="1"/>
  <c r="X644" i="1"/>
  <c r="F541" i="1"/>
  <c r="W646" i="1" l="1"/>
  <c r="Z645" i="1"/>
  <c r="X645" i="1"/>
  <c r="F2929" i="1"/>
  <c r="H2929" i="1" s="1"/>
  <c r="D2929" i="1"/>
  <c r="W647" i="1" l="1"/>
  <c r="Z646" i="1"/>
  <c r="X646" i="1"/>
  <c r="D3462" i="1"/>
  <c r="F3461" i="1"/>
  <c r="H3462" i="1" s="1"/>
  <c r="W648" i="1" l="1"/>
  <c r="Z647" i="1"/>
  <c r="X647" i="1"/>
  <c r="F504" i="1"/>
  <c r="W649" i="1" l="1"/>
  <c r="Z648" i="1"/>
  <c r="X648" i="1"/>
  <c r="D2857" i="1"/>
  <c r="F2856" i="1"/>
  <c r="W650" i="1" l="1"/>
  <c r="Z649" i="1"/>
  <c r="X649" i="1"/>
  <c r="F786" i="1"/>
  <c r="H786" i="1" s="1"/>
  <c r="H2857" i="1"/>
  <c r="D786" i="1"/>
  <c r="W651" i="1" l="1"/>
  <c r="Z650" i="1"/>
  <c r="X650" i="1"/>
  <c r="F2481" i="1"/>
  <c r="W652" i="1" l="1"/>
  <c r="Z651" i="1"/>
  <c r="X651" i="1"/>
  <c r="F2121" i="1"/>
  <c r="W653" i="1" l="1"/>
  <c r="Z652" i="1"/>
  <c r="X652" i="1"/>
  <c r="D3078" i="1"/>
  <c r="F3077" i="1"/>
  <c r="H3078" i="1" s="1"/>
  <c r="W654" i="1" l="1"/>
  <c r="Z653" i="1"/>
  <c r="X653" i="1"/>
  <c r="F1606" i="1"/>
  <c r="W655" i="1" l="1"/>
  <c r="Z654" i="1"/>
  <c r="X654" i="1"/>
  <c r="F4044" i="1"/>
  <c r="W656" i="1" l="1"/>
  <c r="Z655" i="1"/>
  <c r="X655" i="1"/>
  <c r="F1862" i="1"/>
  <c r="W657" i="1" l="1"/>
  <c r="Z656" i="1"/>
  <c r="X656" i="1"/>
  <c r="F2780" i="1"/>
  <c r="W658" i="1" l="1"/>
  <c r="Z657" i="1"/>
  <c r="X657" i="1"/>
  <c r="F891" i="1"/>
  <c r="W659" i="1" l="1"/>
  <c r="Z658" i="1"/>
  <c r="X658" i="1"/>
  <c r="F1996" i="1"/>
  <c r="W660" i="1" l="1"/>
  <c r="Z659" i="1"/>
  <c r="X659" i="1"/>
  <c r="F553" i="1"/>
  <c r="H553" i="1" s="1"/>
  <c r="D553" i="1"/>
  <c r="W661" i="1" l="1"/>
  <c r="Z660" i="1"/>
  <c r="X660" i="1"/>
  <c r="F2284" i="1"/>
  <c r="W662" i="1" l="1"/>
  <c r="Z661" i="1"/>
  <c r="X661" i="1"/>
  <c r="D3383" i="1"/>
  <c r="F3382" i="1"/>
  <c r="W663" i="1" l="1"/>
  <c r="Z662" i="1"/>
  <c r="X662" i="1"/>
  <c r="F2136" i="1"/>
  <c r="H3383" i="1"/>
  <c r="W664" i="1" l="1"/>
  <c r="Z663" i="1"/>
  <c r="X663" i="1"/>
  <c r="F2259" i="1"/>
  <c r="W665" i="1" l="1"/>
  <c r="Z664" i="1"/>
  <c r="X664" i="1"/>
  <c r="F1360" i="1"/>
  <c r="W666" i="1" l="1"/>
  <c r="Z665" i="1"/>
  <c r="X665" i="1"/>
  <c r="F3932" i="1"/>
  <c r="W667" i="1" l="1"/>
  <c r="Z666" i="1"/>
  <c r="X666" i="1"/>
  <c r="F3934" i="1"/>
  <c r="W668" i="1" l="1"/>
  <c r="Z667" i="1"/>
  <c r="X667" i="1"/>
  <c r="F3998" i="1"/>
  <c r="W669" i="1" l="1"/>
  <c r="Z668" i="1"/>
  <c r="X668" i="1"/>
  <c r="F680" i="1"/>
  <c r="W670" i="1" l="1"/>
  <c r="Z669" i="1"/>
  <c r="X669" i="1"/>
  <c r="D2709" i="1"/>
  <c r="F2708" i="1"/>
  <c r="H2709" i="1" s="1"/>
  <c r="W671" i="1" l="1"/>
  <c r="Z670" i="1"/>
  <c r="X670" i="1"/>
  <c r="F3681" i="1"/>
  <c r="W672" i="1" l="1"/>
  <c r="Z671" i="1"/>
  <c r="X671" i="1"/>
  <c r="F3705" i="1"/>
  <c r="W673" i="1" l="1"/>
  <c r="Z672" i="1"/>
  <c r="X672" i="1"/>
  <c r="F3288" i="1"/>
  <c r="W674" i="1" l="1"/>
  <c r="Z673" i="1"/>
  <c r="X673" i="1"/>
  <c r="F1777" i="1"/>
  <c r="H1777" i="1" s="1"/>
  <c r="D1777" i="1"/>
  <c r="W675" i="1" l="1"/>
  <c r="Z674" i="1"/>
  <c r="X674" i="1"/>
  <c r="F406" i="1"/>
  <c r="W676" i="1" l="1"/>
  <c r="Z675" i="1"/>
  <c r="X675" i="1"/>
  <c r="D558" i="1"/>
  <c r="F557" i="1"/>
  <c r="W677" i="1" l="1"/>
  <c r="Z676" i="1"/>
  <c r="X676" i="1"/>
  <c r="H558" i="1"/>
  <c r="F684" i="1"/>
  <c r="W678" i="1" l="1"/>
  <c r="Z677" i="1"/>
  <c r="X677" i="1"/>
  <c r="F3086" i="1"/>
  <c r="W679" i="1" l="1"/>
  <c r="Z678" i="1"/>
  <c r="X678" i="1"/>
  <c r="D4006" i="1"/>
  <c r="F4005" i="1"/>
  <c r="D4005" i="1"/>
  <c r="W680" i="1" l="1"/>
  <c r="Z679" i="1"/>
  <c r="X679" i="1"/>
  <c r="H4006" i="1"/>
  <c r="H4005" i="1"/>
  <c r="F240" i="1"/>
  <c r="W681" i="1" l="1"/>
  <c r="Z680" i="1"/>
  <c r="X680" i="1"/>
  <c r="F3576" i="1"/>
  <c r="W682" i="1" l="1"/>
  <c r="Z681" i="1"/>
  <c r="X681" i="1"/>
  <c r="F1251" i="1"/>
  <c r="W683" i="1" l="1"/>
  <c r="Z682" i="1"/>
  <c r="X682" i="1"/>
  <c r="F1262" i="1"/>
  <c r="W684" i="1" l="1"/>
  <c r="Z683" i="1"/>
  <c r="X683" i="1"/>
  <c r="F2508" i="1"/>
  <c r="W685" i="1" l="1"/>
  <c r="Z684" i="1"/>
  <c r="X684" i="1"/>
  <c r="F2622" i="1"/>
  <c r="W686" i="1" l="1"/>
  <c r="Z685" i="1"/>
  <c r="X685" i="1"/>
  <c r="F705" i="1"/>
  <c r="W687" i="1" l="1"/>
  <c r="Z686" i="1"/>
  <c r="X686" i="1"/>
  <c r="F1342" i="1"/>
  <c r="W688" i="1" l="1"/>
  <c r="Z687" i="1"/>
  <c r="X687" i="1"/>
  <c r="F3224" i="1"/>
  <c r="W689" i="1" l="1"/>
  <c r="Z688" i="1"/>
  <c r="X688" i="1"/>
  <c r="F3124" i="1"/>
  <c r="W690" i="1" l="1"/>
  <c r="Z689" i="1"/>
  <c r="X689" i="1"/>
  <c r="D1838" i="1"/>
  <c r="F1837" i="1"/>
  <c r="H1838" i="1" s="1"/>
  <c r="W691" i="1" l="1"/>
  <c r="Z690" i="1"/>
  <c r="X690" i="1"/>
  <c r="D2361" i="1"/>
  <c r="F2360" i="1"/>
  <c r="H2361" i="1" s="1"/>
  <c r="W692" i="1" l="1"/>
  <c r="Z691" i="1"/>
  <c r="X691" i="1"/>
  <c r="F2592" i="1"/>
  <c r="W693" i="1" l="1"/>
  <c r="Z692" i="1"/>
  <c r="X692" i="1"/>
  <c r="F2094" i="1"/>
  <c r="W694" i="1" l="1"/>
  <c r="Z693" i="1"/>
  <c r="X693" i="1"/>
  <c r="F227" i="1"/>
  <c r="W695" i="1" l="1"/>
  <c r="Z694" i="1"/>
  <c r="X694" i="1"/>
  <c r="F2358" i="1"/>
  <c r="W696" i="1" l="1"/>
  <c r="Z695" i="1"/>
  <c r="X695" i="1"/>
  <c r="F1924" i="1"/>
  <c r="W697" i="1" l="1"/>
  <c r="Z696" i="1"/>
  <c r="X696" i="1"/>
  <c r="D1734" i="1"/>
  <c r="F1733" i="1"/>
  <c r="W698" i="1" l="1"/>
  <c r="Z697" i="1"/>
  <c r="X697" i="1"/>
  <c r="H1734" i="1"/>
  <c r="F1198" i="1"/>
  <c r="W699" i="1" l="1"/>
  <c r="Z698" i="1"/>
  <c r="X698" i="1"/>
  <c r="F2200" i="1"/>
  <c r="W700" i="1" l="1"/>
  <c r="Z699" i="1"/>
  <c r="X699" i="1"/>
  <c r="F1512" i="1"/>
  <c r="W701" i="1" l="1"/>
  <c r="Z700" i="1"/>
  <c r="X700" i="1"/>
  <c r="F131" i="1"/>
  <c r="W702" i="1" l="1"/>
  <c r="Z701" i="1"/>
  <c r="X701" i="1"/>
  <c r="D2774" i="1"/>
  <c r="D2773" i="1"/>
  <c r="F2773" i="1"/>
  <c r="H2774" i="1" s="1"/>
  <c r="W703" i="1" l="1"/>
  <c r="Z702" i="1"/>
  <c r="X702" i="1"/>
  <c r="H2773" i="1"/>
  <c r="F56" i="1"/>
  <c r="W704" i="1" l="1"/>
  <c r="Z703" i="1"/>
  <c r="X703" i="1"/>
  <c r="F2484" i="1"/>
  <c r="W705" i="1" l="1"/>
  <c r="Z704" i="1"/>
  <c r="X704" i="1"/>
  <c r="F209" i="1"/>
  <c r="W706" i="1" l="1"/>
  <c r="Z705" i="1"/>
  <c r="X705" i="1"/>
  <c r="F3336" i="1"/>
  <c r="W707" i="1" l="1"/>
  <c r="Z706" i="1"/>
  <c r="X706" i="1"/>
  <c r="F3110" i="1"/>
  <c r="W708" i="1" l="1"/>
  <c r="Z707" i="1"/>
  <c r="X707" i="1"/>
  <c r="F3120" i="1"/>
  <c r="W709" i="1" l="1"/>
  <c r="Z708" i="1"/>
  <c r="X708" i="1"/>
  <c r="D844" i="1"/>
  <c r="F844" i="1"/>
  <c r="H844" i="1" s="1"/>
  <c r="W710" i="1" l="1"/>
  <c r="Z709" i="1"/>
  <c r="X709" i="1"/>
  <c r="F689" i="1"/>
  <c r="W711" i="1" l="1"/>
  <c r="Z710" i="1"/>
  <c r="X710" i="1"/>
  <c r="F1712" i="1"/>
  <c r="W712" i="1" l="1"/>
  <c r="Z711" i="1"/>
  <c r="X711" i="1"/>
  <c r="F2905" i="1"/>
  <c r="W713" i="1" l="1"/>
  <c r="Z712" i="1"/>
  <c r="X712" i="1"/>
  <c r="F147" i="1"/>
  <c r="W714" i="1" l="1"/>
  <c r="Z713" i="1"/>
  <c r="X713" i="1"/>
  <c r="F814" i="1"/>
  <c r="W715" i="1" l="1"/>
  <c r="Z714" i="1"/>
  <c r="X714" i="1"/>
  <c r="F2381" i="1"/>
  <c r="W716" i="1" l="1"/>
  <c r="Z715" i="1"/>
  <c r="X715" i="1"/>
  <c r="F534" i="1"/>
  <c r="W717" i="1" l="1"/>
  <c r="Z716" i="1"/>
  <c r="X716" i="1"/>
  <c r="F3044" i="1"/>
  <c r="W718" i="1" l="1"/>
  <c r="Z717" i="1"/>
  <c r="X717" i="1"/>
  <c r="D3950" i="1"/>
  <c r="F3949" i="1"/>
  <c r="H3950" i="1" s="1"/>
  <c r="W719" i="1" l="1"/>
  <c r="Z718" i="1"/>
  <c r="X718" i="1"/>
  <c r="F3164" i="1"/>
  <c r="W720" i="1" l="1"/>
  <c r="Z719" i="1"/>
  <c r="X719" i="1"/>
  <c r="F3233" i="1"/>
  <c r="W721" i="1" l="1"/>
  <c r="Z720" i="1"/>
  <c r="X720" i="1"/>
  <c r="F1964" i="1"/>
  <c r="W722" i="1" l="1"/>
  <c r="Z721" i="1"/>
  <c r="X721" i="1"/>
  <c r="F894" i="1"/>
  <c r="W723" i="1" l="1"/>
  <c r="Z722" i="1"/>
  <c r="X722" i="1"/>
  <c r="D4022" i="1"/>
  <c r="F4021" i="1"/>
  <c r="H4022" i="1" s="1"/>
  <c r="W724" i="1" l="1"/>
  <c r="Z723" i="1"/>
  <c r="X723" i="1"/>
  <c r="F32" i="1"/>
  <c r="W725" i="1" l="1"/>
  <c r="Z724" i="1"/>
  <c r="X724" i="1"/>
  <c r="F2648" i="1"/>
  <c r="W726" i="1" l="1"/>
  <c r="Z725" i="1"/>
  <c r="X725" i="1"/>
  <c r="F2078" i="1"/>
  <c r="W727" i="1" l="1"/>
  <c r="Z726" i="1"/>
  <c r="X726" i="1"/>
  <c r="F1096" i="1"/>
  <c r="W728" i="1" l="1"/>
  <c r="Z727" i="1"/>
  <c r="X727" i="1"/>
  <c r="F2096" i="1"/>
  <c r="W729" i="1" l="1"/>
  <c r="Z728" i="1"/>
  <c r="X728" i="1"/>
  <c r="F1822" i="1"/>
  <c r="W730" i="1" l="1"/>
  <c r="Z729" i="1"/>
  <c r="X729" i="1"/>
  <c r="D1406" i="1"/>
  <c r="F1405" i="1"/>
  <c r="H1406" i="1" s="1"/>
  <c r="W731" i="1" l="1"/>
  <c r="Z730" i="1"/>
  <c r="X730" i="1"/>
  <c r="F3308" i="1"/>
  <c r="W732" i="1" l="1"/>
  <c r="Z731" i="1"/>
  <c r="X731" i="1"/>
  <c r="F3916" i="1"/>
  <c r="W733" i="1" l="1"/>
  <c r="Z732" i="1"/>
  <c r="X732" i="1"/>
  <c r="F3838" i="1"/>
  <c r="W734" i="1" l="1"/>
  <c r="Z733" i="1"/>
  <c r="X733" i="1"/>
  <c r="F430" i="1"/>
  <c r="W735" i="1" l="1"/>
  <c r="Z734" i="1"/>
  <c r="X734" i="1"/>
  <c r="F1536" i="1"/>
  <c r="W736" i="1" l="1"/>
  <c r="Z735" i="1"/>
  <c r="X735" i="1"/>
  <c r="F2000" i="1"/>
  <c r="W737" i="1" l="1"/>
  <c r="Z736" i="1"/>
  <c r="X736" i="1"/>
  <c r="F1486" i="1"/>
  <c r="W738" i="1" l="1"/>
  <c r="Z737" i="1"/>
  <c r="X737" i="1"/>
  <c r="F2232" i="1"/>
  <c r="W739" i="1" l="1"/>
  <c r="Z738" i="1"/>
  <c r="X738" i="1"/>
  <c r="F2742" i="1"/>
  <c r="W740" i="1" l="1"/>
  <c r="Z739" i="1"/>
  <c r="X739" i="1"/>
  <c r="F3846" i="1"/>
  <c r="W741" i="1" l="1"/>
  <c r="Z740" i="1"/>
  <c r="X740" i="1"/>
  <c r="D4025" i="1"/>
  <c r="F4024" i="1"/>
  <c r="H4025" i="1" s="1"/>
  <c r="W742" i="1" l="1"/>
  <c r="Z741" i="1"/>
  <c r="X741" i="1"/>
  <c r="F502" i="1"/>
  <c r="W743" i="1" l="1"/>
  <c r="Z742" i="1"/>
  <c r="X742" i="1"/>
  <c r="F2768" i="1"/>
  <c r="W744" i="1" l="1"/>
  <c r="Z743" i="1"/>
  <c r="X743" i="1"/>
  <c r="D1398" i="1"/>
  <c r="F1398" i="1"/>
  <c r="H1398" i="1" s="1"/>
  <c r="W745" i="1" l="1"/>
  <c r="Z744" i="1"/>
  <c r="X744" i="1"/>
  <c r="F251" i="1"/>
  <c r="W746" i="1" l="1"/>
  <c r="Z745" i="1"/>
  <c r="X745" i="1"/>
  <c r="F128" i="1"/>
  <c r="W747" i="1" l="1"/>
  <c r="Z746" i="1"/>
  <c r="X746" i="1"/>
  <c r="F3769" i="1"/>
  <c r="H3769" i="1" s="1"/>
  <c r="D3769" i="1"/>
  <c r="W748" i="1" l="1"/>
  <c r="Z747" i="1"/>
  <c r="X747" i="1"/>
  <c r="D3782" i="1"/>
  <c r="F3781" i="1"/>
  <c r="D3781" i="1"/>
  <c r="W749" i="1" l="1"/>
  <c r="Z748" i="1"/>
  <c r="X748" i="1"/>
  <c r="H3782" i="1"/>
  <c r="H3781" i="1"/>
  <c r="F67" i="1"/>
  <c r="W750" i="1" l="1"/>
  <c r="Z749" i="1"/>
  <c r="X749" i="1"/>
  <c r="F798" i="1"/>
  <c r="W751" i="1" l="1"/>
  <c r="Z750" i="1"/>
  <c r="X750" i="1"/>
  <c r="F1984" i="1"/>
  <c r="W752" i="1" l="1"/>
  <c r="Z751" i="1"/>
  <c r="X751" i="1"/>
  <c r="F3628" i="1"/>
  <c r="W753" i="1" l="1"/>
  <c r="Z752" i="1"/>
  <c r="X752" i="1"/>
  <c r="F3400" i="1"/>
  <c r="W754" i="1" l="1"/>
  <c r="Z753" i="1"/>
  <c r="X753" i="1"/>
  <c r="F3876" i="1"/>
  <c r="W755" i="1" l="1"/>
  <c r="Z754" i="1"/>
  <c r="X754" i="1"/>
  <c r="F1416" i="1"/>
  <c r="W756" i="1" l="1"/>
  <c r="Z755" i="1"/>
  <c r="X755" i="1"/>
  <c r="F2168" i="1"/>
  <c r="W757" i="1" l="1"/>
  <c r="Z756" i="1"/>
  <c r="X756" i="1"/>
  <c r="F2934" i="1"/>
  <c r="W758" i="1" l="1"/>
  <c r="Z757" i="1"/>
  <c r="X757" i="1"/>
  <c r="F896" i="1"/>
  <c r="W759" i="1" l="1"/>
  <c r="Z758" i="1"/>
  <c r="X758" i="1"/>
  <c r="F1051" i="1"/>
  <c r="W760" i="1" l="1"/>
  <c r="Z759" i="1"/>
  <c r="X759" i="1"/>
  <c r="F2126" i="1"/>
  <c r="W761" i="1" l="1"/>
  <c r="Z760" i="1"/>
  <c r="X760" i="1"/>
  <c r="F900" i="1"/>
  <c r="W762" i="1" l="1"/>
  <c r="Z761" i="1"/>
  <c r="X761" i="1"/>
  <c r="F3436" i="1"/>
  <c r="W763" i="1" l="1"/>
  <c r="Z762" i="1"/>
  <c r="X762" i="1"/>
  <c r="F3600" i="1"/>
  <c r="W764" i="1" l="1"/>
  <c r="Z763" i="1"/>
  <c r="X763" i="1"/>
  <c r="F392" i="1"/>
  <c r="W765" i="1" l="1"/>
  <c r="Z764" i="1"/>
  <c r="X764" i="1"/>
  <c r="F3741" i="1"/>
  <c r="H3741" i="1" s="1"/>
  <c r="D3741" i="1"/>
  <c r="W766" i="1" l="1"/>
  <c r="Z765" i="1"/>
  <c r="X765" i="1"/>
  <c r="F3070" i="1"/>
  <c r="W767" i="1" l="1"/>
  <c r="Z766" i="1"/>
  <c r="X766" i="1"/>
  <c r="F1672" i="1"/>
  <c r="W768" i="1" l="1"/>
  <c r="Z767" i="1"/>
  <c r="X767" i="1"/>
  <c r="D3829" i="1"/>
  <c r="F3828" i="1"/>
  <c r="W769" i="1" l="1"/>
  <c r="Z768" i="1"/>
  <c r="X768" i="1"/>
  <c r="F2254" i="1"/>
  <c r="H3829" i="1"/>
  <c r="W770" i="1" l="1"/>
  <c r="Z769" i="1"/>
  <c r="X769" i="1"/>
  <c r="D1035" i="1"/>
  <c r="F1035" i="1"/>
  <c r="H1035" i="1" s="1"/>
  <c r="W771" i="1" l="1"/>
  <c r="Z770" i="1"/>
  <c r="X770" i="1"/>
  <c r="F3988" i="1"/>
  <c r="W772" i="1" l="1"/>
  <c r="Z771" i="1"/>
  <c r="X771" i="1"/>
  <c r="F1303" i="1"/>
  <c r="W773" i="1" l="1"/>
  <c r="Z772" i="1"/>
  <c r="X772" i="1"/>
  <c r="D1921" i="1"/>
  <c r="F1920" i="1"/>
  <c r="W774" i="1" l="1"/>
  <c r="Z773" i="1"/>
  <c r="X773" i="1"/>
  <c r="H1921" i="1"/>
  <c r="F936" i="1"/>
  <c r="W775" i="1" l="1"/>
  <c r="Z774" i="1"/>
  <c r="X774" i="1"/>
  <c r="F1798" i="1"/>
  <c r="W776" i="1" l="1"/>
  <c r="Z775" i="1"/>
  <c r="X775" i="1"/>
  <c r="F139" i="1"/>
  <c r="W777" i="1" l="1"/>
  <c r="Z776" i="1"/>
  <c r="X776" i="1"/>
  <c r="F939" i="1"/>
  <c r="W778" i="1" l="1"/>
  <c r="Z777" i="1"/>
  <c r="X777" i="1"/>
  <c r="F2328" i="1"/>
  <c r="W779" i="1" l="1"/>
  <c r="Z778" i="1"/>
  <c r="X778" i="1"/>
  <c r="F3408" i="1"/>
  <c r="W780" i="1" l="1"/>
  <c r="Z779" i="1"/>
  <c r="X779" i="1"/>
  <c r="F2758" i="1"/>
  <c r="W781" i="1" l="1"/>
  <c r="Z780" i="1"/>
  <c r="X780" i="1"/>
  <c r="F3910" i="1"/>
  <c r="W782" i="1" l="1"/>
  <c r="Z781" i="1"/>
  <c r="X781" i="1"/>
  <c r="F1548" i="1"/>
  <c r="W783" i="1" l="1"/>
  <c r="Z782" i="1"/>
  <c r="X782" i="1"/>
  <c r="F2862" i="1"/>
  <c r="W784" i="1" l="1"/>
  <c r="Z783" i="1"/>
  <c r="X783" i="1"/>
  <c r="F3182" i="1"/>
  <c r="W785" i="1" l="1"/>
  <c r="Z784" i="1"/>
  <c r="X784" i="1"/>
  <c r="F600" i="1"/>
  <c r="W786" i="1" l="1"/>
  <c r="Z785" i="1"/>
  <c r="X785" i="1"/>
  <c r="F2230" i="1"/>
  <c r="W787" i="1" l="1"/>
  <c r="Z786" i="1"/>
  <c r="X786" i="1"/>
  <c r="D2885" i="1"/>
  <c r="F2884" i="1"/>
  <c r="H2885" i="1" s="1"/>
  <c r="W788" i="1" l="1"/>
  <c r="Z787" i="1"/>
  <c r="X787" i="1"/>
  <c r="D1478" i="1"/>
  <c r="F1477" i="1"/>
  <c r="W789" i="1" l="1"/>
  <c r="Z788" i="1"/>
  <c r="X788" i="1"/>
  <c r="H1478" i="1"/>
  <c r="F2684" i="1"/>
  <c r="W790" i="1" l="1"/>
  <c r="Z789" i="1"/>
  <c r="X789" i="1"/>
  <c r="D2617" i="1"/>
  <c r="F2617" i="1"/>
  <c r="H2617" i="1" s="1"/>
  <c r="W791" i="1" l="1"/>
  <c r="Z790" i="1"/>
  <c r="X790" i="1"/>
  <c r="F3244" i="1"/>
  <c r="W792" i="1" l="1"/>
  <c r="Z791" i="1"/>
  <c r="X791" i="1"/>
  <c r="F48" i="1"/>
  <c r="W793" i="1" l="1"/>
  <c r="Z792" i="1"/>
  <c r="X792" i="1"/>
  <c r="F1760" i="1"/>
  <c r="W794" i="1" l="1"/>
  <c r="Z793" i="1"/>
  <c r="X793" i="1"/>
  <c r="F1790" i="1"/>
  <c r="W795" i="1" l="1"/>
  <c r="Z794" i="1"/>
  <c r="X794" i="1"/>
  <c r="F3206" i="1"/>
  <c r="W796" i="1" l="1"/>
  <c r="Z795" i="1"/>
  <c r="X795" i="1"/>
  <c r="F878" i="1"/>
  <c r="W797" i="1" l="1"/>
  <c r="Z796" i="1"/>
  <c r="X796" i="1"/>
  <c r="F3116" i="1"/>
  <c r="W798" i="1" l="1"/>
  <c r="Z797" i="1"/>
  <c r="X797" i="1"/>
  <c r="F2672" i="1"/>
  <c r="W799" i="1" l="1"/>
  <c r="Z798" i="1"/>
  <c r="X798" i="1"/>
  <c r="F870" i="1"/>
  <c r="W800" i="1" l="1"/>
  <c r="Z799" i="1"/>
  <c r="X799" i="1"/>
  <c r="F3108" i="1"/>
  <c r="W801" i="1" l="1"/>
  <c r="Z800" i="1"/>
  <c r="X800" i="1"/>
  <c r="F3392" i="1"/>
  <c r="W802" i="1" l="1"/>
  <c r="Z801" i="1"/>
  <c r="X801" i="1"/>
  <c r="F3454" i="1"/>
  <c r="W803" i="1" l="1"/>
  <c r="Z802" i="1"/>
  <c r="X802" i="1"/>
  <c r="F424" i="1"/>
  <c r="W804" i="1" l="1"/>
  <c r="Z803" i="1"/>
  <c r="X803" i="1"/>
  <c r="F819" i="1"/>
  <c r="W805" i="1" l="1"/>
  <c r="Z804" i="1"/>
  <c r="X804" i="1"/>
  <c r="F1454" i="1"/>
  <c r="W806" i="1" l="1"/>
  <c r="Z805" i="1"/>
  <c r="X805" i="1"/>
  <c r="F2369" i="1"/>
  <c r="H2369" i="1" s="1"/>
  <c r="D2369" i="1"/>
  <c r="W807" i="1" l="1"/>
  <c r="Z806" i="1"/>
  <c r="X806" i="1"/>
  <c r="F432" i="1"/>
  <c r="W808" i="1" l="1"/>
  <c r="Z807" i="1"/>
  <c r="X807" i="1"/>
  <c r="F3072" i="1"/>
  <c r="W809" i="1" l="1"/>
  <c r="Z808" i="1"/>
  <c r="X808" i="1"/>
  <c r="F2630" i="1"/>
  <c r="H2630" i="1" s="1"/>
  <c r="D2630" i="1"/>
  <c r="W810" i="1" l="1"/>
  <c r="Z809" i="1"/>
  <c r="X809" i="1"/>
  <c r="F852" i="1"/>
  <c r="W811" i="1" l="1"/>
  <c r="Z810" i="1"/>
  <c r="X810" i="1"/>
  <c r="F1104" i="1"/>
  <c r="W812" i="1" l="1"/>
  <c r="Z811" i="1"/>
  <c r="X811" i="1"/>
  <c r="D689" i="1"/>
  <c r="F688" i="1"/>
  <c r="W813" i="1" l="1"/>
  <c r="Z812" i="1"/>
  <c r="X812" i="1"/>
  <c r="F248" i="1"/>
  <c r="H689" i="1"/>
  <c r="W814" i="1" l="1"/>
  <c r="Z813" i="1"/>
  <c r="X813" i="1"/>
  <c r="F3052" i="1"/>
  <c r="W815" i="1" l="1"/>
  <c r="Z814" i="1"/>
  <c r="X814" i="1"/>
  <c r="F1614" i="1"/>
  <c r="W816" i="1" l="1"/>
  <c r="Z815" i="1"/>
  <c r="X815" i="1"/>
  <c r="D900" i="1"/>
  <c r="F899" i="1"/>
  <c r="W817" i="1" l="1"/>
  <c r="Z816" i="1"/>
  <c r="X816" i="1"/>
  <c r="H900" i="1"/>
  <c r="F3128" i="1"/>
  <c r="W818" i="1" l="1"/>
  <c r="Z817" i="1"/>
  <c r="X817" i="1"/>
  <c r="D2105" i="1"/>
  <c r="F2104" i="1"/>
  <c r="H2105" i="1" s="1"/>
  <c r="W819" i="1" l="1"/>
  <c r="Z818" i="1"/>
  <c r="X818" i="1"/>
  <c r="F2046" i="1"/>
  <c r="W820" i="1" l="1"/>
  <c r="Z819" i="1"/>
  <c r="X819" i="1"/>
  <c r="F27" i="1"/>
  <c r="W821" i="1" l="1"/>
  <c r="Z820" i="1"/>
  <c r="X820" i="1"/>
  <c r="F1520" i="1"/>
  <c r="W822" i="1" l="1"/>
  <c r="Z821" i="1"/>
  <c r="X821" i="1"/>
  <c r="F2690" i="1"/>
  <c r="W823" i="1" l="1"/>
  <c r="Z822" i="1"/>
  <c r="X822" i="1"/>
  <c r="F686" i="1"/>
  <c r="W824" i="1" l="1"/>
  <c r="Z823" i="1"/>
  <c r="X823" i="1"/>
  <c r="F1232" i="1"/>
  <c r="W825" i="1" l="1"/>
  <c r="Z824" i="1"/>
  <c r="X824" i="1"/>
  <c r="F3940" i="1"/>
  <c r="W826" i="1" l="1"/>
  <c r="Z825" i="1"/>
  <c r="X825" i="1"/>
  <c r="D2481" i="1"/>
  <c r="F2480" i="1"/>
  <c r="H2481" i="1" s="1"/>
  <c r="W827" i="1" l="1"/>
  <c r="Z826" i="1"/>
  <c r="X826" i="1"/>
  <c r="F990" i="1"/>
  <c r="W828" i="1" l="1"/>
  <c r="Z827" i="1"/>
  <c r="X827" i="1"/>
  <c r="F563" i="1"/>
  <c r="W829" i="1" l="1"/>
  <c r="Z828" i="1"/>
  <c r="X828" i="1"/>
  <c r="F3964" i="1"/>
  <c r="W830" i="1" l="1"/>
  <c r="Z829" i="1"/>
  <c r="X829" i="1"/>
  <c r="F2598" i="1"/>
  <c r="W831" i="1" l="1"/>
  <c r="Z830" i="1"/>
  <c r="X830" i="1"/>
  <c r="D2041" i="1"/>
  <c r="F2040" i="1"/>
  <c r="H2041" i="1" s="1"/>
  <c r="W832" i="1" l="1"/>
  <c r="Z831" i="1"/>
  <c r="X831" i="1"/>
  <c r="D3949" i="1"/>
  <c r="F3948" i="1"/>
  <c r="W833" i="1" l="1"/>
  <c r="Z832" i="1"/>
  <c r="X832" i="1"/>
  <c r="H3949" i="1"/>
  <c r="F4048" i="1"/>
  <c r="W834" i="1" l="1"/>
  <c r="Z833" i="1"/>
  <c r="X833" i="1"/>
  <c r="D828" i="1"/>
  <c r="F828" i="1"/>
  <c r="H828" i="1" s="1"/>
  <c r="W835" i="1" l="1"/>
  <c r="Z834" i="1"/>
  <c r="X834" i="1"/>
  <c r="F1576" i="1"/>
  <c r="W836" i="1" l="1"/>
  <c r="Z835" i="1"/>
  <c r="X835" i="1"/>
  <c r="F2304" i="1"/>
  <c r="W837" i="1" l="1"/>
  <c r="Z836" i="1"/>
  <c r="X836" i="1"/>
  <c r="F1696" i="1"/>
  <c r="W838" i="1" l="1"/>
  <c r="Z837" i="1"/>
  <c r="X837" i="1"/>
  <c r="F120" i="1"/>
  <c r="W839" i="1" l="1"/>
  <c r="Z838" i="1"/>
  <c r="X838" i="1"/>
  <c r="F2694" i="1"/>
  <c r="W840" i="1" l="1"/>
  <c r="Z839" i="1"/>
  <c r="X839" i="1"/>
  <c r="F963" i="1"/>
  <c r="W841" i="1" l="1"/>
  <c r="Z840" i="1"/>
  <c r="X840" i="1"/>
  <c r="F1688" i="1"/>
  <c r="W842" i="1" l="1"/>
  <c r="Z841" i="1"/>
  <c r="X841" i="1"/>
  <c r="F2686" i="1"/>
  <c r="W843" i="1" l="1"/>
  <c r="Z842" i="1"/>
  <c r="X842" i="1"/>
  <c r="F2678" i="1"/>
  <c r="W844" i="1" l="1"/>
  <c r="Z843" i="1"/>
  <c r="X843" i="1"/>
  <c r="F926" i="1"/>
  <c r="W845" i="1" l="1"/>
  <c r="Z844" i="1"/>
  <c r="X844" i="1"/>
  <c r="F3720" i="1"/>
  <c r="W846" i="1" l="1"/>
  <c r="Z845" i="1"/>
  <c r="X845" i="1"/>
  <c r="F734" i="1"/>
  <c r="W847" i="1" l="1"/>
  <c r="Z846" i="1"/>
  <c r="X846" i="1"/>
  <c r="D422" i="1"/>
  <c r="D421" i="1"/>
  <c r="F421" i="1"/>
  <c r="H422" i="1" s="1"/>
  <c r="W848" i="1" l="1"/>
  <c r="Z847" i="1"/>
  <c r="X847" i="1"/>
  <c r="H421" i="1"/>
  <c r="F640" i="1"/>
  <c r="W849" i="1" l="1"/>
  <c r="Z848" i="1"/>
  <c r="X848" i="1"/>
  <c r="D329" i="1"/>
  <c r="F329" i="1"/>
  <c r="H329" i="1" s="1"/>
  <c r="W850" i="1" l="1"/>
  <c r="Z849" i="1"/>
  <c r="X849" i="1"/>
  <c r="D569" i="1"/>
  <c r="F568" i="1"/>
  <c r="H569" i="1" s="1"/>
  <c r="W851" i="1" l="1"/>
  <c r="Z850" i="1"/>
  <c r="X850" i="1"/>
  <c r="F2430" i="1"/>
  <c r="W852" i="1" l="1"/>
  <c r="Z851" i="1"/>
  <c r="X851" i="1"/>
  <c r="F603" i="1"/>
  <c r="W853" i="1" l="1"/>
  <c r="Z852" i="1"/>
  <c r="X852" i="1"/>
  <c r="D3910" i="1"/>
  <c r="F3909" i="1"/>
  <c r="H3910" i="1" s="1"/>
  <c r="W854" i="1" l="1"/>
  <c r="Z853" i="1"/>
  <c r="X853" i="1"/>
  <c r="D1334" i="1"/>
  <c r="F1334" i="1"/>
  <c r="H1334" i="1" s="1"/>
  <c r="W855" i="1" l="1"/>
  <c r="Z854" i="1"/>
  <c r="X854" i="1"/>
  <c r="F1934" i="1"/>
  <c r="W856" i="1" l="1"/>
  <c r="Z855" i="1"/>
  <c r="X855" i="1"/>
  <c r="D749" i="1"/>
  <c r="F748" i="1"/>
  <c r="H749" i="1" s="1"/>
  <c r="W857" i="1" l="1"/>
  <c r="Z856" i="1"/>
  <c r="X856" i="1"/>
  <c r="F459" i="1"/>
  <c r="W858" i="1" l="1"/>
  <c r="Z857" i="1"/>
  <c r="X857" i="1"/>
  <c r="F2688" i="1"/>
  <c r="W859" i="1" l="1"/>
  <c r="Z858" i="1"/>
  <c r="X858" i="1"/>
  <c r="F2374" i="1"/>
  <c r="H2374" i="1" s="1"/>
  <c r="D2374" i="1"/>
  <c r="W860" i="1" l="1"/>
  <c r="Z859" i="1"/>
  <c r="X859" i="1"/>
  <c r="D1849" i="1"/>
  <c r="F1848" i="1"/>
  <c r="W861" i="1" l="1"/>
  <c r="Z860" i="1"/>
  <c r="X860" i="1"/>
  <c r="F1616" i="1"/>
  <c r="H1849" i="1"/>
  <c r="W862" i="1" l="1"/>
  <c r="Z861" i="1"/>
  <c r="X861" i="1"/>
  <c r="F3126" i="1"/>
  <c r="W863" i="1" l="1"/>
  <c r="Z862" i="1"/>
  <c r="X862" i="1"/>
  <c r="F832" i="1"/>
  <c r="W864" i="1" l="1"/>
  <c r="Z863" i="1"/>
  <c r="X863" i="1"/>
  <c r="F2260" i="1"/>
  <c r="H2260" i="1" s="1"/>
  <c r="D2260" i="1"/>
  <c r="W865" i="1" l="1"/>
  <c r="Z864" i="1"/>
  <c r="X864" i="1"/>
  <c r="F467" i="1"/>
  <c r="W866" i="1" l="1"/>
  <c r="Z865" i="1"/>
  <c r="X865" i="1"/>
  <c r="F616" i="1"/>
  <c r="W867" i="1" l="1"/>
  <c r="Z866" i="1"/>
  <c r="X866" i="1"/>
  <c r="F2100" i="1"/>
  <c r="W868" i="1" l="1"/>
  <c r="Z867" i="1"/>
  <c r="X867" i="1"/>
  <c r="F3425" i="1"/>
  <c r="W869" i="1" l="1"/>
  <c r="Z868" i="1"/>
  <c r="X868" i="1"/>
  <c r="F1361" i="1"/>
  <c r="H1361" i="1" s="1"/>
  <c r="D1361" i="1"/>
  <c r="W870" i="1" l="1"/>
  <c r="Z869" i="1"/>
  <c r="X869" i="1"/>
  <c r="F3631" i="1"/>
  <c r="H3631" i="1" s="1"/>
  <c r="D3631" i="1"/>
  <c r="W871" i="1" l="1"/>
  <c r="Z870" i="1"/>
  <c r="X870" i="1"/>
  <c r="F2140" i="1"/>
  <c r="W872" i="1" l="1"/>
  <c r="Z871" i="1"/>
  <c r="X871" i="1"/>
  <c r="F3449" i="1"/>
  <c r="W873" i="1" l="1"/>
  <c r="Z872" i="1"/>
  <c r="X872" i="1"/>
  <c r="F1184" i="1"/>
  <c r="W874" i="1" l="1"/>
  <c r="Z873" i="1"/>
  <c r="X873" i="1"/>
  <c r="F472" i="1"/>
  <c r="W875" i="1" l="1"/>
  <c r="Z874" i="1"/>
  <c r="X874" i="1"/>
  <c r="F1969" i="1"/>
  <c r="W876" i="1" l="1"/>
  <c r="Z875" i="1"/>
  <c r="X875" i="1"/>
  <c r="D420" i="1"/>
  <c r="F419" i="1"/>
  <c r="W877" i="1" l="1"/>
  <c r="Z876" i="1"/>
  <c r="X876" i="1"/>
  <c r="F739" i="1"/>
  <c r="H420" i="1"/>
  <c r="W878" i="1" l="1"/>
  <c r="Z877" i="1"/>
  <c r="X877" i="1"/>
  <c r="F2398" i="1"/>
  <c r="W879" i="1" l="1"/>
  <c r="Z878" i="1"/>
  <c r="X878" i="1"/>
  <c r="F3174" i="1"/>
  <c r="W880" i="1" l="1"/>
  <c r="Z879" i="1"/>
  <c r="X879" i="1"/>
  <c r="F3202" i="1"/>
  <c r="W881" i="1" l="1"/>
  <c r="Z880" i="1"/>
  <c r="X880" i="1"/>
  <c r="F1832" i="1"/>
  <c r="W882" i="1" l="1"/>
  <c r="Z881" i="1"/>
  <c r="X881" i="1"/>
  <c r="F566" i="1"/>
  <c r="W883" i="1" l="1"/>
  <c r="Z882" i="1"/>
  <c r="X882" i="1"/>
  <c r="F2824" i="1"/>
  <c r="W884" i="1" l="1"/>
  <c r="Z883" i="1"/>
  <c r="X883" i="1"/>
  <c r="F2502" i="1"/>
  <c r="W885" i="1" l="1"/>
  <c r="Z884" i="1"/>
  <c r="X884" i="1"/>
  <c r="F2604" i="1"/>
  <c r="W886" i="1" l="1"/>
  <c r="Z885" i="1"/>
  <c r="X885" i="1"/>
  <c r="F614" i="1"/>
  <c r="W887" i="1" l="1"/>
  <c r="Z886" i="1"/>
  <c r="X886" i="1"/>
  <c r="F3958" i="1"/>
  <c r="W888" i="1" l="1"/>
  <c r="Z887" i="1"/>
  <c r="X887" i="1"/>
  <c r="F3484" i="1"/>
  <c r="W889" i="1" l="1"/>
  <c r="Z888" i="1"/>
  <c r="X888" i="1"/>
  <c r="F2048" i="1"/>
  <c r="W890" i="1" l="1"/>
  <c r="Z889" i="1"/>
  <c r="X889" i="1"/>
  <c r="F4000" i="1"/>
  <c r="W891" i="1" l="1"/>
  <c r="Z890" i="1"/>
  <c r="X890" i="1"/>
  <c r="F1392" i="1"/>
  <c r="W892" i="1" l="1"/>
  <c r="X891" i="1"/>
  <c r="Z891" i="1"/>
  <c r="F3792" i="1"/>
  <c r="W893" i="1" l="1"/>
  <c r="Z892" i="1"/>
  <c r="X892" i="1"/>
  <c r="F3236" i="1"/>
  <c r="W894" i="1" l="1"/>
  <c r="Z893" i="1"/>
  <c r="X893" i="1"/>
  <c r="F1632" i="1"/>
  <c r="W895" i="1" l="1"/>
  <c r="Z894" i="1"/>
  <c r="X894" i="1"/>
  <c r="F3820" i="1"/>
  <c r="W896" i="1" l="1"/>
  <c r="Z895" i="1"/>
  <c r="X895" i="1"/>
  <c r="F2366" i="1"/>
  <c r="W897" i="1" l="1"/>
  <c r="Z896" i="1"/>
  <c r="X896" i="1"/>
  <c r="F374" i="1"/>
  <c r="W898" i="1" l="1"/>
  <c r="Z897" i="1"/>
  <c r="X897" i="1"/>
  <c r="F3584" i="1"/>
  <c r="W899" i="1" l="1"/>
  <c r="Z898" i="1"/>
  <c r="X898" i="1"/>
  <c r="F2864" i="1"/>
  <c r="W900" i="1" l="1"/>
  <c r="Z899" i="1"/>
  <c r="X899" i="1"/>
  <c r="F592" i="1"/>
  <c r="W901" i="1" l="1"/>
  <c r="Z900" i="1"/>
  <c r="X900" i="1"/>
  <c r="F1075" i="1"/>
  <c r="W902" i="1" l="1"/>
  <c r="Z901" i="1"/>
  <c r="X901" i="1"/>
  <c r="D1303" i="1"/>
  <c r="F1302" i="1"/>
  <c r="W903" i="1" l="1"/>
  <c r="Z902" i="1"/>
  <c r="X902" i="1"/>
  <c r="D2690" i="1"/>
  <c r="F2689" i="1"/>
  <c r="H1303" i="1"/>
  <c r="D2689" i="1"/>
  <c r="W904" i="1" l="1"/>
  <c r="Z903" i="1"/>
  <c r="X903" i="1"/>
  <c r="F2080" i="1"/>
  <c r="H2690" i="1"/>
  <c r="H2689" i="1"/>
  <c r="W905" i="1" l="1"/>
  <c r="Z904" i="1"/>
  <c r="X904" i="1"/>
  <c r="F630" i="1"/>
  <c r="W906" i="1" l="1"/>
  <c r="Z905" i="1"/>
  <c r="X905" i="1"/>
  <c r="F2844" i="1"/>
  <c r="W907" i="1" l="1"/>
  <c r="Z906" i="1"/>
  <c r="X906" i="1"/>
  <c r="F2583" i="1"/>
  <c r="W908" i="1" l="1"/>
  <c r="Z907" i="1"/>
  <c r="X907" i="1"/>
  <c r="F2144" i="1"/>
  <c r="W909" i="1" l="1"/>
  <c r="Z908" i="1"/>
  <c r="X908" i="1"/>
  <c r="F598" i="1"/>
  <c r="W910" i="1" l="1"/>
  <c r="Z909" i="1"/>
  <c r="X909" i="1"/>
  <c r="F2297" i="1"/>
  <c r="H2297" i="1" s="1"/>
  <c r="D2297" i="1"/>
  <c r="W911" i="1" l="1"/>
  <c r="Z910" i="1"/>
  <c r="X910" i="1"/>
  <c r="D3633" i="1"/>
  <c r="F3632" i="1"/>
  <c r="D3632" i="1"/>
  <c r="W912" i="1" l="1"/>
  <c r="Z911" i="1"/>
  <c r="X911" i="1"/>
  <c r="F3113" i="1"/>
  <c r="H3113" i="1" s="1"/>
  <c r="H3633" i="1"/>
  <c r="H3632" i="1"/>
  <c r="D3113" i="1"/>
  <c r="W913" i="1" l="1"/>
  <c r="Z912" i="1"/>
  <c r="X912" i="1"/>
  <c r="F1845" i="1"/>
  <c r="W914" i="1" l="1"/>
  <c r="Z913" i="1"/>
  <c r="X913" i="1"/>
  <c r="F2756" i="1"/>
  <c r="W915" i="1" l="1"/>
  <c r="Z914" i="1"/>
  <c r="X914" i="1"/>
  <c r="F3753" i="1"/>
  <c r="W916" i="1" l="1"/>
  <c r="Z915" i="1"/>
  <c r="X915" i="1"/>
  <c r="F3873" i="1"/>
  <c r="W917" i="1" l="1"/>
  <c r="Z916" i="1"/>
  <c r="X916" i="1"/>
  <c r="F285" i="1"/>
  <c r="W918" i="1" l="1"/>
  <c r="Z917" i="1"/>
  <c r="X917" i="1"/>
  <c r="F350" i="1"/>
  <c r="W919" i="1" l="1"/>
  <c r="Z918" i="1"/>
  <c r="X918" i="1"/>
  <c r="D1560" i="1"/>
  <c r="F1559" i="1"/>
  <c r="W920" i="1" l="1"/>
  <c r="Z919" i="1"/>
  <c r="X919" i="1"/>
  <c r="F2472" i="1"/>
  <c r="H1560" i="1"/>
  <c r="W921" i="1" l="1"/>
  <c r="Z920" i="1"/>
  <c r="X920" i="1"/>
  <c r="F1710" i="1"/>
  <c r="W922" i="1" l="1"/>
  <c r="Z921" i="1"/>
  <c r="X921" i="1"/>
  <c r="F149" i="1"/>
  <c r="W923" i="1" l="1"/>
  <c r="Z922" i="1"/>
  <c r="X922" i="1"/>
  <c r="F3193" i="1"/>
  <c r="H3193" i="1" s="1"/>
  <c r="D3193" i="1"/>
  <c r="W924" i="1" l="1"/>
  <c r="Z923" i="1"/>
  <c r="X923" i="1"/>
  <c r="D1477" i="1"/>
  <c r="F1476" i="1"/>
  <c r="W925" i="1" l="1"/>
  <c r="Z924" i="1"/>
  <c r="X924" i="1"/>
  <c r="D3548" i="1"/>
  <c r="F3547" i="1"/>
  <c r="H1477" i="1"/>
  <c r="W926" i="1" l="1"/>
  <c r="Z925" i="1"/>
  <c r="X925" i="1"/>
  <c r="F3725" i="1"/>
  <c r="H3725" i="1" s="1"/>
  <c r="H3548" i="1"/>
  <c r="D3725" i="1"/>
  <c r="W927" i="1" l="1"/>
  <c r="Z926" i="1"/>
  <c r="X926" i="1"/>
  <c r="F1472" i="1"/>
  <c r="W928" i="1" l="1"/>
  <c r="Z927" i="1"/>
  <c r="X927" i="1"/>
  <c r="F731" i="1"/>
  <c r="W929" i="1" l="1"/>
  <c r="Z928" i="1"/>
  <c r="X928" i="1"/>
  <c r="F2417" i="1"/>
  <c r="W930" i="1" l="1"/>
  <c r="Z929" i="1"/>
  <c r="X929" i="1"/>
  <c r="F3580" i="1"/>
  <c r="W931" i="1" l="1"/>
  <c r="Z930" i="1"/>
  <c r="X930" i="1"/>
  <c r="F2356" i="1"/>
  <c r="W932" i="1" l="1"/>
  <c r="Z931" i="1"/>
  <c r="X931" i="1"/>
  <c r="F1084" i="1"/>
  <c r="H1084" i="1" s="1"/>
  <c r="D1084" i="1"/>
  <c r="W933" i="1" l="1"/>
  <c r="Z932" i="1"/>
  <c r="X932" i="1"/>
  <c r="D3958" i="1"/>
  <c r="F3957" i="1"/>
  <c r="W934" i="1" l="1"/>
  <c r="Z933" i="1"/>
  <c r="X933" i="1"/>
  <c r="F3310" i="1"/>
  <c r="H3958" i="1"/>
  <c r="W935" i="1" l="1"/>
  <c r="Z934" i="1"/>
  <c r="X934" i="1"/>
  <c r="F2440" i="1"/>
  <c r="W936" i="1" l="1"/>
  <c r="Z935" i="1"/>
  <c r="X935" i="1"/>
  <c r="F3758" i="1"/>
  <c r="W937" i="1" l="1"/>
  <c r="Z936" i="1"/>
  <c r="X936" i="1"/>
  <c r="F3048" i="1"/>
  <c r="W938" i="1" l="1"/>
  <c r="Z937" i="1"/>
  <c r="X937" i="1"/>
  <c r="F107" i="1"/>
  <c r="W939" i="1" l="1"/>
  <c r="Z938" i="1"/>
  <c r="X938" i="1"/>
  <c r="F3660" i="1"/>
  <c r="W940" i="1" l="1"/>
  <c r="Z939" i="1"/>
  <c r="X939" i="1"/>
  <c r="F620" i="1"/>
  <c r="W941" i="1" l="1"/>
  <c r="Z940" i="1"/>
  <c r="X940" i="1"/>
  <c r="F2958" i="1"/>
  <c r="H2958" i="1" s="1"/>
  <c r="D2958" i="1"/>
  <c r="W942" i="1" l="1"/>
  <c r="Z941" i="1"/>
  <c r="X941" i="1"/>
  <c r="F1118" i="1"/>
  <c r="W943" i="1" l="1"/>
  <c r="Z942" i="1"/>
  <c r="X942" i="1"/>
  <c r="F243" i="1"/>
  <c r="W944" i="1" l="1"/>
  <c r="Z943" i="1"/>
  <c r="X943" i="1"/>
  <c r="D1606" i="1"/>
  <c r="F1605" i="1"/>
  <c r="H1606" i="1" s="1"/>
  <c r="W945" i="1" l="1"/>
  <c r="Z944" i="1"/>
  <c r="X944" i="1"/>
  <c r="D2268" i="1"/>
  <c r="F2267" i="1"/>
  <c r="H2268" i="1" s="1"/>
  <c r="W946" i="1" l="1"/>
  <c r="Z945" i="1"/>
  <c r="X945" i="1"/>
  <c r="D779" i="1"/>
  <c r="F778" i="1"/>
  <c r="D778" i="1"/>
  <c r="W947" i="1" l="1"/>
  <c r="Z946" i="1"/>
  <c r="X946" i="1"/>
  <c r="D1713" i="1"/>
  <c r="H779" i="1"/>
  <c r="H778" i="1"/>
  <c r="F1713" i="1"/>
  <c r="H1713" i="1" s="1"/>
  <c r="W948" i="1" l="1"/>
  <c r="Z947" i="1"/>
  <c r="X947" i="1"/>
  <c r="F3970" i="1"/>
  <c r="W949" i="1" l="1"/>
  <c r="Z948" i="1"/>
  <c r="X948" i="1"/>
  <c r="F2024" i="1"/>
  <c r="W950" i="1" l="1"/>
  <c r="Z949" i="1"/>
  <c r="X949" i="1"/>
  <c r="F1270" i="1"/>
  <c r="W951" i="1" l="1"/>
  <c r="Z950" i="1"/>
  <c r="X950" i="1"/>
  <c r="D3937" i="1"/>
  <c r="F3936" i="1"/>
  <c r="H3937" i="1" s="1"/>
  <c r="W952" i="1" l="1"/>
  <c r="Z951" i="1"/>
  <c r="X951" i="1"/>
  <c r="F872" i="1"/>
  <c r="W953" i="1" l="1"/>
  <c r="Z952" i="1"/>
  <c r="X952" i="1"/>
  <c r="F142" i="1"/>
  <c r="W954" i="1" l="1"/>
  <c r="Z953" i="1"/>
  <c r="X953" i="1"/>
  <c r="F1208" i="1"/>
  <c r="W955" i="1" l="1"/>
  <c r="Z954" i="1"/>
  <c r="X954" i="1"/>
  <c r="D3970" i="1"/>
  <c r="D3969" i="1"/>
  <c r="F3969" i="1"/>
  <c r="H3970" i="1" s="1"/>
  <c r="W956" i="1" l="1"/>
  <c r="Z955" i="1"/>
  <c r="X955" i="1"/>
  <c r="D2049" i="1"/>
  <c r="H3969" i="1"/>
  <c r="F2049" i="1"/>
  <c r="H2049" i="1" s="1"/>
  <c r="W957" i="1" l="1"/>
  <c r="Z956" i="1"/>
  <c r="X956" i="1"/>
  <c r="F1110" i="1"/>
  <c r="W958" i="1" l="1"/>
  <c r="Z957" i="1"/>
  <c r="X957" i="1"/>
  <c r="D2865" i="1"/>
  <c r="F2865" i="1"/>
  <c r="H2865" i="1" s="1"/>
  <c r="W959" i="1" l="1"/>
  <c r="Z958" i="1"/>
  <c r="X958" i="1"/>
  <c r="F2317" i="1"/>
  <c r="W960" i="1" l="1"/>
  <c r="Z959" i="1"/>
  <c r="X959" i="1"/>
  <c r="D2381" i="1"/>
  <c r="F2380" i="1"/>
  <c r="H2381" i="1" s="1"/>
  <c r="W961" i="1" l="1"/>
  <c r="Z960" i="1"/>
  <c r="X960" i="1"/>
  <c r="F3397" i="1"/>
  <c r="W962" i="1" l="1"/>
  <c r="Z961" i="1"/>
  <c r="X961" i="1"/>
  <c r="F1328" i="1"/>
  <c r="W963" i="1" l="1"/>
  <c r="Z962" i="1"/>
  <c r="X962" i="1"/>
  <c r="F477" i="1"/>
  <c r="W964" i="1" l="1"/>
  <c r="Z963" i="1"/>
  <c r="X963" i="1"/>
  <c r="F1746" i="1"/>
  <c r="W965" i="1" l="1"/>
  <c r="Z964" i="1"/>
  <c r="X964" i="1"/>
  <c r="F3945" i="1"/>
  <c r="W966" i="1" l="1"/>
  <c r="Z965" i="1"/>
  <c r="X965" i="1"/>
  <c r="F104" i="1"/>
  <c r="W967" i="1" l="1"/>
  <c r="Z966" i="1"/>
  <c r="X966" i="1"/>
  <c r="F1024" i="1"/>
  <c r="W968" i="1" l="1"/>
  <c r="Z967" i="1"/>
  <c r="X967" i="1"/>
  <c r="F3158" i="1"/>
  <c r="W969" i="1" l="1"/>
  <c r="Z968" i="1"/>
  <c r="X968" i="1"/>
  <c r="D217" i="1"/>
  <c r="F216" i="1"/>
  <c r="W970" i="1" l="1"/>
  <c r="Z969" i="1"/>
  <c r="X969" i="1"/>
  <c r="F2645" i="1"/>
  <c r="H217" i="1"/>
  <c r="W971" i="1" l="1"/>
  <c r="Z970" i="1"/>
  <c r="X970" i="1"/>
  <c r="F2464" i="1"/>
  <c r="W972" i="1" l="1"/>
  <c r="Z971" i="1"/>
  <c r="X971" i="1"/>
  <c r="F1894" i="1"/>
  <c r="W973" i="1" l="1"/>
  <c r="Z972" i="1"/>
  <c r="X972" i="1"/>
  <c r="D2310" i="1"/>
  <c r="F2309" i="1"/>
  <c r="H2310" i="1" s="1"/>
  <c r="W974" i="1" l="1"/>
  <c r="Z973" i="1"/>
  <c r="X973" i="1"/>
  <c r="F3924" i="1"/>
  <c r="W975" i="1" l="1"/>
  <c r="Z974" i="1"/>
  <c r="X974" i="1"/>
  <c r="F2556" i="1"/>
  <c r="W976" i="1" l="1"/>
  <c r="Z975" i="1"/>
  <c r="X975" i="1"/>
  <c r="D126" i="1"/>
  <c r="F125" i="1"/>
  <c r="W977" i="1" l="1"/>
  <c r="Z976" i="1"/>
  <c r="X976" i="1"/>
  <c r="H126" i="1"/>
  <c r="F659" i="1"/>
  <c r="W978" i="1" l="1"/>
  <c r="Z977" i="1"/>
  <c r="X977" i="1"/>
  <c r="F358" i="1"/>
  <c r="W979" i="1" l="1"/>
  <c r="Z978" i="1"/>
  <c r="X978" i="1"/>
  <c r="D3641" i="1"/>
  <c r="F3641" i="1"/>
  <c r="H3641" i="1" s="1"/>
  <c r="W980" i="1" l="1"/>
  <c r="Z979" i="1"/>
  <c r="X979" i="1"/>
  <c r="F1806" i="1"/>
  <c r="W981" i="1" l="1"/>
  <c r="Z980" i="1"/>
  <c r="X980" i="1"/>
  <c r="D3998" i="1"/>
  <c r="D3997" i="1"/>
  <c r="F3997" i="1"/>
  <c r="H3998" i="1" s="1"/>
  <c r="W982" i="1" l="1"/>
  <c r="Z981" i="1"/>
  <c r="X981" i="1"/>
  <c r="H3997" i="1"/>
  <c r="F3036" i="1"/>
  <c r="W983" i="1" l="1"/>
  <c r="Z982" i="1"/>
  <c r="X982" i="1"/>
  <c r="F641" i="1"/>
  <c r="H641" i="1" s="1"/>
  <c r="D641" i="1"/>
  <c r="W984" i="1" l="1"/>
  <c r="Z983" i="1"/>
  <c r="X983" i="1"/>
  <c r="D1078" i="1"/>
  <c r="F1077" i="1"/>
  <c r="H1078" i="1" s="1"/>
  <c r="W985" i="1" l="1"/>
  <c r="Z984" i="1"/>
  <c r="X984" i="1"/>
  <c r="F3169" i="1"/>
  <c r="W986" i="1" l="1"/>
  <c r="Z985" i="1"/>
  <c r="X985" i="1"/>
  <c r="F2720" i="1"/>
  <c r="W987" i="1" l="1"/>
  <c r="Z986" i="1"/>
  <c r="X986" i="1"/>
  <c r="F726" i="1"/>
  <c r="W988" i="1" l="1"/>
  <c r="Z987" i="1"/>
  <c r="X987" i="1"/>
  <c r="D296" i="1"/>
  <c r="F295" i="1"/>
  <c r="W989" i="1" l="1"/>
  <c r="Z988" i="1"/>
  <c r="X988" i="1"/>
  <c r="F2134" i="1"/>
  <c r="H296" i="1"/>
  <c r="W990" i="1" l="1"/>
  <c r="Z989" i="1"/>
  <c r="X989" i="1"/>
  <c r="F3652" i="1"/>
  <c r="W991" i="1" l="1"/>
  <c r="Z990" i="1"/>
  <c r="X990" i="1"/>
  <c r="D437" i="1"/>
  <c r="F436" i="1"/>
  <c r="H437" i="1" s="1"/>
  <c r="W992" i="1" l="1"/>
  <c r="Z991" i="1"/>
  <c r="X991" i="1"/>
  <c r="D3014" i="1"/>
  <c r="F3013" i="1"/>
  <c r="W993" i="1" l="1"/>
  <c r="Z992" i="1"/>
  <c r="X992" i="1"/>
  <c r="F625" i="1"/>
  <c r="H625" i="1" s="1"/>
  <c r="H3014" i="1"/>
  <c r="D625" i="1"/>
  <c r="W994" i="1" l="1"/>
  <c r="Z993" i="1"/>
  <c r="X993" i="1"/>
  <c r="D3194" i="1"/>
  <c r="F3194" i="1"/>
  <c r="H3194" i="1" s="1"/>
  <c r="W995" i="1" l="1"/>
  <c r="Z994" i="1"/>
  <c r="X994" i="1"/>
  <c r="D3028" i="1"/>
  <c r="F3027" i="1"/>
  <c r="W996" i="1" l="1"/>
  <c r="Z995" i="1"/>
  <c r="X995" i="1"/>
  <c r="D3120" i="1"/>
  <c r="F3119" i="1"/>
  <c r="H3028" i="1"/>
  <c r="D3119" i="1"/>
  <c r="W997" i="1" l="1"/>
  <c r="Z996" i="1"/>
  <c r="X996" i="1"/>
  <c r="D494" i="1"/>
  <c r="F493" i="1"/>
  <c r="H3120" i="1"/>
  <c r="H3119" i="1"/>
  <c r="D493" i="1"/>
  <c r="W998" i="1" l="1"/>
  <c r="Z997" i="1"/>
  <c r="X997" i="1"/>
  <c r="H494" i="1"/>
  <c r="H493" i="1"/>
  <c r="F2960" i="1"/>
  <c r="W999" i="1" l="1"/>
  <c r="Z998" i="1"/>
  <c r="X998" i="1"/>
  <c r="F2910" i="1"/>
  <c r="W1000" i="1" l="1"/>
  <c r="Z999" i="1"/>
  <c r="X999" i="1"/>
  <c r="D1342" i="1"/>
  <c r="F1341" i="1"/>
  <c r="H1342" i="1" s="1"/>
  <c r="W1001" i="1" l="1"/>
  <c r="Z1000" i="1"/>
  <c r="X1000" i="1"/>
  <c r="F2900" i="1"/>
  <c r="W1002" i="1" l="1"/>
  <c r="Z1001" i="1"/>
  <c r="X1001" i="1"/>
  <c r="F3764" i="1"/>
  <c r="W1003" i="1" l="1"/>
  <c r="Z1002" i="1"/>
  <c r="X1002" i="1"/>
  <c r="F3814" i="1"/>
  <c r="W1004" i="1" l="1"/>
  <c r="Z1003" i="1"/>
  <c r="X1003" i="1"/>
  <c r="F2734" i="1"/>
  <c r="W1005" i="1" l="1"/>
  <c r="Z1004" i="1"/>
  <c r="X1004" i="1"/>
  <c r="D3449" i="1"/>
  <c r="F3448" i="1"/>
  <c r="W1006" i="1" l="1"/>
  <c r="Z1005" i="1"/>
  <c r="X1005" i="1"/>
  <c r="F2286" i="1"/>
  <c r="H3449" i="1"/>
  <c r="W1007" i="1" l="1"/>
  <c r="Z1006" i="1"/>
  <c r="X1006" i="1"/>
  <c r="F1936" i="1"/>
  <c r="W1008" i="1" l="1"/>
  <c r="Z1007" i="1"/>
  <c r="X1007" i="1"/>
  <c r="D580" i="1"/>
  <c r="F580" i="1"/>
  <c r="H580" i="1" s="1"/>
  <c r="W1009" i="1" l="1"/>
  <c r="Z1008" i="1"/>
  <c r="X1008" i="1"/>
  <c r="F931" i="1"/>
  <c r="W1010" i="1" l="1"/>
  <c r="Z1009" i="1"/>
  <c r="X1009" i="1"/>
  <c r="F222" i="1"/>
  <c r="W1011" i="1" l="1"/>
  <c r="Z1010" i="1"/>
  <c r="X1010" i="1"/>
  <c r="D3941" i="1"/>
  <c r="F3941" i="1"/>
  <c r="H3941" i="1" s="1"/>
  <c r="W1012" i="1" l="1"/>
  <c r="Z1011" i="1"/>
  <c r="X1011" i="1"/>
  <c r="D3006" i="1"/>
  <c r="F3006" i="1"/>
  <c r="H3006" i="1" s="1"/>
  <c r="W1013" i="1" l="1"/>
  <c r="Z1012" i="1"/>
  <c r="X1012" i="1"/>
  <c r="F560" i="1"/>
  <c r="W1014" i="1" l="1"/>
  <c r="Z1013" i="1"/>
  <c r="X1013" i="1"/>
  <c r="F662" i="1"/>
  <c r="W1015" i="1" l="1"/>
  <c r="Z1014" i="1"/>
  <c r="X1014" i="1"/>
  <c r="F1857" i="1"/>
  <c r="W1016" i="1" l="1"/>
  <c r="Z1015" i="1"/>
  <c r="X1015" i="1"/>
  <c r="F3784" i="1"/>
  <c r="W1017" i="1" l="1"/>
  <c r="Z1016" i="1"/>
  <c r="X1016" i="1"/>
  <c r="F4033" i="1"/>
  <c r="H4033" i="1" s="1"/>
  <c r="D4033" i="1"/>
  <c r="W1018" i="1" l="1"/>
  <c r="Z1017" i="1"/>
  <c r="X1017" i="1"/>
  <c r="F769" i="1"/>
  <c r="W1019" i="1" l="1"/>
  <c r="Z1018" i="1"/>
  <c r="X1018" i="1"/>
  <c r="F267" i="1"/>
  <c r="W1020" i="1" l="1"/>
  <c r="Z1019" i="1"/>
  <c r="X1019" i="1"/>
  <c r="F3008" i="1"/>
  <c r="W1021" i="1" l="1"/>
  <c r="Z1020" i="1"/>
  <c r="X1020" i="1"/>
  <c r="D644" i="1"/>
  <c r="F643" i="1"/>
  <c r="W1022" i="1" l="1"/>
  <c r="Z1021" i="1"/>
  <c r="X1021" i="1"/>
  <c r="F2788" i="1"/>
  <c r="H644" i="1"/>
  <c r="W1023" i="1" l="1"/>
  <c r="Z1022" i="1"/>
  <c r="X1022" i="1"/>
  <c r="F2870" i="1"/>
  <c r="W1024" i="1" l="1"/>
  <c r="Z1023" i="1"/>
  <c r="X1023" i="1"/>
  <c r="F1086" i="1"/>
  <c r="W1025" i="1" l="1"/>
  <c r="Z1024" i="1"/>
  <c r="X1024" i="1"/>
  <c r="F539" i="1"/>
  <c r="W1026" i="1" l="1"/>
  <c r="Z1025" i="1"/>
  <c r="X1025" i="1"/>
  <c r="F526" i="1"/>
  <c r="W1027" i="1" l="1"/>
  <c r="Z1026" i="1"/>
  <c r="X1026" i="1"/>
  <c r="F2725" i="1"/>
  <c r="H2725" i="1" s="1"/>
  <c r="D2725" i="1"/>
  <c r="W1028" i="1" l="1"/>
  <c r="Z1027" i="1"/>
  <c r="X1027" i="1"/>
  <c r="F3297" i="1"/>
  <c r="H3297" i="1" s="1"/>
  <c r="D3297" i="1"/>
  <c r="W1029" i="1" l="1"/>
  <c r="Z1028" i="1"/>
  <c r="X1028" i="1"/>
  <c r="D3814" i="1"/>
  <c r="F3813" i="1"/>
  <c r="W1030" i="1" l="1"/>
  <c r="Z1029" i="1"/>
  <c r="X1029" i="1"/>
  <c r="F363" i="1"/>
  <c r="H3814" i="1"/>
  <c r="W1031" i="1" l="1"/>
  <c r="Z1030" i="1"/>
  <c r="X1030" i="1"/>
  <c r="F1755" i="1"/>
  <c r="W1032" i="1" l="1"/>
  <c r="Z1031" i="1"/>
  <c r="X1031" i="1"/>
  <c r="D1816" i="1"/>
  <c r="F1815" i="1"/>
  <c r="W1033" i="1" l="1"/>
  <c r="Z1032" i="1"/>
  <c r="X1032" i="1"/>
  <c r="D3838" i="1"/>
  <c r="F3837" i="1"/>
  <c r="H1816" i="1"/>
  <c r="W1034" i="1" l="1"/>
  <c r="Z1033" i="1"/>
  <c r="X1033" i="1"/>
  <c r="F3533" i="1"/>
  <c r="H3838" i="1"/>
  <c r="W1035" i="1" l="1"/>
  <c r="Z1034" i="1"/>
  <c r="X1034" i="1"/>
  <c r="F3596" i="1"/>
  <c r="W1036" i="1" l="1"/>
  <c r="Z1035" i="1"/>
  <c r="X1035" i="1"/>
  <c r="F441" i="1"/>
  <c r="H441" i="1" s="1"/>
  <c r="D441" i="1"/>
  <c r="W1037" i="1" l="1"/>
  <c r="Z1036" i="1"/>
  <c r="X1036" i="1"/>
  <c r="F2968" i="1"/>
  <c r="W1038" i="1" l="1"/>
  <c r="Z1037" i="1"/>
  <c r="X1037" i="1"/>
  <c r="F1390" i="1"/>
  <c r="W1039" i="1" l="1"/>
  <c r="Z1038" i="1"/>
  <c r="X1038" i="1"/>
  <c r="F1702" i="1"/>
  <c r="W1040" i="1" l="1"/>
  <c r="Z1039" i="1"/>
  <c r="X1039" i="1"/>
  <c r="F804" i="1"/>
  <c r="W1041" i="1" l="1"/>
  <c r="Z1040" i="1"/>
  <c r="X1040" i="1"/>
  <c r="F2456" i="1"/>
  <c r="W1042" i="1" l="1"/>
  <c r="Z1041" i="1"/>
  <c r="X1041" i="1"/>
  <c r="F3708" i="1"/>
  <c r="W1043" i="1" l="1"/>
  <c r="Z1042" i="1"/>
  <c r="X1042" i="1"/>
  <c r="F195" i="1"/>
  <c r="W1044" i="1" l="1"/>
  <c r="Z1043" i="1"/>
  <c r="X1043" i="1"/>
  <c r="F1182" i="1"/>
  <c r="W1045" i="1" l="1"/>
  <c r="Z1044" i="1"/>
  <c r="X1044" i="1"/>
  <c r="F2852" i="1"/>
  <c r="W1046" i="1" l="1"/>
  <c r="Z1045" i="1"/>
  <c r="X1045" i="1"/>
  <c r="D436" i="1"/>
  <c r="F435" i="1"/>
  <c r="W1047" i="1" l="1"/>
  <c r="Z1046" i="1"/>
  <c r="X1046" i="1"/>
  <c r="D3901" i="1"/>
  <c r="F3900" i="1"/>
  <c r="H436" i="1"/>
  <c r="W1048" i="1" l="1"/>
  <c r="Z1047" i="1"/>
  <c r="X1047" i="1"/>
  <c r="H3901" i="1"/>
  <c r="F3552" i="1"/>
  <c r="W1049" i="1" l="1"/>
  <c r="Z1048" i="1"/>
  <c r="X1048" i="1"/>
  <c r="F2545" i="1"/>
  <c r="H2545" i="1" s="1"/>
  <c r="D2545" i="1"/>
  <c r="W1050" i="1" l="1"/>
  <c r="Z1049" i="1"/>
  <c r="X1049" i="1"/>
  <c r="D1857" i="1"/>
  <c r="F1856" i="1"/>
  <c r="H1857" i="1" s="1"/>
  <c r="W1051" i="1" l="1"/>
  <c r="Z1050" i="1"/>
  <c r="X1050" i="1"/>
  <c r="F3344" i="1"/>
  <c r="W1052" i="1" l="1"/>
  <c r="Z1051" i="1"/>
  <c r="X1051" i="1"/>
  <c r="F1368" i="1"/>
  <c r="W1053" i="1" l="1"/>
  <c r="Z1052" i="1"/>
  <c r="X1052" i="1"/>
  <c r="F1358" i="1"/>
  <c r="W1054" i="1" l="1"/>
  <c r="Z1053" i="1"/>
  <c r="X1053" i="1"/>
  <c r="F848" i="1"/>
  <c r="W1055" i="1" l="1"/>
  <c r="Z1054" i="1"/>
  <c r="X1054" i="1"/>
  <c r="F2110" i="1"/>
  <c r="W1056" i="1" l="1"/>
  <c r="Z1055" i="1"/>
  <c r="X1055" i="1"/>
  <c r="F118" i="1"/>
  <c r="H118" i="1" s="1"/>
  <c r="D118" i="1"/>
  <c r="W1057" i="1" l="1"/>
  <c r="Z1056" i="1"/>
  <c r="X1056" i="1"/>
  <c r="F2608" i="1"/>
  <c r="W1058" i="1" l="1"/>
  <c r="Z1057" i="1"/>
  <c r="X1057" i="1"/>
  <c r="F840" i="1"/>
  <c r="W1059" i="1" l="1"/>
  <c r="Z1058" i="1"/>
  <c r="X1058" i="1"/>
  <c r="F691" i="1"/>
  <c r="W1060" i="1" l="1"/>
  <c r="Z1059" i="1"/>
  <c r="X1059" i="1"/>
  <c r="F1654" i="1"/>
  <c r="H1654" i="1" s="1"/>
  <c r="D1654" i="1"/>
  <c r="W1061" i="1" l="1"/>
  <c r="Z1060" i="1"/>
  <c r="X1060" i="1"/>
  <c r="D2178" i="1"/>
  <c r="F2177" i="1"/>
  <c r="D2177" i="1"/>
  <c r="W1062" i="1" l="1"/>
  <c r="Z1061" i="1"/>
  <c r="X1061" i="1"/>
  <c r="F3513" i="1"/>
  <c r="H3513" i="1" s="1"/>
  <c r="H2178" i="1"/>
  <c r="H2177" i="1"/>
  <c r="D3513" i="1"/>
  <c r="W1063" i="1" l="1"/>
  <c r="Z1062" i="1"/>
  <c r="X1062" i="1"/>
  <c r="F22" i="1"/>
  <c r="W1064" i="1" l="1"/>
  <c r="Z1063" i="1"/>
  <c r="X1063" i="1"/>
  <c r="F753" i="1"/>
  <c r="W1065" i="1" l="1"/>
  <c r="Z1064" i="1"/>
  <c r="X1064" i="1"/>
  <c r="D552" i="1"/>
  <c r="F551" i="1"/>
  <c r="W1066" i="1" l="1"/>
  <c r="Z1065" i="1"/>
  <c r="X1065" i="1"/>
  <c r="F3706" i="1"/>
  <c r="H3706" i="1" s="1"/>
  <c r="H552" i="1"/>
  <c r="D3706" i="1"/>
  <c r="W1067" i="1" l="1"/>
  <c r="Z1066" i="1"/>
  <c r="X1066" i="1"/>
  <c r="D633" i="1"/>
  <c r="F632" i="1"/>
  <c r="W1068" i="1" l="1"/>
  <c r="Z1067" i="1"/>
  <c r="X1067" i="1"/>
  <c r="F713" i="1"/>
  <c r="H633" i="1"/>
  <c r="W1069" i="1" l="1"/>
  <c r="Z1068" i="1"/>
  <c r="X1068" i="1"/>
  <c r="F787" i="1"/>
  <c r="H787" i="1" s="1"/>
  <c r="D787" i="1"/>
  <c r="W1070" i="1" l="1"/>
  <c r="Z1069" i="1"/>
  <c r="X1069" i="1"/>
  <c r="F2446" i="1"/>
  <c r="H2446" i="1" s="1"/>
  <c r="D2446" i="1"/>
  <c r="W1071" i="1" l="1"/>
  <c r="Z1070" i="1"/>
  <c r="X1070" i="1"/>
  <c r="D1590" i="1"/>
  <c r="F1589" i="1"/>
  <c r="W1072" i="1" l="1"/>
  <c r="Z1071" i="1"/>
  <c r="X1071" i="1"/>
  <c r="D2822" i="1"/>
  <c r="F2821" i="1"/>
  <c r="H1590" i="1"/>
  <c r="W1073" i="1" l="1"/>
  <c r="Z1072" i="1"/>
  <c r="X1072" i="1"/>
  <c r="F3497" i="1"/>
  <c r="H2822" i="1"/>
  <c r="W1074" i="1" l="1"/>
  <c r="Z1073" i="1"/>
  <c r="X1073" i="1"/>
  <c r="F1928" i="1"/>
  <c r="W1075" i="1" l="1"/>
  <c r="Z1074" i="1"/>
  <c r="X1074" i="1"/>
  <c r="F3140" i="1"/>
  <c r="W1076" i="1" l="1"/>
  <c r="Z1075" i="1"/>
  <c r="X1075" i="1"/>
  <c r="F361" i="1"/>
  <c r="H361" i="1" s="1"/>
  <c r="D361" i="1"/>
  <c r="W1077" i="1" l="1"/>
  <c r="Z1076" i="1"/>
  <c r="X1076" i="1"/>
  <c r="F2188" i="1"/>
  <c r="W1078" i="1" l="1"/>
  <c r="Z1077" i="1"/>
  <c r="X1077" i="1"/>
  <c r="F1011" i="1"/>
  <c r="W1079" i="1" l="1"/>
  <c r="Z1078" i="1"/>
  <c r="X1078" i="1"/>
  <c r="F1738" i="1"/>
  <c r="W1080" i="1" l="1"/>
  <c r="Z1079" i="1"/>
  <c r="X1079" i="1"/>
  <c r="F3150" i="1"/>
  <c r="W1081" i="1" l="1"/>
  <c r="Z1080" i="1"/>
  <c r="X1080" i="1"/>
  <c r="F1243" i="1"/>
  <c r="W1082" i="1" l="1"/>
  <c r="Z1081" i="1"/>
  <c r="X1081" i="1"/>
  <c r="F2030" i="1"/>
  <c r="W1083" i="1" l="1"/>
  <c r="Z1082" i="1"/>
  <c r="X1082" i="1"/>
  <c r="D3086" i="1"/>
  <c r="F3085" i="1"/>
  <c r="W1084" i="1" l="1"/>
  <c r="Z1083" i="1"/>
  <c r="X1083" i="1"/>
  <c r="F1648" i="1"/>
  <c r="H3086" i="1"/>
  <c r="W1085" i="1" l="1"/>
  <c r="Z1084" i="1"/>
  <c r="X1084" i="1"/>
  <c r="F235" i="1"/>
  <c r="W1086" i="1" l="1"/>
  <c r="Z1085" i="1"/>
  <c r="X1085" i="1"/>
  <c r="F1932" i="1"/>
  <c r="W1087" i="1" l="1"/>
  <c r="Z1086" i="1"/>
  <c r="X1086" i="1"/>
  <c r="F2214" i="1"/>
  <c r="W1088" i="1" l="1"/>
  <c r="Z1087" i="1"/>
  <c r="X1087" i="1"/>
  <c r="F3534" i="1"/>
  <c r="H3534" i="1" s="1"/>
  <c r="D3534" i="1"/>
  <c r="W1089" i="1" l="1"/>
  <c r="Z1088" i="1"/>
  <c r="X1088" i="1"/>
  <c r="D566" i="1"/>
  <c r="F565" i="1"/>
  <c r="W1090" i="1" l="1"/>
  <c r="Z1089" i="1"/>
  <c r="X1089" i="1"/>
  <c r="F1014" i="1"/>
  <c r="H566" i="1"/>
  <c r="W1091" i="1" l="1"/>
  <c r="Z1090" i="1"/>
  <c r="X1090" i="1"/>
  <c r="D1782" i="1"/>
  <c r="F1781" i="1"/>
  <c r="W1092" i="1" l="1"/>
  <c r="Z1091" i="1"/>
  <c r="X1091" i="1"/>
  <c r="F3926" i="1"/>
  <c r="H1782" i="1"/>
  <c r="W1093" i="1" l="1"/>
  <c r="Z1092" i="1"/>
  <c r="X1092" i="1"/>
  <c r="F3689" i="1"/>
  <c r="H3689" i="1" s="1"/>
  <c r="D3689" i="1"/>
  <c r="W1094" i="1" l="1"/>
  <c r="Z1093" i="1"/>
  <c r="X1093" i="1"/>
  <c r="F3854" i="1"/>
  <c r="W1095" i="1" l="1"/>
  <c r="Z1094" i="1"/>
  <c r="X1094" i="1"/>
  <c r="D222" i="1"/>
  <c r="F221" i="1"/>
  <c r="H222" i="1" s="1"/>
  <c r="W1096" i="1" l="1"/>
  <c r="Z1095" i="1"/>
  <c r="X1095" i="1"/>
  <c r="F475" i="1"/>
  <c r="W1097" i="1" l="1"/>
  <c r="Z1096" i="1"/>
  <c r="X1096" i="1"/>
  <c r="D2161" i="1"/>
  <c r="F2161" i="1"/>
  <c r="H2161" i="1" s="1"/>
  <c r="W1098" i="1" l="1"/>
  <c r="Z1097" i="1"/>
  <c r="X1097" i="1"/>
  <c r="F3324" i="1"/>
  <c r="W1099" i="1" l="1"/>
  <c r="Z1098" i="1"/>
  <c r="X1098" i="1"/>
  <c r="F3432" i="1"/>
  <c r="W1100" i="1" l="1"/>
  <c r="Z1099" i="1"/>
  <c r="X1099" i="1"/>
  <c r="D2937" i="1"/>
  <c r="F2937" i="1"/>
  <c r="H2937" i="1" s="1"/>
  <c r="W1101" i="1" l="1"/>
  <c r="Z1100" i="1"/>
  <c r="X1100" i="1"/>
  <c r="F29" i="1"/>
  <c r="W1102" i="1" l="1"/>
  <c r="Z1101" i="1"/>
  <c r="X1101" i="1"/>
  <c r="F4027" i="1"/>
  <c r="W1103" i="1" l="1"/>
  <c r="Z1102" i="1"/>
  <c r="X1102" i="1"/>
  <c r="F1557" i="1"/>
  <c r="W1104" i="1" l="1"/>
  <c r="Z1103" i="1"/>
  <c r="X1103" i="1"/>
  <c r="D1705" i="1"/>
  <c r="F1704" i="1"/>
  <c r="H1705" i="1" s="1"/>
  <c r="W1105" i="1" l="1"/>
  <c r="Z1104" i="1"/>
  <c r="X1104" i="1"/>
  <c r="F1804" i="1"/>
  <c r="W1106" i="1" l="1"/>
  <c r="Z1105" i="1"/>
  <c r="X1105" i="1"/>
  <c r="D541" i="1"/>
  <c r="D540" i="1"/>
  <c r="F540" i="1"/>
  <c r="H541" i="1" s="1"/>
  <c r="W1107" i="1" l="1"/>
  <c r="Z1106" i="1"/>
  <c r="X1106" i="1"/>
  <c r="F3054" i="1"/>
  <c r="H540" i="1"/>
  <c r="W1108" i="1" l="1"/>
  <c r="Z1107" i="1"/>
  <c r="X1107" i="1"/>
  <c r="F3668" i="1"/>
  <c r="W1109" i="1" l="1"/>
  <c r="Z1108" i="1"/>
  <c r="X1108" i="1"/>
  <c r="F2704" i="1"/>
  <c r="W1110" i="1" l="1"/>
  <c r="Z1109" i="1"/>
  <c r="X1109" i="1"/>
  <c r="F1878" i="1"/>
  <c r="W1111" i="1" l="1"/>
  <c r="Z1110" i="1"/>
  <c r="X1110" i="1"/>
  <c r="F2300" i="1"/>
  <c r="W1112" i="1" l="1"/>
  <c r="Z1111" i="1"/>
  <c r="X1111" i="1"/>
  <c r="F3060" i="1"/>
  <c r="W1113" i="1" l="1"/>
  <c r="Z1112" i="1"/>
  <c r="X1112" i="1"/>
  <c r="F64" i="1"/>
  <c r="W1114" i="1" l="1"/>
  <c r="Z1113" i="1"/>
  <c r="X1113" i="1"/>
  <c r="F2656" i="1"/>
  <c r="W1115" i="1" l="1"/>
  <c r="Z1114" i="1"/>
  <c r="X1114" i="1"/>
  <c r="D649" i="1"/>
  <c r="F649" i="1"/>
  <c r="H649" i="1" s="1"/>
  <c r="W1116" i="1" l="1"/>
  <c r="Z1115" i="1"/>
  <c r="X1115" i="1"/>
  <c r="F2489" i="1"/>
  <c r="H2489" i="1" s="1"/>
  <c r="D2489" i="1"/>
  <c r="W1117" i="1" l="1"/>
  <c r="Z1116" i="1"/>
  <c r="X1116" i="1"/>
  <c r="F2270" i="1"/>
  <c r="W1118" i="1" l="1"/>
  <c r="Z1117" i="1"/>
  <c r="X1117" i="1"/>
  <c r="F2170" i="1"/>
  <c r="W1119" i="1" l="1"/>
  <c r="Z1118" i="1"/>
  <c r="X1118" i="1"/>
  <c r="F3305" i="1"/>
  <c r="W1120" i="1" l="1"/>
  <c r="Z1119" i="1"/>
  <c r="X1119" i="1"/>
  <c r="D2758" i="1"/>
  <c r="F2757" i="1"/>
  <c r="D2757" i="1"/>
  <c r="W1121" i="1" l="1"/>
  <c r="Z1120" i="1"/>
  <c r="X1120" i="1"/>
  <c r="D1657" i="1"/>
  <c r="F1656" i="1"/>
  <c r="H2758" i="1"/>
  <c r="H2757" i="1"/>
  <c r="W1122" i="1" l="1"/>
  <c r="Z1121" i="1"/>
  <c r="X1121" i="1"/>
  <c r="H1657" i="1"/>
  <c r="F2564" i="1"/>
  <c r="W1123" i="1" l="1"/>
  <c r="Z1122" i="1"/>
  <c r="X1122" i="1"/>
  <c r="F1156" i="1"/>
  <c r="W1124" i="1" l="1"/>
  <c r="Z1123" i="1"/>
  <c r="X1123" i="1"/>
  <c r="D2645" i="1"/>
  <c r="F2644" i="1"/>
  <c r="W1125" i="1" l="1"/>
  <c r="Z1124" i="1"/>
  <c r="X1124" i="1"/>
  <c r="H2645" i="1"/>
  <c r="F830" i="1"/>
  <c r="W1126" i="1" l="1"/>
  <c r="Z1125" i="1"/>
  <c r="X1125" i="1"/>
  <c r="F1349" i="1"/>
  <c r="W1127" i="1" l="1"/>
  <c r="Z1126" i="1"/>
  <c r="X1126" i="1"/>
  <c r="D238" i="1"/>
  <c r="F237" i="1"/>
  <c r="W1128" i="1" l="1"/>
  <c r="Z1127" i="1"/>
  <c r="X1127" i="1"/>
  <c r="D3289" i="1"/>
  <c r="H238" i="1"/>
  <c r="F3289" i="1"/>
  <c r="H3289" i="1" s="1"/>
  <c r="W1129" i="1" l="1"/>
  <c r="Z1128" i="1"/>
  <c r="X1128" i="1"/>
  <c r="F3458" i="1"/>
  <c r="W1130" i="1" l="1"/>
  <c r="Z1129" i="1"/>
  <c r="X1129" i="1"/>
  <c r="D3714" i="1"/>
  <c r="F3713" i="1"/>
  <c r="D3713" i="1"/>
  <c r="W1131" i="1" l="1"/>
  <c r="Z1130" i="1"/>
  <c r="X1130" i="1"/>
  <c r="H3714" i="1"/>
  <c r="H3713" i="1"/>
  <c r="F3480" i="1"/>
  <c r="W1132" i="1" l="1"/>
  <c r="Z1131" i="1"/>
  <c r="X1131" i="1"/>
  <c r="D1262" i="1"/>
  <c r="F1261" i="1"/>
  <c r="H1262" i="1" s="1"/>
  <c r="W1133" i="1" l="1"/>
  <c r="Z1132" i="1"/>
  <c r="X1132" i="1"/>
  <c r="D3896" i="1"/>
  <c r="F3895" i="1"/>
  <c r="H3896" i="1" s="1"/>
  <c r="W1134" i="1" l="1"/>
  <c r="Z1133" i="1"/>
  <c r="X1133" i="1"/>
  <c r="F1126" i="1"/>
  <c r="W1135" i="1" l="1"/>
  <c r="Z1134" i="1"/>
  <c r="X1134" i="1"/>
  <c r="F2792" i="1"/>
  <c r="W1136" i="1" l="1"/>
  <c r="Z1135" i="1"/>
  <c r="X1135" i="1"/>
  <c r="F3208" i="1"/>
  <c r="W1137" i="1" l="1"/>
  <c r="Z1136" i="1"/>
  <c r="X1136" i="1"/>
  <c r="D377" i="1"/>
  <c r="F377" i="1"/>
  <c r="H377" i="1" s="1"/>
  <c r="W1138" i="1" l="1"/>
  <c r="Z1137" i="1"/>
  <c r="X1137" i="1"/>
  <c r="D4030" i="1"/>
  <c r="F4029" i="1"/>
  <c r="H4030" i="1" s="1"/>
  <c r="W1139" i="1" l="1"/>
  <c r="Z1138" i="1"/>
  <c r="X1138" i="1"/>
  <c r="F320" i="1"/>
  <c r="W1140" i="1" l="1"/>
  <c r="Z1139" i="1"/>
  <c r="X1139" i="1"/>
  <c r="F1972" i="1"/>
  <c r="W1141" i="1" l="1"/>
  <c r="Z1140" i="1"/>
  <c r="X1140" i="1"/>
  <c r="D2780" i="1"/>
  <c r="F2779" i="1"/>
  <c r="W1142" i="1" l="1"/>
  <c r="Z1141" i="1"/>
  <c r="X1141" i="1"/>
  <c r="F3240" i="1"/>
  <c r="H2780" i="1"/>
  <c r="W1143" i="1" l="1"/>
  <c r="Z1142" i="1"/>
  <c r="X1142" i="1"/>
  <c r="F520" i="1"/>
  <c r="W1144" i="1" l="1"/>
  <c r="Z1143" i="1"/>
  <c r="X1143" i="1"/>
  <c r="F1793" i="1"/>
  <c r="W1145" i="1" l="1"/>
  <c r="Z1144" i="1"/>
  <c r="X1144" i="1"/>
  <c r="F1763" i="1"/>
  <c r="W1146" i="1" l="1"/>
  <c r="Z1145" i="1"/>
  <c r="X1145" i="1"/>
  <c r="F414" i="1"/>
  <c r="W1147" i="1" l="1"/>
  <c r="Z1146" i="1"/>
  <c r="X1146" i="1"/>
  <c r="F3942" i="1"/>
  <c r="H3942" i="1" s="1"/>
  <c r="D3942" i="1"/>
  <c r="W1148" i="1" l="1"/>
  <c r="Z1147" i="1"/>
  <c r="X1147" i="1"/>
  <c r="D3681" i="1"/>
  <c r="F3680" i="1"/>
  <c r="H3681" i="1" s="1"/>
  <c r="W1149" i="1" l="1"/>
  <c r="Z1148" i="1"/>
  <c r="X1148" i="1"/>
  <c r="F272" i="1"/>
  <c r="W1150" i="1" l="1"/>
  <c r="Z1149" i="1"/>
  <c r="X1149" i="1"/>
  <c r="F1507" i="1"/>
  <c r="W1151" i="1" l="1"/>
  <c r="Z1150" i="1"/>
  <c r="X1150" i="1"/>
  <c r="F1238" i="1"/>
  <c r="W1152" i="1" l="1"/>
  <c r="Z1151" i="1"/>
  <c r="X1151" i="1"/>
  <c r="D769" i="1"/>
  <c r="F768" i="1"/>
  <c r="H769" i="1" s="1"/>
  <c r="W1153" i="1" l="1"/>
  <c r="Z1152" i="1"/>
  <c r="X1152" i="1"/>
  <c r="D3621" i="1"/>
  <c r="F3621" i="1"/>
  <c r="H3621" i="1" s="1"/>
  <c r="W1154" i="1" l="1"/>
  <c r="Z1153" i="1"/>
  <c r="X1153" i="1"/>
  <c r="F2902" i="1"/>
  <c r="W1155" i="1" l="1"/>
  <c r="Z1154" i="1"/>
  <c r="X1154" i="1"/>
  <c r="F1800" i="1"/>
  <c r="W1156" i="1" l="1"/>
  <c r="Z1155" i="1"/>
  <c r="X1155" i="1"/>
  <c r="F3469" i="1"/>
  <c r="W1157" i="1" l="1"/>
  <c r="Z1156" i="1"/>
  <c r="X1156" i="1"/>
  <c r="F756" i="1"/>
  <c r="W1158" i="1" l="1"/>
  <c r="Z1157" i="1"/>
  <c r="X1157" i="1"/>
  <c r="F1248" i="1"/>
  <c r="W1159" i="1" l="1"/>
  <c r="Z1158" i="1"/>
  <c r="X1158" i="1"/>
  <c r="D2606" i="1"/>
  <c r="D2605" i="1"/>
  <c r="F2605" i="1"/>
  <c r="H2606" i="1" s="1"/>
  <c r="W1160" i="1" l="1"/>
  <c r="Z1159" i="1"/>
  <c r="X1159" i="1"/>
  <c r="H2605" i="1"/>
  <c r="F102" i="1"/>
  <c r="W1161" i="1" l="1"/>
  <c r="Z1160" i="1"/>
  <c r="X1160" i="1"/>
  <c r="F2524" i="1"/>
  <c r="W1162" i="1" l="1"/>
  <c r="Z1161" i="1"/>
  <c r="X1161" i="1"/>
  <c r="F2208" i="1"/>
  <c r="W1163" i="1" l="1"/>
  <c r="Z1162" i="1"/>
  <c r="X1162" i="1"/>
  <c r="F2389" i="1"/>
  <c r="W1164" i="1" l="1"/>
  <c r="Z1163" i="1"/>
  <c r="X1163" i="1"/>
  <c r="D740" i="1"/>
  <c r="F740" i="1"/>
  <c r="H740" i="1" s="1"/>
  <c r="W1165" i="1" l="1"/>
  <c r="Z1164" i="1"/>
  <c r="X1164" i="1"/>
  <c r="F2124" i="1"/>
  <c r="W1166" i="1" l="1"/>
  <c r="Z1165" i="1"/>
  <c r="X1165" i="1"/>
  <c r="F3438" i="1"/>
  <c r="W1167" i="1" l="1"/>
  <c r="Z1166" i="1"/>
  <c r="X1166" i="1"/>
  <c r="D849" i="1"/>
  <c r="F849" i="1"/>
  <c r="H849" i="1" s="1"/>
  <c r="W1168" i="1" l="1"/>
  <c r="Z1167" i="1"/>
  <c r="X1167" i="1"/>
  <c r="F390" i="1"/>
  <c r="W1169" i="1" l="1"/>
  <c r="Z1168" i="1"/>
  <c r="X1168" i="1"/>
  <c r="F2404" i="1"/>
  <c r="W1170" i="1" l="1"/>
  <c r="Z1169" i="1"/>
  <c r="X1169" i="1"/>
  <c r="D1433" i="1"/>
  <c r="F1432" i="1"/>
  <c r="H1433" i="1" s="1"/>
  <c r="W1171" i="1" l="1"/>
  <c r="Z1170" i="1"/>
  <c r="X1170" i="1"/>
  <c r="D2809" i="1"/>
  <c r="F2808" i="1"/>
  <c r="H2809" i="1" s="1"/>
  <c r="W1172" i="1" l="1"/>
  <c r="Z1171" i="1"/>
  <c r="X1171" i="1"/>
  <c r="F715" i="1"/>
  <c r="W1173" i="1" l="1"/>
  <c r="Z1172" i="1"/>
  <c r="X1172" i="1"/>
  <c r="F2364" i="1"/>
  <c r="W1174" i="1" l="1"/>
  <c r="Z1173" i="1"/>
  <c r="X1173" i="1"/>
  <c r="F3798" i="1"/>
  <c r="W1175" i="1" l="1"/>
  <c r="Z1174" i="1"/>
  <c r="X1174" i="1"/>
  <c r="D3585" i="1"/>
  <c r="F3585" i="1"/>
  <c r="H3585" i="1" s="1"/>
  <c r="W1176" i="1" l="1"/>
  <c r="Z1175" i="1"/>
  <c r="X1175" i="1"/>
  <c r="F2732" i="1"/>
  <c r="W1177" i="1" l="1"/>
  <c r="Z1176" i="1"/>
  <c r="X1176" i="1"/>
  <c r="F1240" i="1"/>
  <c r="W1178" i="1" l="1"/>
  <c r="Z1177" i="1"/>
  <c r="X1177" i="1"/>
  <c r="F3654" i="1"/>
  <c r="W1179" i="1" l="1"/>
  <c r="Z1178" i="1"/>
  <c r="X1178" i="1"/>
  <c r="F2796" i="1"/>
  <c r="W1180" i="1" l="1"/>
  <c r="Z1179" i="1"/>
  <c r="X1179" i="1"/>
  <c r="F2532" i="1"/>
  <c r="W1181" i="1" l="1"/>
  <c r="Z1180" i="1"/>
  <c r="X1180" i="1"/>
  <c r="D636" i="1"/>
  <c r="F635" i="1"/>
  <c r="W1182" i="1" l="1"/>
  <c r="Z1181" i="1"/>
  <c r="X1181" i="1"/>
  <c r="F862" i="1"/>
  <c r="H636" i="1"/>
  <c r="W1183" i="1" l="1"/>
  <c r="Z1182" i="1"/>
  <c r="X1182" i="1"/>
  <c r="F3676" i="1"/>
  <c r="W1184" i="1" l="1"/>
  <c r="Z1183" i="1"/>
  <c r="X1183" i="1"/>
  <c r="F3388" i="1"/>
  <c r="W1185" i="1" l="1"/>
  <c r="Z1184" i="1"/>
  <c r="X1184" i="1"/>
  <c r="F593" i="1"/>
  <c r="H593" i="1" s="1"/>
  <c r="D593" i="1"/>
  <c r="W1186" i="1" l="1"/>
  <c r="Z1185" i="1"/>
  <c r="X1185" i="1"/>
  <c r="F3760" i="1"/>
  <c r="W1187" i="1" l="1"/>
  <c r="Z1186" i="1"/>
  <c r="X1186" i="1"/>
  <c r="F3238" i="1"/>
  <c r="W1188" i="1" l="1"/>
  <c r="Z1187" i="1"/>
  <c r="X1187" i="1"/>
  <c r="F1864" i="1"/>
  <c r="W1189" i="1" l="1"/>
  <c r="Z1188" i="1"/>
  <c r="X1188" i="1"/>
  <c r="F3721" i="1"/>
  <c r="H3721" i="1" s="1"/>
  <c r="D3721" i="1"/>
  <c r="W1190" i="1" l="1"/>
  <c r="Z1189" i="1"/>
  <c r="X1189" i="1"/>
  <c r="D852" i="1"/>
  <c r="F851" i="1"/>
  <c r="W1191" i="1" l="1"/>
  <c r="Z1190" i="1"/>
  <c r="X1190" i="1"/>
  <c r="F3302" i="1"/>
  <c r="H852" i="1"/>
  <c r="W1192" i="1" l="1"/>
  <c r="Z1191" i="1"/>
  <c r="X1191" i="1"/>
  <c r="F3277" i="1"/>
  <c r="W1193" i="1" l="1"/>
  <c r="Z1192" i="1"/>
  <c r="X1192" i="1"/>
  <c r="D3150" i="1"/>
  <c r="F3149" i="1"/>
  <c r="D3149" i="1"/>
  <c r="W1194" i="1" l="1"/>
  <c r="Z1193" i="1"/>
  <c r="X1193" i="1"/>
  <c r="F3889" i="1"/>
  <c r="H3150" i="1"/>
  <c r="H3149" i="1"/>
  <c r="W1195" i="1" l="1"/>
  <c r="Z1194" i="1"/>
  <c r="X1194" i="1"/>
  <c r="D302" i="1"/>
  <c r="F301" i="1"/>
  <c r="W1196" i="1" l="1"/>
  <c r="Z1195" i="1"/>
  <c r="X1195" i="1"/>
  <c r="F822" i="1"/>
  <c r="H822" i="1" s="1"/>
  <c r="H302" i="1"/>
  <c r="D822" i="1"/>
  <c r="W1197" i="1" l="1"/>
  <c r="Z1196" i="1"/>
  <c r="X1196" i="1"/>
  <c r="F2036" i="1"/>
  <c r="W1198" i="1" l="1"/>
  <c r="Z1197" i="1"/>
  <c r="X1197" i="1"/>
  <c r="F548" i="1"/>
  <c r="W1199" i="1" l="1"/>
  <c r="Z1198" i="1"/>
  <c r="X1198" i="1"/>
  <c r="F3353" i="1"/>
  <c r="W1200" i="1" l="1"/>
  <c r="Z1199" i="1"/>
  <c r="X1199" i="1"/>
  <c r="F1288" i="1"/>
  <c r="W1201" i="1" l="1"/>
  <c r="Z1200" i="1"/>
  <c r="X1200" i="1"/>
  <c r="D1969" i="1"/>
  <c r="F1968" i="1"/>
  <c r="W1202" i="1" l="1"/>
  <c r="Z1201" i="1"/>
  <c r="X1201" i="1"/>
  <c r="D2518" i="1"/>
  <c r="F2517" i="1"/>
  <c r="H1969" i="1"/>
  <c r="D2517" i="1"/>
  <c r="W1203" i="1" l="1"/>
  <c r="Z1202" i="1"/>
  <c r="X1202" i="1"/>
  <c r="F3088" i="1"/>
  <c r="H2518" i="1"/>
  <c r="H2517" i="1"/>
  <c r="W1204" i="1" l="1"/>
  <c r="Z1203" i="1"/>
  <c r="X1203" i="1"/>
  <c r="F3452" i="1"/>
  <c r="W1205" i="1" l="1"/>
  <c r="Z1204" i="1"/>
  <c r="X1204" i="1"/>
  <c r="D1304" i="1"/>
  <c r="F1304" i="1"/>
  <c r="H1304" i="1" s="1"/>
  <c r="W1206" i="1" l="1"/>
  <c r="Z1205" i="1"/>
  <c r="X1205" i="1"/>
  <c r="D1726" i="1"/>
  <c r="F1725" i="1"/>
  <c r="W1207" i="1" l="1"/>
  <c r="Z1206" i="1"/>
  <c r="X1206" i="1"/>
  <c r="F86" i="1"/>
  <c r="H1726" i="1"/>
  <c r="W1208" i="1" l="1"/>
  <c r="Z1207" i="1"/>
  <c r="X1207" i="1"/>
  <c r="D3142" i="1"/>
  <c r="D3141" i="1"/>
  <c r="F3141" i="1"/>
  <c r="H3142" i="1" s="1"/>
  <c r="W1209" i="1" l="1"/>
  <c r="Z1208" i="1"/>
  <c r="X1208" i="1"/>
  <c r="F510" i="1"/>
  <c r="H510" i="1" s="1"/>
  <c r="H3141" i="1"/>
  <c r="D510" i="1"/>
  <c r="W1210" i="1" l="1"/>
  <c r="Z1209" i="1"/>
  <c r="X1209" i="1"/>
  <c r="F651" i="1"/>
  <c r="W1211" i="1" l="1"/>
  <c r="Z1210" i="1"/>
  <c r="X1210" i="1"/>
  <c r="F2872" i="1"/>
  <c r="W1212" i="1" l="1"/>
  <c r="Z1211" i="1"/>
  <c r="X1211" i="1"/>
  <c r="F3390" i="1"/>
  <c r="W1213" i="1" l="1"/>
  <c r="Z1212" i="1"/>
  <c r="X1212" i="1"/>
  <c r="F1350" i="1"/>
  <c r="H1350" i="1" s="1"/>
  <c r="D1350" i="1"/>
  <c r="W1214" i="1" l="1"/>
  <c r="Z1213" i="1"/>
  <c r="X1213" i="1"/>
  <c r="D3813" i="1"/>
  <c r="F3812" i="1"/>
  <c r="H3813" i="1" s="1"/>
  <c r="W1215" i="1" l="1"/>
  <c r="Z1214" i="1"/>
  <c r="X1214" i="1"/>
  <c r="D3895" i="1"/>
  <c r="F3894" i="1"/>
  <c r="W1216" i="1" l="1"/>
  <c r="Z1215" i="1"/>
  <c r="X1215" i="1"/>
  <c r="F2102" i="1"/>
  <c r="H3895" i="1"/>
  <c r="W1217" i="1" l="1"/>
  <c r="Z1216" i="1"/>
  <c r="X1216" i="1"/>
  <c r="F166" i="1"/>
  <c r="W1218" i="1" l="1"/>
  <c r="Z1217" i="1"/>
  <c r="X1217" i="1"/>
  <c r="F1256" i="1"/>
  <c r="W1219" i="1" l="1"/>
  <c r="Z1218" i="1"/>
  <c r="X1218" i="1"/>
  <c r="F3597" i="1"/>
  <c r="H3597" i="1" s="1"/>
  <c r="D3597" i="1"/>
  <c r="W1220" i="1" l="1"/>
  <c r="Z1219" i="1"/>
  <c r="X1219" i="1"/>
  <c r="F369" i="1"/>
  <c r="H369" i="1" s="1"/>
  <c r="D369" i="1"/>
  <c r="W1221" i="1" l="1"/>
  <c r="Z1220" i="1"/>
  <c r="X1220" i="1"/>
  <c r="F497" i="1"/>
  <c r="H497" i="1" s="1"/>
  <c r="D497" i="1"/>
  <c r="W1222" i="1" l="1"/>
  <c r="Z1221" i="1"/>
  <c r="X1221" i="1"/>
  <c r="D614" i="1"/>
  <c r="F613" i="1"/>
  <c r="D613" i="1"/>
  <c r="W1223" i="1" l="1"/>
  <c r="Z1222" i="1"/>
  <c r="X1222" i="1"/>
  <c r="F2682" i="1"/>
  <c r="H614" i="1"/>
  <c r="H613" i="1"/>
  <c r="W1224" i="1" l="1"/>
  <c r="Z1223" i="1"/>
  <c r="X1223" i="1"/>
  <c r="D2821" i="1"/>
  <c r="F2820" i="1"/>
  <c r="W1225" i="1" l="1"/>
  <c r="Z1224" i="1"/>
  <c r="X1224" i="1"/>
  <c r="F457" i="1"/>
  <c r="H2821" i="1"/>
  <c r="W1226" i="1" l="1"/>
  <c r="Z1225" i="1"/>
  <c r="X1225" i="1"/>
  <c r="D3750" i="1"/>
  <c r="F3749" i="1"/>
  <c r="D3749" i="1"/>
  <c r="W1227" i="1" l="1"/>
  <c r="Z1226" i="1"/>
  <c r="X1226" i="1"/>
  <c r="F1758" i="1"/>
  <c r="H3750" i="1"/>
  <c r="H3749" i="1"/>
  <c r="W1228" i="1" l="1"/>
  <c r="Z1227" i="1"/>
  <c r="X1227" i="1"/>
  <c r="D821" i="1"/>
  <c r="F820" i="1"/>
  <c r="D820" i="1"/>
  <c r="W1229" i="1" l="1"/>
  <c r="Z1228" i="1"/>
  <c r="X1228" i="1"/>
  <c r="D2566" i="1"/>
  <c r="F2565" i="1"/>
  <c r="H821" i="1"/>
  <c r="H820" i="1"/>
  <c r="D2565" i="1"/>
  <c r="W1230" i="1" l="1"/>
  <c r="Z1229" i="1"/>
  <c r="X1229" i="1"/>
  <c r="F816" i="1"/>
  <c r="H2566" i="1"/>
  <c r="H2565" i="1"/>
  <c r="W1231" i="1" l="1"/>
  <c r="Z1230" i="1"/>
  <c r="X1230" i="1"/>
  <c r="F1136" i="1"/>
  <c r="W1232" i="1" l="1"/>
  <c r="Z1231" i="1"/>
  <c r="X1231" i="1"/>
  <c r="F448" i="1"/>
  <c r="W1233" i="1" l="1"/>
  <c r="Z1232" i="1"/>
  <c r="X1232" i="1"/>
  <c r="F2020" i="1"/>
  <c r="H2020" i="1" s="1"/>
  <c r="D2020" i="1"/>
  <c r="W1234" i="1" l="1"/>
  <c r="Z1233" i="1"/>
  <c r="X1233" i="1"/>
  <c r="F3375" i="1"/>
  <c r="W1235" i="1" l="1"/>
  <c r="Z1234" i="1"/>
  <c r="X1234" i="1"/>
  <c r="D1048" i="1"/>
  <c r="F1047" i="1"/>
  <c r="D1047" i="1"/>
  <c r="W1236" i="1" l="1"/>
  <c r="Z1235" i="1"/>
  <c r="X1235" i="1"/>
  <c r="D1733" i="1"/>
  <c r="F1732" i="1"/>
  <c r="H1048" i="1"/>
  <c r="H1047" i="1"/>
  <c r="W1237" i="1" l="1"/>
  <c r="Z1236" i="1"/>
  <c r="X1236" i="1"/>
  <c r="D3450" i="1"/>
  <c r="H1733" i="1"/>
  <c r="F3450" i="1"/>
  <c r="H3450" i="1" s="1"/>
  <c r="W1238" i="1" l="1"/>
  <c r="Z1237" i="1"/>
  <c r="X1237" i="1"/>
  <c r="F1424" i="1"/>
  <c r="W1239" i="1" l="1"/>
  <c r="Z1238" i="1"/>
  <c r="X1238" i="1"/>
  <c r="F443" i="1"/>
  <c r="W1240" i="1" l="1"/>
  <c r="Z1239" i="1"/>
  <c r="X1239" i="1"/>
  <c r="F1038" i="1"/>
  <c r="W1241" i="1" l="1"/>
  <c r="Z1240" i="1"/>
  <c r="X1240" i="1"/>
  <c r="F670" i="1"/>
  <c r="W1242" i="1" l="1"/>
  <c r="Z1241" i="1"/>
  <c r="X1241" i="1"/>
  <c r="F728" i="1"/>
  <c r="W1243" i="1" l="1"/>
  <c r="Z1242" i="1"/>
  <c r="X1242" i="1"/>
  <c r="F2038" i="1"/>
  <c r="W1244" i="1" l="1"/>
  <c r="Z1243" i="1"/>
  <c r="X1243" i="1"/>
  <c r="F2182" i="1"/>
  <c r="W1245" i="1" l="1"/>
  <c r="Z1244" i="1"/>
  <c r="X1244" i="1"/>
  <c r="D3375" i="1"/>
  <c r="F3374" i="1"/>
  <c r="W1246" i="1" l="1"/>
  <c r="Z1245" i="1"/>
  <c r="X1245" i="1"/>
  <c r="H3375" i="1"/>
  <c r="F2198" i="1"/>
  <c r="W1247" i="1" l="1"/>
  <c r="Z1246" i="1"/>
  <c r="X1246" i="1"/>
  <c r="F280" i="1"/>
  <c r="W1248" i="1" l="1"/>
  <c r="Z1247" i="1"/>
  <c r="X1247" i="1"/>
  <c r="F3272" i="1"/>
  <c r="W1249" i="1" l="1"/>
  <c r="Z1248" i="1"/>
  <c r="X1248" i="1"/>
  <c r="F2944" i="1"/>
  <c r="W1250" i="1" l="1"/>
  <c r="Z1249" i="1"/>
  <c r="X1249" i="1"/>
  <c r="D3398" i="1"/>
  <c r="F3398" i="1"/>
  <c r="H3398" i="1" s="1"/>
  <c r="W1251" i="1" l="1"/>
  <c r="Z1250" i="1"/>
  <c r="X1250" i="1"/>
  <c r="F382" i="1"/>
  <c r="W1252" i="1" l="1"/>
  <c r="Z1251" i="1"/>
  <c r="X1251" i="1"/>
  <c r="F310" i="1"/>
  <c r="W1253" i="1" l="1"/>
  <c r="Z1252" i="1"/>
  <c r="X1252" i="1"/>
  <c r="F59" i="1"/>
  <c r="W1254" i="1" l="1"/>
  <c r="Z1253" i="1"/>
  <c r="X1253" i="1"/>
  <c r="F379" i="1"/>
  <c r="W1255" i="1" l="1"/>
  <c r="Z1254" i="1"/>
  <c r="X1254" i="1"/>
  <c r="F2612" i="1"/>
  <c r="W1256" i="1" l="1"/>
  <c r="Z1255" i="1"/>
  <c r="X1255" i="1"/>
  <c r="F3273" i="1"/>
  <c r="H3273" i="1" s="1"/>
  <c r="D3273" i="1"/>
  <c r="W1257" i="1" l="1"/>
  <c r="Z1256" i="1"/>
  <c r="X1256" i="1"/>
  <c r="F2225" i="1"/>
  <c r="H2225" i="1" s="1"/>
  <c r="D2225" i="1"/>
  <c r="W1258" i="1" l="1"/>
  <c r="Z1257" i="1"/>
  <c r="X1257" i="1"/>
  <c r="F825" i="1"/>
  <c r="W1259" i="1" l="1"/>
  <c r="Z1258" i="1"/>
  <c r="X1258" i="1"/>
  <c r="F1200" i="1"/>
  <c r="W1260" i="1" l="1"/>
  <c r="Z1259" i="1"/>
  <c r="X1259" i="1"/>
  <c r="F532" i="1"/>
  <c r="W1261" i="1" l="1"/>
  <c r="Z1260" i="1"/>
  <c r="X1260" i="1"/>
  <c r="F3156" i="1"/>
  <c r="W1262" i="1" l="1"/>
  <c r="Z1261" i="1"/>
  <c r="X1261" i="1"/>
  <c r="F2116" i="1"/>
  <c r="W1263" i="1" l="1"/>
  <c r="Z1262" i="1"/>
  <c r="X1262" i="1"/>
  <c r="F51" i="1"/>
  <c r="W1264" i="1" l="1"/>
  <c r="Z1263" i="1"/>
  <c r="X1263" i="1"/>
  <c r="F868" i="1"/>
  <c r="W1265" i="1" l="1"/>
  <c r="Z1264" i="1"/>
  <c r="X1264" i="1"/>
  <c r="D1977" i="1"/>
  <c r="F1977" i="1"/>
  <c r="H1977" i="1" s="1"/>
  <c r="W1266" i="1" l="1"/>
  <c r="Z1265" i="1"/>
  <c r="X1265" i="1"/>
  <c r="F3553" i="1"/>
  <c r="H3553" i="1" s="1"/>
  <c r="D3553" i="1"/>
  <c r="W1267" i="1" l="1"/>
  <c r="Z1266" i="1"/>
  <c r="X1266" i="1"/>
  <c r="F1280" i="1"/>
  <c r="W1268" i="1" l="1"/>
  <c r="Z1267" i="1"/>
  <c r="X1267" i="1"/>
  <c r="D3837" i="1"/>
  <c r="F3836" i="1"/>
  <c r="H3837" i="1" s="1"/>
  <c r="W1269" i="1" l="1"/>
  <c r="Z1268" i="1"/>
  <c r="X1268" i="1"/>
  <c r="D3161" i="1"/>
  <c r="F3160" i="1"/>
  <c r="H3161" i="1" s="1"/>
  <c r="W1270" i="1" l="1"/>
  <c r="Z1269" i="1"/>
  <c r="X1269" i="1"/>
  <c r="F3821" i="1"/>
  <c r="H3821" i="1" s="1"/>
  <c r="D3821" i="1"/>
  <c r="W1271" i="1" l="1"/>
  <c r="Z1270" i="1"/>
  <c r="X1270" i="1"/>
  <c r="F2192" i="1"/>
  <c r="W1272" i="1" l="1"/>
  <c r="Z1271" i="1"/>
  <c r="X1271" i="1"/>
  <c r="D792" i="1"/>
  <c r="F791" i="1"/>
  <c r="H792" i="1" s="1"/>
  <c r="W1273" i="1" l="1"/>
  <c r="Z1272" i="1"/>
  <c r="X1272" i="1"/>
  <c r="F1177" i="1"/>
  <c r="H1177" i="1" s="1"/>
  <c r="D1177" i="1"/>
  <c r="W1274" i="1" l="1"/>
  <c r="Z1273" i="1"/>
  <c r="X1273" i="1"/>
  <c r="D1862" i="1"/>
  <c r="F1861" i="1"/>
  <c r="H1862" i="1" s="1"/>
  <c r="W1275" i="1" l="1"/>
  <c r="Z1274" i="1"/>
  <c r="X1274" i="1"/>
  <c r="F838" i="1"/>
  <c r="W1276" i="1" l="1"/>
  <c r="Z1275" i="1"/>
  <c r="X1275" i="1"/>
  <c r="F1374" i="1"/>
  <c r="W1277" i="1" l="1"/>
  <c r="Z1276" i="1"/>
  <c r="X1276" i="1"/>
  <c r="D2793" i="1"/>
  <c r="F2793" i="1"/>
  <c r="H2793" i="1" s="1"/>
  <c r="W1278" i="1" l="1"/>
  <c r="Z1277" i="1"/>
  <c r="X1277" i="1"/>
  <c r="F1482" i="1"/>
  <c r="W1279" i="1" l="1"/>
  <c r="Z1278" i="1"/>
  <c r="X1278" i="1"/>
  <c r="D3846" i="1"/>
  <c r="F3845" i="1"/>
  <c r="W1280" i="1" l="1"/>
  <c r="Z1279" i="1"/>
  <c r="X1279" i="1"/>
  <c r="H3846" i="1"/>
  <c r="F3636" i="1"/>
  <c r="W1281" i="1" l="1"/>
  <c r="Z1280" i="1"/>
  <c r="X1280" i="1"/>
  <c r="D2673" i="1"/>
  <c r="F2673" i="1"/>
  <c r="H2673" i="1" s="1"/>
  <c r="W1282" i="1" l="1"/>
  <c r="Z1281" i="1"/>
  <c r="X1281" i="1"/>
  <c r="F987" i="1"/>
  <c r="W1283" i="1" l="1"/>
  <c r="Z1282" i="1"/>
  <c r="X1282" i="1"/>
  <c r="F3544" i="1"/>
  <c r="W1284" i="1" l="1"/>
  <c r="Z1283" i="1"/>
  <c r="X1283" i="1"/>
  <c r="F3897" i="1"/>
  <c r="H3897" i="1" s="1"/>
  <c r="D3897" i="1"/>
  <c r="W1285" i="1" l="1"/>
  <c r="Z1284" i="1"/>
  <c r="X1284" i="1"/>
  <c r="F3800" i="1"/>
  <c r="W1286" i="1" l="1"/>
  <c r="Z1285" i="1"/>
  <c r="X1285" i="1"/>
  <c r="F2542" i="1"/>
  <c r="W1287" i="1" l="1"/>
  <c r="Z1286" i="1"/>
  <c r="X1286" i="1"/>
  <c r="D3598" i="1"/>
  <c r="F3598" i="1"/>
  <c r="H3598" i="1" s="1"/>
  <c r="W1288" i="1" l="1"/>
  <c r="Z1287" i="1"/>
  <c r="X1287" i="1"/>
  <c r="F3504" i="1"/>
  <c r="W1289" i="1" l="1"/>
  <c r="Z1288" i="1"/>
  <c r="X1288" i="1"/>
  <c r="D4049" i="1"/>
  <c r="F4049" i="1"/>
  <c r="H4049" i="1" s="1"/>
  <c r="W1290" i="1" l="1"/>
  <c r="Z1289" i="1"/>
  <c r="X1289" i="1"/>
  <c r="F499" i="1"/>
  <c r="W1291" i="1" l="1"/>
  <c r="Z1290" i="1"/>
  <c r="X1290" i="1"/>
  <c r="F1960" i="1"/>
  <c r="W1292" i="1" l="1"/>
  <c r="Z1291" i="1"/>
  <c r="X1291" i="1"/>
  <c r="F3414" i="1"/>
  <c r="W1293" i="1" l="1"/>
  <c r="Z1292" i="1"/>
  <c r="X1292" i="1"/>
  <c r="F428" i="1"/>
  <c r="W1294" i="1" l="1"/>
  <c r="Z1293" i="1"/>
  <c r="X1293" i="1"/>
  <c r="F2470" i="1"/>
  <c r="W1295" i="1" l="1"/>
  <c r="Z1294" i="1"/>
  <c r="X1294" i="1"/>
  <c r="F2590" i="1"/>
  <c r="W1296" i="1" l="1"/>
  <c r="Z1295" i="1"/>
  <c r="X1295" i="1"/>
  <c r="D2434" i="1"/>
  <c r="F2434" i="1"/>
  <c r="H2434" i="1" s="1"/>
  <c r="W1297" i="1" l="1"/>
  <c r="Z1296" i="1"/>
  <c r="X1296" i="1"/>
  <c r="D2902" i="1"/>
  <c r="D2901" i="1"/>
  <c r="F2901" i="1"/>
  <c r="H2902" i="1" s="1"/>
  <c r="W1298" i="1" l="1"/>
  <c r="Z1297" i="1"/>
  <c r="X1297" i="1"/>
  <c r="H2901" i="1"/>
  <c r="F2868" i="1"/>
  <c r="W1299" i="1" l="1"/>
  <c r="Z1298" i="1"/>
  <c r="X1298" i="1"/>
  <c r="F664" i="1"/>
  <c r="W1300" i="1" l="1"/>
  <c r="Z1299" i="1"/>
  <c r="X1299" i="1"/>
  <c r="D54" i="1"/>
  <c r="F53" i="1"/>
  <c r="H54" i="1" s="1"/>
  <c r="W1301" i="1" l="1"/>
  <c r="Z1300" i="1"/>
  <c r="X1300" i="1"/>
  <c r="D1689" i="1"/>
  <c r="F1689" i="1"/>
  <c r="H1689" i="1" s="1"/>
  <c r="W1302" i="1" l="1"/>
  <c r="Z1301" i="1"/>
  <c r="X1301" i="1"/>
  <c r="D3605" i="1"/>
  <c r="F3604" i="1"/>
  <c r="W1303" i="1" l="1"/>
  <c r="Z1302" i="1"/>
  <c r="X1302" i="1"/>
  <c r="F2932" i="1"/>
  <c r="H3605" i="1"/>
  <c r="W1304" i="1" l="1"/>
  <c r="Z1303" i="1"/>
  <c r="X1303" i="1"/>
  <c r="F2425" i="1"/>
  <c r="H2425" i="1" s="1"/>
  <c r="D2425" i="1"/>
  <c r="W1305" i="1" l="1"/>
  <c r="Z1304" i="1"/>
  <c r="X1304" i="1"/>
  <c r="F3378" i="1"/>
  <c r="W1306" i="1" l="1"/>
  <c r="Z1305" i="1"/>
  <c r="X1305" i="1"/>
  <c r="F1908" i="1"/>
  <c r="W1307" i="1" l="1"/>
  <c r="Z1306" i="1"/>
  <c r="X1306" i="1"/>
  <c r="F711" i="1"/>
  <c r="H711" i="1" s="1"/>
  <c r="D711" i="1"/>
  <c r="W1308" i="1" l="1"/>
  <c r="Z1307" i="1"/>
  <c r="X1307" i="1"/>
  <c r="F3669" i="1"/>
  <c r="H3669" i="1" s="1"/>
  <c r="D3669" i="1"/>
  <c r="W1309" i="1" l="1"/>
  <c r="Z1308" i="1"/>
  <c r="X1308" i="1"/>
  <c r="D2944" i="1"/>
  <c r="F2943" i="1"/>
  <c r="D2943" i="1"/>
  <c r="W1310" i="1" l="1"/>
  <c r="Z1309" i="1"/>
  <c r="X1309" i="1"/>
  <c r="F1139" i="1"/>
  <c r="H2944" i="1"/>
  <c r="H2943" i="1"/>
  <c r="W1311" i="1" l="1"/>
  <c r="Z1310" i="1"/>
  <c r="X1310" i="1"/>
  <c r="D3582" i="1"/>
  <c r="F3581" i="1"/>
  <c r="D3581" i="1"/>
  <c r="W1312" i="1" l="1"/>
  <c r="Z1311" i="1"/>
  <c r="X1311" i="1"/>
  <c r="F4001" i="1"/>
  <c r="H4001" i="1" s="1"/>
  <c r="H3582" i="1"/>
  <c r="H3581" i="1"/>
  <c r="D4001" i="1"/>
  <c r="W1313" i="1" l="1"/>
  <c r="Z1312" i="1"/>
  <c r="X1312" i="1"/>
  <c r="F1735" i="1"/>
  <c r="H1735" i="1" s="1"/>
  <c r="D1735" i="1"/>
  <c r="W1314" i="1" l="1"/>
  <c r="Z1313" i="1"/>
  <c r="X1313" i="1"/>
  <c r="D585" i="1"/>
  <c r="F585" i="1"/>
  <c r="H585" i="1" s="1"/>
  <c r="W1315" i="1" l="1"/>
  <c r="Z1314" i="1"/>
  <c r="X1314" i="1"/>
  <c r="D3013" i="1"/>
  <c r="F3012" i="1"/>
  <c r="H3013" i="1" s="1"/>
  <c r="W1316" i="1" l="1"/>
  <c r="Z1315" i="1"/>
  <c r="X1315" i="1"/>
  <c r="D3540" i="1"/>
  <c r="F3539" i="1"/>
  <c r="W1317" i="1" l="1"/>
  <c r="Z1316" i="1"/>
  <c r="X1316" i="1"/>
  <c r="F260" i="1"/>
  <c r="H260" i="1" s="1"/>
  <c r="H3540" i="1"/>
  <c r="D260" i="1"/>
  <c r="W1318" i="1" l="1"/>
  <c r="Z1317" i="1"/>
  <c r="X1317" i="1"/>
  <c r="F1464" i="1"/>
  <c r="W1319" i="1" l="1"/>
  <c r="Z1318" i="1"/>
  <c r="X1318" i="1"/>
  <c r="D2641" i="1"/>
  <c r="F2640" i="1"/>
  <c r="W1320" i="1" l="1"/>
  <c r="Z1319" i="1"/>
  <c r="X1319" i="1"/>
  <c r="F2086" i="1"/>
  <c r="H2641" i="1"/>
  <c r="W1321" i="1" l="1"/>
  <c r="Z1320" i="1"/>
  <c r="X1320" i="1"/>
  <c r="F3303" i="1"/>
  <c r="H3303" i="1" s="1"/>
  <c r="D3303" i="1"/>
  <c r="W1322" i="1" l="1"/>
  <c r="Z1321" i="1"/>
  <c r="X1321" i="1"/>
  <c r="F1290" i="1"/>
  <c r="W1323" i="1" l="1"/>
  <c r="Z1322" i="1"/>
  <c r="X1322" i="1"/>
  <c r="D1815" i="1"/>
  <c r="F1814" i="1"/>
  <c r="H1815" i="1" s="1"/>
  <c r="W1324" i="1" l="1"/>
  <c r="Z1323" i="1"/>
  <c r="X1323" i="1"/>
  <c r="D2564" i="1"/>
  <c r="F2563" i="1"/>
  <c r="W1325" i="1" l="1"/>
  <c r="Z1324" i="1"/>
  <c r="X1324" i="1"/>
  <c r="H2564" i="1"/>
  <c r="F2236" i="1"/>
  <c r="W1326" i="1" l="1"/>
  <c r="Z1325" i="1"/>
  <c r="X1325" i="1"/>
  <c r="D3657" i="1"/>
  <c r="F3657" i="1"/>
  <c r="H3657" i="1" s="1"/>
  <c r="W1327" i="1" l="1"/>
  <c r="Z1326" i="1"/>
  <c r="X1326" i="1"/>
  <c r="D1034" i="1"/>
  <c r="D1033" i="1"/>
  <c r="F1033" i="1"/>
  <c r="H1034" i="1" s="1"/>
  <c r="W1328" i="1" l="1"/>
  <c r="Z1327" i="1"/>
  <c r="X1327" i="1"/>
  <c r="F2504" i="1"/>
  <c r="H1033" i="1"/>
  <c r="W1329" i="1" l="1"/>
  <c r="Z1328" i="1"/>
  <c r="X1328" i="1"/>
  <c r="D2694" i="1"/>
  <c r="F2693" i="1"/>
  <c r="H2694" i="1" s="1"/>
  <c r="W1330" i="1" l="1"/>
  <c r="Z1329" i="1"/>
  <c r="X1329" i="1"/>
  <c r="D3966" i="1"/>
  <c r="D3965" i="1"/>
  <c r="F3965" i="1"/>
  <c r="H3966" i="1" s="1"/>
  <c r="W1331" i="1" l="1"/>
  <c r="Z1330" i="1"/>
  <c r="X1330" i="1"/>
  <c r="F3241" i="1"/>
  <c r="H3241" i="1" s="1"/>
  <c r="H3965" i="1"/>
  <c r="D3241" i="1"/>
  <c r="W1332" i="1" l="1"/>
  <c r="Z1331" i="1"/>
  <c r="X1331" i="1"/>
  <c r="D1136" i="1"/>
  <c r="F1135" i="1"/>
  <c r="W1333" i="1" l="1"/>
  <c r="Z1332" i="1"/>
  <c r="X1332" i="1"/>
  <c r="D732" i="1"/>
  <c r="H1136" i="1"/>
  <c r="F732" i="1"/>
  <c r="H732" i="1" s="1"/>
  <c r="W1334" i="1" l="1"/>
  <c r="Z1333" i="1"/>
  <c r="X1333" i="1"/>
  <c r="F1427" i="1"/>
  <c r="W1335" i="1" l="1"/>
  <c r="Z1334" i="1"/>
  <c r="X1334" i="1"/>
  <c r="D862" i="1"/>
  <c r="F861" i="1"/>
  <c r="W1336" i="1" l="1"/>
  <c r="Z1335" i="1"/>
  <c r="X1335" i="1"/>
  <c r="D1661" i="1"/>
  <c r="F1660" i="1"/>
  <c r="H862" i="1"/>
  <c r="W1337" i="1" l="1"/>
  <c r="Z1336" i="1"/>
  <c r="X1336" i="1"/>
  <c r="D3617" i="1"/>
  <c r="F3616" i="1"/>
  <c r="H1661" i="1"/>
  <c r="W1338" i="1" l="1"/>
  <c r="Z1337" i="1"/>
  <c r="X1337" i="1"/>
  <c r="D1718" i="1"/>
  <c r="F1717" i="1"/>
  <c r="H3617" i="1"/>
  <c r="W1339" i="1" l="1"/>
  <c r="Z1338" i="1"/>
  <c r="X1338" i="1"/>
  <c r="F1012" i="1"/>
  <c r="H1012" i="1" s="1"/>
  <c r="H1718" i="1"/>
  <c r="D1012" i="1"/>
  <c r="W1340" i="1" l="1"/>
  <c r="Z1339" i="1"/>
  <c r="X1339" i="1"/>
  <c r="D457" i="1"/>
  <c r="F456" i="1"/>
  <c r="W1341" i="1" l="1"/>
  <c r="Z1340" i="1"/>
  <c r="X1340" i="1"/>
  <c r="F3790" i="1"/>
  <c r="H457" i="1"/>
  <c r="W1342" i="1" l="1"/>
  <c r="Z1341" i="1"/>
  <c r="X1341" i="1"/>
  <c r="F211" i="1"/>
  <c r="W1343" i="1" l="1"/>
  <c r="Z1342" i="1"/>
  <c r="X1342" i="1"/>
  <c r="F1721" i="1"/>
  <c r="W1344" i="1" l="1"/>
  <c r="Z1343" i="1"/>
  <c r="X1343" i="1"/>
  <c r="D3909" i="1"/>
  <c r="F3908" i="1"/>
  <c r="W1345" i="1" l="1"/>
  <c r="Z1344" i="1"/>
  <c r="X1344" i="1"/>
  <c r="D502" i="1"/>
  <c r="H3909" i="1"/>
  <c r="F501" i="1"/>
  <c r="H502" i="1" s="1"/>
  <c r="W1346" i="1" l="1"/>
  <c r="Z1345" i="1"/>
  <c r="X1345" i="1"/>
  <c r="F39" i="1"/>
  <c r="W1347" i="1" l="1"/>
  <c r="Z1346" i="1"/>
  <c r="X1346" i="1"/>
  <c r="F3260" i="1"/>
  <c r="W1348" i="1" l="1"/>
  <c r="Z1347" i="1"/>
  <c r="X1347" i="1"/>
  <c r="D2910" i="1"/>
  <c r="F2909" i="1"/>
  <c r="W1349" i="1" l="1"/>
  <c r="Z1348" i="1"/>
  <c r="X1348" i="1"/>
  <c r="F2396" i="1"/>
  <c r="H2910" i="1"/>
  <c r="W1350" i="1" l="1"/>
  <c r="Z1349" i="1"/>
  <c r="X1349" i="1"/>
  <c r="D2158" i="1"/>
  <c r="F2157" i="1"/>
  <c r="D2157" i="1"/>
  <c r="W1351" i="1" l="1"/>
  <c r="Z1350" i="1"/>
  <c r="X1350" i="1"/>
  <c r="F2097" i="1"/>
  <c r="H2097" i="1" s="1"/>
  <c r="H2158" i="1"/>
  <c r="H2157" i="1"/>
  <c r="D2097" i="1"/>
  <c r="W1352" i="1" l="1"/>
  <c r="Z1351" i="1"/>
  <c r="X1351" i="1"/>
  <c r="D753" i="1"/>
  <c r="F752" i="1"/>
  <c r="H753" i="1" s="1"/>
  <c r="W1353" i="1" l="1"/>
  <c r="Z1352" i="1"/>
  <c r="X1352" i="1"/>
  <c r="F4014" i="1"/>
  <c r="W1354" i="1" l="1"/>
  <c r="Z1353" i="1"/>
  <c r="X1353" i="1"/>
  <c r="F3021" i="1"/>
  <c r="H3021" i="1" s="1"/>
  <c r="D3021" i="1"/>
  <c r="W1355" i="1" l="1"/>
  <c r="Z1354" i="1"/>
  <c r="X1354" i="1"/>
  <c r="F173" i="1"/>
  <c r="W1356" i="1" l="1"/>
  <c r="Z1355" i="1"/>
  <c r="X1355" i="1"/>
  <c r="F2062" i="1"/>
  <c r="W1357" i="1" l="1"/>
  <c r="Z1356" i="1"/>
  <c r="X1356" i="1"/>
  <c r="D3292" i="1"/>
  <c r="F3291" i="1"/>
  <c r="H3292" i="1" s="1"/>
  <c r="W1358" i="1" l="1"/>
  <c r="Z1357" i="1"/>
  <c r="X1357" i="1"/>
  <c r="D896" i="1"/>
  <c r="F895" i="1"/>
  <c r="D895" i="1"/>
  <c r="W1359" i="1" l="1"/>
  <c r="Z1358" i="1"/>
  <c r="X1358" i="1"/>
  <c r="F2354" i="1"/>
  <c r="H896" i="1"/>
  <c r="H895" i="1"/>
  <c r="W1360" i="1" l="1"/>
  <c r="Z1359" i="1"/>
  <c r="X1359" i="1"/>
  <c r="D680" i="1"/>
  <c r="D679" i="1"/>
  <c r="F679" i="1"/>
  <c r="H680" i="1" s="1"/>
  <c r="W1361" i="1" l="1"/>
  <c r="Z1360" i="1"/>
  <c r="X1360" i="1"/>
  <c r="F3862" i="1"/>
  <c r="H679" i="1"/>
  <c r="W1362" i="1" l="1"/>
  <c r="Z1361" i="1"/>
  <c r="X1361" i="1"/>
  <c r="F1429" i="1"/>
  <c r="W1363" i="1" l="1"/>
  <c r="Z1362" i="1"/>
  <c r="X1362" i="1"/>
  <c r="F1677" i="1"/>
  <c r="W1364" i="1" l="1"/>
  <c r="Z1363" i="1"/>
  <c r="X1363" i="1"/>
  <c r="D39" i="1"/>
  <c r="F38" i="1"/>
  <c r="W1365" i="1" l="1"/>
  <c r="Z1364" i="1"/>
  <c r="X1364" i="1"/>
  <c r="F1530" i="1"/>
  <c r="H39" i="1"/>
  <c r="W1366" i="1" l="1"/>
  <c r="Z1365" i="1"/>
  <c r="X1365" i="1"/>
  <c r="F886" i="1"/>
  <c r="W1367" i="1" l="1"/>
  <c r="Z1366" i="1"/>
  <c r="X1366" i="1"/>
  <c r="F3955" i="1"/>
  <c r="W1368" i="1" l="1"/>
  <c r="Z1367" i="1"/>
  <c r="X1367" i="1"/>
  <c r="F3405" i="1"/>
  <c r="H3405" i="1" s="1"/>
  <c r="D3405" i="1"/>
  <c r="W1369" i="1" l="1"/>
  <c r="Z1368" i="1"/>
  <c r="X1368" i="1"/>
  <c r="F1062" i="1"/>
  <c r="W1370" i="1" l="1"/>
  <c r="Z1369" i="1"/>
  <c r="X1369" i="1"/>
  <c r="F576" i="1"/>
  <c r="W1371" i="1" l="1"/>
  <c r="Z1370" i="1"/>
  <c r="X1370" i="1"/>
  <c r="F1692" i="1"/>
  <c r="W1372" i="1" l="1"/>
  <c r="Z1371" i="1"/>
  <c r="X1371" i="1"/>
  <c r="F2478" i="1"/>
  <c r="W1373" i="1" l="1"/>
  <c r="Z1372" i="1"/>
  <c r="X1372" i="1"/>
  <c r="F2580" i="1"/>
  <c r="W1374" i="1" l="1"/>
  <c r="Z1373" i="1"/>
  <c r="X1373" i="1"/>
  <c r="F1584" i="1"/>
  <c r="W1375" i="1" l="1"/>
  <c r="Z1374" i="1"/>
  <c r="X1374" i="1"/>
  <c r="F766" i="1"/>
  <c r="W1376" i="1" l="1"/>
  <c r="Z1375" i="1"/>
  <c r="X1375" i="1"/>
  <c r="F3032" i="1"/>
  <c r="W1377" i="1" l="1"/>
  <c r="Z1376" i="1"/>
  <c r="X1376" i="1"/>
  <c r="D445" i="1"/>
  <c r="D444" i="1"/>
  <c r="F444" i="1"/>
  <c r="H445" i="1" s="1"/>
  <c r="W1378" i="1" l="1"/>
  <c r="Z1377" i="1"/>
  <c r="X1377" i="1"/>
  <c r="F5" i="1"/>
  <c r="H444" i="1"/>
  <c r="W1379" i="1" l="1"/>
  <c r="Z1378" i="1"/>
  <c r="X1378" i="1"/>
  <c r="F2974" i="1"/>
  <c r="W1380" i="1" l="1"/>
  <c r="Z1379" i="1"/>
  <c r="X1379" i="1"/>
  <c r="D3957" i="1"/>
  <c r="D3956" i="1"/>
  <c r="F3956" i="1"/>
  <c r="H3957" i="1" s="1"/>
  <c r="W1381" i="1" l="1"/>
  <c r="Z1380" i="1"/>
  <c r="X1380" i="1"/>
  <c r="H3956" i="1"/>
  <c r="F83" i="1"/>
  <c r="W1382" i="1" l="1"/>
  <c r="Z1381" i="1"/>
  <c r="X1381" i="1"/>
  <c r="F3225" i="1"/>
  <c r="H3225" i="1" s="1"/>
  <c r="D3225" i="1"/>
  <c r="W1383" i="1" l="1"/>
  <c r="Z1382" i="1"/>
  <c r="X1382" i="1"/>
  <c r="D3774" i="1"/>
  <c r="F3773" i="1"/>
  <c r="H3774" i="1" s="1"/>
  <c r="W1384" i="1" l="1"/>
  <c r="Z1383" i="1"/>
  <c r="X1383" i="1"/>
  <c r="F3331" i="1"/>
  <c r="W1385" i="1" l="1"/>
  <c r="Z1384" i="1"/>
  <c r="X1384" i="1"/>
  <c r="F1206" i="1"/>
  <c r="W1386" i="1" l="1"/>
  <c r="Z1385" i="1"/>
  <c r="X1385" i="1"/>
  <c r="F3678" i="1"/>
  <c r="W1387" i="1" l="1"/>
  <c r="Z1386" i="1"/>
  <c r="X1386" i="1"/>
  <c r="D3649" i="1"/>
  <c r="F3649" i="1"/>
  <c r="H3649" i="1" s="1"/>
  <c r="W1388" i="1" l="1"/>
  <c r="Z1387" i="1"/>
  <c r="X1387" i="1"/>
  <c r="F262" i="1"/>
  <c r="W1389" i="1" l="1"/>
  <c r="Z1388" i="1"/>
  <c r="X1388" i="1"/>
  <c r="D3305" i="1"/>
  <c r="F3304" i="1"/>
  <c r="D3304" i="1"/>
  <c r="W1390" i="1" l="1"/>
  <c r="Z1389" i="1"/>
  <c r="X1389" i="1"/>
  <c r="D692" i="1"/>
  <c r="H3305" i="1"/>
  <c r="H3304" i="1"/>
  <c r="F692" i="1"/>
  <c r="H692" i="1" s="1"/>
  <c r="W1391" i="1" l="1"/>
  <c r="Z1390" i="1"/>
  <c r="X1390" i="1"/>
  <c r="F3625" i="1"/>
  <c r="W1392" i="1" l="1"/>
  <c r="Z1391" i="1"/>
  <c r="X1391" i="1"/>
  <c r="F157" i="1"/>
  <c r="W1393" i="1" l="1"/>
  <c r="Z1392" i="1"/>
  <c r="X1392" i="1"/>
  <c r="D3820" i="1"/>
  <c r="F3819" i="1"/>
  <c r="W1394" i="1" l="1"/>
  <c r="Z1393" i="1"/>
  <c r="X1393" i="1"/>
  <c r="F2145" i="1"/>
  <c r="H2145" i="1" s="1"/>
  <c r="H3820" i="1"/>
  <c r="D2145" i="1"/>
  <c r="W1395" i="1" l="1"/>
  <c r="Z1394" i="1"/>
  <c r="X1394" i="1"/>
  <c r="D707" i="1"/>
  <c r="D706" i="1"/>
  <c r="F706" i="1"/>
  <c r="H707" i="1" s="1"/>
  <c r="W1396" i="1" l="1"/>
  <c r="Z1395" i="1"/>
  <c r="X1395" i="1"/>
  <c r="F2081" i="1"/>
  <c r="H2081" i="1" s="1"/>
  <c r="H706" i="1"/>
  <c r="D2081" i="1"/>
  <c r="W1397" i="1" l="1"/>
  <c r="Z1396" i="1"/>
  <c r="X1396" i="1"/>
  <c r="D315" i="1"/>
  <c r="F314" i="1"/>
  <c r="H315" i="1" s="1"/>
  <c r="W1398" i="1" l="1"/>
  <c r="Z1397" i="1"/>
  <c r="X1397" i="1"/>
  <c r="D1083" i="1"/>
  <c r="F1082" i="1"/>
  <c r="W1399" i="1" l="1"/>
  <c r="Z1398" i="1"/>
  <c r="X1398" i="1"/>
  <c r="F2838" i="1"/>
  <c r="H1083" i="1"/>
  <c r="W1400" i="1" l="1"/>
  <c r="Z1399" i="1"/>
  <c r="X1399" i="1"/>
  <c r="F2325" i="1"/>
  <c r="W1401" i="1" l="1"/>
  <c r="Z1400" i="1"/>
  <c r="X1400" i="1"/>
  <c r="F1005" i="1"/>
  <c r="W1402" i="1" l="1"/>
  <c r="Z1401" i="1"/>
  <c r="X1401" i="1"/>
  <c r="F1666" i="1"/>
  <c r="W1403" i="1" l="1"/>
  <c r="Z1402" i="1"/>
  <c r="X1402" i="1"/>
  <c r="F4017" i="1"/>
  <c r="W1404" i="1" l="1"/>
  <c r="Z1403" i="1"/>
  <c r="X1403" i="1"/>
  <c r="D1222" i="1"/>
  <c r="F1221" i="1"/>
  <c r="H1222" i="1" s="1"/>
  <c r="W1405" i="1" l="1"/>
  <c r="Z1404" i="1"/>
  <c r="X1404" i="1"/>
  <c r="F676" i="1"/>
  <c r="W1406" i="1" l="1"/>
  <c r="Z1405" i="1"/>
  <c r="X1405" i="1"/>
  <c r="F2955" i="1"/>
  <c r="W1407" i="1" l="1"/>
  <c r="Z1406" i="1"/>
  <c r="X1406" i="1"/>
  <c r="F411" i="1"/>
  <c r="W1408" i="1" l="1"/>
  <c r="Z1407" i="1"/>
  <c r="X1407" i="1"/>
  <c r="D2873" i="1"/>
  <c r="F2873" i="1"/>
  <c r="H2873" i="1" s="1"/>
  <c r="W1409" i="1" l="1"/>
  <c r="Z1408" i="1"/>
  <c r="X1408" i="1"/>
  <c r="F1528" i="1"/>
  <c r="W1410" i="1" l="1"/>
  <c r="Z1409" i="1"/>
  <c r="X1409" i="1"/>
  <c r="F1067" i="1"/>
  <c r="W1411" i="1" l="1"/>
  <c r="Z1410" i="1"/>
  <c r="X1410" i="1"/>
  <c r="D2412" i="1"/>
  <c r="F2411" i="1"/>
  <c r="W1412" i="1" l="1"/>
  <c r="Z1411" i="1"/>
  <c r="X1411" i="1"/>
  <c r="D2759" i="1"/>
  <c r="H2412" i="1"/>
  <c r="F2759" i="1"/>
  <c r="H2759" i="1" s="1"/>
  <c r="W1413" i="1" l="1"/>
  <c r="Z1412" i="1"/>
  <c r="X1412" i="1"/>
  <c r="D3132" i="1"/>
  <c r="F3131" i="1"/>
  <c r="H3132" i="1" s="1"/>
  <c r="W1414" i="1" l="1"/>
  <c r="Z1413" i="1"/>
  <c r="X1413" i="1"/>
  <c r="F2966" i="1"/>
  <c r="H2966" i="1" s="1"/>
  <c r="D2966" i="1"/>
  <c r="W1415" i="1" l="1"/>
  <c r="Z1414" i="1"/>
  <c r="X1414" i="1"/>
  <c r="F2620" i="1"/>
  <c r="W1416" i="1" l="1"/>
  <c r="Z1415" i="1"/>
  <c r="X1415" i="1"/>
  <c r="F3848" i="1"/>
  <c r="W1417" i="1" l="1"/>
  <c r="Z1416" i="1"/>
  <c r="X1416" i="1"/>
  <c r="F622" i="1"/>
  <c r="W1418" i="1" l="1"/>
  <c r="Z1417" i="1"/>
  <c r="X1417" i="1"/>
  <c r="D174" i="1"/>
  <c r="F174" i="1"/>
  <c r="H174" i="1" s="1"/>
  <c r="W1419" i="1" l="1"/>
  <c r="Z1418" i="1"/>
  <c r="X1418" i="1"/>
  <c r="F1694" i="1"/>
  <c r="W1420" i="1" l="1"/>
  <c r="Z1419" i="1"/>
  <c r="X1419" i="1"/>
  <c r="F1840" i="1"/>
  <c r="W1421" i="1" l="1"/>
  <c r="Z1420" i="1"/>
  <c r="X1420" i="1"/>
  <c r="D425" i="1"/>
  <c r="F425" i="1"/>
  <c r="H425" i="1" s="1"/>
  <c r="W1422" i="1" l="1"/>
  <c r="Z1421" i="1"/>
  <c r="X1421" i="1"/>
  <c r="D2841" i="1"/>
  <c r="F2840" i="1"/>
  <c r="H2841" i="1" s="1"/>
  <c r="W1423" i="1" l="1"/>
  <c r="Z1422" i="1"/>
  <c r="X1422" i="1"/>
  <c r="D374" i="1"/>
  <c r="F373" i="1"/>
  <c r="H374" i="1" s="1"/>
  <c r="W1424" i="1" l="1"/>
  <c r="Z1423" i="1"/>
  <c r="X1423" i="1"/>
  <c r="F3420" i="1"/>
  <c r="W1425" i="1" l="1"/>
  <c r="Z1424" i="1"/>
  <c r="X1424" i="1"/>
  <c r="D1982" i="1"/>
  <c r="F1981" i="1"/>
  <c r="D1981" i="1"/>
  <c r="W1426" i="1" l="1"/>
  <c r="Z1425" i="1"/>
  <c r="X1425" i="1"/>
  <c r="F2638" i="1"/>
  <c r="H2638" i="1" s="1"/>
  <c r="H1982" i="1"/>
  <c r="H1981" i="1"/>
  <c r="D2638" i="1"/>
  <c r="W1427" i="1" l="1"/>
  <c r="Z1426" i="1"/>
  <c r="X1426" i="1"/>
  <c r="F3608" i="1"/>
  <c r="W1428" i="1" l="1"/>
  <c r="Z1427" i="1"/>
  <c r="X1427" i="1"/>
  <c r="F3097" i="1"/>
  <c r="W1429" i="1" l="1"/>
  <c r="Z1428" i="1"/>
  <c r="X1428" i="1"/>
  <c r="F3822" i="1"/>
  <c r="H3822" i="1" s="1"/>
  <c r="D3822" i="1"/>
  <c r="W1430" i="1" l="1"/>
  <c r="Z1429" i="1"/>
  <c r="X1429" i="1"/>
  <c r="F836" i="1"/>
  <c r="H836" i="1" s="1"/>
  <c r="D836" i="1"/>
  <c r="W1431" i="1" l="1"/>
  <c r="Z1430" i="1"/>
  <c r="X1430" i="1"/>
  <c r="F2702" i="1"/>
  <c r="H2702" i="1" s="1"/>
  <c r="D2702" i="1"/>
  <c r="W1432" i="1" l="1"/>
  <c r="Z1431" i="1"/>
  <c r="X1431" i="1"/>
  <c r="F219" i="1"/>
  <c r="W1433" i="1" l="1"/>
  <c r="Z1432" i="1"/>
  <c r="X1432" i="1"/>
  <c r="F1008" i="1"/>
  <c r="W1434" i="1" l="1"/>
  <c r="Z1433" i="1"/>
  <c r="X1433" i="1"/>
  <c r="D2238" i="1"/>
  <c r="F2237" i="1"/>
  <c r="D2237" i="1"/>
  <c r="W1435" i="1" l="1"/>
  <c r="Z1434" i="1"/>
  <c r="X1434" i="1"/>
  <c r="F3068" i="1"/>
  <c r="H2238" i="1"/>
  <c r="H2237" i="1"/>
  <c r="W1436" i="1" l="1"/>
  <c r="Z1435" i="1"/>
  <c r="X1435" i="1"/>
  <c r="F1905" i="1"/>
  <c r="H1905" i="1" s="1"/>
  <c r="D1905" i="1"/>
  <c r="W1437" i="1" l="1"/>
  <c r="Z1436" i="1"/>
  <c r="X1436" i="1"/>
  <c r="D3758" i="1"/>
  <c r="D3757" i="1"/>
  <c r="F3757" i="1"/>
  <c r="H3758" i="1" s="1"/>
  <c r="W1438" i="1" l="1"/>
  <c r="Z1437" i="1"/>
  <c r="X1437" i="1"/>
  <c r="H3757" i="1"/>
  <c r="F555" i="1"/>
  <c r="W1439" i="1" l="1"/>
  <c r="Z1438" i="1"/>
  <c r="X1438" i="1"/>
  <c r="F1774" i="1"/>
  <c r="W1440" i="1" l="1"/>
  <c r="Z1439" i="1"/>
  <c r="X1439" i="1"/>
  <c r="F2984" i="1"/>
  <c r="W1441" i="1" l="1"/>
  <c r="Z1440" i="1"/>
  <c r="X1440" i="1"/>
  <c r="F2520" i="1"/>
  <c r="W1442" i="1" l="1"/>
  <c r="Z1441" i="1"/>
  <c r="X1441" i="1"/>
  <c r="D3378" i="1"/>
  <c r="F3377" i="1"/>
  <c r="W1443" i="1" l="1"/>
  <c r="Z1442" i="1"/>
  <c r="X1442" i="1"/>
  <c r="D1559" i="1"/>
  <c r="D1558" i="1"/>
  <c r="H3378" i="1"/>
  <c r="F1558" i="1"/>
  <c r="H1559" i="1" s="1"/>
  <c r="W1444" i="1" l="1"/>
  <c r="Z1443" i="1"/>
  <c r="X1443" i="1"/>
  <c r="H1558" i="1"/>
  <c r="F2646" i="1"/>
  <c r="H2646" i="1" s="1"/>
  <c r="D2646" i="1"/>
  <c r="W1445" i="1" l="1"/>
  <c r="Z1444" i="1"/>
  <c r="X1444" i="1"/>
  <c r="F2462" i="1"/>
  <c r="W1446" i="1" l="1"/>
  <c r="Z1445" i="1"/>
  <c r="X1445" i="1"/>
  <c r="D3673" i="1"/>
  <c r="F3672" i="1"/>
  <c r="W1447" i="1" l="1"/>
  <c r="Z1446" i="1"/>
  <c r="X1446" i="1"/>
  <c r="F3033" i="1"/>
  <c r="H3033" i="1" s="1"/>
  <c r="H3673" i="1"/>
  <c r="D3033" i="1"/>
  <c r="W1448" i="1" l="1"/>
  <c r="Z1447" i="1"/>
  <c r="X1447" i="1"/>
  <c r="F646" i="1"/>
  <c r="W1449" i="1" l="1"/>
  <c r="Z1448" i="1"/>
  <c r="X1448" i="1"/>
  <c r="D705" i="1"/>
  <c r="F704" i="1"/>
  <c r="H705" i="1" s="1"/>
  <c r="W1450" i="1" l="1"/>
  <c r="Z1449" i="1"/>
  <c r="X1449" i="1"/>
  <c r="F2977" i="1"/>
  <c r="W1451" i="1" l="1"/>
  <c r="Z1450" i="1"/>
  <c r="X1450" i="1"/>
  <c r="D157" i="1"/>
  <c r="F156" i="1"/>
  <c r="W1452" i="1" l="1"/>
  <c r="Z1451" i="1"/>
  <c r="X1451" i="1"/>
  <c r="F1384" i="1"/>
  <c r="H157" i="1"/>
  <c r="W1453" i="1" l="1"/>
  <c r="Z1452" i="1"/>
  <c r="X1452" i="1"/>
  <c r="F2561" i="1"/>
  <c r="H2561" i="1" s="1"/>
  <c r="D2561" i="1"/>
  <c r="W1454" i="1" l="1"/>
  <c r="Z1453" i="1"/>
  <c r="X1453" i="1"/>
  <c r="F3444" i="1"/>
  <c r="W1455" i="1" l="1"/>
  <c r="Z1454" i="1"/>
  <c r="X1454" i="1"/>
  <c r="D3128" i="1"/>
  <c r="D3127" i="1"/>
  <c r="F3127" i="1"/>
  <c r="H3128" i="1" s="1"/>
  <c r="W1456" i="1" l="1"/>
  <c r="Z1455" i="1"/>
  <c r="X1455" i="1"/>
  <c r="F544" i="1"/>
  <c r="H3127" i="1"/>
  <c r="W1457" i="1" l="1"/>
  <c r="Z1456" i="1"/>
  <c r="X1456" i="1"/>
  <c r="F454" i="1"/>
  <c r="W1458" i="1" l="1"/>
  <c r="Z1457" i="1"/>
  <c r="X1457" i="1"/>
  <c r="F3825" i="1"/>
  <c r="H3825" i="1" s="1"/>
  <c r="D3825" i="1"/>
  <c r="W1459" i="1" l="1"/>
  <c r="Z1458" i="1"/>
  <c r="X1458" i="1"/>
  <c r="F404" i="1"/>
  <c r="W1460" i="1" l="1"/>
  <c r="Z1459" i="1"/>
  <c r="X1459" i="1"/>
  <c r="D2389" i="1"/>
  <c r="F2388" i="1"/>
  <c r="W1461" i="1" l="1"/>
  <c r="Z1460" i="1"/>
  <c r="X1460" i="1"/>
  <c r="D2830" i="1"/>
  <c r="D2829" i="1"/>
  <c r="H2389" i="1"/>
  <c r="F2829" i="1"/>
  <c r="H2830" i="1" s="1"/>
  <c r="W1462" i="1" l="1"/>
  <c r="Z1461" i="1"/>
  <c r="X1461" i="1"/>
  <c r="D523" i="1"/>
  <c r="F522" i="1"/>
  <c r="H2829" i="1"/>
  <c r="W1463" i="1" l="1"/>
  <c r="Z1462" i="1"/>
  <c r="X1462" i="1"/>
  <c r="D1854" i="1"/>
  <c r="F1853" i="1"/>
  <c r="H523" i="1"/>
  <c r="W1464" i="1" l="1"/>
  <c r="Z1463" i="1"/>
  <c r="X1463" i="1"/>
  <c r="H1854" i="1"/>
  <c r="F484" i="1"/>
  <c r="W1465" i="1" l="1"/>
  <c r="Z1464" i="1"/>
  <c r="X1464" i="1"/>
  <c r="F2784" i="1"/>
  <c r="W1466" i="1" l="1"/>
  <c r="Z1465" i="1"/>
  <c r="X1465" i="1"/>
  <c r="F1298" i="1"/>
  <c r="W1467" i="1" l="1"/>
  <c r="Z1466" i="1"/>
  <c r="X1466" i="1"/>
  <c r="F2536" i="1"/>
  <c r="W1468" i="1" l="1"/>
  <c r="Z1467" i="1"/>
  <c r="X1467" i="1"/>
  <c r="F721" i="1"/>
  <c r="W1469" i="1" l="1"/>
  <c r="Z1468" i="1"/>
  <c r="X1468" i="1"/>
  <c r="F176" i="1"/>
  <c r="W1470" i="1" l="1"/>
  <c r="Z1469" i="1"/>
  <c r="X1469" i="1"/>
  <c r="F761" i="1"/>
  <c r="W1471" i="1" l="1"/>
  <c r="Z1470" i="1"/>
  <c r="X1470" i="1"/>
  <c r="D1736" i="1"/>
  <c r="F1736" i="1"/>
  <c r="H1736" i="1" s="1"/>
  <c r="W1472" i="1" l="1"/>
  <c r="Z1471" i="1"/>
  <c r="X1471" i="1"/>
  <c r="F3502" i="1"/>
  <c r="W1473" i="1" l="1"/>
  <c r="Z1472" i="1"/>
  <c r="X1472" i="1"/>
  <c r="F2222" i="1"/>
  <c r="W1474" i="1" l="1"/>
  <c r="Z1473" i="1"/>
  <c r="X1473" i="1"/>
  <c r="F3360" i="1"/>
  <c r="W1475" i="1" l="1"/>
  <c r="Z1474" i="1"/>
  <c r="X1474" i="1"/>
  <c r="D4038" i="1"/>
  <c r="F4037" i="1"/>
  <c r="W1476" i="1" l="1"/>
  <c r="Z1475" i="1"/>
  <c r="X1475" i="1"/>
  <c r="D428" i="1"/>
  <c r="F427" i="1"/>
  <c r="H4038" i="1"/>
  <c r="W1477" i="1" l="1"/>
  <c r="Z1476" i="1"/>
  <c r="X1476" i="1"/>
  <c r="D4014" i="1"/>
  <c r="F4013" i="1"/>
  <c r="H428" i="1"/>
  <c r="D4013" i="1"/>
  <c r="W1478" i="1" l="1"/>
  <c r="Z1477" i="1"/>
  <c r="X1477" i="1"/>
  <c r="D3819" i="1"/>
  <c r="F3818" i="1"/>
  <c r="H4014" i="1"/>
  <c r="H4013" i="1"/>
  <c r="W1479" i="1" l="1"/>
  <c r="Z1478" i="1"/>
  <c r="X1478" i="1"/>
  <c r="F2846" i="1"/>
  <c r="H3819" i="1"/>
  <c r="W1480" i="1" l="1"/>
  <c r="Z1479" i="1"/>
  <c r="X1479" i="1"/>
  <c r="F3093" i="1"/>
  <c r="W1481" i="1" l="1"/>
  <c r="Z1480" i="1"/>
  <c r="X1480" i="1"/>
  <c r="F2044" i="1"/>
  <c r="W1482" i="1" l="1"/>
  <c r="Z1481" i="1"/>
  <c r="X1481" i="1"/>
  <c r="F3045" i="1"/>
  <c r="H3045" i="1" s="1"/>
  <c r="D3045" i="1"/>
  <c r="W1483" i="1" l="1"/>
  <c r="Z1482" i="1"/>
  <c r="X1482" i="1"/>
  <c r="D545" i="1"/>
  <c r="F545" i="1"/>
  <c r="H545" i="1" s="1"/>
  <c r="W1484" i="1" l="1"/>
  <c r="Z1483" i="1"/>
  <c r="X1483" i="1"/>
  <c r="F1456" i="1"/>
  <c r="W1485" i="1" l="1"/>
  <c r="Z1484" i="1"/>
  <c r="X1484" i="1"/>
  <c r="D1673" i="1"/>
  <c r="F1673" i="1"/>
  <c r="H1673" i="1" s="1"/>
  <c r="W1486" i="1" l="1"/>
  <c r="Z1485" i="1"/>
  <c r="X1485" i="1"/>
  <c r="F2699" i="1"/>
  <c r="W1487" i="1" l="1"/>
  <c r="Z1486" i="1"/>
  <c r="X1486" i="1"/>
  <c r="F2982" i="1"/>
  <c r="W1488" i="1" l="1"/>
  <c r="Z1487" i="1"/>
  <c r="X1487" i="1"/>
  <c r="F3102" i="1"/>
  <c r="W1489" i="1" l="1"/>
  <c r="Z1488" i="1"/>
  <c r="X1488" i="1"/>
  <c r="D4029" i="1"/>
  <c r="D4028" i="1"/>
  <c r="F4028" i="1"/>
  <c r="H4029" i="1" s="1"/>
  <c r="W1490" i="1" l="1"/>
  <c r="Z1489" i="1"/>
  <c r="X1489" i="1"/>
  <c r="H4028" i="1"/>
  <c r="F1461" i="1"/>
  <c r="W1491" i="1" l="1"/>
  <c r="Z1490" i="1"/>
  <c r="X1490" i="1"/>
  <c r="D451" i="1"/>
  <c r="F450" i="1"/>
  <c r="H451" i="1" s="1"/>
  <c r="W1492" i="1" l="1"/>
  <c r="Z1491" i="1"/>
  <c r="X1491" i="1"/>
  <c r="F3606" i="1"/>
  <c r="H3606" i="1" s="1"/>
  <c r="D3606" i="1"/>
  <c r="W1493" i="1" l="1"/>
  <c r="Z1492" i="1"/>
  <c r="X1492" i="1"/>
  <c r="D2513" i="1"/>
  <c r="F2513" i="1"/>
  <c r="H2513" i="1" s="1"/>
  <c r="W1494" i="1" l="1"/>
  <c r="Z1493" i="1"/>
  <c r="X1493" i="1"/>
  <c r="F3252" i="1"/>
  <c r="W1495" i="1" l="1"/>
  <c r="Z1494" i="1"/>
  <c r="X1494" i="1"/>
  <c r="F1577" i="1"/>
  <c r="H1577" i="1" s="1"/>
  <c r="D1577" i="1"/>
  <c r="W1496" i="1" l="1"/>
  <c r="Z1495" i="1"/>
  <c r="X1495" i="1"/>
  <c r="F96" i="1"/>
  <c r="W1497" i="1" l="1"/>
  <c r="Z1496" i="1"/>
  <c r="X1496" i="1"/>
  <c r="D635" i="1"/>
  <c r="F634" i="1"/>
  <c r="D634" i="1"/>
  <c r="W1498" i="1" l="1"/>
  <c r="Z1497" i="1"/>
  <c r="X1497" i="1"/>
  <c r="D246" i="1"/>
  <c r="H635" i="1"/>
  <c r="H634" i="1"/>
  <c r="F245" i="1"/>
  <c r="H246" i="1" s="1"/>
  <c r="W1499" i="1" l="1"/>
  <c r="Z1498" i="1"/>
  <c r="X1498" i="1"/>
  <c r="D332" i="1"/>
  <c r="F332" i="1"/>
  <c r="H332" i="1" s="1"/>
  <c r="W1500" i="1" l="1"/>
  <c r="Z1499" i="1"/>
  <c r="X1499" i="1"/>
  <c r="F336" i="1"/>
  <c r="W1501" i="1" l="1"/>
  <c r="Z1500" i="1"/>
  <c r="X1500" i="1"/>
  <c r="F480" i="1"/>
  <c r="W1502" i="1" l="1"/>
  <c r="Z1501" i="1"/>
  <c r="X1501" i="1"/>
  <c r="D2583" i="1"/>
  <c r="F2582" i="1"/>
  <c r="W1503" i="1" l="1"/>
  <c r="Z1502" i="1"/>
  <c r="X1502" i="1"/>
  <c r="F3761" i="1"/>
  <c r="H3761" i="1" s="1"/>
  <c r="H2583" i="1"/>
  <c r="D3761" i="1"/>
  <c r="W1504" i="1" l="1"/>
  <c r="Z1503" i="1"/>
  <c r="X1503" i="1"/>
  <c r="D3744" i="1"/>
  <c r="F3743" i="1"/>
  <c r="W1505" i="1" l="1"/>
  <c r="Z1504" i="1"/>
  <c r="X1504" i="1"/>
  <c r="D3668" i="1"/>
  <c r="F3667" i="1"/>
  <c r="H3744" i="1"/>
  <c r="W1506" i="1" l="1"/>
  <c r="Z1505" i="1"/>
  <c r="X1505" i="1"/>
  <c r="F278" i="1"/>
  <c r="H3668" i="1"/>
  <c r="W1507" i="1" l="1"/>
  <c r="Z1506" i="1"/>
  <c r="X1506" i="1"/>
  <c r="F1841" i="1"/>
  <c r="H1841" i="1" s="1"/>
  <c r="D1841" i="1"/>
  <c r="W1508" i="1" l="1"/>
  <c r="Z1507" i="1"/>
  <c r="X1507" i="1"/>
  <c r="D2486" i="1"/>
  <c r="F2485" i="1"/>
  <c r="D2485" i="1"/>
  <c r="W1509" i="1" l="1"/>
  <c r="Z1508" i="1"/>
  <c r="X1508" i="1"/>
  <c r="D2417" i="1"/>
  <c r="F2416" i="1"/>
  <c r="H2486" i="1"/>
  <c r="H2485" i="1"/>
  <c r="W1510" i="1" l="1"/>
  <c r="Z1509" i="1"/>
  <c r="X1509" i="1"/>
  <c r="D1790" i="1"/>
  <c r="H2417" i="1"/>
  <c r="F1789" i="1"/>
  <c r="H1790" i="1" s="1"/>
  <c r="W1511" i="1" l="1"/>
  <c r="Z1510" i="1"/>
  <c r="X1510" i="1"/>
  <c r="F2206" i="1"/>
  <c r="W1512" i="1" l="1"/>
  <c r="Z1511" i="1"/>
  <c r="X1511" i="1"/>
  <c r="F2716" i="1"/>
  <c r="W1513" i="1" l="1"/>
  <c r="Z1512" i="1"/>
  <c r="X1512" i="1"/>
  <c r="D3497" i="1"/>
  <c r="F3496" i="1"/>
  <c r="W1514" i="1" l="1"/>
  <c r="Z1513" i="1"/>
  <c r="X1513" i="1"/>
  <c r="F1410" i="1"/>
  <c r="H3497" i="1"/>
  <c r="W1515" i="1" l="1"/>
  <c r="Z1514" i="1"/>
  <c r="X1514" i="1"/>
  <c r="D404" i="1"/>
  <c r="F403" i="1"/>
  <c r="W1516" i="1" l="1"/>
  <c r="Z1515" i="1"/>
  <c r="X1515" i="1"/>
  <c r="F2384" i="1"/>
  <c r="H404" i="1"/>
  <c r="W1517" i="1" l="1"/>
  <c r="Z1516" i="1"/>
  <c r="X1516" i="1"/>
  <c r="D2438" i="1"/>
  <c r="F2437" i="1"/>
  <c r="W1518" i="1" l="1"/>
  <c r="Z1517" i="1"/>
  <c r="X1517" i="1"/>
  <c r="F3122" i="1"/>
  <c r="H2438" i="1"/>
  <c r="W1519" i="1" l="1"/>
  <c r="Z1518" i="1"/>
  <c r="X1518" i="1"/>
  <c r="F2420" i="1"/>
  <c r="W1520" i="1" l="1"/>
  <c r="Z1519" i="1"/>
  <c r="X1519" i="1"/>
  <c r="F3745" i="1"/>
  <c r="H3745" i="1" s="1"/>
  <c r="D3745" i="1"/>
  <c r="W1521" i="1" l="1"/>
  <c r="Z1520" i="1"/>
  <c r="X1520" i="1"/>
  <c r="F3209" i="1"/>
  <c r="H3209" i="1" s="1"/>
  <c r="D3209" i="1"/>
  <c r="W1522" i="1" l="1"/>
  <c r="Z1521" i="1"/>
  <c r="X1521" i="1"/>
  <c r="D2516" i="1"/>
  <c r="F2515" i="1"/>
  <c r="W1523" i="1" l="1"/>
  <c r="Z1522" i="1"/>
  <c r="X1522" i="1"/>
  <c r="F129" i="1"/>
  <c r="H129" i="1" s="1"/>
  <c r="H2516" i="1"/>
  <c r="D129" i="1"/>
  <c r="W1524" i="1" l="1"/>
  <c r="Z1523" i="1"/>
  <c r="X1523" i="1"/>
  <c r="D1430" i="1"/>
  <c r="F1430" i="1"/>
  <c r="H1430" i="1" s="1"/>
  <c r="W1525" i="1" l="1"/>
  <c r="Z1524" i="1"/>
  <c r="X1524" i="1"/>
  <c r="F537" i="1"/>
  <c r="W1526" i="1" l="1"/>
  <c r="Z1525" i="1"/>
  <c r="X1525" i="1"/>
  <c r="F321" i="1"/>
  <c r="H321" i="1" s="1"/>
  <c r="D321" i="1"/>
  <c r="W1527" i="1" l="1"/>
  <c r="Z1526" i="1"/>
  <c r="X1526" i="1"/>
  <c r="F1171" i="1"/>
  <c r="W1528" i="1" l="1"/>
  <c r="Z1527" i="1"/>
  <c r="X1527" i="1"/>
  <c r="F1850" i="1"/>
  <c r="H1850" i="1" s="1"/>
  <c r="D1850" i="1"/>
  <c r="W1529" i="1" l="1"/>
  <c r="Z1528" i="1"/>
  <c r="X1528" i="1"/>
  <c r="F2376" i="1"/>
  <c r="W1530" i="1" l="1"/>
  <c r="Z1529" i="1"/>
  <c r="X1529" i="1"/>
  <c r="D574" i="1"/>
  <c r="F573" i="1"/>
  <c r="H574" i="1" s="1"/>
  <c r="W1531" i="1" l="1"/>
  <c r="Z1530" i="1"/>
  <c r="X1530" i="1"/>
  <c r="D764" i="1"/>
  <c r="F764" i="1"/>
  <c r="H764" i="1" s="1"/>
  <c r="W1532" i="1" l="1"/>
  <c r="Z1531" i="1"/>
  <c r="X1531" i="1"/>
  <c r="D156" i="1"/>
  <c r="F155" i="1"/>
  <c r="H156" i="1" s="1"/>
  <c r="W1533" i="1" l="1"/>
  <c r="Z1532" i="1"/>
  <c r="X1532" i="1"/>
  <c r="D825" i="1"/>
  <c r="F824" i="1"/>
  <c r="H825" i="1" s="1"/>
  <c r="W1534" i="1" l="1"/>
  <c r="Z1533" i="1"/>
  <c r="X1533" i="1"/>
  <c r="F542" i="1"/>
  <c r="H542" i="1" s="1"/>
  <c r="D542" i="1"/>
  <c r="W1535" i="1" l="1"/>
  <c r="Z1534" i="1"/>
  <c r="X1534" i="1"/>
  <c r="F982" i="1"/>
  <c r="W1536" i="1" l="1"/>
  <c r="Z1535" i="1"/>
  <c r="X1535" i="1"/>
  <c r="D3005" i="1"/>
  <c r="F3004" i="1"/>
  <c r="H3005" i="1" s="1"/>
  <c r="W1537" i="1" l="1"/>
  <c r="Z1536" i="1"/>
  <c r="X1536" i="1"/>
  <c r="F2028" i="1"/>
  <c r="W1538" i="1" l="1"/>
  <c r="Z1537" i="1"/>
  <c r="X1537" i="1"/>
  <c r="D149" i="1"/>
  <c r="F148" i="1"/>
  <c r="D148" i="1"/>
  <c r="W1539" i="1" l="1"/>
  <c r="Z1538" i="1"/>
  <c r="X1538" i="1"/>
  <c r="D1908" i="1"/>
  <c r="H149" i="1"/>
  <c r="H148" i="1"/>
  <c r="F1907" i="1"/>
  <c r="H1908" i="1" s="1"/>
  <c r="W1540" i="1" l="1"/>
  <c r="Z1539" i="1"/>
  <c r="X1539" i="1"/>
  <c r="F3699" i="1"/>
  <c r="W1541" i="1" l="1"/>
  <c r="Z1540" i="1"/>
  <c r="X1540" i="1"/>
  <c r="D2504" i="1"/>
  <c r="D2503" i="1"/>
  <c r="F2503" i="1"/>
  <c r="H2504" i="1" s="1"/>
  <c r="W1542" i="1" l="1"/>
  <c r="Z1541" i="1"/>
  <c r="X1541" i="1"/>
  <c r="H2503" i="1"/>
  <c r="D1845" i="1"/>
  <c r="F1844" i="1"/>
  <c r="W1543" i="1" l="1"/>
  <c r="Z1542" i="1"/>
  <c r="X1542" i="1"/>
  <c r="D2462" i="1"/>
  <c r="F2461" i="1"/>
  <c r="H1845" i="1"/>
  <c r="W1544" i="1" l="1"/>
  <c r="Z1543" i="1"/>
  <c r="X1543" i="1"/>
  <c r="D3349" i="1"/>
  <c r="F3348" i="1"/>
  <c r="H2462" i="1"/>
  <c r="W1545" i="1" l="1"/>
  <c r="Z1544" i="1"/>
  <c r="X1544" i="1"/>
  <c r="D4017" i="1"/>
  <c r="F4016" i="1"/>
  <c r="H3349" i="1"/>
  <c r="W1546" i="1" l="1"/>
  <c r="Z1545" i="1"/>
  <c r="X1545" i="1"/>
  <c r="D2432" i="1"/>
  <c r="F2431" i="1"/>
  <c r="H4017" i="1"/>
  <c r="D2431" i="1"/>
  <c r="W1547" i="1" l="1"/>
  <c r="Z1546" i="1"/>
  <c r="X1546" i="1"/>
  <c r="D1721" i="1"/>
  <c r="F1720" i="1"/>
  <c r="H2432" i="1"/>
  <c r="H2431" i="1"/>
  <c r="W1548" i="1" l="1"/>
  <c r="Z1547" i="1"/>
  <c r="X1547" i="1"/>
  <c r="D2196" i="1"/>
  <c r="F2195" i="1"/>
  <c r="H1721" i="1"/>
  <c r="W1549" i="1" l="1"/>
  <c r="Z1548" i="1"/>
  <c r="X1548" i="1"/>
  <c r="F2985" i="1"/>
  <c r="H2985" i="1" s="1"/>
  <c r="H2196" i="1"/>
  <c r="D2985" i="1"/>
  <c r="W1550" i="1" l="1"/>
  <c r="Z1549" i="1"/>
  <c r="X1549" i="1"/>
  <c r="D1005" i="1"/>
  <c r="F1004" i="1"/>
  <c r="W1551" i="1" l="1"/>
  <c r="Z1550" i="1"/>
  <c r="X1550" i="1"/>
  <c r="H1005" i="1"/>
  <c r="F800" i="1"/>
  <c r="W1552" i="1" l="1"/>
  <c r="Z1551" i="1"/>
  <c r="X1551" i="1"/>
  <c r="D2325" i="1"/>
  <c r="F2324" i="1"/>
  <c r="H2325" i="1" s="1"/>
  <c r="W1553" i="1" l="1"/>
  <c r="Z1552" i="1"/>
  <c r="X1552" i="1"/>
  <c r="D2497" i="1"/>
  <c r="F2497" i="1"/>
  <c r="H2497" i="1" s="1"/>
  <c r="W1554" i="1" l="1"/>
  <c r="Z1553" i="1"/>
  <c r="X1553" i="1"/>
  <c r="F3313" i="1"/>
  <c r="H3313" i="1" s="1"/>
  <c r="D3313" i="1"/>
  <c r="W1555" i="1" l="1"/>
  <c r="Z1554" i="1"/>
  <c r="X1554" i="1"/>
  <c r="F112" i="1"/>
  <c r="W1556" i="1" l="1"/>
  <c r="Z1555" i="1"/>
  <c r="X1555" i="1"/>
  <c r="F697" i="1"/>
  <c r="W1557" i="1" l="1"/>
  <c r="Z1556" i="1"/>
  <c r="X1556" i="1"/>
  <c r="F2969" i="1"/>
  <c r="H2969" i="1" s="1"/>
  <c r="D2969" i="1"/>
  <c r="W1558" i="1" l="1"/>
  <c r="Z1557" i="1"/>
  <c r="X1557" i="1"/>
  <c r="F723" i="1"/>
  <c r="W1559" i="1" l="1"/>
  <c r="Z1558" i="1"/>
  <c r="X1558" i="1"/>
  <c r="F1566" i="1"/>
  <c r="W1560" i="1" l="1"/>
  <c r="Z1559" i="1"/>
  <c r="X1559" i="1"/>
  <c r="F737" i="1"/>
  <c r="H737" i="1" s="1"/>
  <c r="D737" i="1"/>
  <c r="W1561" i="1" l="1"/>
  <c r="Z1560" i="1"/>
  <c r="X1560" i="1"/>
  <c r="D3414" i="1"/>
  <c r="F3413" i="1"/>
  <c r="W1562" i="1" l="1"/>
  <c r="Z1561" i="1"/>
  <c r="X1561" i="1"/>
  <c r="D1405" i="1"/>
  <c r="F1404" i="1"/>
  <c r="H3414" i="1"/>
  <c r="W1563" i="1" l="1"/>
  <c r="Z1562" i="1"/>
  <c r="X1562" i="1"/>
  <c r="D2170" i="1"/>
  <c r="F2169" i="1"/>
  <c r="H1405" i="1"/>
  <c r="D2169" i="1"/>
  <c r="W1564" i="1" l="1"/>
  <c r="Z1563" i="1"/>
  <c r="X1563" i="1"/>
  <c r="F2500" i="1"/>
  <c r="H2170" i="1"/>
  <c r="H2169" i="1"/>
  <c r="W1565" i="1" l="1"/>
  <c r="Z1564" i="1"/>
  <c r="X1564" i="1"/>
  <c r="D1480" i="1"/>
  <c r="D1479" i="1"/>
  <c r="F1479" i="1"/>
  <c r="H1480" i="1" s="1"/>
  <c r="W1566" i="1" l="1"/>
  <c r="Z1565" i="1"/>
  <c r="X1565" i="1"/>
  <c r="H1479" i="1"/>
  <c r="F674" i="1"/>
  <c r="W1567" i="1" l="1"/>
  <c r="Z1566" i="1"/>
  <c r="X1566" i="1"/>
  <c r="D565" i="1"/>
  <c r="F564" i="1"/>
  <c r="D564" i="1"/>
  <c r="W1568" i="1" l="1"/>
  <c r="Z1567" i="1"/>
  <c r="X1567" i="1"/>
  <c r="F1320" i="1"/>
  <c r="H565" i="1"/>
  <c r="H564" i="1"/>
  <c r="W1569" i="1" l="1"/>
  <c r="Z1568" i="1"/>
  <c r="X1568" i="1"/>
  <c r="F2336" i="1"/>
  <c r="W1570" i="1" l="1"/>
  <c r="Z1569" i="1"/>
  <c r="X1569" i="1"/>
  <c r="D657" i="1"/>
  <c r="F657" i="1"/>
  <c r="H657" i="1" s="1"/>
  <c r="W1571" i="1" l="1"/>
  <c r="Z1570" i="1"/>
  <c r="X1570" i="1"/>
  <c r="F2278" i="1"/>
  <c r="W1572" i="1" l="1"/>
  <c r="Z1571" i="1"/>
  <c r="X1571" i="1"/>
  <c r="D2766" i="1"/>
  <c r="F2765" i="1"/>
  <c r="W1573" i="1" l="1"/>
  <c r="Z1572" i="1"/>
  <c r="X1572" i="1"/>
  <c r="D3277" i="1"/>
  <c r="H2766" i="1"/>
  <c r="F3276" i="1"/>
  <c r="H3277" i="1" s="1"/>
  <c r="W1574" i="1" l="1"/>
  <c r="Z1573" i="1"/>
  <c r="X1573" i="1"/>
  <c r="F1382" i="1"/>
  <c r="W1575" i="1" l="1"/>
  <c r="Z1574" i="1"/>
  <c r="X1574" i="1"/>
  <c r="D3640" i="1"/>
  <c r="F3639" i="1"/>
  <c r="D3639" i="1"/>
  <c r="W1576" i="1" l="1"/>
  <c r="Z1575" i="1"/>
  <c r="X1575" i="1"/>
  <c r="D463" i="1"/>
  <c r="H3640" i="1"/>
  <c r="H3639" i="1"/>
  <c r="F463" i="1"/>
  <c r="H463" i="1" s="1"/>
  <c r="W1577" i="1" l="1"/>
  <c r="Z1576" i="1"/>
  <c r="X1576" i="1"/>
  <c r="D2884" i="1"/>
  <c r="F2883" i="1"/>
  <c r="W1578" i="1" l="1"/>
  <c r="Z1577" i="1"/>
  <c r="X1577" i="1"/>
  <c r="F1189" i="1"/>
  <c r="H2884" i="1"/>
  <c r="W1579" i="1" l="1"/>
  <c r="Z1578" i="1"/>
  <c r="X1578" i="1"/>
  <c r="F2098" i="1"/>
  <c r="H2098" i="1" s="1"/>
  <c r="D2098" i="1"/>
  <c r="W1580" i="1" l="1"/>
  <c r="Z1579" i="1"/>
  <c r="X1579" i="1"/>
  <c r="D1822" i="1"/>
  <c r="F1821" i="1"/>
  <c r="W1581" i="1" l="1"/>
  <c r="Z1580" i="1"/>
  <c r="X1580" i="1"/>
  <c r="F590" i="1"/>
  <c r="H1822" i="1"/>
  <c r="W1582" i="1" l="1"/>
  <c r="Z1581" i="1"/>
  <c r="X1581" i="1"/>
  <c r="F2632" i="1"/>
  <c r="W1583" i="1" l="1"/>
  <c r="Z1582" i="1"/>
  <c r="X1582" i="1"/>
  <c r="D142" i="1"/>
  <c r="F141" i="1"/>
  <c r="W1584" i="1" l="1"/>
  <c r="Z1583" i="1"/>
  <c r="X1583" i="1"/>
  <c r="F535" i="1"/>
  <c r="H535" i="1" s="1"/>
  <c r="H142" i="1"/>
  <c r="D535" i="1"/>
  <c r="W1585" i="1" l="1"/>
  <c r="Z1584" i="1"/>
  <c r="X1584" i="1"/>
  <c r="D3818" i="1"/>
  <c r="D3817" i="1"/>
  <c r="F3817" i="1"/>
  <c r="H3818" i="1" s="1"/>
  <c r="W1586" i="1" l="1"/>
  <c r="Z1585" i="1"/>
  <c r="X1585" i="1"/>
  <c r="D522" i="1"/>
  <c r="D521" i="1"/>
  <c r="H3817" i="1"/>
  <c r="F521" i="1"/>
  <c r="H522" i="1" s="1"/>
  <c r="W1587" i="1" l="1"/>
  <c r="Z1586" i="1"/>
  <c r="X1586" i="1"/>
  <c r="D1105" i="1"/>
  <c r="H521" i="1"/>
  <c r="F1105" i="1"/>
  <c r="H1105" i="1" s="1"/>
  <c r="W1588" i="1" l="1"/>
  <c r="Z1587" i="1"/>
  <c r="X1587" i="1"/>
  <c r="D2553" i="1"/>
  <c r="F2553" i="1"/>
  <c r="H2553" i="1" s="1"/>
  <c r="W1589" i="1" l="1"/>
  <c r="Z1588" i="1"/>
  <c r="X1588" i="1"/>
  <c r="F2217" i="1"/>
  <c r="W1590" i="1" l="1"/>
  <c r="Z1589" i="1"/>
  <c r="X1589" i="1"/>
  <c r="F2184" i="1"/>
  <c r="W1591" i="1" l="1"/>
  <c r="Z1590" i="1"/>
  <c r="X1590" i="1"/>
  <c r="F3134" i="1"/>
  <c r="W1592" i="1" l="1"/>
  <c r="Z1591" i="1"/>
  <c r="X1591" i="1"/>
  <c r="F2408" i="1"/>
  <c r="W1593" i="1" l="1"/>
  <c r="Z1592" i="1"/>
  <c r="X1592" i="1"/>
  <c r="F3001" i="1"/>
  <c r="H3001" i="1" s="1"/>
  <c r="D3001" i="1"/>
  <c r="W1594" i="1" l="1"/>
  <c r="Z1593" i="1"/>
  <c r="X1593" i="1"/>
  <c r="F2652" i="1"/>
  <c r="W1595" i="1" l="1"/>
  <c r="Z1594" i="1"/>
  <c r="X1594" i="1"/>
  <c r="F2893" i="1"/>
  <c r="W1596" i="1" l="1"/>
  <c r="Z1595" i="1"/>
  <c r="X1595" i="1"/>
  <c r="F1640" i="1"/>
  <c r="W1597" i="1" l="1"/>
  <c r="Z1596" i="1"/>
  <c r="X1596" i="1"/>
  <c r="F2280" i="1"/>
  <c r="W1598" i="1" l="1"/>
  <c r="Z1597" i="1"/>
  <c r="X1597" i="1"/>
  <c r="F1766" i="1"/>
  <c r="W1599" i="1" l="1"/>
  <c r="Z1598" i="1"/>
  <c r="X1598" i="1"/>
  <c r="F2132" i="1"/>
  <c r="W1600" i="1" l="1"/>
  <c r="Z1599" i="1"/>
  <c r="X1599" i="1"/>
  <c r="F465" i="1"/>
  <c r="W1601" i="1" l="1"/>
  <c r="Z1600" i="1"/>
  <c r="X1600" i="1"/>
  <c r="D3654" i="1"/>
  <c r="D3653" i="1"/>
  <c r="F3653" i="1"/>
  <c r="H3654" i="1" s="1"/>
  <c r="W1602" i="1" l="1"/>
  <c r="Z1601" i="1"/>
  <c r="X1601" i="1"/>
  <c r="F1678" i="1"/>
  <c r="H1678" i="1" s="1"/>
  <c r="H3653" i="1"/>
  <c r="D1678" i="1"/>
  <c r="W1603" i="1" l="1"/>
  <c r="Z1602" i="1"/>
  <c r="X1602" i="1"/>
  <c r="F2812" i="1"/>
  <c r="W1604" i="1" l="1"/>
  <c r="Z1603" i="1"/>
  <c r="X1603" i="1"/>
  <c r="D573" i="1"/>
  <c r="D572" i="1"/>
  <c r="F572" i="1"/>
  <c r="H573" i="1" s="1"/>
  <c r="W1605" i="1" l="1"/>
  <c r="Z1604" i="1"/>
  <c r="X1604" i="1"/>
  <c r="H572" i="1"/>
  <c r="D1641" i="1"/>
  <c r="F1641" i="1"/>
  <c r="H1641" i="1" s="1"/>
  <c r="W1606" i="1" l="1"/>
  <c r="Z1605" i="1"/>
  <c r="X1605" i="1"/>
  <c r="F3566" i="1"/>
  <c r="W1607" i="1" l="1"/>
  <c r="Z1606" i="1"/>
  <c r="X1606" i="1"/>
  <c r="D3705" i="1"/>
  <c r="F3704" i="1"/>
  <c r="H3705" i="1" s="1"/>
  <c r="W1608" i="1" l="1"/>
  <c r="Z1607" i="1"/>
  <c r="X1607" i="1"/>
  <c r="F1526" i="1"/>
  <c r="W1609" i="1" l="1"/>
  <c r="Z1608" i="1"/>
  <c r="X1608" i="1"/>
  <c r="F1824" i="1"/>
  <c r="W1610" i="1" l="1"/>
  <c r="Z1609" i="1"/>
  <c r="X1609" i="1"/>
  <c r="D3122" i="1"/>
  <c r="D3121" i="1"/>
  <c r="F3121" i="1"/>
  <c r="H3122" i="1" s="1"/>
  <c r="W1611" i="1" l="1"/>
  <c r="Z1610" i="1"/>
  <c r="X1610" i="1"/>
  <c r="F398" i="1"/>
  <c r="H3121" i="1"/>
  <c r="W1612" i="1" l="1"/>
  <c r="Z1611" i="1"/>
  <c r="X1611" i="1"/>
  <c r="F2573" i="1"/>
  <c r="W1613" i="1" l="1"/>
  <c r="Z1612" i="1"/>
  <c r="X1612" i="1"/>
  <c r="D505" i="1"/>
  <c r="F505" i="1"/>
  <c r="H505" i="1" s="1"/>
  <c r="W1614" i="1" l="1"/>
  <c r="Z1613" i="1"/>
  <c r="X1613" i="1"/>
  <c r="D2769" i="1"/>
  <c r="F2769" i="1"/>
  <c r="H2769" i="1" s="1"/>
  <c r="W1615" i="1" l="1"/>
  <c r="Z1614" i="1"/>
  <c r="X1614" i="1"/>
  <c r="D382" i="1"/>
  <c r="F381" i="1"/>
  <c r="W1616" i="1" l="1"/>
  <c r="Z1615" i="1"/>
  <c r="X1615" i="1"/>
  <c r="D3622" i="1"/>
  <c r="H382" i="1"/>
  <c r="F3622" i="1"/>
  <c r="H3622" i="1" s="1"/>
  <c r="W1617" i="1" l="1"/>
  <c r="Z1616" i="1"/>
  <c r="X1616" i="1"/>
  <c r="F3104" i="1"/>
  <c r="W1618" i="1" l="1"/>
  <c r="Z1617" i="1"/>
  <c r="X1617" i="1"/>
  <c r="F3216" i="1"/>
  <c r="W1619" i="1" l="1"/>
  <c r="Z1618" i="1"/>
  <c r="X1618" i="1"/>
  <c r="F718" i="1"/>
  <c r="W1620" i="1" l="1"/>
  <c r="Z1619" i="1"/>
  <c r="X1619" i="1"/>
  <c r="D2893" i="1"/>
  <c r="F2892" i="1"/>
  <c r="W1621" i="1" l="1"/>
  <c r="Z1620" i="1"/>
  <c r="X1620" i="1"/>
  <c r="H2893" i="1"/>
  <c r="F4035" i="1"/>
  <c r="W1622" i="1" l="1"/>
  <c r="Z1621" i="1"/>
  <c r="X1621" i="1"/>
  <c r="D2121" i="1"/>
  <c r="F2120" i="1"/>
  <c r="H2121" i="1" s="1"/>
  <c r="W1623" i="1" l="1"/>
  <c r="Z1622" i="1"/>
  <c r="X1622" i="1"/>
  <c r="F1128" i="1"/>
  <c r="W1624" i="1" l="1"/>
  <c r="Z1623" i="1"/>
  <c r="X1623" i="1"/>
  <c r="F966" i="1"/>
  <c r="W1625" i="1" l="1"/>
  <c r="Z1624" i="1"/>
  <c r="X1624" i="1"/>
  <c r="D2305" i="1"/>
  <c r="F2305" i="1"/>
  <c r="H2305" i="1" s="1"/>
  <c r="W1626" i="1" l="1"/>
  <c r="Z1625" i="1"/>
  <c r="X1625" i="1"/>
  <c r="D530" i="1"/>
  <c r="F530" i="1"/>
  <c r="H530" i="1" s="1"/>
  <c r="W1627" i="1" l="1"/>
  <c r="Z1626" i="1"/>
  <c r="X1626" i="1"/>
  <c r="D2729" i="1"/>
  <c r="F2728" i="1"/>
  <c r="H2729" i="1" s="1"/>
  <c r="W1628" i="1" l="1"/>
  <c r="Z1627" i="1"/>
  <c r="X1627" i="1"/>
  <c r="F1216" i="1"/>
  <c r="W1629" i="1" l="1"/>
  <c r="Z1628" i="1"/>
  <c r="X1628" i="1"/>
  <c r="D529" i="1"/>
  <c r="F528" i="1"/>
  <c r="H529" i="1" s="1"/>
  <c r="W1630" i="1" l="1"/>
  <c r="Z1629" i="1"/>
  <c r="X1629" i="1"/>
  <c r="D30" i="1"/>
  <c r="F30" i="1"/>
  <c r="H30" i="1" s="1"/>
  <c r="W1631" i="1" l="1"/>
  <c r="Z1630" i="1"/>
  <c r="X1630" i="1"/>
  <c r="D2328" i="1"/>
  <c r="F2327" i="1"/>
  <c r="H2328" i="1" s="1"/>
  <c r="W1632" i="1" l="1"/>
  <c r="Z1631" i="1"/>
  <c r="X1631" i="1"/>
  <c r="D804" i="1"/>
  <c r="F803" i="1"/>
  <c r="H804" i="1" s="1"/>
  <c r="W1633" i="1" l="1"/>
  <c r="Z1632" i="1"/>
  <c r="X1632" i="1"/>
  <c r="D412" i="1"/>
  <c r="F412" i="1"/>
  <c r="H412" i="1" s="1"/>
  <c r="W1634" i="1" l="1"/>
  <c r="Z1633" i="1"/>
  <c r="X1633" i="1"/>
  <c r="F288" i="1"/>
  <c r="W1635" i="1" l="1"/>
  <c r="Z1634" i="1"/>
  <c r="X1634" i="1"/>
  <c r="D1598" i="1"/>
  <c r="F1597" i="1"/>
  <c r="H1598" i="1" s="1"/>
  <c r="W1636" i="1" l="1"/>
  <c r="Z1635" i="1"/>
  <c r="X1635" i="1"/>
  <c r="F3771" i="1"/>
  <c r="W1637" i="1" l="1"/>
  <c r="Z1636" i="1"/>
  <c r="X1636" i="1"/>
  <c r="F3246" i="1"/>
  <c r="W1638" i="1" l="1"/>
  <c r="Z1637" i="1"/>
  <c r="X1637" i="1"/>
  <c r="D2390" i="1"/>
  <c r="F2390" i="1"/>
  <c r="H2390" i="1" s="1"/>
  <c r="W1639" i="1" l="1"/>
  <c r="Z1638" i="1"/>
  <c r="X1638" i="1"/>
  <c r="F3569" i="1"/>
  <c r="W1640" i="1" l="1"/>
  <c r="Z1639" i="1"/>
  <c r="X1639" i="1"/>
  <c r="F2068" i="1"/>
  <c r="W1641" i="1" l="1"/>
  <c r="Z1640" i="1"/>
  <c r="X1640" i="1"/>
  <c r="F1064" i="1"/>
  <c r="W1642" i="1" l="1"/>
  <c r="Z1641" i="1"/>
  <c r="X1641" i="1"/>
  <c r="F1966" i="1"/>
  <c r="W1643" i="1" l="1"/>
  <c r="Z1642" i="1"/>
  <c r="X1642" i="1"/>
  <c r="D551" i="1"/>
  <c r="F550" i="1"/>
  <c r="W1644" i="1" l="1"/>
  <c r="Z1643" i="1"/>
  <c r="X1643" i="1"/>
  <c r="F923" i="1"/>
  <c r="H551" i="1"/>
  <c r="W1645" i="1" l="1"/>
  <c r="Z1644" i="1"/>
  <c r="X1644" i="1"/>
  <c r="F3350" i="1"/>
  <c r="H3350" i="1" s="1"/>
  <c r="D3350" i="1"/>
  <c r="W1646" i="1" l="1"/>
  <c r="Z1645" i="1"/>
  <c r="X1645" i="1"/>
  <c r="F224" i="1"/>
  <c r="W1647" i="1" l="1"/>
  <c r="Z1646" i="1"/>
  <c r="X1646" i="1"/>
  <c r="F3152" i="1"/>
  <c r="W1648" i="1" l="1"/>
  <c r="Z1647" i="1"/>
  <c r="X1647" i="1"/>
  <c r="D2327" i="1"/>
  <c r="F2326" i="1"/>
  <c r="D2326" i="1"/>
  <c r="W1649" i="1" l="1"/>
  <c r="Z1648" i="1"/>
  <c r="X1648" i="1"/>
  <c r="D3093" i="1"/>
  <c r="F3092" i="1"/>
  <c r="H2327" i="1"/>
  <c r="H2326" i="1"/>
  <c r="W1650" i="1" l="1"/>
  <c r="Z1649" i="1"/>
  <c r="X1649" i="1"/>
  <c r="F2128" i="1"/>
  <c r="H3093" i="1"/>
  <c r="W1651" i="1" l="1"/>
  <c r="Z1650" i="1"/>
  <c r="X1650" i="1"/>
  <c r="F3369" i="1"/>
  <c r="W1652" i="1" l="1"/>
  <c r="Z1651" i="1"/>
  <c r="X1651" i="1"/>
  <c r="F2776" i="1"/>
  <c r="W1653" i="1" l="1"/>
  <c r="Z1652" i="1"/>
  <c r="X1652" i="1"/>
  <c r="F1286" i="1"/>
  <c r="W1654" i="1" l="1"/>
  <c r="Z1653" i="1"/>
  <c r="X1653" i="1"/>
  <c r="F3430" i="1"/>
  <c r="W1655" i="1" l="1"/>
  <c r="Z1654" i="1"/>
  <c r="X1654" i="1"/>
  <c r="D350" i="1"/>
  <c r="F349" i="1"/>
  <c r="H350" i="1" s="1"/>
  <c r="W1656" i="1" l="1"/>
  <c r="Z1655" i="1"/>
  <c r="X1655" i="1"/>
  <c r="F1094" i="1"/>
  <c r="W1657" i="1" l="1"/>
  <c r="Z1656" i="1"/>
  <c r="X1656" i="1"/>
  <c r="F3572" i="1"/>
  <c r="W1658" i="1" l="1"/>
  <c r="Z1657" i="1"/>
  <c r="X1657" i="1"/>
  <c r="F1544" i="1"/>
  <c r="W1659" i="1" l="1"/>
  <c r="Z1658" i="1"/>
  <c r="X1658" i="1"/>
  <c r="F264" i="1"/>
  <c r="W1660" i="1" l="1"/>
  <c r="Z1659" i="1"/>
  <c r="X1659" i="1"/>
  <c r="D513" i="1"/>
  <c r="F512" i="1"/>
  <c r="W1661" i="1" l="1"/>
  <c r="Z1660" i="1"/>
  <c r="X1660" i="1"/>
  <c r="D1526" i="1"/>
  <c r="F1525" i="1"/>
  <c r="H513" i="1"/>
  <c r="W1662" i="1" l="1"/>
  <c r="Z1661" i="1"/>
  <c r="X1661" i="1"/>
  <c r="F160" i="1"/>
  <c r="H1526" i="1"/>
  <c r="W1663" i="1" l="1"/>
  <c r="Z1662" i="1"/>
  <c r="X1662" i="1"/>
  <c r="F2990" i="1"/>
  <c r="W1664" i="1" l="1"/>
  <c r="Z1663" i="1"/>
  <c r="X1663" i="1"/>
  <c r="F1872" i="1"/>
  <c r="W1665" i="1" l="1"/>
  <c r="Z1664" i="1"/>
  <c r="X1664" i="1"/>
  <c r="F516" i="1"/>
  <c r="H516" i="1" s="1"/>
  <c r="D516" i="1"/>
  <c r="W1666" i="1" l="1"/>
  <c r="Z1665" i="1"/>
  <c r="X1665" i="1"/>
  <c r="F3385" i="1"/>
  <c r="H3385" i="1" s="1"/>
  <c r="D3385" i="1"/>
  <c r="W1667" i="1" l="1"/>
  <c r="Z1666" i="1"/>
  <c r="X1666" i="1"/>
  <c r="F3662" i="1"/>
  <c r="W1668" i="1" l="1"/>
  <c r="Z1667" i="1"/>
  <c r="X1667" i="1"/>
  <c r="D3461" i="1"/>
  <c r="F3460" i="1"/>
  <c r="W1669" i="1" l="1"/>
  <c r="Z1668" i="1"/>
  <c r="X1668" i="1"/>
  <c r="F1649" i="1"/>
  <c r="H1649" i="1" s="1"/>
  <c r="H3461" i="1"/>
  <c r="D1649" i="1"/>
  <c r="W1670" i="1" l="1"/>
  <c r="Z1669" i="1"/>
  <c r="X1669" i="1"/>
  <c r="D2977" i="1"/>
  <c r="F2976" i="1"/>
  <c r="W1671" i="1" l="1"/>
  <c r="Z1670" i="1"/>
  <c r="X1670" i="1"/>
  <c r="D430" i="1"/>
  <c r="F429" i="1"/>
  <c r="H2977" i="1"/>
  <c r="D429" i="1"/>
  <c r="W1672" i="1" l="1"/>
  <c r="Z1671" i="1"/>
  <c r="X1671" i="1"/>
  <c r="F2609" i="1"/>
  <c r="H2609" i="1" s="1"/>
  <c r="H430" i="1"/>
  <c r="H429" i="1"/>
  <c r="D2609" i="1"/>
  <c r="W1673" i="1" l="1"/>
  <c r="Z1672" i="1"/>
  <c r="X1672" i="1"/>
  <c r="D557" i="1"/>
  <c r="F556" i="1"/>
  <c r="D556" i="1"/>
  <c r="W1674" i="1" l="1"/>
  <c r="Z1673" i="1"/>
  <c r="X1673" i="1"/>
  <c r="F3361" i="1"/>
  <c r="H3361" i="1" s="1"/>
  <c r="H557" i="1"/>
  <c r="H556" i="1"/>
  <c r="D3361" i="1"/>
  <c r="W1675" i="1" l="1"/>
  <c r="Z1674" i="1"/>
  <c r="X1674" i="1"/>
  <c r="F3877" i="1"/>
  <c r="H3877" i="1" s="1"/>
  <c r="D3877" i="1"/>
  <c r="W1676" i="1" l="1"/>
  <c r="Z1675" i="1"/>
  <c r="X1675" i="1"/>
  <c r="D868" i="1"/>
  <c r="F867" i="1"/>
  <c r="W1677" i="1" l="1"/>
  <c r="Z1676" i="1"/>
  <c r="X1676" i="1"/>
  <c r="F2011" i="1"/>
  <c r="H868" i="1"/>
  <c r="W1678" i="1" l="1"/>
  <c r="Z1677" i="1"/>
  <c r="X1677" i="1"/>
  <c r="F2218" i="1"/>
  <c r="H2218" i="1" s="1"/>
  <c r="D2218" i="1"/>
  <c r="W1679" i="1" l="1"/>
  <c r="Z1678" i="1"/>
  <c r="X1678" i="1"/>
  <c r="F3217" i="1"/>
  <c r="H3217" i="1" s="1"/>
  <c r="D3217" i="1"/>
  <c r="W1680" i="1" l="1"/>
  <c r="Z1679" i="1"/>
  <c r="X1679" i="1"/>
  <c r="F2089" i="1"/>
  <c r="H2089" i="1" s="1"/>
  <c r="D2089" i="1"/>
  <c r="W1681" i="1" l="1"/>
  <c r="Z1680" i="1"/>
  <c r="X1680" i="1"/>
  <c r="F2610" i="1"/>
  <c r="H2610" i="1" s="1"/>
  <c r="D2610" i="1"/>
  <c r="W1682" i="1" l="1"/>
  <c r="Z1681" i="1"/>
  <c r="X1681" i="1"/>
  <c r="F2443" i="1"/>
  <c r="W1683" i="1" l="1"/>
  <c r="Z1682" i="1"/>
  <c r="X1682" i="1"/>
  <c r="D968" i="1"/>
  <c r="F967" i="1"/>
  <c r="D967" i="1"/>
  <c r="W1684" i="1" l="1"/>
  <c r="Z1683" i="1"/>
  <c r="X1683" i="1"/>
  <c r="F3022" i="1"/>
  <c r="H3022" i="1" s="1"/>
  <c r="H968" i="1"/>
  <c r="H967" i="1"/>
  <c r="D3022" i="1"/>
  <c r="W1685" i="1" l="1"/>
  <c r="Z1684" i="1"/>
  <c r="X1684" i="1"/>
  <c r="F2538" i="1"/>
  <c r="W1686" i="1" l="1"/>
  <c r="Z1685" i="1"/>
  <c r="X1685" i="1"/>
  <c r="F333" i="1"/>
  <c r="H333" i="1" s="1"/>
  <c r="D333" i="1"/>
  <c r="W1687" i="1" l="1"/>
  <c r="Z1686" i="1"/>
  <c r="X1686" i="1"/>
  <c r="F3306" i="1"/>
  <c r="H3306" i="1" s="1"/>
  <c r="D3306" i="1"/>
  <c r="W1688" i="1" l="1"/>
  <c r="Z1687" i="1"/>
  <c r="X1687" i="1"/>
  <c r="D2309" i="1"/>
  <c r="F2308" i="1"/>
  <c r="W1689" i="1" l="1"/>
  <c r="Z1688" i="1"/>
  <c r="X1688" i="1"/>
  <c r="H2309" i="1"/>
  <c r="F3556" i="1"/>
  <c r="W1690" i="1" l="1"/>
  <c r="Z1689" i="1"/>
  <c r="X1689" i="1"/>
  <c r="F2574" i="1"/>
  <c r="H2574" i="1" s="1"/>
  <c r="D2574" i="1"/>
  <c r="W1691" i="1" l="1"/>
  <c r="Z1690" i="1"/>
  <c r="X1690" i="1"/>
  <c r="F1952" i="1"/>
  <c r="W1692" i="1" l="1"/>
  <c r="Z1691" i="1"/>
  <c r="X1691" i="1"/>
  <c r="D3413" i="1"/>
  <c r="F3412" i="1"/>
  <c r="W1693" i="1" l="1"/>
  <c r="Z1692" i="1"/>
  <c r="X1692" i="1"/>
  <c r="F2548" i="1"/>
  <c r="H3413" i="1"/>
  <c r="W1694" i="1" l="1"/>
  <c r="Z1693" i="1"/>
  <c r="X1693" i="1"/>
  <c r="F2233" i="1"/>
  <c r="H2233" i="1" s="1"/>
  <c r="D2233" i="1"/>
  <c r="W1695" i="1" l="1"/>
  <c r="Z1694" i="1"/>
  <c r="X1694" i="1"/>
  <c r="D2629" i="1"/>
  <c r="F2628" i="1"/>
  <c r="W1696" i="1" l="1"/>
  <c r="Z1695" i="1"/>
  <c r="X1695" i="1"/>
  <c r="D2772" i="1"/>
  <c r="F2771" i="1"/>
  <c r="H2629" i="1"/>
  <c r="W1697" i="1" l="1"/>
  <c r="Z1696" i="1"/>
  <c r="X1696" i="1"/>
  <c r="F3860" i="1"/>
  <c r="H2772" i="1"/>
  <c r="W1698" i="1" l="1"/>
  <c r="Z1697" i="1"/>
  <c r="X1697" i="1"/>
  <c r="F2070" i="1"/>
  <c r="W1699" i="1" l="1"/>
  <c r="Z1698" i="1"/>
  <c r="X1698" i="1"/>
  <c r="F344" i="1"/>
  <c r="W1700" i="1" l="1"/>
  <c r="Z1699" i="1"/>
  <c r="X1699" i="1"/>
  <c r="F78" i="1"/>
  <c r="W1701" i="1" l="1"/>
  <c r="Z1700" i="1"/>
  <c r="X1700" i="1"/>
  <c r="F2492" i="1"/>
  <c r="W1702" i="1" l="1"/>
  <c r="Z1701" i="1"/>
  <c r="X1701" i="1"/>
  <c r="F1056" i="1"/>
  <c r="W1703" i="1" l="1"/>
  <c r="Z1702" i="1"/>
  <c r="X1702" i="1"/>
  <c r="F1985" i="1"/>
  <c r="H1985" i="1" s="1"/>
  <c r="D1985" i="1"/>
  <c r="W1704" i="1" l="1"/>
  <c r="Z1703" i="1"/>
  <c r="X1703" i="1"/>
  <c r="D620" i="1"/>
  <c r="F619" i="1"/>
  <c r="W1705" i="1" l="1"/>
  <c r="Z1704" i="1"/>
  <c r="X1704" i="1"/>
  <c r="F2801" i="1"/>
  <c r="H2801" i="1" s="1"/>
  <c r="H620" i="1"/>
  <c r="D2801" i="1"/>
  <c r="W1706" i="1" l="1"/>
  <c r="Z1705" i="1"/>
  <c r="X1705" i="1"/>
  <c r="D1534" i="1"/>
  <c r="F1533" i="1"/>
  <c r="W1707" i="1" l="1"/>
  <c r="Z1706" i="1"/>
  <c r="X1706" i="1"/>
  <c r="F2252" i="1"/>
  <c r="H1534" i="1"/>
  <c r="W1708" i="1" l="1"/>
  <c r="Z1707" i="1"/>
  <c r="X1707" i="1"/>
  <c r="F3505" i="1"/>
  <c r="H3505" i="1" s="1"/>
  <c r="D3505" i="1"/>
  <c r="W1709" i="1" l="1"/>
  <c r="Z1708" i="1"/>
  <c r="X1708" i="1"/>
  <c r="F1144" i="1"/>
  <c r="W1710" i="1" l="1"/>
  <c r="Z1709" i="1"/>
  <c r="X1709" i="1"/>
  <c r="D465" i="1"/>
  <c r="F464" i="1"/>
  <c r="D464" i="1"/>
  <c r="W1711" i="1" l="1"/>
  <c r="Z1710" i="1"/>
  <c r="X1710" i="1"/>
  <c r="F198" i="1"/>
  <c r="H465" i="1"/>
  <c r="H464" i="1"/>
  <c r="W1712" i="1" l="1"/>
  <c r="Z1711" i="1"/>
  <c r="X1711" i="1"/>
  <c r="F817" i="1"/>
  <c r="H817" i="1" s="1"/>
  <c r="D817" i="1"/>
  <c r="W1713" i="1" l="1"/>
  <c r="Z1712" i="1"/>
  <c r="X1712" i="1"/>
  <c r="F2071" i="1"/>
  <c r="H2071" i="1" s="1"/>
  <c r="D2071" i="1"/>
  <c r="W1714" i="1" l="1"/>
  <c r="Z1713" i="1"/>
  <c r="X1713" i="1"/>
  <c r="F3962" i="1"/>
  <c r="H3962" i="1" s="1"/>
  <c r="D3962" i="1"/>
  <c r="W1715" i="1" l="1"/>
  <c r="Z1714" i="1"/>
  <c r="X1714" i="1"/>
  <c r="F3921" i="1"/>
  <c r="H3921" i="1" s="1"/>
  <c r="D3921" i="1"/>
  <c r="W1716" i="1" l="1"/>
  <c r="Z1715" i="1"/>
  <c r="X1715" i="1"/>
  <c r="F928" i="1"/>
  <c r="W1717" i="1" l="1"/>
  <c r="Z1716" i="1"/>
  <c r="X1716" i="1"/>
  <c r="D678" i="1"/>
  <c r="F677" i="1"/>
  <c r="D677" i="1"/>
  <c r="W1718" i="1" l="1"/>
  <c r="Z1717" i="1"/>
  <c r="X1717" i="1"/>
  <c r="F3890" i="1"/>
  <c r="H3890" i="1" s="1"/>
  <c r="H678" i="1"/>
  <c r="H677" i="1"/>
  <c r="D3890" i="1"/>
  <c r="W1719" i="1" l="1"/>
  <c r="Z1718" i="1"/>
  <c r="X1718" i="1"/>
  <c r="D963" i="1"/>
  <c r="F962" i="1"/>
  <c r="W1720" i="1" l="1"/>
  <c r="Z1719" i="1"/>
  <c r="X1719" i="1"/>
  <c r="F2247" i="1"/>
  <c r="H2247" i="1" s="1"/>
  <c r="H963" i="1"/>
  <c r="D2247" i="1"/>
  <c r="W1721" i="1" l="1"/>
  <c r="Z1720" i="1"/>
  <c r="X1720" i="1"/>
  <c r="F2505" i="1"/>
  <c r="H2505" i="1" s="1"/>
  <c r="D2505" i="1"/>
  <c r="W1722" i="1" l="1"/>
  <c r="Z1721" i="1"/>
  <c r="X1721" i="1"/>
  <c r="F1537" i="1"/>
  <c r="H1537" i="1" s="1"/>
  <c r="D1537" i="1"/>
  <c r="W1723" i="1" l="1"/>
  <c r="Z1722" i="1"/>
  <c r="X1722" i="1"/>
  <c r="F3009" i="1"/>
  <c r="H3009" i="1" s="1"/>
  <c r="D3009" i="1"/>
  <c r="W1724" i="1" l="1"/>
  <c r="Z1723" i="1"/>
  <c r="X1723" i="1"/>
  <c r="F1043" i="1"/>
  <c r="W1725" i="1" l="1"/>
  <c r="Z1724" i="1"/>
  <c r="X1724" i="1"/>
  <c r="F2849" i="1"/>
  <c r="H2849" i="1" s="1"/>
  <c r="D2849" i="1"/>
  <c r="W1726" i="1" l="1"/>
  <c r="Z1725" i="1"/>
  <c r="X1725" i="1"/>
  <c r="D3753" i="1"/>
  <c r="F3752" i="1"/>
  <c r="W1727" i="1" l="1"/>
  <c r="Z1726" i="1"/>
  <c r="X1726" i="1"/>
  <c r="F1601" i="1"/>
  <c r="H3753" i="1"/>
  <c r="W1728" i="1" l="1"/>
  <c r="Z1727" i="1"/>
  <c r="X1727" i="1"/>
  <c r="D3420" i="1"/>
  <c r="F3419" i="1"/>
  <c r="W1729" i="1" l="1"/>
  <c r="Z1728" i="1"/>
  <c r="X1728" i="1"/>
  <c r="D728" i="1"/>
  <c r="F727" i="1"/>
  <c r="H3420" i="1"/>
  <c r="D727" i="1"/>
  <c r="W1730" i="1" l="1"/>
  <c r="Z1729" i="1"/>
  <c r="X1729" i="1"/>
  <c r="D571" i="1"/>
  <c r="F570" i="1"/>
  <c r="H728" i="1"/>
  <c r="H727" i="1"/>
  <c r="D570" i="1"/>
  <c r="W1731" i="1" l="1"/>
  <c r="Z1730" i="1"/>
  <c r="X1730" i="1"/>
  <c r="D3198" i="1"/>
  <c r="F3197" i="1"/>
  <c r="H571" i="1"/>
  <c r="H570" i="1"/>
  <c r="D3197" i="1"/>
  <c r="W1732" i="1" l="1"/>
  <c r="Z1731" i="1"/>
  <c r="X1731" i="1"/>
  <c r="D598" i="1"/>
  <c r="H3198" i="1"/>
  <c r="H3197" i="1"/>
  <c r="F597" i="1"/>
  <c r="H598" i="1" s="1"/>
  <c r="W1733" i="1" l="1"/>
  <c r="Z1732" i="1"/>
  <c r="X1732" i="1"/>
  <c r="F1092" i="1"/>
  <c r="W1734" i="1" l="1"/>
  <c r="Z1733" i="1"/>
  <c r="X1733" i="1"/>
  <c r="D1964" i="1"/>
  <c r="F1963" i="1"/>
  <c r="H1964" i="1" s="1"/>
  <c r="W1735" i="1" l="1"/>
  <c r="Z1734" i="1"/>
  <c r="X1734" i="1"/>
  <c r="D3220" i="1"/>
  <c r="F3219" i="1"/>
  <c r="W1736" i="1" l="1"/>
  <c r="Z1735" i="1"/>
  <c r="X1735" i="1"/>
  <c r="F950" i="1"/>
  <c r="H3220" i="1"/>
  <c r="W1737" i="1" l="1"/>
  <c r="Z1736" i="1"/>
  <c r="X1736" i="1"/>
  <c r="F1891" i="1"/>
  <c r="W1738" i="1" l="1"/>
  <c r="Z1737" i="1"/>
  <c r="X1737" i="1"/>
  <c r="D3567" i="1"/>
  <c r="F3567" i="1"/>
  <c r="H3567" i="1" s="1"/>
  <c r="W1739" i="1" l="1"/>
  <c r="Z1738" i="1"/>
  <c r="X1738" i="1"/>
  <c r="D1928" i="1"/>
  <c r="D1927" i="1"/>
  <c r="F1927" i="1"/>
  <c r="H1928" i="1" s="1"/>
  <c r="W1740" i="1" l="1"/>
  <c r="Z1739" i="1"/>
  <c r="X1739" i="1"/>
  <c r="H1927" i="1"/>
  <c r="D940" i="1"/>
  <c r="F940" i="1"/>
  <c r="H940" i="1" s="1"/>
  <c r="W1741" i="1" l="1"/>
  <c r="Z1740" i="1"/>
  <c r="X1740" i="1"/>
  <c r="D2924" i="1"/>
  <c r="F2923" i="1"/>
  <c r="W1742" i="1" l="1"/>
  <c r="Z1741" i="1"/>
  <c r="X1741" i="1"/>
  <c r="D2776" i="1"/>
  <c r="D2775" i="1"/>
  <c r="H2924" i="1"/>
  <c r="F2775" i="1"/>
  <c r="H2776" i="1" s="1"/>
  <c r="W1743" i="1" l="1"/>
  <c r="Z1742" i="1"/>
  <c r="X1742" i="1"/>
  <c r="D1752" i="1"/>
  <c r="F1751" i="1"/>
  <c r="H2775" i="1"/>
  <c r="D1751" i="1"/>
  <c r="W1744" i="1" l="1"/>
  <c r="Z1743" i="1"/>
  <c r="X1743" i="1"/>
  <c r="D1692" i="1"/>
  <c r="F1691" i="1"/>
  <c r="H1752" i="1"/>
  <c r="H1751" i="1"/>
  <c r="W1745" i="1" l="1"/>
  <c r="Z1744" i="1"/>
  <c r="X1744" i="1"/>
  <c r="F1740" i="1"/>
  <c r="H1692" i="1"/>
  <c r="W1746" i="1" l="1"/>
  <c r="Z1745" i="1"/>
  <c r="X1745" i="1"/>
  <c r="F3089" i="1"/>
  <c r="H3089" i="1" s="1"/>
  <c r="D3089" i="1"/>
  <c r="W1747" i="1" l="1"/>
  <c r="Z1746" i="1"/>
  <c r="X1746" i="1"/>
  <c r="F3081" i="1"/>
  <c r="W1748" i="1" l="1"/>
  <c r="Z1747" i="1"/>
  <c r="X1747" i="1"/>
  <c r="F3394" i="1"/>
  <c r="W1749" i="1" l="1"/>
  <c r="Z1748" i="1"/>
  <c r="X1748" i="1"/>
  <c r="D1298" i="1"/>
  <c r="F1297" i="1"/>
  <c r="D1297" i="1"/>
  <c r="W1750" i="1" l="1"/>
  <c r="Z1749" i="1"/>
  <c r="X1749" i="1"/>
  <c r="D3320" i="1"/>
  <c r="F3319" i="1"/>
  <c r="H1298" i="1"/>
  <c r="H1297" i="1"/>
  <c r="D3319" i="1"/>
  <c r="W1751" i="1" l="1"/>
  <c r="Z1750" i="1"/>
  <c r="X1750" i="1"/>
  <c r="F2618" i="1"/>
  <c r="H2618" i="1" s="1"/>
  <c r="H3320" i="1"/>
  <c r="H3319" i="1"/>
  <c r="D2618" i="1"/>
  <c r="W1752" i="1" l="1"/>
  <c r="Z1751" i="1"/>
  <c r="X1751" i="1"/>
  <c r="D1225" i="1"/>
  <c r="F1225" i="1"/>
  <c r="H1225" i="1" s="1"/>
  <c r="W1753" i="1" l="1"/>
  <c r="Z1752" i="1"/>
  <c r="X1752" i="1"/>
  <c r="F2546" i="1"/>
  <c r="H2546" i="1" s="1"/>
  <c r="D2546" i="1"/>
  <c r="W1754" i="1" l="1"/>
  <c r="Z1753" i="1"/>
  <c r="X1753" i="1"/>
  <c r="F1619" i="1"/>
  <c r="W1755" i="1" l="1"/>
  <c r="Z1754" i="1"/>
  <c r="X1754" i="1"/>
  <c r="D904" i="1"/>
  <c r="F903" i="1"/>
  <c r="H904" i="1" s="1"/>
  <c r="W1756" i="1" l="1"/>
  <c r="Z1755" i="1"/>
  <c r="X1755" i="1"/>
  <c r="F200" i="1"/>
  <c r="W1757" i="1" l="1"/>
  <c r="Z1756" i="1"/>
  <c r="X1756" i="1"/>
  <c r="F2026" i="1"/>
  <c r="W1758" i="1" l="1"/>
  <c r="Z1757" i="1"/>
  <c r="X1757" i="1"/>
  <c r="D376" i="1"/>
  <c r="D375" i="1"/>
  <c r="F375" i="1"/>
  <c r="H376" i="1" s="1"/>
  <c r="W1759" i="1" l="1"/>
  <c r="Z1758" i="1"/>
  <c r="X1758" i="1"/>
  <c r="H375" i="1"/>
  <c r="D2820" i="1"/>
  <c r="F2819" i="1"/>
  <c r="H2820" i="1" s="1"/>
  <c r="W1760" i="1" l="1"/>
  <c r="Z1759" i="1"/>
  <c r="X1759" i="1"/>
  <c r="F3858" i="1"/>
  <c r="W1761" i="1" l="1"/>
  <c r="Z1760" i="1"/>
  <c r="X1760" i="1"/>
  <c r="D2182" i="1"/>
  <c r="F2181" i="1"/>
  <c r="H2182" i="1" s="1"/>
  <c r="W1762" i="1" l="1"/>
  <c r="Z1761" i="1"/>
  <c r="X1761" i="1"/>
  <c r="F3842" i="1"/>
  <c r="H3842" i="1" s="1"/>
  <c r="D3842" i="1"/>
  <c r="W1763" i="1" l="1"/>
  <c r="Z1762" i="1"/>
  <c r="X1762" i="1"/>
  <c r="D3768" i="1"/>
  <c r="F3767" i="1"/>
  <c r="D3767" i="1"/>
  <c r="W1764" i="1" l="1"/>
  <c r="Z1763" i="1"/>
  <c r="X1763" i="1"/>
  <c r="F1113" i="1"/>
  <c r="H1113" i="1" s="1"/>
  <c r="H3768" i="1"/>
  <c r="H3767" i="1"/>
  <c r="D1113" i="1"/>
  <c r="W1765" i="1" l="1"/>
  <c r="Z1764" i="1"/>
  <c r="X1764" i="1"/>
  <c r="F1443" i="1"/>
  <c r="W1766" i="1" l="1"/>
  <c r="Z1765" i="1"/>
  <c r="X1765" i="1"/>
  <c r="D1750" i="1"/>
  <c r="F1749" i="1"/>
  <c r="H1750" i="1" s="1"/>
  <c r="W1767" i="1" l="1"/>
  <c r="Z1766" i="1"/>
  <c r="X1766" i="1"/>
  <c r="D971" i="1"/>
  <c r="F970" i="1"/>
  <c r="W1768" i="1" l="1"/>
  <c r="Z1767" i="1"/>
  <c r="X1767" i="1"/>
  <c r="D883" i="1"/>
  <c r="F882" i="1"/>
  <c r="H971" i="1"/>
  <c r="W1769" i="1" l="1"/>
  <c r="Z1768" i="1"/>
  <c r="X1768" i="1"/>
  <c r="D2819" i="1"/>
  <c r="H883" i="1"/>
  <c r="F2818" i="1"/>
  <c r="H2819" i="1" s="1"/>
  <c r="W1770" i="1" l="1"/>
  <c r="Z1769" i="1"/>
  <c r="X1769" i="1"/>
  <c r="D899" i="1"/>
  <c r="F898" i="1"/>
  <c r="H899" i="1" s="1"/>
  <c r="W1771" i="1" l="1"/>
  <c r="Z1770" i="1"/>
  <c r="X1770" i="1"/>
  <c r="F1099" i="1"/>
  <c r="W1772" i="1" l="1"/>
  <c r="Z1771" i="1"/>
  <c r="X1771" i="1"/>
  <c r="F2971" i="1"/>
  <c r="W1773" i="1" l="1"/>
  <c r="Z1772" i="1"/>
  <c r="X1772" i="1"/>
  <c r="D950" i="1"/>
  <c r="F949" i="1"/>
  <c r="W1774" i="1" l="1"/>
  <c r="Z1773" i="1"/>
  <c r="X1773" i="1"/>
  <c r="F1930" i="1"/>
  <c r="H950" i="1"/>
  <c r="W1775" i="1" l="1"/>
  <c r="Z1774" i="1"/>
  <c r="X1774" i="1"/>
  <c r="F1858" i="1"/>
  <c r="H1858" i="1" s="1"/>
  <c r="D1858" i="1"/>
  <c r="W1776" i="1" l="1"/>
  <c r="Z1775" i="1"/>
  <c r="X1775" i="1"/>
  <c r="F1321" i="1"/>
  <c r="H1321" i="1" s="1"/>
  <c r="D1321" i="1"/>
  <c r="W1777" i="1" l="1"/>
  <c r="Z1776" i="1"/>
  <c r="X1776" i="1"/>
  <c r="D2445" i="1"/>
  <c r="D2444" i="1"/>
  <c r="F2444" i="1"/>
  <c r="H2445" i="1" s="1"/>
  <c r="W1778" i="1" l="1"/>
  <c r="Z1777" i="1"/>
  <c r="X1777" i="1"/>
  <c r="D3496" i="1"/>
  <c r="D3495" i="1"/>
  <c r="H2444" i="1"/>
  <c r="F3495" i="1"/>
  <c r="H3496" i="1" s="1"/>
  <c r="W1779" i="1" l="1"/>
  <c r="Z1778" i="1"/>
  <c r="X1778" i="1"/>
  <c r="H3495" i="1"/>
  <c r="F1651" i="1"/>
  <c r="W1780" i="1" l="1"/>
  <c r="Z1779" i="1"/>
  <c r="X1779" i="1"/>
  <c r="D2370" i="1"/>
  <c r="F2370" i="1"/>
  <c r="H2370" i="1" s="1"/>
  <c r="W1781" i="1" l="1"/>
  <c r="Z1780" i="1"/>
  <c r="X1780" i="1"/>
  <c r="D686" i="1"/>
  <c r="F685" i="1"/>
  <c r="D685" i="1"/>
  <c r="W1782" i="1" l="1"/>
  <c r="Z1781" i="1"/>
  <c r="X1781" i="1"/>
  <c r="D3972" i="1"/>
  <c r="D3971" i="1"/>
  <c r="H686" i="1"/>
  <c r="H685" i="1"/>
  <c r="F3971" i="1"/>
  <c r="H3972" i="1" s="1"/>
  <c r="W1783" i="1" l="1"/>
  <c r="Z1782" i="1"/>
  <c r="X1782" i="1"/>
  <c r="H3971" i="1"/>
  <c r="D29" i="1"/>
  <c r="D28" i="1"/>
  <c r="F28" i="1"/>
  <c r="H29" i="1" s="1"/>
  <c r="W1784" i="1" l="1"/>
  <c r="Z1783" i="1"/>
  <c r="X1783" i="1"/>
  <c r="D1741" i="1"/>
  <c r="H28" i="1"/>
  <c r="F1741" i="1"/>
  <c r="H1741" i="1" s="1"/>
  <c r="W1785" i="1" l="1"/>
  <c r="Z1784" i="1"/>
  <c r="X1784" i="1"/>
  <c r="D3148" i="1"/>
  <c r="F3147" i="1"/>
  <c r="W1786" i="1" l="1"/>
  <c r="Z1785" i="1"/>
  <c r="X1785" i="1"/>
  <c r="H3148" i="1"/>
  <c r="F2393" i="1"/>
  <c r="W1787" i="1" l="1"/>
  <c r="Z1786" i="1"/>
  <c r="X1786" i="1"/>
  <c r="F2649" i="1"/>
  <c r="H2649" i="1" s="1"/>
  <c r="D2649" i="1"/>
  <c r="W1788" i="1" l="1"/>
  <c r="Z1787" i="1"/>
  <c r="X1787" i="1"/>
  <c r="F1561" i="1"/>
  <c r="H1561" i="1" s="1"/>
  <c r="D1561" i="1"/>
  <c r="W1789" i="1" l="1"/>
  <c r="Z1788" i="1"/>
  <c r="X1788" i="1"/>
  <c r="D1446" i="1"/>
  <c r="F1445" i="1"/>
  <c r="W1790" i="1" l="1"/>
  <c r="Z1789" i="1"/>
  <c r="X1789" i="1"/>
  <c r="D723" i="1"/>
  <c r="F722" i="1"/>
  <c r="H1446" i="1"/>
  <c r="D722" i="1"/>
  <c r="W1791" i="1" l="1"/>
  <c r="Z1790" i="1"/>
  <c r="X1790" i="1"/>
  <c r="D1601" i="1"/>
  <c r="F1600" i="1"/>
  <c r="H723" i="1"/>
  <c r="H722" i="1"/>
  <c r="W1792" i="1" l="1"/>
  <c r="Z1791" i="1"/>
  <c r="X1791" i="1"/>
  <c r="H1601" i="1"/>
  <c r="F145" i="1"/>
  <c r="W1793" i="1" l="1"/>
  <c r="Z1792" i="1"/>
  <c r="X1792" i="1"/>
  <c r="F73" i="1"/>
  <c r="W1794" i="1" l="1"/>
  <c r="Z1793" i="1"/>
  <c r="X1793" i="1"/>
  <c r="D2951" i="1"/>
  <c r="F2951" i="1"/>
  <c r="H2951" i="1" s="1"/>
  <c r="W1795" i="1" l="1"/>
  <c r="Z1794" i="1"/>
  <c r="X1794" i="1"/>
  <c r="D2366" i="1"/>
  <c r="F2365" i="1"/>
  <c r="D2365" i="1"/>
  <c r="W1796" i="1" l="1"/>
  <c r="Z1795" i="1"/>
  <c r="X1795" i="1"/>
  <c r="D1664" i="1"/>
  <c r="D1663" i="1"/>
  <c r="H2366" i="1"/>
  <c r="H2365" i="1"/>
  <c r="F1663" i="1"/>
  <c r="H1664" i="1" s="1"/>
  <c r="W1797" i="1" l="1"/>
  <c r="Z1796" i="1"/>
  <c r="X1796" i="1"/>
  <c r="H1663" i="1"/>
  <c r="D1182" i="1"/>
  <c r="F1181" i="1"/>
  <c r="W1798" i="1" l="1"/>
  <c r="Z1797" i="1"/>
  <c r="X1797" i="1"/>
  <c r="D2461" i="1"/>
  <c r="F2460" i="1"/>
  <c r="H1182" i="1"/>
  <c r="W1799" i="1" l="1"/>
  <c r="Z1798" i="1"/>
  <c r="X1798" i="1"/>
  <c r="D1918" i="1"/>
  <c r="D1917" i="1"/>
  <c r="H2461" i="1"/>
  <c r="F1917" i="1"/>
  <c r="H1918" i="1" s="1"/>
  <c r="W1800" i="1" l="1"/>
  <c r="Z1799" i="1"/>
  <c r="X1799" i="1"/>
  <c r="F3037" i="1"/>
  <c r="H3037" i="1" s="1"/>
  <c r="H1917" i="1"/>
  <c r="D3037" i="1"/>
  <c r="W1801" i="1" l="1"/>
  <c r="Z1800" i="1"/>
  <c r="X1800" i="1"/>
  <c r="F2017" i="1"/>
  <c r="W1802" i="1" l="1"/>
  <c r="Z1801" i="1"/>
  <c r="X1801" i="1"/>
  <c r="F998" i="1"/>
  <c r="W1803" i="1" l="1"/>
  <c r="Z1802" i="1"/>
  <c r="X1802" i="1"/>
  <c r="F1682" i="1"/>
  <c r="W1804" i="1" l="1"/>
  <c r="Z1803" i="1"/>
  <c r="X1803" i="1"/>
  <c r="F1592" i="1"/>
  <c r="W1805" i="1" l="1"/>
  <c r="Z1804" i="1"/>
  <c r="X1804" i="1"/>
  <c r="D3642" i="1"/>
  <c r="F3642" i="1"/>
  <c r="H3642" i="1" s="1"/>
  <c r="W1806" i="1" l="1"/>
  <c r="Z1805" i="1"/>
  <c r="X1805" i="1"/>
  <c r="D2396" i="1"/>
  <c r="F2395" i="1"/>
  <c r="H2396" i="1" s="1"/>
  <c r="W1807" i="1" l="1"/>
  <c r="Z1806" i="1"/>
  <c r="X1806" i="1"/>
  <c r="D1853" i="1"/>
  <c r="F1852" i="1"/>
  <c r="W1808" i="1" l="1"/>
  <c r="Z1807" i="1"/>
  <c r="X1807" i="1"/>
  <c r="D3518" i="1"/>
  <c r="H1853" i="1"/>
  <c r="F3517" i="1"/>
  <c r="H3518" i="1" s="1"/>
  <c r="W1809" i="1" l="1"/>
  <c r="Z1808" i="1"/>
  <c r="X1808" i="1"/>
  <c r="D337" i="1"/>
  <c r="F337" i="1"/>
  <c r="H337" i="1" s="1"/>
  <c r="W1810" i="1" l="1"/>
  <c r="Z1809" i="1"/>
  <c r="X1809" i="1"/>
  <c r="D3841" i="1"/>
  <c r="F3840" i="1"/>
  <c r="H3841" i="1" s="1"/>
  <c r="W1811" i="1" l="1"/>
  <c r="Z1810" i="1"/>
  <c r="X1810" i="1"/>
  <c r="F3570" i="1"/>
  <c r="H3570" i="1" s="1"/>
  <c r="D3570" i="1"/>
  <c r="W1812" i="1" l="1"/>
  <c r="Z1811" i="1"/>
  <c r="X1811" i="1"/>
  <c r="D3537" i="1"/>
  <c r="F3537" i="1"/>
  <c r="H3537" i="1" s="1"/>
  <c r="W1813" i="1" l="1"/>
  <c r="Z1812" i="1"/>
  <c r="X1812" i="1"/>
  <c r="F2946" i="1"/>
  <c r="W1814" i="1" l="1"/>
  <c r="Z1813" i="1"/>
  <c r="X1813" i="1"/>
  <c r="F3670" i="1"/>
  <c r="H3670" i="1" s="1"/>
  <c r="D3670" i="1"/>
  <c r="W1815" i="1" l="1"/>
  <c r="Z1814" i="1"/>
  <c r="X1814" i="1"/>
  <c r="D3158" i="1"/>
  <c r="F3157" i="1"/>
  <c r="D3157" i="1"/>
  <c r="W1816" i="1" l="1"/>
  <c r="Z1815" i="1"/>
  <c r="X1815" i="1"/>
  <c r="D501" i="1"/>
  <c r="F500" i="1"/>
  <c r="H3158" i="1"/>
  <c r="H3157" i="1"/>
  <c r="D500" i="1"/>
  <c r="W1817" i="1" l="1"/>
  <c r="Z1816" i="1"/>
  <c r="X1816" i="1"/>
  <c r="D3397" i="1"/>
  <c r="F3396" i="1"/>
  <c r="H501" i="1"/>
  <c r="H500" i="1"/>
  <c r="W1818" i="1" l="1"/>
  <c r="Z1817" i="1"/>
  <c r="X1817" i="1"/>
  <c r="D2217" i="1"/>
  <c r="F2216" i="1"/>
  <c r="H3397" i="1"/>
  <c r="W1819" i="1" l="1"/>
  <c r="Z1818" i="1"/>
  <c r="X1818" i="1"/>
  <c r="F667" i="1"/>
  <c r="H2217" i="1"/>
  <c r="W1820" i="1" l="1"/>
  <c r="Z1819" i="1"/>
  <c r="X1819" i="1"/>
  <c r="F3129" i="1"/>
  <c r="H3129" i="1" s="1"/>
  <c r="D3129" i="1"/>
  <c r="W1821" i="1" l="1"/>
  <c r="Z1820" i="1"/>
  <c r="X1820" i="1"/>
  <c r="D1798" i="1"/>
  <c r="F1797" i="1"/>
  <c r="W1822" i="1" l="1"/>
  <c r="Z1821" i="1"/>
  <c r="X1821" i="1"/>
  <c r="D2909" i="1"/>
  <c r="F2908" i="1"/>
  <c r="H1798" i="1"/>
  <c r="W1823" i="1" l="1"/>
  <c r="Z1822" i="1"/>
  <c r="X1822" i="1"/>
  <c r="F3833" i="1"/>
  <c r="H3833" i="1" s="1"/>
  <c r="H2909" i="1"/>
  <c r="D3833" i="1"/>
  <c r="W1824" i="1" l="1"/>
  <c r="Z1823" i="1"/>
  <c r="X1823" i="1"/>
  <c r="F2312" i="1"/>
  <c r="W1825" i="1" l="1"/>
  <c r="Z1824" i="1"/>
  <c r="X1824" i="1"/>
  <c r="F654" i="1"/>
  <c r="W1826" i="1" l="1"/>
  <c r="Z1825" i="1"/>
  <c r="X1825" i="1"/>
  <c r="D2354" i="1"/>
  <c r="F2353" i="1"/>
  <c r="D2353" i="1"/>
  <c r="W1827" i="1" l="1"/>
  <c r="Z1826" i="1"/>
  <c r="X1826" i="1"/>
  <c r="D3625" i="1"/>
  <c r="F3624" i="1"/>
  <c r="H2354" i="1"/>
  <c r="H2353" i="1"/>
  <c r="W1828" i="1" l="1"/>
  <c r="Z1827" i="1"/>
  <c r="X1827" i="1"/>
  <c r="D3945" i="1"/>
  <c r="F3944" i="1"/>
  <c r="H3625" i="1"/>
  <c r="W1829" i="1" l="1"/>
  <c r="Z1828" i="1"/>
  <c r="X1828" i="1"/>
  <c r="F3422" i="1"/>
  <c r="H3945" i="1"/>
  <c r="W1830" i="1" l="1"/>
  <c r="Z1829" i="1"/>
  <c r="X1829" i="1"/>
  <c r="F2248" i="1"/>
  <c r="H2248" i="1" s="1"/>
  <c r="D2248" i="1"/>
  <c r="W1831" i="1" l="1"/>
  <c r="Z1830" i="1"/>
  <c r="X1830" i="1"/>
  <c r="F3865" i="1"/>
  <c r="H3865" i="1" s="1"/>
  <c r="D3865" i="1"/>
  <c r="W1832" i="1" l="1"/>
  <c r="Z1831" i="1"/>
  <c r="X1831" i="1"/>
  <c r="D3396" i="1"/>
  <c r="F3395" i="1"/>
  <c r="D3395" i="1"/>
  <c r="W1833" i="1" l="1"/>
  <c r="Z1832" i="1"/>
  <c r="X1832" i="1"/>
  <c r="D1920" i="1"/>
  <c r="F1919" i="1"/>
  <c r="H3396" i="1"/>
  <c r="H3395" i="1"/>
  <c r="D1919" i="1"/>
  <c r="W1834" i="1" l="1"/>
  <c r="Z1833" i="1"/>
  <c r="X1833" i="1"/>
  <c r="D1682" i="1"/>
  <c r="F1681" i="1"/>
  <c r="H1920" i="1"/>
  <c r="H1919" i="1"/>
  <c r="D1681" i="1"/>
  <c r="W1835" i="1" l="1"/>
  <c r="Z1834" i="1"/>
  <c r="X1834" i="1"/>
  <c r="F1545" i="1"/>
  <c r="H1545" i="1" s="1"/>
  <c r="H1682" i="1"/>
  <c r="H1681" i="1"/>
  <c r="D1545" i="1"/>
  <c r="W1836" i="1" l="1"/>
  <c r="Z1835" i="1"/>
  <c r="X1835" i="1"/>
  <c r="F1922" i="1"/>
  <c r="H1922" i="1" s="1"/>
  <c r="D1922" i="1"/>
  <c r="W1837" i="1" l="1"/>
  <c r="Z1836" i="1"/>
  <c r="X1836" i="1"/>
  <c r="F1939" i="1"/>
  <c r="W1838" i="1" l="1"/>
  <c r="Z1837" i="1"/>
  <c r="X1837" i="1"/>
  <c r="F1174" i="1"/>
  <c r="W1839" i="1" l="1"/>
  <c r="Z1838" i="1"/>
  <c r="X1838" i="1"/>
  <c r="D3766" i="1"/>
  <c r="F3765" i="1"/>
  <c r="D3765" i="1"/>
  <c r="W1840" i="1" l="1"/>
  <c r="Z1839" i="1"/>
  <c r="X1839" i="1"/>
  <c r="D2542" i="1"/>
  <c r="F2541" i="1"/>
  <c r="H3766" i="1"/>
  <c r="H3765" i="1"/>
  <c r="D2541" i="1"/>
  <c r="W1841" i="1" l="1"/>
  <c r="Z1840" i="1"/>
  <c r="X1840" i="1"/>
  <c r="D2728" i="1"/>
  <c r="F2727" i="1"/>
  <c r="H2542" i="1"/>
  <c r="H2541" i="1"/>
  <c r="W1842" i="1" l="1"/>
  <c r="Z1841" i="1"/>
  <c r="X1841" i="1"/>
  <c r="D1574" i="1"/>
  <c r="F1573" i="1"/>
  <c r="H2728" i="1"/>
  <c r="W1843" i="1" l="1"/>
  <c r="Z1842" i="1"/>
  <c r="X1842" i="1"/>
  <c r="D46" i="1"/>
  <c r="F45" i="1"/>
  <c r="H1574" i="1"/>
  <c r="W1844" i="1" l="1"/>
  <c r="Z1843" i="1"/>
  <c r="X1843" i="1"/>
  <c r="D2426" i="1"/>
  <c r="H46" i="1"/>
  <c r="F2426" i="1"/>
  <c r="H2426" i="1" s="1"/>
  <c r="W1845" i="1" l="1"/>
  <c r="Z1844" i="1"/>
  <c r="X1844" i="1"/>
  <c r="F2798" i="1"/>
  <c r="W1846" i="1" l="1"/>
  <c r="Z1845" i="1"/>
  <c r="X1845" i="1"/>
  <c r="F876" i="1"/>
  <c r="W1847" i="1" l="1"/>
  <c r="Z1846" i="1"/>
  <c r="X1846" i="1"/>
  <c r="F385" i="1"/>
  <c r="W1848" i="1" l="1"/>
  <c r="Z1847" i="1"/>
  <c r="X1847" i="1"/>
  <c r="D2502" i="1"/>
  <c r="F2501" i="1"/>
  <c r="D2501" i="1"/>
  <c r="W1849" i="1" l="1"/>
  <c r="Z1848" i="1"/>
  <c r="X1848" i="1"/>
  <c r="D861" i="1"/>
  <c r="F860" i="1"/>
  <c r="H2502" i="1"/>
  <c r="H2501" i="1"/>
  <c r="D860" i="1"/>
  <c r="W1850" i="1" l="1"/>
  <c r="Z1849" i="1"/>
  <c r="X1849" i="1"/>
  <c r="F1462" i="1"/>
  <c r="H1462" i="1" s="1"/>
  <c r="H861" i="1"/>
  <c r="H860" i="1"/>
  <c r="D1462" i="1"/>
  <c r="W1851" i="1" l="1"/>
  <c r="Z1850" i="1"/>
  <c r="X1850" i="1"/>
  <c r="F808" i="1"/>
  <c r="W1852" i="1" l="1"/>
  <c r="Z1851" i="1"/>
  <c r="X1851" i="1"/>
  <c r="F1310" i="1"/>
  <c r="W1853" i="1" l="1"/>
  <c r="Z1852" i="1"/>
  <c r="X1852" i="1"/>
  <c r="D3773" i="1"/>
  <c r="F3772" i="1"/>
  <c r="D3772" i="1"/>
  <c r="W1854" i="1" l="1"/>
  <c r="Z1853" i="1"/>
  <c r="X1853" i="1"/>
  <c r="D3353" i="1"/>
  <c r="H3773" i="1"/>
  <c r="H3772" i="1"/>
  <c r="F3352" i="1"/>
  <c r="H3353" i="1" s="1"/>
  <c r="W1855" i="1" l="1"/>
  <c r="Z1854" i="1"/>
  <c r="X1854" i="1"/>
  <c r="D3469" i="1"/>
  <c r="F3468" i="1"/>
  <c r="W1856" i="1" l="1"/>
  <c r="Z1855" i="1"/>
  <c r="X1855" i="1"/>
  <c r="F393" i="1"/>
  <c r="H393" i="1" s="1"/>
  <c r="H3469" i="1"/>
  <c r="D393" i="1"/>
  <c r="W1857" i="1" l="1"/>
  <c r="Z1856" i="1"/>
  <c r="X1856" i="1"/>
  <c r="D3169" i="1"/>
  <c r="F3168" i="1"/>
  <c r="W1858" i="1" l="1"/>
  <c r="Z1857" i="1"/>
  <c r="X1857" i="1"/>
  <c r="F1622" i="1"/>
  <c r="H3169" i="1"/>
  <c r="W1859" i="1" l="1"/>
  <c r="Z1858" i="1"/>
  <c r="X1858" i="1"/>
  <c r="D2682" i="1"/>
  <c r="F2681" i="1"/>
  <c r="D2681" i="1"/>
  <c r="W1860" i="1" l="1"/>
  <c r="Z1859" i="1"/>
  <c r="X1859" i="1"/>
  <c r="F2509" i="1"/>
  <c r="H2509" i="1" s="1"/>
  <c r="H2682" i="1"/>
  <c r="H2681" i="1"/>
  <c r="D2509" i="1"/>
  <c r="W1861" i="1" l="1"/>
  <c r="Z1860" i="1"/>
  <c r="X1860" i="1"/>
  <c r="D3894" i="1"/>
  <c r="F3893" i="1"/>
  <c r="W1862" i="1" l="1"/>
  <c r="Z1861" i="1"/>
  <c r="X1861" i="1"/>
  <c r="D3590" i="1"/>
  <c r="F3589" i="1"/>
  <c r="H3894" i="1"/>
  <c r="W1863" i="1" l="1"/>
  <c r="Z1862" i="1"/>
  <c r="X1862" i="1"/>
  <c r="D3589" i="1"/>
  <c r="F3588" i="1"/>
  <c r="H3589" i="1" s="1"/>
  <c r="H3590" i="1"/>
  <c r="W1864" i="1" l="1"/>
  <c r="Z1863" i="1"/>
  <c r="X1863" i="1"/>
  <c r="F433" i="1"/>
  <c r="H433" i="1" s="1"/>
  <c r="D433" i="1"/>
  <c r="W1865" i="1" l="1"/>
  <c r="Z1864" i="1"/>
  <c r="X1864" i="1"/>
  <c r="F561" i="1"/>
  <c r="H561" i="1" s="1"/>
  <c r="D561" i="1"/>
  <c r="W1866" i="1" l="1"/>
  <c r="Z1865" i="1"/>
  <c r="X1865" i="1"/>
  <c r="D3790" i="1"/>
  <c r="F3789" i="1"/>
  <c r="D3789" i="1"/>
  <c r="W1867" i="1" l="1"/>
  <c r="Z1866" i="1"/>
  <c r="X1866" i="1"/>
  <c r="F2938" i="1"/>
  <c r="H2938" i="1" s="1"/>
  <c r="H3790" i="1"/>
  <c r="H3789" i="1"/>
  <c r="D2938" i="1"/>
  <c r="W1868" i="1" l="1"/>
  <c r="Z1867" i="1"/>
  <c r="X1867" i="1"/>
  <c r="D209" i="1"/>
  <c r="F208" i="1"/>
  <c r="W1869" i="1" l="1"/>
  <c r="Z1868" i="1"/>
  <c r="X1868" i="1"/>
  <c r="F1252" i="1"/>
  <c r="H1252" i="1" s="1"/>
  <c r="H209" i="1"/>
  <c r="D1252" i="1"/>
  <c r="W1870" i="1" l="1"/>
  <c r="Z1869" i="1"/>
  <c r="X1869" i="1"/>
  <c r="D3614" i="1"/>
  <c r="F3613" i="1"/>
  <c r="D3613" i="1"/>
  <c r="W1871" i="1" l="1"/>
  <c r="Z1870" i="1"/>
  <c r="X1870" i="1"/>
  <c r="F3634" i="1"/>
  <c r="H3634" i="1" s="1"/>
  <c r="H3614" i="1"/>
  <c r="H3613" i="1"/>
  <c r="D3634" i="1"/>
  <c r="W1872" i="1" l="1"/>
  <c r="Z1871" i="1"/>
  <c r="X1871" i="1"/>
  <c r="D3468" i="1"/>
  <c r="F3467" i="1"/>
  <c r="W1873" i="1" l="1"/>
  <c r="Z1872" i="1"/>
  <c r="X1872" i="1"/>
  <c r="F1991" i="1"/>
  <c r="H1991" i="1" s="1"/>
  <c r="H3468" i="1"/>
  <c r="D1991" i="1"/>
  <c r="W1874" i="1" l="1"/>
  <c r="Z1873" i="1"/>
  <c r="X1873" i="1"/>
  <c r="D280" i="1"/>
  <c r="F279" i="1"/>
  <c r="D279" i="1"/>
  <c r="W1875" i="1" l="1"/>
  <c r="Z1874" i="1"/>
  <c r="X1874" i="1"/>
  <c r="F1217" i="1"/>
  <c r="H1217" i="1" s="1"/>
  <c r="H280" i="1"/>
  <c r="H279" i="1"/>
  <c r="D1217" i="1"/>
  <c r="W1876" i="1" l="1"/>
  <c r="Z1875" i="1"/>
  <c r="X1875" i="1"/>
  <c r="F2059" i="1"/>
  <c r="W1877" i="1" l="1"/>
  <c r="Z1876" i="1"/>
  <c r="X1876" i="1"/>
  <c r="F408" i="1"/>
  <c r="W1878" i="1" l="1"/>
  <c r="Z1877" i="1"/>
  <c r="X1877" i="1"/>
  <c r="D3680" i="1"/>
  <c r="F3679" i="1"/>
  <c r="D3679" i="1"/>
  <c r="W1879" i="1" l="1"/>
  <c r="Z1878" i="1"/>
  <c r="X1878" i="1"/>
  <c r="D3272" i="1"/>
  <c r="F3271" i="1"/>
  <c r="H3680" i="1"/>
  <c r="H3679" i="1"/>
  <c r="D3271" i="1"/>
  <c r="W1880" i="1" l="1"/>
  <c r="Z1879" i="1"/>
  <c r="X1879" i="1"/>
  <c r="F1484" i="1"/>
  <c r="H3272" i="1"/>
  <c r="H3271" i="1"/>
  <c r="W1881" i="1" l="1"/>
  <c r="Z1880" i="1"/>
  <c r="X1880" i="1"/>
  <c r="F293" i="1"/>
  <c r="W1882" i="1" l="1"/>
  <c r="Z1881" i="1"/>
  <c r="X1881" i="1"/>
  <c r="D1270" i="1"/>
  <c r="F1269" i="1"/>
  <c r="W1883" i="1" l="1"/>
  <c r="Z1882" i="1"/>
  <c r="X1882" i="1"/>
  <c r="F2529" i="1"/>
  <c r="H1270" i="1"/>
  <c r="W1884" i="1" l="1"/>
  <c r="Z1883" i="1"/>
  <c r="X1883" i="1"/>
  <c r="D2614" i="1"/>
  <c r="D2613" i="1"/>
  <c r="F2613" i="1"/>
  <c r="H2614" i="1" s="1"/>
  <c r="W1885" i="1" l="1"/>
  <c r="Z1884" i="1"/>
  <c r="X1884" i="1"/>
  <c r="H2613" i="1"/>
  <c r="F256" i="1"/>
  <c r="W1886" i="1" l="1"/>
  <c r="Z1885" i="1"/>
  <c r="X1885" i="1"/>
  <c r="F3980" i="1"/>
  <c r="W1887" i="1" l="1"/>
  <c r="Z1886" i="1"/>
  <c r="X1886" i="1"/>
  <c r="D3425" i="1"/>
  <c r="F3424" i="1"/>
  <c r="W1888" i="1" l="1"/>
  <c r="Z1887" i="1"/>
  <c r="X1887" i="1"/>
  <c r="D1846" i="1"/>
  <c r="H3425" i="1"/>
  <c r="F1846" i="1"/>
  <c r="H1846" i="1" s="1"/>
  <c r="W1889" i="1" l="1"/>
  <c r="Z1888" i="1"/>
  <c r="X1888" i="1"/>
  <c r="D3458" i="1"/>
  <c r="F3457" i="1"/>
  <c r="D3457" i="1"/>
  <c r="W1890" i="1" l="1"/>
  <c r="Z1889" i="1"/>
  <c r="X1889" i="1"/>
  <c r="D612" i="1"/>
  <c r="F611" i="1"/>
  <c r="H3458" i="1"/>
  <c r="H3457" i="1"/>
  <c r="W1891" i="1" l="1"/>
  <c r="Z1890" i="1"/>
  <c r="X1890" i="1"/>
  <c r="F3433" i="1"/>
  <c r="H3433" i="1" s="1"/>
  <c r="H612" i="1"/>
  <c r="D3433" i="1"/>
  <c r="W1892" i="1" l="1"/>
  <c r="Z1891" i="1"/>
  <c r="X1891" i="1"/>
  <c r="D2840" i="1"/>
  <c r="F2839" i="1"/>
  <c r="D2839" i="1"/>
  <c r="W1893" i="1" l="1"/>
  <c r="Z1892" i="1"/>
  <c r="X1892" i="1"/>
  <c r="F2836" i="1"/>
  <c r="H2840" i="1"/>
  <c r="H2839" i="1"/>
  <c r="W1894" i="1" l="1"/>
  <c r="Z1893" i="1"/>
  <c r="X1893" i="1"/>
  <c r="F2318" i="1"/>
  <c r="H2318" i="1" s="1"/>
  <c r="D2318" i="1"/>
  <c r="W1895" i="1" l="1"/>
  <c r="Z1894" i="1"/>
  <c r="X1894" i="1"/>
  <c r="D1542" i="1"/>
  <c r="F1541" i="1"/>
  <c r="W1896" i="1" l="1"/>
  <c r="Z1895" i="1"/>
  <c r="X1895" i="1"/>
  <c r="D2838" i="1"/>
  <c r="F2837" i="1"/>
  <c r="H1542" i="1"/>
  <c r="D2837" i="1"/>
  <c r="W1897" i="1" l="1"/>
  <c r="Z1896" i="1"/>
  <c r="X1896" i="1"/>
  <c r="F3577" i="1"/>
  <c r="H3577" i="1" s="1"/>
  <c r="H2838" i="1"/>
  <c r="H2837" i="1"/>
  <c r="D3577" i="1"/>
  <c r="W1898" i="1" l="1"/>
  <c r="Z1897" i="1"/>
  <c r="X1897" i="1"/>
  <c r="F184" i="1"/>
  <c r="W1899" i="1" l="1"/>
  <c r="Z1898" i="1"/>
  <c r="X1898" i="1"/>
  <c r="F70" i="1"/>
  <c r="W1900" i="1" l="1"/>
  <c r="Z1899" i="1"/>
  <c r="X1899" i="1"/>
  <c r="F833" i="1"/>
  <c r="H833" i="1" s="1"/>
  <c r="D833" i="1"/>
  <c r="W1901" i="1" l="1"/>
  <c r="Z1900" i="1"/>
  <c r="X1900" i="1"/>
  <c r="D748" i="1"/>
  <c r="F747" i="1"/>
  <c r="W1902" i="1" l="1"/>
  <c r="Z1901" i="1"/>
  <c r="X1901" i="1"/>
  <c r="F2406" i="1"/>
  <c r="H748" i="1"/>
  <c r="W1903" i="1" l="1"/>
  <c r="Z1902" i="1"/>
  <c r="X1902" i="1"/>
  <c r="D2727" i="1"/>
  <c r="F2726" i="1"/>
  <c r="D2726" i="1"/>
  <c r="W1904" i="1" l="1"/>
  <c r="Z1903" i="1"/>
  <c r="X1903" i="1"/>
  <c r="F2740" i="1"/>
  <c r="H2727" i="1"/>
  <c r="H2726" i="1"/>
  <c r="W1905" i="1" l="1"/>
  <c r="Z1904" i="1"/>
  <c r="X1904" i="1"/>
  <c r="D3854" i="1"/>
  <c r="F3853" i="1"/>
  <c r="W1906" i="1" l="1"/>
  <c r="Z1905" i="1"/>
  <c r="X1905" i="1"/>
  <c r="F2521" i="1"/>
  <c r="H2521" i="1" s="1"/>
  <c r="H3854" i="1"/>
  <c r="D2521" i="1"/>
  <c r="W1907" i="1" l="1"/>
  <c r="Z1906" i="1"/>
  <c r="X1906" i="1"/>
  <c r="D1408" i="1"/>
  <c r="F1407" i="1"/>
  <c r="D1407" i="1"/>
  <c r="W1908" i="1" l="1"/>
  <c r="Z1907" i="1"/>
  <c r="X1907" i="1"/>
  <c r="D45" i="1"/>
  <c r="F44" i="1"/>
  <c r="H1408" i="1"/>
  <c r="H1407" i="1"/>
  <c r="D44" i="1"/>
  <c r="W1909" i="1" l="1"/>
  <c r="Z1908" i="1"/>
  <c r="X1908" i="1"/>
  <c r="D1290" i="1"/>
  <c r="F1289" i="1"/>
  <c r="H45" i="1"/>
  <c r="H44" i="1"/>
  <c r="D1289" i="1"/>
  <c r="W1910" i="1" l="1"/>
  <c r="Z1909" i="1"/>
  <c r="X1909" i="1"/>
  <c r="F76" i="1"/>
  <c r="H76" i="1" s="1"/>
  <c r="H1290" i="1"/>
  <c r="H1289" i="1"/>
  <c r="D76" i="1"/>
  <c r="W1911" i="1" l="1"/>
  <c r="Z1910" i="1"/>
  <c r="X1910" i="1"/>
  <c r="F1683" i="1"/>
  <c r="H1683" i="1" s="1"/>
  <c r="D1683" i="1"/>
  <c r="W1912" i="1" l="1"/>
  <c r="Z1911" i="1"/>
  <c r="X1911" i="1"/>
  <c r="D195" i="1"/>
  <c r="F194" i="1"/>
  <c r="W1913" i="1" l="1"/>
  <c r="Z1912" i="1"/>
  <c r="X1912" i="1"/>
  <c r="F133" i="1"/>
  <c r="H195" i="1"/>
  <c r="W1914" i="1" l="1"/>
  <c r="Z1913" i="1"/>
  <c r="X1913" i="1"/>
  <c r="D2878" i="1"/>
  <c r="F2877" i="1"/>
  <c r="D2877" i="1"/>
  <c r="W1915" i="1" l="1"/>
  <c r="Z1914" i="1"/>
  <c r="X1914" i="1"/>
  <c r="D1704" i="1"/>
  <c r="F1703" i="1"/>
  <c r="H2878" i="1"/>
  <c r="H2877" i="1"/>
  <c r="D1703" i="1"/>
  <c r="W1916" i="1" l="1"/>
  <c r="Z1915" i="1"/>
  <c r="X1915" i="1"/>
  <c r="D2905" i="1"/>
  <c r="F2904" i="1"/>
  <c r="H1704" i="1"/>
  <c r="H1703" i="1"/>
  <c r="W1917" i="1" l="1"/>
  <c r="Z1916" i="1"/>
  <c r="X1916" i="1"/>
  <c r="H2905" i="1"/>
  <c r="F1499" i="1"/>
  <c r="W1918" i="1" l="1"/>
  <c r="Z1917" i="1"/>
  <c r="X1917" i="1"/>
  <c r="D1438" i="1"/>
  <c r="F1437" i="1"/>
  <c r="W1919" i="1" l="1"/>
  <c r="Z1918" i="1"/>
  <c r="X1918" i="1"/>
  <c r="F1630" i="1"/>
  <c r="H1438" i="1"/>
  <c r="W1920" i="1" l="1"/>
  <c r="Z1919" i="1"/>
  <c r="X1919" i="1"/>
  <c r="F1992" i="1"/>
  <c r="H1992" i="1" s="1"/>
  <c r="D1992" i="1"/>
  <c r="W1921" i="1" l="1"/>
  <c r="Z1920" i="1"/>
  <c r="X1920" i="1"/>
  <c r="F3049" i="1"/>
  <c r="H3049" i="1" s="1"/>
  <c r="D3049" i="1"/>
  <c r="W1922" i="1" l="1"/>
  <c r="Z1921" i="1"/>
  <c r="X1921" i="1"/>
  <c r="F3809" i="1"/>
  <c r="H3809" i="1" s="1"/>
  <c r="D3809" i="1"/>
  <c r="W1923" i="1" l="1"/>
  <c r="Z1922" i="1"/>
  <c r="X1922" i="1"/>
  <c r="F960" i="1"/>
  <c r="W1924" i="1" l="1"/>
  <c r="Z1923" i="1"/>
  <c r="X1923" i="1"/>
  <c r="F2896" i="1"/>
  <c r="W1925" i="1" l="1"/>
  <c r="Z1924" i="1"/>
  <c r="X1924" i="1"/>
  <c r="F1054" i="1"/>
  <c r="W1926" i="1" l="1"/>
  <c r="Z1925" i="1"/>
  <c r="X1925" i="1"/>
  <c r="D3517" i="1"/>
  <c r="F3516" i="1"/>
  <c r="W1927" i="1" l="1"/>
  <c r="Z1926" i="1"/>
  <c r="X1926" i="1"/>
  <c r="D484" i="1"/>
  <c r="F483" i="1"/>
  <c r="H3517" i="1"/>
  <c r="W1928" i="1" l="1"/>
  <c r="Z1927" i="1"/>
  <c r="X1927" i="1"/>
  <c r="D3478" i="1"/>
  <c r="D3477" i="1"/>
  <c r="H484" i="1"/>
  <c r="F3477" i="1"/>
  <c r="H3478" i="1" s="1"/>
  <c r="W1929" i="1" l="1"/>
  <c r="Z1928" i="1"/>
  <c r="X1928" i="1"/>
  <c r="D3873" i="1"/>
  <c r="H3477" i="1"/>
  <c r="F3872" i="1"/>
  <c r="H3873" i="1" s="1"/>
  <c r="W1930" i="1" l="1"/>
  <c r="Z1929" i="1"/>
  <c r="X1929" i="1"/>
  <c r="F2748" i="1"/>
  <c r="W1931" i="1" l="1"/>
  <c r="Z1930" i="1"/>
  <c r="X1930" i="1"/>
  <c r="F846" i="1"/>
  <c r="W1932" i="1" l="1"/>
  <c r="Z1931" i="1"/>
  <c r="X1931" i="1"/>
  <c r="D3057" i="1"/>
  <c r="F3057" i="1"/>
  <c r="H3057" i="1" s="1"/>
  <c r="W1933" i="1" l="1"/>
  <c r="Z1932" i="1"/>
  <c r="X1932" i="1"/>
  <c r="F1742" i="1"/>
  <c r="H1742" i="1" s="1"/>
  <c r="D1742" i="1"/>
  <c r="W1934" i="1" l="1"/>
  <c r="Z1933" i="1"/>
  <c r="X1933" i="1"/>
  <c r="F2952" i="1"/>
  <c r="H2952" i="1" s="1"/>
  <c r="D2952" i="1"/>
  <c r="W1935" i="1" l="1"/>
  <c r="Z1934" i="1"/>
  <c r="X1934" i="1"/>
  <c r="F1146" i="1"/>
  <c r="W1936" i="1" l="1"/>
  <c r="Z1935" i="1"/>
  <c r="X1935" i="1"/>
  <c r="F3665" i="1"/>
  <c r="H3665" i="1" s="1"/>
  <c r="D3665" i="1"/>
  <c r="W1937" i="1" l="1"/>
  <c r="Z1936" i="1"/>
  <c r="X1936" i="1"/>
  <c r="F23" i="1"/>
  <c r="H23" i="1" s="1"/>
  <c r="D23" i="1"/>
  <c r="W1938" i="1" l="1"/>
  <c r="Z1937" i="1"/>
  <c r="X1937" i="1"/>
  <c r="D1422" i="1"/>
  <c r="F1421" i="1"/>
  <c r="H1422" i="1" s="1"/>
  <c r="W1939" i="1" l="1"/>
  <c r="Z1938" i="1"/>
  <c r="X1938" i="1"/>
  <c r="D93" i="1"/>
  <c r="F92" i="1"/>
  <c r="D92" i="1"/>
  <c r="W1940" i="1" l="1"/>
  <c r="Z1939" i="1"/>
  <c r="X1939" i="1"/>
  <c r="F3138" i="1"/>
  <c r="H93" i="1"/>
  <c r="H92" i="1"/>
  <c r="W1941" i="1" l="1"/>
  <c r="Z1940" i="1"/>
  <c r="X1940" i="1"/>
  <c r="F1699" i="1"/>
  <c r="W1942" i="1" l="1"/>
  <c r="Z1941" i="1"/>
  <c r="X1941" i="1"/>
  <c r="D211" i="1"/>
  <c r="F210" i="1"/>
  <c r="D210" i="1"/>
  <c r="W1943" i="1" l="1"/>
  <c r="Z1942" i="1"/>
  <c r="X1942" i="1"/>
  <c r="D1496" i="1"/>
  <c r="F1495" i="1"/>
  <c r="H211" i="1"/>
  <c r="H210" i="1"/>
  <c r="W1944" i="1" l="1"/>
  <c r="Z1943" i="1"/>
  <c r="X1943" i="1"/>
  <c r="D3510" i="1"/>
  <c r="H1496" i="1"/>
  <c r="F3509" i="1"/>
  <c r="H3510" i="1" s="1"/>
  <c r="W1945" i="1" l="1"/>
  <c r="Z1944" i="1"/>
  <c r="X1944" i="1"/>
  <c r="D2494" i="1"/>
  <c r="F2493" i="1"/>
  <c r="D2493" i="1"/>
  <c r="W1946" i="1" l="1"/>
  <c r="Z1945" i="1"/>
  <c r="X1945" i="1"/>
  <c r="F1041" i="1"/>
  <c r="H1041" i="1" s="1"/>
  <c r="H2494" i="1"/>
  <c r="H2493" i="1"/>
  <c r="D1041" i="1"/>
  <c r="W1947" i="1" l="1"/>
  <c r="Z1946" i="1"/>
  <c r="X1946" i="1"/>
  <c r="D3476" i="1"/>
  <c r="F3475" i="1"/>
  <c r="H3476" i="1" s="1"/>
  <c r="W1948" i="1" l="1"/>
  <c r="Z1947" i="1"/>
  <c r="X1947" i="1"/>
  <c r="F1418" i="1"/>
  <c r="W1949" i="1" l="1"/>
  <c r="Z1948" i="1"/>
  <c r="X1948" i="1"/>
  <c r="F1435" i="1"/>
  <c r="W1950" i="1" l="1"/>
  <c r="Z1949" i="1"/>
  <c r="X1949" i="1"/>
  <c r="D3502" i="1"/>
  <c r="D3501" i="1"/>
  <c r="F3501" i="1"/>
  <c r="H3502" i="1" s="1"/>
  <c r="W1951" i="1" l="1"/>
  <c r="Z1950" i="1"/>
  <c r="X1950" i="1"/>
  <c r="D2398" i="1"/>
  <c r="F2397" i="1"/>
  <c r="H3501" i="1"/>
  <c r="D2397" i="1"/>
  <c r="W1952" i="1" l="1"/>
  <c r="Z1951" i="1"/>
  <c r="X1951" i="1"/>
  <c r="D970" i="1"/>
  <c r="F969" i="1"/>
  <c r="H2398" i="1"/>
  <c r="H2397" i="1"/>
  <c r="D969" i="1"/>
  <c r="W1953" i="1" l="1"/>
  <c r="Z1952" i="1"/>
  <c r="X1952" i="1"/>
  <c r="D3404" i="1"/>
  <c r="H970" i="1"/>
  <c r="H969" i="1"/>
  <c r="F3403" i="1"/>
  <c r="H3404" i="1" s="1"/>
  <c r="W1954" i="1" l="1"/>
  <c r="Z1953" i="1"/>
  <c r="X1953" i="1"/>
  <c r="F4007" i="1"/>
  <c r="H4007" i="1" s="1"/>
  <c r="D4007" i="1"/>
  <c r="W1955" i="1" l="1"/>
  <c r="Z1954" i="1"/>
  <c r="X1954" i="1"/>
  <c r="F1363" i="1"/>
  <c r="W1956" i="1" l="1"/>
  <c r="Z1955" i="1"/>
  <c r="X1955" i="1"/>
  <c r="D216" i="1"/>
  <c r="D215" i="1"/>
  <c r="F215" i="1"/>
  <c r="H216" i="1" s="1"/>
  <c r="W1957" i="1" l="1"/>
  <c r="Z1956" i="1"/>
  <c r="X1956" i="1"/>
  <c r="D2437" i="1"/>
  <c r="F2436" i="1"/>
  <c r="H215" i="1"/>
  <c r="W1958" i="1" l="1"/>
  <c r="Z1957" i="1"/>
  <c r="X1957" i="1"/>
  <c r="D3494" i="1"/>
  <c r="F3493" i="1"/>
  <c r="H2437" i="1"/>
  <c r="D3493" i="1"/>
  <c r="W1959" i="1" l="1"/>
  <c r="Z1958" i="1"/>
  <c r="X1958" i="1"/>
  <c r="D1548" i="1"/>
  <c r="H3494" i="1"/>
  <c r="H3493" i="1"/>
  <c r="F1547" i="1"/>
  <c r="H1548" i="1" s="1"/>
  <c r="W1960" i="1" l="1"/>
  <c r="Z1959" i="1"/>
  <c r="X1959" i="1"/>
  <c r="F2578" i="1"/>
  <c r="W1961" i="1" l="1"/>
  <c r="Z1960" i="1"/>
  <c r="X1960" i="1"/>
  <c r="D761" i="1"/>
  <c r="F760" i="1"/>
  <c r="W1962" i="1" l="1"/>
  <c r="Z1961" i="1"/>
  <c r="X1961" i="1"/>
  <c r="D1677" i="1"/>
  <c r="F1676" i="1"/>
  <c r="H761" i="1"/>
  <c r="W1963" i="1" l="1"/>
  <c r="Z1962" i="1"/>
  <c r="X1962" i="1"/>
  <c r="H1677" i="1"/>
  <c r="F1867" i="1"/>
  <c r="W1964" i="1" l="1"/>
  <c r="Z1963" i="1"/>
  <c r="X1963" i="1"/>
  <c r="D640" i="1"/>
  <c r="F639" i="1"/>
  <c r="D639" i="1"/>
  <c r="W1965" i="1" l="1"/>
  <c r="Z1964" i="1"/>
  <c r="X1964" i="1"/>
  <c r="D3436" i="1"/>
  <c r="F3435" i="1"/>
  <c r="H640" i="1"/>
  <c r="H639" i="1"/>
  <c r="W1966" i="1" l="1"/>
  <c r="Z1965" i="1"/>
  <c r="X1965" i="1"/>
  <c r="F1609" i="1"/>
  <c r="H1609" i="1" s="1"/>
  <c r="H3436" i="1"/>
  <c r="D1609" i="1"/>
  <c r="W1967" i="1" l="1"/>
  <c r="Z1966" i="1"/>
  <c r="X1966" i="1"/>
  <c r="D1206" i="1"/>
  <c r="F1205" i="1"/>
  <c r="H1206" i="1" s="1"/>
  <c r="W1968" i="1" l="1"/>
  <c r="Z1967" i="1"/>
  <c r="X1967" i="1"/>
  <c r="F89" i="1"/>
  <c r="W1969" i="1" l="1"/>
  <c r="Z1968" i="1"/>
  <c r="X1968" i="1"/>
  <c r="D3331" i="1"/>
  <c r="F3330" i="1"/>
  <c r="W1970" i="1" l="1"/>
  <c r="Z1969" i="1"/>
  <c r="X1969" i="1"/>
  <c r="D2050" i="1"/>
  <c r="H3331" i="1"/>
  <c r="F2050" i="1"/>
  <c r="H2050" i="1" s="1"/>
  <c r="W1971" i="1" l="1"/>
  <c r="Z1970" i="1"/>
  <c r="X1970" i="1"/>
  <c r="F1874" i="1"/>
  <c r="W1972" i="1" l="1"/>
  <c r="Z1971" i="1"/>
  <c r="X1971" i="1"/>
  <c r="D3256" i="1"/>
  <c r="F3255" i="1"/>
  <c r="D3255" i="1"/>
  <c r="W1973" i="1" l="1"/>
  <c r="Z1972" i="1"/>
  <c r="X1972" i="1"/>
  <c r="H3256" i="1"/>
  <c r="H3255" i="1"/>
  <c r="F1123" i="1"/>
  <c r="W1974" i="1" l="1"/>
  <c r="Z1973" i="1"/>
  <c r="X1973" i="1"/>
  <c r="D147" i="1"/>
  <c r="F146" i="1"/>
  <c r="D146" i="1"/>
  <c r="W1975" i="1" l="1"/>
  <c r="Z1974" i="1"/>
  <c r="X1974" i="1"/>
  <c r="D920" i="1"/>
  <c r="F919" i="1"/>
  <c r="H147" i="1"/>
  <c r="H146" i="1"/>
  <c r="D919" i="1"/>
  <c r="W1976" i="1" l="1"/>
  <c r="Z1975" i="1"/>
  <c r="X1975" i="1"/>
  <c r="D3269" i="1"/>
  <c r="H920" i="1"/>
  <c r="H919" i="1"/>
  <c r="F3268" i="1"/>
  <c r="H3269" i="1" s="1"/>
  <c r="W1977" i="1" l="1"/>
  <c r="Z1976" i="1"/>
  <c r="X1976" i="1"/>
  <c r="F3278" i="1"/>
  <c r="H3278" i="1" s="1"/>
  <c r="D3278" i="1"/>
  <c r="W1978" i="1" l="1"/>
  <c r="Z1977" i="1"/>
  <c r="X1977" i="1"/>
  <c r="F3905" i="1"/>
  <c r="H3905" i="1" s="1"/>
  <c r="D3905" i="1"/>
  <c r="W1979" i="1" l="1"/>
  <c r="Z1978" i="1"/>
  <c r="X1978" i="1"/>
  <c r="D2241" i="1"/>
  <c r="F2241" i="1"/>
  <c r="H2241" i="1" s="1"/>
  <c r="W1980" i="1" l="1"/>
  <c r="Z1979" i="1"/>
  <c r="X1979" i="1"/>
  <c r="F577" i="1"/>
  <c r="H577" i="1" s="1"/>
  <c r="D577" i="1"/>
  <c r="W1981" i="1" l="1"/>
  <c r="Z1980" i="1"/>
  <c r="X1980" i="1"/>
  <c r="D3206" i="1"/>
  <c r="F3205" i="1"/>
  <c r="W1982" i="1" l="1"/>
  <c r="Z1981" i="1"/>
  <c r="X1981" i="1"/>
  <c r="D3213" i="1"/>
  <c r="H3206" i="1"/>
  <c r="F3212" i="1"/>
  <c r="H3213" i="1" s="1"/>
  <c r="W1983" i="1" l="1"/>
  <c r="Z1982" i="1"/>
  <c r="X1982" i="1"/>
  <c r="F3887" i="1"/>
  <c r="H3887" i="1" s="1"/>
  <c r="D3887" i="1"/>
  <c r="W1984" i="1" l="1"/>
  <c r="Z1983" i="1"/>
  <c r="X1983" i="1"/>
  <c r="D3212" i="1"/>
  <c r="F3211" i="1"/>
  <c r="W1985" i="1" l="1"/>
  <c r="Z1984" i="1"/>
  <c r="X1984" i="1"/>
  <c r="D1218" i="1"/>
  <c r="H3212" i="1"/>
  <c r="F1218" i="1"/>
  <c r="H1218" i="1" s="1"/>
  <c r="W1986" i="1" l="1"/>
  <c r="Z1985" i="1"/>
  <c r="X1985" i="1"/>
  <c r="D3070" i="1"/>
  <c r="F3069" i="1"/>
  <c r="D3069" i="1"/>
  <c r="W1987" i="1" l="1"/>
  <c r="Z1986" i="1"/>
  <c r="X1986" i="1"/>
  <c r="D1369" i="1"/>
  <c r="H3070" i="1"/>
  <c r="H3069" i="1"/>
  <c r="F1369" i="1"/>
  <c r="H1369" i="1" s="1"/>
  <c r="W1988" i="1" l="1"/>
  <c r="Z1987" i="1"/>
  <c r="X1987" i="1"/>
  <c r="D314" i="1"/>
  <c r="D313" i="1"/>
  <c r="F313" i="1"/>
  <c r="H314" i="1" s="1"/>
  <c r="W1989" i="1" l="1"/>
  <c r="Z1988" i="1"/>
  <c r="X1988" i="1"/>
  <c r="H313" i="1"/>
  <c r="F3227" i="1"/>
  <c r="W1990" i="1" l="1"/>
  <c r="Z1989" i="1"/>
  <c r="X1989" i="1"/>
  <c r="D3832" i="1"/>
  <c r="F3831" i="1"/>
  <c r="D3831" i="1"/>
  <c r="W1991" i="1" l="1"/>
  <c r="Z1990" i="1"/>
  <c r="X1990" i="1"/>
  <c r="D1697" i="1"/>
  <c r="H3832" i="1"/>
  <c r="H3831" i="1"/>
  <c r="F1697" i="1"/>
  <c r="H1697" i="1" s="1"/>
  <c r="W1992" i="1" l="1"/>
  <c r="Z1991" i="1"/>
  <c r="X1991" i="1"/>
  <c r="F1187" i="1"/>
  <c r="W1993" i="1" l="1"/>
  <c r="Z1992" i="1"/>
  <c r="X1992" i="1"/>
  <c r="F355" i="1"/>
  <c r="W1994" i="1" l="1"/>
  <c r="Z1993" i="1"/>
  <c r="X1993" i="1"/>
  <c r="F353" i="1"/>
  <c r="H353" i="1" s="1"/>
  <c r="D353" i="1"/>
  <c r="W1995" i="1" l="1"/>
  <c r="Z1994" i="1"/>
  <c r="X1994" i="1"/>
  <c r="D1326" i="1"/>
  <c r="F1325" i="1"/>
  <c r="W1996" i="1" l="1"/>
  <c r="Z1995" i="1"/>
  <c r="X1995" i="1"/>
  <c r="D84" i="1"/>
  <c r="H1326" i="1"/>
  <c r="F84" i="1"/>
  <c r="H84" i="1" s="1"/>
  <c r="W1997" i="1" l="1"/>
  <c r="Z1996" i="1"/>
  <c r="X1996" i="1"/>
  <c r="D3131" i="1"/>
  <c r="F3130" i="1"/>
  <c r="D3130" i="1"/>
  <c r="W1998" i="1" l="1"/>
  <c r="Z1997" i="1"/>
  <c r="X1997" i="1"/>
  <c r="D2964" i="1"/>
  <c r="F2963" i="1"/>
  <c r="H3131" i="1"/>
  <c r="H3130" i="1"/>
  <c r="W1999" i="1" l="1"/>
  <c r="Z1998" i="1"/>
  <c r="X1998" i="1"/>
  <c r="H2964" i="1"/>
  <c r="F339" i="1"/>
  <c r="W2000" i="1" l="1"/>
  <c r="Z1999" i="1"/>
  <c r="X1999" i="1"/>
  <c r="F345" i="1"/>
  <c r="H345" i="1" s="1"/>
  <c r="D345" i="1"/>
  <c r="W2001" i="1" l="1"/>
  <c r="Z2000" i="1"/>
  <c r="X2000" i="1"/>
  <c r="F1317" i="1"/>
  <c r="W2002" i="1" l="1"/>
  <c r="Z2001" i="1"/>
  <c r="X2001" i="1"/>
  <c r="D12" i="1"/>
  <c r="F12" i="1"/>
  <c r="H12" i="1" s="1"/>
  <c r="W2003" i="1" l="1"/>
  <c r="Z2002" i="1"/>
  <c r="X2002" i="1"/>
  <c r="F3058" i="1"/>
  <c r="H3058" i="1" s="1"/>
  <c r="D3058" i="1"/>
  <c r="W2004" i="1" l="1"/>
  <c r="Z2003" i="1"/>
  <c r="X2003" i="1"/>
  <c r="D2892" i="1"/>
  <c r="F2891" i="1"/>
  <c r="W2005" i="1" l="1"/>
  <c r="Z2004" i="1"/>
  <c r="X2004" i="1"/>
  <c r="D131" i="1"/>
  <c r="D130" i="1"/>
  <c r="H2892" i="1"/>
  <c r="F130" i="1"/>
  <c r="H131" i="1" s="1"/>
  <c r="W2006" i="1" l="1"/>
  <c r="Z2005" i="1"/>
  <c r="X2005" i="1"/>
  <c r="D1416" i="1"/>
  <c r="F1415" i="1"/>
  <c r="H130" i="1"/>
  <c r="D1415" i="1"/>
  <c r="W2007" i="1" l="1"/>
  <c r="Z2006" i="1"/>
  <c r="X2006" i="1"/>
  <c r="F3040" i="1"/>
  <c r="H1416" i="1"/>
  <c r="H1415" i="1"/>
  <c r="W2008" i="1" l="1"/>
  <c r="Z2007" i="1"/>
  <c r="X2007" i="1"/>
  <c r="D2790" i="1"/>
  <c r="D2789" i="1"/>
  <c r="F2789" i="1"/>
  <c r="H2790" i="1" s="1"/>
  <c r="W2009" i="1" l="1"/>
  <c r="Z2008" i="1"/>
  <c r="X2008" i="1"/>
  <c r="D3628" i="1"/>
  <c r="F3627" i="1"/>
  <c r="H2789" i="1"/>
  <c r="W2010" i="1" l="1"/>
  <c r="Z2009" i="1"/>
  <c r="X2009" i="1"/>
  <c r="F2888" i="1"/>
  <c r="H3628" i="1"/>
  <c r="W2011" i="1" l="1"/>
  <c r="Z2010" i="1"/>
  <c r="X2010" i="1"/>
  <c r="F1812" i="1"/>
  <c r="W2012" i="1" l="1"/>
  <c r="Z2011" i="1"/>
  <c r="X2011" i="1"/>
  <c r="F3242" i="1"/>
  <c r="H3242" i="1" s="1"/>
  <c r="D3242" i="1"/>
  <c r="W2013" i="1" l="1"/>
  <c r="Z2012" i="1"/>
  <c r="X2012" i="1"/>
  <c r="D123" i="1"/>
  <c r="F122" i="1"/>
  <c r="W2014" i="1" l="1"/>
  <c r="Z2013" i="1"/>
  <c r="X2013" i="1"/>
  <c r="D166" i="1"/>
  <c r="H123" i="1"/>
  <c r="F165" i="1"/>
  <c r="H166" i="1" s="1"/>
  <c r="W2015" i="1" l="1"/>
  <c r="Z2014" i="1"/>
  <c r="X2014" i="1"/>
  <c r="D1171" i="1"/>
  <c r="F1170" i="1"/>
  <c r="W2016" i="1" l="1"/>
  <c r="Z2015" i="1"/>
  <c r="X2015" i="1"/>
  <c r="F1943" i="1"/>
  <c r="H1943" i="1" s="1"/>
  <c r="H1171" i="1"/>
  <c r="D1943" i="1"/>
  <c r="W2017" i="1" l="1"/>
  <c r="Z2016" i="1"/>
  <c r="X2016" i="1"/>
  <c r="F1810" i="1"/>
  <c r="W2018" i="1" l="1"/>
  <c r="Z2017" i="1"/>
  <c r="X2017" i="1"/>
  <c r="D3525" i="1"/>
  <c r="F3524" i="1"/>
  <c r="W2019" i="1" l="1"/>
  <c r="Z2018" i="1"/>
  <c r="X2018" i="1"/>
  <c r="F1868" i="1"/>
  <c r="H1868" i="1" s="1"/>
  <c r="H3525" i="1"/>
  <c r="D1868" i="1"/>
  <c r="W2020" i="1" l="1"/>
  <c r="Z2019" i="1"/>
  <c r="X2019" i="1"/>
  <c r="F286" i="1"/>
  <c r="H286" i="1" s="1"/>
  <c r="D286" i="1"/>
  <c r="W2021" i="1" l="1"/>
  <c r="Z2020" i="1"/>
  <c r="X2020" i="1"/>
  <c r="F3762" i="1"/>
  <c r="H3762" i="1" s="1"/>
  <c r="D3762" i="1"/>
  <c r="W2022" i="1" l="1"/>
  <c r="Z2021" i="1"/>
  <c r="X2021" i="1"/>
  <c r="D3858" i="1"/>
  <c r="F3857" i="1"/>
  <c r="D3857" i="1"/>
  <c r="W2023" i="1" l="1"/>
  <c r="Z2022" i="1"/>
  <c r="X2022" i="1"/>
  <c r="D4027" i="1"/>
  <c r="F4026" i="1"/>
  <c r="H3858" i="1"/>
  <c r="H3857" i="1"/>
  <c r="D4026" i="1"/>
  <c r="W2024" i="1" l="1"/>
  <c r="Z2023" i="1"/>
  <c r="X2023" i="1"/>
  <c r="F857" i="1"/>
  <c r="H857" i="1" s="1"/>
  <c r="H4027" i="1"/>
  <c r="H4026" i="1"/>
  <c r="D857" i="1"/>
  <c r="W2025" i="1" l="1"/>
  <c r="Z2024" i="1"/>
  <c r="X2024" i="1"/>
  <c r="D3533" i="1"/>
  <c r="F3532" i="1"/>
  <c r="H3533" i="1" s="1"/>
  <c r="W2026" i="1" l="1"/>
  <c r="Z2025" i="1"/>
  <c r="X2025" i="1"/>
  <c r="F2667" i="1"/>
  <c r="W2027" i="1" l="1"/>
  <c r="Z2026" i="1"/>
  <c r="X2026" i="1"/>
  <c r="D1490" i="1"/>
  <c r="F1489" i="1"/>
  <c r="D1489" i="1"/>
  <c r="W2028" i="1" l="1"/>
  <c r="Z2027" i="1"/>
  <c r="X2027" i="1"/>
  <c r="F1571" i="1"/>
  <c r="H1490" i="1"/>
  <c r="H1489" i="1"/>
  <c r="W2029" i="1" l="1"/>
  <c r="Z2028" i="1"/>
  <c r="X2028" i="1"/>
  <c r="D1418" i="1"/>
  <c r="F1417" i="1"/>
  <c r="D1417" i="1"/>
  <c r="W2030" i="1" l="1"/>
  <c r="Z2029" i="1"/>
  <c r="X2029" i="1"/>
  <c r="D3604" i="1"/>
  <c r="F3603" i="1"/>
  <c r="H1418" i="1"/>
  <c r="H1417" i="1"/>
  <c r="W2031" i="1" l="1"/>
  <c r="Z2030" i="1"/>
  <c r="X2030" i="1"/>
  <c r="D1096" i="1"/>
  <c r="F1095" i="1"/>
  <c r="H3604" i="1"/>
  <c r="D1095" i="1"/>
  <c r="W2032" i="1" l="1"/>
  <c r="Z2031" i="1"/>
  <c r="X2031" i="1"/>
  <c r="D2308" i="1"/>
  <c r="H1096" i="1"/>
  <c r="H1095" i="1"/>
  <c r="F2307" i="1"/>
  <c r="H2308" i="1" s="1"/>
  <c r="W2033" i="1" l="1"/>
  <c r="Z2032" i="1"/>
  <c r="X2032" i="1"/>
  <c r="D3488" i="1"/>
  <c r="D3487" i="1"/>
  <c r="F3487" i="1"/>
  <c r="H3488" i="1" s="1"/>
  <c r="W2034" i="1" l="1"/>
  <c r="Z2033" i="1"/>
  <c r="X2033" i="1"/>
  <c r="D630" i="1"/>
  <c r="D629" i="1"/>
  <c r="H3487" i="1"/>
  <c r="F629" i="1"/>
  <c r="H630" i="1" s="1"/>
  <c r="W2035" i="1" l="1"/>
  <c r="Z2034" i="1"/>
  <c r="X2034" i="1"/>
  <c r="D3412" i="1"/>
  <c r="H629" i="1"/>
  <c r="F3411" i="1"/>
  <c r="H3412" i="1" s="1"/>
  <c r="W2036" i="1" l="1"/>
  <c r="Z2035" i="1"/>
  <c r="X2035" i="1"/>
  <c r="D2580" i="1"/>
  <c r="D2579" i="1"/>
  <c r="F2579" i="1"/>
  <c r="H2580" i="1" s="1"/>
  <c r="W2037" i="1" l="1"/>
  <c r="Z2036" i="1"/>
  <c r="X2036" i="1"/>
  <c r="D3097" i="1"/>
  <c r="F3096" i="1"/>
  <c r="H2579" i="1"/>
  <c r="D3096" i="1"/>
  <c r="W2038" i="1" l="1"/>
  <c r="Z2037" i="1"/>
  <c r="X2037" i="1"/>
  <c r="H3097" i="1"/>
  <c r="H3096" i="1"/>
  <c r="F3339" i="1"/>
  <c r="W2039" i="1" l="1"/>
  <c r="Z2038" i="1"/>
  <c r="X2038" i="1"/>
  <c r="D3081" i="1"/>
  <c r="F3080" i="1"/>
  <c r="W2040" i="1" l="1"/>
  <c r="Z2039" i="1"/>
  <c r="X2039" i="1"/>
  <c r="D67" i="1"/>
  <c r="F66" i="1"/>
  <c r="H3081" i="1"/>
  <c r="W2041" i="1" l="1"/>
  <c r="Z2040" i="1"/>
  <c r="X2040" i="1"/>
  <c r="F1897" i="1"/>
  <c r="H1897" i="1" s="1"/>
  <c r="H67" i="1"/>
  <c r="D1897" i="1"/>
  <c r="W2042" i="1" l="1"/>
  <c r="Z2041" i="1"/>
  <c r="X2041" i="1"/>
  <c r="F1889" i="1"/>
  <c r="W2043" i="1" l="1"/>
  <c r="Z2042" i="1"/>
  <c r="X2042" i="1"/>
  <c r="F20" i="1"/>
  <c r="W2044" i="1" l="1"/>
  <c r="Z2043" i="1"/>
  <c r="X2043" i="1"/>
  <c r="F265" i="1"/>
  <c r="H265" i="1" s="1"/>
  <c r="D265" i="1"/>
  <c r="W2045" i="1" l="1"/>
  <c r="Z2044" i="1"/>
  <c r="X2044" i="1"/>
  <c r="D2388" i="1"/>
  <c r="F2387" i="1"/>
  <c r="W2046" i="1" l="1"/>
  <c r="Z2045" i="1"/>
  <c r="X2045" i="1"/>
  <c r="F2315" i="1"/>
  <c r="H2388" i="1"/>
  <c r="W2047" i="1" l="1"/>
  <c r="Z2046" i="1"/>
  <c r="X2046" i="1"/>
  <c r="F2022" i="1"/>
  <c r="W2048" i="1" l="1"/>
  <c r="Z2047" i="1"/>
  <c r="X2047" i="1"/>
  <c r="D2678" i="1"/>
  <c r="F2677" i="1"/>
  <c r="D2677" i="1"/>
  <c r="W2049" i="1" l="1"/>
  <c r="Z2048" i="1"/>
  <c r="X2048" i="1"/>
  <c r="F2569" i="1"/>
  <c r="H2678" i="1"/>
  <c r="H2677" i="1"/>
  <c r="W2050" i="1" l="1"/>
  <c r="Z2049" i="1"/>
  <c r="X2049" i="1"/>
  <c r="D1230" i="1"/>
  <c r="F1229" i="1"/>
  <c r="H1230" i="1" s="1"/>
  <c r="W2051" i="1" l="1"/>
  <c r="Z2050" i="1"/>
  <c r="X2050" i="1"/>
  <c r="D3924" i="1"/>
  <c r="F3923" i="1"/>
  <c r="W2052" i="1" l="1"/>
  <c r="Z2051" i="1"/>
  <c r="X2051" i="1"/>
  <c r="D3238" i="1"/>
  <c r="D3237" i="1"/>
  <c r="H3924" i="1"/>
  <c r="F3237" i="1"/>
  <c r="H3238" i="1" s="1"/>
  <c r="W2053" i="1" l="1"/>
  <c r="Z2052" i="1"/>
  <c r="X2052" i="1"/>
  <c r="F25" i="1"/>
  <c r="H3237" i="1"/>
  <c r="W2054" i="1" l="1"/>
  <c r="Z2053" i="1"/>
  <c r="X2053" i="1"/>
  <c r="D2904" i="1"/>
  <c r="D2903" i="1"/>
  <c r="F2903" i="1"/>
  <c r="H2904" i="1" s="1"/>
  <c r="W2055" i="1" l="1"/>
  <c r="Z2054" i="1"/>
  <c r="X2054" i="1"/>
  <c r="D2302" i="1"/>
  <c r="D2301" i="1"/>
  <c r="H2903" i="1"/>
  <c r="F2301" i="1"/>
  <c r="H2302" i="1" s="1"/>
  <c r="W2056" i="1" l="1"/>
  <c r="Z2055" i="1"/>
  <c r="X2055" i="1"/>
  <c r="D3952" i="1"/>
  <c r="F3951" i="1"/>
  <c r="H2301" i="1"/>
  <c r="D3951" i="1"/>
  <c r="W2057" i="1" l="1"/>
  <c r="Z2056" i="1"/>
  <c r="X2056" i="1"/>
  <c r="D2110" i="1"/>
  <c r="F2109" i="1"/>
  <c r="H3952" i="1"/>
  <c r="H3951" i="1"/>
  <c r="D2109" i="1"/>
  <c r="W2058" i="1" l="1"/>
  <c r="Z2057" i="1"/>
  <c r="X2057" i="1"/>
  <c r="F1025" i="1"/>
  <c r="H1025" i="1" s="1"/>
  <c r="H2110" i="1"/>
  <c r="H2109" i="1"/>
  <c r="D1025" i="1"/>
  <c r="W2059" i="1" l="1"/>
  <c r="Z2058" i="1"/>
  <c r="X2058" i="1"/>
  <c r="F3834" i="1"/>
  <c r="H3834" i="1" s="1"/>
  <c r="D3834" i="1"/>
  <c r="W2060" i="1" l="1"/>
  <c r="Z2059" i="1"/>
  <c r="X2059" i="1"/>
  <c r="F60" i="1"/>
  <c r="H60" i="1" s="1"/>
  <c r="D60" i="1"/>
  <c r="W2061" i="1" l="1"/>
  <c r="Z2060" i="1"/>
  <c r="X2060" i="1"/>
  <c r="D2038" i="1"/>
  <c r="F2037" i="1"/>
  <c r="D2037" i="1"/>
  <c r="W2062" i="1" l="1"/>
  <c r="Z2061" i="1"/>
  <c r="X2061" i="1"/>
  <c r="F1879" i="1"/>
  <c r="H1879" i="1" s="1"/>
  <c r="H2038" i="1"/>
  <c r="H2037" i="1"/>
  <c r="D1879" i="1"/>
  <c r="W2063" i="1" l="1"/>
  <c r="Z2062" i="1"/>
  <c r="X2062" i="1"/>
  <c r="D3688" i="1"/>
  <c r="F3687" i="1"/>
  <c r="H3688" i="1" s="1"/>
  <c r="W2064" i="1" l="1"/>
  <c r="Z2063" i="1"/>
  <c r="X2063" i="1"/>
  <c r="D3002" i="1"/>
  <c r="F3002" i="1"/>
  <c r="H3002" i="1" s="1"/>
  <c r="W2065" i="1" l="1"/>
  <c r="Z2064" i="1"/>
  <c r="X2064" i="1"/>
  <c r="D2810" i="1"/>
  <c r="F2810" i="1"/>
  <c r="H2810" i="1" s="1"/>
  <c r="W2066" i="1" l="1"/>
  <c r="Z2065" i="1"/>
  <c r="X2065" i="1"/>
  <c r="F2738" i="1"/>
  <c r="H2738" i="1" s="1"/>
  <c r="D2738" i="1"/>
  <c r="W2067" i="1" l="1"/>
  <c r="Z2066" i="1"/>
  <c r="X2066" i="1"/>
  <c r="F3562" i="1"/>
  <c r="H3562" i="1" s="1"/>
  <c r="D3562" i="1"/>
  <c r="W2068" i="1" l="1"/>
  <c r="Z2067" i="1"/>
  <c r="X2067" i="1"/>
  <c r="F1241" i="1"/>
  <c r="H1241" i="1" s="1"/>
  <c r="D1241" i="1"/>
  <c r="W2069" i="1" l="1"/>
  <c r="Z2068" i="1"/>
  <c r="X2068" i="1"/>
  <c r="D856" i="1"/>
  <c r="F855" i="1"/>
  <c r="D855" i="1"/>
  <c r="W2070" i="1" l="1"/>
  <c r="Z2069" i="1"/>
  <c r="X2069" i="1"/>
  <c r="H856" i="1"/>
  <c r="H855" i="1"/>
  <c r="F136" i="1"/>
  <c r="W2071" i="1" l="1"/>
  <c r="Z2070" i="1"/>
  <c r="X2070" i="1"/>
  <c r="F3099" i="1"/>
  <c r="W2072" i="1" l="1"/>
  <c r="Z2071" i="1"/>
  <c r="X2071" i="1"/>
  <c r="D3760" i="1"/>
  <c r="D3759" i="1"/>
  <c r="F3759" i="1"/>
  <c r="H3760" i="1" s="1"/>
  <c r="W2073" i="1" l="1"/>
  <c r="Z2072" i="1"/>
  <c r="X2072" i="1"/>
  <c r="D3422" i="1"/>
  <c r="D3421" i="1"/>
  <c r="H3759" i="1"/>
  <c r="F3421" i="1"/>
  <c r="H3422" i="1" s="1"/>
  <c r="W2074" i="1" l="1"/>
  <c r="Z2073" i="1"/>
  <c r="X2073" i="1"/>
  <c r="D212" i="1"/>
  <c r="H3421" i="1"/>
  <c r="F212" i="1"/>
  <c r="H212" i="1" s="1"/>
  <c r="W2075" i="1" l="1"/>
  <c r="Z2074" i="1"/>
  <c r="X2074" i="1"/>
  <c r="D2120" i="1"/>
  <c r="D2119" i="1"/>
  <c r="F2119" i="1"/>
  <c r="H2120" i="1" s="1"/>
  <c r="W2076" i="1" l="1"/>
  <c r="Z2075" i="1"/>
  <c r="X2075" i="1"/>
  <c r="D5" i="1"/>
  <c r="F4" i="1"/>
  <c r="H2119" i="1"/>
  <c r="W2077" i="1" l="1"/>
  <c r="Z2076" i="1"/>
  <c r="X2076" i="1"/>
  <c r="D3390" i="1"/>
  <c r="D3389" i="1"/>
  <c r="H5" i="1"/>
  <c r="F3389" i="1"/>
  <c r="H3390" i="1" s="1"/>
  <c r="W2078" i="1" l="1"/>
  <c r="Z2077" i="1"/>
  <c r="X2077" i="1"/>
  <c r="F3522" i="1"/>
  <c r="H3522" i="1" s="1"/>
  <c r="H3389" i="1"/>
  <c r="D3522" i="1"/>
  <c r="W2079" i="1" l="1"/>
  <c r="Z2078" i="1"/>
  <c r="X2078" i="1"/>
  <c r="F1284" i="1"/>
  <c r="W2080" i="1" l="1"/>
  <c r="Z2079" i="1"/>
  <c r="X2079" i="1"/>
  <c r="F2075" i="1"/>
  <c r="W2081" i="1" l="1"/>
  <c r="Z2080" i="1"/>
  <c r="X2080" i="1"/>
  <c r="D3990" i="1"/>
  <c r="D3989" i="1"/>
  <c r="F3989" i="1"/>
  <c r="H3990" i="1" s="1"/>
  <c r="W2082" i="1" l="1"/>
  <c r="Z2081" i="1"/>
  <c r="X2081" i="1"/>
  <c r="D3982" i="1"/>
  <c r="F3981" i="1"/>
  <c r="H3989" i="1"/>
  <c r="D3981" i="1"/>
  <c r="W2083" i="1" l="1"/>
  <c r="Z2082" i="1"/>
  <c r="X2082" i="1"/>
  <c r="D2498" i="1"/>
  <c r="H3982" i="1"/>
  <c r="H3981" i="1"/>
  <c r="F2498" i="1"/>
  <c r="H2498" i="1" s="1"/>
  <c r="W2084" i="1" l="1"/>
  <c r="Z2083" i="1"/>
  <c r="X2083" i="1"/>
  <c r="D1812" i="1"/>
  <c r="D1811" i="1"/>
  <c r="F1811" i="1"/>
  <c r="H1812" i="1" s="1"/>
  <c r="W2085" i="1" l="1"/>
  <c r="Z2084" i="1"/>
  <c r="X2084" i="1"/>
  <c r="H1811" i="1"/>
  <c r="D3710" i="1"/>
  <c r="D3709" i="1"/>
  <c r="F3709" i="1"/>
  <c r="H3710" i="1" s="1"/>
  <c r="W2086" i="1" l="1"/>
  <c r="Z2085" i="1"/>
  <c r="X2085" i="1"/>
  <c r="D390" i="1"/>
  <c r="H3709" i="1"/>
  <c r="F389" i="1"/>
  <c r="H390" i="1" s="1"/>
  <c r="W2087" i="1" l="1"/>
  <c r="Z2086" i="1"/>
  <c r="X2086" i="1"/>
  <c r="D1192" i="1"/>
  <c r="F1191" i="1"/>
  <c r="H1192" i="1" s="1"/>
  <c r="W2088" i="1" l="1"/>
  <c r="Z2087" i="1"/>
  <c r="X2087" i="1"/>
  <c r="F1645" i="1"/>
  <c r="W2089" i="1" l="1"/>
  <c r="Z2088" i="1"/>
  <c r="X2088" i="1"/>
  <c r="F1162" i="1"/>
  <c r="W2090" i="1" l="1"/>
  <c r="Z2089" i="1"/>
  <c r="X2089" i="1"/>
  <c r="D2209" i="1"/>
  <c r="F2209" i="1"/>
  <c r="H2209" i="1" s="1"/>
  <c r="W2091" i="1" l="1"/>
  <c r="Z2090" i="1"/>
  <c r="X2090" i="1"/>
  <c r="F151" i="1"/>
  <c r="W2092" i="1" l="1"/>
  <c r="Z2091" i="1"/>
  <c r="X2091" i="1"/>
  <c r="D3448" i="1"/>
  <c r="D3447" i="1"/>
  <c r="F3447" i="1"/>
  <c r="H3448" i="1" s="1"/>
  <c r="W2093" i="1" l="1"/>
  <c r="Z2092" i="1"/>
  <c r="X2092" i="1"/>
  <c r="D2705" i="1"/>
  <c r="H3447" i="1"/>
  <c r="F2705" i="1"/>
  <c r="H2705" i="1" s="1"/>
  <c r="W2094" i="1" l="1"/>
  <c r="Z2093" i="1"/>
  <c r="X2093" i="1"/>
  <c r="F1883" i="1"/>
  <c r="W2095" i="1" l="1"/>
  <c r="Z2094" i="1"/>
  <c r="X2094" i="1"/>
  <c r="F3416" i="1"/>
  <c r="W2096" i="1" l="1"/>
  <c r="Z2095" i="1"/>
  <c r="X2095" i="1"/>
  <c r="D878" i="1"/>
  <c r="D877" i="1"/>
  <c r="F877" i="1"/>
  <c r="H878" i="1" s="1"/>
  <c r="W2097" i="1" l="1"/>
  <c r="Z2096" i="1"/>
  <c r="X2096" i="1"/>
  <c r="D3105" i="1"/>
  <c r="H877" i="1"/>
  <c r="F3105" i="1"/>
  <c r="H3105" i="1" s="1"/>
  <c r="W2098" i="1" l="1"/>
  <c r="Z2097" i="1"/>
  <c r="X2097" i="1"/>
  <c r="F1090" i="1"/>
  <c r="W2099" i="1" l="1"/>
  <c r="Z2098" i="1"/>
  <c r="X2098" i="1"/>
  <c r="D806" i="1"/>
  <c r="D805" i="1"/>
  <c r="F805" i="1"/>
  <c r="H806" i="1" s="1"/>
  <c r="W2100" i="1" l="1"/>
  <c r="Z2099" i="1"/>
  <c r="X2099" i="1"/>
  <c r="D1070" i="1"/>
  <c r="H805" i="1"/>
  <c r="F1069" i="1"/>
  <c r="H1070" i="1" s="1"/>
  <c r="W2101" i="1" l="1"/>
  <c r="Z2100" i="1"/>
  <c r="X2100" i="1"/>
  <c r="F1272" i="1"/>
  <c r="W2102" i="1" l="1"/>
  <c r="Z2101" i="1"/>
  <c r="X2101" i="1"/>
  <c r="D851" i="1"/>
  <c r="D850" i="1"/>
  <c r="F850" i="1"/>
  <c r="H851" i="1" s="1"/>
  <c r="W2103" i="1" l="1"/>
  <c r="Z2102" i="1"/>
  <c r="X2102" i="1"/>
  <c r="H850" i="1"/>
  <c r="F1728" i="1"/>
  <c r="W2104" i="1" l="1"/>
  <c r="Z2103" i="1"/>
  <c r="X2103" i="1"/>
  <c r="F2448" i="1"/>
  <c r="W2105" i="1" l="1"/>
  <c r="Z2104" i="1"/>
  <c r="X2104" i="1"/>
  <c r="D3662" i="1"/>
  <c r="F3661" i="1"/>
  <c r="D3661" i="1"/>
  <c r="W2106" i="1" l="1"/>
  <c r="Z2105" i="1"/>
  <c r="X2105" i="1"/>
  <c r="D756" i="1"/>
  <c r="H3662" i="1"/>
  <c r="H3661" i="1"/>
  <c r="F755" i="1"/>
  <c r="H756" i="1" s="1"/>
  <c r="W2107" i="1" l="1"/>
  <c r="Z2106" i="1"/>
  <c r="X2106" i="1"/>
  <c r="F3470" i="1"/>
  <c r="H3470" i="1" s="1"/>
  <c r="D3470" i="1"/>
  <c r="W2108" i="1" l="1"/>
  <c r="Z2107" i="1"/>
  <c r="X2107" i="1"/>
  <c r="F2264" i="1"/>
  <c r="W2109" i="1" l="1"/>
  <c r="Z2108" i="1"/>
  <c r="X2108" i="1"/>
  <c r="F3489" i="1"/>
  <c r="H3489" i="1" s="1"/>
  <c r="D3489" i="1"/>
  <c r="W2110" i="1" l="1"/>
  <c r="Z2109" i="1"/>
  <c r="X2109" i="1"/>
  <c r="F1829" i="1"/>
  <c r="W2111" i="1" l="1"/>
  <c r="Z2110" i="1"/>
  <c r="X2110" i="1"/>
  <c r="D934" i="1"/>
  <c r="F933" i="1"/>
  <c r="H934" i="1" s="1"/>
  <c r="W2112" i="1" l="1"/>
  <c r="Z2111" i="1"/>
  <c r="X2111" i="1"/>
  <c r="D2478" i="1"/>
  <c r="F2477" i="1"/>
  <c r="D2477" i="1"/>
  <c r="W2113" i="1" l="1"/>
  <c r="Z2112" i="1"/>
  <c r="X2112" i="1"/>
  <c r="F2066" i="1"/>
  <c r="H2478" i="1"/>
  <c r="H2477" i="1"/>
  <c r="W2114" i="1" l="1"/>
  <c r="Z2113" i="1"/>
  <c r="X2113" i="1"/>
  <c r="F153" i="1"/>
  <c r="W2115" i="1" l="1"/>
  <c r="Z2114" i="1"/>
  <c r="X2114" i="1"/>
  <c r="D2883" i="1"/>
  <c r="F2882" i="1"/>
  <c r="W2116" i="1" l="1"/>
  <c r="Z2115" i="1"/>
  <c r="X2115" i="1"/>
  <c r="D2716" i="1"/>
  <c r="F2715" i="1"/>
  <c r="H2883" i="1"/>
  <c r="W2117" i="1" l="1"/>
  <c r="Z2116" i="1"/>
  <c r="X2116" i="1"/>
  <c r="D3032" i="1"/>
  <c r="D3031" i="1"/>
  <c r="H2716" i="1"/>
  <c r="F3031" i="1"/>
  <c r="H3032" i="1" s="1"/>
  <c r="W2118" i="1" l="1"/>
  <c r="Z2117" i="1"/>
  <c r="X2117" i="1"/>
  <c r="D1240" i="1"/>
  <c r="F1239" i="1"/>
  <c r="H3031" i="1"/>
  <c r="D1239" i="1"/>
  <c r="W2119" i="1" l="1"/>
  <c r="Z2118" i="1"/>
  <c r="X2118" i="1"/>
  <c r="F3046" i="1"/>
  <c r="H3046" i="1" s="1"/>
  <c r="H1240" i="1"/>
  <c r="H1239" i="1"/>
  <c r="D3046" i="1"/>
  <c r="W2120" i="1" l="1"/>
  <c r="Z2119" i="1"/>
  <c r="X2119" i="1"/>
  <c r="D2174" i="1"/>
  <c r="D2173" i="1"/>
  <c r="F2173" i="1"/>
  <c r="H2174" i="1" s="1"/>
  <c r="W2121" i="1" l="1"/>
  <c r="Z2120" i="1"/>
  <c r="X2120" i="1"/>
  <c r="D1198" i="1"/>
  <c r="F1197" i="1"/>
  <c r="H2173" i="1"/>
  <c r="W2122" i="1" l="1"/>
  <c r="Z2121" i="1"/>
  <c r="X2121" i="1"/>
  <c r="D3964" i="1"/>
  <c r="F3963" i="1"/>
  <c r="H1198" i="1"/>
  <c r="D3963" i="1"/>
  <c r="W2123" i="1" l="1"/>
  <c r="Z2122" i="1"/>
  <c r="X2122" i="1"/>
  <c r="D3824" i="1"/>
  <c r="D3823" i="1"/>
  <c r="H3964" i="1"/>
  <c r="H3963" i="1"/>
  <c r="F3823" i="1"/>
  <c r="H3824" i="1" s="1"/>
  <c r="W2124" i="1" l="1"/>
  <c r="Z2123" i="1"/>
  <c r="X2123" i="1"/>
  <c r="F1179" i="1"/>
  <c r="H3823" i="1"/>
  <c r="W2125" i="1" l="1"/>
  <c r="Z2124" i="1"/>
  <c r="X2124" i="1"/>
  <c r="F3038" i="1"/>
  <c r="H3038" i="1" s="1"/>
  <c r="D3038" i="1"/>
  <c r="W2126" i="1" l="1"/>
  <c r="Z2125" i="1"/>
  <c r="X2125" i="1"/>
  <c r="D2102" i="1"/>
  <c r="D2101" i="1"/>
  <c r="F2101" i="1"/>
  <c r="H2102" i="1" s="1"/>
  <c r="W2127" i="1" l="1"/>
  <c r="Z2126" i="1"/>
  <c r="X2126" i="1"/>
  <c r="D1126" i="1"/>
  <c r="F1125" i="1"/>
  <c r="H2101" i="1"/>
  <c r="W2128" i="1" l="1"/>
  <c r="Z2127" i="1"/>
  <c r="X2127" i="1"/>
  <c r="F3891" i="1"/>
  <c r="H3891" i="1" s="1"/>
  <c r="H1126" i="1"/>
  <c r="D3891" i="1"/>
  <c r="W2129" i="1" l="1"/>
  <c r="Z2128" i="1"/>
  <c r="X2128" i="1"/>
  <c r="D3752" i="1"/>
  <c r="D3751" i="1"/>
  <c r="F3751" i="1"/>
  <c r="H3752" i="1" s="1"/>
  <c r="W2130" i="1" l="1"/>
  <c r="Z2129" i="1"/>
  <c r="X2129" i="1"/>
  <c r="F1107" i="1"/>
  <c r="H3751" i="1"/>
  <c r="W2131" i="1" l="1"/>
  <c r="X2130" i="1"/>
  <c r="Z2130" i="1"/>
  <c r="D2696" i="1"/>
  <c r="F2695" i="1"/>
  <c r="D2695" i="1"/>
  <c r="W2132" i="1" l="1"/>
  <c r="Z2131" i="1"/>
  <c r="X2131" i="1"/>
  <c r="H2696" i="1"/>
  <c r="H2695" i="1"/>
  <c r="F1956" i="1"/>
  <c r="W2133" i="1" l="1"/>
  <c r="Z2132" i="1"/>
  <c r="X2132" i="1"/>
  <c r="D1710" i="1"/>
  <c r="F1709" i="1"/>
  <c r="W2134" i="1" l="1"/>
  <c r="Z2133" i="1"/>
  <c r="X2133" i="1"/>
  <c r="D2094" i="1"/>
  <c r="F2093" i="1"/>
  <c r="H1710" i="1"/>
  <c r="D2093" i="1"/>
  <c r="W2135" i="1" l="1"/>
  <c r="Z2134" i="1"/>
  <c r="X2134" i="1"/>
  <c r="D1891" i="1"/>
  <c r="D1890" i="1"/>
  <c r="H2094" i="1"/>
  <c r="H2093" i="1"/>
  <c r="F1890" i="1"/>
  <c r="H1891" i="1" s="1"/>
  <c r="W2136" i="1" l="1"/>
  <c r="Z2135" i="1"/>
  <c r="X2135" i="1"/>
  <c r="D597" i="1"/>
  <c r="F596" i="1"/>
  <c r="H1890" i="1"/>
  <c r="D596" i="1"/>
  <c r="W2137" i="1" l="1"/>
  <c r="Z2136" i="1"/>
  <c r="X2136" i="1"/>
  <c r="F2458" i="1"/>
  <c r="H597" i="1"/>
  <c r="H596" i="1"/>
  <c r="W2138" i="1" l="1"/>
  <c r="Z2137" i="1"/>
  <c r="X2137" i="1"/>
  <c r="D208" i="1"/>
  <c r="D207" i="1"/>
  <c r="F207" i="1"/>
  <c r="H208" i="1" s="1"/>
  <c r="W2139" i="1" l="1"/>
  <c r="Z2138" i="1"/>
  <c r="X2138" i="1"/>
  <c r="D3784" i="1"/>
  <c r="F3783" i="1"/>
  <c r="H207" i="1"/>
  <c r="D3783" i="1"/>
  <c r="W2140" i="1" l="1"/>
  <c r="Z2139" i="1"/>
  <c r="X2139" i="1"/>
  <c r="D1758" i="1"/>
  <c r="F1757" i="1"/>
  <c r="H3784" i="1"/>
  <c r="H3783" i="1"/>
  <c r="W2141" i="1" l="1"/>
  <c r="Z2140" i="1"/>
  <c r="X2140" i="1"/>
  <c r="D2926" i="1"/>
  <c r="F2925" i="1"/>
  <c r="H1758" i="1"/>
  <c r="D2925" i="1"/>
  <c r="W2142" i="1" l="1"/>
  <c r="Z2141" i="1"/>
  <c r="X2141" i="1"/>
  <c r="D1421" i="1"/>
  <c r="H2926" i="1"/>
  <c r="H2925" i="1"/>
  <c r="F1420" i="1"/>
  <c r="H1421" i="1" s="1"/>
  <c r="W2143" i="1" l="1"/>
  <c r="Z2142" i="1"/>
  <c r="X2142" i="1"/>
  <c r="D694" i="1"/>
  <c r="F693" i="1"/>
  <c r="D693" i="1"/>
  <c r="W2144" i="1" l="1"/>
  <c r="Z2143" i="1"/>
  <c r="X2143" i="1"/>
  <c r="D3908" i="1"/>
  <c r="F3907" i="1"/>
  <c r="H694" i="1"/>
  <c r="H693" i="1"/>
  <c r="W2145" i="1" l="1"/>
  <c r="Z2144" i="1"/>
  <c r="X2144" i="1"/>
  <c r="H3908" i="1"/>
  <c r="F3074" i="1"/>
  <c r="W2146" i="1" l="1"/>
  <c r="Z2145" i="1"/>
  <c r="X2145" i="1"/>
  <c r="D3164" i="1"/>
  <c r="F3163" i="1"/>
  <c r="W2147" i="1" l="1"/>
  <c r="Z2146" i="1"/>
  <c r="X2146" i="1"/>
  <c r="D1619" i="1"/>
  <c r="F1618" i="1"/>
  <c r="H3164" i="1"/>
  <c r="W2148" i="1" l="1"/>
  <c r="Z2147" i="1"/>
  <c r="X2147" i="1"/>
  <c r="D2148" i="1"/>
  <c r="H1619" i="1"/>
  <c r="F2147" i="1"/>
  <c r="H2148" i="1" s="1"/>
  <c r="W2149" i="1" l="1"/>
  <c r="Z2148" i="1"/>
  <c r="X2148" i="1"/>
  <c r="D2968" i="1"/>
  <c r="F2967" i="1"/>
  <c r="D2967" i="1"/>
  <c r="W2150" i="1" l="1"/>
  <c r="Z2149" i="1"/>
  <c r="X2149" i="1"/>
  <c r="D664" i="1"/>
  <c r="F663" i="1"/>
  <c r="H2968" i="1"/>
  <c r="H2967" i="1"/>
  <c r="D663" i="1"/>
  <c r="W2151" i="1" l="1"/>
  <c r="Z2150" i="1"/>
  <c r="X2150" i="1"/>
  <c r="D310" i="1"/>
  <c r="F309" i="1"/>
  <c r="H664" i="1"/>
  <c r="H663" i="1"/>
  <c r="W2152" i="1" l="1"/>
  <c r="Z2151" i="1"/>
  <c r="X2151" i="1"/>
  <c r="D2524" i="1"/>
  <c r="H310" i="1"/>
  <c r="F2523" i="1"/>
  <c r="H2524" i="1" s="1"/>
  <c r="W2153" i="1" l="1"/>
  <c r="Z2152" i="1"/>
  <c r="X2152" i="1"/>
  <c r="D3126" i="1"/>
  <c r="D3125" i="1"/>
  <c r="F3125" i="1"/>
  <c r="H3126" i="1" s="1"/>
  <c r="W2154" i="1" l="1"/>
  <c r="Z2153" i="1"/>
  <c r="X2153" i="1"/>
  <c r="D3095" i="1"/>
  <c r="F3094" i="1"/>
  <c r="H3125" i="1"/>
  <c r="D3094" i="1"/>
  <c r="W2155" i="1" l="1"/>
  <c r="Z2154" i="1"/>
  <c r="X2154" i="1"/>
  <c r="D2582" i="1"/>
  <c r="F2581" i="1"/>
  <c r="H3095" i="1"/>
  <c r="H3094" i="1"/>
  <c r="D2581" i="1"/>
  <c r="W2156" i="1" l="1"/>
  <c r="Z2155" i="1"/>
  <c r="X2155" i="1"/>
  <c r="D509" i="1"/>
  <c r="F508" i="1"/>
  <c r="H2582" i="1"/>
  <c r="H2581" i="1"/>
  <c r="D508" i="1"/>
  <c r="W2157" i="1" l="1"/>
  <c r="Z2156" i="1"/>
  <c r="X2156" i="1"/>
  <c r="D2950" i="1"/>
  <c r="H509" i="1"/>
  <c r="H508" i="1"/>
  <c r="F2949" i="1"/>
  <c r="H2950" i="1" s="1"/>
  <c r="W2158" i="1" l="1"/>
  <c r="Z2157" i="1"/>
  <c r="X2157" i="1"/>
  <c r="F812" i="1"/>
  <c r="H812" i="1" s="1"/>
  <c r="D812" i="1"/>
  <c r="W2159" i="1" l="1"/>
  <c r="Z2158" i="1"/>
  <c r="X2158" i="1"/>
  <c r="D926" i="1"/>
  <c r="F925" i="1"/>
  <c r="W2160" i="1" l="1"/>
  <c r="Z2159" i="1"/>
  <c r="X2159" i="1"/>
  <c r="D3569" i="1"/>
  <c r="D3568" i="1"/>
  <c r="H926" i="1"/>
  <c r="F3568" i="1"/>
  <c r="H3569" i="1" s="1"/>
  <c r="W2161" i="1" l="1"/>
  <c r="Z2160" i="1"/>
  <c r="X2160" i="1"/>
  <c r="H3568" i="1"/>
  <c r="D3016" i="1"/>
  <c r="F3015" i="1"/>
  <c r="D3015" i="1"/>
  <c r="W2162" i="1" l="1"/>
  <c r="Z2161" i="1"/>
  <c r="X2161" i="1"/>
  <c r="F524" i="1"/>
  <c r="H524" i="1" s="1"/>
  <c r="H3016" i="1"/>
  <c r="H3015" i="1"/>
  <c r="D524" i="1"/>
  <c r="W2163" i="1" l="1"/>
  <c r="Z2162" i="1"/>
  <c r="X2162" i="1"/>
  <c r="F1044" i="1"/>
  <c r="H1044" i="1" s="1"/>
  <c r="D1044" i="1"/>
  <c r="W2164" i="1" l="1"/>
  <c r="Z2163" i="1"/>
  <c r="X2163" i="1"/>
  <c r="F3715" i="1"/>
  <c r="H3715" i="1" s="1"/>
  <c r="D3715" i="1"/>
  <c r="W2165" i="1" l="1"/>
  <c r="Z2164" i="1"/>
  <c r="X2164" i="1"/>
  <c r="D3630" i="1"/>
  <c r="F3629" i="1"/>
  <c r="D3629" i="1"/>
  <c r="W2166" i="1" l="1"/>
  <c r="Z2165" i="1"/>
  <c r="X2165" i="1"/>
  <c r="D2246" i="1"/>
  <c r="F2245" i="1"/>
  <c r="H3630" i="1"/>
  <c r="H3629" i="1"/>
  <c r="D2245" i="1"/>
  <c r="W2167" i="1" l="1"/>
  <c r="Z2166" i="1"/>
  <c r="X2166" i="1"/>
  <c r="D1014" i="1"/>
  <c r="D1013" i="1"/>
  <c r="H2246" i="1"/>
  <c r="H2245" i="1"/>
  <c r="F1013" i="1"/>
  <c r="H1014" i="1" s="1"/>
  <c r="W2168" i="1" l="1"/>
  <c r="Z2167" i="1"/>
  <c r="X2167" i="1"/>
  <c r="D3576" i="1"/>
  <c r="D3575" i="1"/>
  <c r="H1013" i="1"/>
  <c r="F3575" i="1"/>
  <c r="H3576" i="1" s="1"/>
  <c r="W2169" i="1" l="1"/>
  <c r="Z2168" i="1"/>
  <c r="X2168" i="1"/>
  <c r="F1234" i="1"/>
  <c r="H3575" i="1"/>
  <c r="W2170" i="1" l="1"/>
  <c r="Z2169" i="1"/>
  <c r="X2169" i="1"/>
  <c r="D2520" i="1"/>
  <c r="F2519" i="1"/>
  <c r="D2519" i="1"/>
  <c r="W2171" i="1" l="1"/>
  <c r="Z2170" i="1"/>
  <c r="X2170" i="1"/>
  <c r="D3529" i="1"/>
  <c r="H2520" i="1"/>
  <c r="H2519" i="1"/>
  <c r="F3529" i="1"/>
  <c r="H3529" i="1" s="1"/>
  <c r="W2172" i="1" l="1"/>
  <c r="Z2171" i="1"/>
  <c r="X2171" i="1"/>
  <c r="F2409" i="1"/>
  <c r="H2409" i="1" s="1"/>
  <c r="D2409" i="1"/>
  <c r="W2173" i="1" l="1"/>
  <c r="Z2172" i="1"/>
  <c r="X2172" i="1"/>
  <c r="D1669" i="1"/>
  <c r="F1668" i="1"/>
  <c r="W2174" i="1" l="1"/>
  <c r="Z2173" i="1"/>
  <c r="X2173" i="1"/>
  <c r="D2874" i="1"/>
  <c r="H1669" i="1"/>
  <c r="F2874" i="1"/>
  <c r="H2874" i="1" s="1"/>
  <c r="W2175" i="1" l="1"/>
  <c r="Z2174" i="1"/>
  <c r="X2174" i="1"/>
  <c r="D2708" i="1"/>
  <c r="F2707" i="1"/>
  <c r="W2176" i="1" l="1"/>
  <c r="Z2175" i="1"/>
  <c r="X2175" i="1"/>
  <c r="D3312" i="1"/>
  <c r="F3311" i="1"/>
  <c r="H2708" i="1"/>
  <c r="D3311" i="1"/>
  <c r="W2177" i="1" l="1"/>
  <c r="Z2176" i="1"/>
  <c r="X2176" i="1"/>
  <c r="D3481" i="1"/>
  <c r="H3312" i="1"/>
  <c r="H3311" i="1"/>
  <c r="F3481" i="1"/>
  <c r="H3481" i="1" s="1"/>
  <c r="W2178" i="1" l="1"/>
  <c r="Z2177" i="1"/>
  <c r="X2177" i="1"/>
  <c r="F2401" i="1"/>
  <c r="W2179" i="1" l="1"/>
  <c r="Z2178" i="1"/>
  <c r="X2178" i="1"/>
  <c r="D1597" i="1"/>
  <c r="F1596" i="1"/>
  <c r="W2180" i="1" l="1"/>
  <c r="Z2179" i="1"/>
  <c r="X2179" i="1"/>
  <c r="D2802" i="1"/>
  <c r="H1597" i="1"/>
  <c r="F2802" i="1"/>
  <c r="H2802" i="1" s="1"/>
  <c r="W2181" i="1" l="1"/>
  <c r="Z2180" i="1"/>
  <c r="X2180" i="1"/>
  <c r="D2636" i="1"/>
  <c r="F2635" i="1"/>
  <c r="W2182" i="1" l="1"/>
  <c r="Z2181" i="1"/>
  <c r="X2181" i="1"/>
  <c r="D3240" i="1"/>
  <c r="F3239" i="1"/>
  <c r="H2636" i="1"/>
  <c r="D3239" i="1"/>
  <c r="W2183" i="1" l="1"/>
  <c r="Z2182" i="1"/>
  <c r="X2182" i="1"/>
  <c r="D1160" i="1"/>
  <c r="D1159" i="1"/>
  <c r="H3240" i="1"/>
  <c r="H3239" i="1"/>
  <c r="F1159" i="1"/>
  <c r="H1160" i="1" s="1"/>
  <c r="W2184" i="1" l="1"/>
  <c r="Z2183" i="1"/>
  <c r="X2183" i="1"/>
  <c r="F1072" i="1"/>
  <c r="H1159" i="1"/>
  <c r="W2185" i="1" l="1"/>
  <c r="Z2184" i="1"/>
  <c r="X2184" i="1"/>
  <c r="F3473" i="1"/>
  <c r="H3473" i="1" s="1"/>
  <c r="D3473" i="1"/>
  <c r="W2186" i="1" l="1"/>
  <c r="Z2185" i="1"/>
  <c r="X2185" i="1"/>
  <c r="F952" i="1"/>
  <c r="W2187" i="1" l="1"/>
  <c r="Z2186" i="1"/>
  <c r="X2186" i="1"/>
  <c r="D2668" i="1"/>
  <c r="F2668" i="1"/>
  <c r="H2668" i="1" s="1"/>
  <c r="W2188" i="1" l="1"/>
  <c r="Z2187" i="1"/>
  <c r="X2187" i="1"/>
  <c r="F1638" i="1"/>
  <c r="W2189" i="1" l="1"/>
  <c r="Z2188" i="1"/>
  <c r="X2188" i="1"/>
  <c r="F1292" i="1"/>
  <c r="W2190" i="1" l="1"/>
  <c r="Z2189" i="1"/>
  <c r="X2189" i="1"/>
  <c r="D318" i="1"/>
  <c r="F317" i="1"/>
  <c r="W2191" i="1" l="1"/>
  <c r="Z2190" i="1"/>
  <c r="X2190" i="1"/>
  <c r="H318" i="1"/>
  <c r="F2782" i="1"/>
  <c r="W2192" i="1" l="1"/>
  <c r="Z2191" i="1"/>
  <c r="X2191" i="1"/>
  <c r="D3806" i="1"/>
  <c r="F3805" i="1"/>
  <c r="D3805" i="1"/>
  <c r="W2193" i="1" l="1"/>
  <c r="Z2192" i="1"/>
  <c r="X2192" i="1"/>
  <c r="D414" i="1"/>
  <c r="F413" i="1"/>
  <c r="H3806" i="1"/>
  <c r="H3805" i="1"/>
  <c r="D413" i="1"/>
  <c r="W2194" i="1" l="1"/>
  <c r="Z2193" i="1"/>
  <c r="X2193" i="1"/>
  <c r="D1043" i="1"/>
  <c r="D1042" i="1"/>
  <c r="H414" i="1"/>
  <c r="H413" i="1"/>
  <c r="F1042" i="1"/>
  <c r="H1043" i="1" s="1"/>
  <c r="W2195" i="1" l="1"/>
  <c r="Z2194" i="1"/>
  <c r="X2194" i="1"/>
  <c r="F137" i="1"/>
  <c r="H137" i="1" s="1"/>
  <c r="H1042" i="1"/>
  <c r="D137" i="1"/>
  <c r="W2196" i="1" l="1"/>
  <c r="Z2195" i="1"/>
  <c r="X2195" i="1"/>
  <c r="D3816" i="1"/>
  <c r="F3815" i="1"/>
  <c r="D3815" i="1"/>
  <c r="W2197" i="1" l="1"/>
  <c r="Z2196" i="1"/>
  <c r="X2196" i="1"/>
  <c r="D4040" i="1"/>
  <c r="D4039" i="1"/>
  <c r="H3816" i="1"/>
  <c r="H3815" i="1"/>
  <c r="F4039" i="1"/>
  <c r="H4040" i="1" s="1"/>
  <c r="W2198" i="1" l="1"/>
  <c r="Z2197" i="1"/>
  <c r="X2197" i="1"/>
  <c r="F3754" i="1"/>
  <c r="H3754" i="1" s="1"/>
  <c r="H4039" i="1"/>
  <c r="D3754" i="1"/>
  <c r="W2199" i="1" l="1"/>
  <c r="Z2198" i="1"/>
  <c r="X2198" i="1"/>
  <c r="D2626" i="1"/>
  <c r="F2626" i="1"/>
  <c r="H2626" i="1" s="1"/>
  <c r="W2200" i="1" l="1"/>
  <c r="Z2199" i="1"/>
  <c r="X2199" i="1"/>
  <c r="D2460" i="1"/>
  <c r="F2459" i="1"/>
  <c r="D2459" i="1"/>
  <c r="W2201" i="1" l="1"/>
  <c r="Z2200" i="1"/>
  <c r="X2200" i="1"/>
  <c r="D2212" i="1"/>
  <c r="F2211" i="1"/>
  <c r="H2460" i="1"/>
  <c r="H2459" i="1"/>
  <c r="W2202" i="1" l="1"/>
  <c r="Z2201" i="1"/>
  <c r="X2201" i="1"/>
  <c r="D984" i="1"/>
  <c r="D983" i="1"/>
  <c r="H2212" i="1"/>
  <c r="F983" i="1"/>
  <c r="H984" i="1" s="1"/>
  <c r="W2203" i="1" l="1"/>
  <c r="Z2202" i="1"/>
  <c r="X2202" i="1"/>
  <c r="F1318" i="1"/>
  <c r="H1318" i="1" s="1"/>
  <c r="H983" i="1"/>
  <c r="D1318" i="1"/>
  <c r="W2204" i="1" l="1"/>
  <c r="Z2203" i="1"/>
  <c r="X2203" i="1"/>
  <c r="D534" i="1"/>
  <c r="F533" i="1"/>
  <c r="D533" i="1"/>
  <c r="W2205" i="1" l="1"/>
  <c r="Z2204" i="1"/>
  <c r="X2204" i="1"/>
  <c r="D942" i="1"/>
  <c r="D941" i="1"/>
  <c r="H534" i="1"/>
  <c r="H533" i="1"/>
  <c r="F941" i="1"/>
  <c r="H942" i="1" s="1"/>
  <c r="W2206" i="1" l="1"/>
  <c r="Z2205" i="1"/>
  <c r="X2205" i="1"/>
  <c r="D3708" i="1"/>
  <c r="F3707" i="1"/>
  <c r="H941" i="1"/>
  <c r="D3707" i="1"/>
  <c r="W2207" i="1" l="1"/>
  <c r="Z2206" i="1"/>
  <c r="X2206" i="1"/>
  <c r="F2362" i="1"/>
  <c r="H2362" i="1" s="1"/>
  <c r="H3708" i="1"/>
  <c r="H3707" i="1"/>
  <c r="D2362" i="1"/>
  <c r="W2208" i="1" l="1"/>
  <c r="Z2207" i="1"/>
  <c r="X2207" i="1"/>
  <c r="D1226" i="1"/>
  <c r="F1226" i="1"/>
  <c r="H1226" i="1" s="1"/>
  <c r="W2209" i="1" l="1"/>
  <c r="Z2208" i="1"/>
  <c r="X2208" i="1"/>
  <c r="D1191" i="1"/>
  <c r="F1190" i="1"/>
  <c r="D1190" i="1"/>
  <c r="W2210" i="1" l="1"/>
  <c r="Z2209" i="1"/>
  <c r="X2209" i="1"/>
  <c r="D526" i="1"/>
  <c r="F525" i="1"/>
  <c r="H1191" i="1"/>
  <c r="H1190" i="1"/>
  <c r="D525" i="1"/>
  <c r="W2211" i="1" l="1"/>
  <c r="Z2210" i="1"/>
  <c r="X2210" i="1"/>
  <c r="D870" i="1"/>
  <c r="D869" i="1"/>
  <c r="H526" i="1"/>
  <c r="H525" i="1"/>
  <c r="F869" i="1"/>
  <c r="H870" i="1" s="1"/>
  <c r="W2212" i="1" l="1"/>
  <c r="Z2211" i="1"/>
  <c r="X2211" i="1"/>
  <c r="D3636" i="1"/>
  <c r="F3635" i="1"/>
  <c r="H869" i="1"/>
  <c r="D3635" i="1"/>
  <c r="W2213" i="1" l="1"/>
  <c r="Z2212" i="1"/>
  <c r="X2212" i="1"/>
  <c r="D791" i="1"/>
  <c r="H3636" i="1"/>
  <c r="H3635" i="1"/>
  <c r="F790" i="1"/>
  <c r="H791" i="1" s="1"/>
  <c r="W2214" i="1" l="1"/>
  <c r="Z2213" i="1"/>
  <c r="X2213" i="1"/>
  <c r="F3881" i="1"/>
  <c r="W2215" i="1" l="1"/>
  <c r="Z2214" i="1"/>
  <c r="X2214" i="1"/>
  <c r="F326" i="1"/>
  <c r="W2216" i="1" l="1"/>
  <c r="Z2215" i="1"/>
  <c r="X2215" i="1"/>
  <c r="D1990" i="1"/>
  <c r="D1989" i="1"/>
  <c r="F1989" i="1"/>
  <c r="H1990" i="1" s="1"/>
  <c r="W2217" i="1" l="1"/>
  <c r="Z2216" i="1"/>
  <c r="X2216" i="1"/>
  <c r="D3650" i="1"/>
  <c r="H1989" i="1"/>
  <c r="F3650" i="1"/>
  <c r="H3650" i="1" s="1"/>
  <c r="W2218" i="1" l="1"/>
  <c r="Z2217" i="1"/>
  <c r="X2217" i="1"/>
  <c r="D1956" i="1"/>
  <c r="F1955" i="1"/>
  <c r="W2219" i="1" l="1"/>
  <c r="Z2218" i="1"/>
  <c r="X2218" i="1"/>
  <c r="D488" i="1"/>
  <c r="F487" i="1"/>
  <c r="H1956" i="1"/>
  <c r="D487" i="1"/>
  <c r="W2220" i="1" l="1"/>
  <c r="Z2219" i="1"/>
  <c r="X2219" i="1"/>
  <c r="D2452" i="1"/>
  <c r="H488" i="1"/>
  <c r="H487" i="1"/>
  <c r="F2451" i="1"/>
  <c r="H2452" i="1" s="1"/>
  <c r="W2221" i="1" l="1"/>
  <c r="Z2220" i="1"/>
  <c r="X2220" i="1"/>
  <c r="D459" i="1"/>
  <c r="D458" i="1"/>
  <c r="F458" i="1"/>
  <c r="H459" i="1" s="1"/>
  <c r="W2222" i="1" l="1"/>
  <c r="Z2221" i="1"/>
  <c r="X2221" i="1"/>
  <c r="D2798" i="1"/>
  <c r="F2797" i="1"/>
  <c r="H458" i="1"/>
  <c r="D2797" i="1"/>
  <c r="W2223" i="1" l="1"/>
  <c r="Z2222" i="1"/>
  <c r="X2222" i="1"/>
  <c r="D2380" i="1"/>
  <c r="H2798" i="1"/>
  <c r="H2797" i="1"/>
  <c r="F2379" i="1"/>
  <c r="H2380" i="1" s="1"/>
  <c r="W2224" i="1" l="1"/>
  <c r="Z2223" i="1"/>
  <c r="X2223" i="1"/>
  <c r="D643" i="1"/>
  <c r="F642" i="1"/>
  <c r="D642" i="1"/>
  <c r="W2225" i="1" l="1"/>
  <c r="Z2224" i="1"/>
  <c r="X2224" i="1"/>
  <c r="D3074" i="1"/>
  <c r="F3073" i="1"/>
  <c r="H643" i="1"/>
  <c r="H642" i="1"/>
  <c r="D3073" i="1"/>
  <c r="W2226" i="1" l="1"/>
  <c r="Z2225" i="1"/>
  <c r="X2225" i="1"/>
  <c r="D4000" i="1"/>
  <c r="F3999" i="1"/>
  <c r="H3074" i="1"/>
  <c r="H3073" i="1"/>
  <c r="D3999" i="1"/>
  <c r="W2227" i="1" l="1"/>
  <c r="Z2226" i="1"/>
  <c r="X2226" i="1"/>
  <c r="D2701" i="1"/>
  <c r="D2700" i="1"/>
  <c r="H4000" i="1"/>
  <c r="H3999" i="1"/>
  <c r="F2700" i="1"/>
  <c r="H2701" i="1" s="1"/>
  <c r="W2228" i="1" l="1"/>
  <c r="Z2227" i="1"/>
  <c r="X2227" i="1"/>
  <c r="F16" i="1"/>
  <c r="H2700" i="1"/>
  <c r="W2229" i="1" l="1"/>
  <c r="Z2228" i="1"/>
  <c r="X2228" i="1"/>
  <c r="D2525" i="1"/>
  <c r="F2525" i="1"/>
  <c r="H2525" i="1" s="1"/>
  <c r="W2230" i="1" l="1"/>
  <c r="Z2229" i="1"/>
  <c r="X2229" i="1"/>
  <c r="D3512" i="1"/>
  <c r="F3511" i="1"/>
  <c r="D3511" i="1"/>
  <c r="W2231" i="1" l="1"/>
  <c r="Z2230" i="1"/>
  <c r="X2230" i="1"/>
  <c r="D2200" i="1"/>
  <c r="D2199" i="1"/>
  <c r="H3512" i="1"/>
  <c r="H3511" i="1"/>
  <c r="F2199" i="1"/>
  <c r="H2200" i="1" s="1"/>
  <c r="W2232" i="1" l="1"/>
  <c r="Z2231" i="1"/>
  <c r="X2231" i="1"/>
  <c r="F167" i="1"/>
  <c r="H167" i="1" s="1"/>
  <c r="H2199" i="1"/>
  <c r="D167" i="1"/>
  <c r="W2233" i="1" l="1"/>
  <c r="Z2232" i="1"/>
  <c r="X2232" i="1"/>
  <c r="D2181" i="1"/>
  <c r="F2180" i="1"/>
  <c r="W2234" i="1" l="1"/>
  <c r="Z2233" i="1"/>
  <c r="X2233" i="1"/>
  <c r="D1349" i="1"/>
  <c r="H2181" i="1"/>
  <c r="F1348" i="1"/>
  <c r="H1349" i="1" s="1"/>
  <c r="W2235" i="1" l="1"/>
  <c r="Z2234" i="1"/>
  <c r="X2234" i="1"/>
  <c r="F956" i="1"/>
  <c r="H956" i="1" s="1"/>
  <c r="D956" i="1"/>
  <c r="W2236" i="1" l="1"/>
  <c r="Z2235" i="1"/>
  <c r="X2235" i="1"/>
  <c r="F3578" i="1"/>
  <c r="H3578" i="1" s="1"/>
  <c r="D3578" i="1"/>
  <c r="W2237" i="1" l="1"/>
  <c r="Z2236" i="1"/>
  <c r="X2236" i="1"/>
  <c r="D2140" i="1"/>
  <c r="F2139" i="1"/>
  <c r="H2140" i="1" s="1"/>
  <c r="W2238" i="1" l="1"/>
  <c r="Z2237" i="1"/>
  <c r="X2237" i="1"/>
  <c r="D651" i="1"/>
  <c r="F650" i="1"/>
  <c r="D650" i="1"/>
  <c r="W2239" i="1" l="1"/>
  <c r="Z2238" i="1"/>
  <c r="X2238" i="1"/>
  <c r="F2076" i="1"/>
  <c r="H2076" i="1" s="1"/>
  <c r="H651" i="1"/>
  <c r="H650" i="1"/>
  <c r="D2076" i="1"/>
  <c r="W2240" i="1" l="1"/>
  <c r="Z2239" i="1"/>
  <c r="X2239" i="1"/>
  <c r="F1276" i="1"/>
  <c r="W2241" i="1" l="1"/>
  <c r="Z2240" i="1"/>
  <c r="X2240" i="1"/>
  <c r="F884" i="1"/>
  <c r="H884" i="1" s="1"/>
  <c r="D884" i="1"/>
  <c r="W2242" i="1" l="1"/>
  <c r="Z2241" i="1"/>
  <c r="X2241" i="1"/>
  <c r="F3506" i="1"/>
  <c r="H3506" i="1" s="1"/>
  <c r="D3506" i="1"/>
  <c r="W2243" i="1" l="1"/>
  <c r="Z2242" i="1"/>
  <c r="X2242" i="1"/>
  <c r="D2068" i="1"/>
  <c r="D2067" i="1"/>
  <c r="F2067" i="1"/>
  <c r="H2068" i="1" s="1"/>
  <c r="W2244" i="1" l="1"/>
  <c r="Z2243" i="1"/>
  <c r="X2243" i="1"/>
  <c r="D579" i="1"/>
  <c r="F578" i="1"/>
  <c r="H2067" i="1"/>
  <c r="D578" i="1"/>
  <c r="W2245" i="1" l="1"/>
  <c r="Z2244" i="1"/>
  <c r="X2244" i="1"/>
  <c r="D1864" i="1"/>
  <c r="F1863" i="1"/>
  <c r="H579" i="1"/>
  <c r="H578" i="1"/>
  <c r="D1863" i="1"/>
  <c r="W2246" i="1" l="1"/>
  <c r="Z2245" i="1"/>
  <c r="X2245" i="1"/>
  <c r="D2946" i="1"/>
  <c r="D2945" i="1"/>
  <c r="H1864" i="1"/>
  <c r="H1863" i="1"/>
  <c r="F2945" i="1"/>
  <c r="H2946" i="1" s="1"/>
  <c r="W2247" i="1" l="1"/>
  <c r="Z2246" i="1"/>
  <c r="X2246" i="1"/>
  <c r="F1881" i="1"/>
  <c r="H2945" i="1"/>
  <c r="W2248" i="1" l="1"/>
  <c r="Z2247" i="1"/>
  <c r="X2247" i="1"/>
  <c r="D1118" i="1"/>
  <c r="F1117" i="1"/>
  <c r="W2249" i="1" l="1"/>
  <c r="Z2248" i="1"/>
  <c r="X2248" i="1"/>
  <c r="D2216" i="1"/>
  <c r="D2215" i="1"/>
  <c r="H1118" i="1"/>
  <c r="F2215" i="1"/>
  <c r="H2216" i="1" s="1"/>
  <c r="W2250" i="1" l="1"/>
  <c r="Z2249" i="1"/>
  <c r="X2249" i="1"/>
  <c r="D2254" i="1"/>
  <c r="F2253" i="1"/>
  <c r="H2215" i="1"/>
  <c r="D2253" i="1"/>
  <c r="W2251" i="1" l="1"/>
  <c r="Z2250" i="1"/>
  <c r="X2250" i="1"/>
  <c r="D3884" i="1"/>
  <c r="F3883" i="1"/>
  <c r="H2254" i="1"/>
  <c r="H2253" i="1"/>
  <c r="W2252" i="1" l="1"/>
  <c r="Z2251" i="1"/>
  <c r="X2251" i="1"/>
  <c r="D3280" i="1"/>
  <c r="D3279" i="1"/>
  <c r="H3884" i="1"/>
  <c r="F3279" i="1"/>
  <c r="H3280" i="1" s="1"/>
  <c r="W2253" i="1" l="1"/>
  <c r="Z2252" i="1"/>
  <c r="X2252" i="1"/>
  <c r="H3279" i="1"/>
  <c r="F2329" i="1"/>
  <c r="H2329" i="1" s="1"/>
  <c r="D2329" i="1"/>
  <c r="W2254" i="1" l="1"/>
  <c r="Z2253" i="1"/>
  <c r="X2253" i="1"/>
  <c r="F1612" i="1"/>
  <c r="W2255" i="1" l="1"/>
  <c r="Z2254" i="1"/>
  <c r="X2254" i="1"/>
  <c r="F2754" i="1"/>
  <c r="W2256" i="1" l="1"/>
  <c r="Z2255" i="1"/>
  <c r="X2255" i="1"/>
  <c r="F2587" i="1"/>
  <c r="W2257" i="1" l="1"/>
  <c r="Z2256" i="1"/>
  <c r="X2256" i="1"/>
  <c r="D3192" i="1"/>
  <c r="F3191" i="1"/>
  <c r="D3191" i="1"/>
  <c r="W2258" i="1" l="1"/>
  <c r="Z2257" i="1"/>
  <c r="X2257" i="1"/>
  <c r="D1112" i="1"/>
  <c r="D1111" i="1"/>
  <c r="H3192" i="1"/>
  <c r="H3191" i="1"/>
  <c r="F1111" i="1"/>
  <c r="H1112" i="1" s="1"/>
  <c r="W2259" i="1" l="1"/>
  <c r="Z2258" i="1"/>
  <c r="X2258" i="1"/>
  <c r="F4046" i="1"/>
  <c r="H1111" i="1"/>
  <c r="W2260" i="1" l="1"/>
  <c r="Z2259" i="1"/>
  <c r="X2259" i="1"/>
  <c r="F3409" i="1"/>
  <c r="H3409" i="1" s="1"/>
  <c r="D3409" i="1"/>
  <c r="W2261" i="1" l="1"/>
  <c r="Z2260" i="1"/>
  <c r="X2260" i="1"/>
  <c r="D913" i="1"/>
  <c r="F913" i="1"/>
  <c r="H913" i="1" s="1"/>
  <c r="W2262" i="1" l="1"/>
  <c r="Z2261" i="1"/>
  <c r="X2261" i="1"/>
  <c r="F17" i="1"/>
  <c r="H17" i="1" s="1"/>
  <c r="D17" i="1"/>
  <c r="W2263" i="1" l="1"/>
  <c r="Z2262" i="1"/>
  <c r="X2262" i="1"/>
  <c r="F2746" i="1"/>
  <c r="W2264" i="1" l="1"/>
  <c r="Z2263" i="1"/>
  <c r="X2263" i="1"/>
  <c r="D2824" i="1"/>
  <c r="F2823" i="1"/>
  <c r="D2823" i="1"/>
  <c r="W2265" i="1" l="1"/>
  <c r="Z2264" i="1"/>
  <c r="X2264" i="1"/>
  <c r="D3160" i="1"/>
  <c r="F3159" i="1"/>
  <c r="H2824" i="1"/>
  <c r="H2823" i="1"/>
  <c r="D3159" i="1"/>
  <c r="W2266" i="1" l="1"/>
  <c r="Z2265" i="1"/>
  <c r="X2265" i="1"/>
  <c r="F1314" i="1"/>
  <c r="H3160" i="1"/>
  <c r="H3159" i="1"/>
  <c r="W2267" i="1" l="1"/>
  <c r="Z2266" i="1"/>
  <c r="X2266" i="1"/>
  <c r="F1131" i="1"/>
  <c r="W2268" i="1" l="1"/>
  <c r="Z2267" i="1"/>
  <c r="X2267" i="1"/>
  <c r="D2364" i="1"/>
  <c r="F2363" i="1"/>
  <c r="D2363" i="1"/>
  <c r="W2269" i="1" l="1"/>
  <c r="Z2268" i="1"/>
  <c r="X2268" i="1"/>
  <c r="F2449" i="1"/>
  <c r="H2449" i="1" s="1"/>
  <c r="H2364" i="1"/>
  <c r="H2363" i="1"/>
  <c r="D2449" i="1"/>
  <c r="W2270" i="1" l="1"/>
  <c r="Z2269" i="1"/>
  <c r="X2269" i="1"/>
  <c r="D1740" i="1"/>
  <c r="F1739" i="1"/>
  <c r="D1739" i="1"/>
  <c r="W2271" i="1" l="1"/>
  <c r="Z2270" i="1"/>
  <c r="X2270" i="1"/>
  <c r="F3358" i="1"/>
  <c r="H1740" i="1"/>
  <c r="H1739" i="1"/>
  <c r="W2272" i="1" l="1"/>
  <c r="Z2271" i="1"/>
  <c r="X2271" i="1"/>
  <c r="D4050" i="1"/>
  <c r="F4050" i="1"/>
  <c r="H4050" i="1" s="1"/>
  <c r="W2273" i="1" l="1"/>
  <c r="Z2272" i="1"/>
  <c r="X2272" i="1"/>
  <c r="D78" i="1"/>
  <c r="D77" i="1"/>
  <c r="F77" i="1"/>
  <c r="H78" i="1" s="1"/>
  <c r="W2274" i="1" l="1"/>
  <c r="Z2273" i="1"/>
  <c r="X2273" i="1"/>
  <c r="F2342" i="1"/>
  <c r="H77" i="1"/>
  <c r="W2275" i="1" l="1"/>
  <c r="Z2274" i="1"/>
  <c r="X2274" i="1"/>
  <c r="F3367" i="1"/>
  <c r="W2276" i="1" l="1"/>
  <c r="Z2275" i="1"/>
  <c r="X2275" i="1"/>
  <c r="D3268" i="1"/>
  <c r="F3267" i="1"/>
  <c r="W2277" i="1" l="1"/>
  <c r="Z2276" i="1"/>
  <c r="X2276" i="1"/>
  <c r="D2208" i="1"/>
  <c r="F2207" i="1"/>
  <c r="H3268" i="1"/>
  <c r="D2207" i="1"/>
  <c r="W2278" i="1" l="1"/>
  <c r="Z2277" i="1"/>
  <c r="X2277" i="1"/>
  <c r="F3214" i="1"/>
  <c r="H3214" i="1" s="1"/>
  <c r="H2208" i="1"/>
  <c r="H2207" i="1"/>
  <c r="D3214" i="1"/>
  <c r="W2279" i="1" l="1"/>
  <c r="Z2278" i="1"/>
  <c r="X2278" i="1"/>
  <c r="F1372" i="1"/>
  <c r="W2280" i="1" l="1"/>
  <c r="Z2279" i="1"/>
  <c r="X2279" i="1"/>
  <c r="F1636" i="1"/>
  <c r="W2281" i="1" l="1"/>
  <c r="Z2280" i="1"/>
  <c r="X2280" i="1"/>
  <c r="D1491" i="1"/>
  <c r="F1491" i="1"/>
  <c r="H1491" i="1" s="1"/>
  <c r="W2282" i="1" l="1"/>
  <c r="Z2281" i="1"/>
  <c r="X2281" i="1"/>
  <c r="D745" i="1"/>
  <c r="F745" i="1"/>
  <c r="H745" i="1" s="1"/>
  <c r="W2283" i="1" l="1"/>
  <c r="Z2282" i="1"/>
  <c r="X2282" i="1"/>
  <c r="D3020" i="1"/>
  <c r="F3019" i="1"/>
  <c r="W2284" i="1" l="1"/>
  <c r="Z2283" i="1"/>
  <c r="X2283" i="1"/>
  <c r="D2124" i="1"/>
  <c r="F2123" i="1"/>
  <c r="H3020" i="1"/>
  <c r="W2285" i="1" l="1"/>
  <c r="Z2284" i="1"/>
  <c r="X2284" i="1"/>
  <c r="D2715" i="1"/>
  <c r="F2714" i="1"/>
  <c r="H2124" i="1"/>
  <c r="W2286" i="1" l="1"/>
  <c r="Z2285" i="1"/>
  <c r="X2285" i="1"/>
  <c r="D843" i="1"/>
  <c r="F842" i="1"/>
  <c r="H2715" i="1"/>
  <c r="W2287" i="1" l="1"/>
  <c r="Z2286" i="1"/>
  <c r="X2286" i="1"/>
  <c r="D771" i="1"/>
  <c r="F770" i="1"/>
  <c r="H843" i="1"/>
  <c r="D770" i="1"/>
  <c r="W2288" i="1" l="1"/>
  <c r="Z2287" i="1"/>
  <c r="X2287" i="1"/>
  <c r="D4046" i="1"/>
  <c r="F4045" i="1"/>
  <c r="H771" i="1"/>
  <c r="H770" i="1"/>
  <c r="D4045" i="1"/>
  <c r="W2289" i="1" l="1"/>
  <c r="Z2288" i="1"/>
  <c r="X2288" i="1"/>
  <c r="D1732" i="1"/>
  <c r="F1731" i="1"/>
  <c r="H4046" i="1"/>
  <c r="H4045" i="1"/>
  <c r="W2290" i="1" l="1"/>
  <c r="Z2289" i="1"/>
  <c r="X2289" i="1"/>
  <c r="F1517" i="1"/>
  <c r="H1732" i="1"/>
  <c r="W2291" i="1" l="1"/>
  <c r="Z2290" i="1"/>
  <c r="X2290" i="1"/>
  <c r="D684" i="1"/>
  <c r="F683" i="1"/>
  <c r="W2292" i="1" l="1"/>
  <c r="Z2291" i="1"/>
  <c r="X2291" i="1"/>
  <c r="D2300" i="1"/>
  <c r="F2299" i="1"/>
  <c r="H684" i="1"/>
  <c r="W2293" i="1" l="1"/>
  <c r="Z2292" i="1"/>
  <c r="X2292" i="1"/>
  <c r="D1077" i="1"/>
  <c r="F1076" i="1"/>
  <c r="H2300" i="1"/>
  <c r="D1076" i="1"/>
  <c r="W2294" i="1" l="1"/>
  <c r="Z2293" i="1"/>
  <c r="X2293" i="1"/>
  <c r="D2193" i="1"/>
  <c r="H1077" i="1"/>
  <c r="H1076" i="1"/>
  <c r="F2193" i="1"/>
  <c r="H2193" i="1" s="1"/>
  <c r="W2295" i="1" l="1"/>
  <c r="Z2294" i="1"/>
  <c r="X2294" i="1"/>
  <c r="F1364" i="1"/>
  <c r="H1364" i="1" s="1"/>
  <c r="D1364" i="1"/>
  <c r="W2296" i="1" l="1"/>
  <c r="Z2295" i="1"/>
  <c r="X2295" i="1"/>
  <c r="D143" i="1"/>
  <c r="F143" i="1"/>
  <c r="H143" i="1" s="1"/>
  <c r="W2297" i="1" l="1"/>
  <c r="Z2296" i="1"/>
  <c r="X2296" i="1"/>
  <c r="D2458" i="1"/>
  <c r="F2457" i="1"/>
  <c r="D2457" i="1"/>
  <c r="W2298" i="1" l="1"/>
  <c r="Z2297" i="1"/>
  <c r="X2297" i="1"/>
  <c r="D237" i="1"/>
  <c r="F236" i="1"/>
  <c r="H2458" i="1"/>
  <c r="H2457" i="1"/>
  <c r="D236" i="1"/>
  <c r="W2299" i="1" l="1"/>
  <c r="Z2298" i="1"/>
  <c r="X2298" i="1"/>
  <c r="D2604" i="1"/>
  <c r="F2603" i="1"/>
  <c r="H237" i="1"/>
  <c r="H236" i="1"/>
  <c r="W2300" i="1" l="1"/>
  <c r="Z2299" i="1"/>
  <c r="X2299" i="1"/>
  <c r="D355" i="1"/>
  <c r="D354" i="1"/>
  <c r="H2604" i="1"/>
  <c r="F354" i="1"/>
  <c r="H355" i="1" s="1"/>
  <c r="W2301" i="1" l="1"/>
  <c r="Z2300" i="1"/>
  <c r="X2300" i="1"/>
  <c r="D3687" i="1"/>
  <c r="F3686" i="1"/>
  <c r="H354" i="1"/>
  <c r="W2302" i="1" l="1"/>
  <c r="Z2301" i="1"/>
  <c r="X2301" i="1"/>
  <c r="F2533" i="1"/>
  <c r="H2533" i="1" s="1"/>
  <c r="H3687" i="1"/>
  <c r="D2533" i="1"/>
  <c r="W2303" i="1" l="1"/>
  <c r="Z2302" i="1"/>
  <c r="X2302" i="1"/>
  <c r="D3507" i="1"/>
  <c r="F3507" i="1"/>
  <c r="H3507" i="1" s="1"/>
  <c r="W2304" i="1" l="1"/>
  <c r="Z2303" i="1"/>
  <c r="X2303" i="1"/>
  <c r="D3566" i="1"/>
  <c r="F3565" i="1"/>
  <c r="D3565" i="1"/>
  <c r="W2305" i="1" l="1"/>
  <c r="Z2304" i="1"/>
  <c r="X2304" i="1"/>
  <c r="H3566" i="1"/>
  <c r="H3565" i="1"/>
  <c r="F1505" i="1"/>
  <c r="W2306" i="1" l="1"/>
  <c r="Z2305" i="1"/>
  <c r="X2305" i="1"/>
  <c r="D264" i="1"/>
  <c r="F263" i="1"/>
  <c r="D263" i="1"/>
  <c r="W2307" i="1" l="1"/>
  <c r="Z2306" i="1"/>
  <c r="X2306" i="1"/>
  <c r="D2030" i="1"/>
  <c r="D2029" i="1"/>
  <c r="H264" i="1"/>
  <c r="H263" i="1"/>
  <c r="F2029" i="1"/>
  <c r="H2030" i="1" s="1"/>
  <c r="W2308" i="1" l="1"/>
  <c r="Z2307" i="1"/>
  <c r="X2307" i="1"/>
  <c r="F3690" i="1"/>
  <c r="H3690" i="1" s="1"/>
  <c r="H2029" i="1"/>
  <c r="D3690" i="1"/>
  <c r="W2309" i="1" l="1"/>
  <c r="Z2308" i="1"/>
  <c r="X2308" i="1"/>
  <c r="D3616" i="1"/>
  <c r="D3615" i="1"/>
  <c r="F3615" i="1"/>
  <c r="H3616" i="1" s="1"/>
  <c r="W2310" i="1" l="1"/>
  <c r="Z2309" i="1"/>
  <c r="X2309" i="1"/>
  <c r="D2048" i="1"/>
  <c r="F2047" i="1"/>
  <c r="H3615" i="1"/>
  <c r="D2047" i="1"/>
  <c r="W2311" i="1" l="1"/>
  <c r="Z2310" i="1"/>
  <c r="X2310" i="1"/>
  <c r="F609" i="1"/>
  <c r="H609" i="1" s="1"/>
  <c r="H2048" i="1"/>
  <c r="H2047" i="1"/>
  <c r="D609" i="1"/>
  <c r="W2312" i="1" l="1"/>
  <c r="Z2311" i="1"/>
  <c r="X2311" i="1"/>
  <c r="F1308" i="1"/>
  <c r="W2313" i="1" l="1"/>
  <c r="Z2312" i="1"/>
  <c r="X2312" i="1"/>
  <c r="D2963" i="1"/>
  <c r="F2962" i="1"/>
  <c r="W2314" i="1" l="1"/>
  <c r="Z2313" i="1"/>
  <c r="X2313" i="1"/>
  <c r="D2036" i="1"/>
  <c r="H2963" i="1"/>
  <c r="F2035" i="1"/>
  <c r="H2036" i="1" s="1"/>
  <c r="W2315" i="1" l="1"/>
  <c r="Z2314" i="1"/>
  <c r="X2314" i="1"/>
  <c r="D1320" i="1"/>
  <c r="F1319" i="1"/>
  <c r="D1319" i="1"/>
  <c r="W2316" i="1" l="1"/>
  <c r="X2315" i="1"/>
  <c r="Z2315" i="1"/>
  <c r="D198" i="1"/>
  <c r="F197" i="1"/>
  <c r="H1320" i="1"/>
  <c r="H1319" i="1"/>
  <c r="W2317" i="1" l="1"/>
  <c r="Z2316" i="1"/>
  <c r="X2316" i="1"/>
  <c r="H198" i="1"/>
  <c r="F1452" i="1"/>
  <c r="W2318" i="1" l="1"/>
  <c r="Z2317" i="1"/>
  <c r="X2317" i="1"/>
  <c r="D2976" i="1"/>
  <c r="D2975" i="1"/>
  <c r="F2975" i="1"/>
  <c r="H2976" i="1" s="1"/>
  <c r="W2319" i="1" l="1"/>
  <c r="Z2318" i="1"/>
  <c r="X2318" i="1"/>
  <c r="D987" i="1"/>
  <c r="F986" i="1"/>
  <c r="H2975" i="1"/>
  <c r="W2320" i="1" l="1"/>
  <c r="Z2319" i="1"/>
  <c r="X2319" i="1"/>
  <c r="D2765" i="1"/>
  <c r="F2764" i="1"/>
  <c r="H987" i="1"/>
  <c r="W2321" i="1" l="1"/>
  <c r="Z2320" i="1"/>
  <c r="X2320" i="1"/>
  <c r="D151" i="1"/>
  <c r="F150" i="1"/>
  <c r="H2765" i="1"/>
  <c r="D150" i="1"/>
  <c r="W2322" i="1" l="1"/>
  <c r="Z2321" i="1"/>
  <c r="X2321" i="1"/>
  <c r="D59" i="1"/>
  <c r="F58" i="1"/>
  <c r="H151" i="1"/>
  <c r="H150" i="1"/>
  <c r="W2323" i="1" l="1"/>
  <c r="Z2322" i="1"/>
  <c r="X2322" i="1"/>
  <c r="D3976" i="1"/>
  <c r="F3975" i="1"/>
  <c r="H59" i="1"/>
  <c r="D3975" i="1"/>
  <c r="W2324" i="1" l="1"/>
  <c r="Z2323" i="1"/>
  <c r="X2323" i="1"/>
  <c r="F3810" i="1"/>
  <c r="H3810" i="1" s="1"/>
  <c r="H3976" i="1"/>
  <c r="H3975" i="1"/>
  <c r="D3810" i="1"/>
  <c r="W2325" i="1" l="1"/>
  <c r="Z2324" i="1"/>
  <c r="X2324" i="1"/>
  <c r="D3996" i="1"/>
  <c r="F3995" i="1"/>
  <c r="H3996" i="1" s="1"/>
  <c r="W2326" i="1" l="1"/>
  <c r="Z2325" i="1"/>
  <c r="X2325" i="1"/>
  <c r="D1725" i="1"/>
  <c r="F1724" i="1"/>
  <c r="W2327" i="1" l="1"/>
  <c r="Z2326" i="1"/>
  <c r="X2326" i="1"/>
  <c r="D962" i="1"/>
  <c r="F961" i="1"/>
  <c r="H1725" i="1"/>
  <c r="D961" i="1"/>
  <c r="W2328" i="1" l="1"/>
  <c r="Z2327" i="1"/>
  <c r="X2327" i="1"/>
  <c r="F1195" i="1"/>
  <c r="H962" i="1"/>
  <c r="H961" i="1"/>
  <c r="W2329" i="1" l="1"/>
  <c r="Z2328" i="1"/>
  <c r="X2328" i="1"/>
  <c r="D326" i="1"/>
  <c r="F325" i="1"/>
  <c r="H326" i="1" s="1"/>
  <c r="W2330" i="1" l="1"/>
  <c r="Z2329" i="1"/>
  <c r="X2329" i="1"/>
  <c r="D887" i="1"/>
  <c r="F887" i="1"/>
  <c r="H887" i="1" s="1"/>
  <c r="W2331" i="1" l="1"/>
  <c r="Z2330" i="1"/>
  <c r="X2330" i="1"/>
  <c r="F79" i="1"/>
  <c r="H79" i="1" s="1"/>
  <c r="D79" i="1"/>
  <c r="W2332" i="1" l="1"/>
  <c r="Z2331" i="1"/>
  <c r="X2331" i="1"/>
  <c r="D2540" i="1"/>
  <c r="F2539" i="1"/>
  <c r="D2539" i="1"/>
  <c r="W2333" i="1" l="1"/>
  <c r="Z2332" i="1"/>
  <c r="X2332" i="1"/>
  <c r="D1382" i="1"/>
  <c r="H2540" i="1"/>
  <c r="H2539" i="1"/>
  <c r="F1381" i="1"/>
  <c r="H1382" i="1" s="1"/>
  <c r="W2334" i="1" l="1"/>
  <c r="Z2333" i="1"/>
  <c r="X2333" i="1"/>
  <c r="D288" i="1"/>
  <c r="D287" i="1"/>
  <c r="F287" i="1"/>
  <c r="H288" i="1" s="1"/>
  <c r="W2335" i="1" l="1"/>
  <c r="Z2334" i="1"/>
  <c r="X2334" i="1"/>
  <c r="D1978" i="1"/>
  <c r="H287" i="1"/>
  <c r="F1978" i="1"/>
  <c r="H1978" i="1" s="1"/>
  <c r="W2336" i="1" l="1"/>
  <c r="Z2335" i="1"/>
  <c r="X2335" i="1"/>
  <c r="D206" i="1"/>
  <c r="F205" i="1"/>
  <c r="H206" i="1" s="1"/>
  <c r="W2337" i="1" l="1"/>
  <c r="Z2336" i="1"/>
  <c r="X2336" i="1"/>
  <c r="D2342" i="1"/>
  <c r="D2341" i="1"/>
  <c r="F2341" i="1"/>
  <c r="H2342" i="1" s="1"/>
  <c r="W2338" i="1" l="1"/>
  <c r="Z2337" i="1"/>
  <c r="X2337" i="1"/>
  <c r="D3358" i="1"/>
  <c r="D3357" i="1"/>
  <c r="H2341" i="1"/>
  <c r="F3357" i="1"/>
  <c r="H3358" i="1" s="1"/>
  <c r="W2339" i="1" l="1"/>
  <c r="Z2338" i="1"/>
  <c r="X2338" i="1"/>
  <c r="H3357" i="1"/>
  <c r="F1378" i="1"/>
  <c r="W2340" i="1" l="1"/>
  <c r="Z2339" i="1"/>
  <c r="X2339" i="1"/>
  <c r="D617" i="1"/>
  <c r="F617" i="1"/>
  <c r="H617" i="1" s="1"/>
  <c r="W2341" i="1" l="1"/>
  <c r="Z2340" i="1"/>
  <c r="X2340" i="1"/>
  <c r="D3236" i="1"/>
  <c r="F3235" i="1"/>
  <c r="H3236" i="1" s="1"/>
  <c r="W2342" i="1" l="1"/>
  <c r="Z2341" i="1"/>
  <c r="X2341" i="1"/>
  <c r="F2418" i="1"/>
  <c r="H2418" i="1" s="1"/>
  <c r="D2418" i="1"/>
  <c r="W2343" i="1" l="1"/>
  <c r="Z2342" i="1"/>
  <c r="X2342" i="1"/>
  <c r="D2430" i="1"/>
  <c r="F2429" i="1"/>
  <c r="D2429" i="1"/>
  <c r="W2344" i="1" l="1"/>
  <c r="Z2343" i="1"/>
  <c r="X2343" i="1"/>
  <c r="D3050" i="1"/>
  <c r="H2430" i="1"/>
  <c r="H2429" i="1"/>
  <c r="F3050" i="1"/>
  <c r="H3050" i="1" s="1"/>
  <c r="W2345" i="1" l="1"/>
  <c r="Z2344" i="1"/>
  <c r="X2344" i="1"/>
  <c r="D1793" i="1"/>
  <c r="F1792" i="1"/>
  <c r="H1793" i="1" s="1"/>
  <c r="W2346" i="1" l="1"/>
  <c r="Z2345" i="1"/>
  <c r="X2345" i="1"/>
  <c r="D2408" i="1"/>
  <c r="F2407" i="1"/>
  <c r="D2407" i="1"/>
  <c r="W2347" i="1" l="1"/>
  <c r="Z2346" i="1"/>
  <c r="X2346" i="1"/>
  <c r="D1884" i="1"/>
  <c r="H2408" i="1"/>
  <c r="H2407" i="1"/>
  <c r="F1884" i="1"/>
  <c r="H1884" i="1" s="1"/>
  <c r="W2348" i="1" l="1"/>
  <c r="Z2347" i="1"/>
  <c r="X2347" i="1"/>
  <c r="D2612" i="1"/>
  <c r="D2611" i="1"/>
  <c r="F2611" i="1"/>
  <c r="H2612" i="1" s="1"/>
  <c r="W2349" i="1" l="1"/>
  <c r="Z2348" i="1"/>
  <c r="X2348" i="1"/>
  <c r="D1410" i="1"/>
  <c r="D1409" i="1"/>
  <c r="H2611" i="1"/>
  <c r="F1409" i="1"/>
  <c r="H1410" i="1" s="1"/>
  <c r="W2350" i="1" l="1"/>
  <c r="Z2349" i="1"/>
  <c r="X2349" i="1"/>
  <c r="D248" i="1"/>
  <c r="F247" i="1"/>
  <c r="H1409" i="1"/>
  <c r="D247" i="1"/>
  <c r="W2351" i="1" l="1"/>
  <c r="Z2350" i="1"/>
  <c r="X2350" i="1"/>
  <c r="D2667" i="1"/>
  <c r="F2666" i="1"/>
  <c r="H248" i="1"/>
  <c r="H247" i="1"/>
  <c r="W2352" i="1" l="1"/>
  <c r="Z2351" i="1"/>
  <c r="X2351" i="1"/>
  <c r="D1024" i="1"/>
  <c r="F1023" i="1"/>
  <c r="H2667" i="1"/>
  <c r="D1023" i="1"/>
  <c r="W2353" i="1" l="1"/>
  <c r="Z2352" i="1"/>
  <c r="X2352" i="1"/>
  <c r="D1094" i="1"/>
  <c r="F1093" i="1"/>
  <c r="H1024" i="1"/>
  <c r="H1023" i="1"/>
  <c r="D1093" i="1"/>
  <c r="W2354" i="1" l="1"/>
  <c r="Z2353" i="1"/>
  <c r="X2353" i="1"/>
  <c r="D928" i="1"/>
  <c r="D927" i="1"/>
  <c r="H1094" i="1"/>
  <c r="H1093" i="1"/>
  <c r="F927" i="1"/>
  <c r="H928" i="1" s="1"/>
  <c r="W2355" i="1" l="1"/>
  <c r="Z2354" i="1"/>
  <c r="X2354" i="1"/>
  <c r="F716" i="1"/>
  <c r="H716" i="1" s="1"/>
  <c r="H927" i="1"/>
  <c r="D716" i="1"/>
  <c r="W2356" i="1" l="1"/>
  <c r="Z2355" i="1"/>
  <c r="X2355" i="1"/>
  <c r="D3801" i="1"/>
  <c r="F3801" i="1"/>
  <c r="H3801" i="1" s="1"/>
  <c r="W2357" i="1" l="1"/>
  <c r="Z2356" i="1"/>
  <c r="X2356" i="1"/>
  <c r="D1238" i="1"/>
  <c r="F1237" i="1"/>
  <c r="W2358" i="1" l="1"/>
  <c r="Z2357" i="1"/>
  <c r="X2357" i="1"/>
  <c r="F793" i="1"/>
  <c r="H793" i="1" s="1"/>
  <c r="H1238" i="1"/>
  <c r="D793" i="1"/>
  <c r="W2359" i="1" l="1"/>
  <c r="Z2358" i="1"/>
  <c r="X2358" i="1"/>
  <c r="D2100" i="1"/>
  <c r="D2099" i="1"/>
  <c r="F2099" i="1"/>
  <c r="H2100" i="1" s="1"/>
  <c r="W2360" i="1" l="1"/>
  <c r="Z2359" i="1"/>
  <c r="X2359" i="1"/>
  <c r="H2099" i="1"/>
  <c r="D1505" i="1"/>
  <c r="F1504" i="1"/>
  <c r="W2361" i="1" l="1"/>
  <c r="Z2360" i="1"/>
  <c r="X2360" i="1"/>
  <c r="D798" i="1"/>
  <c r="H1505" i="1"/>
  <c r="F797" i="1"/>
  <c r="H798" i="1" s="1"/>
  <c r="W2362" i="1" l="1"/>
  <c r="Z2361" i="1"/>
  <c r="X2361" i="1"/>
  <c r="D173" i="1"/>
  <c r="F172" i="1"/>
  <c r="H173" i="1" s="1"/>
  <c r="W2363" i="1" l="1"/>
  <c r="Z2362" i="1"/>
  <c r="X2362" i="1"/>
  <c r="D291" i="1"/>
  <c r="F290" i="1"/>
  <c r="W2364" i="1" l="1"/>
  <c r="Z2363" i="1"/>
  <c r="X2363" i="1"/>
  <c r="D1125" i="1"/>
  <c r="F1124" i="1"/>
  <c r="H291" i="1"/>
  <c r="D1124" i="1"/>
  <c r="W2365" i="1" l="1"/>
  <c r="Z2364" i="1"/>
  <c r="X2364" i="1"/>
  <c r="F1097" i="1"/>
  <c r="H1097" i="1" s="1"/>
  <c r="H1125" i="1"/>
  <c r="H1124" i="1"/>
  <c r="D1097" i="1"/>
  <c r="W2366" i="1" l="1"/>
  <c r="Z2365" i="1"/>
  <c r="X2365" i="1"/>
  <c r="F1970" i="1"/>
  <c r="H1970" i="1" s="1"/>
  <c r="D1970" i="1"/>
  <c r="W2367" i="1" l="1"/>
  <c r="Z2366" i="1"/>
  <c r="X2366" i="1"/>
  <c r="D1088" i="1"/>
  <c r="D1087" i="1"/>
  <c r="F1087" i="1"/>
  <c r="H1088" i="1" s="1"/>
  <c r="W2368" i="1" l="1"/>
  <c r="Z2367" i="1"/>
  <c r="X2367" i="1"/>
  <c r="H1087" i="1"/>
  <c r="F3166" i="1"/>
  <c r="W2369" i="1" l="1"/>
  <c r="Z2368" i="1"/>
  <c r="X2368" i="1"/>
  <c r="F2002" i="1"/>
  <c r="W2370" i="1" l="1"/>
  <c r="Z2369" i="1"/>
  <c r="X2369" i="1"/>
  <c r="F1870" i="1"/>
  <c r="W2371" i="1" l="1"/>
  <c r="Z2370" i="1"/>
  <c r="X2370" i="1"/>
  <c r="F3918" i="1"/>
  <c r="W2372" i="1" l="1"/>
  <c r="Z2371" i="1"/>
  <c r="X2371" i="1"/>
  <c r="D3694" i="1"/>
  <c r="F3693" i="1"/>
  <c r="D3693" i="1"/>
  <c r="W2373" i="1" l="1"/>
  <c r="Z2372" i="1"/>
  <c r="X2372" i="1"/>
  <c r="D2538" i="1"/>
  <c r="D2537" i="1"/>
  <c r="H3694" i="1"/>
  <c r="H3693" i="1"/>
  <c r="F2537" i="1"/>
  <c r="H2538" i="1" s="1"/>
  <c r="W2374" i="1" l="1"/>
  <c r="Z2373" i="1"/>
  <c r="X2373" i="1"/>
  <c r="D2344" i="1"/>
  <c r="D2343" i="1"/>
  <c r="H2537" i="1"/>
  <c r="F2343" i="1"/>
  <c r="H2344" i="1" s="1"/>
  <c r="W2375" i="1" l="1"/>
  <c r="Z2374" i="1"/>
  <c r="X2374" i="1"/>
  <c r="D2998" i="1"/>
  <c r="D2997" i="1"/>
  <c r="H2343" i="1"/>
  <c r="F2997" i="1"/>
  <c r="H2998" i="1" s="1"/>
  <c r="W2376" i="1" l="1"/>
  <c r="Z2375" i="1"/>
  <c r="X2375" i="1"/>
  <c r="D3419" i="1"/>
  <c r="F3418" i="1"/>
  <c r="H2997" i="1"/>
  <c r="W2377" i="1" l="1"/>
  <c r="Z2376" i="1"/>
  <c r="X2376" i="1"/>
  <c r="F4019" i="1"/>
  <c r="H3419" i="1"/>
  <c r="W2378" i="1" l="1"/>
  <c r="Z2377" i="1"/>
  <c r="X2377" i="1"/>
  <c r="D3793" i="1"/>
  <c r="F3793" i="1"/>
  <c r="H3793" i="1" s="1"/>
  <c r="W2379" i="1" l="1"/>
  <c r="Z2378" i="1"/>
  <c r="X2378" i="1"/>
  <c r="D1056" i="1"/>
  <c r="D1055" i="1"/>
  <c r="F1055" i="1"/>
  <c r="H1056" i="1" s="1"/>
  <c r="W2380" i="1" l="1"/>
  <c r="Z2379" i="1"/>
  <c r="X2379" i="1"/>
  <c r="D2156" i="1"/>
  <c r="H1055" i="1"/>
  <c r="F2155" i="1"/>
  <c r="H2156" i="1" s="1"/>
  <c r="W2381" i="1" l="1"/>
  <c r="Z2380" i="1"/>
  <c r="X2380" i="1"/>
  <c r="D1731" i="1"/>
  <c r="F1730" i="1"/>
  <c r="H1731" i="1" s="1"/>
  <c r="W2382" i="1" l="1"/>
  <c r="Z2381" i="1"/>
  <c r="X2381" i="1"/>
  <c r="D2222" i="1"/>
  <c r="D2221" i="1"/>
  <c r="F2221" i="1"/>
  <c r="H2222" i="1" s="1"/>
  <c r="W2383" i="1" l="1"/>
  <c r="Z2382" i="1"/>
  <c r="X2382" i="1"/>
  <c r="D3374" i="1"/>
  <c r="F3373" i="1"/>
  <c r="H2221" i="1"/>
  <c r="D3373" i="1"/>
  <c r="W2384" i="1" l="1"/>
  <c r="Z2383" i="1"/>
  <c r="X2383" i="1"/>
  <c r="D1399" i="1"/>
  <c r="H3374" i="1"/>
  <c r="H3373" i="1"/>
  <c r="F1399" i="1"/>
  <c r="H1399" i="1" s="1"/>
  <c r="W2385" i="1" l="1"/>
  <c r="Z2384" i="1"/>
  <c r="X2384" i="1"/>
  <c r="D477" i="1"/>
  <c r="F476" i="1"/>
  <c r="D476" i="1"/>
  <c r="W2386" i="1" l="1"/>
  <c r="Z2385" i="1"/>
  <c r="X2385" i="1"/>
  <c r="D3564" i="1"/>
  <c r="F3563" i="1"/>
  <c r="H477" i="1"/>
  <c r="H476" i="1"/>
  <c r="D3563" i="1"/>
  <c r="W2387" i="1" l="1"/>
  <c r="Z2386" i="1"/>
  <c r="X2386" i="1"/>
  <c r="D1800" i="1"/>
  <c r="F1799" i="1"/>
  <c r="H3564" i="1"/>
  <c r="H3563" i="1"/>
  <c r="D1799" i="1"/>
  <c r="W2388" i="1" l="1"/>
  <c r="Z2387" i="1"/>
  <c r="X2387" i="1"/>
  <c r="D2256" i="1"/>
  <c r="D2255" i="1"/>
  <c r="H1800" i="1"/>
  <c r="H1799" i="1"/>
  <c r="F2255" i="1"/>
  <c r="H2256" i="1" s="1"/>
  <c r="W2389" i="1" l="1"/>
  <c r="Z2388" i="1"/>
  <c r="X2388" i="1"/>
  <c r="D3027" i="1"/>
  <c r="H2255" i="1"/>
  <c r="F3026" i="1"/>
  <c r="H3027" i="1" s="1"/>
  <c r="W2390" i="1" l="1"/>
  <c r="Z2389" i="1"/>
  <c r="X2389" i="1"/>
  <c r="D1348" i="1"/>
  <c r="F1347" i="1"/>
  <c r="H1348" i="1" s="1"/>
  <c r="W2391" i="1" l="1"/>
  <c r="Z2390" i="1"/>
  <c r="X2390" i="1"/>
  <c r="D1019" i="1"/>
  <c r="F1018" i="1"/>
  <c r="W2392" i="1" l="1"/>
  <c r="Z2391" i="1"/>
  <c r="X2391" i="1"/>
  <c r="D3324" i="1"/>
  <c r="F3323" i="1"/>
  <c r="H1019" i="1"/>
  <c r="W2393" i="1" l="1"/>
  <c r="Z2392" i="1"/>
  <c r="X2392" i="1"/>
  <c r="D3060" i="1"/>
  <c r="F3059" i="1"/>
  <c r="H3324" i="1"/>
  <c r="D3059" i="1"/>
  <c r="W2394" i="1" l="1"/>
  <c r="Z2393" i="1"/>
  <c r="X2393" i="1"/>
  <c r="D312" i="1"/>
  <c r="D311" i="1"/>
  <c r="H3060" i="1"/>
  <c r="H3059" i="1"/>
  <c r="F311" i="1"/>
  <c r="H312" i="1" s="1"/>
  <c r="W2395" i="1" l="1"/>
  <c r="Z2394" i="1"/>
  <c r="X2394" i="1"/>
  <c r="D257" i="1"/>
  <c r="H311" i="1"/>
  <c r="F257" i="1"/>
  <c r="H257" i="1" s="1"/>
  <c r="W2396" i="1" l="1"/>
  <c r="Z2395" i="1"/>
  <c r="X2395" i="1"/>
  <c r="D3442" i="1"/>
  <c r="F3442" i="1"/>
  <c r="H3442" i="1" s="1"/>
  <c r="W2397" i="1" l="1"/>
  <c r="Z2396" i="1"/>
  <c r="X2396" i="1"/>
  <c r="D776" i="1"/>
  <c r="F775" i="1"/>
  <c r="H776" i="1" s="1"/>
  <c r="W2398" i="1" l="1"/>
  <c r="Z2397" i="1"/>
  <c r="X2397" i="1"/>
  <c r="D3912" i="1"/>
  <c r="D3911" i="1"/>
  <c r="F3911" i="1"/>
  <c r="H3912" i="1" s="1"/>
  <c r="W2399" i="1" l="1"/>
  <c r="Z2398" i="1"/>
  <c r="X2398" i="1"/>
  <c r="D3180" i="1"/>
  <c r="F3179" i="1"/>
  <c r="H3911" i="1"/>
  <c r="W2400" i="1" l="1"/>
  <c r="Z2399" i="1"/>
  <c r="X2399" i="1"/>
  <c r="D2112" i="1"/>
  <c r="F2111" i="1"/>
  <c r="H3180" i="1"/>
  <c r="D2111" i="1"/>
  <c r="W2401" i="1" l="1"/>
  <c r="Z2400" i="1"/>
  <c r="X2400" i="1"/>
  <c r="D1384" i="1"/>
  <c r="F1383" i="1"/>
  <c r="H2112" i="1"/>
  <c r="H2111" i="1"/>
  <c r="D1383" i="1"/>
  <c r="W2402" i="1" l="1"/>
  <c r="Z2401" i="1"/>
  <c r="X2401" i="1"/>
  <c r="D3403" i="1"/>
  <c r="F3402" i="1"/>
  <c r="H1384" i="1"/>
  <c r="H1383" i="1"/>
  <c r="W2403" i="1" l="1"/>
  <c r="Z2402" i="1"/>
  <c r="X2402" i="1"/>
  <c r="D2345" i="1"/>
  <c r="H3403" i="1"/>
  <c r="F2345" i="1"/>
  <c r="H2345" i="1" s="1"/>
  <c r="W2404" i="1" l="1"/>
  <c r="Z2403" i="1"/>
  <c r="X2403" i="1"/>
  <c r="D2422" i="1"/>
  <c r="F2421" i="1"/>
  <c r="D2421" i="1"/>
  <c r="W2405" i="1" l="1"/>
  <c r="Z2404" i="1"/>
  <c r="X2404" i="1"/>
  <c r="D1276" i="1"/>
  <c r="F1275" i="1"/>
  <c r="H2422" i="1"/>
  <c r="H2421" i="1"/>
  <c r="W2406" i="1" l="1"/>
  <c r="Z2405" i="1"/>
  <c r="X2405" i="1"/>
  <c r="F2825" i="1"/>
  <c r="H2825" i="1" s="1"/>
  <c r="H1276" i="1"/>
  <c r="D2825" i="1"/>
  <c r="W2407" i="1" l="1"/>
  <c r="Z2406" i="1"/>
  <c r="X2406" i="1"/>
  <c r="D1960" i="1"/>
  <c r="D1959" i="1"/>
  <c r="F1959" i="1"/>
  <c r="H1960" i="1" s="1"/>
  <c r="W2408" i="1" l="1"/>
  <c r="Z2407" i="1"/>
  <c r="X2407" i="1"/>
  <c r="D3072" i="1"/>
  <c r="D3071" i="1"/>
  <c r="H1959" i="1"/>
  <c r="F3071" i="1"/>
  <c r="H3072" i="1" s="1"/>
  <c r="W2409" i="1" l="1"/>
  <c r="Z2408" i="1"/>
  <c r="X2408" i="1"/>
  <c r="D1158" i="1"/>
  <c r="D1157" i="1"/>
  <c r="H3071" i="1"/>
  <c r="F1157" i="1"/>
  <c r="H1158" i="1" s="1"/>
  <c r="W2410" i="1" l="1"/>
  <c r="Z2409" i="1"/>
  <c r="X2409" i="1"/>
  <c r="H1157" i="1"/>
  <c r="F3986" i="1"/>
  <c r="W2411" i="1" l="1"/>
  <c r="Z2410" i="1"/>
  <c r="X2410" i="1"/>
  <c r="D58" i="1"/>
  <c r="D57" i="1"/>
  <c r="F57" i="1"/>
  <c r="H58" i="1" s="1"/>
  <c r="W2412" i="1" l="1"/>
  <c r="Z2411" i="1"/>
  <c r="X2411" i="1"/>
  <c r="D3482" i="1"/>
  <c r="H57" i="1"/>
  <c r="F3482" i="1"/>
  <c r="H3482" i="1" s="1"/>
  <c r="W2413" i="1" l="1"/>
  <c r="Z2412" i="1"/>
  <c r="X2412" i="1"/>
  <c r="D3265" i="1"/>
  <c r="F3265" i="1"/>
  <c r="H3265" i="1" s="1"/>
  <c r="W2414" i="1" l="1"/>
  <c r="Z2413" i="1"/>
  <c r="X2413" i="1"/>
  <c r="D3559" i="1"/>
  <c r="F3559" i="1"/>
  <c r="H3559" i="1" s="1"/>
  <c r="W2415" i="1" l="1"/>
  <c r="Z2414" i="1"/>
  <c r="X2414" i="1"/>
  <c r="D842" i="1"/>
  <c r="D841" i="1"/>
  <c r="F841" i="1"/>
  <c r="H842" i="1" s="1"/>
  <c r="W2416" i="1" l="1"/>
  <c r="Z2415" i="1"/>
  <c r="X2415" i="1"/>
  <c r="F2986" i="1"/>
  <c r="H2986" i="1" s="1"/>
  <c r="H841" i="1"/>
  <c r="D2986" i="1"/>
  <c r="W2417" i="1" l="1"/>
  <c r="Z2416" i="1"/>
  <c r="X2416" i="1"/>
  <c r="F3231" i="1"/>
  <c r="W2418" i="1" l="1"/>
  <c r="Z2417" i="1"/>
  <c r="X2417" i="1"/>
  <c r="F2114" i="1"/>
  <c r="H2114" i="1" s="1"/>
  <c r="D2114" i="1"/>
  <c r="W2419" i="1" l="1"/>
  <c r="Z2418" i="1"/>
  <c r="X2418" i="1"/>
  <c r="D2009" i="1"/>
  <c r="F2009" i="1"/>
  <c r="H2009" i="1" s="1"/>
  <c r="W2420" i="1" l="1"/>
  <c r="Z2419" i="1"/>
  <c r="X2419" i="1"/>
  <c r="D340" i="1"/>
  <c r="F340" i="1"/>
  <c r="H340" i="1" s="1"/>
  <c r="W2421" i="1" l="1"/>
  <c r="Z2420" i="1"/>
  <c r="X2420" i="1"/>
  <c r="F1674" i="1"/>
  <c r="H1674" i="1" s="1"/>
  <c r="D1674" i="1"/>
  <c r="W2422" i="1" l="1"/>
  <c r="Z2421" i="1"/>
  <c r="X2421" i="1"/>
  <c r="D3826" i="1"/>
  <c r="F3826" i="1"/>
  <c r="H3826" i="1" s="1"/>
  <c r="W2423" i="1" l="1"/>
  <c r="Z2422" i="1"/>
  <c r="X2422" i="1"/>
  <c r="F1602" i="1"/>
  <c r="H1602" i="1" s="1"/>
  <c r="D1602" i="1"/>
  <c r="W2424" i="1" l="1"/>
  <c r="Z2423" i="1"/>
  <c r="X2423" i="1"/>
  <c r="D472" i="1"/>
  <c r="F471" i="1"/>
  <c r="W2425" i="1" l="1"/>
  <c r="Z2424" i="1"/>
  <c r="X2424" i="1"/>
  <c r="D1397" i="1"/>
  <c r="F1396" i="1"/>
  <c r="H472" i="1"/>
  <c r="W2426" i="1" l="1"/>
  <c r="Z2425" i="1"/>
  <c r="X2425" i="1"/>
  <c r="D2472" i="1"/>
  <c r="F2471" i="1"/>
  <c r="H1397" i="1"/>
  <c r="D2471" i="1"/>
  <c r="W2427" i="1" l="1"/>
  <c r="Z2426" i="1"/>
  <c r="X2426" i="1"/>
  <c r="D3168" i="1"/>
  <c r="F3167" i="1"/>
  <c r="H2472" i="1"/>
  <c r="H2471" i="1"/>
  <c r="D3167" i="1"/>
  <c r="W2428" i="1" l="1"/>
  <c r="Z2427" i="1"/>
  <c r="X2427" i="1"/>
  <c r="D3798" i="1"/>
  <c r="D3797" i="1"/>
  <c r="H3168" i="1"/>
  <c r="H3167" i="1"/>
  <c r="F3797" i="1"/>
  <c r="H3798" i="1" s="1"/>
  <c r="W2429" i="1" l="1"/>
  <c r="Z2428" i="1"/>
  <c r="X2428" i="1"/>
  <c r="D2908" i="1"/>
  <c r="F2907" i="1"/>
  <c r="H3797" i="1"/>
  <c r="W2430" i="1" l="1"/>
  <c r="Z2429" i="1"/>
  <c r="X2429" i="1"/>
  <c r="D3586" i="1"/>
  <c r="H2908" i="1"/>
  <c r="F3586" i="1"/>
  <c r="H3586" i="1" s="1"/>
  <c r="W2431" i="1" l="1"/>
  <c r="Z2430" i="1"/>
  <c r="X2430" i="1"/>
  <c r="D659" i="1"/>
  <c r="F658" i="1"/>
  <c r="D658" i="1"/>
  <c r="W2432" i="1" l="1"/>
  <c r="Z2431" i="1"/>
  <c r="X2431" i="1"/>
  <c r="D1688" i="1"/>
  <c r="F1687" i="1"/>
  <c r="H659" i="1"/>
  <c r="H658" i="1"/>
  <c r="D1687" i="1"/>
  <c r="W2433" i="1" l="1"/>
  <c r="Z2432" i="1"/>
  <c r="X2432" i="1"/>
  <c r="D89" i="1"/>
  <c r="H1688" i="1"/>
  <c r="H1687" i="1"/>
  <c r="F88" i="1"/>
  <c r="H89" i="1" s="1"/>
  <c r="W2434" i="1" l="1"/>
  <c r="Z2433" i="1"/>
  <c r="X2433" i="1"/>
  <c r="D2806" i="1"/>
  <c r="F2805" i="1"/>
  <c r="D2805" i="1"/>
  <c r="W2435" i="1" l="1"/>
  <c r="Z2434" i="1"/>
  <c r="X2434" i="1"/>
  <c r="D1234" i="1"/>
  <c r="F1233" i="1"/>
  <c r="H2806" i="1"/>
  <c r="H2805" i="1"/>
  <c r="D1233" i="1"/>
  <c r="W2436" i="1" l="1"/>
  <c r="Z2435" i="1"/>
  <c r="X2435" i="1"/>
  <c r="D2042" i="1"/>
  <c r="H1234" i="1"/>
  <c r="H1233" i="1"/>
  <c r="F2042" i="1"/>
  <c r="H2042" i="1" s="1"/>
  <c r="W2437" i="1" l="1"/>
  <c r="Z2436" i="1"/>
  <c r="X2436" i="1"/>
  <c r="F1610" i="1"/>
  <c r="H1610" i="1" s="1"/>
  <c r="D1610" i="1"/>
  <c r="W2438" i="1" l="1"/>
  <c r="Z2437" i="1"/>
  <c r="X2437" i="1"/>
  <c r="F1627" i="1"/>
  <c r="W2439" i="1" l="1"/>
  <c r="Z2438" i="1"/>
  <c r="X2438" i="1"/>
  <c r="D80" i="1"/>
  <c r="F80" i="1"/>
  <c r="H80" i="1" s="1"/>
  <c r="W2440" i="1" l="1"/>
  <c r="Z2439" i="1"/>
  <c r="X2439" i="1"/>
  <c r="D2686" i="1"/>
  <c r="F2685" i="1"/>
  <c r="D2685" i="1"/>
  <c r="W2441" i="1" l="1"/>
  <c r="Z2440" i="1"/>
  <c r="X2440" i="1"/>
  <c r="D1162" i="1"/>
  <c r="F1161" i="1"/>
  <c r="H2686" i="1"/>
  <c r="H2685" i="1"/>
  <c r="D1161" i="1"/>
  <c r="W2442" i="1" l="1"/>
  <c r="Z2441" i="1"/>
  <c r="X2441" i="1"/>
  <c r="D3596" i="1"/>
  <c r="H1162" i="1"/>
  <c r="H1161" i="1"/>
  <c r="F3595" i="1"/>
  <c r="H3596" i="1" s="1"/>
  <c r="W2443" i="1" l="1"/>
  <c r="Z2442" i="1"/>
  <c r="X2442" i="1"/>
  <c r="F1538" i="1"/>
  <c r="H1538" i="1" s="1"/>
  <c r="D1538" i="1"/>
  <c r="W2444" i="1" l="1"/>
  <c r="Z2443" i="1"/>
  <c r="X2443" i="1"/>
  <c r="F1555" i="1"/>
  <c r="W2445" i="1" l="1"/>
  <c r="Z2444" i="1"/>
  <c r="X2444" i="1"/>
  <c r="D408" i="1"/>
  <c r="D407" i="1"/>
  <c r="F407" i="1"/>
  <c r="H408" i="1" s="1"/>
  <c r="W2446" i="1" l="1"/>
  <c r="Z2445" i="1"/>
  <c r="X2445" i="1"/>
  <c r="D3509" i="1"/>
  <c r="F3508" i="1"/>
  <c r="H407" i="1"/>
  <c r="D3508" i="1"/>
  <c r="W2447" i="1" l="1"/>
  <c r="Z2446" i="1"/>
  <c r="X2446" i="1"/>
  <c r="D73" i="1"/>
  <c r="F72" i="1"/>
  <c r="H3509" i="1"/>
  <c r="H3508" i="1"/>
  <c r="W2448" i="1" l="1"/>
  <c r="Z2447" i="1"/>
  <c r="X2447" i="1"/>
  <c r="D3936" i="1"/>
  <c r="D3935" i="1"/>
  <c r="H73" i="1"/>
  <c r="F3935" i="1"/>
  <c r="H3936" i="1" s="1"/>
  <c r="W2449" i="1" l="1"/>
  <c r="Z2448" i="1"/>
  <c r="X2448" i="1"/>
  <c r="D301" i="1"/>
  <c r="F300" i="1"/>
  <c r="H3935" i="1"/>
  <c r="D300" i="1"/>
  <c r="W2450" i="1" l="1"/>
  <c r="Z2449" i="1"/>
  <c r="X2449" i="1"/>
  <c r="D120" i="1"/>
  <c r="F119" i="1"/>
  <c r="H301" i="1"/>
  <c r="H300" i="1"/>
  <c r="D119" i="1"/>
  <c r="W2451" i="1" l="1"/>
  <c r="Z2450" i="1"/>
  <c r="X2450" i="1"/>
  <c r="H120" i="1"/>
  <c r="H119" i="1"/>
  <c r="F1355" i="1"/>
  <c r="W2452" i="1" l="1"/>
  <c r="Z2451" i="1"/>
  <c r="X2451" i="1"/>
  <c r="F1634" i="1"/>
  <c r="W2453" i="1" l="1"/>
  <c r="Z2452" i="1"/>
  <c r="X2452" i="1"/>
  <c r="D550" i="1"/>
  <c r="F549" i="1"/>
  <c r="D549" i="1"/>
  <c r="W2454" i="1" l="1"/>
  <c r="Z2453" i="1"/>
  <c r="X2453" i="1"/>
  <c r="D886" i="1"/>
  <c r="D885" i="1"/>
  <c r="H550" i="1"/>
  <c r="H549" i="1"/>
  <c r="F885" i="1"/>
  <c r="H886" i="1" s="1"/>
  <c r="W2455" i="1" l="1"/>
  <c r="Z2454" i="1"/>
  <c r="X2454" i="1"/>
  <c r="D4035" i="1"/>
  <c r="F4034" i="1"/>
  <c r="H885" i="1"/>
  <c r="D4034" i="1"/>
  <c r="W2456" i="1" l="1"/>
  <c r="Z2455" i="1"/>
  <c r="X2455" i="1"/>
  <c r="F2242" i="1"/>
  <c r="H2242" i="1" s="1"/>
  <c r="H4035" i="1"/>
  <c r="H4034" i="1"/>
  <c r="D2242" i="1"/>
  <c r="W2457" i="1" l="1"/>
  <c r="Z2456" i="1"/>
  <c r="X2456" i="1"/>
  <c r="D1107" i="1"/>
  <c r="D1106" i="1"/>
  <c r="F1106" i="1"/>
  <c r="H1107" i="1" s="1"/>
  <c r="W2458" i="1" l="1"/>
  <c r="Z2457" i="1"/>
  <c r="X2457" i="1"/>
  <c r="F2391" i="1"/>
  <c r="H2391" i="1" s="1"/>
  <c r="H1106" i="1"/>
  <c r="D2391" i="1"/>
  <c r="W2459" i="1" l="1"/>
  <c r="Z2458" i="1"/>
  <c r="X2458" i="1"/>
  <c r="D616" i="1"/>
  <c r="F615" i="1"/>
  <c r="D615" i="1"/>
  <c r="W2460" i="1" l="1"/>
  <c r="Z2459" i="1"/>
  <c r="X2459" i="1"/>
  <c r="D2633" i="1"/>
  <c r="H616" i="1"/>
  <c r="H615" i="1"/>
  <c r="F2633" i="1"/>
  <c r="H2633" i="1" s="1"/>
  <c r="W2461" i="1" l="1"/>
  <c r="Z2460" i="1"/>
  <c r="X2460" i="1"/>
  <c r="D1797" i="1"/>
  <c r="F1796" i="1"/>
  <c r="W2462" i="1" l="1"/>
  <c r="Z2461" i="1"/>
  <c r="X2461" i="1"/>
  <c r="D814" i="1"/>
  <c r="F813" i="1"/>
  <c r="H1797" i="1"/>
  <c r="D813" i="1"/>
  <c r="W2463" i="1" l="1"/>
  <c r="Z2462" i="1"/>
  <c r="X2462" i="1"/>
  <c r="D2836" i="1"/>
  <c r="H814" i="1"/>
  <c r="H813" i="1"/>
  <c r="F2835" i="1"/>
  <c r="H2836" i="1" s="1"/>
  <c r="W2464" i="1" l="1"/>
  <c r="Z2463" i="1"/>
  <c r="X2463" i="1"/>
  <c r="F3695" i="1"/>
  <c r="H3695" i="1" s="1"/>
  <c r="D3695" i="1"/>
  <c r="W2465" i="1" l="1"/>
  <c r="Z2464" i="1"/>
  <c r="X2464" i="1"/>
  <c r="F1563" i="1"/>
  <c r="W2466" i="1" l="1"/>
  <c r="Z2465" i="1"/>
  <c r="X2465" i="1"/>
  <c r="D295" i="1"/>
  <c r="F294" i="1"/>
  <c r="D294" i="1"/>
  <c r="W2467" i="1" l="1"/>
  <c r="Z2466" i="1"/>
  <c r="X2466" i="1"/>
  <c r="D772" i="1"/>
  <c r="H295" i="1"/>
  <c r="H294" i="1"/>
  <c r="F772" i="1"/>
  <c r="H772" i="1" s="1"/>
  <c r="W2468" i="1" l="1"/>
  <c r="Z2467" i="1"/>
  <c r="X2467" i="1"/>
  <c r="D1221" i="1"/>
  <c r="F1220" i="1"/>
  <c r="W2469" i="1" l="1"/>
  <c r="Z2468" i="1"/>
  <c r="X2468" i="1"/>
  <c r="D2166" i="1"/>
  <c r="F2165" i="1"/>
  <c r="H1221" i="1"/>
  <c r="D2165" i="1"/>
  <c r="W2470" i="1" l="1"/>
  <c r="Z2469" i="1"/>
  <c r="X2469" i="1"/>
  <c r="D1229" i="1"/>
  <c r="F1228" i="1"/>
  <c r="H2166" i="1"/>
  <c r="H2165" i="1"/>
  <c r="W2471" i="1" l="1"/>
  <c r="Z2470" i="1"/>
  <c r="X2470" i="1"/>
  <c r="D979" i="1"/>
  <c r="H1229" i="1"/>
  <c r="F978" i="1"/>
  <c r="H979" i="1" s="1"/>
  <c r="W2472" i="1" l="1"/>
  <c r="Z2471" i="1"/>
  <c r="X2471" i="1"/>
  <c r="D232" i="1"/>
  <c r="D231" i="1"/>
  <c r="F231" i="1"/>
  <c r="H232" i="1" s="1"/>
  <c r="W2473" i="1" l="1"/>
  <c r="Z2472" i="1"/>
  <c r="X2472" i="1"/>
  <c r="H231" i="1"/>
  <c r="F3346" i="1"/>
  <c r="W2474" i="1" l="1"/>
  <c r="Z2473" i="1"/>
  <c r="X2473" i="1"/>
  <c r="D2918" i="1"/>
  <c r="F2917" i="1"/>
  <c r="D2917" i="1"/>
  <c r="W2475" i="1" l="1"/>
  <c r="Z2474" i="1"/>
  <c r="X2474" i="1"/>
  <c r="D4021" i="1"/>
  <c r="D4020" i="1"/>
  <c r="H2918" i="1"/>
  <c r="H2917" i="1"/>
  <c r="F4020" i="1"/>
  <c r="H4021" i="1" s="1"/>
  <c r="W2476" i="1" l="1"/>
  <c r="Z2475" i="1"/>
  <c r="X2475" i="1"/>
  <c r="D1341" i="1"/>
  <c r="F1340" i="1"/>
  <c r="H4020" i="1"/>
  <c r="W2477" i="1" l="1"/>
  <c r="Z2476" i="1"/>
  <c r="X2476" i="1"/>
  <c r="D387" i="1"/>
  <c r="D386" i="1"/>
  <c r="H1341" i="1"/>
  <c r="F386" i="1"/>
  <c r="H387" i="1" s="1"/>
  <c r="W2478" i="1" l="1"/>
  <c r="Z2477" i="1"/>
  <c r="X2477" i="1"/>
  <c r="D517" i="1"/>
  <c r="H386" i="1"/>
  <c r="F517" i="1"/>
  <c r="H517" i="1" s="1"/>
  <c r="W2479" i="1" l="1"/>
  <c r="Z2478" i="1"/>
  <c r="X2478" i="1"/>
  <c r="D3314" i="1"/>
  <c r="F3314" i="1"/>
  <c r="H3314" i="1" s="1"/>
  <c r="W2480" i="1" l="1"/>
  <c r="Z2479" i="1"/>
  <c r="X2479" i="1"/>
  <c r="F3869" i="1"/>
  <c r="H3869" i="1" s="1"/>
  <c r="D3869" i="1"/>
  <c r="W2481" i="1" l="1"/>
  <c r="Z2480" i="1"/>
  <c r="X2480" i="1"/>
  <c r="D3300" i="1"/>
  <c r="F3299" i="1"/>
  <c r="W2482" i="1" l="1"/>
  <c r="Z2481" i="1"/>
  <c r="X2481" i="1"/>
  <c r="D2198" i="1"/>
  <c r="F2197" i="1"/>
  <c r="H3300" i="1"/>
  <c r="D2197" i="1"/>
  <c r="W2483" i="1" l="1"/>
  <c r="Z2482" i="1"/>
  <c r="X2482" i="1"/>
  <c r="D1926" i="1"/>
  <c r="F1925" i="1"/>
  <c r="H2198" i="1"/>
  <c r="H2197" i="1"/>
  <c r="D1925" i="1"/>
  <c r="W2484" i="1" l="1"/>
  <c r="Z2483" i="1"/>
  <c r="X2483" i="1"/>
  <c r="F1028" i="1"/>
  <c r="H1028" i="1" s="1"/>
  <c r="H1926" i="1"/>
  <c r="H1925" i="1"/>
  <c r="D1028" i="1"/>
  <c r="W2485" i="1" l="1"/>
  <c r="Z2484" i="1"/>
  <c r="X2484" i="1"/>
  <c r="D3889" i="1"/>
  <c r="D3888" i="1"/>
  <c r="F3888" i="1"/>
  <c r="H3889" i="1" s="1"/>
  <c r="W2486" i="1" l="1"/>
  <c r="Z2485" i="1"/>
  <c r="X2485" i="1"/>
  <c r="D882" i="1"/>
  <c r="F881" i="1"/>
  <c r="H3888" i="1"/>
  <c r="D881" i="1"/>
  <c r="W2487" i="1" l="1"/>
  <c r="Z2486" i="1"/>
  <c r="X2486" i="1"/>
  <c r="D1638" i="1"/>
  <c r="F1637" i="1"/>
  <c r="H882" i="1"/>
  <c r="H881" i="1"/>
  <c r="D1637" i="1"/>
  <c r="W2488" i="1" l="1"/>
  <c r="X2487" i="1"/>
  <c r="Z2487" i="1"/>
  <c r="D276" i="1"/>
  <c r="H1638" i="1"/>
  <c r="H1637" i="1"/>
  <c r="F276" i="1"/>
  <c r="H276" i="1" s="1"/>
  <c r="W2489" i="1" l="1"/>
  <c r="Z2488" i="1"/>
  <c r="X2488" i="1"/>
  <c r="D3323" i="1"/>
  <c r="F3322" i="1"/>
  <c r="D3322" i="1"/>
  <c r="W2490" i="1" l="1"/>
  <c r="Z2489" i="1"/>
  <c r="X2489" i="1"/>
  <c r="D3156" i="1"/>
  <c r="F3155" i="1"/>
  <c r="H3323" i="1"/>
  <c r="H3322" i="1"/>
  <c r="W2491" i="1" l="1"/>
  <c r="Z2490" i="1"/>
  <c r="X2490" i="1"/>
  <c r="D3881" i="1"/>
  <c r="H3156" i="1"/>
  <c r="F3880" i="1"/>
  <c r="H3881" i="1" s="1"/>
  <c r="W2492" i="1" l="1"/>
  <c r="Z2491" i="1"/>
  <c r="X2491" i="1"/>
  <c r="F865" i="1"/>
  <c r="H865" i="1" s="1"/>
  <c r="D865" i="1"/>
  <c r="W2493" i="1" l="1"/>
  <c r="Z2492" i="1"/>
  <c r="X2492" i="1"/>
  <c r="D1630" i="1"/>
  <c r="F1629" i="1"/>
  <c r="W2494" i="1" l="1"/>
  <c r="Z2493" i="1"/>
  <c r="X2493" i="1"/>
  <c r="D205" i="1"/>
  <c r="D204" i="1"/>
  <c r="H1630" i="1"/>
  <c r="F204" i="1"/>
  <c r="H205" i="1" s="1"/>
  <c r="W2495" i="1" l="1"/>
  <c r="Z2494" i="1"/>
  <c r="X2494" i="1"/>
  <c r="F3250" i="1"/>
  <c r="H3250" i="1" s="1"/>
  <c r="H204" i="1"/>
  <c r="D3250" i="1"/>
  <c r="W2496" i="1" l="1"/>
  <c r="Z2495" i="1"/>
  <c r="X2495" i="1"/>
  <c r="F3083" i="1"/>
  <c r="W2497" i="1" l="1"/>
  <c r="Z2496" i="1"/>
  <c r="X2496" i="1"/>
  <c r="D323" i="1"/>
  <c r="D322" i="1"/>
  <c r="F322" i="1"/>
  <c r="H323" i="1" s="1"/>
  <c r="W2498" i="1" l="1"/>
  <c r="Z2497" i="1"/>
  <c r="X2497" i="1"/>
  <c r="D1608" i="1"/>
  <c r="F1607" i="1"/>
  <c r="H322" i="1"/>
  <c r="D1607" i="1"/>
  <c r="W2499" i="1" l="1"/>
  <c r="Z2498" i="1"/>
  <c r="X2498" i="1"/>
  <c r="D3369" i="1"/>
  <c r="F3368" i="1"/>
  <c r="H1608" i="1"/>
  <c r="H1607" i="1"/>
  <c r="D3368" i="1"/>
  <c r="W2500" i="1" l="1"/>
  <c r="Z2499" i="1"/>
  <c r="X2499" i="1"/>
  <c r="D3102" i="1"/>
  <c r="H3369" i="1"/>
  <c r="H3368" i="1"/>
  <c r="F3101" i="1"/>
  <c r="H3102" i="1" s="1"/>
  <c r="W2501" i="1" l="1"/>
  <c r="Z2500" i="1"/>
  <c r="X2500" i="1"/>
  <c r="D670" i="1"/>
  <c r="F669" i="1"/>
  <c r="W2502" i="1" l="1"/>
  <c r="Z2501" i="1"/>
  <c r="X2501" i="1"/>
  <c r="F1338" i="1"/>
  <c r="H670" i="1"/>
  <c r="W2503" i="1" l="1"/>
  <c r="Z2502" i="1"/>
  <c r="X2502" i="1"/>
  <c r="D3918" i="1"/>
  <c r="D3917" i="1"/>
  <c r="F3917" i="1"/>
  <c r="H3918" i="1" s="1"/>
  <c r="W2504" i="1" l="1"/>
  <c r="Z2503" i="1"/>
  <c r="X2503" i="1"/>
  <c r="H3917" i="1"/>
  <c r="F2730" i="1"/>
  <c r="H2730" i="1" s="1"/>
  <c r="D2730" i="1"/>
  <c r="W2505" i="1" l="1"/>
  <c r="Z2504" i="1"/>
  <c r="X2504" i="1"/>
  <c r="F2889" i="1"/>
  <c r="H2889" i="1" s="1"/>
  <c r="D2889" i="1"/>
  <c r="W2506" i="1" l="1"/>
  <c r="Z2505" i="1"/>
  <c r="X2505" i="1"/>
  <c r="D1930" i="1"/>
  <c r="D1929" i="1"/>
  <c r="F1929" i="1"/>
  <c r="H1930" i="1" s="1"/>
  <c r="W2507" i="1" l="1"/>
  <c r="Z2506" i="1"/>
  <c r="X2506" i="1"/>
  <c r="F1356" i="1"/>
  <c r="H1356" i="1" s="1"/>
  <c r="H1929" i="1"/>
  <c r="D1356" i="1"/>
  <c r="W2508" i="1" l="1"/>
  <c r="X2507" i="1"/>
  <c r="Z2507" i="1"/>
  <c r="D964" i="1"/>
  <c r="F964" i="1"/>
  <c r="H964" i="1" s="1"/>
  <c r="W2509" i="1" l="1"/>
  <c r="Z2508" i="1"/>
  <c r="X2508" i="1"/>
  <c r="F2331" i="1"/>
  <c r="W2510" i="1" l="1"/>
  <c r="Z2509" i="1"/>
  <c r="X2509" i="1"/>
  <c r="D2084" i="1"/>
  <c r="F2083" i="1"/>
  <c r="W2511" i="1" l="1"/>
  <c r="Z2510" i="1"/>
  <c r="X2510" i="1"/>
  <c r="D595" i="1"/>
  <c r="F594" i="1"/>
  <c r="H2084" i="1"/>
  <c r="D594" i="1"/>
  <c r="W2512" i="1" l="1"/>
  <c r="Z2511" i="1"/>
  <c r="X2511" i="1"/>
  <c r="H595" i="1"/>
  <c r="H594" i="1"/>
  <c r="F2190" i="1"/>
  <c r="W2513" i="1" l="1"/>
  <c r="Z2512" i="1"/>
  <c r="X2512" i="1"/>
  <c r="F2833" i="1"/>
  <c r="H2833" i="1" s="1"/>
  <c r="D2833" i="1"/>
  <c r="W2514" i="1" l="1"/>
  <c r="Z2513" i="1"/>
  <c r="X2513" i="1"/>
  <c r="D1810" i="1"/>
  <c r="F1809" i="1"/>
  <c r="D1809" i="1"/>
  <c r="W2515" i="1" l="1"/>
  <c r="Z2514" i="1"/>
  <c r="X2514" i="1"/>
  <c r="D3836" i="1"/>
  <c r="D3835" i="1"/>
  <c r="H1810" i="1"/>
  <c r="H1809" i="1"/>
  <c r="F3835" i="1"/>
  <c r="H3836" i="1" s="1"/>
  <c r="W2516" i="1" l="1"/>
  <c r="Z2515" i="1"/>
  <c r="X2515" i="1"/>
  <c r="H3835" i="1"/>
  <c r="F2490" i="1"/>
  <c r="H2490" i="1" s="1"/>
  <c r="D2490" i="1"/>
  <c r="W2517" i="1" l="1"/>
  <c r="Z2516" i="1"/>
  <c r="X2516" i="1"/>
  <c r="F1449" i="1"/>
  <c r="H1449" i="1" s="1"/>
  <c r="D1449" i="1"/>
  <c r="W2518" i="1" l="1"/>
  <c r="Z2517" i="1"/>
  <c r="X2517" i="1"/>
  <c r="D2464" i="1"/>
  <c r="F2463" i="1"/>
  <c r="D2463" i="1"/>
  <c r="W2519" i="1" l="1"/>
  <c r="Z2518" i="1"/>
  <c r="X2518" i="1"/>
  <c r="F1779" i="1"/>
  <c r="H2464" i="1"/>
  <c r="H2463" i="1"/>
  <c r="W2520" i="1" l="1"/>
  <c r="Z2519" i="1"/>
  <c r="X2519" i="1"/>
  <c r="D2896" i="1"/>
  <c r="F2895" i="1"/>
  <c r="W2521" i="1" l="1"/>
  <c r="Z2520" i="1"/>
  <c r="X2520" i="1"/>
  <c r="D1064" i="1"/>
  <c r="F1063" i="1"/>
  <c r="H2896" i="1"/>
  <c r="D1063" i="1"/>
  <c r="W2522" i="1" l="1"/>
  <c r="Z2521" i="1"/>
  <c r="X2521" i="1"/>
  <c r="D1185" i="1"/>
  <c r="H1064" i="1"/>
  <c r="H1063" i="1"/>
  <c r="F1185" i="1"/>
  <c r="H1185" i="1" s="1"/>
  <c r="W2523" i="1" l="1"/>
  <c r="Z2522" i="1"/>
  <c r="X2522" i="1"/>
  <c r="D2635" i="1"/>
  <c r="F2634" i="1"/>
  <c r="D2634" i="1"/>
  <c r="W2524" i="1" l="1"/>
  <c r="Z2523" i="1"/>
  <c r="X2523" i="1"/>
  <c r="D544" i="1"/>
  <c r="F543" i="1"/>
  <c r="H2635" i="1"/>
  <c r="H2634" i="1"/>
  <c r="D543" i="1"/>
  <c r="W2525" i="1" l="1"/>
  <c r="Z2524" i="1"/>
  <c r="X2524" i="1"/>
  <c r="D2592" i="1"/>
  <c r="F2591" i="1"/>
  <c r="H544" i="1"/>
  <c r="H543" i="1"/>
  <c r="D2591" i="1"/>
  <c r="W2526" i="1" l="1"/>
  <c r="Z2525" i="1"/>
  <c r="X2525" i="1"/>
  <c r="D2411" i="1"/>
  <c r="F2410" i="1"/>
  <c r="H2592" i="1"/>
  <c r="H2591" i="1"/>
  <c r="D2410" i="1"/>
  <c r="W2527" i="1" l="1"/>
  <c r="Z2526" i="1"/>
  <c r="X2526" i="1"/>
  <c r="D1544" i="1"/>
  <c r="F1543" i="1"/>
  <c r="H2411" i="1"/>
  <c r="H2410" i="1"/>
  <c r="D1543" i="1"/>
  <c r="W2528" i="1" l="1"/>
  <c r="Z2527" i="1"/>
  <c r="X2527" i="1"/>
  <c r="D3012" i="1"/>
  <c r="F3011" i="1"/>
  <c r="H1544" i="1"/>
  <c r="H1543" i="1"/>
  <c r="W2529" i="1" l="1"/>
  <c r="Z2528" i="1"/>
  <c r="X2528" i="1"/>
  <c r="D3558" i="1"/>
  <c r="F3557" i="1"/>
  <c r="H3012" i="1"/>
  <c r="D3557" i="1"/>
  <c r="W2530" i="1" l="1"/>
  <c r="Z2529" i="1"/>
  <c r="X2529" i="1"/>
  <c r="F1366" i="1"/>
  <c r="H3558" i="1"/>
  <c r="H3557" i="1"/>
  <c r="W2531" i="1" l="1"/>
  <c r="Z2530" i="1"/>
  <c r="X2530" i="1"/>
  <c r="D2771" i="1"/>
  <c r="D2770" i="1"/>
  <c r="F2770" i="1"/>
  <c r="H2771" i="1" s="1"/>
  <c r="W2532" i="1" l="1"/>
  <c r="Z2531" i="1"/>
  <c r="X2531" i="1"/>
  <c r="D848" i="1"/>
  <c r="D847" i="1"/>
  <c r="H2770" i="1"/>
  <c r="F847" i="1"/>
  <c r="H848" i="1" s="1"/>
  <c r="W2533" i="1" l="1"/>
  <c r="Z2532" i="1"/>
  <c r="X2532" i="1"/>
  <c r="D3561" i="1"/>
  <c r="D3560" i="1"/>
  <c r="H847" i="1"/>
  <c r="F3560" i="1"/>
  <c r="H3561" i="1" s="1"/>
  <c r="W2534" i="1" l="1"/>
  <c r="Z2533" i="1"/>
  <c r="X2533" i="1"/>
  <c r="D2693" i="1"/>
  <c r="H3560" i="1"/>
  <c r="F2692" i="1"/>
  <c r="H2693" i="1" s="1"/>
  <c r="W2535" i="1" l="1"/>
  <c r="Z2534" i="1"/>
  <c r="X2534" i="1"/>
  <c r="D270" i="1"/>
  <c r="F269" i="1"/>
  <c r="H270" i="1" s="1"/>
  <c r="W2536" i="1" l="1"/>
  <c r="Z2535" i="1"/>
  <c r="X2535" i="1"/>
  <c r="D471" i="1"/>
  <c r="F470" i="1"/>
  <c r="H471" i="1" s="1"/>
  <c r="W2537" i="1" l="1"/>
  <c r="Z2536" i="1"/>
  <c r="X2536" i="1"/>
  <c r="F2722" i="1"/>
  <c r="W2538" i="1" l="1"/>
  <c r="Z2537" i="1"/>
  <c r="X2537" i="1"/>
  <c r="D341" i="1"/>
  <c r="F341" i="1"/>
  <c r="H341" i="1" s="1"/>
  <c r="W2539" i="1" l="1"/>
  <c r="Z2538" i="1"/>
  <c r="X2538" i="1"/>
  <c r="D587" i="1"/>
  <c r="F586" i="1"/>
  <c r="D586" i="1"/>
  <c r="W2540" i="1" l="1"/>
  <c r="Z2539" i="1"/>
  <c r="X2539" i="1"/>
  <c r="D3372" i="1"/>
  <c r="H587" i="1"/>
  <c r="H586" i="1"/>
  <c r="F3371" i="1"/>
  <c r="H3372" i="1" s="1"/>
  <c r="W2541" i="1" l="1"/>
  <c r="Z2540" i="1"/>
  <c r="X2540" i="1"/>
  <c r="D515" i="1"/>
  <c r="F514" i="1"/>
  <c r="D514" i="1"/>
  <c r="W2542" i="1" l="1"/>
  <c r="Z2541" i="1"/>
  <c r="X2541" i="1"/>
  <c r="F2601" i="1"/>
  <c r="H2601" i="1" s="1"/>
  <c r="H515" i="1"/>
  <c r="H514" i="1"/>
  <c r="D2601" i="1"/>
  <c r="W2543" i="1" l="1"/>
  <c r="Z2542" i="1"/>
  <c r="X2542" i="1"/>
  <c r="F2072" i="1"/>
  <c r="H2072" i="1" s="1"/>
  <c r="D2072" i="1"/>
  <c r="W2544" i="1" l="1"/>
  <c r="Z2543" i="1"/>
  <c r="X2543" i="1"/>
  <c r="F396" i="1"/>
  <c r="H396" i="1" s="1"/>
  <c r="D396" i="1"/>
  <c r="W2545" i="1" l="1"/>
  <c r="Z2544" i="1"/>
  <c r="X2544" i="1"/>
  <c r="F1761" i="1"/>
  <c r="H1761" i="1" s="1"/>
  <c r="D1761" i="1"/>
  <c r="W2546" i="1" l="1"/>
  <c r="Z2545" i="1"/>
  <c r="X2545" i="1"/>
  <c r="D2764" i="1"/>
  <c r="F2763" i="1"/>
  <c r="W2547" i="1" l="1"/>
  <c r="Z2546" i="1"/>
  <c r="X2546" i="1"/>
  <c r="D827" i="1"/>
  <c r="F826" i="1"/>
  <c r="H2764" i="1"/>
  <c r="D826" i="1"/>
  <c r="W2548" i="1" l="1"/>
  <c r="Z2547" i="1"/>
  <c r="X2547" i="1"/>
  <c r="D3438" i="1"/>
  <c r="D3437" i="1"/>
  <c r="H827" i="1"/>
  <c r="H826" i="1"/>
  <c r="F3437" i="1"/>
  <c r="H3438" i="1" s="1"/>
  <c r="W2549" i="1" l="1"/>
  <c r="Z2548" i="1"/>
  <c r="X2548" i="1"/>
  <c r="D2672" i="1"/>
  <c r="F2671" i="1"/>
  <c r="H3437" i="1"/>
  <c r="D2671" i="1"/>
  <c r="W2550" i="1" l="1"/>
  <c r="Z2549" i="1"/>
  <c r="X2549" i="1"/>
  <c r="D4032" i="1"/>
  <c r="F4031" i="1"/>
  <c r="H2672" i="1"/>
  <c r="H2671" i="1"/>
  <c r="D4031" i="1"/>
  <c r="W2551" i="1" l="1"/>
  <c r="Z2550" i="1"/>
  <c r="X2550" i="1"/>
  <c r="D1004" i="1"/>
  <c r="F1003" i="1"/>
  <c r="H4032" i="1"/>
  <c r="H4031" i="1"/>
  <c r="W2552" i="1" l="1"/>
  <c r="Z2551" i="1"/>
  <c r="X2551" i="1"/>
  <c r="D790" i="1"/>
  <c r="F789" i="1"/>
  <c r="H1004" i="1"/>
  <c r="W2553" i="1" l="1"/>
  <c r="Z2552" i="1"/>
  <c r="X2552" i="1"/>
  <c r="D3853" i="1"/>
  <c r="F3852" i="1"/>
  <c r="H790" i="1"/>
  <c r="W2554" i="1" l="1"/>
  <c r="Z2553" i="1"/>
  <c r="X2553" i="1"/>
  <c r="H3853" i="1"/>
  <c r="F2057" i="1"/>
  <c r="W2555" i="1" l="1"/>
  <c r="Z2554" i="1"/>
  <c r="X2554" i="1"/>
  <c r="F297" i="1"/>
  <c r="H297" i="1" s="1"/>
  <c r="D297" i="1"/>
  <c r="W2556" i="1" l="1"/>
  <c r="Z2555" i="1"/>
  <c r="X2555" i="1"/>
  <c r="D2348" i="1"/>
  <c r="F2347" i="1"/>
  <c r="H2348" i="1" s="1"/>
  <c r="W2557" i="1" l="1"/>
  <c r="Z2556" i="1"/>
  <c r="X2556" i="1"/>
  <c r="D99" i="1"/>
  <c r="F98" i="1"/>
  <c r="W2558" i="1" l="1"/>
  <c r="Z2557" i="1"/>
  <c r="X2557" i="1"/>
  <c r="F1830" i="1"/>
  <c r="H1830" i="1" s="1"/>
  <c r="H99" i="1"/>
  <c r="D1830" i="1"/>
  <c r="W2559" i="1" l="1"/>
  <c r="Z2558" i="1"/>
  <c r="X2558" i="1"/>
  <c r="D2190" i="1"/>
  <c r="D2189" i="1"/>
  <c r="F2189" i="1"/>
  <c r="H2190" i="1" s="1"/>
  <c r="W2560" i="1" l="1"/>
  <c r="Z2559" i="1"/>
  <c r="X2559" i="1"/>
  <c r="D2812" i="1"/>
  <c r="D2811" i="1"/>
  <c r="H2189" i="1"/>
  <c r="F2811" i="1"/>
  <c r="H2812" i="1" s="1"/>
  <c r="W2561" i="1" l="1"/>
  <c r="Z2560" i="1"/>
  <c r="X2560" i="1"/>
  <c r="D2862" i="1"/>
  <c r="F2861" i="1"/>
  <c r="H2811" i="1"/>
  <c r="D2861" i="1"/>
  <c r="W2562" i="1" l="1"/>
  <c r="Z2561" i="1"/>
  <c r="X2561" i="1"/>
  <c r="D718" i="1"/>
  <c r="D717" i="1"/>
  <c r="H2862" i="1"/>
  <c r="H2861" i="1"/>
  <c r="F717" i="1"/>
  <c r="H718" i="1" s="1"/>
  <c r="W2563" i="1" l="1"/>
  <c r="Z2562" i="1"/>
  <c r="X2562" i="1"/>
  <c r="D3041" i="1"/>
  <c r="H717" i="1"/>
  <c r="F3041" i="1"/>
  <c r="H3041" i="1" s="1"/>
  <c r="W2564" i="1" l="1"/>
  <c r="Z2563" i="1"/>
  <c r="X2563" i="1"/>
  <c r="D1781" i="1"/>
  <c r="F1780" i="1"/>
  <c r="D1780" i="1"/>
  <c r="W2565" i="1" l="1"/>
  <c r="Z2564" i="1"/>
  <c r="X2564" i="1"/>
  <c r="D3435" i="1"/>
  <c r="F3434" i="1"/>
  <c r="H1781" i="1"/>
  <c r="H1780" i="1"/>
  <c r="D3434" i="1"/>
  <c r="W2566" i="1" l="1"/>
  <c r="Z2565" i="1"/>
  <c r="X2565" i="1"/>
  <c r="D3360" i="1"/>
  <c r="D3359" i="1"/>
  <c r="H3435" i="1"/>
  <c r="H3434" i="1"/>
  <c r="F3359" i="1"/>
  <c r="H3360" i="1" s="1"/>
  <c r="W2567" i="1" l="1"/>
  <c r="Z2566" i="1"/>
  <c r="X2566" i="1"/>
  <c r="D1792" i="1"/>
  <c r="F1791" i="1"/>
  <c r="H3359" i="1"/>
  <c r="D1791" i="1"/>
  <c r="W2568" i="1" l="1"/>
  <c r="Z2567" i="1"/>
  <c r="X2567" i="1"/>
  <c r="D3593" i="1"/>
  <c r="H1792" i="1"/>
  <c r="H1791" i="1"/>
  <c r="F3593" i="1"/>
  <c r="H3593" i="1" s="1"/>
  <c r="W2569" i="1" l="1"/>
  <c r="Z2568" i="1"/>
  <c r="X2568" i="1"/>
  <c r="D2707" i="1"/>
  <c r="D2706" i="1"/>
  <c r="F2706" i="1"/>
  <c r="H2707" i="1" s="1"/>
  <c r="W2570" i="1" l="1"/>
  <c r="Z2569" i="1"/>
  <c r="X2569" i="1"/>
  <c r="D3638" i="1"/>
  <c r="F3637" i="1"/>
  <c r="H2706" i="1"/>
  <c r="D3637" i="1"/>
  <c r="W2571" i="1" l="1"/>
  <c r="Z2570" i="1"/>
  <c r="X2570" i="1"/>
  <c r="F3337" i="1"/>
  <c r="H3337" i="1" s="1"/>
  <c r="H3638" i="1"/>
  <c r="H3637" i="1"/>
  <c r="D3337" i="1"/>
  <c r="W2572" i="1" l="1"/>
  <c r="Z2571" i="1"/>
  <c r="X2571" i="1"/>
  <c r="D1484" i="1"/>
  <c r="D1483" i="1"/>
  <c r="F1483" i="1"/>
  <c r="H1484" i="1" s="1"/>
  <c r="W2573" i="1" l="1"/>
  <c r="Z2572" i="1"/>
  <c r="X2572" i="1"/>
  <c r="F468" i="1"/>
  <c r="H468" i="1" s="1"/>
  <c r="H1483" i="1"/>
  <c r="D468" i="1"/>
  <c r="W2574" i="1" l="1"/>
  <c r="Z2573" i="1"/>
  <c r="X2573" i="1"/>
  <c r="D838" i="1"/>
  <c r="F837" i="1"/>
  <c r="D837" i="1"/>
  <c r="W2575" i="1" l="1"/>
  <c r="Z2574" i="1"/>
  <c r="X2574" i="1"/>
  <c r="F1058" i="1"/>
  <c r="H838" i="1"/>
  <c r="H837" i="1"/>
  <c r="W2576" i="1" l="1"/>
  <c r="Z2575" i="1"/>
  <c r="X2575" i="1"/>
  <c r="F3746" i="1"/>
  <c r="H3746" i="1" s="1"/>
  <c r="D3746" i="1"/>
  <c r="W2577" i="1" l="1"/>
  <c r="Z2576" i="1"/>
  <c r="X2576" i="1"/>
  <c r="D1469" i="1"/>
  <c r="F1468" i="1"/>
  <c r="W2578" i="1" l="1"/>
  <c r="Z2577" i="1"/>
  <c r="X2577" i="1"/>
  <c r="D1197" i="1"/>
  <c r="F1196" i="1"/>
  <c r="H1469" i="1"/>
  <c r="D1196" i="1"/>
  <c r="W2579" i="1" l="1"/>
  <c r="Z2578" i="1"/>
  <c r="X2578" i="1"/>
  <c r="D1874" i="1"/>
  <c r="F1873" i="1"/>
  <c r="H1197" i="1"/>
  <c r="H1196" i="1"/>
  <c r="D1873" i="1"/>
  <c r="W2580" i="1" l="1"/>
  <c r="X2579" i="1"/>
  <c r="Z2579" i="1"/>
  <c r="D1128" i="1"/>
  <c r="D1127" i="1"/>
  <c r="H1874" i="1"/>
  <c r="H1873" i="1"/>
  <c r="F1127" i="1"/>
  <c r="H1128" i="1" s="1"/>
  <c r="W2581" i="1" l="1"/>
  <c r="Z2580" i="1"/>
  <c r="X2580" i="1"/>
  <c r="D2126" i="1"/>
  <c r="D2125" i="1"/>
  <c r="H1127" i="1"/>
  <c r="F2125" i="1"/>
  <c r="H2126" i="1" s="1"/>
  <c r="W2582" i="1" l="1"/>
  <c r="Z2581" i="1"/>
  <c r="X2581" i="1"/>
  <c r="H2125" i="1"/>
  <c r="F2202" i="1"/>
  <c r="W2583" i="1" l="1"/>
  <c r="Z2582" i="1"/>
  <c r="X2582" i="1"/>
  <c r="F1945" i="1"/>
  <c r="W2584" i="1" l="1"/>
  <c r="Z2583" i="1"/>
  <c r="X2583" i="1"/>
  <c r="D3656" i="1"/>
  <c r="F3655" i="1"/>
  <c r="D3655" i="1"/>
  <c r="W2585" i="1" l="1"/>
  <c r="Z2584" i="1"/>
  <c r="X2584" i="1"/>
  <c r="D3646" i="1"/>
  <c r="F3645" i="1"/>
  <c r="H3656" i="1"/>
  <c r="H3655" i="1"/>
  <c r="D3645" i="1"/>
  <c r="W2586" i="1" l="1"/>
  <c r="Z2585" i="1"/>
  <c r="X2585" i="1"/>
  <c r="D936" i="1"/>
  <c r="F935" i="1"/>
  <c r="H3646" i="1"/>
  <c r="H3645" i="1"/>
  <c r="D935" i="1"/>
  <c r="W2587" i="1" l="1"/>
  <c r="Z2586" i="1"/>
  <c r="X2586" i="1"/>
  <c r="H936" i="1"/>
  <c r="H935" i="1"/>
  <c r="F3930" i="1"/>
  <c r="W2588" i="1" l="1"/>
  <c r="Z2587" i="1"/>
  <c r="X2587" i="1"/>
  <c r="D2162" i="1"/>
  <c r="F2162" i="1"/>
  <c r="H2162" i="1" s="1"/>
  <c r="W2589" i="1" l="1"/>
  <c r="Z2588" i="1"/>
  <c r="X2588" i="1"/>
  <c r="D1722" i="1"/>
  <c r="F1722" i="1"/>
  <c r="H1722" i="1" s="1"/>
  <c r="W2590" i="1" l="1"/>
  <c r="Z2589" i="1"/>
  <c r="X2589" i="1"/>
  <c r="F681" i="1"/>
  <c r="H681" i="1" s="1"/>
  <c r="D681" i="1"/>
  <c r="W2591" i="1" l="1"/>
  <c r="Z2590" i="1"/>
  <c r="X2590" i="1"/>
  <c r="D3394" i="1"/>
  <c r="F3393" i="1"/>
  <c r="D3393" i="1"/>
  <c r="W2592" i="1" l="1"/>
  <c r="Z2591" i="1"/>
  <c r="X2591" i="1"/>
  <c r="D3528" i="1"/>
  <c r="F3527" i="1"/>
  <c r="H3394" i="1"/>
  <c r="H3393" i="1"/>
  <c r="D3527" i="1"/>
  <c r="W2593" i="1" l="1"/>
  <c r="Z2592" i="1"/>
  <c r="X2592" i="1"/>
  <c r="D1696" i="1"/>
  <c r="D1695" i="1"/>
  <c r="H3528" i="1"/>
  <c r="H3527" i="1"/>
  <c r="F1695" i="1"/>
  <c r="H1696" i="1" s="1"/>
  <c r="W2594" i="1" l="1"/>
  <c r="Z2593" i="1"/>
  <c r="X2593" i="1"/>
  <c r="H1695" i="1"/>
  <c r="F3737" i="1"/>
  <c r="W2595" i="1" l="1"/>
  <c r="Z2594" i="1"/>
  <c r="X2594" i="1"/>
  <c r="D763" i="1"/>
  <c r="F762" i="1"/>
  <c r="D762" i="1"/>
  <c r="W2596" i="1" l="1"/>
  <c r="X2595" i="1"/>
  <c r="Z2595" i="1"/>
  <c r="D1844" i="1"/>
  <c r="F1843" i="1"/>
  <c r="H763" i="1"/>
  <c r="H762" i="1"/>
  <c r="W2597" i="1" l="1"/>
  <c r="Z2596" i="1"/>
  <c r="X2596" i="1"/>
  <c r="F233" i="1"/>
  <c r="H233" i="1" s="1"/>
  <c r="H1844" i="1"/>
  <c r="D233" i="1"/>
  <c r="W2598" i="1" l="1"/>
  <c r="Z2597" i="1"/>
  <c r="X2597" i="1"/>
  <c r="D1338" i="1"/>
  <c r="F1337" i="1"/>
  <c r="D1337" i="1"/>
  <c r="W2599" i="1" l="1"/>
  <c r="Z2598" i="1"/>
  <c r="X2598" i="1"/>
  <c r="D3804" i="1"/>
  <c r="F3803" i="1"/>
  <c r="H1338" i="1"/>
  <c r="H1337" i="1"/>
  <c r="W2600" i="1" l="1"/>
  <c r="Z2599" i="1"/>
  <c r="X2599" i="1"/>
  <c r="F1493" i="1"/>
  <c r="H3804" i="1"/>
  <c r="W2601" i="1" l="1"/>
  <c r="Z2600" i="1"/>
  <c r="X2600" i="1"/>
  <c r="D3294" i="1"/>
  <c r="D3293" i="1"/>
  <c r="F3293" i="1"/>
  <c r="H3294" i="1" s="1"/>
  <c r="W2602" i="1" l="1"/>
  <c r="Z2601" i="1"/>
  <c r="X2601" i="1"/>
  <c r="F2150" i="1"/>
  <c r="H3293" i="1"/>
  <c r="W2603" i="1" l="1"/>
  <c r="Z2602" i="1"/>
  <c r="X2602" i="1"/>
  <c r="D2137" i="1"/>
  <c r="F2137" i="1"/>
  <c r="H2137" i="1" s="1"/>
  <c r="W2604" i="1" l="1"/>
  <c r="Z2603" i="1"/>
  <c r="X2603" i="1"/>
  <c r="D4012" i="1"/>
  <c r="F4011" i="1"/>
  <c r="H4012" i="1" s="1"/>
  <c r="W2605" i="1" l="1"/>
  <c r="Z2604" i="1"/>
  <c r="X2604" i="1"/>
  <c r="D3729" i="1"/>
  <c r="F3729" i="1"/>
  <c r="H3729" i="1" s="1"/>
  <c r="W2606" i="1" l="1"/>
  <c r="Z2605" i="1"/>
  <c r="X2605" i="1"/>
  <c r="D832" i="1"/>
  <c r="D831" i="1"/>
  <c r="F831" i="1"/>
  <c r="H832" i="1" s="1"/>
  <c r="W2607" i="1" l="1"/>
  <c r="Z2606" i="1"/>
  <c r="X2606" i="1"/>
  <c r="H831" i="1"/>
  <c r="D2598" i="1"/>
  <c r="F2597" i="1"/>
  <c r="D2597" i="1"/>
  <c r="W2608" i="1" l="1"/>
  <c r="Z2607" i="1"/>
  <c r="X2607" i="1"/>
  <c r="D3764" i="1"/>
  <c r="D3763" i="1"/>
  <c r="H2598" i="1"/>
  <c r="H2597" i="1"/>
  <c r="F3763" i="1"/>
  <c r="H3764" i="1" s="1"/>
  <c r="W2609" i="1" l="1"/>
  <c r="Z2608" i="1"/>
  <c r="X2608" i="1"/>
  <c r="H3763" i="1"/>
  <c r="F1474" i="1"/>
  <c r="W2610" i="1" l="1"/>
  <c r="Z2609" i="1"/>
  <c r="X2609" i="1"/>
  <c r="D2567" i="1"/>
  <c r="F2567" i="1"/>
  <c r="H2567" i="1" s="1"/>
  <c r="W2611" i="1" l="1"/>
  <c r="Z2610" i="1"/>
  <c r="X2610" i="1"/>
  <c r="D3085" i="1"/>
  <c r="F3084" i="1"/>
  <c r="D3084" i="1"/>
  <c r="W2612" i="1" l="1"/>
  <c r="Z2611" i="1"/>
  <c r="X2611" i="1"/>
  <c r="D1902" i="1"/>
  <c r="D1901" i="1"/>
  <c r="H3085" i="1"/>
  <c r="H3084" i="1"/>
  <c r="F1901" i="1"/>
  <c r="H1902" i="1" s="1"/>
  <c r="W2613" i="1" l="1"/>
  <c r="Z2612" i="1"/>
  <c r="X2612" i="1"/>
  <c r="D1942" i="1"/>
  <c r="F1941" i="1"/>
  <c r="H1901" i="1"/>
  <c r="W2614" i="1" l="1"/>
  <c r="Z2613" i="1"/>
  <c r="X2613" i="1"/>
  <c r="D3734" i="1"/>
  <c r="D3733" i="1"/>
  <c r="H1942" i="1"/>
  <c r="F3733" i="1"/>
  <c r="H3734" i="1" s="1"/>
  <c r="W2615" i="1" l="1"/>
  <c r="Z2614" i="1"/>
  <c r="X2614" i="1"/>
  <c r="D784" i="1"/>
  <c r="H3733" i="1"/>
  <c r="F783" i="1"/>
  <c r="H784" i="1" s="1"/>
  <c r="W2616" i="1" l="1"/>
  <c r="Z2615" i="1"/>
  <c r="X2615" i="1"/>
  <c r="D2880" i="1"/>
  <c r="D2879" i="1"/>
  <c r="F2879" i="1"/>
  <c r="H2880" i="1" s="1"/>
  <c r="W2617" i="1" l="1"/>
  <c r="Z2616" i="1"/>
  <c r="X2616" i="1"/>
  <c r="D747" i="1"/>
  <c r="D746" i="1"/>
  <c r="H2879" i="1"/>
  <c r="F746" i="1"/>
  <c r="H747" i="1" s="1"/>
  <c r="W2618" i="1" l="1"/>
  <c r="Z2617" i="1"/>
  <c r="X2617" i="1"/>
  <c r="D775" i="1"/>
  <c r="H746" i="1"/>
  <c r="F774" i="1"/>
  <c r="H775" i="1" s="1"/>
  <c r="W2619" i="1" l="1"/>
  <c r="Z2618" i="1"/>
  <c r="X2618" i="1"/>
  <c r="D2134" i="1"/>
  <c r="F2133" i="1"/>
  <c r="D2133" i="1"/>
  <c r="W2620" i="1" l="1"/>
  <c r="Z2619" i="1"/>
  <c r="X2619" i="1"/>
  <c r="D1435" i="1"/>
  <c r="D1434" i="1"/>
  <c r="H2134" i="1"/>
  <c r="H2133" i="1"/>
  <c r="F1434" i="1"/>
  <c r="H1435" i="1" s="1"/>
  <c r="W2621" i="1" l="1"/>
  <c r="Z2620" i="1"/>
  <c r="X2620" i="1"/>
  <c r="D2152" i="1"/>
  <c r="D2151" i="1"/>
  <c r="H1434" i="1"/>
  <c r="F2151" i="1"/>
  <c r="H2152" i="1" s="1"/>
  <c r="W2622" i="1" l="1"/>
  <c r="Z2621" i="1"/>
  <c r="X2621" i="1"/>
  <c r="D3913" i="1"/>
  <c r="H2151" i="1"/>
  <c r="F3913" i="1"/>
  <c r="H3913" i="1" s="1"/>
  <c r="W2623" i="1" l="1"/>
  <c r="Z2622" i="1"/>
  <c r="X2622" i="1"/>
  <c r="D3794" i="1"/>
  <c r="F3794" i="1"/>
  <c r="H3794" i="1" s="1"/>
  <c r="W2624" i="1" l="1"/>
  <c r="Z2623" i="1"/>
  <c r="X2623" i="1"/>
  <c r="D2897" i="1"/>
  <c r="F2897" i="1"/>
  <c r="H2897" i="1" s="1"/>
  <c r="W2625" i="1" l="1"/>
  <c r="Z2624" i="1"/>
  <c r="X2624" i="1"/>
  <c r="F1643" i="1"/>
  <c r="W2626" i="1" l="1"/>
  <c r="Z2625" i="1"/>
  <c r="X2625" i="1"/>
  <c r="D3720" i="1"/>
  <c r="D3719" i="1"/>
  <c r="F3719" i="1"/>
  <c r="H3720" i="1" s="1"/>
  <c r="W2627" i="1" l="1"/>
  <c r="Z2626" i="1"/>
  <c r="X2626" i="1"/>
  <c r="D3308" i="1"/>
  <c r="D3307" i="1"/>
  <c r="H3719" i="1"/>
  <c r="F3307" i="1"/>
  <c r="H3308" i="1" s="1"/>
  <c r="W2628" i="1" l="1"/>
  <c r="Z2627" i="1"/>
  <c r="X2627" i="1"/>
  <c r="D2424" i="1"/>
  <c r="D2423" i="1"/>
  <c r="H3307" i="1"/>
  <c r="F2423" i="1"/>
  <c r="H2424" i="1" s="1"/>
  <c r="W2629" i="1" l="1"/>
  <c r="Z2628" i="1"/>
  <c r="X2628" i="1"/>
  <c r="D2026" i="1"/>
  <c r="D2025" i="1"/>
  <c r="H2423" i="1"/>
  <c r="F2025" i="1"/>
  <c r="H2026" i="1" s="1"/>
  <c r="W2630" i="1" l="1"/>
  <c r="Z2629" i="1"/>
  <c r="X2629" i="1"/>
  <c r="D1153" i="1"/>
  <c r="H2025" i="1"/>
  <c r="F1153" i="1"/>
  <c r="H1153" i="1" s="1"/>
  <c r="W2631" i="1" l="1"/>
  <c r="Z2630" i="1"/>
  <c r="X2630" i="1"/>
  <c r="D2284" i="1"/>
  <c r="F2283" i="1"/>
  <c r="W2632" i="1" l="1"/>
  <c r="Z2631" i="1"/>
  <c r="X2631" i="1"/>
  <c r="D768" i="1"/>
  <c r="D767" i="1"/>
  <c r="H2284" i="1"/>
  <c r="F767" i="1"/>
  <c r="H768" i="1" s="1"/>
  <c r="W2633" i="1" l="1"/>
  <c r="Z2632" i="1"/>
  <c r="X2632" i="1"/>
  <c r="H767" i="1"/>
  <c r="D2142" i="1"/>
  <c r="F2141" i="1"/>
  <c r="D2141" i="1"/>
  <c r="W2634" i="1" l="1"/>
  <c r="Z2633" i="1"/>
  <c r="X2633" i="1"/>
  <c r="D11" i="1"/>
  <c r="H2142" i="1"/>
  <c r="H2141" i="1"/>
  <c r="F10" i="1"/>
  <c r="H11" i="1" s="1"/>
  <c r="W2635" i="1" l="1"/>
  <c r="Z2634" i="1"/>
  <c r="X2634" i="1"/>
  <c r="D1254" i="1"/>
  <c r="D1253" i="1"/>
  <c r="F1253" i="1"/>
  <c r="H1254" i="1" s="1"/>
  <c r="W2636" i="1" l="1"/>
  <c r="Z2635" i="1"/>
  <c r="X2635" i="1"/>
  <c r="D2816" i="1"/>
  <c r="D2815" i="1"/>
  <c r="H1253" i="1"/>
  <c r="F2815" i="1"/>
  <c r="H2816" i="1" s="1"/>
  <c r="W2637" i="1" l="1"/>
  <c r="Z2636" i="1"/>
  <c r="X2636" i="1"/>
  <c r="D548" i="1"/>
  <c r="H2815" i="1"/>
  <c r="F547" i="1"/>
  <c r="H548" i="1" s="1"/>
  <c r="W2638" i="1" l="1"/>
  <c r="Z2637" i="1"/>
  <c r="X2637" i="1"/>
  <c r="D3730" i="1"/>
  <c r="F3730" i="1"/>
  <c r="H3730" i="1" s="1"/>
  <c r="W2639" i="1" l="1"/>
  <c r="Z2638" i="1"/>
  <c r="X2638" i="1"/>
  <c r="D3112" i="1"/>
  <c r="F3111" i="1"/>
  <c r="D3111" i="1"/>
  <c r="W2640" i="1" l="1"/>
  <c r="Z2639" i="1"/>
  <c r="X2639" i="1"/>
  <c r="D901" i="1"/>
  <c r="H3112" i="1"/>
  <c r="H3111" i="1"/>
  <c r="F901" i="1"/>
  <c r="H901" i="1" s="1"/>
  <c r="W2641" i="1" l="1"/>
  <c r="Z2640" i="1"/>
  <c r="X2640" i="1"/>
  <c r="F2274" i="1"/>
  <c r="W2642" i="1" l="1"/>
  <c r="Z2641" i="1"/>
  <c r="X2641" i="1"/>
  <c r="D1856" i="1"/>
  <c r="D1855" i="1"/>
  <c r="F1855" i="1"/>
  <c r="H1856" i="1" s="1"/>
  <c r="W2643" i="1" l="1"/>
  <c r="Z2642" i="1"/>
  <c r="X2642" i="1"/>
  <c r="H1855" i="1"/>
  <c r="F8" i="1"/>
  <c r="W2644" i="1" l="1"/>
  <c r="Z2643" i="1"/>
  <c r="X2643" i="1"/>
  <c r="F1132" i="1"/>
  <c r="H1132" i="1" s="1"/>
  <c r="D1132" i="1"/>
  <c r="W2645" i="1" l="1"/>
  <c r="Z2644" i="1"/>
  <c r="X2644" i="1"/>
  <c r="F34" i="1"/>
  <c r="W2646" i="1" l="1"/>
  <c r="Z2645" i="1"/>
  <c r="X2645" i="1"/>
  <c r="D3365" i="1"/>
  <c r="F3365" i="1"/>
  <c r="H3365" i="1" s="1"/>
  <c r="W2647" i="1" l="1"/>
  <c r="Z2646" i="1"/>
  <c r="X2646" i="1"/>
  <c r="D3186" i="1"/>
  <c r="F3186" i="1"/>
  <c r="H3186" i="1" s="1"/>
  <c r="W2648" i="1" l="1"/>
  <c r="Z2647" i="1"/>
  <c r="X2647" i="1"/>
  <c r="D56" i="1"/>
  <c r="D55" i="1"/>
  <c r="F55" i="1"/>
  <c r="H56" i="1" s="1"/>
  <c r="W2649" i="1" l="1"/>
  <c r="Z2648" i="1"/>
  <c r="X2648" i="1"/>
  <c r="H55" i="1"/>
  <c r="F1164" i="1"/>
  <c r="W2650" i="1" l="1"/>
  <c r="Z2649" i="1"/>
  <c r="X2649" i="1"/>
  <c r="D1370" i="1"/>
  <c r="F1370" i="1"/>
  <c r="H1370" i="1" s="1"/>
  <c r="W2651" i="1" l="1"/>
  <c r="Z2650" i="1"/>
  <c r="X2650" i="1"/>
  <c r="D1513" i="1"/>
  <c r="F1513" i="1"/>
  <c r="H1513" i="1" s="1"/>
  <c r="W2652" i="1" l="1"/>
  <c r="Z2651" i="1"/>
  <c r="X2651" i="1"/>
  <c r="D75" i="1"/>
  <c r="F74" i="1"/>
  <c r="D74" i="1"/>
  <c r="W2653" i="1" l="1"/>
  <c r="Z2652" i="1"/>
  <c r="X2652" i="1"/>
  <c r="D1235" i="1"/>
  <c r="H75" i="1"/>
  <c r="H74" i="1"/>
  <c r="F1235" i="1"/>
  <c r="H1235" i="1" s="1"/>
  <c r="W2654" i="1" l="1"/>
  <c r="Z2653" i="1"/>
  <c r="X2653" i="1"/>
  <c r="D2088" i="1"/>
  <c r="D2087" i="1"/>
  <c r="F2087" i="1"/>
  <c r="H2088" i="1" s="1"/>
  <c r="W2655" i="1" l="1"/>
  <c r="Z2654" i="1"/>
  <c r="X2654" i="1"/>
  <c r="D2660" i="1"/>
  <c r="F2659" i="1"/>
  <c r="H2087" i="1"/>
  <c r="W2656" i="1" l="1"/>
  <c r="Z2655" i="1"/>
  <c r="X2655" i="1"/>
  <c r="D600" i="1"/>
  <c r="D599" i="1"/>
  <c r="H2660" i="1"/>
  <c r="F599" i="1"/>
  <c r="H600" i="1" s="1"/>
  <c r="W2657" i="1" l="1"/>
  <c r="Z2656" i="1"/>
  <c r="X2656" i="1"/>
  <c r="D267" i="1"/>
  <c r="D266" i="1"/>
  <c r="H599" i="1"/>
  <c r="F266" i="1"/>
  <c r="H267" i="1" s="1"/>
  <c r="W2658" i="1" l="1"/>
  <c r="Z2657" i="1"/>
  <c r="X2657" i="1"/>
  <c r="H266" i="1"/>
  <c r="D3075" i="1"/>
  <c r="F3075" i="1"/>
  <c r="H3075" i="1" s="1"/>
  <c r="W2659" i="1" l="1"/>
  <c r="Z2658" i="1"/>
  <c r="X2658" i="1"/>
  <c r="D2070" i="1"/>
  <c r="D2069" i="1"/>
  <c r="F2069" i="1"/>
  <c r="H2070" i="1" s="1"/>
  <c r="W2660" i="1" l="1"/>
  <c r="Z2659" i="1"/>
  <c r="X2659" i="1"/>
  <c r="D1457" i="1"/>
  <c r="H2069" i="1"/>
  <c r="F1457" i="1"/>
  <c r="H1457" i="1" s="1"/>
  <c r="W2661" i="1" l="1"/>
  <c r="Z2660" i="1"/>
  <c r="X2660" i="1"/>
  <c r="D1468" i="1"/>
  <c r="F1467" i="1"/>
  <c r="H1468" i="1" s="1"/>
  <c r="W2662" i="1" l="1"/>
  <c r="Z2661" i="1"/>
  <c r="X2661" i="1"/>
  <c r="D532" i="1"/>
  <c r="D531" i="1"/>
  <c r="F531" i="1"/>
  <c r="H532" i="1" s="1"/>
  <c r="W2663" i="1" l="1"/>
  <c r="Z2662" i="1"/>
  <c r="X2662" i="1"/>
  <c r="D3334" i="1"/>
  <c r="F3333" i="1"/>
  <c r="H531" i="1"/>
  <c r="W2664" i="1" l="1"/>
  <c r="Z2663" i="1"/>
  <c r="X2663" i="1"/>
  <c r="D1123" i="1"/>
  <c r="H3334" i="1"/>
  <c r="F1122" i="1"/>
  <c r="H1123" i="1" s="1"/>
  <c r="W2665" i="1" l="1"/>
  <c r="Z2664" i="1"/>
  <c r="X2664" i="1"/>
  <c r="D1612" i="1"/>
  <c r="F1611" i="1"/>
  <c r="D1611" i="1"/>
  <c r="W2666" i="1" l="1"/>
  <c r="Z2665" i="1"/>
  <c r="X2665" i="1"/>
  <c r="D783" i="1"/>
  <c r="H1612" i="1"/>
  <c r="H1611" i="1"/>
  <c r="F782" i="1"/>
  <c r="H783" i="1" s="1"/>
  <c r="W2667" i="1" l="1"/>
  <c r="Z2666" i="1"/>
  <c r="X2666" i="1"/>
  <c r="D757" i="1"/>
  <c r="F757" i="1"/>
  <c r="H757" i="1" s="1"/>
  <c r="W2668" i="1" l="1"/>
  <c r="X2667" i="1"/>
  <c r="Z2667" i="1"/>
  <c r="D3484" i="1"/>
  <c r="D3483" i="1"/>
  <c r="F3483" i="1"/>
  <c r="H3484" i="1" s="1"/>
  <c r="W2669" i="1" l="1"/>
  <c r="Z2668" i="1"/>
  <c r="X2668" i="1"/>
  <c r="D467" i="1"/>
  <c r="F466" i="1"/>
  <c r="H3483" i="1"/>
  <c r="D466" i="1"/>
  <c r="W2670" i="1" l="1"/>
  <c r="Z2669" i="1"/>
  <c r="X2669" i="1"/>
  <c r="D3898" i="1"/>
  <c r="H467" i="1"/>
  <c r="H466" i="1"/>
  <c r="F3898" i="1"/>
  <c r="H3898" i="1" s="1"/>
  <c r="W2671" i="1" l="1"/>
  <c r="Z2670" i="1"/>
  <c r="X2670" i="1"/>
  <c r="F2203" i="1"/>
  <c r="H2203" i="1" s="1"/>
  <c r="D2203" i="1"/>
  <c r="W2672" i="1" l="1"/>
  <c r="Z2671" i="1"/>
  <c r="X2671" i="1"/>
  <c r="F2004" i="1"/>
  <c r="W2673" i="1" l="1"/>
  <c r="Z2672" i="1"/>
  <c r="X2672" i="1"/>
  <c r="F2290" i="1"/>
  <c r="H2290" i="1" s="1"/>
  <c r="D2290" i="1"/>
  <c r="W2674" i="1" l="1"/>
  <c r="Z2673" i="1"/>
  <c r="X2673" i="1"/>
  <c r="D2440" i="1"/>
  <c r="F2439" i="1"/>
  <c r="D2439" i="1"/>
  <c r="W2675" i="1" l="1"/>
  <c r="Z2674" i="1"/>
  <c r="X2674" i="1"/>
  <c r="D1474" i="1"/>
  <c r="D1473" i="1"/>
  <c r="H2440" i="1"/>
  <c r="H2439" i="1"/>
  <c r="F1473" i="1"/>
  <c r="H1474" i="1" s="1"/>
  <c r="W2676" i="1" l="1"/>
  <c r="Z2675" i="1"/>
  <c r="X2675" i="1"/>
  <c r="D1448" i="1"/>
  <c r="D1447" i="1"/>
  <c r="H1473" i="1"/>
  <c r="F1447" i="1"/>
  <c r="H1448" i="1" s="1"/>
  <c r="W2677" i="1" l="1"/>
  <c r="Z2676" i="1"/>
  <c r="X2676" i="1"/>
  <c r="D2688" i="1"/>
  <c r="F2687" i="1"/>
  <c r="H1447" i="1"/>
  <c r="D2687" i="1"/>
  <c r="W2678" i="1" l="1"/>
  <c r="Z2677" i="1"/>
  <c r="X2677" i="1"/>
  <c r="D1358" i="1"/>
  <c r="F1357" i="1"/>
  <c r="H2688" i="1"/>
  <c r="H2687" i="1"/>
  <c r="D1357" i="1"/>
  <c r="W2679" i="1" l="1"/>
  <c r="Z2678" i="1"/>
  <c r="X2678" i="1"/>
  <c r="D2652" i="1"/>
  <c r="H1358" i="1"/>
  <c r="H1357" i="1"/>
  <c r="F2651" i="1"/>
  <c r="H2652" i="1" s="1"/>
  <c r="W2680" i="1" l="1"/>
  <c r="Z2679" i="1"/>
  <c r="X2679" i="1"/>
  <c r="D1636" i="1"/>
  <c r="F1635" i="1"/>
  <c r="D1635" i="1"/>
  <c r="W2681" i="1" l="1"/>
  <c r="Z2680" i="1"/>
  <c r="X2680" i="1"/>
  <c r="D403" i="1"/>
  <c r="D402" i="1"/>
  <c r="H1636" i="1"/>
  <c r="H1635" i="1"/>
  <c r="F402" i="1"/>
  <c r="H403" i="1" s="1"/>
  <c r="W2682" i="1" l="1"/>
  <c r="Z2681" i="1"/>
  <c r="X2681" i="1"/>
  <c r="D1432" i="1"/>
  <c r="D1431" i="1"/>
  <c r="H402" i="1"/>
  <c r="F1431" i="1"/>
  <c r="H1432" i="1" s="1"/>
  <c r="W2683" i="1" l="1"/>
  <c r="Z2682" i="1"/>
  <c r="X2682" i="1"/>
  <c r="F1120" i="1"/>
  <c r="H1431" i="1"/>
  <c r="W2684" i="1" l="1"/>
  <c r="Z2683" i="1"/>
  <c r="X2683" i="1"/>
  <c r="D2406" i="1"/>
  <c r="D2405" i="1"/>
  <c r="F2405" i="1"/>
  <c r="H2406" i="1" s="1"/>
  <c r="W2685" i="1" l="1"/>
  <c r="Z2684" i="1"/>
  <c r="X2684" i="1"/>
  <c r="D978" i="1"/>
  <c r="F977" i="1"/>
  <c r="H2405" i="1"/>
  <c r="D977" i="1"/>
  <c r="W2686" i="1" l="1"/>
  <c r="Z2685" i="1"/>
  <c r="X2685" i="1"/>
  <c r="F81" i="1"/>
  <c r="H81" i="1" s="1"/>
  <c r="H978" i="1"/>
  <c r="H977" i="1"/>
  <c r="D81" i="1"/>
  <c r="W2687" i="1" l="1"/>
  <c r="Z2686" i="1"/>
  <c r="X2686" i="1"/>
  <c r="D4016" i="1"/>
  <c r="D4015" i="1"/>
  <c r="F4015" i="1"/>
  <c r="H4016" i="1" s="1"/>
  <c r="W2688" i="1" l="1"/>
  <c r="Z2687" i="1"/>
  <c r="X2687" i="1"/>
  <c r="D1372" i="1"/>
  <c r="F1371" i="1"/>
  <c r="H4015" i="1"/>
  <c r="D1371" i="1"/>
  <c r="W2689" i="1" l="1"/>
  <c r="Z2688" i="1"/>
  <c r="X2688" i="1"/>
  <c r="F1080" i="1"/>
  <c r="H1372" i="1"/>
  <c r="H1371" i="1"/>
  <c r="W2690" i="1" l="1"/>
  <c r="Z2689" i="1"/>
  <c r="X2689" i="1"/>
  <c r="D2294" i="1"/>
  <c r="D2293" i="1"/>
  <c r="F2293" i="1"/>
  <c r="H2294" i="1" s="1"/>
  <c r="W2691" i="1" l="1"/>
  <c r="Z2690" i="1"/>
  <c r="X2690" i="1"/>
  <c r="F905" i="1"/>
  <c r="H905" i="1" s="1"/>
  <c r="H2293" i="1"/>
  <c r="D905" i="1"/>
  <c r="W2692" i="1" l="1"/>
  <c r="Z2691" i="1"/>
  <c r="X2691" i="1"/>
  <c r="D10" i="1"/>
  <c r="F9" i="1"/>
  <c r="D9" i="1"/>
  <c r="W2693" i="1" l="1"/>
  <c r="Z2692" i="1"/>
  <c r="X2692" i="1"/>
  <c r="D3944" i="1"/>
  <c r="D3943" i="1"/>
  <c r="H10" i="1"/>
  <c r="H9" i="1"/>
  <c r="F3943" i="1"/>
  <c r="H3944" i="1" s="1"/>
  <c r="W2694" i="1" l="1"/>
  <c r="Z2693" i="1"/>
  <c r="X2693" i="1"/>
  <c r="H3943" i="1"/>
  <c r="F1299" i="1"/>
  <c r="H1299" i="1" s="1"/>
  <c r="D1299" i="1"/>
  <c r="W2695" i="1" l="1"/>
  <c r="Z2694" i="1"/>
  <c r="X2694" i="1"/>
  <c r="D2888" i="1"/>
  <c r="F2887" i="1"/>
  <c r="D2887" i="1"/>
  <c r="W2696" i="1" l="1"/>
  <c r="Z2695" i="1"/>
  <c r="X2695" i="1"/>
  <c r="D2060" i="1"/>
  <c r="H2888" i="1"/>
  <c r="H2887" i="1"/>
  <c r="F2060" i="1"/>
  <c r="H2060" i="1" s="1"/>
  <c r="W2697" i="1" l="1"/>
  <c r="Z2696" i="1"/>
  <c r="X2696" i="1"/>
  <c r="D3382" i="1"/>
  <c r="F3381" i="1"/>
  <c r="W2698" i="1" l="1"/>
  <c r="Z2697" i="1"/>
  <c r="X2697" i="1"/>
  <c r="D2286" i="1"/>
  <c r="F2285" i="1"/>
  <c r="H3382" i="1"/>
  <c r="D2285" i="1"/>
  <c r="W2699" i="1" l="1"/>
  <c r="Z2698" i="1"/>
  <c r="X2698" i="1"/>
  <c r="D3090" i="1"/>
  <c r="H2286" i="1"/>
  <c r="H2285" i="1"/>
  <c r="F3090" i="1"/>
  <c r="H3090" i="1" s="1"/>
  <c r="W2700" i="1" l="1"/>
  <c r="Z2699" i="1"/>
  <c r="X2699" i="1"/>
  <c r="F2334" i="1"/>
  <c r="W2701" i="1" l="1"/>
  <c r="Z2700" i="1"/>
  <c r="X2700" i="1"/>
  <c r="D2832" i="1"/>
  <c r="F2831" i="1"/>
  <c r="D2831" i="1"/>
  <c r="W2702" i="1" l="1"/>
  <c r="Z2701" i="1"/>
  <c r="X2701" i="1"/>
  <c r="D1396" i="1"/>
  <c r="H2832" i="1"/>
  <c r="H2831" i="1"/>
  <c r="F1395" i="1"/>
  <c r="H1396" i="1" s="1"/>
  <c r="W2703" i="1" l="1"/>
  <c r="Z2702" i="1"/>
  <c r="X2702" i="1"/>
  <c r="D38" i="1"/>
  <c r="F37" i="1"/>
  <c r="W2704" i="1" l="1"/>
  <c r="Z2703" i="1"/>
  <c r="X2703" i="1"/>
  <c r="D2814" i="1"/>
  <c r="F2813" i="1"/>
  <c r="H38" i="1"/>
  <c r="D2813" i="1"/>
  <c r="W2705" i="1" l="1"/>
  <c r="Z2704" i="1"/>
  <c r="X2704" i="1"/>
  <c r="D3779" i="1"/>
  <c r="D3778" i="1"/>
  <c r="H2814" i="1"/>
  <c r="H2813" i="1"/>
  <c r="F3778" i="1"/>
  <c r="H3779" i="1" s="1"/>
  <c r="W2706" i="1" l="1"/>
  <c r="Z2705" i="1"/>
  <c r="X2705" i="1"/>
  <c r="F1986" i="1"/>
  <c r="H1986" i="1" s="1"/>
  <c r="H3778" i="1"/>
  <c r="D1986" i="1"/>
  <c r="W2707" i="1" l="1"/>
  <c r="Z2706" i="1"/>
  <c r="X2706" i="1"/>
  <c r="D1555" i="1"/>
  <c r="F1554" i="1"/>
  <c r="W2708" i="1" l="1"/>
  <c r="X2707" i="1"/>
  <c r="Z2707" i="1"/>
  <c r="D2136" i="1"/>
  <c r="D2135" i="1"/>
  <c r="H1555" i="1"/>
  <c r="F2135" i="1"/>
  <c r="H2136" i="1" s="1"/>
  <c r="W2709" i="1" l="1"/>
  <c r="Z2708" i="1"/>
  <c r="X2708" i="1"/>
  <c r="D360" i="1"/>
  <c r="F359" i="1"/>
  <c r="H2135" i="1"/>
  <c r="D359" i="1"/>
  <c r="W2710" i="1" l="1"/>
  <c r="Z2709" i="1"/>
  <c r="X2709" i="1"/>
  <c r="D3205" i="1"/>
  <c r="F3204" i="1"/>
  <c r="H360" i="1"/>
  <c r="H359" i="1"/>
  <c r="W2711" i="1" l="1"/>
  <c r="Z2710" i="1"/>
  <c r="X2710" i="1"/>
  <c r="D1541" i="1"/>
  <c r="H3205" i="1"/>
  <c r="F1540" i="1"/>
  <c r="H1541" i="1" s="1"/>
  <c r="W2712" i="1" l="1"/>
  <c r="Z2711" i="1"/>
  <c r="X2711" i="1"/>
  <c r="F1148" i="1"/>
  <c r="W2713" i="1" l="1"/>
  <c r="Z2712" i="1"/>
  <c r="X2712" i="1"/>
  <c r="D3771" i="1"/>
  <c r="F3770" i="1"/>
  <c r="D3770" i="1"/>
  <c r="W2714" i="1" l="1"/>
  <c r="Z2713" i="1"/>
  <c r="X2713" i="1"/>
  <c r="D2324" i="1"/>
  <c r="F2323" i="1"/>
  <c r="H3771" i="1"/>
  <c r="H3770" i="1"/>
  <c r="W2715" i="1" l="1"/>
  <c r="Z2714" i="1"/>
  <c r="X2714" i="1"/>
  <c r="D3440" i="1"/>
  <c r="F3439" i="1"/>
  <c r="H2324" i="1"/>
  <c r="D3439" i="1"/>
  <c r="W2716" i="1" l="1"/>
  <c r="Z2715" i="1"/>
  <c r="X2715" i="1"/>
  <c r="D4009" i="1"/>
  <c r="D4008" i="1"/>
  <c r="H3440" i="1"/>
  <c r="H3439" i="1"/>
  <c r="F4008" i="1"/>
  <c r="H4009" i="1" s="1"/>
  <c r="W2717" i="1" l="1"/>
  <c r="Z2716" i="1"/>
  <c r="X2716" i="1"/>
  <c r="D1308" i="1"/>
  <c r="H4008" i="1"/>
  <c r="F1307" i="1"/>
  <c r="H1308" i="1" s="1"/>
  <c r="W2718" i="1" l="1"/>
  <c r="Z2717" i="1"/>
  <c r="X2717" i="1"/>
  <c r="D62" i="1"/>
  <c r="D61" i="1"/>
  <c r="F61" i="1"/>
  <c r="H62" i="1" s="1"/>
  <c r="W2719" i="1" l="1"/>
  <c r="Z2718" i="1"/>
  <c r="X2718" i="1"/>
  <c r="F1913" i="1"/>
  <c r="H1913" i="1" s="1"/>
  <c r="H61" i="1"/>
  <c r="D1913" i="1"/>
  <c r="W2720" i="1" l="1"/>
  <c r="Z2719" i="1"/>
  <c r="X2719" i="1"/>
  <c r="D1910" i="1"/>
  <c r="D1909" i="1"/>
  <c r="F1909" i="1"/>
  <c r="H1910" i="1" s="1"/>
  <c r="W2721" i="1" l="1"/>
  <c r="Z2720" i="1"/>
  <c r="X2720" i="1"/>
  <c r="D1224" i="1"/>
  <c r="F1223" i="1"/>
  <c r="H1909" i="1"/>
  <c r="D1223" i="1"/>
  <c r="W2722" i="1" l="1"/>
  <c r="Z2721" i="1"/>
  <c r="X2721" i="1"/>
  <c r="D1514" i="1"/>
  <c r="H1224" i="1"/>
  <c r="H1223" i="1"/>
  <c r="F1514" i="1"/>
  <c r="H1514" i="1" s="1"/>
  <c r="W2723" i="1" l="1"/>
  <c r="Z2722" i="1"/>
  <c r="X2722" i="1"/>
  <c r="D349" i="1"/>
  <c r="F348" i="1"/>
  <c r="D348" i="1"/>
  <c r="W2724" i="1" l="1"/>
  <c r="Z2723" i="1"/>
  <c r="X2723" i="1"/>
  <c r="D4037" i="1"/>
  <c r="D4036" i="1"/>
  <c r="H349" i="1"/>
  <c r="H348" i="1"/>
  <c r="F4036" i="1"/>
  <c r="H4037" i="1" s="1"/>
  <c r="W2725" i="1" l="1"/>
  <c r="Z2724" i="1"/>
  <c r="X2724" i="1"/>
  <c r="D1413" i="1"/>
  <c r="F1412" i="1"/>
  <c r="H4036" i="1"/>
  <c r="W2726" i="1" l="1"/>
  <c r="Z2725" i="1"/>
  <c r="X2725" i="1"/>
  <c r="F3386" i="1"/>
  <c r="H3386" i="1" s="1"/>
  <c r="H1413" i="1"/>
  <c r="D3386" i="1"/>
  <c r="W2727" i="1" l="1"/>
  <c r="Z2726" i="1"/>
  <c r="X2726" i="1"/>
  <c r="D1482" i="1"/>
  <c r="D1481" i="1"/>
  <c r="F1481" i="1"/>
  <c r="H1482" i="1" s="1"/>
  <c r="W2728" i="1" l="1"/>
  <c r="Z2727" i="1"/>
  <c r="X2727" i="1"/>
  <c r="H1481" i="1"/>
  <c r="D2132" i="1"/>
  <c r="F2131" i="1"/>
  <c r="W2729" i="1" l="1"/>
  <c r="Z2728" i="1"/>
  <c r="X2728" i="1"/>
  <c r="D66" i="1"/>
  <c r="D65" i="1"/>
  <c r="H2132" i="1"/>
  <c r="F65" i="1"/>
  <c r="H66" i="1" s="1"/>
  <c r="W2730" i="1" l="1"/>
  <c r="Z2729" i="1"/>
  <c r="X2729" i="1"/>
  <c r="D966" i="1"/>
  <c r="D965" i="1"/>
  <c r="H65" i="1"/>
  <c r="F965" i="1"/>
  <c r="H966" i="1" s="1"/>
  <c r="W2731" i="1" l="1"/>
  <c r="Z2730" i="1"/>
  <c r="X2730" i="1"/>
  <c r="D1738" i="1"/>
  <c r="D1737" i="1"/>
  <c r="H965" i="1"/>
  <c r="F1737" i="1"/>
  <c r="H1738" i="1" s="1"/>
  <c r="W2732" i="1" l="1"/>
  <c r="Z2731" i="1"/>
  <c r="X2731" i="1"/>
  <c r="D2526" i="1"/>
  <c r="H1737" i="1"/>
  <c r="F2526" i="1"/>
  <c r="H2526" i="1" s="1"/>
  <c r="W2733" i="1" l="1"/>
  <c r="Z2732" i="1"/>
  <c r="X2732" i="1"/>
  <c r="D285" i="1"/>
  <c r="D284" i="1"/>
  <c r="F284" i="1"/>
  <c r="H285" i="1" s="1"/>
  <c r="W2734" i="1" l="1"/>
  <c r="Z2733" i="1"/>
  <c r="X2733" i="1"/>
  <c r="D1749" i="1"/>
  <c r="H284" i="1"/>
  <c r="F1748" i="1"/>
  <c r="H1749" i="1" s="1"/>
  <c r="W2735" i="1" l="1"/>
  <c r="Z2734" i="1"/>
  <c r="X2734" i="1"/>
  <c r="D2563" i="1"/>
  <c r="F2562" i="1"/>
  <c r="D2562" i="1"/>
  <c r="W2736" i="1" l="1"/>
  <c r="Z2735" i="1"/>
  <c r="X2735" i="1"/>
  <c r="D1310" i="1"/>
  <c r="D1309" i="1"/>
  <c r="H2563" i="1"/>
  <c r="H2562" i="1"/>
  <c r="F1309" i="1"/>
  <c r="H1310" i="1" s="1"/>
  <c r="W2737" i="1" l="1"/>
  <c r="Z2736" i="1"/>
  <c r="X2736" i="1"/>
  <c r="D1176" i="1"/>
  <c r="F1175" i="1"/>
  <c r="H1309" i="1"/>
  <c r="D1175" i="1"/>
  <c r="W2738" i="1" l="1"/>
  <c r="Z2737" i="1"/>
  <c r="X2737" i="1"/>
  <c r="D4041" i="1"/>
  <c r="H1176" i="1"/>
  <c r="H1175" i="1"/>
  <c r="F4041" i="1"/>
  <c r="H4041" i="1" s="1"/>
  <c r="W2739" i="1" l="1"/>
  <c r="Z2738" i="1"/>
  <c r="X2738" i="1"/>
  <c r="D2722" i="1"/>
  <c r="F2721" i="1"/>
  <c r="D2721" i="1"/>
  <c r="W2740" i="1" l="1"/>
  <c r="Z2739" i="1"/>
  <c r="X2739" i="1"/>
  <c r="D1861" i="1"/>
  <c r="F1860" i="1"/>
  <c r="H2722" i="1"/>
  <c r="H2721" i="1"/>
  <c r="W2741" i="1" l="1"/>
  <c r="Z2740" i="1"/>
  <c r="X2740" i="1"/>
  <c r="D3066" i="1"/>
  <c r="H1861" i="1"/>
  <c r="F3066" i="1"/>
  <c r="H3066" i="1" s="1"/>
  <c r="W2742" i="1" l="1"/>
  <c r="Z2741" i="1"/>
  <c r="X2741" i="1"/>
  <c r="D2900" i="1"/>
  <c r="F2899" i="1"/>
  <c r="W2743" i="1" l="1"/>
  <c r="Z2742" i="1"/>
  <c r="X2742" i="1"/>
  <c r="D3504" i="1"/>
  <c r="F3503" i="1"/>
  <c r="H2900" i="1"/>
  <c r="D3503" i="1"/>
  <c r="W2744" i="1" l="1"/>
  <c r="Z2743" i="1"/>
  <c r="X2743" i="1"/>
  <c r="H3504" i="1"/>
  <c r="H3503" i="1"/>
  <c r="F3993" i="1"/>
  <c r="W2745" i="1" l="1"/>
  <c r="Z2744" i="1"/>
  <c r="X2744" i="1"/>
  <c r="D2714" i="1"/>
  <c r="F2713" i="1"/>
  <c r="W2746" i="1" l="1"/>
  <c r="Z2745" i="1"/>
  <c r="X2745" i="1"/>
  <c r="D1789" i="1"/>
  <c r="F1788" i="1"/>
  <c r="H2714" i="1"/>
  <c r="W2747" i="1" l="1"/>
  <c r="Z2746" i="1"/>
  <c r="X2746" i="1"/>
  <c r="D2994" i="1"/>
  <c r="H1789" i="1"/>
  <c r="F2994" i="1"/>
  <c r="H2994" i="1" s="1"/>
  <c r="W2748" i="1" l="1"/>
  <c r="Z2747" i="1"/>
  <c r="X2747" i="1"/>
  <c r="D2828" i="1"/>
  <c r="F2827" i="1"/>
  <c r="W2749" i="1" l="1"/>
  <c r="Z2748" i="1"/>
  <c r="X2748" i="1"/>
  <c r="D3432" i="1"/>
  <c r="F3431" i="1"/>
  <c r="H2828" i="1"/>
  <c r="D3431" i="1"/>
  <c r="W2750" i="1" l="1"/>
  <c r="Z2749" i="1"/>
  <c r="X2749" i="1"/>
  <c r="D2569" i="1"/>
  <c r="F2568" i="1"/>
  <c r="H3432" i="1"/>
  <c r="H3431" i="1"/>
  <c r="D2568" i="1"/>
  <c r="W2751" i="1" l="1"/>
  <c r="Z2750" i="1"/>
  <c r="X2750" i="1"/>
  <c r="D3986" i="1"/>
  <c r="F3985" i="1"/>
  <c r="H2569" i="1"/>
  <c r="H2568" i="1"/>
  <c r="D3985" i="1"/>
  <c r="W2752" i="1" l="1"/>
  <c r="Z2751" i="1"/>
  <c r="X2751" i="1"/>
  <c r="D1352" i="1"/>
  <c r="D1351" i="1"/>
  <c r="H3986" i="1"/>
  <c r="H3985" i="1"/>
  <c r="F1351" i="1"/>
  <c r="H1352" i="1" s="1"/>
  <c r="W2753" i="1" l="1"/>
  <c r="Z2752" i="1"/>
  <c r="X2752" i="1"/>
  <c r="D4011" i="1"/>
  <c r="D4010" i="1"/>
  <c r="H1351" i="1"/>
  <c r="F4010" i="1"/>
  <c r="H4011" i="1" s="1"/>
  <c r="W2754" i="1" l="1"/>
  <c r="Z2753" i="1"/>
  <c r="X2753" i="1"/>
  <c r="D891" i="1"/>
  <c r="F890" i="1"/>
  <c r="H4010" i="1"/>
  <c r="W2755" i="1" l="1"/>
  <c r="Z2754" i="1"/>
  <c r="X2754" i="1"/>
  <c r="D2164" i="1"/>
  <c r="F2163" i="1"/>
  <c r="H891" i="1"/>
  <c r="D2163" i="1"/>
  <c r="W2756" i="1" l="1"/>
  <c r="Z2755" i="1"/>
  <c r="X2755" i="1"/>
  <c r="D2283" i="1"/>
  <c r="H2164" i="1"/>
  <c r="H2163" i="1"/>
  <c r="F2282" i="1"/>
  <c r="H2283" i="1" s="1"/>
  <c r="W2757" i="1" l="1"/>
  <c r="Z2756" i="1"/>
  <c r="X2756" i="1"/>
  <c r="D2942" i="1"/>
  <c r="F2941" i="1"/>
  <c r="D2941" i="1"/>
  <c r="W2758" i="1" l="1"/>
  <c r="Z2757" i="1"/>
  <c r="X2757" i="1"/>
  <c r="D1808" i="1"/>
  <c r="F1807" i="1"/>
  <c r="H2942" i="1"/>
  <c r="H2941" i="1"/>
  <c r="D1807" i="1"/>
  <c r="W2759" i="1" l="1"/>
  <c r="Z2758" i="1"/>
  <c r="X2758" i="1"/>
  <c r="D1497" i="1"/>
  <c r="H1808" i="1"/>
  <c r="H1807" i="1"/>
  <c r="F1497" i="1"/>
  <c r="H1497" i="1" s="1"/>
  <c r="W2760" i="1" l="1"/>
  <c r="Z2759" i="1"/>
  <c r="X2759" i="1"/>
  <c r="D221" i="1"/>
  <c r="F220" i="1"/>
  <c r="D220" i="1"/>
  <c r="W2761" i="1" l="1"/>
  <c r="Z2760" i="1"/>
  <c r="X2760" i="1"/>
  <c r="D3267" i="1"/>
  <c r="F3266" i="1"/>
  <c r="H221" i="1"/>
  <c r="H220" i="1"/>
  <c r="D3266" i="1"/>
  <c r="W2762" i="1" l="1"/>
  <c r="Z2761" i="1"/>
  <c r="X2761" i="1"/>
  <c r="H3267" i="1"/>
  <c r="H3266" i="1"/>
  <c r="F1827" i="1"/>
  <c r="W2763" i="1" l="1"/>
  <c r="Z2762" i="1"/>
  <c r="X2762" i="1"/>
  <c r="D339" i="1"/>
  <c r="F338" i="1"/>
  <c r="D338" i="1"/>
  <c r="W2764" i="1" l="1"/>
  <c r="Z2763" i="1"/>
  <c r="X2763" i="1"/>
  <c r="D1624" i="1"/>
  <c r="F1623" i="1"/>
  <c r="H339" i="1"/>
  <c r="H338" i="1"/>
  <c r="D1623" i="1"/>
  <c r="W2765" i="1" l="1"/>
  <c r="Z2764" i="1"/>
  <c r="X2764" i="1"/>
  <c r="D278" i="1"/>
  <c r="D277" i="1"/>
  <c r="H1624" i="1"/>
  <c r="H1623" i="1"/>
  <c r="F277" i="1"/>
  <c r="H278" i="1" s="1"/>
  <c r="W2766" i="1" l="1"/>
  <c r="Z2765" i="1"/>
  <c r="X2765" i="1"/>
  <c r="D3118" i="1"/>
  <c r="F3117" i="1"/>
  <c r="H277" i="1"/>
  <c r="D3117" i="1"/>
  <c r="W2767" i="1" l="1"/>
  <c r="Z2766" i="1"/>
  <c r="X2766" i="1"/>
  <c r="F1425" i="1"/>
  <c r="H1425" i="1" s="1"/>
  <c r="H3118" i="1"/>
  <c r="H3117" i="1"/>
  <c r="D1425" i="1"/>
  <c r="W2768" i="1" l="1"/>
  <c r="Z2767" i="1"/>
  <c r="X2767" i="1"/>
  <c r="D2234" i="1"/>
  <c r="F2234" i="1"/>
  <c r="H2234" i="1" s="1"/>
  <c r="W2769" i="1" l="1"/>
  <c r="Z2768" i="1"/>
  <c r="X2768" i="1"/>
  <c r="D344" i="1"/>
  <c r="F343" i="1"/>
  <c r="W2770" i="1" l="1"/>
  <c r="Z2769" i="1"/>
  <c r="X2769" i="1"/>
  <c r="D3062" i="1"/>
  <c r="F3061" i="1"/>
  <c r="H344" i="1"/>
  <c r="D3061" i="1"/>
  <c r="W2771" i="1" l="1"/>
  <c r="Z2770" i="1"/>
  <c r="X2770" i="1"/>
  <c r="D3702" i="1"/>
  <c r="F3701" i="1"/>
  <c r="H3062" i="1"/>
  <c r="H3061" i="1"/>
  <c r="W2772" i="1" l="1"/>
  <c r="Z2771" i="1"/>
  <c r="X2771" i="1"/>
  <c r="D2628" i="1"/>
  <c r="F2627" i="1"/>
  <c r="H3702" i="1"/>
  <c r="D2627" i="1"/>
  <c r="W2773" i="1" l="1"/>
  <c r="Z2772" i="1"/>
  <c r="X2772" i="1"/>
  <c r="F4042" i="1"/>
  <c r="H4042" i="1" s="1"/>
  <c r="H2628" i="1"/>
  <c r="H2627" i="1"/>
  <c r="D4042" i="1"/>
  <c r="W2774" i="1" l="1"/>
  <c r="Z2773" i="1"/>
  <c r="X2773" i="1"/>
  <c r="D3532" i="1"/>
  <c r="F3531" i="1"/>
  <c r="W2775" i="1" l="1"/>
  <c r="Z2774" i="1"/>
  <c r="X2774" i="1"/>
  <c r="D492" i="1"/>
  <c r="F491" i="1"/>
  <c r="H3532" i="1"/>
  <c r="W2776" i="1" l="1"/>
  <c r="Z2775" i="1"/>
  <c r="X2775" i="1"/>
  <c r="F1282" i="1"/>
  <c r="H492" i="1"/>
  <c r="W2777" i="1" l="1"/>
  <c r="Z2776" i="1"/>
  <c r="X2776" i="1"/>
  <c r="D486" i="1"/>
  <c r="F485" i="1"/>
  <c r="D485" i="1"/>
  <c r="W2778" i="1" l="1"/>
  <c r="Z2777" i="1"/>
  <c r="X2777" i="1"/>
  <c r="D3377" i="1"/>
  <c r="F3376" i="1"/>
  <c r="H486" i="1"/>
  <c r="H485" i="1"/>
  <c r="D3376" i="1"/>
  <c r="W2779" i="1" l="1"/>
  <c r="Z2778" i="1"/>
  <c r="X2778" i="1"/>
  <c r="D3344" i="1"/>
  <c r="F3343" i="1"/>
  <c r="H3377" i="1"/>
  <c r="H3376" i="1"/>
  <c r="D3343" i="1"/>
  <c r="W2780" i="1" l="1"/>
  <c r="Z2779" i="1"/>
  <c r="X2779" i="1"/>
  <c r="D141" i="1"/>
  <c r="F140" i="1"/>
  <c r="H3344" i="1"/>
  <c r="H3343" i="1"/>
  <c r="D140" i="1"/>
  <c r="W2781" i="1" l="1"/>
  <c r="Z2780" i="1"/>
  <c r="X2780" i="1"/>
  <c r="F228" i="1"/>
  <c r="H228" i="1" s="1"/>
  <c r="H141" i="1"/>
  <c r="H140" i="1"/>
  <c r="D228" i="1"/>
  <c r="W2782" i="1" l="1"/>
  <c r="Z2781" i="1"/>
  <c r="X2781" i="1"/>
  <c r="D259" i="1"/>
  <c r="F258" i="1"/>
  <c r="D258" i="1"/>
  <c r="W2783" i="1" l="1"/>
  <c r="Z2782" i="1"/>
  <c r="X2782" i="1"/>
  <c r="D2990" i="1"/>
  <c r="D2989" i="1"/>
  <c r="H259" i="1"/>
  <c r="H258" i="1"/>
  <c r="F2989" i="1"/>
  <c r="H2990" i="1" s="1"/>
  <c r="W2784" i="1" l="1"/>
  <c r="Z2783" i="1"/>
  <c r="X2783" i="1"/>
  <c r="H2989" i="1"/>
  <c r="F158" i="1"/>
  <c r="H158" i="1" s="1"/>
  <c r="D158" i="1"/>
  <c r="W2785" i="1" l="1"/>
  <c r="Z2784" i="1"/>
  <c r="X2784" i="1"/>
  <c r="D710" i="1"/>
  <c r="F709" i="1"/>
  <c r="D709" i="1"/>
  <c r="W2786" i="1" l="1"/>
  <c r="Z2785" i="1"/>
  <c r="X2785" i="1"/>
  <c r="D2230" i="1"/>
  <c r="F2229" i="1"/>
  <c r="H710" i="1"/>
  <c r="H709" i="1"/>
  <c r="W2787" i="1" l="1"/>
  <c r="Z2786" i="1"/>
  <c r="X2786" i="1"/>
  <c r="F1707" i="1"/>
  <c r="H2230" i="1"/>
  <c r="W2788" i="1" l="1"/>
  <c r="Z2787" i="1"/>
  <c r="X2787" i="1"/>
  <c r="D3880" i="1"/>
  <c r="F3879" i="1"/>
  <c r="W2789" i="1" l="1"/>
  <c r="Z2788" i="1"/>
  <c r="X2788" i="1"/>
  <c r="D2624" i="1"/>
  <c r="F2623" i="1"/>
  <c r="H3880" i="1"/>
  <c r="D2623" i="1"/>
  <c r="W2790" i="1" l="1"/>
  <c r="Z2789" i="1"/>
  <c r="X2789" i="1"/>
  <c r="D669" i="1"/>
  <c r="D668" i="1"/>
  <c r="H2624" i="1"/>
  <c r="H2623" i="1"/>
  <c r="F668" i="1"/>
  <c r="H669" i="1" s="1"/>
  <c r="W2791" i="1" l="1"/>
  <c r="Z2790" i="1"/>
  <c r="X2790" i="1"/>
  <c r="D325" i="1"/>
  <c r="D324" i="1"/>
  <c r="H668" i="1"/>
  <c r="F324" i="1"/>
  <c r="H325" i="1" s="1"/>
  <c r="W2792" i="1" l="1"/>
  <c r="Z2791" i="1"/>
  <c r="X2791" i="1"/>
  <c r="D1355" i="1"/>
  <c r="H324" i="1"/>
  <c r="F1354" i="1"/>
  <c r="H1355" i="1" s="1"/>
  <c r="W2793" i="1" l="1"/>
  <c r="Z2792" i="1"/>
  <c r="X2792" i="1"/>
  <c r="D3849" i="1"/>
  <c r="F3849" i="1"/>
  <c r="H3849" i="1" s="1"/>
  <c r="W2794" i="1" l="1"/>
  <c r="Z2793" i="1"/>
  <c r="X2793" i="1"/>
  <c r="D931" i="1"/>
  <c r="F930" i="1"/>
  <c r="H931" i="1" s="1"/>
  <c r="W2795" i="1" l="1"/>
  <c r="Z2794" i="1"/>
  <c r="X2794" i="1"/>
  <c r="D998" i="1"/>
  <c r="F997" i="1"/>
  <c r="H998" i="1" s="1"/>
  <c r="W2796" i="1" l="1"/>
  <c r="Z2795" i="1"/>
  <c r="X2795" i="1"/>
  <c r="D2930" i="1"/>
  <c r="F2930" i="1"/>
  <c r="H2930" i="1" s="1"/>
  <c r="W2797" i="1" l="1"/>
  <c r="Z2796" i="1"/>
  <c r="X2796" i="1"/>
  <c r="D1184" i="1"/>
  <c r="D1183" i="1"/>
  <c r="F1183" i="1"/>
  <c r="H1184" i="1" s="1"/>
  <c r="W2798" i="1" l="1"/>
  <c r="Z2797" i="1"/>
  <c r="X2797" i="1"/>
  <c r="H1183" i="1"/>
  <c r="F1509" i="1"/>
  <c r="W2799" i="1" l="1"/>
  <c r="Z2798" i="1"/>
  <c r="X2798" i="1"/>
  <c r="D2059" i="1"/>
  <c r="F2058" i="1"/>
  <c r="D2058" i="1"/>
  <c r="W2800" i="1" l="1"/>
  <c r="Z2799" i="1"/>
  <c r="X2799" i="1"/>
  <c r="D1288" i="1"/>
  <c r="D1287" i="1"/>
  <c r="H2059" i="1"/>
  <c r="H2058" i="1"/>
  <c r="F1287" i="1"/>
  <c r="H1288" i="1" s="1"/>
  <c r="W2801" i="1" l="1"/>
  <c r="Z2800" i="1"/>
  <c r="X2800" i="1"/>
  <c r="H1287" i="1"/>
  <c r="D3034" i="1"/>
  <c r="F3034" i="1"/>
  <c r="H3034" i="1" s="1"/>
  <c r="W2802" i="1" l="1"/>
  <c r="Z2801" i="1"/>
  <c r="X2801" i="1"/>
  <c r="D2202" i="1"/>
  <c r="F2201" i="1"/>
  <c r="D2201" i="1"/>
  <c r="W2803" i="1" l="1"/>
  <c r="Z2802" i="1"/>
  <c r="X2802" i="1"/>
  <c r="F1825" i="1"/>
  <c r="H1825" i="1" s="1"/>
  <c r="H2202" i="1"/>
  <c r="H2201" i="1"/>
  <c r="D1825" i="1"/>
  <c r="W2804" i="1" l="1"/>
  <c r="Z2803" i="1"/>
  <c r="X2803" i="1"/>
  <c r="D2508" i="1"/>
  <c r="F2507" i="1"/>
  <c r="W2805" i="1" l="1"/>
  <c r="Z2804" i="1"/>
  <c r="X2804" i="1"/>
  <c r="D3876" i="1"/>
  <c r="F3875" i="1"/>
  <c r="H2508" i="1"/>
  <c r="W2806" i="1" l="1"/>
  <c r="Z2805" i="1"/>
  <c r="X2805" i="1"/>
  <c r="F3406" i="1"/>
  <c r="H3406" i="1" s="1"/>
  <c r="H3876" i="1"/>
  <c r="D3406" i="1"/>
  <c r="W2807" i="1" l="1"/>
  <c r="Z2806" i="1"/>
  <c r="X2806" i="1"/>
  <c r="D624" i="1"/>
  <c r="F623" i="1"/>
  <c r="D623" i="1"/>
  <c r="W2808" i="1" l="1"/>
  <c r="Z2807" i="1"/>
  <c r="X2807" i="1"/>
  <c r="D379" i="1"/>
  <c r="D378" i="1"/>
  <c r="H624" i="1"/>
  <c r="H623" i="1"/>
  <c r="F378" i="1"/>
  <c r="H379" i="1" s="1"/>
  <c r="W2809" i="1" l="1"/>
  <c r="Z2808" i="1"/>
  <c r="X2808" i="1"/>
  <c r="H378" i="1"/>
  <c r="D3955" i="1"/>
  <c r="D3954" i="1"/>
  <c r="F3954" i="1"/>
  <c r="H3955" i="1" s="1"/>
  <c r="W2810" i="1" l="1"/>
  <c r="Z2809" i="1"/>
  <c r="X2809" i="1"/>
  <c r="D1589" i="1"/>
  <c r="F1588" i="1"/>
  <c r="H3954" i="1"/>
  <c r="W2811" i="1" l="1"/>
  <c r="Z2810" i="1"/>
  <c r="X2810" i="1"/>
  <c r="F225" i="1"/>
  <c r="H225" i="1" s="1"/>
  <c r="H1589" i="1"/>
  <c r="D225" i="1"/>
  <c r="W2812" i="1" l="1"/>
  <c r="Z2811" i="1"/>
  <c r="X2811" i="1"/>
  <c r="D2818" i="1"/>
  <c r="F2817" i="1"/>
  <c r="D2817" i="1"/>
  <c r="W2813" i="1" l="1"/>
  <c r="Z2812" i="1"/>
  <c r="X2812" i="1"/>
  <c r="D2529" i="1"/>
  <c r="H2818" i="1"/>
  <c r="H2817" i="1"/>
  <c r="F2528" i="1"/>
  <c r="H2529" i="1" s="1"/>
  <c r="W2814" i="1" l="1"/>
  <c r="Z2813" i="1"/>
  <c r="X2813" i="1"/>
  <c r="D2312" i="1"/>
  <c r="D2311" i="1"/>
  <c r="F2311" i="1"/>
  <c r="H2312" i="1" s="1"/>
  <c r="W2815" i="1" l="1"/>
  <c r="Z2814" i="1"/>
  <c r="X2814" i="1"/>
  <c r="H2311" i="1"/>
  <c r="D107" i="1"/>
  <c r="F106" i="1"/>
  <c r="H107" i="1" s="1"/>
  <c r="W2816" i="1" l="1"/>
  <c r="Z2815" i="1"/>
  <c r="X2815" i="1"/>
  <c r="F1212" i="1"/>
  <c r="W2817" i="1" l="1"/>
  <c r="Z2816" i="1"/>
  <c r="X2816" i="1"/>
  <c r="D155" i="1"/>
  <c r="F154" i="1"/>
  <c r="D154" i="1"/>
  <c r="W2818" i="1" l="1"/>
  <c r="Z2817" i="1"/>
  <c r="X2817" i="1"/>
  <c r="D2004" i="1"/>
  <c r="D2003" i="1"/>
  <c r="H155" i="1"/>
  <c r="H154" i="1"/>
  <c r="F2003" i="1"/>
  <c r="H2004" i="1" s="1"/>
  <c r="W2819" i="1" l="1"/>
  <c r="Z2818" i="1"/>
  <c r="X2818" i="1"/>
  <c r="D241" i="1"/>
  <c r="H2003" i="1"/>
  <c r="F241" i="1"/>
  <c r="H241" i="1" s="1"/>
  <c r="W2820" i="1" l="1"/>
  <c r="Z2819" i="1"/>
  <c r="X2819" i="1"/>
  <c r="D3036" i="1"/>
  <c r="D3035" i="1"/>
  <c r="F3035" i="1"/>
  <c r="H3036" i="1" s="1"/>
  <c r="W2821" i="1" l="1"/>
  <c r="Z2820" i="1"/>
  <c r="X2820" i="1"/>
  <c r="D2229" i="1"/>
  <c r="H3035" i="1"/>
  <c r="F2228" i="1"/>
  <c r="H2229" i="1" s="1"/>
  <c r="W2822" i="1" l="1"/>
  <c r="Z2821" i="1"/>
  <c r="X2821" i="1"/>
  <c r="D1292" i="1"/>
  <c r="F1291" i="1"/>
  <c r="D1291" i="1"/>
  <c r="W2823" i="1" l="1"/>
  <c r="Z2822" i="1"/>
  <c r="X2822" i="1"/>
  <c r="H1292" i="1"/>
  <c r="H1291" i="1"/>
  <c r="F1582" i="1"/>
  <c r="W2824" i="1" l="1"/>
  <c r="Z2823" i="1"/>
  <c r="X2823" i="1"/>
  <c r="D1870" i="1"/>
  <c r="D1869" i="1"/>
  <c r="F1869" i="1"/>
  <c r="H1870" i="1" s="1"/>
  <c r="W2825" i="1" l="1"/>
  <c r="Z2824" i="1"/>
  <c r="X2824" i="1"/>
  <c r="H1869" i="1"/>
  <c r="D1939" i="1"/>
  <c r="F1938" i="1"/>
  <c r="H1939" i="1" s="1"/>
  <c r="W2826" i="1" l="1"/>
  <c r="Z2825" i="1"/>
  <c r="X2825" i="1"/>
  <c r="D2264" i="1"/>
  <c r="F2263" i="1"/>
  <c r="D2263" i="1"/>
  <c r="W2827" i="1" l="1"/>
  <c r="Z2826" i="1"/>
  <c r="X2826" i="1"/>
  <c r="D2012" i="1"/>
  <c r="H2264" i="1"/>
  <c r="H2263" i="1"/>
  <c r="F2012" i="1"/>
  <c r="H2012" i="1" s="1"/>
  <c r="W2828" i="1" l="1"/>
  <c r="X2827" i="1"/>
  <c r="Z2827" i="1"/>
  <c r="F1947" i="1"/>
  <c r="W2829" i="1" l="1"/>
  <c r="Z2828" i="1"/>
  <c r="X2828" i="1"/>
  <c r="D14" i="1"/>
  <c r="F13" i="1"/>
  <c r="D13" i="1"/>
  <c r="W2830" i="1" l="1"/>
  <c r="Z2829" i="1"/>
  <c r="X2829" i="1"/>
  <c r="D949" i="1"/>
  <c r="F948" i="1"/>
  <c r="H14" i="1"/>
  <c r="H13" i="1"/>
  <c r="D948" i="1"/>
  <c r="W2831" i="1" l="1"/>
  <c r="Z2830" i="1"/>
  <c r="X2830" i="1"/>
  <c r="D2035" i="1"/>
  <c r="F2034" i="1"/>
  <c r="H949" i="1"/>
  <c r="H948" i="1"/>
  <c r="D2034" i="1"/>
  <c r="W2832" i="1" l="1"/>
  <c r="Z2831" i="1"/>
  <c r="X2831" i="1"/>
  <c r="D2184" i="1"/>
  <c r="D2183" i="1"/>
  <c r="H2035" i="1"/>
  <c r="H2034" i="1"/>
  <c r="F2183" i="1"/>
  <c r="H2184" i="1" s="1"/>
  <c r="W2833" i="1" l="1"/>
  <c r="Z2832" i="1"/>
  <c r="X2832" i="1"/>
  <c r="D3893" i="1"/>
  <c r="F3892" i="1"/>
  <c r="H2183" i="1"/>
  <c r="D3892" i="1"/>
  <c r="W2834" i="1" l="1"/>
  <c r="Z2833" i="1"/>
  <c r="X2833" i="1"/>
  <c r="F1993" i="1"/>
  <c r="H1993" i="1" s="1"/>
  <c r="H3893" i="1"/>
  <c r="H3892" i="1"/>
  <c r="D1993" i="1"/>
  <c r="W2835" i="1" l="1"/>
  <c r="Z2834" i="1"/>
  <c r="X2834" i="1"/>
  <c r="F2474" i="1"/>
  <c r="W2836" i="1" l="1"/>
  <c r="Z2835" i="1"/>
  <c r="X2835" i="1"/>
  <c r="D106" i="1"/>
  <c r="F105" i="1"/>
  <c r="D105" i="1"/>
  <c r="W2837" i="1" l="1"/>
  <c r="Z2836" i="1"/>
  <c r="X2836" i="1"/>
  <c r="F68" i="1"/>
  <c r="H68" i="1" s="1"/>
  <c r="H106" i="1"/>
  <c r="H105" i="1"/>
  <c r="D68" i="1"/>
  <c r="W2838" i="1" l="1"/>
  <c r="Z2837" i="1"/>
  <c r="X2837" i="1"/>
  <c r="D2176" i="1"/>
  <c r="D2175" i="1"/>
  <c r="F2175" i="1"/>
  <c r="H2176" i="1" s="1"/>
  <c r="W2839" i="1" l="1"/>
  <c r="Z2838" i="1"/>
  <c r="X2838" i="1"/>
  <c r="H2175" i="1"/>
  <c r="D2441" i="1"/>
  <c r="F2441" i="1"/>
  <c r="H2441" i="1" s="1"/>
  <c r="W2840" i="1" l="1"/>
  <c r="Z2839" i="1"/>
  <c r="X2839" i="1"/>
  <c r="D454" i="1"/>
  <c r="D453" i="1"/>
  <c r="F453" i="1"/>
  <c r="H454" i="1" s="1"/>
  <c r="W2841" i="1" l="1"/>
  <c r="Z2840" i="1"/>
  <c r="X2840" i="1"/>
  <c r="F1305" i="1"/>
  <c r="H1305" i="1" s="1"/>
  <c r="H453" i="1"/>
  <c r="D1305" i="1"/>
  <c r="W2842" i="1" l="1"/>
  <c r="Z2841" i="1"/>
  <c r="X2841" i="1"/>
  <c r="F1379" i="1"/>
  <c r="H1379" i="1" s="1"/>
  <c r="D1379" i="1"/>
  <c r="W2843" i="1" l="1"/>
  <c r="Z2842" i="1"/>
  <c r="X2842" i="1"/>
  <c r="F2711" i="1"/>
  <c r="H2711" i="1" s="1"/>
  <c r="D2711" i="1"/>
  <c r="W2844" i="1" l="1"/>
  <c r="Z2843" i="1"/>
  <c r="X2843" i="1"/>
  <c r="F2662" i="1"/>
  <c r="W2845" i="1" l="1"/>
  <c r="Z2844" i="1"/>
  <c r="X2844" i="1"/>
  <c r="D2962" i="1"/>
  <c r="F2961" i="1"/>
  <c r="D2961" i="1"/>
  <c r="W2846" i="1" l="1"/>
  <c r="Z2845" i="1"/>
  <c r="X2845" i="1"/>
  <c r="D1133" i="1"/>
  <c r="H2962" i="1"/>
  <c r="H2961" i="1"/>
  <c r="F1133" i="1"/>
  <c r="H1133" i="1" s="1"/>
  <c r="W2847" i="1" l="1"/>
  <c r="Z2846" i="1"/>
  <c r="X2846" i="1"/>
  <c r="D3900" i="1"/>
  <c r="F3899" i="1"/>
  <c r="D3899" i="1"/>
  <c r="W2848" i="1" l="1"/>
  <c r="Z2847" i="1"/>
  <c r="X2847" i="1"/>
  <c r="F2554" i="1"/>
  <c r="H2554" i="1" s="1"/>
  <c r="H3900" i="1"/>
  <c r="H3899" i="1"/>
  <c r="D2554" i="1"/>
  <c r="W2849" i="1" l="1"/>
  <c r="Z2848" i="1"/>
  <c r="X2848" i="1"/>
  <c r="F1115" i="1"/>
  <c r="W2850" i="1" l="1"/>
  <c r="Z2849" i="1"/>
  <c r="X2849" i="1"/>
  <c r="F2534" i="1"/>
  <c r="H2534" i="1" s="1"/>
  <c r="D2534" i="1"/>
  <c r="W2851" i="1" l="1"/>
  <c r="Z2850" i="1"/>
  <c r="X2850" i="1"/>
  <c r="F2953" i="1"/>
  <c r="H2953" i="1" s="1"/>
  <c r="D2953" i="1"/>
  <c r="W2852" i="1" l="1"/>
  <c r="Z2851" i="1"/>
  <c r="X2851" i="1"/>
  <c r="D1062" i="1"/>
  <c r="F1061" i="1"/>
  <c r="H1062" i="1" s="1"/>
  <c r="W2853" i="1" l="1"/>
  <c r="Z2852" i="1"/>
  <c r="X2852" i="1"/>
  <c r="D3828" i="1"/>
  <c r="F3827" i="1"/>
  <c r="D3827" i="1"/>
  <c r="W2854" i="1" l="1"/>
  <c r="Z2853" i="1"/>
  <c r="X2853" i="1"/>
  <c r="F2482" i="1"/>
  <c r="H2482" i="1" s="1"/>
  <c r="H3828" i="1"/>
  <c r="H3827" i="1"/>
  <c r="D2482" i="1"/>
  <c r="W2855" i="1" l="1"/>
  <c r="Z2854" i="1"/>
  <c r="X2854" i="1"/>
  <c r="D1347" i="1"/>
  <c r="F1346" i="1"/>
  <c r="H1347" i="1" s="1"/>
  <c r="W2856" i="1" l="1"/>
  <c r="Z2855" i="1"/>
  <c r="X2855" i="1"/>
  <c r="D2632" i="1"/>
  <c r="F2631" i="1"/>
  <c r="D2631" i="1"/>
  <c r="W2857" i="1" l="1"/>
  <c r="Z2856" i="1"/>
  <c r="X2856" i="1"/>
  <c r="D840" i="1"/>
  <c r="F839" i="1"/>
  <c r="H2632" i="1"/>
  <c r="H2631" i="1"/>
  <c r="D839" i="1"/>
  <c r="W2858" i="1" l="1"/>
  <c r="Z2857" i="1"/>
  <c r="X2857" i="1"/>
  <c r="D1622" i="1"/>
  <c r="H840" i="1"/>
  <c r="H839" i="1"/>
  <c r="F1621" i="1"/>
  <c r="H1622" i="1" s="1"/>
  <c r="W2859" i="1" l="1"/>
  <c r="Z2858" i="1"/>
  <c r="X2858" i="1"/>
  <c r="D1653" i="1"/>
  <c r="F1652" i="1"/>
  <c r="D1652" i="1"/>
  <c r="W2860" i="1" l="1"/>
  <c r="X2859" i="1"/>
  <c r="Z2859" i="1"/>
  <c r="D3588" i="1"/>
  <c r="F3587" i="1"/>
  <c r="H1653" i="1"/>
  <c r="H1652" i="1"/>
  <c r="D3587" i="1"/>
  <c r="W2861" i="1" l="1"/>
  <c r="Z2860" i="1"/>
  <c r="X2860" i="1"/>
  <c r="D409" i="1"/>
  <c r="H3588" i="1"/>
  <c r="H3587" i="1"/>
  <c r="F409" i="1"/>
  <c r="H409" i="1" s="1"/>
  <c r="W2862" i="1" l="1"/>
  <c r="Z2861" i="1"/>
  <c r="X2861" i="1"/>
  <c r="D2128" i="1"/>
  <c r="F2127" i="1"/>
  <c r="D2127" i="1"/>
  <c r="W2863" i="1" l="1"/>
  <c r="Z2862" i="1"/>
  <c r="X2862" i="1"/>
  <c r="F1594" i="1"/>
  <c r="H2128" i="1"/>
  <c r="H2127" i="1"/>
  <c r="W2864" i="1" l="1"/>
  <c r="Z2863" i="1"/>
  <c r="X2863" i="1"/>
  <c r="D3430" i="1"/>
  <c r="D3429" i="1"/>
  <c r="F3429" i="1"/>
  <c r="H3430" i="1" s="1"/>
  <c r="W2865" i="1" l="1"/>
  <c r="Z2864" i="1"/>
  <c r="X2864" i="1"/>
  <c r="H3429" i="1"/>
  <c r="D2414" i="1"/>
  <c r="F2413" i="1"/>
  <c r="D2413" i="1"/>
  <c r="W2866" i="1" l="1"/>
  <c r="Z2865" i="1"/>
  <c r="X2865" i="1"/>
  <c r="D986" i="1"/>
  <c r="F985" i="1"/>
  <c r="H2414" i="1"/>
  <c r="H2413" i="1"/>
  <c r="D985" i="1"/>
  <c r="W2867" i="1" l="1"/>
  <c r="Z2866" i="1"/>
  <c r="X2866" i="1"/>
  <c r="D3356" i="1"/>
  <c r="H986" i="1"/>
  <c r="H985" i="1"/>
  <c r="F3355" i="1"/>
  <c r="H3356" i="1" s="1"/>
  <c r="W2868" i="1" l="1"/>
  <c r="Z2867" i="1"/>
  <c r="X2867" i="1"/>
  <c r="D3960" i="1"/>
  <c r="F3959" i="1"/>
  <c r="D3959" i="1"/>
  <c r="W2869" i="1" l="1"/>
  <c r="Z2868" i="1"/>
  <c r="X2868" i="1"/>
  <c r="F1315" i="1"/>
  <c r="H1315" i="1" s="1"/>
  <c r="H3960" i="1"/>
  <c r="H3959" i="1"/>
  <c r="D1315" i="1"/>
  <c r="W2870" i="1" l="1"/>
  <c r="Z2869" i="1"/>
  <c r="X2869" i="1"/>
  <c r="F334" i="1"/>
  <c r="H334" i="1" s="1"/>
  <c r="D334" i="1"/>
  <c r="W2871" i="1" l="1"/>
  <c r="Z2870" i="1"/>
  <c r="X2870" i="1"/>
  <c r="D489" i="1"/>
  <c r="F489" i="1"/>
  <c r="H489" i="1" s="1"/>
  <c r="W2872" i="1" l="1"/>
  <c r="Z2871" i="1"/>
  <c r="X2871" i="1"/>
  <c r="D3993" i="1"/>
  <c r="F3992" i="1"/>
  <c r="H3993" i="1" s="1"/>
  <c r="W2873" i="1" l="1"/>
  <c r="Z2872" i="1"/>
  <c r="X2872" i="1"/>
  <c r="D104" i="1"/>
  <c r="D103" i="1"/>
  <c r="F103" i="1"/>
  <c r="H104" i="1" s="1"/>
  <c r="W2874" i="1" l="1"/>
  <c r="Z2873" i="1"/>
  <c r="X2873" i="1"/>
  <c r="D2949" i="1"/>
  <c r="H103" i="1"/>
  <c r="F2948" i="1"/>
  <c r="H2949" i="1" s="1"/>
  <c r="W2875" i="1" l="1"/>
  <c r="Z2874" i="1"/>
  <c r="X2874" i="1"/>
  <c r="D1945" i="1"/>
  <c r="D1944" i="1"/>
  <c r="F1944" i="1"/>
  <c r="H1945" i="1" s="1"/>
  <c r="W2876" i="1" l="1"/>
  <c r="Z2875" i="1"/>
  <c r="X2875" i="1"/>
  <c r="H1944" i="1"/>
  <c r="D3907" i="1"/>
  <c r="F3906" i="1"/>
  <c r="D3906" i="1"/>
  <c r="W2877" i="1" l="1"/>
  <c r="Z2876" i="1"/>
  <c r="X2876" i="1"/>
  <c r="D1427" i="1"/>
  <c r="D1426" i="1"/>
  <c r="H3907" i="1"/>
  <c r="H3906" i="1"/>
  <c r="F1426" i="1"/>
  <c r="H1427" i="1" s="1"/>
  <c r="W2878" i="1" l="1"/>
  <c r="Z2877" i="1"/>
  <c r="X2877" i="1"/>
  <c r="D1554" i="1"/>
  <c r="D1553" i="1"/>
  <c r="H1426" i="1"/>
  <c r="F1553" i="1"/>
  <c r="H1554" i="1" s="1"/>
  <c r="W2879" i="1" l="1"/>
  <c r="Z2878" i="1"/>
  <c r="X2878" i="1"/>
  <c r="F2106" i="1"/>
  <c r="H2106" i="1" s="1"/>
  <c r="H1553" i="1"/>
  <c r="D2106" i="1"/>
  <c r="W2880" i="1" l="1"/>
  <c r="Z2879" i="1"/>
  <c r="X2879" i="1"/>
  <c r="D715" i="1"/>
  <c r="F714" i="1"/>
  <c r="D714" i="1"/>
  <c r="W2881" i="1" l="1"/>
  <c r="Z2880" i="1"/>
  <c r="X2880" i="1"/>
  <c r="D1875" i="1"/>
  <c r="H715" i="1"/>
  <c r="H714" i="1"/>
  <c r="F1875" i="1"/>
  <c r="H1875" i="1" s="1"/>
  <c r="W2882" i="1" l="1"/>
  <c r="Z2881" i="1"/>
  <c r="X2881" i="1"/>
  <c r="D1672" i="1"/>
  <c r="D1671" i="1"/>
  <c r="F1671" i="1"/>
  <c r="H1672" i="1" s="1"/>
  <c r="W2883" i="1" l="1"/>
  <c r="Z2882" i="1"/>
  <c r="X2882" i="1"/>
  <c r="F1786" i="1"/>
  <c r="H1671" i="1"/>
  <c r="W2884" i="1" l="1"/>
  <c r="Z2883" i="1"/>
  <c r="X2883" i="1"/>
  <c r="D2622" i="1"/>
  <c r="F2621" i="1"/>
  <c r="D2621" i="1"/>
  <c r="W2885" i="1" l="1"/>
  <c r="Z2884" i="1"/>
  <c r="X2884" i="1"/>
  <c r="D2794" i="1"/>
  <c r="H2622" i="1"/>
  <c r="H2621" i="1"/>
  <c r="F2794" i="1"/>
  <c r="H2794" i="1" s="1"/>
  <c r="W2886" i="1" l="1"/>
  <c r="Z2885" i="1"/>
  <c r="X2885" i="1"/>
  <c r="D1152" i="1"/>
  <c r="F1151" i="1"/>
  <c r="D1151" i="1"/>
  <c r="W2887" i="1" l="1"/>
  <c r="Z2886" i="1"/>
  <c r="X2886" i="1"/>
  <c r="D2456" i="1"/>
  <c r="F2455" i="1"/>
  <c r="H1152" i="1"/>
  <c r="H1151" i="1"/>
  <c r="D2455" i="1"/>
  <c r="W2888" i="1" l="1"/>
  <c r="Z2887" i="1"/>
  <c r="X2887" i="1"/>
  <c r="H2456" i="1"/>
  <c r="H2455" i="1"/>
  <c r="F3229" i="1"/>
  <c r="W2889" i="1" l="1"/>
  <c r="Z2888" i="1"/>
  <c r="X2888" i="1"/>
  <c r="D2372" i="1"/>
  <c r="D2371" i="1"/>
  <c r="F2371" i="1"/>
  <c r="H2372" i="1" s="1"/>
  <c r="W2890" i="1" l="1"/>
  <c r="Z2889" i="1"/>
  <c r="X2889" i="1"/>
  <c r="D2299" i="1"/>
  <c r="D2298" i="1"/>
  <c r="H2371" i="1"/>
  <c r="F2298" i="1"/>
  <c r="H2299" i="1" s="1"/>
  <c r="W2891" i="1" l="1"/>
  <c r="Z2890" i="1"/>
  <c r="X2890" i="1"/>
  <c r="D3652" i="1"/>
  <c r="D3651" i="1"/>
  <c r="H2298" i="1"/>
  <c r="F3651" i="1"/>
  <c r="H3652" i="1" s="1"/>
  <c r="W2892" i="1" l="1"/>
  <c r="Z2891" i="1"/>
  <c r="X2891" i="1"/>
  <c r="D713" i="1"/>
  <c r="D712" i="1"/>
  <c r="H3651" i="1"/>
  <c r="F712" i="1"/>
  <c r="H713" i="1" s="1"/>
  <c r="W2893" i="1" l="1"/>
  <c r="Z2892" i="1"/>
  <c r="X2892" i="1"/>
  <c r="D1187" i="1"/>
  <c r="D1186" i="1"/>
  <c r="H712" i="1"/>
  <c r="F1186" i="1"/>
  <c r="H1187" i="1" s="1"/>
  <c r="W2894" i="1" l="1"/>
  <c r="Z2893" i="1"/>
  <c r="X2893" i="1"/>
  <c r="D697" i="1"/>
  <c r="H1186" i="1"/>
  <c r="F696" i="1"/>
  <c r="H697" i="1" s="1"/>
  <c r="W2895" i="1" l="1"/>
  <c r="Z2894" i="1"/>
  <c r="X2894" i="1"/>
  <c r="D3140" i="1"/>
  <c r="D3139" i="1"/>
  <c r="F3139" i="1"/>
  <c r="H3140" i="1" s="1"/>
  <c r="W2896" i="1" l="1"/>
  <c r="Z2895" i="1"/>
  <c r="X2895" i="1"/>
  <c r="D1994" i="1"/>
  <c r="H3139" i="1"/>
  <c r="F1994" i="1"/>
  <c r="H1994" i="1" s="1"/>
  <c r="W2897" i="1" l="1"/>
  <c r="Z2896" i="1"/>
  <c r="X2896" i="1"/>
  <c r="D2648" i="1"/>
  <c r="D2647" i="1"/>
  <c r="F2647" i="1"/>
  <c r="H2648" i="1" s="1"/>
  <c r="W2898" i="1" l="1"/>
  <c r="Z2897" i="1"/>
  <c r="X2897" i="1"/>
  <c r="D3310" i="1"/>
  <c r="F3309" i="1"/>
  <c r="H2647" i="1"/>
  <c r="D3309" i="1"/>
  <c r="W2899" i="1" l="1"/>
  <c r="Z2898" i="1"/>
  <c r="X2898" i="1"/>
  <c r="F1801" i="1"/>
  <c r="H1801" i="1" s="1"/>
  <c r="H3310" i="1"/>
  <c r="H3309" i="1"/>
  <c r="D1801" i="1"/>
  <c r="W2900" i="1" l="1"/>
  <c r="X2899" i="1"/>
  <c r="Z2899" i="1"/>
  <c r="D2252" i="1"/>
  <c r="F2251" i="1"/>
  <c r="W2901" i="1" l="1"/>
  <c r="Z2900" i="1"/>
  <c r="X2900" i="1"/>
  <c r="D2754" i="1"/>
  <c r="F2753" i="1"/>
  <c r="H2252" i="1"/>
  <c r="D2753" i="1"/>
  <c r="W2902" i="1" l="1"/>
  <c r="Z2901" i="1"/>
  <c r="X2901" i="1"/>
  <c r="F1625" i="1"/>
  <c r="H1625" i="1" s="1"/>
  <c r="H2754" i="1"/>
  <c r="H2753" i="1"/>
  <c r="D1625" i="1"/>
  <c r="W2903" i="1" l="1"/>
  <c r="Z2902" i="1"/>
  <c r="X2902" i="1"/>
  <c r="D2259" i="1"/>
  <c r="F2258" i="1"/>
  <c r="W2904" i="1" l="1"/>
  <c r="Z2903" i="1"/>
  <c r="X2903" i="1"/>
  <c r="D1827" i="1"/>
  <c r="F1826" i="1"/>
  <c r="H2259" i="1"/>
  <c r="D1826" i="1"/>
  <c r="W2905" i="1" l="1"/>
  <c r="Z2904" i="1"/>
  <c r="X2904" i="1"/>
  <c r="D568" i="1"/>
  <c r="F567" i="1"/>
  <c r="H1827" i="1"/>
  <c r="H1826" i="1"/>
  <c r="D567" i="1"/>
  <c r="W2906" i="1" l="1"/>
  <c r="Z2905" i="1"/>
  <c r="X2905" i="1"/>
  <c r="D385" i="1"/>
  <c r="F384" i="1"/>
  <c r="H568" i="1"/>
  <c r="H567" i="1"/>
  <c r="W2907" i="1" l="1"/>
  <c r="Z2906" i="1"/>
  <c r="X2906" i="1"/>
  <c r="F988" i="1"/>
  <c r="H988" i="1" s="1"/>
  <c r="H385" i="1"/>
  <c r="D988" i="1"/>
  <c r="W2908" i="1" l="1"/>
  <c r="Z2907" i="1"/>
  <c r="X2907" i="1"/>
  <c r="D1883" i="1"/>
  <c r="F1882" i="1"/>
  <c r="D1882" i="1"/>
  <c r="W2909" i="1" l="1"/>
  <c r="Z2908" i="1"/>
  <c r="X2908" i="1"/>
  <c r="D584" i="1"/>
  <c r="F583" i="1"/>
  <c r="H1883" i="1"/>
  <c r="H1882" i="1"/>
  <c r="D583" i="1"/>
  <c r="W2910" i="1" l="1"/>
  <c r="Z2909" i="1"/>
  <c r="X2909" i="1"/>
  <c r="D456" i="1"/>
  <c r="F455" i="1"/>
  <c r="H584" i="1"/>
  <c r="H583" i="1"/>
  <c r="D455" i="1"/>
  <c r="W2911" i="1" l="1"/>
  <c r="Z2910" i="1"/>
  <c r="X2910" i="1"/>
  <c r="D3355" i="1"/>
  <c r="F3354" i="1"/>
  <c r="H456" i="1"/>
  <c r="H455" i="1"/>
  <c r="D3354" i="1"/>
  <c r="W2912" i="1" l="1"/>
  <c r="Z2911" i="1"/>
  <c r="X2911" i="1"/>
  <c r="D1525" i="1"/>
  <c r="F1524" i="1"/>
  <c r="H3355" i="1"/>
  <c r="H3354" i="1"/>
  <c r="W2913" i="1" l="1"/>
  <c r="Z2912" i="1"/>
  <c r="X2912" i="1"/>
  <c r="D2500" i="1"/>
  <c r="F2499" i="1"/>
  <c r="H1525" i="1"/>
  <c r="D2499" i="1"/>
  <c r="W2914" i="1" l="1"/>
  <c r="Z2913" i="1"/>
  <c r="X2913" i="1"/>
  <c r="D3104" i="1"/>
  <c r="F3103" i="1"/>
  <c r="H2500" i="1"/>
  <c r="H2499" i="1"/>
  <c r="D3103" i="1"/>
  <c r="W2915" i="1" l="1"/>
  <c r="Z2914" i="1"/>
  <c r="X2914" i="1"/>
  <c r="F3726" i="1"/>
  <c r="H3726" i="1" s="1"/>
  <c r="H3104" i="1"/>
  <c r="H3103" i="1"/>
  <c r="D3726" i="1"/>
  <c r="W2916" i="1" l="1"/>
  <c r="Z2915" i="1"/>
  <c r="X2915" i="1"/>
  <c r="F3145" i="1"/>
  <c r="H3145" i="1" s="1"/>
  <c r="D3145" i="1"/>
  <c r="W2917" i="1" l="1"/>
  <c r="Z2916" i="1"/>
  <c r="X2916" i="1"/>
  <c r="D3796" i="1"/>
  <c r="F3795" i="1"/>
  <c r="D3795" i="1"/>
  <c r="W2918" i="1" l="1"/>
  <c r="Z2917" i="1"/>
  <c r="X2917" i="1"/>
  <c r="D2451" i="1"/>
  <c r="F2450" i="1"/>
  <c r="H3796" i="1"/>
  <c r="H3795" i="1"/>
  <c r="D2450" i="1"/>
  <c r="W2919" i="1" l="1"/>
  <c r="Z2918" i="1"/>
  <c r="X2918" i="1"/>
  <c r="D2600" i="1"/>
  <c r="F2599" i="1"/>
  <c r="H2451" i="1"/>
  <c r="H2450" i="1"/>
  <c r="D2599" i="1"/>
  <c r="W2920" i="1" l="1"/>
  <c r="Z2919" i="1"/>
  <c r="X2919" i="1"/>
  <c r="D808" i="1"/>
  <c r="F807" i="1"/>
  <c r="H2600" i="1"/>
  <c r="H2599" i="1"/>
  <c r="D807" i="1"/>
  <c r="W2921" i="1" l="1"/>
  <c r="Z2920" i="1"/>
  <c r="X2920" i="1"/>
  <c r="F1518" i="1"/>
  <c r="H1518" i="1" s="1"/>
  <c r="H808" i="1"/>
  <c r="H807" i="1"/>
  <c r="D1518" i="1"/>
  <c r="W2922" i="1" l="1"/>
  <c r="Z2921" i="1"/>
  <c r="X2921" i="1"/>
  <c r="F909" i="1"/>
  <c r="W2923" i="1" l="1"/>
  <c r="Z2922" i="1"/>
  <c r="X2922" i="1"/>
  <c r="D3418" i="1"/>
  <c r="F3417" i="1"/>
  <c r="D3417" i="1"/>
  <c r="W2924" i="1" l="1"/>
  <c r="Z2923" i="1"/>
  <c r="X2923" i="1"/>
  <c r="D1493" i="1"/>
  <c r="F1492" i="1"/>
  <c r="H3418" i="1"/>
  <c r="H3417" i="1"/>
  <c r="D1492" i="1"/>
  <c r="W2925" i="1" l="1"/>
  <c r="Z2924" i="1"/>
  <c r="X2924" i="1"/>
  <c r="D2992" i="1"/>
  <c r="F2991" i="1"/>
  <c r="H1493" i="1"/>
  <c r="H1492" i="1"/>
  <c r="D2991" i="1"/>
  <c r="W2926" i="1" l="1"/>
  <c r="Z2925" i="1"/>
  <c r="X2925" i="1"/>
  <c r="D3968" i="1"/>
  <c r="F3967" i="1"/>
  <c r="H2992" i="1"/>
  <c r="H2991" i="1"/>
  <c r="D3967" i="1"/>
  <c r="W2927" i="1" l="1"/>
  <c r="Z2926" i="1"/>
  <c r="X2926" i="1"/>
  <c r="D2280" i="1"/>
  <c r="F2279" i="1"/>
  <c r="H3968" i="1"/>
  <c r="H3967" i="1"/>
  <c r="D2279" i="1"/>
  <c r="W2928" i="1" l="1"/>
  <c r="Z2927" i="1"/>
  <c r="X2927" i="1"/>
  <c r="D3000" i="1"/>
  <c r="F2999" i="1"/>
  <c r="H2280" i="1"/>
  <c r="H2279" i="1"/>
  <c r="D2999" i="1"/>
  <c r="W2929" i="1" l="1"/>
  <c r="Z2928" i="1"/>
  <c r="X2928" i="1"/>
  <c r="F1914" i="1"/>
  <c r="H1914" i="1" s="1"/>
  <c r="H3000" i="1"/>
  <c r="H2999" i="1"/>
  <c r="D1914" i="1"/>
  <c r="W2930" i="1" l="1"/>
  <c r="Z2929" i="1"/>
  <c r="X2929" i="1"/>
  <c r="F601" i="1"/>
  <c r="H601" i="1" s="1"/>
  <c r="D601" i="1"/>
  <c r="W2931" i="1" l="1"/>
  <c r="Z2930" i="1"/>
  <c r="X2930" i="1"/>
  <c r="F943" i="1"/>
  <c r="H943" i="1" s="1"/>
  <c r="D943" i="1"/>
  <c r="W2932" i="1" l="1"/>
  <c r="Z2931" i="1"/>
  <c r="X2931" i="1"/>
  <c r="D3008" i="1"/>
  <c r="F3007" i="1"/>
  <c r="D3007" i="1"/>
  <c r="W2933" i="1" l="1"/>
  <c r="Z2932" i="1"/>
  <c r="X2932" i="1"/>
  <c r="D3147" i="1"/>
  <c r="F3146" i="1"/>
  <c r="H3008" i="1"/>
  <c r="H3007" i="1"/>
  <c r="D3146" i="1"/>
  <c r="W2934" i="1" l="1"/>
  <c r="Z2933" i="1"/>
  <c r="X2933" i="1"/>
  <c r="D2262" i="1"/>
  <c r="D2261" i="1"/>
  <c r="H3147" i="1"/>
  <c r="H3146" i="1"/>
  <c r="F2261" i="1"/>
  <c r="H2262" i="1" s="1"/>
  <c r="W2935" i="1" l="1"/>
  <c r="Z2934" i="1"/>
  <c r="X2934" i="1"/>
  <c r="H2261" i="1"/>
  <c r="D3722" i="1"/>
  <c r="F3722" i="1"/>
  <c r="H3722" i="1" s="1"/>
  <c r="W2936" i="1" l="1"/>
  <c r="Z2935" i="1"/>
  <c r="X2935" i="1"/>
  <c r="D1966" i="1"/>
  <c r="F1965" i="1"/>
  <c r="D1965" i="1"/>
  <c r="W2937" i="1" l="1"/>
  <c r="Z2936" i="1"/>
  <c r="X2936" i="1"/>
  <c r="D70" i="1"/>
  <c r="F69" i="1"/>
  <c r="H1966" i="1"/>
  <c r="H1965" i="1"/>
  <c r="D69" i="1"/>
  <c r="W2938" i="1" l="1"/>
  <c r="Z2937" i="1"/>
  <c r="X2937" i="1"/>
  <c r="D3552" i="1"/>
  <c r="F3551" i="1"/>
  <c r="H70" i="1"/>
  <c r="H69" i="1"/>
  <c r="D3551" i="1"/>
  <c r="W2939" i="1" l="1"/>
  <c r="Z2938" i="1"/>
  <c r="X2938" i="1"/>
  <c r="D627" i="1"/>
  <c r="F626" i="1"/>
  <c r="H3552" i="1"/>
  <c r="H3551" i="1"/>
  <c r="D626" i="1"/>
  <c r="W2940" i="1" l="1"/>
  <c r="Z2939" i="1"/>
  <c r="X2939" i="1"/>
  <c r="F1244" i="1"/>
  <c r="H1244" i="1" s="1"/>
  <c r="H627" i="1"/>
  <c r="H626" i="1"/>
  <c r="D1244" i="1"/>
  <c r="W2941" i="1" l="1"/>
  <c r="Z2940" i="1"/>
  <c r="X2940" i="1"/>
  <c r="D4044" i="1"/>
  <c r="F4043" i="1"/>
  <c r="D4043" i="1"/>
  <c r="W2942" i="1" l="1"/>
  <c r="Z2941" i="1"/>
  <c r="X2941" i="1"/>
  <c r="D1972" i="1"/>
  <c r="D1971" i="1"/>
  <c r="H4044" i="1"/>
  <c r="H4043" i="1"/>
  <c r="F1971" i="1"/>
  <c r="H1972" i="1" s="1"/>
  <c r="W2943" i="1" l="1"/>
  <c r="Z2942" i="1"/>
  <c r="X2942" i="1"/>
  <c r="D1840" i="1"/>
  <c r="D1839" i="1"/>
  <c r="H1971" i="1"/>
  <c r="F1839" i="1"/>
  <c r="H1840" i="1" s="1"/>
  <c r="W2944" i="1" l="1"/>
  <c r="Z2943" i="1"/>
  <c r="X2943" i="1"/>
  <c r="D960" i="1"/>
  <c r="D959" i="1"/>
  <c r="H1839" i="1"/>
  <c r="F959" i="1"/>
  <c r="H960" i="1" s="1"/>
  <c r="W2945" i="1" l="1"/>
  <c r="Z2944" i="1"/>
  <c r="X2944" i="1"/>
  <c r="D830" i="1"/>
  <c r="D829" i="1"/>
  <c r="H959" i="1"/>
  <c r="F829" i="1"/>
  <c r="H830" i="1" s="1"/>
  <c r="W2946" i="1" l="1"/>
  <c r="Z2945" i="1"/>
  <c r="X2945" i="1"/>
  <c r="D1030" i="1"/>
  <c r="D1029" i="1"/>
  <c r="H829" i="1"/>
  <c r="F1029" i="1"/>
  <c r="H1030" i="1" s="1"/>
  <c r="W2947" i="1" l="1"/>
  <c r="Z2946" i="1"/>
  <c r="X2946" i="1"/>
  <c r="D3926" i="1"/>
  <c r="D3925" i="1"/>
  <c r="H1029" i="1"/>
  <c r="F3925" i="1"/>
  <c r="H3926" i="1" s="1"/>
  <c r="W2948" i="1" l="1"/>
  <c r="Z2947" i="1"/>
  <c r="X2947" i="1"/>
  <c r="D184" i="1"/>
  <c r="D183" i="1"/>
  <c r="H3925" i="1"/>
  <c r="F183" i="1"/>
  <c r="H184" i="1" s="1"/>
  <c r="W2949" i="1" l="1"/>
  <c r="Z2948" i="1"/>
  <c r="X2948" i="1"/>
  <c r="D165" i="1"/>
  <c r="H183" i="1"/>
  <c r="F164" i="1"/>
  <c r="H165" i="1" s="1"/>
  <c r="W2950" i="1" l="1"/>
  <c r="Z2949" i="1"/>
  <c r="X2949" i="1"/>
  <c r="D2317" i="1"/>
  <c r="F2316" i="1"/>
  <c r="D2316" i="1"/>
  <c r="W2951" i="1" l="1"/>
  <c r="Z2950" i="1"/>
  <c r="X2950" i="1"/>
  <c r="H2317" i="1"/>
  <c r="H2316" i="1"/>
  <c r="F1440" i="1"/>
  <c r="W2952" i="1" l="1"/>
  <c r="Z2951" i="1"/>
  <c r="X2951" i="1"/>
  <c r="D800" i="1"/>
  <c r="D799" i="1"/>
  <c r="F799" i="1"/>
  <c r="H800" i="1" s="1"/>
  <c r="W2953" i="1" l="1"/>
  <c r="Z2952" i="1"/>
  <c r="X2952" i="1"/>
  <c r="D734" i="1"/>
  <c r="D733" i="1"/>
  <c r="H799" i="1"/>
  <c r="F733" i="1"/>
  <c r="H734" i="1" s="1"/>
  <c r="W2954" i="1" l="1"/>
  <c r="Z2953" i="1"/>
  <c r="X2953" i="1"/>
  <c r="D3204" i="1"/>
  <c r="D3203" i="1"/>
  <c r="H733" i="1"/>
  <c r="F3203" i="1"/>
  <c r="H3204" i="1" s="1"/>
  <c r="W2955" i="1" l="1"/>
  <c r="Z2954" i="1"/>
  <c r="X2954" i="1"/>
  <c r="H3203" i="1"/>
  <c r="D955" i="1"/>
  <c r="F954" i="1"/>
  <c r="W2956" i="1" l="1"/>
  <c r="Z2955" i="1"/>
  <c r="X2955" i="1"/>
  <c r="D16" i="1"/>
  <c r="D15" i="1"/>
  <c r="H955" i="1"/>
  <c r="F15" i="1"/>
  <c r="H16" i="1" s="1"/>
  <c r="W2957" i="1" l="1"/>
  <c r="Z2956" i="1"/>
  <c r="X2956" i="1"/>
  <c r="D2258" i="1"/>
  <c r="F2257" i="1"/>
  <c r="H15" i="1"/>
  <c r="D2257" i="1"/>
  <c r="W2958" i="1" l="1"/>
  <c r="Z2957" i="1"/>
  <c r="X2957" i="1"/>
  <c r="D109" i="1"/>
  <c r="D108" i="1"/>
  <c r="H2258" i="1"/>
  <c r="H2257" i="1"/>
  <c r="F108" i="1"/>
  <c r="H109" i="1" s="1"/>
  <c r="W2959" i="1" l="1"/>
  <c r="Z2958" i="1"/>
  <c r="X2958" i="1"/>
  <c r="D2476" i="1"/>
  <c r="F2475" i="1"/>
  <c r="H108" i="1"/>
  <c r="D2475" i="1"/>
  <c r="W2960" i="1" l="1"/>
  <c r="Z2959" i="1"/>
  <c r="X2959" i="1"/>
  <c r="D227" i="1"/>
  <c r="F226" i="1"/>
  <c r="H2476" i="1"/>
  <c r="H2475" i="1"/>
  <c r="D226" i="1"/>
  <c r="W2961" i="1" l="1"/>
  <c r="Z2960" i="1"/>
  <c r="X2960" i="1"/>
  <c r="H227" i="1"/>
  <c r="H226" i="1"/>
  <c r="F2718" i="1"/>
  <c r="W2962" i="1" l="1"/>
  <c r="Z2961" i="1"/>
  <c r="X2961" i="1"/>
  <c r="D2334" i="1"/>
  <c r="F2333" i="1"/>
  <c r="W2963" i="1" l="1"/>
  <c r="Z2962" i="1"/>
  <c r="X2962" i="1"/>
  <c r="D3172" i="1"/>
  <c r="H2334" i="1"/>
  <c r="F3171" i="1"/>
  <c r="H3172" i="1" s="1"/>
  <c r="W2964" i="1" l="1"/>
  <c r="Z2963" i="1"/>
  <c r="X2963" i="1"/>
  <c r="D2578" i="1"/>
  <c r="F2577" i="1"/>
  <c r="D2577" i="1"/>
  <c r="W2965" i="1" l="1"/>
  <c r="Z2964" i="1"/>
  <c r="X2964" i="1"/>
  <c r="D3620" i="1"/>
  <c r="H2578" i="1"/>
  <c r="H2577" i="1"/>
  <c r="F3619" i="1"/>
  <c r="H3620" i="1" s="1"/>
  <c r="W2966" i="1" l="1"/>
  <c r="Z2965" i="1"/>
  <c r="X2965" i="1"/>
  <c r="D2827" i="1"/>
  <c r="F2826" i="1"/>
  <c r="D2826" i="1"/>
  <c r="W2967" i="1" l="1"/>
  <c r="Z2966" i="1"/>
  <c r="X2966" i="1"/>
  <c r="D2180" i="1"/>
  <c r="F2179" i="1"/>
  <c r="H2827" i="1"/>
  <c r="H2826" i="1"/>
  <c r="D2179" i="1"/>
  <c r="W2968" i="1" l="1"/>
  <c r="Z2967" i="1"/>
  <c r="X2967" i="1"/>
  <c r="D194" i="1"/>
  <c r="D193" i="1"/>
  <c r="H2180" i="1"/>
  <c r="H2179" i="1"/>
  <c r="F193" i="1"/>
  <c r="H194" i="1" s="1"/>
  <c r="W2969" i="1" l="1"/>
  <c r="Z2968" i="1"/>
  <c r="X2968" i="1"/>
  <c r="D1495" i="1"/>
  <c r="D1494" i="1"/>
  <c r="H193" i="1"/>
  <c r="F1494" i="1"/>
  <c r="H1495" i="1" s="1"/>
  <c r="W2970" i="1" l="1"/>
  <c r="Z2969" i="1"/>
  <c r="X2969" i="1"/>
  <c r="D3848" i="1"/>
  <c r="D3847" i="1"/>
  <c r="H1494" i="1"/>
  <c r="F3847" i="1"/>
  <c r="H3848" i="1" s="1"/>
  <c r="W2971" i="1" l="1"/>
  <c r="Z2970" i="1"/>
  <c r="X2970" i="1"/>
  <c r="D3930" i="1"/>
  <c r="F3929" i="1"/>
  <c r="H3847" i="1"/>
  <c r="D3929" i="1"/>
  <c r="W2972" i="1" l="1"/>
  <c r="Z2971" i="1"/>
  <c r="X2971" i="1"/>
  <c r="D1488" i="1"/>
  <c r="D1487" i="1"/>
  <c r="H3930" i="1"/>
  <c r="H3929" i="1"/>
  <c r="F1487" i="1"/>
  <c r="H1488" i="1" s="1"/>
  <c r="W2973" i="1" l="1"/>
  <c r="Z2972" i="1"/>
  <c r="X2972" i="1"/>
  <c r="F1450" i="1"/>
  <c r="H1450" i="1" s="1"/>
  <c r="H1487" i="1"/>
  <c r="D1450" i="1"/>
  <c r="W2974" i="1" l="1"/>
  <c r="Z2973" i="1"/>
  <c r="X2973" i="1"/>
  <c r="D3923" i="1"/>
  <c r="F3922" i="1"/>
  <c r="D3922" i="1"/>
  <c r="W2975" i="1" l="1"/>
  <c r="Z2974" i="1"/>
  <c r="X2974" i="1"/>
  <c r="D1980" i="1"/>
  <c r="F1979" i="1"/>
  <c r="H3923" i="1"/>
  <c r="H3922" i="1"/>
  <c r="D1979" i="1"/>
  <c r="W2976" i="1" l="1"/>
  <c r="Z2975" i="1"/>
  <c r="X2975" i="1"/>
  <c r="D1509" i="1"/>
  <c r="D1508" i="1"/>
  <c r="H1980" i="1"/>
  <c r="H1979" i="1"/>
  <c r="F1508" i="1"/>
  <c r="H1509" i="1" s="1"/>
  <c r="W2977" i="1" l="1"/>
  <c r="Z2976" i="1"/>
  <c r="X2976" i="1"/>
  <c r="D4004" i="1"/>
  <c r="H1508" i="1"/>
  <c r="F4003" i="1"/>
  <c r="H4004" i="1" s="1"/>
  <c r="W2978" i="1" l="1"/>
  <c r="Z2977" i="1"/>
  <c r="X2977" i="1"/>
  <c r="D371" i="1"/>
  <c r="F370" i="1"/>
  <c r="D370" i="1"/>
  <c r="W2979" i="1" l="1"/>
  <c r="Z2978" i="1"/>
  <c r="X2978" i="1"/>
  <c r="D3627" i="1"/>
  <c r="F3626" i="1"/>
  <c r="H371" i="1"/>
  <c r="H370" i="1"/>
  <c r="D3626" i="1"/>
  <c r="W2980" i="1" l="1"/>
  <c r="Z2979" i="1"/>
  <c r="X2979" i="1"/>
  <c r="F417" i="1"/>
  <c r="H417" i="1" s="1"/>
  <c r="H3627" i="1"/>
  <c r="H3626" i="1"/>
  <c r="D417" i="1"/>
  <c r="W2981" i="1" l="1"/>
  <c r="Z2980" i="1"/>
  <c r="X2980" i="1"/>
  <c r="D2899" i="1"/>
  <c r="D2898" i="1"/>
  <c r="F2898" i="1"/>
  <c r="H2899" i="1" s="1"/>
  <c r="W2982" i="1" l="1"/>
  <c r="Z2981" i="1"/>
  <c r="X2981" i="1"/>
  <c r="D1256" i="1"/>
  <c r="D1255" i="1"/>
  <c r="H2898" i="1"/>
  <c r="F1255" i="1"/>
  <c r="H1256" i="1" s="1"/>
  <c r="W2983" i="1" l="1"/>
  <c r="Z2982" i="1"/>
  <c r="X2982" i="1"/>
  <c r="H1255" i="1"/>
  <c r="F1300" i="1"/>
  <c r="H1300" i="1" s="1"/>
  <c r="D1300" i="1"/>
  <c r="W2984" i="1" l="1"/>
  <c r="Z2983" i="1"/>
  <c r="X2983" i="1"/>
  <c r="D1251" i="1"/>
  <c r="F1250" i="1"/>
  <c r="W2985" i="1" l="1"/>
  <c r="Z2984" i="1"/>
  <c r="X2984" i="1"/>
  <c r="F2185" i="1"/>
  <c r="H2185" i="1" s="1"/>
  <c r="H1251" i="1"/>
  <c r="D2185" i="1"/>
  <c r="W2986" i="1" l="1"/>
  <c r="Z2985" i="1"/>
  <c r="X2985" i="1"/>
  <c r="D952" i="1"/>
  <c r="D951" i="1"/>
  <c r="F951" i="1"/>
  <c r="H952" i="1" s="1"/>
  <c r="W2987" i="1" l="1"/>
  <c r="Z2986" i="1"/>
  <c r="X2986" i="1"/>
  <c r="D1248" i="1"/>
  <c r="D1247" i="1"/>
  <c r="H951" i="1"/>
  <c r="F1247" i="1"/>
  <c r="H1248" i="1" s="1"/>
  <c r="W2988" i="1" l="1"/>
  <c r="Z2987" i="1"/>
  <c r="X2987" i="1"/>
  <c r="D819" i="1"/>
  <c r="D818" i="1"/>
  <c r="H1247" i="1"/>
  <c r="F818" i="1"/>
  <c r="H819" i="1" s="1"/>
  <c r="W2989" i="1" l="1"/>
  <c r="Z2988" i="1"/>
  <c r="X2988" i="1"/>
  <c r="D2337" i="1"/>
  <c r="H818" i="1"/>
  <c r="F2337" i="1"/>
  <c r="H2337" i="1" s="1"/>
  <c r="W2990" i="1" l="1"/>
  <c r="Z2989" i="1"/>
  <c r="X2989" i="1"/>
  <c r="D1676" i="1"/>
  <c r="D1675" i="1"/>
  <c r="F1675" i="1"/>
  <c r="H1676" i="1" s="1"/>
  <c r="W2991" i="1" l="1"/>
  <c r="Z2990" i="1"/>
  <c r="X2990" i="1"/>
  <c r="D3364" i="1"/>
  <c r="H1675" i="1"/>
  <c r="F3363" i="1"/>
  <c r="H3364" i="1" s="1"/>
  <c r="W2992" i="1" l="1"/>
  <c r="Z2991" i="1"/>
  <c r="X2991" i="1"/>
  <c r="D1346" i="1"/>
  <c r="D1345" i="1"/>
  <c r="F1345" i="1"/>
  <c r="H1346" i="1" s="1"/>
  <c r="W2993" i="1" l="1"/>
  <c r="Z2992" i="1"/>
  <c r="X2992" i="1"/>
  <c r="D2172" i="1"/>
  <c r="D2171" i="1"/>
  <c r="H1345" i="1"/>
  <c r="F2171" i="1"/>
  <c r="H2172" i="1" s="1"/>
  <c r="W2994" i="1" l="1"/>
  <c r="Z2993" i="1"/>
  <c r="X2993" i="1"/>
  <c r="D1510" i="1"/>
  <c r="H2171" i="1"/>
  <c r="F1510" i="1"/>
  <c r="H1510" i="1" s="1"/>
  <c r="W2995" i="1" l="1"/>
  <c r="Z2994" i="1"/>
  <c r="X2994" i="1"/>
  <c r="D3500" i="1"/>
  <c r="F3499" i="1"/>
  <c r="H3500" i="1" s="1"/>
  <c r="W2996" i="1" l="1"/>
  <c r="Z2995" i="1"/>
  <c r="X2995" i="1"/>
  <c r="D1984" i="1"/>
  <c r="D1983" i="1"/>
  <c r="F1983" i="1"/>
  <c r="H1984" i="1" s="1"/>
  <c r="W2997" i="1" l="1"/>
  <c r="Z2996" i="1"/>
  <c r="X2996" i="1"/>
  <c r="D2603" i="1"/>
  <c r="F2602" i="1"/>
  <c r="H1983" i="1"/>
  <c r="D2602" i="1"/>
  <c r="W2998" i="1" l="1"/>
  <c r="Z2997" i="1"/>
  <c r="X2997" i="1"/>
  <c r="D3379" i="1"/>
  <c r="H2603" i="1"/>
  <c r="H2602" i="1"/>
  <c r="F3379" i="1"/>
  <c r="H3379" i="1" s="1"/>
  <c r="W2999" i="1" l="1"/>
  <c r="Z2998" i="1"/>
  <c r="X2998" i="1"/>
  <c r="D3812" i="1"/>
  <c r="D3811" i="1"/>
  <c r="F3811" i="1"/>
  <c r="H3812" i="1" s="1"/>
  <c r="W3000" i="1" l="1"/>
  <c r="Z2999" i="1"/>
  <c r="X2999" i="1"/>
  <c r="H3811" i="1"/>
  <c r="D2848" i="1"/>
  <c r="D2847" i="1"/>
  <c r="F2847" i="1"/>
  <c r="H2848" i="1" s="1"/>
  <c r="W3001" i="1" l="1"/>
  <c r="Z3000" i="1"/>
  <c r="X3000" i="1"/>
  <c r="D145" i="1"/>
  <c r="F144" i="1"/>
  <c r="H2847" i="1"/>
  <c r="D144" i="1"/>
  <c r="W3002" i="1" l="1"/>
  <c r="Z3001" i="1"/>
  <c r="X3001" i="1"/>
  <c r="D2008" i="1"/>
  <c r="D2007" i="1"/>
  <c r="H145" i="1"/>
  <c r="H144" i="1"/>
  <c r="F2007" i="1"/>
  <c r="H2008" i="1" s="1"/>
  <c r="W3003" i="1" l="1"/>
  <c r="Z3002" i="1"/>
  <c r="X3002" i="1"/>
  <c r="D1154" i="1"/>
  <c r="H2007" i="1"/>
  <c r="F1154" i="1"/>
  <c r="H1154" i="1" s="1"/>
  <c r="W3004" i="1" l="1"/>
  <c r="Z3003" i="1"/>
  <c r="X3003" i="1"/>
  <c r="D2307" i="1"/>
  <c r="F2306" i="1"/>
  <c r="D2306" i="1"/>
  <c r="W3005" i="1" l="1"/>
  <c r="Z3004" i="1"/>
  <c r="X3004" i="1"/>
  <c r="D1605" i="1"/>
  <c r="F1604" i="1"/>
  <c r="H2307" i="1"/>
  <c r="H2306" i="1"/>
  <c r="W3006" i="1" l="1"/>
  <c r="Z3005" i="1"/>
  <c r="X3005" i="1"/>
  <c r="D2644" i="1"/>
  <c r="H1605" i="1"/>
  <c r="F2643" i="1"/>
  <c r="H2644" i="1" s="1"/>
  <c r="W3007" i="1" l="1"/>
  <c r="Z3006" i="1"/>
  <c r="X3006" i="1"/>
  <c r="D835" i="1"/>
  <c r="F834" i="1"/>
  <c r="D834" i="1"/>
  <c r="W3008" i="1" l="1"/>
  <c r="Z3007" i="1"/>
  <c r="X3007" i="1"/>
  <c r="D3934" i="1"/>
  <c r="F3933" i="1"/>
  <c r="H835" i="1"/>
  <c r="H834" i="1"/>
  <c r="D3933" i="1"/>
  <c r="W3009" i="1" l="1"/>
  <c r="Z3008" i="1"/>
  <c r="X3008" i="1"/>
  <c r="D1892" i="1"/>
  <c r="H3934" i="1"/>
  <c r="H3933" i="1"/>
  <c r="F1892" i="1"/>
  <c r="H1892" i="1" s="1"/>
  <c r="W3010" i="1" l="1"/>
  <c r="Z3009" i="1"/>
  <c r="X3009" i="1"/>
  <c r="D2844" i="1"/>
  <c r="F2843" i="1"/>
  <c r="W3011" i="1" l="1"/>
  <c r="Z3010" i="1"/>
  <c r="X3010" i="1"/>
  <c r="D1368" i="1"/>
  <c r="F1367" i="1"/>
  <c r="H2844" i="1"/>
  <c r="D1367" i="1"/>
  <c r="W3012" i="1" l="1"/>
  <c r="Z3011" i="1"/>
  <c r="X3011" i="1"/>
  <c r="D892" i="1"/>
  <c r="H1368" i="1"/>
  <c r="H1367" i="1"/>
  <c r="F892" i="1"/>
  <c r="H892" i="1" s="1"/>
  <c r="W3013" i="1" l="1"/>
  <c r="Z3012" i="1"/>
  <c r="X3012" i="1"/>
  <c r="D3092" i="1"/>
  <c r="D3091" i="1"/>
  <c r="F3091" i="1"/>
  <c r="H3092" i="1" s="1"/>
  <c r="W3014" i="1" l="1"/>
  <c r="Z3013" i="1"/>
  <c r="X3013" i="1"/>
  <c r="D1099" i="1"/>
  <c r="F1098" i="1"/>
  <c r="H3091" i="1"/>
  <c r="D1098" i="1"/>
  <c r="W3015" i="1" l="1"/>
  <c r="Z3014" i="1"/>
  <c r="X3014" i="1"/>
  <c r="D742" i="1"/>
  <c r="F741" i="1"/>
  <c r="H1099" i="1"/>
  <c r="H1098" i="1"/>
  <c r="D741" i="1"/>
  <c r="W3016" i="1" l="1"/>
  <c r="Z3015" i="1"/>
  <c r="X3015" i="1"/>
  <c r="D1027" i="1"/>
  <c r="F1026" i="1"/>
  <c r="H742" i="1"/>
  <c r="H741" i="1"/>
  <c r="D1026" i="1"/>
  <c r="W3017" i="1" l="1"/>
  <c r="Z3016" i="1"/>
  <c r="X3016" i="1"/>
  <c r="F399" i="1"/>
  <c r="H399" i="1" s="1"/>
  <c r="H1027" i="1"/>
  <c r="H1026" i="1"/>
  <c r="D399" i="1"/>
  <c r="W3018" i="1" l="1"/>
  <c r="Z3017" i="1"/>
  <c r="X3017" i="1"/>
  <c r="D3333" i="1"/>
  <c r="F3332" i="1"/>
  <c r="D3332" i="1"/>
  <c r="W3019" i="1" l="1"/>
  <c r="Z3018" i="1"/>
  <c r="X3018" i="1"/>
  <c r="F980" i="1"/>
  <c r="H980" i="1" s="1"/>
  <c r="H3333" i="1"/>
  <c r="H3332" i="1"/>
  <c r="D980" i="1"/>
  <c r="W3020" i="1" l="1"/>
  <c r="Z3019" i="1"/>
  <c r="X3019" i="1"/>
  <c r="D3539" i="1"/>
  <c r="F3538" i="1"/>
  <c r="D3538" i="1"/>
  <c r="W3021" i="1" l="1"/>
  <c r="Z3020" i="1"/>
  <c r="X3020" i="1"/>
  <c r="D611" i="1"/>
  <c r="F610" i="1"/>
  <c r="H3539" i="1"/>
  <c r="H3538" i="1"/>
  <c r="D610" i="1"/>
  <c r="W3022" i="1" l="1"/>
  <c r="Z3021" i="1"/>
  <c r="X3021" i="1"/>
  <c r="D1896" i="1"/>
  <c r="F1895" i="1"/>
  <c r="H611" i="1"/>
  <c r="H610" i="1"/>
  <c r="D1895" i="1"/>
  <c r="W3023" i="1" l="1"/>
  <c r="Z3022" i="1"/>
  <c r="X3022" i="1"/>
  <c r="D2934" i="1"/>
  <c r="F2933" i="1"/>
  <c r="H1896" i="1"/>
  <c r="H1895" i="1"/>
  <c r="D2933" i="1"/>
  <c r="W3024" i="1" l="1"/>
  <c r="Z3023" i="1"/>
  <c r="X3023" i="1"/>
  <c r="D1614" i="1"/>
  <c r="F1613" i="1"/>
  <c r="H2934" i="1"/>
  <c r="H2933" i="1"/>
  <c r="D1613" i="1"/>
  <c r="W3025" i="1" l="1"/>
  <c r="Z3024" i="1"/>
  <c r="X3024" i="1"/>
  <c r="F2382" i="1"/>
  <c r="H2382" i="1" s="1"/>
  <c r="H1614" i="1"/>
  <c r="H1613" i="1"/>
  <c r="D2382" i="1"/>
  <c r="W3026" i="1" l="1"/>
  <c r="Z3025" i="1"/>
  <c r="X3025" i="1"/>
  <c r="D2876" i="1"/>
  <c r="F2875" i="1"/>
  <c r="D2875" i="1"/>
  <c r="W3027" i="1" l="1"/>
  <c r="Z3026" i="1"/>
  <c r="X3026" i="1"/>
  <c r="D1296" i="1"/>
  <c r="F1295" i="1"/>
  <c r="H2876" i="1"/>
  <c r="H2875" i="1"/>
  <c r="D1295" i="1"/>
  <c r="W3028" i="1" l="1"/>
  <c r="Z3027" i="1"/>
  <c r="X3027" i="1"/>
  <c r="D3940" i="1"/>
  <c r="F3939" i="1"/>
  <c r="H1296" i="1"/>
  <c r="H1295" i="1"/>
  <c r="W3029" i="1" l="1"/>
  <c r="Z3028" i="1"/>
  <c r="X3028" i="1"/>
  <c r="F3946" i="1"/>
  <c r="H3946" i="1" s="1"/>
  <c r="H3940" i="1"/>
  <c r="D3946" i="1"/>
  <c r="W3030" i="1" l="1"/>
  <c r="Z3029" i="1"/>
  <c r="X3029" i="1"/>
  <c r="D2155" i="1"/>
  <c r="F2154" i="1"/>
  <c r="W3031" i="1" l="1"/>
  <c r="Z3030" i="1"/>
  <c r="X3030" i="1"/>
  <c r="D2304" i="1"/>
  <c r="F2303" i="1"/>
  <c r="H2155" i="1"/>
  <c r="D2303" i="1"/>
  <c r="W3032" i="1" l="1"/>
  <c r="Z3031" i="1"/>
  <c r="X3031" i="1"/>
  <c r="D592" i="1"/>
  <c r="F591" i="1"/>
  <c r="H2304" i="1"/>
  <c r="H2303" i="1"/>
  <c r="D591" i="1"/>
  <c r="W3033" i="1" l="1"/>
  <c r="Z3032" i="1"/>
  <c r="X3032" i="1"/>
  <c r="F1564" i="1"/>
  <c r="H1564" i="1" s="1"/>
  <c r="H592" i="1"/>
  <c r="H591" i="1"/>
  <c r="D1564" i="1"/>
  <c r="W3034" i="1" l="1"/>
  <c r="Z3033" i="1"/>
  <c r="X3033" i="1"/>
  <c r="F1172" i="1"/>
  <c r="H1172" i="1" s="1"/>
  <c r="D1172" i="1"/>
  <c r="W3035" i="1" l="1"/>
  <c r="Z3034" i="1"/>
  <c r="X3034" i="1"/>
  <c r="D3144" i="1"/>
  <c r="F3143" i="1"/>
  <c r="D3143" i="1"/>
  <c r="W3036" i="1" l="1"/>
  <c r="Z3035" i="1"/>
  <c r="X3035" i="1"/>
  <c r="D803" i="1"/>
  <c r="F802" i="1"/>
  <c r="H3144" i="1"/>
  <c r="H3143" i="1"/>
  <c r="W3037" i="1" l="1"/>
  <c r="Z3036" i="1"/>
  <c r="X3036" i="1"/>
  <c r="D2746" i="1"/>
  <c r="F2745" i="1"/>
  <c r="H803" i="1"/>
  <c r="D2745" i="1"/>
  <c r="W3038" i="1" l="1"/>
  <c r="Z3037" i="1"/>
  <c r="X3037" i="1"/>
  <c r="D1618" i="1"/>
  <c r="F1617" i="1"/>
  <c r="H2746" i="1"/>
  <c r="H2745" i="1"/>
  <c r="D1617" i="1"/>
  <c r="W3039" i="1" l="1"/>
  <c r="Z3038" i="1"/>
  <c r="X3038" i="1"/>
  <c r="D411" i="1"/>
  <c r="F410" i="1"/>
  <c r="H1618" i="1"/>
  <c r="H1617" i="1"/>
  <c r="D410" i="1"/>
  <c r="W3040" i="1" l="1"/>
  <c r="Z3039" i="1"/>
  <c r="X3039" i="1"/>
  <c r="D32" i="1"/>
  <c r="F31" i="1"/>
  <c r="H411" i="1"/>
  <c r="H410" i="1"/>
  <c r="D31" i="1"/>
  <c r="W3041" i="1" l="1"/>
  <c r="Z3040" i="1"/>
  <c r="X3040" i="1"/>
  <c r="D2980" i="1"/>
  <c r="F2979" i="1"/>
  <c r="H32" i="1"/>
  <c r="H31" i="1"/>
  <c r="W3042" i="1" l="1"/>
  <c r="Z3041" i="1"/>
  <c r="X3041" i="1"/>
  <c r="D947" i="1"/>
  <c r="F946" i="1"/>
  <c r="H2980" i="1"/>
  <c r="W3043" i="1" l="1"/>
  <c r="Z3042" i="1"/>
  <c r="X3042" i="1"/>
  <c r="D3024" i="1"/>
  <c r="F3023" i="1"/>
  <c r="H947" i="1"/>
  <c r="D3023" i="1"/>
  <c r="W3044" i="1" l="1"/>
  <c r="Z3043" i="1"/>
  <c r="X3043" i="1"/>
  <c r="F2914" i="1"/>
  <c r="H3024" i="1"/>
  <c r="H3023" i="1"/>
  <c r="W3045" i="1" l="1"/>
  <c r="Z3044" i="1"/>
  <c r="X3044" i="1"/>
  <c r="D1232" i="1"/>
  <c r="F1231" i="1"/>
  <c r="D1231" i="1"/>
  <c r="W3046" i="1" l="1"/>
  <c r="Z3045" i="1"/>
  <c r="X3045" i="1"/>
  <c r="F3153" i="1"/>
  <c r="H3153" i="1" s="1"/>
  <c r="H1232" i="1"/>
  <c r="H1231" i="1"/>
  <c r="D3153" i="1"/>
  <c r="W3047" i="1" l="1"/>
  <c r="Z3046" i="1"/>
  <c r="X3046" i="1"/>
  <c r="D782" i="1"/>
  <c r="F781" i="1"/>
  <c r="H782" i="1" s="1"/>
  <c r="W3048" i="1" l="1"/>
  <c r="Z3047" i="1"/>
  <c r="X3047" i="1"/>
  <c r="D656" i="1"/>
  <c r="F655" i="1"/>
  <c r="D655" i="1"/>
  <c r="W3049" i="1" l="1"/>
  <c r="Z3048" i="1"/>
  <c r="X3048" i="1"/>
  <c r="F2912" i="1"/>
  <c r="H656" i="1"/>
  <c r="H655" i="1"/>
  <c r="W3050" i="1" l="1"/>
  <c r="Z3049" i="1"/>
  <c r="X3049" i="1"/>
  <c r="D3472" i="1"/>
  <c r="F3471" i="1"/>
  <c r="D3471" i="1"/>
  <c r="W3051" i="1" l="1"/>
  <c r="Z3050" i="1"/>
  <c r="X3050" i="1"/>
  <c r="D1563" i="1"/>
  <c r="F1562" i="1"/>
  <c r="H3472" i="1"/>
  <c r="H3471" i="1"/>
  <c r="D1562" i="1"/>
  <c r="W3052" i="1" l="1"/>
  <c r="Z3051" i="1"/>
  <c r="X3051" i="1"/>
  <c r="F1579" i="1"/>
  <c r="H1563" i="1"/>
  <c r="H1562" i="1"/>
  <c r="W3053" i="1" l="1"/>
  <c r="Z3052" i="1"/>
  <c r="X3052" i="1"/>
  <c r="D2144" i="1"/>
  <c r="D2143" i="1"/>
  <c r="F2143" i="1"/>
  <c r="H2144" i="1" s="1"/>
  <c r="W3054" i="1" l="1"/>
  <c r="Z3053" i="1"/>
  <c r="X3053" i="1"/>
  <c r="D1886" i="1"/>
  <c r="D1885" i="1"/>
  <c r="H2143" i="1"/>
  <c r="F1885" i="1"/>
  <c r="H1886" i="1" s="1"/>
  <c r="W3055" i="1" l="1"/>
  <c r="Z3054" i="1"/>
  <c r="X3054" i="1"/>
  <c r="D1579" i="1"/>
  <c r="D1578" i="1"/>
  <c r="H1885" i="1"/>
  <c r="F1578" i="1"/>
  <c r="H1579" i="1" s="1"/>
  <c r="W3056" i="1" l="1"/>
  <c r="Z3055" i="1"/>
  <c r="X3055" i="1"/>
  <c r="D243" i="1"/>
  <c r="D242" i="1"/>
  <c r="H1578" i="1"/>
  <c r="F242" i="1"/>
  <c r="H243" i="1" s="1"/>
  <c r="W3057" i="1" l="1"/>
  <c r="Z3056" i="1"/>
  <c r="X3056" i="1"/>
  <c r="D939" i="1"/>
  <c r="H242" i="1"/>
  <c r="F938" i="1"/>
  <c r="H939" i="1" s="1"/>
  <c r="W3058" i="1" l="1"/>
  <c r="Z3057" i="1"/>
  <c r="X3057" i="1"/>
  <c r="D2544" i="1"/>
  <c r="D2543" i="1"/>
  <c r="F2543" i="1"/>
  <c r="H2544" i="1" s="1"/>
  <c r="W3059" i="1" l="1"/>
  <c r="Z3058" i="1"/>
  <c r="X3058" i="1"/>
  <c r="D1788" i="1"/>
  <c r="D1787" i="1"/>
  <c r="H2543" i="1"/>
  <c r="F1787" i="1"/>
  <c r="H1788" i="1" s="1"/>
  <c r="W3060" i="1" l="1"/>
  <c r="Z3059" i="1"/>
  <c r="X3059" i="1"/>
  <c r="D2123" i="1"/>
  <c r="F2122" i="1"/>
  <c r="H1787" i="1"/>
  <c r="D2122" i="1"/>
  <c r="W3061" i="1" l="1"/>
  <c r="Z3060" i="1"/>
  <c r="X3060" i="1"/>
  <c r="D96" i="1"/>
  <c r="D95" i="1"/>
  <c r="H2123" i="1"/>
  <c r="H2122" i="1"/>
  <c r="F95" i="1"/>
  <c r="H96" i="1" s="1"/>
  <c r="W3062" i="1" l="1"/>
  <c r="Z3061" i="1"/>
  <c r="X3061" i="1"/>
  <c r="D53" i="1"/>
  <c r="D52" i="1"/>
  <c r="H95" i="1"/>
  <c r="F52" i="1"/>
  <c r="H53" i="1" s="1"/>
  <c r="W3063" i="1" l="1"/>
  <c r="Z3062" i="1"/>
  <c r="X3062" i="1"/>
  <c r="D1272" i="1"/>
  <c r="F1271" i="1"/>
  <c r="H52" i="1"/>
  <c r="D1271" i="1"/>
  <c r="W3064" i="1" l="1"/>
  <c r="Z3063" i="1"/>
  <c r="X3063" i="1"/>
  <c r="F3866" i="1"/>
  <c r="H3866" i="1" s="1"/>
  <c r="H1272" i="1"/>
  <c r="H1271" i="1"/>
  <c r="D3866" i="1"/>
  <c r="W3065" i="1" l="1"/>
  <c r="Z3064" i="1"/>
  <c r="X3064" i="1"/>
  <c r="D496" i="1"/>
  <c r="D495" i="1"/>
  <c r="F495" i="1"/>
  <c r="H496" i="1" s="1"/>
  <c r="W3066" i="1" l="1"/>
  <c r="Z3065" i="1"/>
  <c r="X3065" i="1"/>
  <c r="D2916" i="1"/>
  <c r="F2915" i="1"/>
  <c r="H495" i="1"/>
  <c r="D2915" i="1"/>
  <c r="W3067" i="1" l="1"/>
  <c r="Z3066" i="1"/>
  <c r="X3066" i="1"/>
  <c r="D1666" i="1"/>
  <c r="D1665" i="1"/>
  <c r="H2916" i="1"/>
  <c r="H2915" i="1"/>
  <c r="F1665" i="1"/>
  <c r="H1666" i="1" s="1"/>
  <c r="W3068" i="1" l="1"/>
  <c r="Z3067" i="1"/>
  <c r="X3067" i="1"/>
  <c r="D766" i="1"/>
  <c r="F765" i="1"/>
  <c r="H1665" i="1"/>
  <c r="D765" i="1"/>
  <c r="W3069" i="1" l="1"/>
  <c r="Z3068" i="1"/>
  <c r="X3068" i="1"/>
  <c r="D2704" i="1"/>
  <c r="F2703" i="1"/>
  <c r="H766" i="1"/>
  <c r="H765" i="1"/>
  <c r="D2703" i="1"/>
  <c r="W3070" i="1" l="1"/>
  <c r="Z3069" i="1"/>
  <c r="X3069" i="1"/>
  <c r="D1848" i="1"/>
  <c r="F1847" i="1"/>
  <c r="H2704" i="1"/>
  <c r="H2703" i="1"/>
  <c r="D1847" i="1"/>
  <c r="W3071" i="1" l="1"/>
  <c r="Z3070" i="1"/>
  <c r="X3070" i="1"/>
  <c r="F2186" i="1"/>
  <c r="H2186" i="1" s="1"/>
  <c r="H1848" i="1"/>
  <c r="H1847" i="1"/>
  <c r="D2186" i="1"/>
  <c r="W3072" i="1" l="1"/>
  <c r="Z3071" i="1"/>
  <c r="X3071" i="1"/>
  <c r="D2748" i="1"/>
  <c r="F2747" i="1"/>
  <c r="D2747" i="1"/>
  <c r="W3073" i="1" l="1"/>
  <c r="Z3072" i="1"/>
  <c r="X3072" i="1"/>
  <c r="D1724" i="1"/>
  <c r="D1723" i="1"/>
  <c r="H2748" i="1"/>
  <c r="H2747" i="1"/>
  <c r="F1723" i="1"/>
  <c r="H1724" i="1" s="1"/>
  <c r="W3074" i="1" l="1"/>
  <c r="Z3073" i="1"/>
  <c r="X3073" i="1"/>
  <c r="D2333" i="1"/>
  <c r="F2332" i="1"/>
  <c r="H1723" i="1"/>
  <c r="D2332" i="1"/>
  <c r="W3075" i="1" l="1"/>
  <c r="Z3074" i="1"/>
  <c r="X3074" i="1"/>
  <c r="D102" i="1"/>
  <c r="F101" i="1"/>
  <c r="H2333" i="1"/>
  <c r="H2332" i="1"/>
  <c r="W3076" i="1" l="1"/>
  <c r="Z3075" i="1"/>
  <c r="X3075" i="1"/>
  <c r="D1594" i="1"/>
  <c r="F1593" i="1"/>
  <c r="H102" i="1"/>
  <c r="D1593" i="1"/>
  <c r="W3077" i="1" l="1"/>
  <c r="Z3076" i="1"/>
  <c r="X3076" i="1"/>
  <c r="D2955" i="1"/>
  <c r="D2954" i="1"/>
  <c r="H1594" i="1"/>
  <c r="H1593" i="1"/>
  <c r="F2954" i="1"/>
  <c r="H2955" i="1" s="1"/>
  <c r="W3078" i="1" l="1"/>
  <c r="Z3077" i="1"/>
  <c r="X3077" i="1"/>
  <c r="D1273" i="1"/>
  <c r="H2954" i="1"/>
  <c r="F1273" i="1"/>
  <c r="H1273" i="1" s="1"/>
  <c r="W3079" i="1" l="1"/>
  <c r="Z3078" i="1"/>
  <c r="X3078" i="1"/>
  <c r="D4003" i="1"/>
  <c r="D4002" i="1"/>
  <c r="F4002" i="1"/>
  <c r="H4003" i="1" s="1"/>
  <c r="W3080" i="1" l="1"/>
  <c r="Z3079" i="1"/>
  <c r="X3079" i="1"/>
  <c r="D1634" i="1"/>
  <c r="D1633" i="1"/>
  <c r="H4002" i="1"/>
  <c r="F1633" i="1"/>
  <c r="H1634" i="1" s="1"/>
  <c r="W3081" i="1" l="1"/>
  <c r="Z3080" i="1"/>
  <c r="X3080" i="1"/>
  <c r="D1764" i="1"/>
  <c r="H1633" i="1"/>
  <c r="F1764" i="1"/>
  <c r="H1764" i="1" s="1"/>
  <c r="W3082" i="1" l="1"/>
  <c r="Z3081" i="1"/>
  <c r="X3081" i="1"/>
  <c r="D2835" i="1"/>
  <c r="D2834" i="1"/>
  <c r="F2834" i="1"/>
  <c r="H2835" i="1" s="1"/>
  <c r="W3083" i="1" l="1"/>
  <c r="Z3082" i="1"/>
  <c r="X3082" i="1"/>
  <c r="D4019" i="1"/>
  <c r="D4018" i="1"/>
  <c r="H2834" i="1"/>
  <c r="F4018" i="1"/>
  <c r="H4019" i="1" s="1"/>
  <c r="W3084" i="1" l="1"/>
  <c r="Z3083" i="1"/>
  <c r="X3083" i="1"/>
  <c r="D2118" i="1"/>
  <c r="D2117" i="1"/>
  <c r="H4018" i="1"/>
  <c r="F2117" i="1"/>
  <c r="H2118" i="1" s="1"/>
  <c r="W3085" i="1" l="1"/>
  <c r="Z3084" i="1"/>
  <c r="X3084" i="1"/>
  <c r="D424" i="1"/>
  <c r="D423" i="1"/>
  <c r="H2117" i="1"/>
  <c r="F423" i="1"/>
  <c r="H424" i="1" s="1"/>
  <c r="W3086" i="1" l="1"/>
  <c r="Z3085" i="1"/>
  <c r="X3085" i="1"/>
  <c r="D22" i="1"/>
  <c r="D21" i="1"/>
  <c r="H423" i="1"/>
  <c r="F21" i="1"/>
  <c r="H22" i="1" s="1"/>
  <c r="W3087" i="1" l="1"/>
  <c r="Z3086" i="1"/>
  <c r="X3086" i="1"/>
  <c r="D648" i="1"/>
  <c r="F647" i="1"/>
  <c r="H21" i="1"/>
  <c r="D647" i="1"/>
  <c r="W3088" i="1" l="1"/>
  <c r="Z3087" i="1"/>
  <c r="X3087" i="1"/>
  <c r="D1867" i="1"/>
  <c r="H648" i="1"/>
  <c r="H647" i="1"/>
  <c r="F1866" i="1"/>
  <c r="H1867" i="1" s="1"/>
  <c r="W3089" i="1" l="1"/>
  <c r="Z3088" i="1"/>
  <c r="X3088" i="1"/>
  <c r="D1437" i="1"/>
  <c r="D1436" i="1"/>
  <c r="F1436" i="1"/>
  <c r="H1437" i="1" s="1"/>
  <c r="W3090" i="1" l="1"/>
  <c r="Z3089" i="1"/>
  <c r="X3089" i="1"/>
  <c r="D1550" i="1"/>
  <c r="D1549" i="1"/>
  <c r="H1436" i="1"/>
  <c r="F1549" i="1"/>
  <c r="H1550" i="1" s="1"/>
  <c r="W3091" i="1" l="1"/>
  <c r="Z3090" i="1"/>
  <c r="X3090" i="1"/>
  <c r="D274" i="1"/>
  <c r="F273" i="1"/>
  <c r="H1549" i="1"/>
  <c r="D273" i="1"/>
  <c r="W3092" i="1" l="1"/>
  <c r="Z3091" i="1"/>
  <c r="X3091" i="1"/>
  <c r="D37" i="1"/>
  <c r="H274" i="1"/>
  <c r="H273" i="1"/>
  <c r="F36" i="1"/>
  <c r="H37" i="1" s="1"/>
  <c r="W3093" i="1" l="1"/>
  <c r="Z3092" i="1"/>
  <c r="X3092" i="1"/>
  <c r="D398" i="1"/>
  <c r="D397" i="1"/>
  <c r="F397" i="1"/>
  <c r="H398" i="1" s="1"/>
  <c r="W3094" i="1" l="1"/>
  <c r="Z3093" i="1"/>
  <c r="X3093" i="1"/>
  <c r="D1804" i="1"/>
  <c r="H397" i="1"/>
  <c r="F1803" i="1"/>
  <c r="H1804" i="1" s="1"/>
  <c r="W3095" i="1" l="1"/>
  <c r="Z3094" i="1"/>
  <c r="X3094" i="1"/>
  <c r="D1803" i="1"/>
  <c r="F1802" i="1"/>
  <c r="D1802" i="1"/>
  <c r="W3096" i="1" l="1"/>
  <c r="Z3095" i="1"/>
  <c r="X3095" i="1"/>
  <c r="D3402" i="1"/>
  <c r="F3401" i="1"/>
  <c r="H1803" i="1"/>
  <c r="H1802" i="1"/>
  <c r="D3401" i="1"/>
  <c r="W3097" i="1" l="1"/>
  <c r="Z3096" i="1"/>
  <c r="X3096" i="1"/>
  <c r="F2674" i="1"/>
  <c r="H2674" i="1" s="1"/>
  <c r="H3402" i="1"/>
  <c r="H3401" i="1"/>
  <c r="D2674" i="1"/>
  <c r="W3098" i="1" l="1"/>
  <c r="Z3097" i="1"/>
  <c r="X3097" i="1"/>
  <c r="D1600" i="1"/>
  <c r="F1599" i="1"/>
  <c r="D1599" i="1"/>
  <c r="W3099" i="1" l="1"/>
  <c r="Z3098" i="1"/>
  <c r="X3098" i="1"/>
  <c r="F2853" i="1"/>
  <c r="H2853" i="1" s="1"/>
  <c r="H1600" i="1"/>
  <c r="H1599" i="1"/>
  <c r="D2853" i="1"/>
  <c r="W3100" i="1" l="1"/>
  <c r="Z3099" i="1"/>
  <c r="X3099" i="1"/>
  <c r="F1257" i="1"/>
  <c r="H1257" i="1" s="1"/>
  <c r="D1257" i="1"/>
  <c r="W3101" i="1" l="1"/>
  <c r="Z3100" i="1"/>
  <c r="X3100" i="1"/>
  <c r="D1571" i="1"/>
  <c r="F1570" i="1"/>
  <c r="W3102" i="1" l="1"/>
  <c r="Z3101" i="1"/>
  <c r="X3101" i="1"/>
  <c r="D1588" i="1"/>
  <c r="F1587" i="1"/>
  <c r="H1571" i="1"/>
  <c r="W3103" i="1" l="1"/>
  <c r="Z3102" i="1"/>
  <c r="X3102" i="1"/>
  <c r="D2573" i="1"/>
  <c r="F2572" i="1"/>
  <c r="H1588" i="1"/>
  <c r="W3104" i="1" l="1"/>
  <c r="Z3103" i="1"/>
  <c r="X3103" i="1"/>
  <c r="D3326" i="1"/>
  <c r="F3325" i="1"/>
  <c r="H2573" i="1"/>
  <c r="D3325" i="1"/>
  <c r="W3105" i="1" l="1"/>
  <c r="Z3104" i="1"/>
  <c r="X3104" i="1"/>
  <c r="D3856" i="1"/>
  <c r="F3855" i="1"/>
  <c r="H3326" i="1"/>
  <c r="H3325" i="1"/>
  <c r="D3855" i="1"/>
  <c r="W3106" i="1" l="1"/>
  <c r="Z3105" i="1"/>
  <c r="X3105" i="1"/>
  <c r="D2080" i="1"/>
  <c r="F2079" i="1"/>
  <c r="H3856" i="1"/>
  <c r="H3855" i="1"/>
  <c r="D2079" i="1"/>
  <c r="W3107" i="1" l="1"/>
  <c r="Z3106" i="1"/>
  <c r="X3106" i="1"/>
  <c r="D954" i="1"/>
  <c r="F953" i="1"/>
  <c r="H2080" i="1"/>
  <c r="H2079" i="1"/>
  <c r="D953" i="1"/>
  <c r="W3108" i="1" l="1"/>
  <c r="Z3107" i="1"/>
  <c r="X3107" i="1"/>
  <c r="D2468" i="1"/>
  <c r="F2467" i="1"/>
  <c r="H954" i="1"/>
  <c r="H953" i="1"/>
  <c r="W3109" i="1" l="1"/>
  <c r="Z3108" i="1"/>
  <c r="X3108" i="1"/>
  <c r="D1269" i="1"/>
  <c r="F1268" i="1"/>
  <c r="H2468" i="1"/>
  <c r="W3110" i="1" l="1"/>
  <c r="Z3109" i="1"/>
  <c r="X3109" i="1"/>
  <c r="D450" i="1"/>
  <c r="F449" i="1"/>
  <c r="H1269" i="1"/>
  <c r="D449" i="1"/>
  <c r="W3111" i="1" l="1"/>
  <c r="Z3110" i="1"/>
  <c r="X3110" i="1"/>
  <c r="D1996" i="1"/>
  <c r="F1995" i="1"/>
  <c r="H450" i="1"/>
  <c r="H449" i="1"/>
  <c r="D1995" i="1"/>
  <c r="W3112" i="1" l="1"/>
  <c r="Z3111" i="1"/>
  <c r="X3111" i="1"/>
  <c r="D507" i="1"/>
  <c r="F506" i="1"/>
  <c r="H1996" i="1"/>
  <c r="H1995" i="1"/>
  <c r="D506" i="1"/>
  <c r="W3113" i="1" l="1"/>
  <c r="Z3112" i="1"/>
  <c r="X3112" i="1"/>
  <c r="D590" i="1"/>
  <c r="F589" i="1"/>
  <c r="H507" i="1"/>
  <c r="H506" i="1"/>
  <c r="D589" i="1"/>
  <c r="W3114" i="1" l="1"/>
  <c r="Z3113" i="1"/>
  <c r="X3113" i="1"/>
  <c r="D3166" i="1"/>
  <c r="F3165" i="1"/>
  <c r="H590" i="1"/>
  <c r="H589" i="1"/>
  <c r="D3165" i="1"/>
  <c r="W3115" i="1" l="1"/>
  <c r="Z3114" i="1"/>
  <c r="X3114" i="1"/>
  <c r="D2195" i="1"/>
  <c r="F2194" i="1"/>
  <c r="H3166" i="1"/>
  <c r="H3165" i="1"/>
  <c r="D2194" i="1"/>
  <c r="W3116" i="1" l="1"/>
  <c r="Z3115" i="1"/>
  <c r="X3115" i="1"/>
  <c r="D1763" i="1"/>
  <c r="F1762" i="1"/>
  <c r="H2195" i="1"/>
  <c r="H2194" i="1"/>
  <c r="D1762" i="1"/>
  <c r="W3117" i="1" l="1"/>
  <c r="Z3116" i="1"/>
  <c r="X3116" i="1"/>
  <c r="D504" i="1"/>
  <c r="F503" i="1"/>
  <c r="H1763" i="1"/>
  <c r="H1762" i="1"/>
  <c r="D503" i="1"/>
  <c r="W3118" i="1" l="1"/>
  <c r="Z3117" i="1"/>
  <c r="X3117" i="1"/>
  <c r="D3701" i="1"/>
  <c r="F3700" i="1"/>
  <c r="H504" i="1"/>
  <c r="H503" i="1"/>
  <c r="D3700" i="1"/>
  <c r="W3119" i="1" l="1"/>
  <c r="Z3118" i="1"/>
  <c r="X3118" i="1"/>
  <c r="D253" i="1"/>
  <c r="F252" i="1"/>
  <c r="H3701" i="1"/>
  <c r="H3700" i="1"/>
  <c r="D252" i="1"/>
  <c r="W3120" i="1" l="1"/>
  <c r="Z3119" i="1"/>
  <c r="X3119" i="1"/>
  <c r="D1707" i="1"/>
  <c r="F1706" i="1"/>
  <c r="H253" i="1"/>
  <c r="H252" i="1"/>
  <c r="D1706" i="1"/>
  <c r="W3121" i="1" l="1"/>
  <c r="Z3120" i="1"/>
  <c r="X3120" i="1"/>
  <c r="D200" i="1"/>
  <c r="F199" i="1"/>
  <c r="H1707" i="1"/>
  <c r="H1706" i="1"/>
  <c r="D199" i="1"/>
  <c r="W3122" i="1" l="1"/>
  <c r="Z3121" i="1"/>
  <c r="X3121" i="1"/>
  <c r="D699" i="1"/>
  <c r="F698" i="1"/>
  <c r="H200" i="1"/>
  <c r="H199" i="1"/>
  <c r="D698" i="1"/>
  <c r="W3123" i="1" l="1"/>
  <c r="Z3122" i="1"/>
  <c r="X3122" i="1"/>
  <c r="D1955" i="1"/>
  <c r="F1954" i="1"/>
  <c r="H699" i="1"/>
  <c r="H698" i="1"/>
  <c r="W3124" i="1" l="1"/>
  <c r="Z3123" i="1"/>
  <c r="X3123" i="1"/>
  <c r="D2484" i="1"/>
  <c r="F2483" i="1"/>
  <c r="H1955" i="1"/>
  <c r="D2483" i="1"/>
  <c r="W3125" i="1" l="1"/>
  <c r="Z3124" i="1"/>
  <c r="X3124" i="1"/>
  <c r="D3486" i="1"/>
  <c r="F3485" i="1"/>
  <c r="H2484" i="1"/>
  <c r="H2483" i="1"/>
  <c r="D3485" i="1"/>
  <c r="W3126" i="1" l="1"/>
  <c r="Z3125" i="1"/>
  <c r="X3125" i="1"/>
  <c r="D2974" i="1"/>
  <c r="F2973" i="1"/>
  <c r="H3486" i="1"/>
  <c r="H3485" i="1"/>
  <c r="W3127" i="1" l="1"/>
  <c r="Z3126" i="1"/>
  <c r="X3126" i="1"/>
  <c r="D36" i="1"/>
  <c r="F35" i="1"/>
  <c r="H2974" i="1"/>
  <c r="D35" i="1"/>
  <c r="W3128" i="1" l="1"/>
  <c r="Z3127" i="1"/>
  <c r="X3127" i="1"/>
  <c r="D3048" i="1"/>
  <c r="F3047" i="1"/>
  <c r="H36" i="1"/>
  <c r="H35" i="1"/>
  <c r="D3047" i="1"/>
  <c r="W3129" i="1" l="1"/>
  <c r="Z3128" i="1"/>
  <c r="X3128" i="1"/>
  <c r="F1515" i="1"/>
  <c r="H1515" i="1" s="1"/>
  <c r="H3048" i="1"/>
  <c r="H3047" i="1"/>
  <c r="D1515" i="1"/>
  <c r="W3130" i="1" l="1"/>
  <c r="Z3129" i="1"/>
  <c r="X3129" i="1"/>
  <c r="F169" i="1"/>
  <c r="W3131" i="1" l="1"/>
  <c r="Z3130" i="1"/>
  <c r="X3130" i="1"/>
  <c r="D2139" i="1"/>
  <c r="D2138" i="1"/>
  <c r="F2138" i="1"/>
  <c r="H2139" i="1" s="1"/>
  <c r="W3132" i="1" l="1"/>
  <c r="Z3131" i="1"/>
  <c r="X3131" i="1"/>
  <c r="F1833" i="1"/>
  <c r="H1833" i="1" s="1"/>
  <c r="H2138" i="1"/>
  <c r="D1833" i="1"/>
  <c r="W3133" i="1" l="1"/>
  <c r="Z3132" i="1"/>
  <c r="X3132" i="1"/>
  <c r="F1700" i="1"/>
  <c r="H1700" i="1" s="1"/>
  <c r="D1700" i="1"/>
  <c r="W3134" i="1" l="1"/>
  <c r="Z3133" i="1"/>
  <c r="X3133" i="1"/>
  <c r="D2891" i="1"/>
  <c r="F2890" i="1"/>
  <c r="D2890" i="1"/>
  <c r="W3135" i="1" l="1"/>
  <c r="X3134" i="1"/>
  <c r="Z3134" i="1"/>
  <c r="D1069" i="1"/>
  <c r="D1068" i="1"/>
  <c r="H2891" i="1"/>
  <c r="H2890" i="1"/>
  <c r="F1068" i="1"/>
  <c r="H1069" i="1" s="1"/>
  <c r="W3136" i="1" l="1"/>
  <c r="Z3135" i="1"/>
  <c r="X3135" i="1"/>
  <c r="D2948" i="1"/>
  <c r="D2947" i="1"/>
  <c r="H1068" i="1"/>
  <c r="F2947" i="1"/>
  <c r="H2948" i="1" s="1"/>
  <c r="W3137" i="1" l="1"/>
  <c r="Z3136" i="1"/>
  <c r="X3136" i="1"/>
  <c r="H2947" i="1"/>
  <c r="D758" i="1"/>
  <c r="F758" i="1"/>
  <c r="H758" i="1" s="1"/>
  <c r="W3138" i="1" l="1"/>
  <c r="Z3137" i="1"/>
  <c r="X3137" i="1"/>
  <c r="D2062" i="1"/>
  <c r="D2061" i="1"/>
  <c r="F2061" i="1"/>
  <c r="H2062" i="1" s="1"/>
  <c r="W3139" i="1" l="1"/>
  <c r="Z3138" i="1"/>
  <c r="X3138" i="1"/>
  <c r="F1201" i="1"/>
  <c r="H1201" i="1" s="1"/>
  <c r="H2061" i="1"/>
  <c r="D1201" i="1"/>
  <c r="W3140" i="1" l="1"/>
  <c r="Z3139" i="1"/>
  <c r="X3139" i="1"/>
  <c r="D876" i="1"/>
  <c r="F875" i="1"/>
  <c r="W3141" i="1" l="1"/>
  <c r="Z3140" i="1"/>
  <c r="X3140" i="1"/>
  <c r="D736" i="1"/>
  <c r="D735" i="1"/>
  <c r="H876" i="1"/>
  <c r="F735" i="1"/>
  <c r="H736" i="1" s="1"/>
  <c r="W3142" i="1" l="1"/>
  <c r="Z3141" i="1"/>
  <c r="X3141" i="1"/>
  <c r="D1420" i="1"/>
  <c r="D1419" i="1"/>
  <c r="H735" i="1"/>
  <c r="F1419" i="1"/>
  <c r="H1420" i="1" s="1"/>
  <c r="W3143" i="1" l="1"/>
  <c r="Z3142" i="1"/>
  <c r="X3142" i="1"/>
  <c r="D683" i="1"/>
  <c r="F682" i="1"/>
  <c r="H1419" i="1"/>
  <c r="D682" i="1"/>
  <c r="W3144" i="1" l="1"/>
  <c r="Z3143" i="1"/>
  <c r="X3143" i="1"/>
  <c r="F1658" i="1"/>
  <c r="H1658" i="1" s="1"/>
  <c r="H683" i="1"/>
  <c r="H682" i="1"/>
  <c r="D1658" i="1"/>
  <c r="W3145" i="1" l="1"/>
  <c r="Z3144" i="1"/>
  <c r="X3144" i="1"/>
  <c r="D2024" i="1"/>
  <c r="F2023" i="1"/>
  <c r="D2023" i="1"/>
  <c r="W3146" i="1" l="1"/>
  <c r="Z3145" i="1"/>
  <c r="X3145" i="1"/>
  <c r="D3416" i="1"/>
  <c r="F3415" i="1"/>
  <c r="H2024" i="1"/>
  <c r="H2023" i="1"/>
  <c r="D3415" i="1"/>
  <c r="W3147" i="1" l="1"/>
  <c r="Z3146" i="1"/>
  <c r="X3146" i="1"/>
  <c r="D401" i="1"/>
  <c r="F400" i="1"/>
  <c r="H3416" i="1"/>
  <c r="H3415" i="1"/>
  <c r="D400" i="1"/>
  <c r="W3148" i="1" l="1"/>
  <c r="Z3147" i="1"/>
  <c r="X3147" i="1"/>
  <c r="D25" i="1"/>
  <c r="F24" i="1"/>
  <c r="H401" i="1"/>
  <c r="H400" i="1"/>
  <c r="D24" i="1"/>
  <c r="W3149" i="1" l="1"/>
  <c r="Z3148" i="1"/>
  <c r="X3148" i="1"/>
  <c r="F1209" i="1"/>
  <c r="H1209" i="1" s="1"/>
  <c r="H25" i="1"/>
  <c r="H24" i="1"/>
  <c r="D1209" i="1"/>
  <c r="W3150" i="1" l="1"/>
  <c r="Z3149" i="1"/>
  <c r="X3149" i="1"/>
  <c r="D2006" i="1"/>
  <c r="F2005" i="1"/>
  <c r="D2005" i="1"/>
  <c r="W3151" i="1" l="1"/>
  <c r="Z3150" i="1"/>
  <c r="X3150" i="1"/>
  <c r="D1284" i="1"/>
  <c r="F1283" i="1"/>
  <c r="H2006" i="1"/>
  <c r="H2005" i="1"/>
  <c r="D1283" i="1"/>
  <c r="W3152" i="1" l="1"/>
  <c r="Z3151" i="1"/>
  <c r="X3151" i="1"/>
  <c r="F1020" i="1"/>
  <c r="H1020" i="1" s="1"/>
  <c r="H1284" i="1"/>
  <c r="H1283" i="1"/>
  <c r="D1020" i="1"/>
  <c r="W3153" i="1" l="1"/>
  <c r="Z3152" i="1"/>
  <c r="X3152" i="1"/>
  <c r="D3592" i="1"/>
  <c r="D3591" i="1"/>
  <c r="F3591" i="1"/>
  <c r="H3592" i="1" s="1"/>
  <c r="W3154" i="1" l="1"/>
  <c r="Z3153" i="1"/>
  <c r="X3153" i="1"/>
  <c r="D3572" i="1"/>
  <c r="D3571" i="1"/>
  <c r="H3591" i="1"/>
  <c r="F3571" i="1"/>
  <c r="H3572" i="1" s="1"/>
  <c r="W3155" i="1" l="1"/>
  <c r="Z3154" i="1"/>
  <c r="X3154" i="1"/>
  <c r="H3571" i="1"/>
  <c r="D1717" i="1"/>
  <c r="F1716" i="1"/>
  <c r="W3156" i="1" l="1"/>
  <c r="Z3155" i="1"/>
  <c r="X3155" i="1"/>
  <c r="D2336" i="1"/>
  <c r="F2335" i="1"/>
  <c r="H1717" i="1"/>
  <c r="D2335" i="1"/>
  <c r="W3157" i="1" l="1"/>
  <c r="Z3156" i="1"/>
  <c r="X3156" i="1"/>
  <c r="D3296" i="1"/>
  <c r="F3295" i="1"/>
  <c r="H2336" i="1"/>
  <c r="H2335" i="1"/>
  <c r="D3295" i="1"/>
  <c r="W3158" i="1" l="1"/>
  <c r="Z3157" i="1"/>
  <c r="X3157" i="1"/>
  <c r="D2784" i="1"/>
  <c r="F2783" i="1"/>
  <c r="H3296" i="1"/>
  <c r="H3295" i="1"/>
  <c r="D2783" i="1"/>
  <c r="W3159" i="1" l="1"/>
  <c r="Z3158" i="1"/>
  <c r="X3158" i="1"/>
  <c r="D2643" i="1"/>
  <c r="F2642" i="1"/>
  <c r="H2784" i="1"/>
  <c r="H2783" i="1"/>
  <c r="D2642" i="1"/>
  <c r="W3160" i="1" l="1"/>
  <c r="Z3159" i="1"/>
  <c r="X3159" i="1"/>
  <c r="D3550" i="1"/>
  <c r="D3549" i="1"/>
  <c r="H2643" i="1"/>
  <c r="H2642" i="1"/>
  <c r="F3549" i="1"/>
  <c r="H3550" i="1" s="1"/>
  <c r="W3161" i="1" l="1"/>
  <c r="Z3160" i="1"/>
  <c r="X3160" i="1"/>
  <c r="D356" i="1"/>
  <c r="H3549" i="1"/>
  <c r="F356" i="1"/>
  <c r="H356" i="1" s="1"/>
  <c r="W3162" i="1" l="1"/>
  <c r="Z3161" i="1"/>
  <c r="X3161" i="1"/>
  <c r="D704" i="1"/>
  <c r="D703" i="1"/>
  <c r="F703" i="1"/>
  <c r="H704" i="1" s="1"/>
  <c r="W3163" i="1" l="1"/>
  <c r="Z3162" i="1"/>
  <c r="X3162" i="1"/>
  <c r="D203" i="1"/>
  <c r="H703" i="1"/>
  <c r="F202" i="1"/>
  <c r="H203" i="1" s="1"/>
  <c r="W3164" i="1" l="1"/>
  <c r="Z3163" i="1"/>
  <c r="X3163" i="1"/>
  <c r="D3244" i="1"/>
  <c r="D3243" i="1"/>
  <c r="F3243" i="1"/>
  <c r="H3244" i="1" s="1"/>
  <c r="W3165" i="1" l="1"/>
  <c r="Z3164" i="1"/>
  <c r="X3164" i="1"/>
  <c r="D3948" i="1"/>
  <c r="D3947" i="1"/>
  <c r="H3243" i="1"/>
  <c r="F3947" i="1"/>
  <c r="H3948" i="1" s="1"/>
  <c r="W3166" i="1" l="1"/>
  <c r="Z3165" i="1"/>
  <c r="X3165" i="1"/>
  <c r="D2752" i="1"/>
  <c r="F2751" i="1"/>
  <c r="H3947" i="1"/>
  <c r="D2751" i="1"/>
  <c r="W3167" i="1" l="1"/>
  <c r="Z3166" i="1"/>
  <c r="X3166" i="1"/>
  <c r="D3595" i="1"/>
  <c r="D3594" i="1"/>
  <c r="H2752" i="1"/>
  <c r="H2751" i="1"/>
  <c r="F3594" i="1"/>
  <c r="H3595" i="1" s="1"/>
  <c r="W3168" i="1" l="1"/>
  <c r="Z3167" i="1"/>
  <c r="X3167" i="1"/>
  <c r="D2488" i="1"/>
  <c r="F2487" i="1"/>
  <c r="H3594" i="1"/>
  <c r="D2487" i="1"/>
  <c r="W3169" i="1" l="1"/>
  <c r="Z3168" i="1"/>
  <c r="X3168" i="1"/>
  <c r="D3667" i="1"/>
  <c r="F3666" i="1"/>
  <c r="H2488" i="1"/>
  <c r="H2487" i="1"/>
  <c r="D3666" i="1"/>
  <c r="W3170" i="1" l="1"/>
  <c r="Z3169" i="1"/>
  <c r="X3169" i="1"/>
  <c r="F3545" i="1"/>
  <c r="H3545" i="1" s="1"/>
  <c r="H3667" i="1"/>
  <c r="H3666" i="1"/>
  <c r="D3545" i="1"/>
  <c r="W3171" i="1" l="1"/>
  <c r="Z3170" i="1"/>
  <c r="X3170" i="1"/>
  <c r="D1412" i="1"/>
  <c r="F1411" i="1"/>
  <c r="D1411" i="1"/>
  <c r="W3172" i="1" l="1"/>
  <c r="Z3171" i="1"/>
  <c r="X3171" i="1"/>
  <c r="D1616" i="1"/>
  <c r="D1615" i="1"/>
  <c r="H1412" i="1"/>
  <c r="H1411" i="1"/>
  <c r="F1615" i="1"/>
  <c r="H1616" i="1" s="1"/>
  <c r="W3173" i="1" l="1"/>
  <c r="Z3172" i="1"/>
  <c r="X3172" i="1"/>
  <c r="D1728" i="1"/>
  <c r="F1727" i="1"/>
  <c r="H1615" i="1"/>
  <c r="D1727" i="1"/>
  <c r="W3174" i="1" l="1"/>
  <c r="Z3173" i="1"/>
  <c r="X3173" i="1"/>
  <c r="F1385" i="1"/>
  <c r="H1385" i="1" s="1"/>
  <c r="H1728" i="1"/>
  <c r="H1727" i="1"/>
  <c r="D1385" i="1"/>
  <c r="W3175" i="1" l="1"/>
  <c r="Z3174" i="1"/>
  <c r="X3174" i="1"/>
  <c r="D1000" i="1"/>
  <c r="D999" i="1"/>
  <c r="F999" i="1"/>
  <c r="H1000" i="1" s="1"/>
  <c r="W3176" i="1" l="1"/>
  <c r="Z3175" i="1"/>
  <c r="X3175" i="1"/>
  <c r="D2512" i="1"/>
  <c r="H999" i="1"/>
  <c r="F2511" i="1"/>
  <c r="H2512" i="1" s="1"/>
  <c r="W3177" i="1" l="1"/>
  <c r="Z3176" i="1"/>
  <c r="X3176" i="1"/>
  <c r="D448" i="1"/>
  <c r="D447" i="1"/>
  <c r="F447" i="1"/>
  <c r="H448" i="1" s="1"/>
  <c r="W3178" i="1" l="1"/>
  <c r="Z3177" i="1"/>
  <c r="X3177" i="1"/>
  <c r="D416" i="1"/>
  <c r="D415" i="1"/>
  <c r="H447" i="1"/>
  <c r="F415" i="1"/>
  <c r="H416" i="1" s="1"/>
  <c r="W3179" i="1" l="1"/>
  <c r="Z3178" i="1"/>
  <c r="X3178" i="1"/>
  <c r="D1090" i="1"/>
  <c r="D1089" i="1"/>
  <c r="H415" i="1"/>
  <c r="F1089" i="1"/>
  <c r="H1090" i="1" s="1"/>
  <c r="W3180" i="1" l="1"/>
  <c r="Z3179" i="1"/>
  <c r="X3179" i="1"/>
  <c r="D2684" i="1"/>
  <c r="D2683" i="1"/>
  <c r="H1089" i="1"/>
  <c r="F2683" i="1"/>
  <c r="H2684" i="1" s="1"/>
  <c r="W3181" i="1" l="1"/>
  <c r="Z3180" i="1"/>
  <c r="X3180" i="1"/>
  <c r="D3446" i="1"/>
  <c r="D3445" i="1"/>
  <c r="H2683" i="1"/>
  <c r="F3445" i="1"/>
  <c r="H3446" i="1" s="1"/>
  <c r="W3182" i="1" l="1"/>
  <c r="Z3181" i="1"/>
  <c r="X3181" i="1"/>
  <c r="D3371" i="1"/>
  <c r="F3370" i="1"/>
  <c r="H3445" i="1"/>
  <c r="D3370" i="1"/>
  <c r="W3183" i="1" l="1"/>
  <c r="Z3182" i="1"/>
  <c r="X3182" i="1"/>
  <c r="D995" i="1"/>
  <c r="H3371" i="1"/>
  <c r="H3370" i="1"/>
  <c r="F994" i="1"/>
  <c r="H995" i="1" s="1"/>
  <c r="W3184" i="1" l="1"/>
  <c r="Z3183" i="1"/>
  <c r="X3183" i="1"/>
  <c r="D4054" i="1"/>
  <c r="D4053" i="1"/>
  <c r="F4053" i="1"/>
  <c r="H4054" i="1" s="1"/>
  <c r="W3185" i="1" l="1"/>
  <c r="Z3184" i="1"/>
  <c r="X3184" i="1"/>
  <c r="D1716" i="1"/>
  <c r="F1715" i="1"/>
  <c r="H4053" i="1"/>
  <c r="W3186" i="1" l="1"/>
  <c r="Z3185" i="1"/>
  <c r="X3185" i="1"/>
  <c r="D2150" i="1"/>
  <c r="F2149" i="1"/>
  <c r="H1716" i="1"/>
  <c r="D2149" i="1"/>
  <c r="W3187" i="1" l="1"/>
  <c r="Z3186" i="1"/>
  <c r="X3186" i="1"/>
  <c r="F481" i="1"/>
  <c r="H481" i="1" s="1"/>
  <c r="H2150" i="1"/>
  <c r="H2149" i="1"/>
  <c r="D481" i="1"/>
  <c r="W3188" i="1" l="1"/>
  <c r="Z3187" i="1"/>
  <c r="X3187" i="1"/>
  <c r="D3803" i="1"/>
  <c r="D3802" i="1"/>
  <c r="F3802" i="1"/>
  <c r="H3803" i="1" s="1"/>
  <c r="W3189" i="1" l="1"/>
  <c r="Z3188" i="1"/>
  <c r="X3188" i="1"/>
  <c r="D2347" i="1"/>
  <c r="D2346" i="1"/>
  <c r="H3802" i="1"/>
  <c r="F2346" i="1"/>
  <c r="H2347" i="1" s="1"/>
  <c r="W3190" i="1" l="1"/>
  <c r="Z3189" i="1"/>
  <c r="X3189" i="1"/>
  <c r="H2346" i="1"/>
  <c r="D702" i="1"/>
  <c r="D701" i="1"/>
  <c r="F701" i="1"/>
  <c r="H702" i="1" s="1"/>
  <c r="W3191" i="1" l="1"/>
  <c r="Z3190" i="1"/>
  <c r="X3190" i="1"/>
  <c r="D1938" i="1"/>
  <c r="D1937" i="1"/>
  <c r="H701" i="1"/>
  <c r="F1937" i="1"/>
  <c r="H1938" i="1" s="1"/>
  <c r="W3192" i="1" l="1"/>
  <c r="Z3191" i="1"/>
  <c r="X3191" i="1"/>
  <c r="D1009" i="1"/>
  <c r="H1937" i="1"/>
  <c r="F1009" i="1"/>
  <c r="H1009" i="1" s="1"/>
  <c r="W3193" i="1" l="1"/>
  <c r="Z3192" i="1"/>
  <c r="X3192" i="1"/>
  <c r="D774" i="1"/>
  <c r="D773" i="1"/>
  <c r="F773" i="1"/>
  <c r="H774" i="1" s="1"/>
  <c r="W3194" i="1" l="1"/>
  <c r="Z3193" i="1"/>
  <c r="X3193" i="1"/>
  <c r="D3454" i="1"/>
  <c r="D3453" i="1"/>
  <c r="H773" i="1"/>
  <c r="F3453" i="1"/>
  <c r="H3454" i="1" s="1"/>
  <c r="W3195" i="1" l="1"/>
  <c r="Z3194" i="1"/>
  <c r="X3194" i="1"/>
  <c r="D4024" i="1"/>
  <c r="D4023" i="1"/>
  <c r="H3453" i="1"/>
  <c r="F4023" i="1"/>
  <c r="H4024" i="1" s="1"/>
  <c r="W3196" i="1" l="1"/>
  <c r="Z3195" i="1"/>
  <c r="X3195" i="1"/>
  <c r="H4023" i="1"/>
  <c r="D2866" i="1"/>
  <c r="F2866" i="1"/>
  <c r="H2866" i="1" s="1"/>
  <c r="W3197" i="1" l="1"/>
  <c r="Z3196" i="1"/>
  <c r="X3196" i="1"/>
  <c r="D622" i="1"/>
  <c r="F621" i="1"/>
  <c r="D621" i="1"/>
  <c r="W3198" i="1" l="1"/>
  <c r="Z3197" i="1"/>
  <c r="X3197" i="1"/>
  <c r="D3248" i="1"/>
  <c r="F3247" i="1"/>
  <c r="H622" i="1"/>
  <c r="H621" i="1"/>
  <c r="D3247" i="1"/>
  <c r="W3199" i="1" l="1"/>
  <c r="Z3198" i="1"/>
  <c r="X3198" i="1"/>
  <c r="D2313" i="1"/>
  <c r="H3248" i="1"/>
  <c r="H3247" i="1"/>
  <c r="F2313" i="1"/>
  <c r="H2313" i="1" s="1"/>
  <c r="W3200" i="1" l="1"/>
  <c r="Z3199" i="1"/>
  <c r="X3199" i="1"/>
  <c r="D2282" i="1"/>
  <c r="F2281" i="1"/>
  <c r="D2281" i="1"/>
  <c r="W3201" i="1" l="1"/>
  <c r="Z3200" i="1"/>
  <c r="X3200" i="1"/>
  <c r="F162" i="1"/>
  <c r="H2282" i="1"/>
  <c r="H2281" i="1"/>
  <c r="W3202" i="1" l="1"/>
  <c r="Z3201" i="1"/>
  <c r="X3201" i="1"/>
  <c r="D1065" i="1"/>
  <c r="F1065" i="1"/>
  <c r="H1065" i="1" s="1"/>
  <c r="W3203" i="1" l="1"/>
  <c r="Z3202" i="1"/>
  <c r="X3202" i="1"/>
  <c r="D2713" i="1"/>
  <c r="F2712" i="1"/>
  <c r="D2712" i="1"/>
  <c r="W3204" i="1" l="1"/>
  <c r="Z3203" i="1"/>
  <c r="X3203" i="1"/>
  <c r="D1974" i="1"/>
  <c r="F1973" i="1"/>
  <c r="H2713" i="1"/>
  <c r="H2712" i="1"/>
  <c r="D1973" i="1"/>
  <c r="W3205" i="1" l="1"/>
  <c r="Z3204" i="1"/>
  <c r="X3204" i="1"/>
  <c r="D3624" i="1"/>
  <c r="F3623" i="1"/>
  <c r="H1974" i="1"/>
  <c r="H1973" i="1"/>
  <c r="D3623" i="1"/>
  <c r="W3206" i="1" l="1"/>
  <c r="Z3205" i="1"/>
  <c r="X3205" i="1"/>
  <c r="D1032" i="1"/>
  <c r="F1031" i="1"/>
  <c r="H3624" i="1"/>
  <c r="H3623" i="1"/>
  <c r="D1031" i="1"/>
  <c r="W3207" i="1" l="1"/>
  <c r="Z3206" i="1"/>
  <c r="X3206" i="1"/>
  <c r="D3499" i="1"/>
  <c r="F3498" i="1"/>
  <c r="H1032" i="1"/>
  <c r="H1031" i="1"/>
  <c r="D3498" i="1"/>
  <c r="W3208" i="1" l="1"/>
  <c r="Z3207" i="1"/>
  <c r="X3207" i="1"/>
  <c r="D3660" i="1"/>
  <c r="F3659" i="1"/>
  <c r="H3499" i="1"/>
  <c r="H3498" i="1"/>
  <c r="W3209" i="1" l="1"/>
  <c r="Z3208" i="1"/>
  <c r="X3208" i="1"/>
  <c r="D903" i="1"/>
  <c r="D902" i="1"/>
  <c r="H3660" i="1"/>
  <c r="F902" i="1"/>
  <c r="H903" i="1" s="1"/>
  <c r="W3210" i="1" l="1"/>
  <c r="Z3209" i="1"/>
  <c r="X3209" i="1"/>
  <c r="F1646" i="1"/>
  <c r="H1646" i="1" s="1"/>
  <c r="H902" i="1"/>
  <c r="D1646" i="1"/>
  <c r="W3211" i="1" l="1"/>
  <c r="Z3210" i="1"/>
  <c r="X3210" i="1"/>
  <c r="D1796" i="1"/>
  <c r="F1795" i="1"/>
  <c r="W3212" i="1" l="1"/>
  <c r="Z3211" i="1"/>
  <c r="X3211" i="1"/>
  <c r="D3648" i="1"/>
  <c r="F3647" i="1"/>
  <c r="H1796" i="1"/>
  <c r="D3647" i="1"/>
  <c r="W3213" i="1" l="1"/>
  <c r="Z3212" i="1"/>
  <c r="X3212" i="1"/>
  <c r="D2984" i="1"/>
  <c r="F2983" i="1"/>
  <c r="H3648" i="1"/>
  <c r="H3647" i="1"/>
  <c r="D2983" i="1"/>
  <c r="W3214" i="1" l="1"/>
  <c r="Z3213" i="1"/>
  <c r="X3213" i="1"/>
  <c r="D1051" i="1"/>
  <c r="F1050" i="1"/>
  <c r="H2984" i="1"/>
  <c r="H2983" i="1"/>
  <c r="W3215" i="1" l="1"/>
  <c r="Z3214" i="1"/>
  <c r="X3214" i="1"/>
  <c r="D2590" i="1"/>
  <c r="H1051" i="1"/>
  <c r="F2589" i="1"/>
  <c r="H2590" i="1" s="1"/>
  <c r="W3216" i="1" l="1"/>
  <c r="Z3215" i="1"/>
  <c r="X3215" i="1"/>
  <c r="D2971" i="1"/>
  <c r="D2970" i="1"/>
  <c r="F2970" i="1"/>
  <c r="H2971" i="1" s="1"/>
  <c r="W3217" i="1" l="1"/>
  <c r="Z3216" i="1"/>
  <c r="X3216" i="1"/>
  <c r="D3601" i="1"/>
  <c r="H2970" i="1"/>
  <c r="F3601" i="1"/>
  <c r="H3601" i="1" s="1"/>
  <c r="W3218" i="1" l="1"/>
  <c r="Z3217" i="1"/>
  <c r="X3217" i="1"/>
  <c r="D3717" i="1"/>
  <c r="F3716" i="1"/>
  <c r="D3716" i="1"/>
  <c r="W3219" i="1" l="1"/>
  <c r="Z3218" i="1"/>
  <c r="X3218" i="1"/>
  <c r="D672" i="1"/>
  <c r="D671" i="1"/>
  <c r="H3717" i="1"/>
  <c r="H3716" i="1"/>
  <c r="F671" i="1"/>
  <c r="H672" i="1" s="1"/>
  <c r="W3220" i="1" l="1"/>
  <c r="Z3219" i="1"/>
  <c r="X3219" i="1"/>
  <c r="D1997" i="1"/>
  <c r="H671" i="1"/>
  <c r="F1997" i="1"/>
  <c r="H1997" i="1" s="1"/>
  <c r="W3221" i="1" l="1"/>
  <c r="Z3220" i="1"/>
  <c r="X3220" i="1"/>
  <c r="D789" i="1"/>
  <c r="F788" i="1"/>
  <c r="D788" i="1"/>
  <c r="W3222" i="1" l="1"/>
  <c r="Z3221" i="1"/>
  <c r="X3221" i="1"/>
  <c r="D262" i="1"/>
  <c r="D261" i="1"/>
  <c r="H789" i="1"/>
  <c r="H788" i="1"/>
  <c r="F261" i="1"/>
  <c r="H262" i="1" s="1"/>
  <c r="W3223" i="1" l="1"/>
  <c r="Z3222" i="1"/>
  <c r="X3222" i="1"/>
  <c r="D3246" i="1"/>
  <c r="F3245" i="1"/>
  <c r="H261" i="1"/>
  <c r="D3245" i="1"/>
  <c r="W3224" i="1" l="1"/>
  <c r="Z3223" i="1"/>
  <c r="X3223" i="1"/>
  <c r="D3283" i="1"/>
  <c r="F3282" i="1"/>
  <c r="H3246" i="1"/>
  <c r="H3245" i="1"/>
  <c r="W3225" i="1" l="1"/>
  <c r="Z3224" i="1"/>
  <c r="X3224" i="1"/>
  <c r="D3116" i="1"/>
  <c r="F3115" i="1"/>
  <c r="H3283" i="1"/>
  <c r="W3226" i="1" l="1"/>
  <c r="Z3225" i="1"/>
  <c r="X3225" i="1"/>
  <c r="D1640" i="1"/>
  <c r="F1639" i="1"/>
  <c r="H3116" i="1"/>
  <c r="D1639" i="1"/>
  <c r="W3227" i="1" l="1"/>
  <c r="Z3226" i="1"/>
  <c r="X3226" i="1"/>
  <c r="D20" i="1"/>
  <c r="F19" i="1"/>
  <c r="H1640" i="1"/>
  <c r="H1639" i="1"/>
  <c r="W3228" i="1" l="1"/>
  <c r="Z3227" i="1"/>
  <c r="X3227" i="1"/>
  <c r="D2670" i="1"/>
  <c r="F2669" i="1"/>
  <c r="H20" i="1"/>
  <c r="D2669" i="1"/>
  <c r="W3229" i="1" l="1"/>
  <c r="Z3228" i="1"/>
  <c r="X3228" i="1"/>
  <c r="D3235" i="1"/>
  <c r="F3234" i="1"/>
  <c r="H2670" i="1"/>
  <c r="H2669" i="1"/>
  <c r="D3234" i="1"/>
  <c r="W3230" i="1" l="1"/>
  <c r="Z3229" i="1"/>
  <c r="X3229" i="1"/>
  <c r="D3584" i="1"/>
  <c r="F3583" i="1"/>
  <c r="H3235" i="1"/>
  <c r="H3234" i="1"/>
  <c r="D3583" i="1"/>
  <c r="W3231" i="1" l="1"/>
  <c r="Z3230" i="1"/>
  <c r="X3230" i="1"/>
  <c r="D3346" i="1"/>
  <c r="F3345" i="1"/>
  <c r="H3584" i="1"/>
  <c r="H3583" i="1"/>
  <c r="D3345" i="1"/>
  <c r="W3232" i="1" l="1"/>
  <c r="Z3231" i="1"/>
  <c r="X3231" i="1"/>
  <c r="D2108" i="1"/>
  <c r="F2107" i="1"/>
  <c r="H3346" i="1"/>
  <c r="H3345" i="1"/>
  <c r="D2107" i="1"/>
  <c r="W3233" i="1" l="1"/>
  <c r="Z3232" i="1"/>
  <c r="X3232" i="1"/>
  <c r="D2160" i="1"/>
  <c r="F2159" i="1"/>
  <c r="H2108" i="1"/>
  <c r="H2107" i="1"/>
  <c r="D2159" i="1"/>
  <c r="W3234" i="1" l="1"/>
  <c r="Z3233" i="1"/>
  <c r="X3233" i="1"/>
  <c r="D3524" i="1"/>
  <c r="F3523" i="1"/>
  <c r="H2160" i="1"/>
  <c r="H2159" i="1"/>
  <c r="D3523" i="1"/>
  <c r="W3235" i="1" l="1"/>
  <c r="Z3234" i="1"/>
  <c r="X3234" i="1"/>
  <c r="D1467" i="1"/>
  <c r="F1466" i="1"/>
  <c r="H3524" i="1"/>
  <c r="H3523" i="1"/>
  <c r="W3236" i="1" l="1"/>
  <c r="Z3235" i="1"/>
  <c r="X3235" i="1"/>
  <c r="D336" i="1"/>
  <c r="F335" i="1"/>
  <c r="H1467" i="1"/>
  <c r="D335" i="1"/>
  <c r="W3237" i="1" l="1"/>
  <c r="Z3236" i="1"/>
  <c r="X3236" i="1"/>
  <c r="D2957" i="1"/>
  <c r="F2956" i="1"/>
  <c r="H336" i="1"/>
  <c r="H335" i="1"/>
  <c r="D2956" i="1"/>
  <c r="W3238" i="1" l="1"/>
  <c r="Z3237" i="1"/>
  <c r="X3237" i="1"/>
  <c r="F916" i="1"/>
  <c r="H916" i="1" s="1"/>
  <c r="H2957" i="1"/>
  <c r="H2956" i="1"/>
  <c r="D916" i="1"/>
  <c r="W3239" i="1" l="1"/>
  <c r="Z3238" i="1"/>
  <c r="X3238" i="1"/>
  <c r="D3475" i="1"/>
  <c r="F3474" i="1"/>
  <c r="D3474" i="1"/>
  <c r="W3240" i="1" l="1"/>
  <c r="Z3239" i="1"/>
  <c r="X3239" i="1"/>
  <c r="D547" i="1"/>
  <c r="F546" i="1"/>
  <c r="H3475" i="1"/>
  <c r="H3474" i="1"/>
  <c r="D546" i="1"/>
  <c r="W3241" i="1" l="1"/>
  <c r="Z3240" i="1"/>
  <c r="X3240" i="1"/>
  <c r="D1832" i="1"/>
  <c r="F1831" i="1"/>
  <c r="H547" i="1"/>
  <c r="H546" i="1"/>
  <c r="D1831" i="1"/>
  <c r="W3242" i="1" l="1"/>
  <c r="Z3241" i="1"/>
  <c r="X3241" i="1"/>
  <c r="D2846" i="1"/>
  <c r="F2845" i="1"/>
  <c r="H1832" i="1"/>
  <c r="H1831" i="1"/>
  <c r="D2845" i="1"/>
  <c r="W3243" i="1" l="1"/>
  <c r="Z3242" i="1"/>
  <c r="X3242" i="1"/>
  <c r="F2385" i="1"/>
  <c r="H2385" i="1" s="1"/>
  <c r="H2846" i="1"/>
  <c r="H2845" i="1"/>
  <c r="D2385" i="1"/>
  <c r="W3244" i="1" l="1"/>
  <c r="Z3243" i="1"/>
  <c r="X3243" i="1"/>
  <c r="D797" i="1"/>
  <c r="F796" i="1"/>
  <c r="D796" i="1"/>
  <c r="W3245" i="1" l="1"/>
  <c r="Z3244" i="1"/>
  <c r="X3244" i="1"/>
  <c r="D2548" i="1"/>
  <c r="F2547" i="1"/>
  <c r="H797" i="1"/>
  <c r="H796" i="1"/>
  <c r="D2547" i="1"/>
  <c r="W3246" i="1" l="1"/>
  <c r="Z3245" i="1"/>
  <c r="X3245" i="1"/>
  <c r="F2226" i="1"/>
  <c r="H2226" i="1" s="1"/>
  <c r="H2548" i="1"/>
  <c r="H2547" i="1"/>
  <c r="D2226" i="1"/>
  <c r="W3247" i="1" l="1"/>
  <c r="Z3246" i="1"/>
  <c r="X3246" i="1"/>
  <c r="D721" i="1"/>
  <c r="F720" i="1"/>
  <c r="W3248" i="1" l="1"/>
  <c r="Z3247" i="1"/>
  <c r="X3247" i="1"/>
  <c r="D2718" i="1"/>
  <c r="F2717" i="1"/>
  <c r="H721" i="1"/>
  <c r="D2717" i="1"/>
  <c r="W3249" i="1" l="1"/>
  <c r="Z3248" i="1"/>
  <c r="X3248" i="1"/>
  <c r="D1142" i="1"/>
  <c r="F1141" i="1"/>
  <c r="H2718" i="1"/>
  <c r="H2717" i="1"/>
  <c r="W3250" i="1" l="1"/>
  <c r="Z3249" i="1"/>
  <c r="X3249" i="1"/>
  <c r="D2376" i="1"/>
  <c r="F2375" i="1"/>
  <c r="H1142" i="1"/>
  <c r="D2375" i="1"/>
  <c r="W3251" i="1" l="1"/>
  <c r="Z3250" i="1"/>
  <c r="X3250" i="1"/>
  <c r="D3704" i="1"/>
  <c r="D3703" i="1"/>
  <c r="H2376" i="1"/>
  <c r="H2375" i="1"/>
  <c r="F3703" i="1"/>
  <c r="H3704" i="1" s="1"/>
  <c r="W3252" i="1" l="1"/>
  <c r="Z3251" i="1"/>
  <c r="X3251" i="1"/>
  <c r="D3190" i="1"/>
  <c r="D3189" i="1"/>
  <c r="H3703" i="1"/>
  <c r="F3189" i="1"/>
  <c r="H3190" i="1" s="1"/>
  <c r="W3253" i="1" l="1"/>
  <c r="Z3252" i="1"/>
  <c r="X3252" i="1"/>
  <c r="D3110" i="1"/>
  <c r="D3109" i="1"/>
  <c r="H3189" i="1"/>
  <c r="F3109" i="1"/>
  <c r="H3110" i="1" s="1"/>
  <c r="W3254" i="1" l="1"/>
  <c r="Z3253" i="1"/>
  <c r="X3253" i="1"/>
  <c r="D2323" i="1"/>
  <c r="H3109" i="1"/>
  <c r="F2322" i="1"/>
  <c r="H2323" i="1" s="1"/>
  <c r="W3255" i="1" l="1"/>
  <c r="Z3254" i="1"/>
  <c r="X3254" i="1"/>
  <c r="F3514" i="1"/>
  <c r="H3514" i="1" s="1"/>
  <c r="D3514" i="1"/>
  <c r="W3256" i="1" l="1"/>
  <c r="Z3255" i="1"/>
  <c r="X3255" i="1"/>
  <c r="D1547" i="1"/>
  <c r="D1546" i="1"/>
  <c r="F1546" i="1"/>
  <c r="H1547" i="1" s="1"/>
  <c r="W3257" i="1" l="1"/>
  <c r="Z3256" i="1"/>
  <c r="X3256" i="1"/>
  <c r="F2584" i="1"/>
  <c r="H2584" i="1" s="1"/>
  <c r="H1546" i="1"/>
  <c r="D2584" i="1"/>
  <c r="W3258" i="1" l="1"/>
  <c r="Z3257" i="1"/>
  <c r="X3257" i="1"/>
  <c r="D202" i="1"/>
  <c r="F201" i="1"/>
  <c r="D201" i="1"/>
  <c r="W3259" i="1" l="1"/>
  <c r="Z3258" i="1"/>
  <c r="X3258" i="1"/>
  <c r="D3080" i="1"/>
  <c r="F3079" i="1"/>
  <c r="H202" i="1"/>
  <c r="H201" i="1"/>
  <c r="D3079" i="1"/>
  <c r="W3260" i="1" l="1"/>
  <c r="Z3259" i="1"/>
  <c r="X3259" i="1"/>
  <c r="D1344" i="1"/>
  <c r="F1343" i="1"/>
  <c r="H3080" i="1"/>
  <c r="H3079" i="1"/>
  <c r="D1343" i="1"/>
  <c r="W3261" i="1" l="1"/>
  <c r="Z3260" i="1"/>
  <c r="X3260" i="1"/>
  <c r="D2393" i="1"/>
  <c r="F2392" i="1"/>
  <c r="H1344" i="1"/>
  <c r="H1343" i="1"/>
  <c r="D2392" i="1"/>
  <c r="W3262" i="1" l="1"/>
  <c r="Z3261" i="1"/>
  <c r="X3261" i="1"/>
  <c r="F1001" i="1"/>
  <c r="H1001" i="1" s="1"/>
  <c r="H2393" i="1"/>
  <c r="H2392" i="1"/>
  <c r="D1001" i="1"/>
  <c r="W3263" i="1" l="1"/>
  <c r="Z3262" i="1"/>
  <c r="X3262" i="1"/>
  <c r="F41" i="1"/>
  <c r="W3264" i="1" l="1"/>
  <c r="Z3263" i="1"/>
  <c r="X3263" i="1"/>
  <c r="F1331" i="1"/>
  <c r="W3265" i="1" l="1"/>
  <c r="Z3264" i="1"/>
  <c r="X3264" i="1"/>
  <c r="D2920" i="1"/>
  <c r="F2919" i="1"/>
  <c r="D2919" i="1"/>
  <c r="W3266" i="1" l="1"/>
  <c r="Z3265" i="1"/>
  <c r="X3265" i="1"/>
  <c r="D1566" i="1"/>
  <c r="F1565" i="1"/>
  <c r="H2920" i="1"/>
  <c r="H2919" i="1"/>
  <c r="D1565" i="1"/>
  <c r="W3267" i="1" l="1"/>
  <c r="Z3266" i="1"/>
  <c r="X3266" i="1"/>
  <c r="D1934" i="1"/>
  <c r="F1933" i="1"/>
  <c r="H1566" i="1"/>
  <c r="H1565" i="1"/>
  <c r="D1933" i="1"/>
  <c r="W3268" i="1" l="1"/>
  <c r="Z3267" i="1"/>
  <c r="X3267" i="1"/>
  <c r="D1568" i="1"/>
  <c r="F1567" i="1"/>
  <c r="H1934" i="1"/>
  <c r="H1933" i="1"/>
  <c r="D1567" i="1"/>
  <c r="W3269" i="1" l="1"/>
  <c r="Z3268" i="1"/>
  <c r="X3268" i="1"/>
  <c r="F1401" i="1"/>
  <c r="H1568" i="1"/>
  <c r="H1567" i="1"/>
  <c r="W3270" i="1" l="1"/>
  <c r="Z3269" i="1"/>
  <c r="X3269" i="1"/>
  <c r="D907" i="1"/>
  <c r="F906" i="1"/>
  <c r="D906" i="1"/>
  <c r="W3271" i="1" l="1"/>
  <c r="Z3270" i="1"/>
  <c r="X3270" i="1"/>
  <c r="D1533" i="1"/>
  <c r="F1532" i="1"/>
  <c r="H907" i="1"/>
  <c r="H906" i="1"/>
  <c r="W3272" i="1" l="1"/>
  <c r="Z3271" i="1"/>
  <c r="X3271" i="1"/>
  <c r="D2572" i="1"/>
  <c r="H1533" i="1"/>
  <c r="F2571" i="1"/>
  <c r="H2572" i="1" s="1"/>
  <c r="W3273" i="1" l="1"/>
  <c r="Z3272" i="1"/>
  <c r="X3272" i="1"/>
  <c r="F2249" i="1"/>
  <c r="H2249" i="1" s="1"/>
  <c r="D2249" i="1"/>
  <c r="W3274" i="1" l="1"/>
  <c r="Z3273" i="1"/>
  <c r="X3273" i="1"/>
  <c r="D2936" i="1"/>
  <c r="F2935" i="1"/>
  <c r="D2935" i="1"/>
  <c r="W3275" i="1" l="1"/>
  <c r="Z3274" i="1"/>
  <c r="X3274" i="1"/>
  <c r="D281" i="1"/>
  <c r="H2936" i="1"/>
  <c r="H2935" i="1"/>
  <c r="F281" i="1"/>
  <c r="H281" i="1" s="1"/>
  <c r="W3276" i="1" l="1"/>
  <c r="Z3275" i="1"/>
  <c r="X3275" i="1"/>
  <c r="F724" i="1"/>
  <c r="H724" i="1" s="1"/>
  <c r="D724" i="1"/>
  <c r="W3277" i="1" l="1"/>
  <c r="Z3276" i="1"/>
  <c r="X3276" i="1"/>
  <c r="D2046" i="1"/>
  <c r="D2045" i="1"/>
  <c r="F2045" i="1"/>
  <c r="H2046" i="1" s="1"/>
  <c r="W3278" i="1" l="1"/>
  <c r="Z3277" i="1"/>
  <c r="X3277" i="1"/>
  <c r="D3184" i="1"/>
  <c r="D3183" i="1"/>
  <c r="H2045" i="1"/>
  <c r="F3183" i="1"/>
  <c r="H3184" i="1" s="1"/>
  <c r="W3279" i="1" l="1"/>
  <c r="Z3278" i="1"/>
  <c r="X3278" i="1"/>
  <c r="D3302" i="1"/>
  <c r="F3301" i="1"/>
  <c r="H3183" i="1"/>
  <c r="D3301" i="1"/>
  <c r="W3280" i="1" l="1"/>
  <c r="Z3279" i="1"/>
  <c r="X3279" i="1"/>
  <c r="D3276" i="1"/>
  <c r="F3275" i="1"/>
  <c r="H3302" i="1"/>
  <c r="H3301" i="1"/>
  <c r="W3281" i="1" l="1"/>
  <c r="Z3280" i="1"/>
  <c r="X3280" i="1"/>
  <c r="D1486" i="1"/>
  <c r="F1485" i="1"/>
  <c r="H3276" i="1"/>
  <c r="D1485" i="1"/>
  <c r="W3282" i="1" l="1"/>
  <c r="Z3281" i="1"/>
  <c r="X3281" i="1"/>
  <c r="D1786" i="1"/>
  <c r="F1785" i="1"/>
  <c r="H1486" i="1"/>
  <c r="H1485" i="1"/>
  <c r="W3283" i="1" l="1"/>
  <c r="Z3282" i="1"/>
  <c r="X3282" i="1"/>
  <c r="D2860" i="1"/>
  <c r="F2859" i="1"/>
  <c r="H1786" i="1"/>
  <c r="W3284" i="1" l="1"/>
  <c r="Z3283" i="1"/>
  <c r="X3283" i="1"/>
  <c r="D3464" i="1"/>
  <c r="F3463" i="1"/>
  <c r="H2860" i="1"/>
  <c r="D3463" i="1"/>
  <c r="W3285" i="1" l="1"/>
  <c r="Z3284" i="1"/>
  <c r="X3284" i="1"/>
  <c r="D3176" i="1"/>
  <c r="D3175" i="1"/>
  <c r="H3464" i="1"/>
  <c r="H3463" i="1"/>
  <c r="F3175" i="1"/>
  <c r="H3176" i="1" s="1"/>
  <c r="W3286" i="1" l="1"/>
  <c r="Z3285" i="1"/>
  <c r="X3285" i="1"/>
  <c r="D2785" i="1"/>
  <c r="H3175" i="1"/>
  <c r="F2785" i="1"/>
  <c r="H2785" i="1" s="1"/>
  <c r="W3287" i="1" l="1"/>
  <c r="Z3286" i="1"/>
  <c r="X3286" i="1"/>
  <c r="D269" i="1"/>
  <c r="D268" i="1"/>
  <c r="F268" i="1"/>
  <c r="H269" i="1" s="1"/>
  <c r="W3288" i="1" l="1"/>
  <c r="Z3287" i="1"/>
  <c r="X3287" i="1"/>
  <c r="D1170" i="1"/>
  <c r="D1169" i="1"/>
  <c r="H268" i="1"/>
  <c r="F1169" i="1"/>
  <c r="H1170" i="1" s="1"/>
  <c r="W3289" i="1" l="1"/>
  <c r="Z3288" i="1"/>
  <c r="X3288" i="1"/>
  <c r="D2322" i="1"/>
  <c r="D2321" i="1"/>
  <c r="H1169" i="1"/>
  <c r="F2321" i="1"/>
  <c r="H2322" i="1" s="1"/>
  <c r="W3290" i="1" l="1"/>
  <c r="Z3289" i="1"/>
  <c r="X3289" i="1"/>
  <c r="H2321" i="1"/>
  <c r="F2593" i="1"/>
  <c r="H2593" i="1" s="1"/>
  <c r="D2593" i="1"/>
  <c r="W3291" i="1" l="1"/>
  <c r="Z3290" i="1"/>
  <c r="X3290" i="1"/>
  <c r="D343" i="1"/>
  <c r="D342" i="1"/>
  <c r="F342" i="1"/>
  <c r="H343" i="1" s="1"/>
  <c r="W3292" i="1" l="1"/>
  <c r="Z3291" i="1"/>
  <c r="X3291" i="1"/>
  <c r="H342" i="1"/>
  <c r="D1746" i="1"/>
  <c r="D1745" i="1"/>
  <c r="F1745" i="1"/>
  <c r="H1746" i="1" s="1"/>
  <c r="W3293" i="1" l="1"/>
  <c r="Z3292" i="1"/>
  <c r="X3292" i="1"/>
  <c r="D2932" i="1"/>
  <c r="D2931" i="1"/>
  <c r="H1745" i="1"/>
  <c r="F2931" i="1"/>
  <c r="H2932" i="1" s="1"/>
  <c r="W3294" i="1" l="1"/>
  <c r="Z3293" i="1"/>
  <c r="X3293" i="1"/>
  <c r="D867" i="1"/>
  <c r="D866" i="1"/>
  <c r="H2931" i="1"/>
  <c r="F866" i="1"/>
  <c r="H867" i="1" s="1"/>
  <c r="W3295" i="1" l="1"/>
  <c r="Z3294" i="1"/>
  <c r="X3294" i="1"/>
  <c r="F1052" i="1"/>
  <c r="H1052" i="1" s="1"/>
  <c r="H866" i="1"/>
  <c r="D1052" i="1"/>
  <c r="W3296" i="1" l="1"/>
  <c r="Z3295" i="1"/>
  <c r="X3295" i="1"/>
  <c r="F1006" i="1"/>
  <c r="H1006" i="1" s="1"/>
  <c r="D1006" i="1"/>
  <c r="W3297" i="1" l="1"/>
  <c r="Z3296" i="1"/>
  <c r="X3296" i="1"/>
  <c r="D112" i="1"/>
  <c r="F111" i="1"/>
  <c r="D111" i="1"/>
  <c r="W3298" i="1" l="1"/>
  <c r="Z3297" i="1"/>
  <c r="X3297" i="1"/>
  <c r="D1228" i="1"/>
  <c r="F1227" i="1"/>
  <c r="H112" i="1"/>
  <c r="H111" i="1"/>
  <c r="D1227" i="1"/>
  <c r="W3299" i="1" l="1"/>
  <c r="Z3298" i="1"/>
  <c r="X3298" i="1"/>
  <c r="F604" i="1"/>
  <c r="H604" i="1" s="1"/>
  <c r="H1228" i="1"/>
  <c r="H1227" i="1"/>
  <c r="D604" i="1"/>
  <c r="W3300" i="1" l="1"/>
  <c r="Z3299" i="1"/>
  <c r="X3299" i="1"/>
  <c r="D3052" i="1"/>
  <c r="F3051" i="1"/>
  <c r="D3051" i="1"/>
  <c r="W3301" i="1" l="1"/>
  <c r="Z3300" i="1"/>
  <c r="X3300" i="1"/>
  <c r="D1576" i="1"/>
  <c r="F1575" i="1"/>
  <c r="H3052" i="1"/>
  <c r="H3051" i="1"/>
  <c r="D1575" i="1"/>
  <c r="W3302" i="1" l="1"/>
  <c r="Z3301" i="1"/>
  <c r="X3301" i="1"/>
  <c r="D3083" i="1"/>
  <c r="F3082" i="1"/>
  <c r="H1576" i="1"/>
  <c r="H1575" i="1"/>
  <c r="D3082" i="1"/>
  <c r="W3303" i="1" l="1"/>
  <c r="Z3302" i="1"/>
  <c r="X3302" i="1"/>
  <c r="D3224" i="1"/>
  <c r="F3223" i="1"/>
  <c r="H3083" i="1"/>
  <c r="H3082" i="1"/>
  <c r="D3223" i="1"/>
  <c r="W3304" i="1" l="1"/>
  <c r="Z3303" i="1"/>
  <c r="X3303" i="1"/>
  <c r="D1755" i="1"/>
  <c r="F1754" i="1"/>
  <c r="H3224" i="1"/>
  <c r="H3223" i="1"/>
  <c r="W3305" i="1" l="1"/>
  <c r="Z3304" i="1"/>
  <c r="X3304" i="1"/>
  <c r="D3328" i="1"/>
  <c r="D3327" i="1"/>
  <c r="H1755" i="1"/>
  <c r="F3327" i="1"/>
  <c r="H3328" i="1" s="1"/>
  <c r="W3306" i="1" l="1"/>
  <c r="Z3305" i="1"/>
  <c r="X3305" i="1"/>
  <c r="D2192" i="1"/>
  <c r="F2191" i="1"/>
  <c r="H3327" i="1"/>
  <c r="D2191" i="1"/>
  <c r="W3307" i="1" l="1"/>
  <c r="Z3306" i="1"/>
  <c r="X3306" i="1"/>
  <c r="F6" i="1"/>
  <c r="H6" i="1" s="1"/>
  <c r="H2192" i="1"/>
  <c r="H2191" i="1"/>
  <c r="D6" i="1"/>
  <c r="W3308" i="1" l="1"/>
  <c r="Z3307" i="1"/>
  <c r="X3307" i="1"/>
  <c r="D3659" i="1"/>
  <c r="D3658" i="1"/>
  <c r="F3658" i="1"/>
  <c r="H3659" i="1" s="1"/>
  <c r="W3309" i="1" l="1"/>
  <c r="Z3308" i="1"/>
  <c r="X3308" i="1"/>
  <c r="H3658" i="1"/>
  <c r="D1744" i="1"/>
  <c r="F1743" i="1"/>
  <c r="D1743" i="1"/>
  <c r="W3310" i="1" l="1"/>
  <c r="Z3309" i="1"/>
  <c r="X3309" i="1"/>
  <c r="D1502" i="1"/>
  <c r="F1501" i="1"/>
  <c r="H1744" i="1"/>
  <c r="H1743" i="1"/>
  <c r="W3311" i="1" l="1"/>
  <c r="Z3310" i="1"/>
  <c r="X3310" i="1"/>
  <c r="D1117" i="1"/>
  <c r="D1116" i="1"/>
  <c r="H1502" i="1"/>
  <c r="F1116" i="1"/>
  <c r="H1117" i="1" s="1"/>
  <c r="W3312" i="1" l="1"/>
  <c r="Z3311" i="1"/>
  <c r="X3311" i="1"/>
  <c r="D3124" i="1"/>
  <c r="F3123" i="1"/>
  <c r="H1116" i="1"/>
  <c r="D3123" i="1"/>
  <c r="W3313" i="1" l="1"/>
  <c r="Z3312" i="1"/>
  <c r="X3312" i="1"/>
  <c r="F1259" i="1"/>
  <c r="H3124" i="1"/>
  <c r="H3123" i="1"/>
  <c r="W3314" i="1" l="1"/>
  <c r="Z3313" i="1"/>
  <c r="X3313" i="1"/>
  <c r="D1783" i="1"/>
  <c r="F1783" i="1"/>
  <c r="H1783" i="1" s="1"/>
  <c r="W3315" i="1" l="1"/>
  <c r="Z3314" i="1"/>
  <c r="X3314" i="1"/>
  <c r="D2057" i="1"/>
  <c r="F2056" i="1"/>
  <c r="W3316" i="1" l="1"/>
  <c r="Z3315" i="1"/>
  <c r="X3315" i="1"/>
  <c r="D2550" i="1"/>
  <c r="F2549" i="1"/>
  <c r="H2057" i="1"/>
  <c r="D2549" i="1"/>
  <c r="W3317" i="1" l="1"/>
  <c r="Z3316" i="1"/>
  <c r="X3316" i="1"/>
  <c r="D177" i="1"/>
  <c r="H2550" i="1"/>
  <c r="H2549" i="1"/>
  <c r="F177" i="1"/>
  <c r="H177" i="1" s="1"/>
  <c r="W3318" i="1" l="1"/>
  <c r="Z3317" i="1"/>
  <c r="X3317" i="1"/>
  <c r="F1818" i="1"/>
  <c r="H1818" i="1" s="1"/>
  <c r="D1818" i="1"/>
  <c r="W3319" i="1" l="1"/>
  <c r="Z3318" i="1"/>
  <c r="X3318" i="1"/>
  <c r="D499" i="1"/>
  <c r="F498" i="1"/>
  <c r="D498" i="1"/>
  <c r="W3320" i="1" l="1"/>
  <c r="Z3319" i="1"/>
  <c r="X3319" i="1"/>
  <c r="D1008" i="1"/>
  <c r="D1007" i="1"/>
  <c r="H499" i="1"/>
  <c r="H498" i="1"/>
  <c r="F1007" i="1"/>
  <c r="H1008" i="1" s="1"/>
  <c r="W3321" i="1" l="1"/>
  <c r="Z3320" i="1"/>
  <c r="X3320" i="1"/>
  <c r="D1814" i="1"/>
  <c r="F1813" i="1"/>
  <c r="H1007" i="1"/>
  <c r="D1813" i="1"/>
  <c r="W3322" i="1" l="1"/>
  <c r="Z3321" i="1"/>
  <c r="X3321" i="1"/>
  <c r="D654" i="1"/>
  <c r="F653" i="1"/>
  <c r="H1814" i="1"/>
  <c r="H1813" i="1"/>
  <c r="W3323" i="1" l="1"/>
  <c r="Z3322" i="1"/>
  <c r="X3322" i="1"/>
  <c r="D3580" i="1"/>
  <c r="D3579" i="1"/>
  <c r="H654" i="1"/>
  <c r="F3579" i="1"/>
  <c r="H3580" i="1" s="1"/>
  <c r="W3324" i="1" l="1"/>
  <c r="Z3323" i="1"/>
  <c r="X3323" i="1"/>
  <c r="D1331" i="1"/>
  <c r="F1330" i="1"/>
  <c r="H3579" i="1"/>
  <c r="W3325" i="1" l="1"/>
  <c r="Z3324" i="1"/>
  <c r="X3324" i="1"/>
  <c r="D1120" i="1"/>
  <c r="F1119" i="1"/>
  <c r="H1331" i="1"/>
  <c r="D1119" i="1"/>
  <c r="W3326" i="1" l="1"/>
  <c r="Z3325" i="1"/>
  <c r="X3325" i="1"/>
  <c r="D1702" i="1"/>
  <c r="D1701" i="1"/>
  <c r="H1120" i="1"/>
  <c r="H1119" i="1"/>
  <c r="F1701" i="1"/>
  <c r="H1702" i="1" s="1"/>
  <c r="W3327" i="1" l="1"/>
  <c r="Z3326" i="1"/>
  <c r="X3326" i="1"/>
  <c r="D125" i="1"/>
  <c r="F124" i="1"/>
  <c r="H1701" i="1"/>
  <c r="D124" i="1"/>
  <c r="W3328" i="1" l="1"/>
  <c r="Z3327" i="1"/>
  <c r="X3327" i="1"/>
  <c r="D3196" i="1"/>
  <c r="F3195" i="1"/>
  <c r="H125" i="1"/>
  <c r="H124" i="1"/>
  <c r="D3195" i="1"/>
  <c r="W3329" i="1" l="1"/>
  <c r="Z3328" i="1"/>
  <c r="X3328" i="1"/>
  <c r="D1340" i="1"/>
  <c r="D1339" i="1"/>
  <c r="H3196" i="1"/>
  <c r="H3195" i="1"/>
  <c r="F1339" i="1"/>
  <c r="H1340" i="1" s="1"/>
  <c r="W3330" i="1" l="1"/>
  <c r="Z3329" i="1"/>
  <c r="X3329" i="1"/>
  <c r="D1336" i="1"/>
  <c r="F1335" i="1"/>
  <c r="H1339" i="1"/>
  <c r="D1335" i="1"/>
  <c r="W3331" i="1" l="1"/>
  <c r="Z3330" i="1"/>
  <c r="X3330" i="1"/>
  <c r="D2914" i="1"/>
  <c r="F2913" i="1"/>
  <c r="H1336" i="1"/>
  <c r="H1335" i="1"/>
  <c r="D2913" i="1"/>
  <c r="W3332" i="1" l="1"/>
  <c r="Z3331" i="1"/>
  <c r="X3331" i="1"/>
  <c r="D1018" i="1"/>
  <c r="H2914" i="1"/>
  <c r="H2913" i="1"/>
  <c r="F1017" i="1"/>
  <c r="H1018" i="1" s="1"/>
  <c r="W3333" i="1" l="1"/>
  <c r="Z3332" i="1"/>
  <c r="X3332" i="1"/>
  <c r="D2251" i="1"/>
  <c r="F2250" i="1"/>
  <c r="D2250" i="1"/>
  <c r="W3334" i="1" l="1"/>
  <c r="Z3333" i="1"/>
  <c r="X3333" i="1"/>
  <c r="D1988" i="1"/>
  <c r="F1987" i="1"/>
  <c r="H2251" i="1"/>
  <c r="H2250" i="1"/>
  <c r="D1987" i="1"/>
  <c r="W3335" i="1" l="1"/>
  <c r="Z3334" i="1"/>
  <c r="X3334" i="1"/>
  <c r="F3490" i="1"/>
  <c r="H3490" i="1" s="1"/>
  <c r="H1988" i="1"/>
  <c r="H1987" i="1"/>
  <c r="D3490" i="1"/>
  <c r="W3336" i="1" l="1"/>
  <c r="Z3335" i="1"/>
  <c r="X3335" i="1"/>
  <c r="D2352" i="1"/>
  <c r="D2351" i="1"/>
  <c r="F2351" i="1"/>
  <c r="H2352" i="1" s="1"/>
  <c r="W3337" i="1" l="1"/>
  <c r="Z3336" i="1"/>
  <c r="X3336" i="1"/>
  <c r="D2228" i="1"/>
  <c r="F2227" i="1"/>
  <c r="H2351" i="1"/>
  <c r="D2227" i="1"/>
  <c r="W3338" i="1" l="1"/>
  <c r="Z3337" i="1"/>
  <c r="X3337" i="1"/>
  <c r="F2014" i="1"/>
  <c r="H2228" i="1"/>
  <c r="H2227" i="1"/>
  <c r="W3339" i="1" l="1"/>
  <c r="Z3338" i="1"/>
  <c r="X3338" i="1"/>
  <c r="D2044" i="1"/>
  <c r="F2043" i="1"/>
  <c r="D2043" i="1"/>
  <c r="W3340" i="1" l="1"/>
  <c r="Z3339" i="1"/>
  <c r="X3339" i="1"/>
  <c r="D309" i="1"/>
  <c r="F308" i="1"/>
  <c r="H2044" i="1"/>
  <c r="H2043" i="1"/>
  <c r="D308" i="1"/>
  <c r="W3341" i="1" l="1"/>
  <c r="Z3340" i="1"/>
  <c r="X3340" i="1"/>
  <c r="D3574" i="1"/>
  <c r="F3573" i="1"/>
  <c r="H309" i="1"/>
  <c r="H308" i="1"/>
  <c r="D3573" i="1"/>
  <c r="W3342" i="1" l="1"/>
  <c r="Z3341" i="1"/>
  <c r="X3341" i="1"/>
  <c r="D2973" i="1"/>
  <c r="F2972" i="1"/>
  <c r="H3574" i="1"/>
  <c r="H3573" i="1"/>
  <c r="D2972" i="1"/>
  <c r="W3343" i="1" l="1"/>
  <c r="Z3342" i="1"/>
  <c r="X3342" i="1"/>
  <c r="D918" i="1"/>
  <c r="F917" i="1"/>
  <c r="H2973" i="1"/>
  <c r="H2972" i="1"/>
  <c r="D917" i="1"/>
  <c r="W3344" i="1" l="1"/>
  <c r="Z3343" i="1"/>
  <c r="X3343" i="1"/>
  <c r="D1476" i="1"/>
  <c r="F1475" i="1"/>
  <c r="H918" i="1"/>
  <c r="H917" i="1"/>
  <c r="D1475" i="1"/>
  <c r="W3345" i="1" l="1"/>
  <c r="Z3344" i="1"/>
  <c r="X3344" i="1"/>
  <c r="D1968" i="1"/>
  <c r="D1967" i="1"/>
  <c r="H1476" i="1"/>
  <c r="H1475" i="1"/>
  <c r="F1967" i="1"/>
  <c r="H1968" i="1" s="1"/>
  <c r="W3346" i="1" l="1"/>
  <c r="Z3345" i="1"/>
  <c r="X3345" i="1"/>
  <c r="H1967" i="1"/>
  <c r="D3728" i="1"/>
  <c r="F3727" i="1"/>
  <c r="D3727" i="1"/>
  <c r="W3347" i="1" l="1"/>
  <c r="Z3346" i="1"/>
  <c r="X3346" i="1"/>
  <c r="D1092" i="1"/>
  <c r="F1091" i="1"/>
  <c r="H3728" i="1"/>
  <c r="H3727" i="1"/>
  <c r="D1091" i="1"/>
  <c r="W3348" i="1" l="1"/>
  <c r="Z3347" i="1"/>
  <c r="X3347" i="1"/>
  <c r="D72" i="1"/>
  <c r="F71" i="1"/>
  <c r="H1092" i="1"/>
  <c r="H1091" i="1"/>
  <c r="D71" i="1"/>
  <c r="W3349" i="1" l="1"/>
  <c r="Z3348" i="1"/>
  <c r="X3348" i="1"/>
  <c r="D875" i="1"/>
  <c r="H72" i="1"/>
  <c r="H71" i="1"/>
  <c r="F874" i="1"/>
  <c r="H875" i="1" s="1"/>
  <c r="W3350" i="1" l="1"/>
  <c r="Z3349" i="1"/>
  <c r="X3349" i="1"/>
  <c r="D117" i="1"/>
  <c r="F116" i="1"/>
  <c r="D116" i="1"/>
  <c r="W3351" i="1" l="1"/>
  <c r="Z3350" i="1"/>
  <c r="X3350" i="1"/>
  <c r="D1573" i="1"/>
  <c r="D1572" i="1"/>
  <c r="H117" i="1"/>
  <c r="H116" i="1"/>
  <c r="F1572" i="1"/>
  <c r="H1573" i="1" s="1"/>
  <c r="W3352" i="1" l="1"/>
  <c r="Z3351" i="1"/>
  <c r="X3351" i="1"/>
  <c r="D491" i="1"/>
  <c r="F490" i="1"/>
  <c r="H1572" i="1"/>
  <c r="D490" i="1"/>
  <c r="W3353" i="1" l="1"/>
  <c r="Z3352" i="1"/>
  <c r="X3352" i="1"/>
  <c r="D1963" i="1"/>
  <c r="F1962" i="1"/>
  <c r="H491" i="1"/>
  <c r="H490" i="1"/>
  <c r="W3354" i="1" l="1"/>
  <c r="Z3353" i="1"/>
  <c r="X3353" i="1"/>
  <c r="D3868" i="1"/>
  <c r="F3867" i="1"/>
  <c r="H1963" i="1"/>
  <c r="D3867" i="1"/>
  <c r="W3355" i="1" l="1"/>
  <c r="Z3354" i="1"/>
  <c r="X3354" i="1"/>
  <c r="D726" i="1"/>
  <c r="F725" i="1"/>
  <c r="H3868" i="1"/>
  <c r="H3867" i="1"/>
  <c r="D725" i="1"/>
  <c r="W3356" i="1" l="1"/>
  <c r="Z3355" i="1"/>
  <c r="X3355" i="1"/>
  <c r="D1629" i="1"/>
  <c r="D1628" i="1"/>
  <c r="H726" i="1"/>
  <c r="H725" i="1"/>
  <c r="F1628" i="1"/>
  <c r="H1629" i="1" s="1"/>
  <c r="W3357" i="1" l="1"/>
  <c r="Z3356" i="1"/>
  <c r="X3356" i="1"/>
  <c r="D2066" i="1"/>
  <c r="F2065" i="1"/>
  <c r="H1628" i="1"/>
  <c r="D2065" i="1"/>
  <c r="W3358" i="1" l="1"/>
  <c r="Z3357" i="1"/>
  <c r="X3357" i="1"/>
  <c r="D1168" i="1"/>
  <c r="D1167" i="1"/>
  <c r="H2066" i="1"/>
  <c r="H2065" i="1"/>
  <c r="F1167" i="1"/>
  <c r="H1168" i="1" s="1"/>
  <c r="W3359" i="1" l="1"/>
  <c r="Z3358" i="1"/>
  <c r="X3358" i="1"/>
  <c r="D2895" i="1"/>
  <c r="D2894" i="1"/>
  <c r="H1167" i="1"/>
  <c r="F2894" i="1"/>
  <c r="H2895" i="1" s="1"/>
  <c r="W3360" i="1" l="1"/>
  <c r="Z3359" i="1"/>
  <c r="X3359" i="1"/>
  <c r="D1499" i="1"/>
  <c r="D1498" i="1"/>
  <c r="H2894" i="1"/>
  <c r="F1498" i="1"/>
  <c r="H1499" i="1" s="1"/>
  <c r="W3361" i="1" l="1"/>
  <c r="Z3360" i="1"/>
  <c r="X3360" i="1"/>
  <c r="D1022" i="1"/>
  <c r="F1021" i="1"/>
  <c r="H1498" i="1"/>
  <c r="D1021" i="1"/>
  <c r="W3362" i="1" l="1"/>
  <c r="Z3361" i="1"/>
  <c r="X3361" i="1"/>
  <c r="F944" i="1"/>
  <c r="H944" i="1" s="1"/>
  <c r="H1022" i="1"/>
  <c r="H1021" i="1"/>
  <c r="D944" i="1"/>
  <c r="W3363" i="1" l="1"/>
  <c r="Z3362" i="1"/>
  <c r="X3362" i="1"/>
  <c r="D2659" i="1"/>
  <c r="F2658" i="1"/>
  <c r="W3364" i="1" l="1"/>
  <c r="Z3363" i="1"/>
  <c r="X3363" i="1"/>
  <c r="D3697" i="1"/>
  <c r="F3696" i="1"/>
  <c r="H2659" i="1"/>
  <c r="D3696" i="1"/>
  <c r="W3365" i="1" l="1"/>
  <c r="Z3364" i="1"/>
  <c r="X3364" i="1"/>
  <c r="D2656" i="1"/>
  <c r="D2655" i="1"/>
  <c r="H3697" i="1"/>
  <c r="H3696" i="1"/>
  <c r="F2655" i="1"/>
  <c r="H2656" i="1" s="1"/>
  <c r="W3366" i="1" l="1"/>
  <c r="Z3365" i="1"/>
  <c r="X3365" i="1"/>
  <c r="D3544" i="1"/>
  <c r="F3543" i="1"/>
  <c r="H2655" i="1"/>
  <c r="D3543" i="1"/>
  <c r="W3367" i="1" l="1"/>
  <c r="Z3366" i="1"/>
  <c r="X3366" i="1"/>
  <c r="D3231" i="1"/>
  <c r="F3230" i="1"/>
  <c r="H3544" i="1"/>
  <c r="H3543" i="1"/>
  <c r="D3230" i="1"/>
  <c r="W3368" i="1" l="1"/>
  <c r="Z3367" i="1"/>
  <c r="X3367" i="1"/>
  <c r="D1760" i="1"/>
  <c r="F1759" i="1"/>
  <c r="H3231" i="1"/>
  <c r="H3230" i="1"/>
  <c r="D1759" i="1"/>
  <c r="W3369" i="1" l="1"/>
  <c r="Z3368" i="1"/>
  <c r="X3368" i="1"/>
  <c r="D2078" i="1"/>
  <c r="F2077" i="1"/>
  <c r="H1760" i="1"/>
  <c r="H1759" i="1"/>
  <c r="D2077" i="1"/>
  <c r="W3370" i="1" l="1"/>
  <c r="Z3369" i="1"/>
  <c r="X3369" i="1"/>
  <c r="F1203" i="1"/>
  <c r="H2078" i="1"/>
  <c r="H2077" i="1"/>
  <c r="W3371" i="1" l="1"/>
  <c r="Z3370" i="1"/>
  <c r="X3370" i="1"/>
  <c r="F3786" i="1"/>
  <c r="W3372" i="1" l="1"/>
  <c r="Z3371" i="1"/>
  <c r="X3371" i="1"/>
  <c r="D816" i="1"/>
  <c r="F815" i="1"/>
  <c r="D815" i="1"/>
  <c r="W3373" i="1" l="1"/>
  <c r="Z3372" i="1"/>
  <c r="X3372" i="1"/>
  <c r="F910" i="1"/>
  <c r="H910" i="1" s="1"/>
  <c r="H816" i="1"/>
  <c r="H815" i="1"/>
  <c r="D910" i="1"/>
  <c r="W3374" i="1" l="1"/>
  <c r="Z3373" i="1"/>
  <c r="X3373" i="1"/>
  <c r="D136" i="1"/>
  <c r="F135" i="1"/>
  <c r="W3375" i="1" l="1"/>
  <c r="Z3374" i="1"/>
  <c r="X3374" i="1"/>
  <c r="F2760" i="1"/>
  <c r="H2760" i="1" s="1"/>
  <c r="H136" i="1"/>
  <c r="D2760" i="1"/>
  <c r="W3376" i="1" l="1"/>
  <c r="Z3375" i="1"/>
  <c r="X3375" i="1"/>
  <c r="D1924" i="1"/>
  <c r="F1923" i="1"/>
  <c r="D1923" i="1"/>
  <c r="W3377" i="1" l="1"/>
  <c r="Z3376" i="1"/>
  <c r="X3376" i="1"/>
  <c r="D304" i="1"/>
  <c r="F303" i="1"/>
  <c r="H1924" i="1"/>
  <c r="H1923" i="1"/>
  <c r="D303" i="1"/>
  <c r="W3378" i="1" l="1"/>
  <c r="Z3377" i="1"/>
  <c r="X3377" i="1"/>
  <c r="D1195" i="1"/>
  <c r="F1194" i="1"/>
  <c r="H304" i="1"/>
  <c r="H303" i="1"/>
  <c r="W3379" i="1" l="1"/>
  <c r="Z3378" i="1"/>
  <c r="X3378" i="1"/>
  <c r="F2204" i="1"/>
  <c r="H2204" i="1" s="1"/>
  <c r="H1195" i="1"/>
  <c r="D2204" i="1"/>
  <c r="W3380" i="1" l="1"/>
  <c r="Z3379" i="1"/>
  <c r="X3379" i="1"/>
  <c r="D1632" i="1"/>
  <c r="D1631" i="1"/>
  <c r="F1631" i="1"/>
  <c r="H1632" i="1" s="1"/>
  <c r="W3381" i="1" l="1"/>
  <c r="Z3380" i="1"/>
  <c r="X3380" i="1"/>
  <c r="D1795" i="1"/>
  <c r="D1794" i="1"/>
  <c r="H1631" i="1"/>
  <c r="F1794" i="1"/>
  <c r="H1795" i="1" s="1"/>
  <c r="W3382" i="1" l="1"/>
  <c r="Z3381" i="1"/>
  <c r="X3381" i="1"/>
  <c r="D1648" i="1"/>
  <c r="D1647" i="1"/>
  <c r="H1794" i="1"/>
  <c r="F1647" i="1"/>
  <c r="H1648" i="1" s="1"/>
  <c r="W3383" i="1" l="1"/>
  <c r="Z3382" i="1"/>
  <c r="X3382" i="1"/>
  <c r="D91" i="1"/>
  <c r="D90" i="1"/>
  <c r="H1647" i="1"/>
  <c r="F90" i="1"/>
  <c r="H91" i="1" s="1"/>
  <c r="W3384" i="1" l="1"/>
  <c r="Z3383" i="1"/>
  <c r="X3383" i="1"/>
  <c r="D1164" i="1"/>
  <c r="D1163" i="1"/>
  <c r="H90" i="1"/>
  <c r="F1163" i="1"/>
  <c r="H1164" i="1" s="1"/>
  <c r="W3385" i="1" l="1"/>
  <c r="Z3384" i="1"/>
  <c r="X3384" i="1"/>
  <c r="D958" i="1"/>
  <c r="D957" i="1"/>
  <c r="H1163" i="1"/>
  <c r="F957" i="1"/>
  <c r="H958" i="1" s="1"/>
  <c r="W3386" i="1" l="1"/>
  <c r="Z3385" i="1"/>
  <c r="X3385" i="1"/>
  <c r="D2360" i="1"/>
  <c r="F2359" i="1"/>
  <c r="H957" i="1"/>
  <c r="D2359" i="1"/>
  <c r="W3387" i="1" l="1"/>
  <c r="Z3386" i="1"/>
  <c r="X3386" i="1"/>
  <c r="D1536" i="1"/>
  <c r="D1535" i="1"/>
  <c r="H2360" i="1"/>
  <c r="H2359" i="1"/>
  <c r="F1535" i="1"/>
  <c r="H1536" i="1" s="1"/>
  <c r="W3388" i="1" l="1"/>
  <c r="Z3387" i="1"/>
  <c r="X3387" i="1"/>
  <c r="H1535" i="1"/>
  <c r="D1108" i="1"/>
  <c r="F1108" i="1"/>
  <c r="H1108" i="1" s="1"/>
  <c r="W3389" i="1" l="1"/>
  <c r="Z3388" i="1"/>
  <c r="X3388" i="1"/>
  <c r="D3712" i="1"/>
  <c r="D3711" i="1"/>
  <c r="F3711" i="1"/>
  <c r="H3712" i="1" s="1"/>
  <c r="W3390" i="1" l="1"/>
  <c r="Z3389" i="1"/>
  <c r="X3389" i="1"/>
  <c r="D27" i="1"/>
  <c r="D26" i="1"/>
  <c r="H3711" i="1"/>
  <c r="F26" i="1"/>
  <c r="H27" i="1" s="1"/>
  <c r="W3391" i="1" l="1"/>
  <c r="Z3390" i="1"/>
  <c r="X3390" i="1"/>
  <c r="D3843" i="1"/>
  <c r="H26" i="1"/>
  <c r="F3843" i="1"/>
  <c r="H3843" i="1" s="1"/>
  <c r="W3392" i="1" l="1"/>
  <c r="Z3391" i="1"/>
  <c r="X3391" i="1"/>
  <c r="D419" i="1"/>
  <c r="D418" i="1"/>
  <c r="F418" i="1"/>
  <c r="H419" i="1" s="1"/>
  <c r="W3393" i="1" l="1"/>
  <c r="Z3392" i="1"/>
  <c r="X3392" i="1"/>
  <c r="D3258" i="1"/>
  <c r="H418" i="1"/>
  <c r="F3258" i="1"/>
  <c r="H3258" i="1" s="1"/>
  <c r="W3394" i="1" l="1"/>
  <c r="Z3393" i="1"/>
  <c r="X3393" i="1"/>
  <c r="D1354" i="1"/>
  <c r="F1353" i="1"/>
  <c r="D1353" i="1"/>
  <c r="W3395" i="1" l="1"/>
  <c r="Z3394" i="1"/>
  <c r="X3394" i="1"/>
  <c r="D3644" i="1"/>
  <c r="D3643" i="1"/>
  <c r="H1354" i="1"/>
  <c r="H1353" i="1"/>
  <c r="F3643" i="1"/>
  <c r="H3644" i="1" s="1"/>
  <c r="W3396" i="1" l="1"/>
  <c r="Z3395" i="1"/>
  <c r="X3395" i="1"/>
  <c r="D2515" i="1"/>
  <c r="F2514" i="1"/>
  <c r="H3643" i="1"/>
  <c r="D2514" i="1"/>
  <c r="W3397" i="1" l="1"/>
  <c r="Z3396" i="1"/>
  <c r="X3396" i="1"/>
  <c r="D3367" i="1"/>
  <c r="F3366" i="1"/>
  <c r="H2515" i="1"/>
  <c r="H2514" i="1"/>
  <c r="D3366" i="1"/>
  <c r="W3398" i="1" l="1"/>
  <c r="Z3397" i="1"/>
  <c r="X3397" i="1"/>
  <c r="D1259" i="1"/>
  <c r="F1258" i="1"/>
  <c r="H3367" i="1"/>
  <c r="H3366" i="1"/>
  <c r="D1258" i="1"/>
  <c r="W3399" i="1" l="1"/>
  <c r="Z3398" i="1"/>
  <c r="X3398" i="1"/>
  <c r="D3995" i="1"/>
  <c r="F3994" i="1"/>
  <c r="H1259" i="1"/>
  <c r="H1258" i="1"/>
  <c r="D3994" i="1"/>
  <c r="W3400" i="1" l="1"/>
  <c r="Z3399" i="1"/>
  <c r="X3399" i="1"/>
  <c r="D2756" i="1"/>
  <c r="F2755" i="1"/>
  <c r="H3995" i="1"/>
  <c r="H3994" i="1"/>
  <c r="D2755" i="1"/>
  <c r="W3401" i="1" l="1"/>
  <c r="Z3400" i="1"/>
  <c r="X3400" i="1"/>
  <c r="D1280" i="1"/>
  <c r="F1279" i="1"/>
  <c r="H2756" i="1"/>
  <c r="H2755" i="1"/>
  <c r="D1279" i="1"/>
  <c r="W3402" i="1" l="1"/>
  <c r="Z3401" i="1"/>
  <c r="X3401" i="1"/>
  <c r="D4052" i="1"/>
  <c r="F4051" i="1"/>
  <c r="H1280" i="1"/>
  <c r="H1279" i="1"/>
  <c r="D4051" i="1"/>
  <c r="W3403" i="1" l="1"/>
  <c r="Z3402" i="1"/>
  <c r="X3402" i="1"/>
  <c r="D1268" i="1"/>
  <c r="F1267" i="1"/>
  <c r="H4052" i="1"/>
  <c r="H4051" i="1"/>
  <c r="W3404" i="1" l="1"/>
  <c r="Z3403" i="1"/>
  <c r="X3403" i="1"/>
  <c r="F1876" i="1"/>
  <c r="H1876" i="1" s="1"/>
  <c r="H1268" i="1"/>
  <c r="D1876" i="1"/>
  <c r="W3405" i="1" l="1"/>
  <c r="Z3404" i="1"/>
  <c r="X3404" i="1"/>
  <c r="D1440" i="1"/>
  <c r="F1439" i="1"/>
  <c r="D1439" i="1"/>
  <c r="W3406" i="1" l="1"/>
  <c r="Z3405" i="1"/>
  <c r="X3405" i="1"/>
  <c r="F2338" i="1"/>
  <c r="H2338" i="1" s="1"/>
  <c r="H1440" i="1"/>
  <c r="H1439" i="1"/>
  <c r="D2338" i="1"/>
  <c r="W3407" i="1" l="1"/>
  <c r="Z3406" i="1"/>
  <c r="X3406" i="1"/>
  <c r="D483" i="1"/>
  <c r="F482" i="1"/>
  <c r="D482" i="1"/>
  <c r="W3408" i="1" l="1"/>
  <c r="Z3407" i="1"/>
  <c r="X3407" i="1"/>
  <c r="D3883" i="1"/>
  <c r="F3882" i="1"/>
  <c r="H483" i="1"/>
  <c r="H482" i="1"/>
  <c r="D3882" i="1"/>
  <c r="W3409" i="1" l="1"/>
  <c r="Z3408" i="1"/>
  <c r="X3408" i="1"/>
  <c r="D2240" i="1"/>
  <c r="F2239" i="1"/>
  <c r="H3883" i="1"/>
  <c r="H3882" i="1"/>
  <c r="D2239" i="1"/>
  <c r="W3410" i="1" l="1"/>
  <c r="Z3409" i="1"/>
  <c r="X3409" i="1"/>
  <c r="D1501" i="1"/>
  <c r="D1500" i="1"/>
  <c r="H2240" i="1"/>
  <c r="H2239" i="1"/>
  <c r="F1500" i="1"/>
  <c r="H1501" i="1" s="1"/>
  <c r="W3411" i="1" l="1"/>
  <c r="Z3410" i="1"/>
  <c r="X3410" i="1"/>
  <c r="H1500" i="1"/>
  <c r="D1912" i="1"/>
  <c r="F1911" i="1"/>
  <c r="D1911" i="1"/>
  <c r="W3412" i="1" l="1"/>
  <c r="Z3411" i="1"/>
  <c r="X3411" i="1"/>
  <c r="D990" i="1"/>
  <c r="F989" i="1"/>
  <c r="H1912" i="1"/>
  <c r="H1911" i="1"/>
  <c r="D989" i="1"/>
  <c r="W3413" i="1" l="1"/>
  <c r="Z3412" i="1"/>
  <c r="X3412" i="1"/>
  <c r="D272" i="1"/>
  <c r="F271" i="1"/>
  <c r="H990" i="1"/>
  <c r="H989" i="1"/>
  <c r="D271" i="1"/>
  <c r="W3414" i="1" l="1"/>
  <c r="Z3413" i="1"/>
  <c r="X3413" i="1"/>
  <c r="D2017" i="1"/>
  <c r="F2016" i="1"/>
  <c r="H272" i="1"/>
  <c r="H271" i="1"/>
  <c r="W3415" i="1" l="1"/>
  <c r="Z3414" i="1"/>
  <c r="X3414" i="1"/>
  <c r="D460" i="1"/>
  <c r="H2017" i="1"/>
  <c r="F460" i="1"/>
  <c r="H460" i="1" s="1"/>
  <c r="W3416" i="1" l="1"/>
  <c r="Z3415" i="1"/>
  <c r="X3415" i="1"/>
  <c r="D2658" i="1"/>
  <c r="D2657" i="1"/>
  <c r="F2657" i="1"/>
  <c r="H2658" i="1" s="1"/>
  <c r="W3417" i="1" l="1"/>
  <c r="Z3416" i="1"/>
  <c r="X3416" i="1"/>
  <c r="D3460" i="1"/>
  <c r="D3459" i="1"/>
  <c r="H2657" i="1"/>
  <c r="F3459" i="1"/>
  <c r="H3460" i="1" s="1"/>
  <c r="W3418" i="1" l="1"/>
  <c r="Z3417" i="1"/>
  <c r="X3417" i="1"/>
  <c r="D365" i="1"/>
  <c r="F364" i="1"/>
  <c r="H3459" i="1"/>
  <c r="D364" i="1"/>
  <c r="W3419" i="1" l="1"/>
  <c r="Z3418" i="1"/>
  <c r="X3418" i="1"/>
  <c r="D3808" i="1"/>
  <c r="F3807" i="1"/>
  <c r="H365" i="1"/>
  <c r="H364" i="1"/>
  <c r="D3807" i="1"/>
  <c r="W3420" i="1" l="1"/>
  <c r="Z3419" i="1"/>
  <c r="X3419" i="1"/>
  <c r="D3155" i="1"/>
  <c r="F3154" i="1"/>
  <c r="H3808" i="1"/>
  <c r="H3807" i="1"/>
  <c r="D3154" i="1"/>
  <c r="W3421" i="1" l="1"/>
  <c r="Z3420" i="1"/>
  <c r="X3420" i="1"/>
  <c r="D1210" i="1"/>
  <c r="H3155" i="1"/>
  <c r="H3154" i="1"/>
  <c r="F1210" i="1"/>
  <c r="H1210" i="1" s="1"/>
  <c r="W3422" i="1" l="1"/>
  <c r="Z3421" i="1"/>
  <c r="X3421" i="1"/>
  <c r="D2732" i="1"/>
  <c r="D2731" i="1"/>
  <c r="F2731" i="1"/>
  <c r="H2732" i="1" s="1"/>
  <c r="W3423" i="1" l="1"/>
  <c r="Z3422" i="1"/>
  <c r="X3422" i="1"/>
  <c r="D2022" i="1"/>
  <c r="F2021" i="1"/>
  <c r="H2731" i="1"/>
  <c r="D2021" i="1"/>
  <c r="W3424" i="1" l="1"/>
  <c r="Z3423" i="1"/>
  <c r="X3423" i="1"/>
  <c r="D1954" i="1"/>
  <c r="F1953" i="1"/>
  <c r="H2022" i="1"/>
  <c r="H2021" i="1"/>
  <c r="D1953" i="1"/>
  <c r="W3425" i="1" l="1"/>
  <c r="Z3424" i="1"/>
  <c r="X3424" i="1"/>
  <c r="D1512" i="1"/>
  <c r="D1511" i="1"/>
  <c r="H1954" i="1"/>
  <c r="H1953" i="1"/>
  <c r="F1511" i="1"/>
  <c r="H1512" i="1" s="1"/>
  <c r="W3426" i="1" l="1"/>
  <c r="Z3425" i="1"/>
  <c r="X3425" i="1"/>
  <c r="F1264" i="1"/>
  <c r="H1511" i="1"/>
  <c r="W3427" i="1" l="1"/>
  <c r="Z3426" i="1"/>
  <c r="X3426" i="1"/>
  <c r="D2211" i="1"/>
  <c r="F2210" i="1"/>
  <c r="D2210" i="1"/>
  <c r="W3428" i="1" l="1"/>
  <c r="Z3427" i="1"/>
  <c r="X3427" i="1"/>
  <c r="D1212" i="1"/>
  <c r="F1211" i="1"/>
  <c r="H2211" i="1"/>
  <c r="H2210" i="1"/>
  <c r="D1211" i="1"/>
  <c r="W3429" i="1" l="1"/>
  <c r="Z3428" i="1"/>
  <c r="X3428" i="1"/>
  <c r="D582" i="1"/>
  <c r="F581" i="1"/>
  <c r="H1212" i="1"/>
  <c r="H1211" i="1"/>
  <c r="D581" i="1"/>
  <c r="W3430" i="1" l="1"/>
  <c r="Z3429" i="1"/>
  <c r="X3429" i="1"/>
  <c r="D283" i="1"/>
  <c r="F282" i="1"/>
  <c r="H582" i="1"/>
  <c r="H581" i="1"/>
  <c r="D282" i="1"/>
  <c r="W3431" i="1" l="1"/>
  <c r="Z3430" i="1"/>
  <c r="X3430" i="1"/>
  <c r="D2734" i="1"/>
  <c r="F2733" i="1"/>
  <c r="H283" i="1"/>
  <c r="H282" i="1"/>
  <c r="D2733" i="1"/>
  <c r="W3432" i="1" l="1"/>
  <c r="Z3431" i="1"/>
  <c r="X3431" i="1"/>
  <c r="F3465" i="1"/>
  <c r="H3465" i="1" s="1"/>
  <c r="H2734" i="1"/>
  <c r="H2733" i="1"/>
  <c r="D3465" i="1"/>
  <c r="W3433" i="1" l="1"/>
  <c r="Z3432" i="1"/>
  <c r="X3432" i="1"/>
  <c r="D2019" i="1"/>
  <c r="D2018" i="1"/>
  <c r="F2018" i="1"/>
  <c r="H2019" i="1" s="1"/>
  <c r="W3434" i="1" l="1"/>
  <c r="Z3433" i="1"/>
  <c r="X3433" i="1"/>
  <c r="D1680" i="1"/>
  <c r="D1679" i="1"/>
  <c r="H2018" i="1"/>
  <c r="F1679" i="1"/>
  <c r="H1680" i="1" s="1"/>
  <c r="W3435" i="1" l="1"/>
  <c r="Z3434" i="1"/>
  <c r="X3434" i="1"/>
  <c r="D2402" i="1"/>
  <c r="H1679" i="1"/>
  <c r="F2402" i="1"/>
  <c r="H2402" i="1" s="1"/>
  <c r="W3436" i="1" l="1"/>
  <c r="Z3435" i="1"/>
  <c r="X3435" i="1"/>
  <c r="F1770" i="1"/>
  <c r="H1770" i="1" s="1"/>
  <c r="D1770" i="1"/>
  <c r="W3437" i="1" l="1"/>
  <c r="Z3436" i="1"/>
  <c r="X3436" i="1"/>
  <c r="D3171" i="1"/>
  <c r="F3170" i="1"/>
  <c r="D3170" i="1"/>
  <c r="W3438" i="1" l="1"/>
  <c r="Z3437" i="1"/>
  <c r="X3437" i="1"/>
  <c r="D2982" i="1"/>
  <c r="D2981" i="1"/>
  <c r="H3171" i="1"/>
  <c r="H3170" i="1"/>
  <c r="F2981" i="1"/>
  <c r="H2982" i="1" s="1"/>
  <c r="W3439" i="1" l="1"/>
  <c r="Z3438" i="1"/>
  <c r="X3438" i="1"/>
  <c r="D3788" i="1"/>
  <c r="F3787" i="1"/>
  <c r="H2981" i="1"/>
  <c r="D3787" i="1"/>
  <c r="W3440" i="1" l="1"/>
  <c r="Z3439" i="1"/>
  <c r="X3439" i="1"/>
  <c r="D760" i="1"/>
  <c r="F759" i="1"/>
  <c r="H3788" i="1"/>
  <c r="H3787" i="1"/>
  <c r="D759" i="1"/>
  <c r="W3441" i="1" l="1"/>
  <c r="Z3440" i="1"/>
  <c r="X3440" i="1"/>
  <c r="F478" i="1"/>
  <c r="H478" i="1" s="1"/>
  <c r="H760" i="1"/>
  <c r="H759" i="1"/>
  <c r="D478" i="1"/>
  <c r="W3442" i="1" l="1"/>
  <c r="Z3441" i="1"/>
  <c r="X3441" i="1"/>
  <c r="D3056" i="1"/>
  <c r="D3055" i="1"/>
  <c r="F3055" i="1"/>
  <c r="H3056" i="1" s="1"/>
  <c r="W3443" i="1" l="1"/>
  <c r="Z3442" i="1"/>
  <c r="X3442" i="1"/>
  <c r="H3055" i="1"/>
  <c r="D1754" i="1"/>
  <c r="F1753" i="1"/>
  <c r="D1753" i="1"/>
  <c r="W3444" i="1" l="1"/>
  <c r="Z3443" i="1"/>
  <c r="X3443" i="1"/>
  <c r="D181" i="1"/>
  <c r="D180" i="1"/>
  <c r="H1754" i="1"/>
  <c r="H1753" i="1"/>
  <c r="F180" i="1"/>
  <c r="H181" i="1" s="1"/>
  <c r="W3445" i="1" l="1"/>
  <c r="Z3444" i="1"/>
  <c r="X3444" i="1"/>
  <c r="D608" i="1"/>
  <c r="D607" i="1"/>
  <c r="H180" i="1"/>
  <c r="F607" i="1"/>
  <c r="H608" i="1" s="1"/>
  <c r="W3446" i="1" l="1"/>
  <c r="Z3445" i="1"/>
  <c r="X3445" i="1"/>
  <c r="D2086" i="1"/>
  <c r="F2085" i="1"/>
  <c r="H607" i="1"/>
  <c r="D2085" i="1"/>
  <c r="W3447" i="1" l="1"/>
  <c r="Z3446" i="1"/>
  <c r="X3446" i="1"/>
  <c r="D2532" i="1"/>
  <c r="H2086" i="1"/>
  <c r="H2085" i="1"/>
  <c r="F2531" i="1"/>
  <c r="H2532" i="1" s="1"/>
  <c r="W3448" i="1" l="1"/>
  <c r="Z3447" i="1"/>
  <c r="X3447" i="1"/>
  <c r="D307" i="1"/>
  <c r="F306" i="1"/>
  <c r="W3449" i="1" l="1"/>
  <c r="Z3448" i="1"/>
  <c r="X3448" i="1"/>
  <c r="D1694" i="1"/>
  <c r="D1693" i="1"/>
  <c r="H307" i="1"/>
  <c r="F1693" i="1"/>
  <c r="H1694" i="1" s="1"/>
  <c r="W3450" i="1" l="1"/>
  <c r="Z3449" i="1"/>
  <c r="X3449" i="1"/>
  <c r="D3188" i="1"/>
  <c r="F3187" i="1"/>
  <c r="H1693" i="1"/>
  <c r="D3187" i="1"/>
  <c r="W3451" i="1" l="1"/>
  <c r="Z3450" i="1"/>
  <c r="X3450" i="1"/>
  <c r="H3188" i="1"/>
  <c r="H3187" i="1"/>
  <c r="F1323" i="1"/>
  <c r="W3452" i="1" l="1"/>
  <c r="Z3451" i="1"/>
  <c r="X3451" i="1"/>
  <c r="D1328" i="1"/>
  <c r="F1327" i="1"/>
  <c r="D1327" i="1"/>
  <c r="W3453" i="1" l="1"/>
  <c r="Z3452" i="1"/>
  <c r="X3452" i="1"/>
  <c r="D1100" i="1"/>
  <c r="H1328" i="1"/>
  <c r="H1327" i="1"/>
  <c r="F1100" i="1"/>
  <c r="H1100" i="1" s="1"/>
  <c r="W3454" i="1" l="1"/>
  <c r="Z3453" i="1"/>
  <c r="X3453" i="1"/>
  <c r="F1129" i="1"/>
  <c r="H1129" i="1" s="1"/>
  <c r="D1129" i="1"/>
  <c r="W3455" i="1" l="1"/>
  <c r="Z3454" i="1"/>
  <c r="X3454" i="1"/>
  <c r="D3115" i="1"/>
  <c r="D3114" i="1"/>
  <c r="F3114" i="1"/>
  <c r="H3115" i="1" s="1"/>
  <c r="W3456" i="1" l="1"/>
  <c r="Z3455" i="1"/>
  <c r="X3455" i="1"/>
  <c r="D2188" i="1"/>
  <c r="F2187" i="1"/>
  <c r="H3114" i="1"/>
  <c r="D2187" i="1"/>
  <c r="W3457" i="1" l="1"/>
  <c r="Z3456" i="1"/>
  <c r="X3456" i="1"/>
  <c r="D2387" i="1"/>
  <c r="F2386" i="1"/>
  <c r="H2188" i="1"/>
  <c r="H2187" i="1"/>
  <c r="D2386" i="1"/>
  <c r="W3458" i="1" l="1"/>
  <c r="Z3457" i="1"/>
  <c r="X3457" i="1"/>
  <c r="D1472" i="1"/>
  <c r="F1471" i="1"/>
  <c r="H2387" i="1"/>
  <c r="H2386" i="1"/>
  <c r="D1471" i="1"/>
  <c r="W3459" i="1" l="1"/>
  <c r="Z3458" i="1"/>
  <c r="X3458" i="1"/>
  <c r="F3017" i="1"/>
  <c r="H3017" i="1" s="1"/>
  <c r="H1472" i="1"/>
  <c r="H1471" i="1"/>
  <c r="D3017" i="1"/>
  <c r="W3460" i="1" l="1"/>
  <c r="Z3459" i="1"/>
  <c r="X3459" i="1"/>
  <c r="D2792" i="1"/>
  <c r="D2791" i="1"/>
  <c r="F2791" i="1"/>
  <c r="H2792" i="1" s="1"/>
  <c r="W3461" i="1" l="1"/>
  <c r="Z3460" i="1"/>
  <c r="X3460" i="1"/>
  <c r="D1766" i="1"/>
  <c r="D1765" i="1"/>
  <c r="H2791" i="1"/>
  <c r="F1765" i="1"/>
  <c r="H1766" i="1" s="1"/>
  <c r="W3462" i="1" l="1"/>
  <c r="Z3461" i="1"/>
  <c r="X3461" i="1"/>
  <c r="H1765" i="1"/>
  <c r="D1824" i="1"/>
  <c r="D1823" i="1"/>
  <c r="F1823" i="1"/>
  <c r="H1824" i="1" s="1"/>
  <c r="W3463" i="1" l="1"/>
  <c r="Z3462" i="1"/>
  <c r="X3462" i="1"/>
  <c r="D3408" i="1"/>
  <c r="F3407" i="1"/>
  <c r="H1823" i="1"/>
  <c r="D3407" i="1"/>
  <c r="W3464" i="1" l="1"/>
  <c r="Z3463" i="1"/>
  <c r="X3463" i="1"/>
  <c r="D2272" i="1"/>
  <c r="F2271" i="1"/>
  <c r="H3408" i="1"/>
  <c r="H3407" i="1"/>
  <c r="D2271" i="1"/>
  <c r="W3465" i="1" l="1"/>
  <c r="Z3464" i="1"/>
  <c r="X3464" i="1"/>
  <c r="D2676" i="1"/>
  <c r="F2675" i="1"/>
  <c r="H2272" i="1"/>
  <c r="H2271" i="1"/>
  <c r="D2675" i="1"/>
  <c r="W3466" i="1" l="1"/>
  <c r="Z3465" i="1"/>
  <c r="X3465" i="1"/>
  <c r="D19" i="1"/>
  <c r="D18" i="1"/>
  <c r="H2676" i="1"/>
  <c r="H2675" i="1"/>
  <c r="F18" i="1"/>
  <c r="H19" i="1" s="1"/>
  <c r="W3467" i="1" l="1"/>
  <c r="Z3466" i="1"/>
  <c r="X3466" i="1"/>
  <c r="D890" i="1"/>
  <c r="F889" i="1"/>
  <c r="H18" i="1"/>
  <c r="W3468" i="1" l="1"/>
  <c r="Z3467" i="1"/>
  <c r="X3467" i="1"/>
  <c r="D2507" i="1"/>
  <c r="F2506" i="1"/>
  <c r="H890" i="1"/>
  <c r="D2506" i="1"/>
  <c r="W3469" i="1" l="1"/>
  <c r="Z3468" i="1"/>
  <c r="X3468" i="1"/>
  <c r="D3077" i="1"/>
  <c r="F3076" i="1"/>
  <c r="H2507" i="1"/>
  <c r="H2506" i="1"/>
  <c r="D3076" i="1"/>
  <c r="W3470" i="1" l="1"/>
  <c r="Z3469" i="1"/>
  <c r="X3469" i="1"/>
  <c r="D320" i="1"/>
  <c r="D319" i="1"/>
  <c r="H3077" i="1"/>
  <c r="H3076" i="1"/>
  <c r="F319" i="1"/>
  <c r="H320" i="1" s="1"/>
  <c r="W3471" i="1" l="1"/>
  <c r="Z3470" i="1"/>
  <c r="X3470" i="1"/>
  <c r="H319" i="1"/>
  <c r="D2436" i="1"/>
  <c r="D2435" i="1"/>
  <c r="F2435" i="1"/>
  <c r="H2436" i="1" s="1"/>
  <c r="W3472" i="1" l="1"/>
  <c r="Z3471" i="1"/>
  <c r="X3471" i="1"/>
  <c r="D187" i="1"/>
  <c r="F186" i="1"/>
  <c r="H2435" i="1"/>
  <c r="W3473" i="1" l="1"/>
  <c r="Z3472" i="1"/>
  <c r="X3472" i="1"/>
  <c r="D2654" i="1"/>
  <c r="D2653" i="1"/>
  <c r="H187" i="1"/>
  <c r="F2653" i="1"/>
  <c r="H2654" i="1" s="1"/>
  <c r="W3474" i="1" l="1"/>
  <c r="Z3473" i="1"/>
  <c r="X3473" i="1"/>
  <c r="H2653" i="1"/>
  <c r="D3732" i="1"/>
  <c r="F3731" i="1"/>
  <c r="D3731" i="1"/>
  <c r="W3475" i="1" l="1"/>
  <c r="Z3474" i="1"/>
  <c r="X3474" i="1"/>
  <c r="D2536" i="1"/>
  <c r="F2535" i="1"/>
  <c r="H3732" i="1"/>
  <c r="H3731" i="1"/>
  <c r="D2535" i="1"/>
  <c r="W3476" i="1" l="1"/>
  <c r="Z3475" i="1"/>
  <c r="X3475" i="1"/>
  <c r="D427" i="1"/>
  <c r="F426" i="1"/>
  <c r="H2536" i="1"/>
  <c r="H2535" i="1"/>
  <c r="D426" i="1"/>
  <c r="W3477" i="1" l="1"/>
  <c r="Z3476" i="1"/>
  <c r="X3476" i="1"/>
  <c r="D1366" i="1"/>
  <c r="D1365" i="1"/>
  <c r="H427" i="1"/>
  <c r="H426" i="1"/>
  <c r="F1365" i="1"/>
  <c r="H1366" i="1" s="1"/>
  <c r="W3478" i="1" l="1"/>
  <c r="Z3477" i="1"/>
  <c r="X3477" i="1"/>
  <c r="H1365" i="1"/>
  <c r="D1312" i="1"/>
  <c r="F1311" i="1"/>
  <c r="D1311" i="1"/>
  <c r="W3479" i="1" l="1"/>
  <c r="Z3478" i="1"/>
  <c r="X3478" i="1"/>
  <c r="D2404" i="1"/>
  <c r="F2403" i="1"/>
  <c r="H1312" i="1"/>
  <c r="H1311" i="1"/>
  <c r="D2403" i="1"/>
  <c r="W3480" i="1" l="1"/>
  <c r="Z3479" i="1"/>
  <c r="X3479" i="1"/>
  <c r="D1131" i="1"/>
  <c r="F1130" i="1"/>
  <c r="H2404" i="1"/>
  <c r="H2403" i="1"/>
  <c r="D1130" i="1"/>
  <c r="W3481" i="1" l="1"/>
  <c r="Z3480" i="1"/>
  <c r="X3480" i="1"/>
  <c r="D2720" i="1"/>
  <c r="D2719" i="1"/>
  <c r="H1131" i="1"/>
  <c r="H1130" i="1"/>
  <c r="F2719" i="1"/>
  <c r="H2720" i="1" s="1"/>
  <c r="W3482" i="1" l="1"/>
  <c r="Z3481" i="1"/>
  <c r="X3481" i="1"/>
  <c r="D1374" i="1"/>
  <c r="D1373" i="1"/>
  <c r="H2719" i="1"/>
  <c r="F1373" i="1"/>
  <c r="H1374" i="1" s="1"/>
  <c r="W3483" i="1" l="1"/>
  <c r="Z3482" i="1"/>
  <c r="X3482" i="1"/>
  <c r="D1317" i="1"/>
  <c r="F1316" i="1"/>
  <c r="H1373" i="1"/>
  <c r="D1316" i="1"/>
  <c r="W3484" i="1" l="1"/>
  <c r="Z3483" i="1"/>
  <c r="X3483" i="1"/>
  <c r="D1139" i="1"/>
  <c r="H1317" i="1"/>
  <c r="H1316" i="1"/>
  <c r="F1138" i="1"/>
  <c r="H1139" i="1" s="1"/>
  <c r="W3485" i="1" l="1"/>
  <c r="Z3484" i="1"/>
  <c r="X3484" i="1"/>
  <c r="D2296" i="1"/>
  <c r="F2295" i="1"/>
  <c r="D2295" i="1"/>
  <c r="W3486" i="1" l="1"/>
  <c r="Z3485" i="1"/>
  <c r="X3485" i="1"/>
  <c r="D3860" i="1"/>
  <c r="D3859" i="1"/>
  <c r="H2296" i="1"/>
  <c r="H2295" i="1"/>
  <c r="F3859" i="1"/>
  <c r="H3860" i="1" s="1"/>
  <c r="W3487" i="1" l="1"/>
  <c r="Z3486" i="1"/>
  <c r="X3486" i="1"/>
  <c r="D1520" i="1"/>
  <c r="D1519" i="1"/>
  <c r="H3859" i="1"/>
  <c r="F1519" i="1"/>
  <c r="H1520" i="1" s="1"/>
  <c r="W3488" i="1" l="1"/>
  <c r="Z3487" i="1"/>
  <c r="X3487" i="1"/>
  <c r="D3026" i="1"/>
  <c r="D3025" i="1"/>
  <c r="H1519" i="1"/>
  <c r="F3025" i="1"/>
  <c r="H3026" i="1" s="1"/>
  <c r="W3489" i="1" l="1"/>
  <c r="Z3488" i="1"/>
  <c r="X3488" i="1"/>
  <c r="H3025" i="1"/>
  <c r="D2988" i="1"/>
  <c r="D2987" i="1"/>
  <c r="F2987" i="1"/>
  <c r="H2988" i="1" s="1"/>
  <c r="W3490" i="1" l="1"/>
  <c r="Z3489" i="1"/>
  <c r="X3489" i="1"/>
  <c r="D1524" i="1"/>
  <c r="H2987" i="1"/>
  <c r="F1523" i="1"/>
  <c r="H1524" i="1" s="1"/>
  <c r="W3491" i="1" l="1"/>
  <c r="Z3490" i="1"/>
  <c r="X3490" i="1"/>
  <c r="D3134" i="1"/>
  <c r="D3133" i="1"/>
  <c r="F3133" i="1"/>
  <c r="H3134" i="1" s="1"/>
  <c r="W3492" i="1" l="1"/>
  <c r="Z3491" i="1"/>
  <c r="X3491" i="1"/>
  <c r="D1651" i="1"/>
  <c r="D1650" i="1"/>
  <c r="H3133" i="1"/>
  <c r="F1650" i="1"/>
  <c r="H1651" i="1" s="1"/>
  <c r="W3493" i="1" l="1"/>
  <c r="Z3492" i="1"/>
  <c r="X3492" i="1"/>
  <c r="D230" i="1"/>
  <c r="D229" i="1"/>
  <c r="H1650" i="1"/>
  <c r="F229" i="1"/>
  <c r="H230" i="1" s="1"/>
  <c r="W3494" i="1" l="1"/>
  <c r="Z3493" i="1"/>
  <c r="X3493" i="1"/>
  <c r="D2002" i="1"/>
  <c r="D2001" i="1"/>
  <c r="H229" i="1"/>
  <c r="F2001" i="1"/>
  <c r="H2002" i="1" s="1"/>
  <c r="W3495" i="1" l="1"/>
  <c r="Z3494" i="1"/>
  <c r="X3494" i="1"/>
  <c r="D2496" i="1"/>
  <c r="D2495" i="1"/>
  <c r="H2001" i="1"/>
  <c r="F2495" i="1"/>
  <c r="H2496" i="1" s="1"/>
  <c r="W3496" i="1" l="1"/>
  <c r="Z3495" i="1"/>
  <c r="X3495" i="1"/>
  <c r="D2368" i="1"/>
  <c r="D2367" i="1"/>
  <c r="H2495" i="1"/>
  <c r="F2367" i="1"/>
  <c r="H2368" i="1" s="1"/>
  <c r="W3497" i="1" l="1"/>
  <c r="Z3496" i="1"/>
  <c r="X3496" i="1"/>
  <c r="D1282" i="1"/>
  <c r="F1281" i="1"/>
  <c r="H2367" i="1"/>
  <c r="D1281" i="1"/>
  <c r="W3498" i="1" l="1"/>
  <c r="Z3497" i="1"/>
  <c r="X3497" i="1"/>
  <c r="D3011" i="1"/>
  <c r="F3010" i="1"/>
  <c r="H1282" i="1"/>
  <c r="H1281" i="1"/>
  <c r="D3010" i="1"/>
  <c r="W3499" i="1" l="1"/>
  <c r="Z3498" i="1"/>
  <c r="X3498" i="1"/>
  <c r="D2664" i="1"/>
  <c r="F2663" i="1"/>
  <c r="H3011" i="1"/>
  <c r="H3010" i="1"/>
  <c r="D2663" i="1"/>
  <c r="W3500" i="1" l="1"/>
  <c r="Z3499" i="1"/>
  <c r="X3499" i="1"/>
  <c r="D3348" i="1"/>
  <c r="F3347" i="1"/>
  <c r="H2664" i="1"/>
  <c r="H2663" i="1"/>
  <c r="D3347" i="1"/>
  <c r="W3501" i="1" l="1"/>
  <c r="Z3500" i="1"/>
  <c r="X3500" i="1"/>
  <c r="D331" i="1"/>
  <c r="D330" i="1"/>
  <c r="H3348" i="1"/>
  <c r="H3347" i="1"/>
  <c r="F330" i="1"/>
  <c r="H331" i="1" s="1"/>
  <c r="W3502" i="1" l="1"/>
  <c r="Z3501" i="1"/>
  <c r="X3501" i="1"/>
  <c r="H330" i="1"/>
  <c r="D2056" i="1"/>
  <c r="D2055" i="1"/>
  <c r="F2055" i="1"/>
  <c r="H2056" i="1" s="1"/>
  <c r="W3503" i="1" l="1"/>
  <c r="Z3502" i="1"/>
  <c r="X3502" i="1"/>
  <c r="H2055" i="1"/>
  <c r="D3879" i="1"/>
  <c r="D3878" i="1"/>
  <c r="F3878" i="1"/>
  <c r="H3879" i="1" s="1"/>
  <c r="W3504" i="1" l="1"/>
  <c r="Z3503" i="1"/>
  <c r="X3503" i="1"/>
  <c r="D1521" i="1"/>
  <c r="H3878" i="1"/>
  <c r="F1521" i="1"/>
  <c r="H1521" i="1" s="1"/>
  <c r="W3505" i="1" l="1"/>
  <c r="Z3504" i="1"/>
  <c r="X3504" i="1"/>
  <c r="D3282" i="1"/>
  <c r="F3281" i="1"/>
  <c r="D3281" i="1"/>
  <c r="W3506" i="1" l="1"/>
  <c r="Z3505" i="1"/>
  <c r="X3505" i="1"/>
  <c r="D3862" i="1"/>
  <c r="D3861" i="1"/>
  <c r="H3282" i="1"/>
  <c r="H3281" i="1"/>
  <c r="F3861" i="1"/>
  <c r="H3862" i="1" s="1"/>
  <c r="W3507" i="1" l="1"/>
  <c r="Z3506" i="1"/>
  <c r="X3506" i="1"/>
  <c r="D2428" i="1"/>
  <c r="F2427" i="1"/>
  <c r="H3861" i="1"/>
  <c r="D2427" i="1"/>
  <c r="W3508" i="1" l="1"/>
  <c r="Z3507" i="1"/>
  <c r="X3507" i="1"/>
  <c r="D3792" i="1"/>
  <c r="D3791" i="1"/>
  <c r="H2428" i="1"/>
  <c r="H2427" i="1"/>
  <c r="F3791" i="1"/>
  <c r="H3792" i="1" s="1"/>
  <c r="W3509" i="1" l="1"/>
  <c r="Z3508" i="1"/>
  <c r="X3508" i="1"/>
  <c r="D1976" i="1"/>
  <c r="F1975" i="1"/>
  <c r="H3791" i="1"/>
  <c r="D1975" i="1"/>
  <c r="W3510" i="1" l="1"/>
  <c r="Z3509" i="1"/>
  <c r="X3509" i="1"/>
  <c r="D2796" i="1"/>
  <c r="F2795" i="1"/>
  <c r="H1976" i="1"/>
  <c r="H1975" i="1"/>
  <c r="D2795" i="1"/>
  <c r="W3511" i="1" l="1"/>
  <c r="Z3510" i="1"/>
  <c r="X3510" i="1"/>
  <c r="D1821" i="1"/>
  <c r="H2796" i="1"/>
  <c r="H2795" i="1"/>
  <c r="F1820" i="1"/>
  <c r="H1821" i="1" s="1"/>
  <c r="W3512" i="1" l="1"/>
  <c r="Z3511" i="1"/>
  <c r="X3511" i="1"/>
  <c r="D3756" i="1"/>
  <c r="D3755" i="1"/>
  <c r="F3755" i="1"/>
  <c r="H3756" i="1" s="1"/>
  <c r="W3513" i="1" l="1"/>
  <c r="Z3512" i="1"/>
  <c r="X3512" i="1"/>
  <c r="D2395" i="1"/>
  <c r="D2394" i="1"/>
  <c r="H3755" i="1"/>
  <c r="F2394" i="1"/>
  <c r="H2395" i="1" s="1"/>
  <c r="W3514" i="1" l="1"/>
  <c r="Z3513" i="1"/>
  <c r="X3513" i="1"/>
  <c r="D667" i="1"/>
  <c r="H2394" i="1"/>
  <c r="F666" i="1"/>
  <c r="H667" i="1" s="1"/>
  <c r="W3515" i="1" l="1"/>
  <c r="Z3514" i="1"/>
  <c r="X3514" i="1"/>
  <c r="D1275" i="1"/>
  <c r="D1274" i="1"/>
  <c r="F1274" i="1"/>
  <c r="H1275" i="1" s="1"/>
  <c r="W3516" i="1" l="1"/>
  <c r="Z3515" i="1"/>
  <c r="X3515" i="1"/>
  <c r="D824" i="1"/>
  <c r="F823" i="1"/>
  <c r="H1274" i="1"/>
  <c r="D823" i="1"/>
  <c r="W3517" i="1" l="1"/>
  <c r="Z3516" i="1"/>
  <c r="X3516" i="1"/>
  <c r="D2014" i="1"/>
  <c r="D2013" i="1"/>
  <c r="H824" i="1"/>
  <c r="H823" i="1"/>
  <c r="F2013" i="1"/>
  <c r="H2014" i="1" s="1"/>
  <c r="W3518" i="1" l="1"/>
  <c r="Z3517" i="1"/>
  <c r="X3517" i="1"/>
  <c r="D169" i="1"/>
  <c r="D168" i="1"/>
  <c r="H2013" i="1"/>
  <c r="F168" i="1"/>
  <c r="H169" i="1" s="1"/>
  <c r="W3519" i="1" l="1"/>
  <c r="Z3518" i="1"/>
  <c r="X3518" i="1"/>
  <c r="D1872" i="1"/>
  <c r="F1871" i="1"/>
  <c r="H168" i="1"/>
  <c r="D1871" i="1"/>
  <c r="W3520" i="1" l="1"/>
  <c r="Z3519" i="1"/>
  <c r="X3519" i="1"/>
  <c r="D1507" i="1"/>
  <c r="F1506" i="1"/>
  <c r="H1872" i="1"/>
  <c r="H1871" i="1"/>
  <c r="D1506" i="1"/>
  <c r="W3521" i="1" l="1"/>
  <c r="Z3520" i="1"/>
  <c r="X3520" i="1"/>
  <c r="D3672" i="1"/>
  <c r="D3671" i="1"/>
  <c r="H1507" i="1"/>
  <c r="H1506" i="1"/>
  <c r="F3671" i="1"/>
  <c r="H3672" i="1" s="1"/>
  <c r="W3522" i="1" l="1"/>
  <c r="Z3521" i="1"/>
  <c r="X3521" i="1"/>
  <c r="F1772" i="1"/>
  <c r="H3671" i="1"/>
  <c r="W3523" i="1" l="1"/>
  <c r="Z3522" i="1"/>
  <c r="X3522" i="1"/>
  <c r="D1461" i="1"/>
  <c r="F1460" i="1"/>
  <c r="W3524" i="1" l="1"/>
  <c r="Z3523" i="1"/>
  <c r="X3523" i="1"/>
  <c r="D2692" i="1"/>
  <c r="F2691" i="1"/>
  <c r="H1461" i="1"/>
  <c r="D2691" i="1"/>
  <c r="W3525" i="1" l="1"/>
  <c r="Z3524" i="1"/>
  <c r="X3524" i="1"/>
  <c r="D443" i="1"/>
  <c r="D442" i="1"/>
  <c r="H2692" i="1"/>
  <c r="H2691" i="1"/>
  <c r="F442" i="1"/>
  <c r="H443" i="1" s="1"/>
  <c r="W3526" i="1" l="1"/>
  <c r="Z3525" i="1"/>
  <c r="X3525" i="1"/>
  <c r="D1785" i="1"/>
  <c r="F1784" i="1"/>
  <c r="H442" i="1"/>
  <c r="D1784" i="1"/>
  <c r="W3527" i="1" l="1"/>
  <c r="Z3526" i="1"/>
  <c r="X3526" i="1"/>
  <c r="D3054" i="1"/>
  <c r="F3053" i="1"/>
  <c r="H1785" i="1"/>
  <c r="H1784" i="1"/>
  <c r="D3053" i="1"/>
  <c r="W3528" i="1" l="1"/>
  <c r="Z3527" i="1"/>
  <c r="X3527" i="1"/>
  <c r="D3737" i="1"/>
  <c r="F3736" i="1"/>
  <c r="H3054" i="1"/>
  <c r="H3053" i="1"/>
  <c r="W3529" i="1" l="1"/>
  <c r="Z3528" i="1"/>
  <c r="X3528" i="1"/>
  <c r="D3988" i="1"/>
  <c r="D3987" i="1"/>
  <c r="H3737" i="1"/>
  <c r="F3987" i="1"/>
  <c r="H3988" i="1" s="1"/>
  <c r="W3530" i="1" l="1"/>
  <c r="Z3529" i="1"/>
  <c r="X3529" i="1"/>
  <c r="D1699" i="1"/>
  <c r="F1698" i="1"/>
  <c r="H3987" i="1"/>
  <c r="D1698" i="1"/>
  <c r="W3531" i="1" l="1"/>
  <c r="Z3530" i="1"/>
  <c r="X3530" i="1"/>
  <c r="D1523" i="1"/>
  <c r="F1522" i="1"/>
  <c r="H1699" i="1"/>
  <c r="H1698" i="1"/>
  <c r="D1522" i="1"/>
  <c r="W3532" i="1" l="1"/>
  <c r="Z3531" i="1"/>
  <c r="X3531" i="1"/>
  <c r="D744" i="1"/>
  <c r="F743" i="1"/>
  <c r="H1523" i="1"/>
  <c r="H1522" i="1"/>
  <c r="D743" i="1"/>
  <c r="W3533" i="1" l="1"/>
  <c r="Z3532" i="1"/>
  <c r="X3532" i="1"/>
  <c r="D1150" i="1"/>
  <c r="F1149" i="1"/>
  <c r="H744" i="1"/>
  <c r="H743" i="1"/>
  <c r="D1149" i="1"/>
  <c r="W3534" i="1" l="1"/>
  <c r="Z3533" i="1"/>
  <c r="X3533" i="1"/>
  <c r="D3229" i="1"/>
  <c r="F3228" i="1"/>
  <c r="H1150" i="1"/>
  <c r="H1149" i="1"/>
  <c r="D3228" i="1"/>
  <c r="W3535" i="1" l="1"/>
  <c r="Z3534" i="1"/>
  <c r="X3534" i="1"/>
  <c r="D1104" i="1"/>
  <c r="F1103" i="1"/>
  <c r="H3229" i="1"/>
  <c r="H3228" i="1"/>
  <c r="D1103" i="1"/>
  <c r="W3536" i="1" l="1"/>
  <c r="Z3535" i="1"/>
  <c r="X3535" i="1"/>
  <c r="D1381" i="1"/>
  <c r="D1380" i="1"/>
  <c r="H1104" i="1"/>
  <c r="H1103" i="1"/>
  <c r="F1380" i="1"/>
  <c r="H1381" i="1" s="1"/>
  <c r="W3537" i="1" l="1"/>
  <c r="Z3536" i="1"/>
  <c r="X3536" i="1"/>
  <c r="D3068" i="1"/>
  <c r="F3067" i="1"/>
  <c r="H1380" i="1"/>
  <c r="D3067" i="1"/>
  <c r="W3538" i="1" l="1"/>
  <c r="Z3537" i="1"/>
  <c r="X3537" i="1"/>
  <c r="F2073" i="1"/>
  <c r="H2073" i="1" s="1"/>
  <c r="H3068" i="1"/>
  <c r="H3067" i="1"/>
  <c r="D2073" i="1"/>
  <c r="W3539" i="1" l="1"/>
  <c r="Z3538" i="1"/>
  <c r="X3538" i="1"/>
  <c r="D293" i="1"/>
  <c r="F292" i="1"/>
  <c r="D292" i="1"/>
  <c r="W3540" i="1" l="1"/>
  <c r="Z3539" i="1"/>
  <c r="X3539" i="1"/>
  <c r="D1115" i="1"/>
  <c r="D1114" i="1"/>
  <c r="H293" i="1"/>
  <c r="H292" i="1"/>
  <c r="F1114" i="1"/>
  <c r="H1115" i="1" s="1"/>
  <c r="W3541" i="1" l="1"/>
  <c r="Z3540" i="1"/>
  <c r="X3540" i="1"/>
  <c r="D1456" i="1"/>
  <c r="F1455" i="1"/>
  <c r="H1114" i="1"/>
  <c r="D1455" i="1"/>
  <c r="W3542" i="1" l="1"/>
  <c r="Z3541" i="1"/>
  <c r="X3541" i="1"/>
  <c r="D2996" i="1"/>
  <c r="D2995" i="1"/>
  <c r="H1456" i="1"/>
  <c r="H1455" i="1"/>
  <c r="F2995" i="1"/>
  <c r="H2996" i="1" s="1"/>
  <c r="W3543" i="1" l="1"/>
  <c r="Z3542" i="1"/>
  <c r="X3542" i="1"/>
  <c r="D3219" i="1"/>
  <c r="F3218" i="1"/>
  <c r="H2995" i="1"/>
  <c r="D3218" i="1"/>
  <c r="W3544" i="1" l="1"/>
  <c r="Z3543" i="1"/>
  <c r="X3543" i="1"/>
  <c r="D3233" i="1"/>
  <c r="F3232" i="1"/>
  <c r="H3219" i="1"/>
  <c r="H3218" i="1"/>
  <c r="D3232" i="1"/>
  <c r="W3545" i="1" l="1"/>
  <c r="Z3544" i="1"/>
  <c r="X3544" i="1"/>
  <c r="F2777" i="1"/>
  <c r="H2777" i="1" s="1"/>
  <c r="H3233" i="1"/>
  <c r="H3232" i="1"/>
  <c r="D2777" i="1"/>
  <c r="W3546" i="1" l="1"/>
  <c r="Z3545" i="1"/>
  <c r="X3545" i="1"/>
  <c r="D1464" i="1"/>
  <c r="F1463" i="1"/>
  <c r="D1463" i="1"/>
  <c r="W3547" i="1" l="1"/>
  <c r="Z3546" i="1"/>
  <c r="X3546" i="1"/>
  <c r="D731" i="1"/>
  <c r="H1464" i="1"/>
  <c r="H1463" i="1"/>
  <c r="F730" i="1"/>
  <c r="H731" i="1" s="1"/>
  <c r="W3548" i="1" l="1"/>
  <c r="Z3547" i="1"/>
  <c r="X3547" i="1"/>
  <c r="D1466" i="1"/>
  <c r="F1465" i="1"/>
  <c r="D1465" i="1"/>
  <c r="W3549" i="1" l="1"/>
  <c r="Z3548" i="1"/>
  <c r="X3548" i="1"/>
  <c r="D3339" i="1"/>
  <c r="D3338" i="1"/>
  <c r="H1466" i="1"/>
  <c r="H1465" i="1"/>
  <c r="F3338" i="1"/>
  <c r="H3339" i="1" s="1"/>
  <c r="W3550" i="1" l="1"/>
  <c r="Z3549" i="1"/>
  <c r="X3549" i="1"/>
  <c r="H3338" i="1"/>
  <c r="D3619" i="1"/>
  <c r="D3618" i="1"/>
  <c r="F3618" i="1"/>
  <c r="H3619" i="1" s="1"/>
  <c r="W3551" i="1" l="1"/>
  <c r="Z3550" i="1"/>
  <c r="X3550" i="1"/>
  <c r="D2808" i="1"/>
  <c r="D2807" i="1"/>
  <c r="H3618" i="1"/>
  <c r="F2807" i="1"/>
  <c r="H2808" i="1" s="1"/>
  <c r="W3552" i="1" l="1"/>
  <c r="Z3551" i="1"/>
  <c r="X3551" i="1"/>
  <c r="D2492" i="1"/>
  <c r="D2491" i="1"/>
  <c r="H2807" i="1"/>
  <c r="F2491" i="1"/>
  <c r="H2492" i="1" s="1"/>
  <c r="W3553" i="1" l="1"/>
  <c r="Z3552" i="1"/>
  <c r="X3552" i="1"/>
  <c r="D1889" i="1"/>
  <c r="F1888" i="1"/>
  <c r="H2491" i="1"/>
  <c r="W3554" i="1" l="1"/>
  <c r="Z3553" i="1"/>
  <c r="X3553" i="1"/>
  <c r="D2244" i="1"/>
  <c r="D2243" i="1"/>
  <c r="H1889" i="1"/>
  <c r="F2243" i="1"/>
  <c r="H2244" i="1" s="1"/>
  <c r="W3555" i="1" l="1"/>
  <c r="Z3554" i="1"/>
  <c r="X3554" i="1"/>
  <c r="D1216" i="1"/>
  <c r="F1215" i="1"/>
  <c r="H2243" i="1"/>
  <c r="D1215" i="1"/>
  <c r="W3556" i="1" l="1"/>
  <c r="Z3555" i="1"/>
  <c r="X3555" i="1"/>
  <c r="D1075" i="1"/>
  <c r="H1216" i="1"/>
  <c r="H1215" i="1"/>
  <c r="F1074" i="1"/>
  <c r="H1075" i="1" s="1"/>
  <c r="W3557" i="1" l="1"/>
  <c r="Z3556" i="1"/>
  <c r="X3556" i="1"/>
  <c r="D2350" i="1"/>
  <c r="F2349" i="1"/>
  <c r="D2349" i="1"/>
  <c r="W3558" i="1" l="1"/>
  <c r="Z3557" i="1"/>
  <c r="X3557" i="1"/>
  <c r="D317" i="1"/>
  <c r="D316" i="1"/>
  <c r="H2350" i="1"/>
  <c r="H2349" i="1"/>
  <c r="F316" i="1"/>
  <c r="H317" i="1" s="1"/>
  <c r="W3559" i="1" l="1"/>
  <c r="Z3558" i="1"/>
  <c r="X3558" i="1"/>
  <c r="D1323" i="1"/>
  <c r="D1322" i="1"/>
  <c r="H316" i="1"/>
  <c r="F1322" i="1"/>
  <c r="H1323" i="1" s="1"/>
  <c r="W3560" i="1" l="1"/>
  <c r="Z3559" i="1"/>
  <c r="X3559" i="1"/>
  <c r="D2651" i="1"/>
  <c r="F2650" i="1"/>
  <c r="H1322" i="1"/>
  <c r="D2650" i="1"/>
  <c r="W3561" i="1" l="1"/>
  <c r="Z3560" i="1"/>
  <c r="X3560" i="1"/>
  <c r="D3330" i="1"/>
  <c r="F3329" i="1"/>
  <c r="H2651" i="1"/>
  <c r="H2650" i="1"/>
  <c r="D3329" i="1"/>
  <c r="W3562" i="1" l="1"/>
  <c r="Z3561" i="1"/>
  <c r="X3561" i="1"/>
  <c r="D1958" i="1"/>
  <c r="D1957" i="1"/>
  <c r="H3330" i="1"/>
  <c r="H3329" i="1"/>
  <c r="F1957" i="1"/>
  <c r="H1958" i="1" s="1"/>
  <c r="W3563" i="1" l="1"/>
  <c r="Z3562" i="1"/>
  <c r="X3562" i="1"/>
  <c r="D923" i="1"/>
  <c r="D922" i="1"/>
  <c r="H1957" i="1"/>
  <c r="F922" i="1"/>
  <c r="H923" i="1" s="1"/>
  <c r="W3564" i="1" l="1"/>
  <c r="Z3563" i="1"/>
  <c r="X3563" i="1"/>
  <c r="D1730" i="1"/>
  <c r="D1729" i="1"/>
  <c r="H922" i="1"/>
  <c r="F1729" i="1"/>
  <c r="H1730" i="1" s="1"/>
  <c r="W3565" i="1" l="1"/>
  <c r="Z3564" i="1"/>
  <c r="X3564" i="1"/>
  <c r="D2090" i="1"/>
  <c r="H1729" i="1"/>
  <c r="F2090" i="1"/>
  <c r="H2090" i="1" s="1"/>
  <c r="W3566" i="1" l="1"/>
  <c r="Z3565" i="1"/>
  <c r="X3565" i="1"/>
  <c r="D1900" i="1"/>
  <c r="F1899" i="1"/>
  <c r="H1900" i="1" s="1"/>
  <c r="W3567" i="1" l="1"/>
  <c r="Z3566" i="1"/>
  <c r="X3566" i="1"/>
  <c r="D653" i="1"/>
  <c r="D652" i="1"/>
  <c r="F652" i="1"/>
  <c r="H653" i="1" s="1"/>
  <c r="W3568" i="1" l="1"/>
  <c r="Z3567" i="1"/>
  <c r="X3567" i="1"/>
  <c r="D1250" i="1"/>
  <c r="D1249" i="1"/>
  <c r="H652" i="1"/>
  <c r="F1249" i="1"/>
  <c r="H1250" i="1" s="1"/>
  <c r="W3569" i="1" l="1"/>
  <c r="Z3568" i="1"/>
  <c r="X3568" i="1"/>
  <c r="D1686" i="1"/>
  <c r="H1249" i="1"/>
  <c r="F1685" i="1"/>
  <c r="H1686" i="1" s="1"/>
  <c r="W3570" i="1" l="1"/>
  <c r="Z3569" i="1"/>
  <c r="X3569" i="1"/>
  <c r="D1767" i="1"/>
  <c r="F1767" i="1"/>
  <c r="H1767" i="1" s="1"/>
  <c r="W3571" i="1" l="1"/>
  <c r="Z3570" i="1"/>
  <c r="X3570" i="1"/>
  <c r="D1363" i="1"/>
  <c r="D1362" i="1"/>
  <c r="F1362" i="1"/>
  <c r="H1363" i="1" s="1"/>
  <c r="W3572" i="1" l="1"/>
  <c r="Z3571" i="1"/>
  <c r="X3571" i="1"/>
  <c r="H1362" i="1"/>
  <c r="D1017" i="1"/>
  <c r="F1016" i="1"/>
  <c r="H1017" i="1" s="1"/>
  <c r="W3573" i="1" l="1"/>
  <c r="Z3572" i="1"/>
  <c r="X3572" i="1"/>
  <c r="D1050" i="1"/>
  <c r="D1049" i="1"/>
  <c r="F1049" i="1"/>
  <c r="H1050" i="1" s="1"/>
  <c r="W3574" i="1" l="1"/>
  <c r="Z3573" i="1"/>
  <c r="X3573" i="1"/>
  <c r="D563" i="1"/>
  <c r="D562" i="1"/>
  <c r="H1049" i="1"/>
  <c r="F562" i="1"/>
  <c r="H563" i="1" s="1"/>
  <c r="W3575" i="1" l="1"/>
  <c r="Z3574" i="1"/>
  <c r="X3574" i="1"/>
  <c r="D3480" i="1"/>
  <c r="F3479" i="1"/>
  <c r="H562" i="1"/>
  <c r="D3479" i="1"/>
  <c r="W3576" i="1" l="1"/>
  <c r="Z3575" i="1"/>
  <c r="X3575" i="1"/>
  <c r="D1333" i="1"/>
  <c r="D1332" i="1"/>
  <c r="H3480" i="1"/>
  <c r="H3479" i="1"/>
  <c r="F1332" i="1"/>
  <c r="H1333" i="1" s="1"/>
  <c r="W3577" i="1" l="1"/>
  <c r="Z3576" i="1"/>
  <c r="X3576" i="1"/>
  <c r="D3179" i="1"/>
  <c r="F3178" i="1"/>
  <c r="H1332" i="1"/>
  <c r="D3178" i="1"/>
  <c r="W3578" i="1" l="1"/>
  <c r="Z3577" i="1"/>
  <c r="X3577" i="1"/>
  <c r="D251" i="1"/>
  <c r="H3179" i="1"/>
  <c r="H3178" i="1"/>
  <c r="F250" i="1"/>
  <c r="H251" i="1" s="1"/>
  <c r="W3579" i="1" l="1"/>
  <c r="Z3578" i="1"/>
  <c r="X3578" i="1"/>
  <c r="D1194" i="1"/>
  <c r="F1193" i="1"/>
  <c r="D1193" i="1"/>
  <c r="W3580" i="1" l="1"/>
  <c r="Z3579" i="1"/>
  <c r="X3579" i="1"/>
  <c r="D1878" i="1"/>
  <c r="D1877" i="1"/>
  <c r="H1194" i="1"/>
  <c r="H1193" i="1"/>
  <c r="F1877" i="1"/>
  <c r="H1878" i="1" s="1"/>
  <c r="W3581" i="1" l="1"/>
  <c r="Z3580" i="1"/>
  <c r="X3580" i="1"/>
  <c r="D389" i="1"/>
  <c r="F388" i="1"/>
  <c r="H1877" i="1"/>
  <c r="D388" i="1"/>
  <c r="W3582" i="1" l="1"/>
  <c r="Z3581" i="1"/>
  <c r="X3581" i="1"/>
  <c r="D1460" i="1"/>
  <c r="H389" i="1"/>
  <c r="H388" i="1"/>
  <c r="F1459" i="1"/>
  <c r="H1460" i="1" s="1"/>
  <c r="W3583" i="1" l="1"/>
  <c r="Z3582" i="1"/>
  <c r="X3582" i="1"/>
  <c r="D2292" i="1"/>
  <c r="F2291" i="1"/>
  <c r="D2291" i="1"/>
  <c r="W3584" i="1" l="1"/>
  <c r="Z3583" i="1"/>
  <c r="X3583" i="1"/>
  <c r="D133" i="1"/>
  <c r="F132" i="1"/>
  <c r="H2292" i="1"/>
  <c r="H2291" i="1"/>
  <c r="D132" i="1"/>
  <c r="W3585" i="1" l="1"/>
  <c r="Z3584" i="1"/>
  <c r="X3584" i="1"/>
  <c r="D3106" i="1"/>
  <c r="H133" i="1"/>
  <c r="H132" i="1"/>
  <c r="F3106" i="1"/>
  <c r="H3106" i="1" s="1"/>
  <c r="W3586" i="1" l="1"/>
  <c r="Z3585" i="1"/>
  <c r="X3585" i="1"/>
  <c r="D256" i="1"/>
  <c r="F255" i="1"/>
  <c r="D255" i="1"/>
  <c r="W3587" i="1" l="1"/>
  <c r="Z3586" i="1"/>
  <c r="X3586" i="1"/>
  <c r="D1443" i="1"/>
  <c r="F1442" i="1"/>
  <c r="H256" i="1"/>
  <c r="H255" i="1"/>
  <c r="W3588" i="1" l="1"/>
  <c r="Z3587" i="1"/>
  <c r="X3587" i="1"/>
  <c r="D3928" i="1"/>
  <c r="F3927" i="1"/>
  <c r="H1443" i="1"/>
  <c r="D3927" i="1"/>
  <c r="W3589" i="1" l="1"/>
  <c r="Z3588" i="1"/>
  <c r="X3588" i="1"/>
  <c r="D122" i="1"/>
  <c r="F121" i="1"/>
  <c r="H3928" i="1"/>
  <c r="H3927" i="1"/>
  <c r="D121" i="1"/>
  <c r="W3590" i="1" l="1"/>
  <c r="Z3589" i="1"/>
  <c r="X3589" i="1"/>
  <c r="D3852" i="1"/>
  <c r="F3851" i="1"/>
  <c r="H122" i="1"/>
  <c r="H121" i="1"/>
  <c r="W3591" i="1" l="1"/>
  <c r="Z3590" i="1"/>
  <c r="X3590" i="1"/>
  <c r="D3208" i="1"/>
  <c r="D3207" i="1"/>
  <c r="H3852" i="1"/>
  <c r="F3207" i="1"/>
  <c r="H3208" i="1" s="1"/>
  <c r="W3592" i="1" l="1"/>
  <c r="Z3591" i="1"/>
  <c r="X3591" i="1"/>
  <c r="D1769" i="1"/>
  <c r="D1768" i="1"/>
  <c r="H3207" i="1"/>
  <c r="F1768" i="1"/>
  <c r="H1769" i="1" s="1"/>
  <c r="W3593" i="1" l="1"/>
  <c r="Z3592" i="1"/>
  <c r="X3592" i="1"/>
  <c r="D925" i="1"/>
  <c r="F924" i="1"/>
  <c r="H1768" i="1"/>
  <c r="D924" i="1"/>
  <c r="W3594" i="1" l="1"/>
  <c r="Z3593" i="1"/>
  <c r="X3593" i="1"/>
  <c r="D3536" i="1"/>
  <c r="F3535" i="1"/>
  <c r="H925" i="1"/>
  <c r="H924" i="1"/>
  <c r="D3535" i="1"/>
  <c r="W3595" i="1" l="1"/>
  <c r="Z3594" i="1"/>
  <c r="X3594" i="1"/>
  <c r="D1748" i="1"/>
  <c r="D1747" i="1"/>
  <c r="H3536" i="1"/>
  <c r="H3535" i="1"/>
  <c r="F1747" i="1"/>
  <c r="H1748" i="1" s="1"/>
  <c r="W3596" i="1" l="1"/>
  <c r="Z3595" i="1"/>
  <c r="X3595" i="1"/>
  <c r="D1757" i="1"/>
  <c r="D1756" i="1"/>
  <c r="H1747" i="1"/>
  <c r="F1756" i="1"/>
  <c r="H1757" i="1" s="1"/>
  <c r="W3597" i="1" l="1"/>
  <c r="Z3596" i="1"/>
  <c r="X3596" i="1"/>
  <c r="D1947" i="1"/>
  <c r="D1946" i="1"/>
  <c r="H1756" i="1"/>
  <c r="F1946" i="1"/>
  <c r="H1947" i="1" s="1"/>
  <c r="W3598" i="1" l="1"/>
  <c r="Z3597" i="1"/>
  <c r="X3597" i="1"/>
  <c r="D3424" i="1"/>
  <c r="F3423" i="1"/>
  <c r="H1946" i="1"/>
  <c r="D3423" i="1"/>
  <c r="W3599" i="1" l="1"/>
  <c r="Z3598" i="1"/>
  <c r="X3598" i="1"/>
  <c r="D83" i="1"/>
  <c r="F82" i="1"/>
  <c r="H3424" i="1"/>
  <c r="H3423" i="1"/>
  <c r="D82" i="1"/>
  <c r="W3600" i="1" l="1"/>
  <c r="Z3599" i="1"/>
  <c r="X3599" i="1"/>
  <c r="D1820" i="1"/>
  <c r="D1819" i="1"/>
  <c r="H83" i="1"/>
  <c r="H82" i="1"/>
  <c r="F1819" i="1"/>
  <c r="H1820" i="1" s="1"/>
  <c r="W3601" i="1" l="1"/>
  <c r="Z3600" i="1"/>
  <c r="X3600" i="1"/>
  <c r="D1261" i="1"/>
  <c r="D1260" i="1"/>
  <c r="H1819" i="1"/>
  <c r="F1260" i="1"/>
  <c r="H1261" i="1" s="1"/>
  <c r="W3602" i="1" l="1"/>
  <c r="Z3601" i="1"/>
  <c r="X3601" i="1"/>
  <c r="D3699" i="1"/>
  <c r="D3698" i="1"/>
  <c r="H1260" i="1"/>
  <c r="F3698" i="1"/>
  <c r="H3699" i="1" s="1"/>
  <c r="W3603" i="1" l="1"/>
  <c r="Z3602" i="1"/>
  <c r="X3602" i="1"/>
  <c r="D2882" i="1"/>
  <c r="D2881" i="1"/>
  <c r="H3698" i="1"/>
  <c r="F2881" i="1"/>
  <c r="H2882" i="1" s="1"/>
  <c r="W3604" i="1" l="1"/>
  <c r="Z3603" i="1"/>
  <c r="X3603" i="1"/>
  <c r="D88" i="1"/>
  <c r="D87" i="1"/>
  <c r="H2881" i="1"/>
  <c r="F87" i="1"/>
  <c r="H88" i="1" s="1"/>
  <c r="W3605" i="1" l="1"/>
  <c r="Z3604" i="1"/>
  <c r="X3604" i="1"/>
  <c r="D1086" i="1"/>
  <c r="F1085" i="1"/>
  <c r="H87" i="1"/>
  <c r="D1085" i="1"/>
  <c r="W3606" i="1" l="1"/>
  <c r="Z3605" i="1"/>
  <c r="X3605" i="1"/>
  <c r="D898" i="1"/>
  <c r="D897" i="1"/>
  <c r="H1086" i="1"/>
  <c r="H1085" i="1"/>
  <c r="F897" i="1"/>
  <c r="H898" i="1" s="1"/>
  <c r="W3607" i="1" l="1"/>
  <c r="Z3606" i="1"/>
  <c r="X3606" i="1"/>
  <c r="D3872" i="1"/>
  <c r="F3871" i="1"/>
  <c r="H897" i="1"/>
  <c r="W3608" i="1" l="1"/>
  <c r="Z3607" i="1"/>
  <c r="X3607" i="1"/>
  <c r="D1774" i="1"/>
  <c r="D1773" i="1"/>
  <c r="H3872" i="1"/>
  <c r="F1773" i="1"/>
  <c r="H1774" i="1" s="1"/>
  <c r="W3609" i="1" l="1"/>
  <c r="Z3608" i="1"/>
  <c r="X3608" i="1"/>
  <c r="H1773" i="1"/>
  <c r="D2278" i="1"/>
  <c r="F2277" i="1"/>
  <c r="D2277" i="1"/>
  <c r="W3610" i="1" l="1"/>
  <c r="Z3609" i="1"/>
  <c r="X3609" i="1"/>
  <c r="D2220" i="1"/>
  <c r="F2219" i="1"/>
  <c r="H2278" i="1"/>
  <c r="H2277" i="1"/>
  <c r="D2219" i="1"/>
  <c r="W3611" i="1" l="1"/>
  <c r="Z3610" i="1"/>
  <c r="X3610" i="1"/>
  <c r="D3547" i="1"/>
  <c r="D3546" i="1"/>
  <c r="H2220" i="1"/>
  <c r="H2219" i="1"/>
  <c r="F3546" i="1"/>
  <c r="H3547" i="1" s="1"/>
  <c r="W3612" i="1" l="1"/>
  <c r="Z3611" i="1"/>
  <c r="X3611" i="1"/>
  <c r="D1948" i="1"/>
  <c r="H3546" i="1"/>
  <c r="F1948" i="1"/>
  <c r="H1948" i="1" s="1"/>
  <c r="W3613" i="1" l="1"/>
  <c r="Z3612" i="1"/>
  <c r="X3612" i="1"/>
  <c r="D2032" i="1"/>
  <c r="F2031" i="1"/>
  <c r="D2031" i="1"/>
  <c r="W3614" i="1" l="1"/>
  <c r="Z3613" i="1"/>
  <c r="X3613" i="1"/>
  <c r="D1894" i="1"/>
  <c r="D1893" i="1"/>
  <c r="H2032" i="1"/>
  <c r="H2031" i="1"/>
  <c r="F1893" i="1"/>
  <c r="H1894" i="1" s="1"/>
  <c r="W3615" i="1" l="1"/>
  <c r="Z3614" i="1"/>
  <c r="X3614" i="1"/>
  <c r="D1325" i="1"/>
  <c r="D1324" i="1"/>
  <c r="H1893" i="1"/>
  <c r="F1324" i="1"/>
  <c r="H1325" i="1" s="1"/>
  <c r="W3616" i="1" l="1"/>
  <c r="Z3615" i="1"/>
  <c r="X3615" i="1"/>
  <c r="H1324" i="1"/>
  <c r="D2872" i="1"/>
  <c r="F2871" i="1"/>
  <c r="D2871" i="1"/>
  <c r="W3617" i="1" l="1"/>
  <c r="Z3616" i="1"/>
  <c r="X3616" i="1"/>
  <c r="D299" i="1"/>
  <c r="F298" i="1"/>
  <c r="H2872" i="1"/>
  <c r="H2871" i="1"/>
  <c r="D298" i="1"/>
  <c r="W3618" i="1" l="1"/>
  <c r="Z3617" i="1"/>
  <c r="X3617" i="1"/>
  <c r="D2923" i="1"/>
  <c r="F2922" i="1"/>
  <c r="H299" i="1"/>
  <c r="H298" i="1"/>
  <c r="D2922" i="1"/>
  <c r="W3619" i="1" l="1"/>
  <c r="Z3618" i="1"/>
  <c r="X3618" i="1"/>
  <c r="D1205" i="1"/>
  <c r="D1204" i="1"/>
  <c r="H2923" i="1"/>
  <c r="H2922" i="1"/>
  <c r="F1204" i="1"/>
  <c r="H1205" i="1" s="1"/>
  <c r="W3620" i="1" l="1"/>
  <c r="Z3619" i="1"/>
  <c r="X3619" i="1"/>
  <c r="D1286" i="1"/>
  <c r="F1285" i="1"/>
  <c r="H1204" i="1"/>
  <c r="D1285" i="1"/>
  <c r="W3621" i="1" l="1"/>
  <c r="Z3620" i="1"/>
  <c r="X3620" i="1"/>
  <c r="D440" i="1"/>
  <c r="F439" i="1"/>
  <c r="H1286" i="1"/>
  <c r="H1285" i="1"/>
  <c r="D439" i="1"/>
  <c r="W3622" i="1" l="1"/>
  <c r="Z3621" i="1"/>
  <c r="X3621" i="1"/>
  <c r="D101" i="1"/>
  <c r="F100" i="1"/>
  <c r="H440" i="1"/>
  <c r="H439" i="1"/>
  <c r="D100" i="1"/>
  <c r="W3623" i="1" l="1"/>
  <c r="Z3622" i="1"/>
  <c r="X3622" i="1"/>
  <c r="D3262" i="1"/>
  <c r="D3261" i="1"/>
  <c r="H101" i="1"/>
  <c r="H100" i="1"/>
  <c r="F3261" i="1"/>
  <c r="H3262" i="1" s="1"/>
  <c r="W3624" i="1" l="1"/>
  <c r="Z3623" i="1"/>
  <c r="X3623" i="1"/>
  <c r="D2358" i="1"/>
  <c r="D2357" i="1"/>
  <c r="H3261" i="1"/>
  <c r="F2357" i="1"/>
  <c r="H2358" i="1" s="1"/>
  <c r="W3625" i="1" l="1"/>
  <c r="Z3624" i="1"/>
  <c r="X3624" i="1"/>
  <c r="D1715" i="1"/>
  <c r="D1714" i="1"/>
  <c r="H2357" i="1"/>
  <c r="F1714" i="1"/>
  <c r="H1715" i="1" s="1"/>
  <c r="W3626" i="1" l="1"/>
  <c r="Z3625" i="1"/>
  <c r="X3625" i="1"/>
  <c r="D3603" i="1"/>
  <c r="D3602" i="1"/>
  <c r="H1714" i="1"/>
  <c r="F3602" i="1"/>
  <c r="H3603" i="1" s="1"/>
  <c r="W3627" i="1" l="1"/>
  <c r="Z3626" i="1"/>
  <c r="X3626" i="1"/>
  <c r="D2377" i="1"/>
  <c r="H3602" i="1"/>
  <c r="F2377" i="1"/>
  <c r="H2377" i="1" s="1"/>
  <c r="W3628" i="1" l="1"/>
  <c r="Z3627" i="1"/>
  <c r="X3627" i="1"/>
  <c r="D3264" i="1"/>
  <c r="F3263" i="1"/>
  <c r="D3263" i="1"/>
  <c r="W3629" i="1" l="1"/>
  <c r="Z3628" i="1"/>
  <c r="X3628" i="1"/>
  <c r="D139" i="1"/>
  <c r="D138" i="1"/>
  <c r="H3264" i="1"/>
  <c r="H3263" i="1"/>
  <c r="F138" i="1"/>
  <c r="H139" i="1" s="1"/>
  <c r="W3630" i="1" l="1"/>
  <c r="Z3629" i="1"/>
  <c r="X3629" i="1"/>
  <c r="D2028" i="1"/>
  <c r="D2027" i="1"/>
  <c r="H138" i="1"/>
  <c r="F2027" i="1"/>
  <c r="H2028" i="1" s="1"/>
  <c r="W3631" i="1" l="1"/>
  <c r="Z3630" i="1"/>
  <c r="X3630" i="1"/>
  <c r="D1214" i="1"/>
  <c r="D1213" i="1"/>
  <c r="H2027" i="1"/>
  <c r="F1213" i="1"/>
  <c r="H1214" i="1" s="1"/>
  <c r="W3632" i="1" l="1"/>
  <c r="Z3631" i="1"/>
  <c r="X3631" i="1"/>
  <c r="D2864" i="1"/>
  <c r="D2863" i="1"/>
  <c r="H1213" i="1"/>
  <c r="F2863" i="1"/>
  <c r="H2864" i="1" s="1"/>
  <c r="W3633" i="1" l="1"/>
  <c r="Z3632" i="1"/>
  <c r="X3632" i="1"/>
  <c r="D3444" i="1"/>
  <c r="D3443" i="1"/>
  <c r="H2863" i="1"/>
  <c r="F3443" i="1"/>
  <c r="H3444" i="1" s="1"/>
  <c r="W3634" i="1" l="1"/>
  <c r="Z3633" i="1"/>
  <c r="X3633" i="1"/>
  <c r="D1952" i="1"/>
  <c r="F1951" i="1"/>
  <c r="H3443" i="1"/>
  <c r="D1951" i="1"/>
  <c r="W3635" i="1" l="1"/>
  <c r="Z3634" i="1"/>
  <c r="X3634" i="1"/>
  <c r="D1962" i="1"/>
  <c r="F1961" i="1"/>
  <c r="H1952" i="1"/>
  <c r="H1951" i="1"/>
  <c r="D1961" i="1"/>
  <c r="W3636" i="1" l="1"/>
  <c r="Z3635" i="1"/>
  <c r="X3635" i="1"/>
  <c r="D3692" i="1"/>
  <c r="D3691" i="1"/>
  <c r="H1962" i="1"/>
  <c r="H1961" i="1"/>
  <c r="F3691" i="1"/>
  <c r="H3692" i="1" s="1"/>
  <c r="W3637" i="1" l="1"/>
  <c r="Z3636" i="1"/>
  <c r="X3636" i="1"/>
  <c r="D3740" i="1"/>
  <c r="H3691" i="1"/>
  <c r="F3739" i="1"/>
  <c r="H3740" i="1" s="1"/>
  <c r="W3638" i="1" l="1"/>
  <c r="Z3637" i="1"/>
  <c r="X3637" i="1"/>
  <c r="D2589" i="1"/>
  <c r="D2588" i="1"/>
  <c r="F2588" i="1"/>
  <c r="H2589" i="1" s="1"/>
  <c r="W3639" i="1" l="1"/>
  <c r="Z3638" i="1"/>
  <c r="X3638" i="1"/>
  <c r="D435" i="1"/>
  <c r="D434" i="1"/>
  <c r="H2588" i="1"/>
  <c r="F434" i="1"/>
  <c r="H435" i="1" s="1"/>
  <c r="W3640" i="1" l="1"/>
  <c r="Z3639" i="1"/>
  <c r="X3639" i="1"/>
  <c r="D3336" i="1"/>
  <c r="D3335" i="1"/>
  <c r="H434" i="1"/>
  <c r="F3335" i="1"/>
  <c r="H3336" i="1" s="1"/>
  <c r="W3641" i="1" l="1"/>
  <c r="Z3640" i="1"/>
  <c r="X3640" i="1"/>
  <c r="D2480" i="1"/>
  <c r="D2479" i="1"/>
  <c r="H3335" i="1"/>
  <c r="F2479" i="1"/>
  <c r="H2480" i="1" s="1"/>
  <c r="W3642" i="1" l="1"/>
  <c r="Z3641" i="1"/>
  <c r="X3641" i="1"/>
  <c r="D2129" i="1"/>
  <c r="H2479" i="1"/>
  <c r="F2129" i="1"/>
  <c r="H2129" i="1" s="1"/>
  <c r="W3643" i="1" l="1"/>
  <c r="Z3642" i="1"/>
  <c r="X3642" i="1"/>
  <c r="D872" i="1"/>
  <c r="D871" i="1"/>
  <c r="F871" i="1"/>
  <c r="H872" i="1" s="1"/>
  <c r="W3644" i="1" l="1"/>
  <c r="Z3643" i="1"/>
  <c r="X3643" i="1"/>
  <c r="D915" i="1"/>
  <c r="D914" i="1"/>
  <c r="H871" i="1"/>
  <c r="F914" i="1"/>
  <c r="H915" i="1" s="1"/>
  <c r="W3645" i="1" l="1"/>
  <c r="Z3644" i="1"/>
  <c r="X3644" i="1"/>
  <c r="D889" i="1"/>
  <c r="D888" i="1"/>
  <c r="H914" i="1"/>
  <c r="F888" i="1"/>
  <c r="H889" i="1" s="1"/>
  <c r="W3646" i="1" l="1"/>
  <c r="Z3645" i="1"/>
  <c r="X3645" i="1"/>
  <c r="H888" i="1"/>
  <c r="D1582" i="1"/>
  <c r="F1581" i="1"/>
  <c r="W3647" i="1" l="1"/>
  <c r="Z3646" i="1"/>
  <c r="X3646" i="1"/>
  <c r="D1174" i="1"/>
  <c r="F1173" i="1"/>
  <c r="H1582" i="1"/>
  <c r="D1173" i="1"/>
  <c r="W3648" i="1" l="1"/>
  <c r="Z3647" i="1"/>
  <c r="X3647" i="1"/>
  <c r="D2856" i="1"/>
  <c r="F2855" i="1"/>
  <c r="H1174" i="1"/>
  <c r="H1173" i="1"/>
  <c r="W3649" i="1" l="1"/>
  <c r="Z3648" i="1"/>
  <c r="X3648" i="1"/>
  <c r="D1454" i="1"/>
  <c r="D1453" i="1"/>
  <c r="H2856" i="1"/>
  <c r="F1453" i="1"/>
  <c r="H1454" i="1" s="1"/>
  <c r="W3650" i="1" l="1"/>
  <c r="Z3649" i="1"/>
  <c r="X3649" i="1"/>
  <c r="D938" i="1"/>
  <c r="D937" i="1"/>
  <c r="H1453" i="1"/>
  <c r="F937" i="1"/>
  <c r="H938" i="1" s="1"/>
  <c r="W3651" i="1" l="1"/>
  <c r="Z3650" i="1"/>
  <c r="X3650" i="1"/>
  <c r="D1074" i="1"/>
  <c r="F1073" i="1"/>
  <c r="H937" i="1"/>
  <c r="D1073" i="1"/>
  <c r="W3652" i="1" l="1"/>
  <c r="Z3651" i="1"/>
  <c r="X3651" i="1"/>
  <c r="D994" i="1"/>
  <c r="D993" i="1"/>
  <c r="H1074" i="1"/>
  <c r="H1073" i="1"/>
  <c r="F993" i="1"/>
  <c r="H994" i="1" s="1"/>
  <c r="W3653" i="1" l="1"/>
  <c r="Z3652" i="1"/>
  <c r="X3652" i="1"/>
  <c r="D2859" i="1"/>
  <c r="D2858" i="1"/>
  <c r="H993" i="1"/>
  <c r="F2858" i="1"/>
  <c r="H2859" i="1" s="1"/>
  <c r="W3654" i="1" l="1"/>
  <c r="Z3653" i="1"/>
  <c r="X3653" i="1"/>
  <c r="D1932" i="1"/>
  <c r="F1931" i="1"/>
  <c r="H2858" i="1"/>
  <c r="D1931" i="1"/>
  <c r="W3655" i="1" l="1"/>
  <c r="Z3654" i="1"/>
  <c r="X3654" i="1"/>
  <c r="D462" i="1"/>
  <c r="F461" i="1"/>
  <c r="H1932" i="1"/>
  <c r="H1931" i="1"/>
  <c r="D461" i="1"/>
  <c r="W3656" i="1" l="1"/>
  <c r="Z3655" i="1"/>
  <c r="X3655" i="1"/>
  <c r="D3520" i="1"/>
  <c r="D3519" i="1"/>
  <c r="H462" i="1"/>
  <c r="H461" i="1"/>
  <c r="F3519" i="1"/>
  <c r="H3520" i="1" s="1"/>
  <c r="W3657" i="1" l="1"/>
  <c r="Z3656" i="1"/>
  <c r="X3656" i="1"/>
  <c r="D1082" i="1"/>
  <c r="D1081" i="1"/>
  <c r="H3519" i="1"/>
  <c r="F1081" i="1"/>
  <c r="H1082" i="1" s="1"/>
  <c r="W3658" i="1" l="1"/>
  <c r="Z3657" i="1"/>
  <c r="X3657" i="1"/>
  <c r="D2131" i="1"/>
  <c r="D2130" i="1"/>
  <c r="H1081" i="1"/>
  <c r="F2130" i="1"/>
  <c r="H2131" i="1" s="1"/>
  <c r="W3659" i="1" l="1"/>
  <c r="Z3658" i="1"/>
  <c r="X3658" i="1"/>
  <c r="D2443" i="1"/>
  <c r="D2442" i="1"/>
  <c r="H2130" i="1"/>
  <c r="F2442" i="1"/>
  <c r="H2443" i="1" s="1"/>
  <c r="W3660" i="1" l="1"/>
  <c r="Z3659" i="1"/>
  <c r="X3659" i="1"/>
  <c r="D432" i="1"/>
  <c r="F431" i="1"/>
  <c r="H2442" i="1"/>
  <c r="D431" i="1"/>
  <c r="W3661" i="1" l="1"/>
  <c r="Z3660" i="1"/>
  <c r="X3660" i="1"/>
  <c r="D781" i="1"/>
  <c r="D780" i="1"/>
  <c r="H432" i="1"/>
  <c r="H431" i="1"/>
  <c r="F780" i="1"/>
  <c r="H781" i="1" s="1"/>
  <c r="W3662" i="1" l="1"/>
  <c r="Z3661" i="1"/>
  <c r="X3661" i="1"/>
  <c r="D3554" i="1"/>
  <c r="H780" i="1"/>
  <c r="F3554" i="1"/>
  <c r="H3554" i="1" s="1"/>
  <c r="W3663" i="1" l="1"/>
  <c r="Z3662" i="1"/>
  <c r="X3662" i="1"/>
  <c r="D3992" i="1"/>
  <c r="D3991" i="1"/>
  <c r="F3991" i="1"/>
  <c r="H3992" i="1" s="1"/>
  <c r="W3664" i="1" l="1"/>
  <c r="Z3663" i="1"/>
  <c r="X3663" i="1"/>
  <c r="D2761" i="1"/>
  <c r="H3991" i="1"/>
  <c r="F2761" i="1"/>
  <c r="H2761" i="1" s="1"/>
  <c r="W3665" i="1" l="1"/>
  <c r="Z3664" i="1"/>
  <c r="X3664" i="1"/>
  <c r="D2666" i="1"/>
  <c r="F2665" i="1"/>
  <c r="D2665" i="1"/>
  <c r="W3666" i="1" l="1"/>
  <c r="Z3665" i="1"/>
  <c r="X3665" i="1"/>
  <c r="D1058" i="1"/>
  <c r="F1057" i="1"/>
  <c r="H2666" i="1"/>
  <c r="H2665" i="1"/>
  <c r="D1057" i="1"/>
  <c r="W3667" i="1" l="1"/>
  <c r="Z3666" i="1"/>
  <c r="X3666" i="1"/>
  <c r="D384" i="1"/>
  <c r="D383" i="1"/>
  <c r="H1058" i="1"/>
  <c r="H1057" i="1"/>
  <c r="F383" i="1"/>
  <c r="H384" i="1" s="1"/>
  <c r="W3668" i="1" l="1"/>
  <c r="Z3667" i="1"/>
  <c r="X3667" i="1"/>
  <c r="H383" i="1"/>
  <c r="F3610" i="1"/>
  <c r="W3669" i="1" l="1"/>
  <c r="Z3668" i="1"/>
  <c r="X3668" i="1"/>
  <c r="D1402" i="1"/>
  <c r="F1402" i="1"/>
  <c r="H1402" i="1" s="1"/>
  <c r="W3670" i="1" l="1"/>
  <c r="Z3669" i="1"/>
  <c r="X3669" i="1"/>
  <c r="D164" i="1"/>
  <c r="D163" i="1"/>
  <c r="F163" i="1"/>
  <c r="H164" i="1" s="1"/>
  <c r="W3671" i="1" l="1"/>
  <c r="Z3670" i="1"/>
  <c r="X3670" i="1"/>
  <c r="D406" i="1"/>
  <c r="D405" i="1"/>
  <c r="H163" i="1"/>
  <c r="F405" i="1"/>
  <c r="H406" i="1" s="1"/>
  <c r="W3672" i="1" l="1"/>
  <c r="Z3671" i="1"/>
  <c r="X3671" i="1"/>
  <c r="D3411" i="1"/>
  <c r="D3410" i="1"/>
  <c r="H405" i="1"/>
  <c r="F3410" i="1"/>
  <c r="H3411" i="1" s="1"/>
  <c r="W3673" i="1" l="1"/>
  <c r="Z3672" i="1"/>
  <c r="X3672" i="1"/>
  <c r="D930" i="1"/>
  <c r="D929" i="1"/>
  <c r="H3410" i="1"/>
  <c r="F929" i="1"/>
  <c r="H930" i="1" s="1"/>
  <c r="W3674" i="1" l="1"/>
  <c r="Z3673" i="1"/>
  <c r="X3673" i="1"/>
  <c r="D197" i="1"/>
  <c r="D196" i="1"/>
  <c r="H929" i="1"/>
  <c r="F196" i="1"/>
  <c r="H197" i="1" s="1"/>
  <c r="W3675" i="1" l="1"/>
  <c r="Z3674" i="1"/>
  <c r="X3674" i="1"/>
  <c r="D3138" i="1"/>
  <c r="D3137" i="1"/>
  <c r="H196" i="1"/>
  <c r="F3137" i="1"/>
  <c r="H3138" i="1" s="1"/>
  <c r="W3676" i="1" l="1"/>
  <c r="Z3675" i="1"/>
  <c r="X3675" i="1"/>
  <c r="D2320" i="1"/>
  <c r="F2319" i="1"/>
  <c r="H3137" i="1"/>
  <c r="D2319" i="1"/>
  <c r="W3677" i="1" l="1"/>
  <c r="Z3676" i="1"/>
  <c r="X3676" i="1"/>
  <c r="D1881" i="1"/>
  <c r="F1880" i="1"/>
  <c r="H2320" i="1"/>
  <c r="H2319" i="1"/>
  <c r="D1880" i="1"/>
  <c r="W3678" i="1" l="1"/>
  <c r="Z3677" i="1"/>
  <c r="X3677" i="1"/>
  <c r="D730" i="1"/>
  <c r="F729" i="1"/>
  <c r="H1881" i="1"/>
  <c r="H1880" i="1"/>
  <c r="D729" i="1"/>
  <c r="W3679" i="1" l="1"/>
  <c r="Z3678" i="1"/>
  <c r="X3678" i="1"/>
  <c r="D646" i="1"/>
  <c r="F645" i="1"/>
  <c r="H730" i="1"/>
  <c r="H729" i="1"/>
  <c r="D645" i="1"/>
  <c r="W3680" i="1" l="1"/>
  <c r="Z3679" i="1"/>
  <c r="X3679" i="1"/>
  <c r="D528" i="1"/>
  <c r="D527" i="1"/>
  <c r="H646" i="1"/>
  <c r="H645" i="1"/>
  <c r="F527" i="1"/>
  <c r="H528" i="1" s="1"/>
  <c r="W3681" i="1" l="1"/>
  <c r="Z3680" i="1"/>
  <c r="X3680" i="1"/>
  <c r="H527" i="1"/>
  <c r="D1054" i="1"/>
  <c r="D1053" i="1"/>
  <c r="F1053" i="1"/>
  <c r="H1054" i="1" s="1"/>
  <c r="W3682" i="1" l="1"/>
  <c r="Z3681" i="1"/>
  <c r="X3681" i="1"/>
  <c r="D739" i="1"/>
  <c r="F738" i="1"/>
  <c r="H1053" i="1"/>
  <c r="D738" i="1"/>
  <c r="W3683" i="1" l="1"/>
  <c r="Z3682" i="1"/>
  <c r="X3682" i="1"/>
  <c r="D2267" i="1"/>
  <c r="H739" i="1"/>
  <c r="H738" i="1"/>
  <c r="F2266" i="1"/>
  <c r="H2267" i="1" s="1"/>
  <c r="W3684" i="1" l="1"/>
  <c r="Z3683" i="1"/>
  <c r="X3683" i="1"/>
  <c r="D160" i="1"/>
  <c r="F159" i="1"/>
  <c r="D159" i="1"/>
  <c r="W3685" i="1" l="1"/>
  <c r="Z3684" i="1"/>
  <c r="X3684" i="1"/>
  <c r="D2907" i="1"/>
  <c r="D2906" i="1"/>
  <c r="H160" i="1"/>
  <c r="H159" i="1"/>
  <c r="F2906" i="1"/>
  <c r="H2907" i="1" s="1"/>
  <c r="W3686" i="1" l="1"/>
  <c r="Z3685" i="1"/>
  <c r="X3685" i="1"/>
  <c r="H2906" i="1"/>
  <c r="D3400" i="1"/>
  <c r="F3399" i="1"/>
  <c r="D3399" i="1"/>
  <c r="W3687" i="1" l="1"/>
  <c r="Z3686" i="1"/>
  <c r="X3686" i="1"/>
  <c r="F2850" i="1"/>
  <c r="H2850" i="1" s="1"/>
  <c r="H3400" i="1"/>
  <c r="H3399" i="1"/>
  <c r="D2850" i="1"/>
  <c r="W3688" i="1" l="1"/>
  <c r="Z3687" i="1"/>
  <c r="X3687" i="1"/>
  <c r="D3099" i="1"/>
  <c r="D3098" i="1"/>
  <c r="F3098" i="1"/>
  <c r="H3099" i="1" s="1"/>
  <c r="W3689" i="1" l="1"/>
  <c r="Z3688" i="1"/>
  <c r="X3688" i="1"/>
  <c r="D3381" i="1"/>
  <c r="D3380" i="1"/>
  <c r="H3098" i="1"/>
  <c r="F3380" i="1"/>
  <c r="H3381" i="1" s="1"/>
  <c r="W3690" i="1" l="1"/>
  <c r="Z3689" i="1"/>
  <c r="X3689" i="1"/>
  <c r="D3101" i="1"/>
  <c r="D3100" i="1"/>
  <c r="H3380" i="1"/>
  <c r="F3100" i="1"/>
  <c r="H3101" i="1" s="1"/>
  <c r="W3691" i="1" l="1"/>
  <c r="Z3690" i="1"/>
  <c r="X3690" i="1"/>
  <c r="D2571" i="1"/>
  <c r="D2570" i="1"/>
  <c r="H3100" i="1"/>
  <c r="F2570" i="1"/>
  <c r="H2571" i="1" s="1"/>
  <c r="W3692" i="1" l="1"/>
  <c r="Z3691" i="1"/>
  <c r="X3691" i="1"/>
  <c r="D2742" i="1"/>
  <c r="D2741" i="1"/>
  <c r="H2570" i="1"/>
  <c r="F2741" i="1"/>
  <c r="H2742" i="1" s="1"/>
  <c r="W3693" i="1" l="1"/>
  <c r="Z3692" i="1"/>
  <c r="X3692" i="1"/>
  <c r="D1141" i="1"/>
  <c r="D1140" i="1"/>
  <c r="H2741" i="1"/>
  <c r="F1140" i="1"/>
  <c r="H1141" i="1" s="1"/>
  <c r="W3694" i="1" l="1"/>
  <c r="Z3693" i="1"/>
  <c r="X3693" i="1"/>
  <c r="D674" i="1"/>
  <c r="D673" i="1"/>
  <c r="H1140" i="1"/>
  <c r="F673" i="1"/>
  <c r="H674" i="1" s="1"/>
  <c r="W3695" i="1" l="1"/>
  <c r="Z3694" i="1"/>
  <c r="X3694" i="1"/>
  <c r="D2560" i="1"/>
  <c r="D2559" i="1"/>
  <c r="H673" i="1"/>
  <c r="F2559" i="1"/>
  <c r="H2560" i="1" s="1"/>
  <c r="W3696" i="1" l="1"/>
  <c r="Z3695" i="1"/>
  <c r="X3695" i="1"/>
  <c r="D1246" i="1"/>
  <c r="D1245" i="1"/>
  <c r="H2559" i="1"/>
  <c r="F1245" i="1"/>
  <c r="H1246" i="1" s="1"/>
  <c r="W3697" i="1" l="1"/>
  <c r="Z3696" i="1"/>
  <c r="X3696" i="1"/>
  <c r="D3875" i="1"/>
  <c r="F3874" i="1"/>
  <c r="H1245" i="1"/>
  <c r="D3874" i="1"/>
  <c r="W3698" i="1" l="1"/>
  <c r="Z3697" i="1"/>
  <c r="X3697" i="1"/>
  <c r="F113" i="1"/>
  <c r="H113" i="1" s="1"/>
  <c r="H3875" i="1"/>
  <c r="H3874" i="1"/>
  <c r="D113" i="1"/>
  <c r="W3699" i="1" l="1"/>
  <c r="Z3698" i="1"/>
  <c r="X3698" i="1"/>
  <c r="D224" i="1"/>
  <c r="D223" i="1"/>
  <c r="F223" i="1"/>
  <c r="H224" i="1" s="1"/>
  <c r="W3700" i="1" l="1"/>
  <c r="Z3699" i="1"/>
  <c r="X3699" i="1"/>
  <c r="D946" i="1"/>
  <c r="F945" i="1"/>
  <c r="H223" i="1"/>
  <c r="D945" i="1"/>
  <c r="W3701" i="1" l="1"/>
  <c r="Z3700" i="1"/>
  <c r="X3700" i="1"/>
  <c r="D2855" i="1"/>
  <c r="F2854" i="1"/>
  <c r="H946" i="1"/>
  <c r="H945" i="1"/>
  <c r="D2854" i="1"/>
  <c r="W3702" i="1" l="1"/>
  <c r="Z3701" i="1"/>
  <c r="X3701" i="1"/>
  <c r="D1080" i="1"/>
  <c r="F1079" i="1"/>
  <c r="H2855" i="1"/>
  <c r="H2854" i="1"/>
  <c r="D1079" i="1"/>
  <c r="W3703" i="1" l="1"/>
  <c r="Z3702" i="1"/>
  <c r="X3702" i="1"/>
  <c r="D894" i="1"/>
  <c r="F893" i="1"/>
  <c r="H1080" i="1"/>
  <c r="H1079" i="1"/>
  <c r="D893" i="1"/>
  <c r="W3704" i="1" l="1"/>
  <c r="Z3703" i="1"/>
  <c r="X3703" i="1"/>
  <c r="D1776" i="1"/>
  <c r="F1775" i="1"/>
  <c r="H894" i="1"/>
  <c r="H893" i="1"/>
  <c r="D1775" i="1"/>
  <c r="W3705" i="1" l="1"/>
  <c r="Z3704" i="1"/>
  <c r="X3704" i="1"/>
  <c r="D43" i="1"/>
  <c r="F42" i="1"/>
  <c r="H1776" i="1"/>
  <c r="H1775" i="1"/>
  <c r="D42" i="1"/>
  <c r="W3706" i="1" l="1"/>
  <c r="Z3705" i="1"/>
  <c r="X3705" i="1"/>
  <c r="D3736" i="1"/>
  <c r="F3735" i="1"/>
  <c r="H43" i="1"/>
  <c r="H42" i="1"/>
  <c r="D3735" i="1"/>
  <c r="W3707" i="1" l="1"/>
  <c r="Z3706" i="1"/>
  <c r="X3706" i="1"/>
  <c r="D1627" i="1"/>
  <c r="F1626" i="1"/>
  <c r="H3736" i="1"/>
  <c r="H3735" i="1"/>
  <c r="D1626" i="1"/>
  <c r="W3708" i="1" l="1"/>
  <c r="Z3707" i="1"/>
  <c r="X3707" i="1"/>
  <c r="D1144" i="1"/>
  <c r="D1143" i="1"/>
  <c r="H1627" i="1"/>
  <c r="H1626" i="1"/>
  <c r="F1143" i="1"/>
  <c r="H1144" i="1" s="1"/>
  <c r="W3709" i="1" l="1"/>
  <c r="Z3708" i="1"/>
  <c r="X3708" i="1"/>
  <c r="D2270" i="1"/>
  <c r="D2269" i="1"/>
  <c r="H1143" i="1"/>
  <c r="F2269" i="1"/>
  <c r="H2270" i="1" s="1"/>
  <c r="W3710" i="1" l="1"/>
  <c r="Z3709" i="1"/>
  <c r="X3709" i="1"/>
  <c r="D2315" i="1"/>
  <c r="D2314" i="1"/>
  <c r="H2269" i="1"/>
  <c r="F2314" i="1"/>
  <c r="H2315" i="1" s="1"/>
  <c r="W3711" i="1" l="1"/>
  <c r="Z3710" i="1"/>
  <c r="X3710" i="1"/>
  <c r="D368" i="1"/>
  <c r="D367" i="1"/>
  <c r="H2314" i="1"/>
  <c r="F367" i="1"/>
  <c r="H368" i="1" s="1"/>
  <c r="W3712" i="1" l="1"/>
  <c r="Z3711" i="1"/>
  <c r="X3711" i="1"/>
  <c r="D1532" i="1"/>
  <c r="D1531" i="1"/>
  <c r="H367" i="1"/>
  <c r="F1531" i="1"/>
  <c r="H1532" i="1" s="1"/>
  <c r="W3713" i="1" l="1"/>
  <c r="Z3712" i="1"/>
  <c r="X3712" i="1"/>
  <c r="D2868" i="1"/>
  <c r="D2867" i="1"/>
  <c r="H1531" i="1"/>
  <c r="F2867" i="1"/>
  <c r="H2868" i="1" s="1"/>
  <c r="W3714" i="1" l="1"/>
  <c r="Z3713" i="1"/>
  <c r="X3713" i="1"/>
  <c r="D172" i="1"/>
  <c r="H2867" i="1"/>
  <c r="F171" i="1"/>
  <c r="H172" i="1" s="1"/>
  <c r="W3715" i="1" l="1"/>
  <c r="Z3714" i="1"/>
  <c r="X3714" i="1"/>
  <c r="D2040" i="1"/>
  <c r="D2039" i="1"/>
  <c r="F2039" i="1"/>
  <c r="H2040" i="1" s="1"/>
  <c r="W3716" i="1" l="1"/>
  <c r="Z3715" i="1"/>
  <c r="X3715" i="1"/>
  <c r="D1378" i="1"/>
  <c r="D1377" i="1"/>
  <c r="H2039" i="1"/>
  <c r="F1377" i="1"/>
  <c r="H1378" i="1" s="1"/>
  <c r="W3717" i="1" l="1"/>
  <c r="Z3716" i="1"/>
  <c r="X3716" i="1"/>
  <c r="D1046" i="1"/>
  <c r="F1045" i="1"/>
  <c r="H1377" i="1"/>
  <c r="D1045" i="1"/>
  <c r="W3718" i="1" l="1"/>
  <c r="Z3717" i="1"/>
  <c r="X3717" i="1"/>
  <c r="D1330" i="1"/>
  <c r="D1329" i="1"/>
  <c r="H1046" i="1"/>
  <c r="H1045" i="1"/>
  <c r="F1329" i="1"/>
  <c r="H1330" i="1" s="1"/>
  <c r="W3719" i="1" l="1"/>
  <c r="Z3718" i="1"/>
  <c r="X3718" i="1"/>
  <c r="H1329" i="1"/>
  <c r="D1401" i="1"/>
  <c r="F1400" i="1"/>
  <c r="D1400" i="1"/>
  <c r="W3720" i="1" l="1"/>
  <c r="Z3719" i="1"/>
  <c r="X3719" i="1"/>
  <c r="D290" i="1"/>
  <c r="F289" i="1"/>
  <c r="H1401" i="1"/>
  <c r="H1400" i="1"/>
  <c r="D289" i="1"/>
  <c r="W3721" i="1" l="1"/>
  <c r="Z3720" i="1"/>
  <c r="X3720" i="1"/>
  <c r="D2960" i="1"/>
  <c r="F2959" i="1"/>
  <c r="H290" i="1"/>
  <c r="H289" i="1"/>
  <c r="D2959" i="1"/>
  <c r="W3722" i="1" l="1"/>
  <c r="Z3721" i="1"/>
  <c r="X3721" i="1"/>
  <c r="D3108" i="1"/>
  <c r="F3107" i="1"/>
  <c r="H2960" i="1"/>
  <c r="H2959" i="1"/>
  <c r="D3107" i="1"/>
  <c r="W3723" i="1" l="1"/>
  <c r="Z3722" i="1"/>
  <c r="X3722" i="1"/>
  <c r="D1504" i="1"/>
  <c r="F1503" i="1"/>
  <c r="H3108" i="1"/>
  <c r="H3107" i="1"/>
  <c r="D1503" i="1"/>
  <c r="W3724" i="1" l="1"/>
  <c r="Z3723" i="1"/>
  <c r="X3723" i="1"/>
  <c r="D3800" i="1"/>
  <c r="F3799" i="1"/>
  <c r="H1504" i="1"/>
  <c r="H1503" i="1"/>
  <c r="D3799" i="1"/>
  <c r="W3725" i="1" l="1"/>
  <c r="Z3724" i="1"/>
  <c r="X3724" i="1"/>
  <c r="D3743" i="1"/>
  <c r="D3742" i="1"/>
  <c r="H3800" i="1"/>
  <c r="H3799" i="1"/>
  <c r="F3742" i="1"/>
  <c r="H3743" i="1" s="1"/>
  <c r="W3726" i="1" l="1"/>
  <c r="Z3725" i="1"/>
  <c r="X3725" i="1"/>
  <c r="D2064" i="1"/>
  <c r="F2063" i="1"/>
  <c r="H3742" i="1"/>
  <c r="D2063" i="1"/>
  <c r="W3727" i="1" l="1"/>
  <c r="Z3726" i="1"/>
  <c r="X3726" i="1"/>
  <c r="D1643" i="1"/>
  <c r="F1642" i="1"/>
  <c r="H2064" i="1"/>
  <c r="H2063" i="1"/>
  <c r="D1642" i="1"/>
  <c r="W3728" i="1" l="1"/>
  <c r="Z3727" i="1"/>
  <c r="X3727" i="1"/>
  <c r="D475" i="1"/>
  <c r="F474" i="1"/>
  <c r="H1643" i="1"/>
  <c r="H1642" i="1"/>
  <c r="W3729" i="1" l="1"/>
  <c r="Z3728" i="1"/>
  <c r="X3728" i="1"/>
  <c r="D1941" i="1"/>
  <c r="F1940" i="1"/>
  <c r="H475" i="1"/>
  <c r="D1940" i="1"/>
  <c r="W3730" i="1" l="1"/>
  <c r="Z3729" i="1"/>
  <c r="X3729" i="1"/>
  <c r="D666" i="1"/>
  <c r="F665" i="1"/>
  <c r="H1941" i="1"/>
  <c r="H1940" i="1"/>
  <c r="D665" i="1"/>
  <c r="W3731" i="1" l="1"/>
  <c r="Z3730" i="1"/>
  <c r="X3730" i="1"/>
  <c r="D1916" i="1"/>
  <c r="F1915" i="1"/>
  <c r="H666" i="1"/>
  <c r="H665" i="1"/>
  <c r="D1915" i="1"/>
  <c r="W3732" i="1" l="1"/>
  <c r="Z3731" i="1"/>
  <c r="X3731" i="1"/>
  <c r="D3352" i="1"/>
  <c r="F3351" i="1"/>
  <c r="H1916" i="1"/>
  <c r="H1915" i="1"/>
  <c r="D3351" i="1"/>
  <c r="W3733" i="1" l="1"/>
  <c r="Z3732" i="1"/>
  <c r="X3732" i="1"/>
  <c r="D1179" i="1"/>
  <c r="F1178" i="1"/>
  <c r="H3352" i="1"/>
  <c r="H3351" i="1"/>
  <c r="D1178" i="1"/>
  <c r="W3734" i="1" l="1"/>
  <c r="Z3733" i="1"/>
  <c r="X3733" i="1"/>
  <c r="D2000" i="1"/>
  <c r="F1999" i="1"/>
  <c r="H1179" i="1"/>
  <c r="H1178" i="1"/>
  <c r="W3735" i="1" l="1"/>
  <c r="Z3734" i="1"/>
  <c r="X3734" i="1"/>
  <c r="D2523" i="1"/>
  <c r="D2522" i="1"/>
  <c r="H2000" i="1"/>
  <c r="F2522" i="1"/>
  <c r="H2523" i="1" s="1"/>
  <c r="W3736" i="1" l="1"/>
  <c r="Z3735" i="1"/>
  <c r="X3735" i="1"/>
  <c r="D1360" i="1"/>
  <c r="F1359" i="1"/>
  <c r="H2522" i="1"/>
  <c r="D1359" i="1"/>
  <c r="W3737" i="1" l="1"/>
  <c r="Z3736" i="1"/>
  <c r="X3736" i="1"/>
  <c r="D2075" i="1"/>
  <c r="F2074" i="1"/>
  <c r="H1360" i="1"/>
  <c r="H1359" i="1"/>
  <c r="D2074" i="1"/>
  <c r="W3738" i="1" l="1"/>
  <c r="Z3737" i="1"/>
  <c r="X3737" i="1"/>
  <c r="D214" i="1"/>
  <c r="F213" i="1"/>
  <c r="H2075" i="1"/>
  <c r="H2074" i="1"/>
  <c r="D213" i="1"/>
  <c r="W3739" i="1" l="1"/>
  <c r="Z3738" i="1"/>
  <c r="X3738" i="1"/>
  <c r="D1208" i="1"/>
  <c r="F1207" i="1"/>
  <c r="H214" i="1"/>
  <c r="H213" i="1"/>
  <c r="D1207" i="1"/>
  <c r="W3740" i="1" l="1"/>
  <c r="Z3739" i="1"/>
  <c r="X3739" i="1"/>
  <c r="D1390" i="1"/>
  <c r="F1389" i="1"/>
  <c r="H1208" i="1"/>
  <c r="H1207" i="1"/>
  <c r="W3741" i="1" l="1"/>
  <c r="Z3740" i="1"/>
  <c r="X3740" i="1"/>
  <c r="D2266" i="1"/>
  <c r="D2265" i="1"/>
  <c r="H1390" i="1"/>
  <c r="F2265" i="1"/>
  <c r="H2266" i="1" s="1"/>
  <c r="W3742" i="1" l="1"/>
  <c r="Z3741" i="1"/>
  <c r="X3741" i="1"/>
  <c r="D2940" i="1"/>
  <c r="F2939" i="1"/>
  <c r="H2265" i="1"/>
  <c r="D2939" i="1"/>
  <c r="W3743" i="1" l="1"/>
  <c r="Z3742" i="1"/>
  <c r="X3742" i="1"/>
  <c r="D1445" i="1"/>
  <c r="F1444" i="1"/>
  <c r="H2940" i="1"/>
  <c r="H2939" i="1"/>
  <c r="D1444" i="1"/>
  <c r="W3744" i="1" l="1"/>
  <c r="Z3743" i="1"/>
  <c r="X3743" i="1"/>
  <c r="D912" i="1"/>
  <c r="F911" i="1"/>
  <c r="H1445" i="1"/>
  <c r="H1444" i="1"/>
  <c r="D911" i="1"/>
  <c r="W3745" i="1" l="1"/>
  <c r="Z3744" i="1"/>
  <c r="X3744" i="1"/>
  <c r="D1843" i="1"/>
  <c r="F1842" i="1"/>
  <c r="H912" i="1"/>
  <c r="H911" i="1"/>
  <c r="D1842" i="1"/>
  <c r="W3746" i="1" l="1"/>
  <c r="Z3745" i="1"/>
  <c r="X3745" i="1"/>
  <c r="D3612" i="1"/>
  <c r="F3611" i="1"/>
  <c r="H1843" i="1"/>
  <c r="H1842" i="1"/>
  <c r="D3611" i="1"/>
  <c r="W3747" i="1" l="1"/>
  <c r="Z3746" i="1"/>
  <c r="X3746" i="1"/>
  <c r="D1904" i="1"/>
  <c r="F1903" i="1"/>
  <c r="H3612" i="1"/>
  <c r="H3611" i="1"/>
  <c r="D1903" i="1"/>
  <c r="W3748" i="1" l="1"/>
  <c r="Z3747" i="1"/>
  <c r="X3747" i="1"/>
  <c r="D179" i="1"/>
  <c r="F178" i="1"/>
  <c r="H1904" i="1"/>
  <c r="H1903" i="1"/>
  <c r="D178" i="1"/>
  <c r="W3749" i="1" l="1"/>
  <c r="Z3748" i="1"/>
  <c r="X3748" i="1"/>
  <c r="D1829" i="1"/>
  <c r="F1828" i="1"/>
  <c r="H179" i="1"/>
  <c r="H178" i="1"/>
  <c r="D1828" i="1"/>
  <c r="W3750" i="1" l="1"/>
  <c r="Z3749" i="1"/>
  <c r="X3749" i="1"/>
  <c r="F2786" i="1"/>
  <c r="H2786" i="1" s="1"/>
  <c r="H1829" i="1"/>
  <c r="H1828" i="1"/>
  <c r="D2786" i="1"/>
  <c r="W3751" i="1" l="1"/>
  <c r="Z3750" i="1"/>
  <c r="X3750" i="1"/>
  <c r="D2214" i="1"/>
  <c r="D2213" i="1"/>
  <c r="F2213" i="1"/>
  <c r="H2214" i="1" s="1"/>
  <c r="W3752" i="1" l="1"/>
  <c r="Z3751" i="1"/>
  <c r="X3751" i="1"/>
  <c r="D752" i="1"/>
  <c r="D751" i="1"/>
  <c r="H2213" i="1"/>
  <c r="F751" i="1"/>
  <c r="H752" i="1" s="1"/>
  <c r="W3753" i="1" l="1"/>
  <c r="Z3752" i="1"/>
  <c r="X3752" i="1"/>
  <c r="D3456" i="1"/>
  <c r="D3455" i="1"/>
  <c r="H751" i="1"/>
  <c r="F3455" i="1"/>
  <c r="H3456" i="1" s="1"/>
  <c r="W3754" i="1" l="1"/>
  <c r="Z3753" i="1"/>
  <c r="X3753" i="1"/>
  <c r="D8" i="1"/>
  <c r="D7" i="1"/>
  <c r="H3455" i="1"/>
  <c r="F7" i="1"/>
  <c r="H8" i="1" s="1"/>
  <c r="W3755" i="1" l="1"/>
  <c r="Z3754" i="1"/>
  <c r="X3754" i="1"/>
  <c r="D1772" i="1"/>
  <c r="F1771" i="1"/>
  <c r="H7" i="1"/>
  <c r="D1771" i="1"/>
  <c r="W3756" i="1" l="1"/>
  <c r="Z3755" i="1"/>
  <c r="X3755" i="1"/>
  <c r="D1011" i="1"/>
  <c r="F1010" i="1"/>
  <c r="H1772" i="1"/>
  <c r="H1771" i="1"/>
  <c r="D1010" i="1"/>
  <c r="W3757" i="1" l="1"/>
  <c r="Z3756" i="1"/>
  <c r="X3756" i="1"/>
  <c r="D518" i="1"/>
  <c r="H1011" i="1"/>
  <c r="H1010" i="1"/>
  <c r="F518" i="1"/>
  <c r="H518" i="1" s="1"/>
  <c r="W3758" i="1" l="1"/>
  <c r="Z3757" i="1"/>
  <c r="X3757" i="1"/>
  <c r="D2680" i="1"/>
  <c r="D2679" i="1"/>
  <c r="F2679" i="1"/>
  <c r="H2680" i="1" s="1"/>
  <c r="W3759" i="1" l="1"/>
  <c r="Z3758" i="1"/>
  <c r="X3758" i="1"/>
  <c r="D660" i="1"/>
  <c r="H2679" i="1"/>
  <c r="F660" i="1"/>
  <c r="H660" i="1" s="1"/>
  <c r="W3760" i="1" l="1"/>
  <c r="Z3759" i="1"/>
  <c r="X3759" i="1"/>
  <c r="D3316" i="1"/>
  <c r="D3315" i="1"/>
  <c r="F3315" i="1"/>
  <c r="H3316" i="1" s="1"/>
  <c r="W3761" i="1" l="1"/>
  <c r="Z3760" i="1"/>
  <c r="X3760" i="1"/>
  <c r="D539" i="1"/>
  <c r="F538" i="1"/>
  <c r="H3315" i="1"/>
  <c r="D538" i="1"/>
  <c r="W3762" i="1" l="1"/>
  <c r="Z3761" i="1"/>
  <c r="X3761" i="1"/>
  <c r="D632" i="1"/>
  <c r="D631" i="1"/>
  <c r="H539" i="1"/>
  <c r="H538" i="1"/>
  <c r="F631" i="1"/>
  <c r="H632" i="1" s="1"/>
  <c r="W3763" i="1" l="1"/>
  <c r="Z3762" i="1"/>
  <c r="X3762" i="1"/>
  <c r="D1837" i="1"/>
  <c r="F1836" i="1"/>
  <c r="H631" i="1"/>
  <c r="W3764" i="1" l="1"/>
  <c r="Z3763" i="1"/>
  <c r="X3763" i="1"/>
  <c r="D2116" i="1"/>
  <c r="F2115" i="1"/>
  <c r="H1837" i="1"/>
  <c r="D2115" i="1"/>
  <c r="W3765" i="1" l="1"/>
  <c r="Z3764" i="1"/>
  <c r="X3764" i="1"/>
  <c r="D1528" i="1"/>
  <c r="F1527" i="1"/>
  <c r="H2116" i="1"/>
  <c r="H2115" i="1"/>
  <c r="D1527" i="1"/>
  <c r="W3766" i="1" l="1"/>
  <c r="Z3765" i="1"/>
  <c r="X3765" i="1"/>
  <c r="D3227" i="1"/>
  <c r="F3226" i="1"/>
  <c r="H1528" i="1"/>
  <c r="H1527" i="1"/>
  <c r="D3226" i="1"/>
  <c r="W3767" i="1" l="1"/>
  <c r="Z3766" i="1"/>
  <c r="X3766" i="1"/>
  <c r="D1166" i="1"/>
  <c r="D1165" i="1"/>
  <c r="H3227" i="1"/>
  <c r="H3226" i="1"/>
  <c r="F1165" i="1"/>
  <c r="H1166" i="1" s="1"/>
  <c r="W3768" i="1" l="1"/>
  <c r="Z3767" i="1"/>
  <c r="X3767" i="1"/>
  <c r="H1165" i="1"/>
  <c r="D2083" i="1"/>
  <c r="F2082" i="1"/>
  <c r="D2082" i="1"/>
  <c r="W3769" i="1" l="1"/>
  <c r="Z3768" i="1"/>
  <c r="X3768" i="1"/>
  <c r="D3202" i="1"/>
  <c r="D3201" i="1"/>
  <c r="H2083" i="1"/>
  <c r="H2082" i="1"/>
  <c r="F3201" i="1"/>
  <c r="H3202" i="1" s="1"/>
  <c r="W3770" i="1" l="1"/>
  <c r="Z3769" i="1"/>
  <c r="X3769" i="1"/>
  <c r="D974" i="1"/>
  <c r="F973" i="1"/>
  <c r="H3201" i="1"/>
  <c r="W3771" i="1" l="1"/>
  <c r="Z3770" i="1"/>
  <c r="X3770" i="1"/>
  <c r="D3980" i="1"/>
  <c r="H974" i="1"/>
  <c r="F3979" i="1"/>
  <c r="H3980" i="1" s="1"/>
  <c r="W3772" i="1" l="1"/>
  <c r="Z3771" i="1"/>
  <c r="X3771" i="1"/>
  <c r="D3163" i="1"/>
  <c r="F3162" i="1"/>
  <c r="D3162" i="1"/>
  <c r="W3773" i="1" l="1"/>
  <c r="Z3772" i="1"/>
  <c r="X3772" i="1"/>
  <c r="D171" i="1"/>
  <c r="F170" i="1"/>
  <c r="H3163" i="1"/>
  <c r="H3162" i="1"/>
  <c r="D170" i="1"/>
  <c r="W3774" i="1" l="1"/>
  <c r="Z3773" i="1"/>
  <c r="X3773" i="1"/>
  <c r="D1237" i="1"/>
  <c r="D1236" i="1"/>
  <c r="H171" i="1"/>
  <c r="H170" i="1"/>
  <c r="F1236" i="1"/>
  <c r="H1237" i="1" s="1"/>
  <c r="W3775" i="1" l="1"/>
  <c r="Z3774" i="1"/>
  <c r="X3774" i="1"/>
  <c r="D3920" i="1"/>
  <c r="F3919" i="1"/>
  <c r="H1236" i="1"/>
  <c r="D3919" i="1"/>
  <c r="W3776" i="1" l="1"/>
  <c r="Z3775" i="1"/>
  <c r="X3775" i="1"/>
  <c r="D1587" i="1"/>
  <c r="H3920" i="1"/>
  <c r="H3919" i="1"/>
  <c r="F1586" i="1"/>
  <c r="H1587" i="1" s="1"/>
  <c r="W3777" i="1" l="1"/>
  <c r="Z3776" i="1"/>
  <c r="X3776" i="1"/>
  <c r="D250" i="1"/>
  <c r="D249" i="1"/>
  <c r="F249" i="1"/>
  <c r="H250" i="1" s="1"/>
  <c r="W3778" i="1" l="1"/>
  <c r="Z3777" i="1"/>
  <c r="X3777" i="1"/>
  <c r="H249" i="1"/>
  <c r="D381" i="1"/>
  <c r="D380" i="1"/>
  <c r="F380" i="1"/>
  <c r="H381" i="1" s="1"/>
  <c r="W3779" i="1" l="1"/>
  <c r="Z3778" i="1"/>
  <c r="X3778" i="1"/>
  <c r="D1314" i="1"/>
  <c r="D1313" i="1"/>
  <c r="H380" i="1"/>
  <c r="F1313" i="1"/>
  <c r="H1314" i="1" s="1"/>
  <c r="W3780" i="1" l="1"/>
  <c r="Z3779" i="1"/>
  <c r="X3779" i="1"/>
  <c r="D846" i="1"/>
  <c r="F845" i="1"/>
  <c r="H1313" i="1"/>
  <c r="D845" i="1"/>
  <c r="W3781" i="1" l="1"/>
  <c r="Z3780" i="1"/>
  <c r="X3780" i="1"/>
  <c r="D3392" i="1"/>
  <c r="D3391" i="1"/>
  <c r="H846" i="1"/>
  <c r="H845" i="1"/>
  <c r="F3391" i="1"/>
  <c r="H3392" i="1" s="1"/>
  <c r="W3782" i="1" l="1"/>
  <c r="Z3781" i="1"/>
  <c r="X3781" i="1"/>
  <c r="D2154" i="1"/>
  <c r="D2153" i="1"/>
  <c r="H3391" i="1"/>
  <c r="F2153" i="1"/>
  <c r="H2154" i="1" s="1"/>
  <c r="W3783" i="1" l="1"/>
  <c r="Z3782" i="1"/>
  <c r="X3782" i="1"/>
  <c r="D1243" i="1"/>
  <c r="D1242" i="1"/>
  <c r="H2153" i="1"/>
  <c r="F1242" i="1"/>
  <c r="H1243" i="1" s="1"/>
  <c r="W3784" i="1" l="1"/>
  <c r="Z3783" i="1"/>
  <c r="X3783" i="1"/>
  <c r="D2800" i="1"/>
  <c r="D2799" i="1"/>
  <c r="H1242" i="1"/>
  <c r="F2799" i="1"/>
  <c r="H2800" i="1" s="1"/>
  <c r="W3785" i="1" l="1"/>
  <c r="Z3784" i="1"/>
  <c r="X3784" i="1"/>
  <c r="D3019" i="1"/>
  <c r="D3018" i="1"/>
  <c r="H2799" i="1"/>
  <c r="F3018" i="1"/>
  <c r="H3019" i="1" s="1"/>
  <c r="W3786" i="1" l="1"/>
  <c r="Z3785" i="1"/>
  <c r="X3785" i="1"/>
  <c r="D1779" i="1"/>
  <c r="F1778" i="1"/>
  <c r="H3018" i="1"/>
  <c r="D1778" i="1"/>
  <c r="W3787" i="1" l="1"/>
  <c r="Z3786" i="1"/>
  <c r="X3786" i="1"/>
  <c r="D1200" i="1"/>
  <c r="F1199" i="1"/>
  <c r="H1779" i="1"/>
  <c r="H1778" i="1"/>
  <c r="D1199" i="1"/>
  <c r="W3788" i="1" l="1"/>
  <c r="Z3787" i="1"/>
  <c r="X3787" i="1"/>
  <c r="D3748" i="1"/>
  <c r="F3747" i="1"/>
  <c r="H1200" i="1"/>
  <c r="H1199" i="1"/>
  <c r="D3747" i="1"/>
  <c r="W3789" i="1" l="1"/>
  <c r="Z3788" i="1"/>
  <c r="X3788" i="1"/>
  <c r="F2399" i="1"/>
  <c r="H2399" i="1" s="1"/>
  <c r="H3748" i="1"/>
  <c r="H3747" i="1"/>
  <c r="D2399" i="1"/>
  <c r="W3790" i="1" l="1"/>
  <c r="Z3789" i="1"/>
  <c r="X3789" i="1"/>
  <c r="D1557" i="1"/>
  <c r="D1556" i="1"/>
  <c r="F1556" i="1"/>
  <c r="H1557" i="1" s="1"/>
  <c r="W3791" i="1" l="1"/>
  <c r="Z3790" i="1"/>
  <c r="X3790" i="1"/>
  <c r="D3916" i="1"/>
  <c r="F3915" i="1"/>
  <c r="H1556" i="1"/>
  <c r="W3792" i="1" l="1"/>
  <c r="Z3791" i="1"/>
  <c r="X3791" i="1"/>
  <c r="D352" i="1"/>
  <c r="F351" i="1"/>
  <c r="H3916" i="1"/>
  <c r="D351" i="1"/>
  <c r="W3793" i="1" l="1"/>
  <c r="Z3792" i="1"/>
  <c r="X3792" i="1"/>
  <c r="D3252" i="1"/>
  <c r="F3251" i="1"/>
  <c r="H352" i="1"/>
  <c r="H351" i="1"/>
  <c r="D3251" i="1"/>
  <c r="W3794" i="1" l="1"/>
  <c r="Z3793" i="1"/>
  <c r="X3793" i="1"/>
  <c r="F2051" i="1"/>
  <c r="H2051" i="1" s="1"/>
  <c r="H3252" i="1"/>
  <c r="H3251" i="1"/>
  <c r="D2051" i="1"/>
  <c r="W3795" i="1" l="1"/>
  <c r="Z3794" i="1"/>
  <c r="X3794" i="1"/>
  <c r="D2474" i="1"/>
  <c r="D2473" i="1"/>
  <c r="F2473" i="1"/>
  <c r="H2474" i="1" s="1"/>
  <c r="W3796" i="1" l="1"/>
  <c r="Z3795" i="1"/>
  <c r="X3795" i="1"/>
  <c r="D1110" i="1"/>
  <c r="F1109" i="1"/>
  <c r="H2473" i="1"/>
  <c r="D1109" i="1"/>
  <c r="W3797" i="1" l="1"/>
  <c r="Z3796" i="1"/>
  <c r="X3796" i="1"/>
  <c r="D3291" i="1"/>
  <c r="D3290" i="1"/>
  <c r="H1110" i="1"/>
  <c r="H1109" i="1"/>
  <c r="F3290" i="1"/>
  <c r="H3291" i="1" s="1"/>
  <c r="W3798" i="1" l="1"/>
  <c r="Z3797" i="1"/>
  <c r="X3797" i="1"/>
  <c r="D1907" i="1"/>
  <c r="F1906" i="1"/>
  <c r="H3290" i="1"/>
  <c r="D1906" i="1"/>
  <c r="W3799" i="1" l="1"/>
  <c r="Z3798" i="1"/>
  <c r="X3798" i="1"/>
  <c r="D1307" i="1"/>
  <c r="F1306" i="1"/>
  <c r="H1907" i="1"/>
  <c r="H1906" i="1"/>
  <c r="D1306" i="1"/>
  <c r="W3800" i="1" l="1"/>
  <c r="Z3799" i="1"/>
  <c r="X3799" i="1"/>
  <c r="D2104" i="1"/>
  <c r="F2103" i="1"/>
  <c r="H1307" i="1"/>
  <c r="H1306" i="1"/>
  <c r="D2103" i="1"/>
  <c r="W3801" i="1" l="1"/>
  <c r="Z3800" i="1"/>
  <c r="X3800" i="1"/>
  <c r="D64" i="1"/>
  <c r="D63" i="1"/>
  <c r="H2104" i="1"/>
  <c r="H2103" i="1"/>
  <c r="F63" i="1"/>
  <c r="H64" i="1" s="1"/>
  <c r="W3802" i="1" l="1"/>
  <c r="Z3801" i="1"/>
  <c r="X3801" i="1"/>
  <c r="F2465" i="1"/>
  <c r="H2465" i="1" s="1"/>
  <c r="H63" i="1"/>
  <c r="D2465" i="1"/>
  <c r="W3803" i="1" l="1"/>
  <c r="Z3802" i="1"/>
  <c r="X3802" i="1"/>
  <c r="D1102" i="1"/>
  <c r="D1101" i="1"/>
  <c r="F1101" i="1"/>
  <c r="H1102" i="1" s="1"/>
  <c r="W3804" i="1" l="1"/>
  <c r="Z3803" i="1"/>
  <c r="X3803" i="1"/>
  <c r="D3275" i="1"/>
  <c r="F3274" i="1"/>
  <c r="H1101" i="1"/>
  <c r="D3274" i="1"/>
  <c r="W3805" i="1" l="1"/>
  <c r="Z3804" i="1"/>
  <c r="X3804" i="1"/>
  <c r="D1267" i="1"/>
  <c r="F1266" i="1"/>
  <c r="H3275" i="1"/>
  <c r="H3274" i="1"/>
  <c r="W3806" i="1" l="1"/>
  <c r="Z3805" i="1"/>
  <c r="X3805" i="1"/>
  <c r="D1899" i="1"/>
  <c r="D1898" i="1"/>
  <c r="H1267" i="1"/>
  <c r="F1898" i="1"/>
  <c r="H1899" i="1" s="1"/>
  <c r="W3807" i="1" l="1"/>
  <c r="Z3806" i="1"/>
  <c r="X3806" i="1"/>
  <c r="D2096" i="1"/>
  <c r="D2095" i="1"/>
  <c r="H1898" i="1"/>
  <c r="F2095" i="1"/>
  <c r="H2096" i="1" s="1"/>
  <c r="W3808" i="1" l="1"/>
  <c r="Z3807" i="1"/>
  <c r="X3807" i="1"/>
  <c r="D48" i="1"/>
  <c r="F47" i="1"/>
  <c r="H2095" i="1"/>
  <c r="D47" i="1"/>
  <c r="W3809" i="1" l="1"/>
  <c r="Z3808" i="1"/>
  <c r="X3808" i="1"/>
  <c r="D328" i="1"/>
  <c r="F327" i="1"/>
  <c r="H48" i="1"/>
  <c r="H47" i="1"/>
  <c r="D327" i="1"/>
  <c r="W3810" i="1" l="1"/>
  <c r="Z3809" i="1"/>
  <c r="X3809" i="1"/>
  <c r="D240" i="1"/>
  <c r="F239" i="1"/>
  <c r="H328" i="1"/>
  <c r="H327" i="1"/>
  <c r="D239" i="1"/>
  <c r="W3811" i="1" l="1"/>
  <c r="Z3810" i="1"/>
  <c r="X3810" i="1"/>
  <c r="D1266" i="1"/>
  <c r="D1265" i="1"/>
  <c r="H240" i="1"/>
  <c r="H239" i="1"/>
  <c r="F1265" i="1"/>
  <c r="H1266" i="1" s="1"/>
  <c r="W3812" i="1" l="1"/>
  <c r="Z3811" i="1"/>
  <c r="X3811" i="1"/>
  <c r="D2556" i="1"/>
  <c r="F2555" i="1"/>
  <c r="H1265" i="1"/>
  <c r="D2555" i="1"/>
  <c r="W3813" i="1" l="1"/>
  <c r="Z3812" i="1"/>
  <c r="X3812" i="1"/>
  <c r="D2750" i="1"/>
  <c r="F2749" i="1"/>
  <c r="H2556" i="1"/>
  <c r="H2555" i="1"/>
  <c r="D2749" i="1"/>
  <c r="W3814" i="1" l="1"/>
  <c r="Z3813" i="1"/>
  <c r="X3813" i="1"/>
  <c r="D3871" i="1"/>
  <c r="D3870" i="1"/>
  <c r="H2750" i="1"/>
  <c r="H2749" i="1"/>
  <c r="F3870" i="1"/>
  <c r="H3871" i="1" s="1"/>
  <c r="W3815" i="1" l="1"/>
  <c r="Z3814" i="1"/>
  <c r="X3814" i="1"/>
  <c r="F1036" i="1"/>
  <c r="H1036" i="1" s="1"/>
  <c r="H3870" i="1"/>
  <c r="D1036" i="1"/>
  <c r="W3816" i="1" l="1"/>
  <c r="Z3815" i="1"/>
  <c r="X3815" i="1"/>
  <c r="D3904" i="1"/>
  <c r="F3903" i="1"/>
  <c r="D3903" i="1"/>
  <c r="W3817" i="1" l="1"/>
  <c r="Z3816" i="1"/>
  <c r="X3816" i="1"/>
  <c r="D1999" i="1"/>
  <c r="F1998" i="1"/>
  <c r="H3904" i="1"/>
  <c r="H3903" i="1"/>
  <c r="D1998" i="1"/>
  <c r="W3818" i="1" l="1"/>
  <c r="Z3817" i="1"/>
  <c r="X3817" i="1"/>
  <c r="D3864" i="1"/>
  <c r="D3863" i="1"/>
  <c r="H1999" i="1"/>
  <c r="H1998" i="1"/>
  <c r="F3863" i="1"/>
  <c r="H3864" i="1" s="1"/>
  <c r="W3819" i="1" l="1"/>
  <c r="Z3818" i="1"/>
  <c r="X3818" i="1"/>
  <c r="H3863" i="1"/>
  <c r="D603" i="1"/>
  <c r="F602" i="1"/>
  <c r="D602" i="1"/>
  <c r="W3820" i="1" l="1"/>
  <c r="Z3819" i="1"/>
  <c r="X3819" i="1"/>
  <c r="D1691" i="1"/>
  <c r="F1690" i="1"/>
  <c r="H603" i="1"/>
  <c r="H602" i="1"/>
  <c r="D1690" i="1"/>
  <c r="W3821" i="1" l="1"/>
  <c r="Z3820" i="1"/>
  <c r="X3820" i="1"/>
  <c r="D2788" i="1"/>
  <c r="F2787" i="1"/>
  <c r="H1691" i="1"/>
  <c r="H1690" i="1"/>
  <c r="D2787" i="1"/>
  <c r="W3822" i="1" l="1"/>
  <c r="Z3821" i="1"/>
  <c r="X3821" i="1"/>
  <c r="D662" i="1"/>
  <c r="F661" i="1"/>
  <c r="H2788" i="1"/>
  <c r="H2787" i="1"/>
  <c r="D661" i="1"/>
  <c r="W3823" i="1" l="1"/>
  <c r="Z3822" i="1"/>
  <c r="X3822" i="1"/>
  <c r="D3200" i="1"/>
  <c r="D3199" i="1"/>
  <c r="H662" i="1"/>
  <c r="H661" i="1"/>
  <c r="F3199" i="1"/>
  <c r="H3200" i="1" s="1"/>
  <c r="W3824" i="1" l="1"/>
  <c r="Z3823" i="1"/>
  <c r="X3823" i="1"/>
  <c r="D3288" i="1"/>
  <c r="F3287" i="1"/>
  <c r="H3199" i="1"/>
  <c r="D3287" i="1"/>
  <c r="W3825" i="1" l="1"/>
  <c r="Z3824" i="1"/>
  <c r="X3824" i="1"/>
  <c r="D1950" i="1"/>
  <c r="F1949" i="1"/>
  <c r="H3288" i="1"/>
  <c r="H3287" i="1"/>
  <c r="D1949" i="1"/>
  <c r="W3826" i="1" l="1"/>
  <c r="Z3825" i="1"/>
  <c r="X3825" i="1"/>
  <c r="D2852" i="1"/>
  <c r="F2851" i="1"/>
  <c r="H1950" i="1"/>
  <c r="H1949" i="1"/>
  <c r="D2851" i="1"/>
  <c r="W3827" i="1" l="1"/>
  <c r="Z3826" i="1"/>
  <c r="X3826" i="1"/>
  <c r="D245" i="1"/>
  <c r="D244" i="1"/>
  <c r="H2852" i="1"/>
  <c r="H2851" i="1"/>
  <c r="F244" i="1"/>
  <c r="H245" i="1" s="1"/>
  <c r="W3828" i="1" l="1"/>
  <c r="Z3827" i="1"/>
  <c r="X3827" i="1"/>
  <c r="D2804" i="1"/>
  <c r="F2803" i="1"/>
  <c r="H244" i="1"/>
  <c r="D2803" i="1"/>
  <c r="W3829" i="1" l="1"/>
  <c r="Z3828" i="1"/>
  <c r="X3828" i="1"/>
  <c r="F809" i="1"/>
  <c r="H809" i="1" s="1"/>
  <c r="H2804" i="1"/>
  <c r="H2803" i="1"/>
  <c r="D809" i="1"/>
  <c r="W3830" i="1" l="1"/>
  <c r="Z3829" i="1"/>
  <c r="X3829" i="1"/>
  <c r="D2420" i="1"/>
  <c r="F2419" i="1"/>
  <c r="D2419" i="1"/>
  <c r="W3831" i="1" l="1"/>
  <c r="Z3830" i="1"/>
  <c r="X3830" i="1"/>
  <c r="D3174" i="1"/>
  <c r="F3173" i="1"/>
  <c r="H2420" i="1"/>
  <c r="H2419" i="1"/>
  <c r="D3173" i="1"/>
  <c r="W3832" i="1" l="1"/>
  <c r="Z3831" i="1"/>
  <c r="X3831" i="1"/>
  <c r="D235" i="1"/>
  <c r="D234" i="1"/>
  <c r="H3174" i="1"/>
  <c r="H3173" i="1"/>
  <c r="F234" i="1"/>
  <c r="H235" i="1" s="1"/>
  <c r="W3833" i="1" l="1"/>
  <c r="Z3832" i="1"/>
  <c r="X3832" i="1"/>
  <c r="D4" i="1"/>
  <c r="F3" i="1"/>
  <c r="H234" i="1"/>
  <c r="D3" i="1"/>
  <c r="G3" i="1" s="1"/>
  <c r="N3" i="1" s="1"/>
  <c r="W3834" i="1" l="1"/>
  <c r="Z3833" i="1"/>
  <c r="X3833" i="1"/>
  <c r="G4" i="1"/>
  <c r="N4" i="1" s="1"/>
  <c r="D606" i="1"/>
  <c r="D605" i="1"/>
  <c r="H4" i="1"/>
  <c r="H3" i="1"/>
  <c r="F605" i="1"/>
  <c r="H606" i="1" s="1"/>
  <c r="W3835" i="1" l="1"/>
  <c r="Z3834" i="1"/>
  <c r="X3834" i="1"/>
  <c r="G5" i="1"/>
  <c r="N5" i="1" s="1"/>
  <c r="D2640" i="1"/>
  <c r="F2639" i="1"/>
  <c r="H605" i="1"/>
  <c r="D2639" i="1"/>
  <c r="W3836" i="1" l="1"/>
  <c r="Z3835" i="1"/>
  <c r="X3835" i="1"/>
  <c r="G6" i="1"/>
  <c r="N6" i="1" s="1"/>
  <c r="D1189" i="1"/>
  <c r="D1188" i="1"/>
  <c r="H2640" i="1"/>
  <c r="H2639" i="1"/>
  <c r="F1188" i="1"/>
  <c r="H1189" i="1" s="1"/>
  <c r="W3837" i="1" l="1"/>
  <c r="Z3836" i="1"/>
  <c r="X3836" i="1"/>
  <c r="G7" i="1"/>
  <c r="N7" i="1" s="1"/>
  <c r="D854" i="1"/>
  <c r="D853" i="1"/>
  <c r="H1188" i="1"/>
  <c r="F853" i="1"/>
  <c r="H854" i="1" s="1"/>
  <c r="W3838" i="1" l="1"/>
  <c r="Z3837" i="1"/>
  <c r="X3837" i="1"/>
  <c r="G8" i="1"/>
  <c r="N8" i="1" s="1"/>
  <c r="D1668" i="1"/>
  <c r="F1667" i="1"/>
  <c r="H853" i="1"/>
  <c r="D1667" i="1"/>
  <c r="W3839" i="1" l="1"/>
  <c r="Z3838" i="1"/>
  <c r="X3838" i="1"/>
  <c r="G9" i="1"/>
  <c r="N9" i="1" s="1"/>
  <c r="F3674" i="1"/>
  <c r="H3674" i="1" s="1"/>
  <c r="H1668" i="1"/>
  <c r="H1667" i="1"/>
  <c r="D3674" i="1"/>
  <c r="W3840" i="1" l="1"/>
  <c r="Z3839" i="1"/>
  <c r="X3839" i="1"/>
  <c r="G10" i="1"/>
  <c r="N10" i="1" s="1"/>
  <c r="D1122" i="1"/>
  <c r="D1121" i="1"/>
  <c r="F1121" i="1"/>
  <c r="H1122" i="1" s="1"/>
  <c r="W3841" i="1" l="1"/>
  <c r="Z3840" i="1"/>
  <c r="X3840" i="1"/>
  <c r="G11" i="1"/>
  <c r="N11" i="1" s="1"/>
  <c r="H1121" i="1"/>
  <c r="D3600" i="1"/>
  <c r="D3599" i="1"/>
  <c r="F3599" i="1"/>
  <c r="H3600" i="1" s="1"/>
  <c r="W3842" i="1" l="1"/>
  <c r="Z3841" i="1"/>
  <c r="X3841" i="1"/>
  <c r="G12" i="1"/>
  <c r="N12" i="1" s="1"/>
  <c r="D1888" i="1"/>
  <c r="D1887" i="1"/>
  <c r="H3599" i="1"/>
  <c r="F1887" i="1"/>
  <c r="H1888" i="1" s="1"/>
  <c r="W3843" i="1" l="1"/>
  <c r="Z3842" i="1"/>
  <c r="X3842" i="1"/>
  <c r="G13" i="1"/>
  <c r="N13" i="1" s="1"/>
  <c r="F2594" i="1"/>
  <c r="H2594" i="1" s="1"/>
  <c r="H1887" i="1"/>
  <c r="D2594" i="1"/>
  <c r="W3844" i="1" l="1"/>
  <c r="Z3843" i="1"/>
  <c r="X3843" i="1"/>
  <c r="G14" i="1"/>
  <c r="N14" i="1" s="1"/>
  <c r="D1592" i="1"/>
  <c r="D1591" i="1"/>
  <c r="F1591" i="1"/>
  <c r="H1592" i="1" s="1"/>
  <c r="W3845" i="1" l="1"/>
  <c r="Z3844" i="1"/>
  <c r="X3844" i="1"/>
  <c r="G15" i="1"/>
  <c r="N15" i="1" s="1"/>
  <c r="D997" i="1"/>
  <c r="F996" i="1"/>
  <c r="H1591" i="1"/>
  <c r="D996" i="1"/>
  <c r="W3846" i="1" l="1"/>
  <c r="Z3845" i="1"/>
  <c r="X3845" i="1"/>
  <c r="G16" i="1"/>
  <c r="N16" i="1" s="1"/>
  <c r="D1584" i="1"/>
  <c r="F1583" i="1"/>
  <c r="H997" i="1"/>
  <c r="H996" i="1"/>
  <c r="D1583" i="1"/>
  <c r="W3847" i="1" l="1"/>
  <c r="Z3846" i="1"/>
  <c r="X3846" i="1"/>
  <c r="G17" i="1"/>
  <c r="N17" i="1" s="1"/>
  <c r="D1148" i="1"/>
  <c r="F1147" i="1"/>
  <c r="H1584" i="1"/>
  <c r="H1583" i="1"/>
  <c r="D1147" i="1"/>
  <c r="W3848" i="1" l="1"/>
  <c r="Z3847" i="1"/>
  <c r="X3847" i="1"/>
  <c r="G18" i="1"/>
  <c r="N18" i="1" s="1"/>
  <c r="D2979" i="1"/>
  <c r="F2978" i="1"/>
  <c r="H1148" i="1"/>
  <c r="H1147" i="1"/>
  <c r="D2978" i="1"/>
  <c r="W3849" i="1" l="1"/>
  <c r="Z3848" i="1"/>
  <c r="X3848" i="1"/>
  <c r="G19" i="1"/>
  <c r="N19" i="1" s="1"/>
  <c r="D3686" i="1"/>
  <c r="D3685" i="1"/>
  <c r="H2979" i="1"/>
  <c r="H2978" i="1"/>
  <c r="F3685" i="1"/>
  <c r="H3686" i="1" s="1"/>
  <c r="W3850" i="1" l="1"/>
  <c r="Z3849" i="1"/>
  <c r="X3849" i="1"/>
  <c r="G20" i="1"/>
  <c r="N20" i="1" s="1"/>
  <c r="D512" i="1"/>
  <c r="F511" i="1"/>
  <c r="H3685" i="1"/>
  <c r="D511" i="1"/>
  <c r="W3851" i="1" l="1"/>
  <c r="Z3850" i="1"/>
  <c r="X3850" i="1"/>
  <c r="G21" i="1"/>
  <c r="N21" i="1" s="1"/>
  <c r="D1459" i="1"/>
  <c r="F1458" i="1"/>
  <c r="H512" i="1"/>
  <c r="H511" i="1"/>
  <c r="D1458" i="1"/>
  <c r="W3852" i="1" l="1"/>
  <c r="Z3851" i="1"/>
  <c r="X3851" i="1"/>
  <c r="G22" i="1"/>
  <c r="N22" i="1" s="1"/>
  <c r="D676" i="1"/>
  <c r="F675" i="1"/>
  <c r="H1459" i="1"/>
  <c r="H1458" i="1"/>
  <c r="D675" i="1"/>
  <c r="W3853" i="1" l="1"/>
  <c r="Z3852" i="1"/>
  <c r="X3852" i="1"/>
  <c r="G23" i="1"/>
  <c r="N23" i="1" s="1"/>
  <c r="D1685" i="1"/>
  <c r="D1684" i="1"/>
  <c r="H676" i="1"/>
  <c r="H675" i="1"/>
  <c r="F1684" i="1"/>
  <c r="H1685" i="1" s="1"/>
  <c r="W3854" i="1" l="1"/>
  <c r="Z3853" i="1"/>
  <c r="X3853" i="1"/>
  <c r="G24" i="1"/>
  <c r="N24" i="1" s="1"/>
  <c r="D51" i="1"/>
  <c r="F50" i="1"/>
  <c r="H1684" i="1"/>
  <c r="W3855" i="1" l="1"/>
  <c r="Z3854" i="1"/>
  <c r="X3854" i="1"/>
  <c r="G25" i="1"/>
  <c r="N25" i="1" s="1"/>
  <c r="D98" i="1"/>
  <c r="F97" i="1"/>
  <c r="H51" i="1"/>
  <c r="D97" i="1"/>
  <c r="W3856" i="1" l="1"/>
  <c r="Z3855" i="1"/>
  <c r="X3855" i="1"/>
  <c r="G26" i="1"/>
  <c r="N26" i="1" s="1"/>
  <c r="D4048" i="1"/>
  <c r="D4047" i="1"/>
  <c r="H98" i="1"/>
  <c r="H97" i="1"/>
  <c r="F4047" i="1"/>
  <c r="H4048" i="1" s="1"/>
  <c r="W3857" i="1" l="1"/>
  <c r="Z3856" i="1"/>
  <c r="X3856" i="1"/>
  <c r="G27" i="1"/>
  <c r="N27" i="1" s="1"/>
  <c r="H4047" i="1"/>
  <c r="D3682" i="1"/>
  <c r="F3682" i="1"/>
  <c r="H3682" i="1" s="1"/>
  <c r="W3858" i="1" l="1"/>
  <c r="Z3857" i="1"/>
  <c r="X3857" i="1"/>
  <c r="G28" i="1"/>
  <c r="N28" i="1" s="1"/>
  <c r="D2470" i="1"/>
  <c r="D2469" i="1"/>
  <c r="F2469" i="1"/>
  <c r="H2470" i="1" s="1"/>
  <c r="W3859" i="1" l="1"/>
  <c r="Z3858" i="1"/>
  <c r="X3858" i="1"/>
  <c r="G29" i="1"/>
  <c r="N29" i="1" s="1"/>
  <c r="D2576" i="1"/>
  <c r="F2575" i="1"/>
  <c r="H2469" i="1"/>
  <c r="D2575" i="1"/>
  <c r="W3860" i="1" l="1"/>
  <c r="Z3859" i="1"/>
  <c r="X3859" i="1"/>
  <c r="G30" i="1"/>
  <c r="N30" i="1" s="1"/>
  <c r="D1442" i="1"/>
  <c r="D1441" i="1"/>
  <c r="H2576" i="1"/>
  <c r="H2575" i="1"/>
  <c r="F1441" i="1"/>
  <c r="H1442" i="1" s="1"/>
  <c r="W3861" i="1" l="1"/>
  <c r="Z3860" i="1"/>
  <c r="X3860" i="1"/>
  <c r="G31" i="1"/>
  <c r="N31" i="1" s="1"/>
  <c r="H1441" i="1"/>
  <c r="D395" i="1"/>
  <c r="D394" i="1"/>
  <c r="F394" i="1"/>
  <c r="H395" i="1" s="1"/>
  <c r="W3862" i="1" l="1"/>
  <c r="Z3861" i="1"/>
  <c r="X3861" i="1"/>
  <c r="G32" i="1"/>
  <c r="N32" i="1" s="1"/>
  <c r="H394" i="1"/>
  <c r="D3979" i="1"/>
  <c r="F3978" i="1"/>
  <c r="H3979" i="1" s="1"/>
  <c r="W3863" i="1" l="1"/>
  <c r="Z3862" i="1"/>
  <c r="X3862" i="1"/>
  <c r="D474" i="1"/>
  <c r="F473" i="1"/>
  <c r="D473" i="1"/>
  <c r="W3864" i="1" l="1"/>
  <c r="Z3863" i="1"/>
  <c r="X3863" i="1"/>
  <c r="D3182" i="1"/>
  <c r="D3181" i="1"/>
  <c r="H474" i="1"/>
  <c r="H473" i="1"/>
  <c r="F3181" i="1"/>
  <c r="H3182" i="1" s="1"/>
  <c r="W3865" i="1" l="1"/>
  <c r="Z3864" i="1"/>
  <c r="X3864" i="1"/>
  <c r="D2274" i="1"/>
  <c r="D2273" i="1"/>
  <c r="H3181" i="1"/>
  <c r="F2273" i="1"/>
  <c r="H2274" i="1" s="1"/>
  <c r="W3866" i="1" l="1"/>
  <c r="Z3865" i="1"/>
  <c r="X3865" i="1"/>
  <c r="D3939" i="1"/>
  <c r="D3938" i="1"/>
  <c r="H2273" i="1"/>
  <c r="F3938" i="1"/>
  <c r="H3939" i="1" s="1"/>
  <c r="W3867" i="1" l="1"/>
  <c r="Z3866" i="1"/>
  <c r="X3866" i="1"/>
  <c r="D2662" i="1"/>
  <c r="D2661" i="1"/>
  <c r="H3938" i="1"/>
  <c r="F2661" i="1"/>
  <c r="H2662" i="1" s="1"/>
  <c r="W3868" i="1" l="1"/>
  <c r="Z3867" i="1"/>
  <c r="X3867" i="1"/>
  <c r="D115" i="1"/>
  <c r="D114" i="1"/>
  <c r="H2661" i="1"/>
  <c r="F114" i="1"/>
  <c r="H115" i="1" s="1"/>
  <c r="W3869" i="1" l="1"/>
  <c r="Z3868" i="1"/>
  <c r="X3868" i="1"/>
  <c r="D795" i="1"/>
  <c r="D794" i="1"/>
  <c r="H114" i="1"/>
  <c r="F794" i="1"/>
  <c r="H795" i="1" s="1"/>
  <c r="W3870" i="1" l="1"/>
  <c r="Z3869" i="1"/>
  <c r="X3869" i="1"/>
  <c r="D3845" i="1"/>
  <c r="D3844" i="1"/>
  <c r="H794" i="1"/>
  <c r="F3844" i="1"/>
  <c r="H3845" i="1" s="1"/>
  <c r="W3871" i="1" l="1"/>
  <c r="Z3870" i="1"/>
  <c r="X3870" i="1"/>
  <c r="D973" i="1"/>
  <c r="F972" i="1"/>
  <c r="H3844" i="1"/>
  <c r="D972" i="1"/>
  <c r="W3872" i="1" l="1"/>
  <c r="Z3871" i="1"/>
  <c r="X3871" i="1"/>
  <c r="D2531" i="1"/>
  <c r="F2530" i="1"/>
  <c r="H973" i="1"/>
  <c r="H972" i="1"/>
  <c r="D2530" i="1"/>
  <c r="W3873" i="1" l="1"/>
  <c r="Z3872" i="1"/>
  <c r="X3872" i="1"/>
  <c r="D3840" i="1"/>
  <c r="F3839" i="1"/>
  <c r="H2531" i="1"/>
  <c r="H2530" i="1"/>
  <c r="D3839" i="1"/>
  <c r="W3874" i="1" l="1"/>
  <c r="Z3873" i="1"/>
  <c r="X3873" i="1"/>
  <c r="D555" i="1"/>
  <c r="D554" i="1"/>
  <c r="H3840" i="1"/>
  <c r="H3839" i="1"/>
  <c r="F554" i="1"/>
  <c r="H555" i="1" s="1"/>
  <c r="W3875" i="1" l="1"/>
  <c r="Z3874" i="1"/>
  <c r="X3874" i="1"/>
  <c r="H554" i="1"/>
  <c r="D1552" i="1"/>
  <c r="F1551" i="1"/>
  <c r="D1551" i="1"/>
  <c r="W3876" i="1" l="1"/>
  <c r="Z3875" i="1"/>
  <c r="X3875" i="1"/>
  <c r="D3341" i="1"/>
  <c r="D3340" i="1"/>
  <c r="H1552" i="1"/>
  <c r="H1551" i="1"/>
  <c r="F3340" i="1"/>
  <c r="H3341" i="1" s="1"/>
  <c r="W3877" i="1" l="1"/>
  <c r="Z3876" i="1"/>
  <c r="X3876" i="1"/>
  <c r="H3340" i="1"/>
  <c r="D1038" i="1"/>
  <c r="F1037" i="1"/>
  <c r="D1037" i="1"/>
  <c r="W3878" i="1" l="1"/>
  <c r="Z3877" i="1"/>
  <c r="X3877" i="1"/>
  <c r="D306" i="1"/>
  <c r="D305" i="1"/>
  <c r="H1038" i="1"/>
  <c r="H1037" i="1"/>
  <c r="F305" i="1"/>
  <c r="H306" i="1" s="1"/>
  <c r="W3879" i="1" l="1"/>
  <c r="Z3878" i="1"/>
  <c r="X3878" i="1"/>
  <c r="D1860" i="1"/>
  <c r="F1859" i="1"/>
  <c r="H305" i="1"/>
  <c r="D1859" i="1"/>
  <c r="W3880" i="1" l="1"/>
  <c r="Z3879" i="1"/>
  <c r="X3879" i="1"/>
  <c r="D3363" i="1"/>
  <c r="F3362" i="1"/>
  <c r="H1860" i="1"/>
  <c r="H1859" i="1"/>
  <c r="D3362" i="1"/>
  <c r="W3881" i="1" l="1"/>
  <c r="Z3880" i="1"/>
  <c r="X3880" i="1"/>
  <c r="F1059" i="1"/>
  <c r="H1059" i="1" s="1"/>
  <c r="H3363" i="1"/>
  <c r="H3362" i="1"/>
  <c r="D1059" i="1"/>
  <c r="W3882" i="1" l="1"/>
  <c r="Z3881" i="1"/>
  <c r="X3881" i="1"/>
  <c r="F2697" i="1"/>
  <c r="H2697" i="1" s="1"/>
  <c r="D2697" i="1"/>
  <c r="W3883" i="1" l="1"/>
  <c r="Z3882" i="1"/>
  <c r="X3882" i="1"/>
  <c r="D2276" i="1"/>
  <c r="D2275" i="1"/>
  <c r="F2275" i="1"/>
  <c r="H2276" i="1" s="1"/>
  <c r="W3884" i="1" l="1"/>
  <c r="Z3883" i="1"/>
  <c r="X3883" i="1"/>
  <c r="F1386" i="1"/>
  <c r="H1386" i="1" s="1"/>
  <c r="H2275" i="1"/>
  <c r="D1386" i="1"/>
  <c r="W3885" i="1" l="1"/>
  <c r="Z3884" i="1"/>
  <c r="X3884" i="1"/>
  <c r="D2168" i="1"/>
  <c r="F2167" i="1"/>
  <c r="D2167" i="1"/>
  <c r="W3886" i="1" l="1"/>
  <c r="Z3885" i="1"/>
  <c r="X3885" i="1"/>
  <c r="D128" i="1"/>
  <c r="D127" i="1"/>
  <c r="H2168" i="1"/>
  <c r="H2167" i="1"/>
  <c r="F127" i="1"/>
  <c r="H128" i="1" s="1"/>
  <c r="W3887" i="1" l="1"/>
  <c r="Z3886" i="1"/>
  <c r="X3886" i="1"/>
  <c r="D537" i="1"/>
  <c r="F536" i="1"/>
  <c r="H127" i="1"/>
  <c r="D536" i="1"/>
  <c r="W3888" i="1" l="1"/>
  <c r="Z3887" i="1"/>
  <c r="X3887" i="1"/>
  <c r="D2206" i="1"/>
  <c r="D2205" i="1"/>
  <c r="H537" i="1"/>
  <c r="H536" i="1"/>
  <c r="F2205" i="1"/>
  <c r="H2206" i="1" s="1"/>
  <c r="W3889" i="1" l="1"/>
  <c r="Z3888" i="1"/>
  <c r="X3888" i="1"/>
  <c r="D373" i="1"/>
  <c r="F372" i="1"/>
  <c r="H2205" i="1"/>
  <c r="D372" i="1"/>
  <c r="W3890" i="1" l="1"/>
  <c r="Z3889" i="1"/>
  <c r="X3889" i="1"/>
  <c r="D2331" i="1"/>
  <c r="F2330" i="1"/>
  <c r="H373" i="1"/>
  <c r="H372" i="1"/>
  <c r="D2330" i="1"/>
  <c r="W3891" i="1" l="1"/>
  <c r="Z3890" i="1"/>
  <c r="X3890" i="1"/>
  <c r="D3608" i="1"/>
  <c r="D3607" i="1"/>
  <c r="H2331" i="1"/>
  <c r="H2330" i="1"/>
  <c r="F3607" i="1"/>
  <c r="H3608" i="1" s="1"/>
  <c r="W3892" i="1" l="1"/>
  <c r="Z3891" i="1"/>
  <c r="X3891" i="1"/>
  <c r="H3607" i="1"/>
  <c r="D363" i="1"/>
  <c r="F362" i="1"/>
  <c r="D362" i="1"/>
  <c r="W3893" i="1" l="1"/>
  <c r="Z3892" i="1"/>
  <c r="X3892" i="1"/>
  <c r="D1392" i="1"/>
  <c r="D1391" i="1"/>
  <c r="H363" i="1"/>
  <c r="H362" i="1"/>
  <c r="F1391" i="1"/>
  <c r="H1392" i="1" s="1"/>
  <c r="W3894" i="1" l="1"/>
  <c r="Z3893" i="1"/>
  <c r="X3893" i="1"/>
  <c r="D2511" i="1"/>
  <c r="F2510" i="1"/>
  <c r="H1391" i="1"/>
  <c r="D2510" i="1"/>
  <c r="W3895" i="1" l="1"/>
  <c r="Z3894" i="1"/>
  <c r="X3894" i="1"/>
  <c r="D2870" i="1"/>
  <c r="D2869" i="1"/>
  <c r="H2511" i="1"/>
  <c r="H2510" i="1"/>
  <c r="F2869" i="1"/>
  <c r="H2870" i="1" s="1"/>
  <c r="W3896" i="1" l="1"/>
  <c r="Z3895" i="1"/>
  <c r="X3895" i="1"/>
  <c r="D1061" i="1"/>
  <c r="F1060" i="1"/>
  <c r="H2869" i="1"/>
  <c r="D1060" i="1"/>
  <c r="W3897" i="1" l="1"/>
  <c r="Z3896" i="1"/>
  <c r="X3896" i="1"/>
  <c r="D2467" i="1"/>
  <c r="F2466" i="1"/>
  <c r="H1061" i="1"/>
  <c r="H1060" i="1"/>
  <c r="D2466" i="1"/>
  <c r="W3898" i="1" l="1"/>
  <c r="Z3897" i="1"/>
  <c r="X3897" i="1"/>
  <c r="D3776" i="1"/>
  <c r="D3775" i="1"/>
  <c r="H2467" i="1"/>
  <c r="H2466" i="1"/>
  <c r="F3775" i="1"/>
  <c r="H3776" i="1" s="1"/>
  <c r="W3899" i="1" l="1"/>
  <c r="Z3898" i="1"/>
  <c r="X3898" i="1"/>
  <c r="D3040" i="1"/>
  <c r="F3039" i="1"/>
  <c r="H3775" i="1"/>
  <c r="D3039" i="1"/>
  <c r="W3900" i="1" l="1"/>
  <c r="Z3899" i="1"/>
  <c r="X3899" i="1"/>
  <c r="D992" i="1"/>
  <c r="D991" i="1"/>
  <c r="H3040" i="1"/>
  <c r="H3039" i="1"/>
  <c r="F991" i="1"/>
  <c r="H992" i="1" s="1"/>
  <c r="W3901" i="1" l="1"/>
  <c r="Z3900" i="1"/>
  <c r="X3900" i="1"/>
  <c r="D470" i="1"/>
  <c r="F469" i="1"/>
  <c r="H991" i="1"/>
  <c r="D469" i="1"/>
  <c r="W3902" i="1" l="1"/>
  <c r="Z3901" i="1"/>
  <c r="X3901" i="1"/>
  <c r="D1570" i="1"/>
  <c r="D1569" i="1"/>
  <c r="H470" i="1"/>
  <c r="H469" i="1"/>
  <c r="F1569" i="1"/>
  <c r="H1570" i="1" s="1"/>
  <c r="W3903" i="1" l="1"/>
  <c r="Z3902" i="1"/>
  <c r="X3902" i="1"/>
  <c r="D3684" i="1"/>
  <c r="F3683" i="1"/>
  <c r="H1569" i="1"/>
  <c r="D3683" i="1"/>
  <c r="W3904" i="1" l="1"/>
  <c r="Z3903" i="1"/>
  <c r="X3903" i="1"/>
  <c r="D3044" i="1"/>
  <c r="H3684" i="1"/>
  <c r="H3683" i="1"/>
  <c r="F3043" i="1"/>
  <c r="H3044" i="1" s="1"/>
  <c r="W3905" i="1" l="1"/>
  <c r="Z3904" i="1"/>
  <c r="X3904" i="1"/>
  <c r="D1852" i="1"/>
  <c r="D1851" i="1"/>
  <c r="F1851" i="1"/>
  <c r="H1852" i="1" s="1"/>
  <c r="W3906" i="1" l="1"/>
  <c r="Z3905" i="1"/>
  <c r="X3905" i="1"/>
  <c r="D2744" i="1"/>
  <c r="D2743" i="1"/>
  <c r="H1851" i="1"/>
  <c r="F2743" i="1"/>
  <c r="H2744" i="1" s="1"/>
  <c r="W3907" i="1" l="1"/>
  <c r="Z3906" i="1"/>
  <c r="X3906" i="1"/>
  <c r="D696" i="1"/>
  <c r="F695" i="1"/>
  <c r="H2743" i="1"/>
  <c r="D695" i="1"/>
  <c r="W3908" i="1" l="1"/>
  <c r="Z3907" i="1"/>
  <c r="X3907" i="1"/>
  <c r="D358" i="1"/>
  <c r="F357" i="1"/>
  <c r="H696" i="1"/>
  <c r="H695" i="1"/>
  <c r="D357" i="1"/>
  <c r="W3909" i="1" l="1"/>
  <c r="Z3908" i="1"/>
  <c r="X3908" i="1"/>
  <c r="D1530" i="1"/>
  <c r="D1529" i="1"/>
  <c r="H358" i="1"/>
  <c r="H357" i="1"/>
  <c r="F1529" i="1"/>
  <c r="H1530" i="1" s="1"/>
  <c r="W3910" i="1" l="1"/>
  <c r="Z3909" i="1"/>
  <c r="X3909" i="1"/>
  <c r="D3676" i="1"/>
  <c r="D3675" i="1"/>
  <c r="H1529" i="1"/>
  <c r="F3675" i="1"/>
  <c r="H3676" i="1" s="1"/>
  <c r="W3911" i="1" l="1"/>
  <c r="Z3910" i="1"/>
  <c r="X3910" i="1"/>
  <c r="D3004" i="1"/>
  <c r="F3003" i="1"/>
  <c r="H3675" i="1"/>
  <c r="D3003" i="1"/>
  <c r="W3912" i="1" l="1"/>
  <c r="Z3911" i="1"/>
  <c r="X3911" i="1"/>
  <c r="D1836" i="1"/>
  <c r="H3004" i="1"/>
  <c r="H3003" i="1"/>
  <c r="F1835" i="1"/>
  <c r="H1836" i="1" s="1"/>
  <c r="W3913" i="1" l="1"/>
  <c r="Z3912" i="1"/>
  <c r="X3912" i="1"/>
  <c r="D2736" i="1"/>
  <c r="F2735" i="1"/>
  <c r="D2735" i="1"/>
  <c r="W3914" i="1" l="1"/>
  <c r="Z3913" i="1"/>
  <c r="X3913" i="1"/>
  <c r="D688" i="1"/>
  <c r="D687" i="1"/>
  <c r="H2736" i="1"/>
  <c r="H2735" i="1"/>
  <c r="F687" i="1"/>
  <c r="H688" i="1" s="1"/>
  <c r="W3915" i="1" l="1"/>
  <c r="Z3914" i="1"/>
  <c r="X3914" i="1"/>
  <c r="D1146" i="1"/>
  <c r="F1145" i="1"/>
  <c r="H687" i="1"/>
  <c r="D1145" i="1"/>
  <c r="W3916" i="1" l="1"/>
  <c r="Z3915" i="1"/>
  <c r="X3915" i="1"/>
  <c r="D3739" i="1"/>
  <c r="D3738" i="1"/>
  <c r="H1146" i="1"/>
  <c r="H1145" i="1"/>
  <c r="F3738" i="1"/>
  <c r="H3739" i="1" s="1"/>
  <c r="W3917" i="1" l="1"/>
  <c r="Z3916" i="1"/>
  <c r="X3916" i="1"/>
  <c r="D2620" i="1"/>
  <c r="D2619" i="1"/>
  <c r="H3738" i="1"/>
  <c r="F2619" i="1"/>
  <c r="H2620" i="1" s="1"/>
  <c r="W3918" i="1" l="1"/>
  <c r="Z3917" i="1"/>
  <c r="X3917" i="1"/>
  <c r="D1452" i="1"/>
  <c r="F1451" i="1"/>
  <c r="H2619" i="1"/>
  <c r="D1451" i="1"/>
  <c r="W3919" i="1" l="1"/>
  <c r="Z3918" i="1"/>
  <c r="X3918" i="1"/>
  <c r="D2448" i="1"/>
  <c r="F2447" i="1"/>
  <c r="H1452" i="1"/>
  <c r="H1451" i="1"/>
  <c r="D2447" i="1"/>
  <c r="W3920" i="1" l="1"/>
  <c r="Z3919" i="1"/>
  <c r="X3919" i="1"/>
  <c r="D392" i="1"/>
  <c r="D391" i="1"/>
  <c r="H2448" i="1"/>
  <c r="H2447" i="1"/>
  <c r="F391" i="1"/>
  <c r="H392" i="1" s="1"/>
  <c r="W3921" i="1" l="1"/>
  <c r="Z3920" i="1"/>
  <c r="X3920" i="1"/>
  <c r="D1586" i="1"/>
  <c r="F1585" i="1"/>
  <c r="H391" i="1"/>
  <c r="D1585" i="1"/>
  <c r="W3922" i="1" l="1"/>
  <c r="Z3921" i="1"/>
  <c r="X3921" i="1"/>
  <c r="D2724" i="1"/>
  <c r="D2723" i="1"/>
  <c r="H1586" i="1"/>
  <c r="H1585" i="1"/>
  <c r="F2723" i="1"/>
  <c r="H2724" i="1" s="1"/>
  <c r="W3923" i="1" l="1"/>
  <c r="Z3922" i="1"/>
  <c r="X3922" i="1"/>
  <c r="D2384" i="1"/>
  <c r="D2383" i="1"/>
  <c r="H2723" i="1"/>
  <c r="F2383" i="1"/>
  <c r="H2384" i="1" s="1"/>
  <c r="W3924" i="1" l="1"/>
  <c r="Z3923" i="1"/>
  <c r="X3923" i="1"/>
  <c r="D3786" i="1"/>
  <c r="D3785" i="1"/>
  <c r="H2383" i="1"/>
  <c r="F3785" i="1"/>
  <c r="H3786" i="1" s="1"/>
  <c r="W3925" i="1" l="1"/>
  <c r="Z3924" i="1"/>
  <c r="X3924" i="1"/>
  <c r="D1429" i="1"/>
  <c r="F1428" i="1"/>
  <c r="H3785" i="1"/>
  <c r="D1428" i="1"/>
  <c r="W3926" i="1" l="1"/>
  <c r="Z3925" i="1"/>
  <c r="X3925" i="1"/>
  <c r="D34" i="1"/>
  <c r="D33" i="1"/>
  <c r="G33" i="1" s="1"/>
  <c r="N33" i="1" s="1"/>
  <c r="H1429" i="1"/>
  <c r="H1428" i="1"/>
  <c r="F33" i="1"/>
  <c r="H34" i="1" s="1"/>
  <c r="W3927" i="1" l="1"/>
  <c r="Z3926" i="1"/>
  <c r="X3926" i="1"/>
  <c r="G34" i="1"/>
  <c r="N34" i="1" s="1"/>
  <c r="H33" i="1"/>
  <c r="D3452" i="1"/>
  <c r="F3451" i="1"/>
  <c r="D3451" i="1"/>
  <c r="W3928" i="1" l="1"/>
  <c r="Z3927" i="1"/>
  <c r="X3927" i="1"/>
  <c r="G35" i="1"/>
  <c r="N35" i="1" s="1"/>
  <c r="D3136" i="1"/>
  <c r="D3135" i="1"/>
  <c r="H3452" i="1"/>
  <c r="H3451" i="1"/>
  <c r="F3135" i="1"/>
  <c r="H3136" i="1" s="1"/>
  <c r="W3929" i="1" l="1"/>
  <c r="Z3928" i="1"/>
  <c r="X3928" i="1"/>
  <c r="G36" i="1"/>
  <c r="N36" i="1" s="1"/>
  <c r="D3064" i="1"/>
  <c r="D3063" i="1"/>
  <c r="H3135" i="1"/>
  <c r="F3063" i="1"/>
  <c r="H3064" i="1" s="1"/>
  <c r="W3930" i="1" l="1"/>
  <c r="Z3929" i="1"/>
  <c r="X3929" i="1"/>
  <c r="G37" i="1"/>
  <c r="N37" i="1" s="1"/>
  <c r="D1016" i="1"/>
  <c r="F1015" i="1"/>
  <c r="H3063" i="1"/>
  <c r="D1015" i="1"/>
  <c r="W3931" i="1" l="1"/>
  <c r="Z3930" i="1"/>
  <c r="X3930" i="1"/>
  <c r="G38" i="1"/>
  <c r="N38" i="1" s="1"/>
  <c r="D3254" i="1"/>
  <c r="F3253" i="1"/>
  <c r="H1016" i="1"/>
  <c r="H1015" i="1"/>
  <c r="D3253" i="1"/>
  <c r="W3932" i="1" l="1"/>
  <c r="Z3931" i="1"/>
  <c r="X3931" i="1"/>
  <c r="G39" i="1"/>
  <c r="N39" i="1" s="1"/>
  <c r="D3531" i="1"/>
  <c r="D3530" i="1"/>
  <c r="H3254" i="1"/>
  <c r="H3253" i="1"/>
  <c r="F3530" i="1"/>
  <c r="H3531" i="1" s="1"/>
  <c r="W3933" i="1" l="1"/>
  <c r="Z3932" i="1"/>
  <c r="X3932" i="1"/>
  <c r="D1220" i="1"/>
  <c r="D1219" i="1"/>
  <c r="H3530" i="1"/>
  <c r="F1219" i="1"/>
  <c r="H1220" i="1" s="1"/>
  <c r="W3934" i="1" l="1"/>
  <c r="Z3933" i="1"/>
  <c r="X3933" i="1"/>
  <c r="D2288" i="1"/>
  <c r="F2287" i="1"/>
  <c r="H1219" i="1"/>
  <c r="D2287" i="1"/>
  <c r="W3935" i="1" l="1"/>
  <c r="Z3934" i="1"/>
  <c r="X3934" i="1"/>
  <c r="D86" i="1"/>
  <c r="F85" i="1"/>
  <c r="H2288" i="1"/>
  <c r="H2287" i="1"/>
  <c r="D85" i="1"/>
  <c r="W3936" i="1" l="1"/>
  <c r="Z3935" i="1"/>
  <c r="X3935" i="1"/>
  <c r="D1387" i="1"/>
  <c r="H86" i="1"/>
  <c r="H85" i="1"/>
  <c r="F1387" i="1"/>
  <c r="H1387" i="1" s="1"/>
  <c r="W3937" i="1" l="1"/>
  <c r="Z3936" i="1"/>
  <c r="X3936" i="1"/>
  <c r="D2782" i="1"/>
  <c r="F2781" i="1"/>
  <c r="D2781" i="1"/>
  <c r="W3938" i="1" l="1"/>
  <c r="Z3937" i="1"/>
  <c r="X3937" i="1"/>
  <c r="D619" i="1"/>
  <c r="D618" i="1"/>
  <c r="H2782" i="1"/>
  <c r="H2781" i="1"/>
  <c r="F618" i="1"/>
  <c r="H619" i="1" s="1"/>
  <c r="W3939" i="1" l="1"/>
  <c r="Z3938" i="1"/>
  <c r="X3938" i="1"/>
  <c r="D2587" i="1"/>
  <c r="F2586" i="1"/>
  <c r="H618" i="1"/>
  <c r="W3940" i="1" l="1"/>
  <c r="Z3939" i="1"/>
  <c r="X3939" i="1"/>
  <c r="D176" i="1"/>
  <c r="F175" i="1"/>
  <c r="H2587" i="1"/>
  <c r="D175" i="1"/>
  <c r="W3941" i="1" l="1"/>
  <c r="Z3940" i="1"/>
  <c r="X3940" i="1"/>
  <c r="D976" i="1"/>
  <c r="D975" i="1"/>
  <c r="H176" i="1"/>
  <c r="H175" i="1"/>
  <c r="F975" i="1"/>
  <c r="H976" i="1" s="1"/>
  <c r="W3942" i="1" l="1"/>
  <c r="Z3941" i="1"/>
  <c r="X3941" i="1"/>
  <c r="H975" i="1"/>
  <c r="D1596" i="1"/>
  <c r="F1595" i="1"/>
  <c r="D1595" i="1"/>
  <c r="W3943" i="1" l="1"/>
  <c r="Z3942" i="1"/>
  <c r="X3942" i="1"/>
  <c r="D1866" i="1"/>
  <c r="D1865" i="1"/>
  <c r="H1596" i="1"/>
  <c r="H1595" i="1"/>
  <c r="F1865" i="1"/>
  <c r="H1866" i="1" s="1"/>
  <c r="W3944" i="1" l="1"/>
  <c r="Z3943" i="1"/>
  <c r="X3943" i="1"/>
  <c r="D859" i="1"/>
  <c r="D858" i="1"/>
  <c r="H1865" i="1"/>
  <c r="F858" i="1"/>
  <c r="H859" i="1" s="1"/>
  <c r="W3945" i="1" l="1"/>
  <c r="Z3944" i="1"/>
  <c r="X3944" i="1"/>
  <c r="D982" i="1"/>
  <c r="F981" i="1"/>
  <c r="H858" i="1"/>
  <c r="D981" i="1"/>
  <c r="W3946" i="1" l="1"/>
  <c r="Z3945" i="1"/>
  <c r="X3945" i="1"/>
  <c r="D802" i="1"/>
  <c r="F801" i="1"/>
  <c r="H982" i="1"/>
  <c r="H981" i="1"/>
  <c r="D801" i="1"/>
  <c r="W3947" i="1" l="1"/>
  <c r="Z3946" i="1"/>
  <c r="X3946" i="1"/>
  <c r="D3216" i="1"/>
  <c r="D3215" i="1"/>
  <c r="H802" i="1"/>
  <c r="H801" i="1"/>
  <c r="F3215" i="1"/>
  <c r="H3216" i="1" s="1"/>
  <c r="W3948" i="1" l="1"/>
  <c r="Z3947" i="1"/>
  <c r="X3947" i="1"/>
  <c r="D1645" i="1"/>
  <c r="D1644" i="1"/>
  <c r="H3215" i="1"/>
  <c r="F1644" i="1"/>
  <c r="H1645" i="1" s="1"/>
  <c r="W3949" i="1" l="1"/>
  <c r="Z3948" i="1"/>
  <c r="X3948" i="1"/>
  <c r="D2416" i="1"/>
  <c r="D2415" i="1"/>
  <c r="H1644" i="1"/>
  <c r="F2415" i="1"/>
  <c r="H2416" i="1" s="1"/>
  <c r="W3950" i="1" l="1"/>
  <c r="Z3949" i="1"/>
  <c r="X3949" i="1"/>
  <c r="D153" i="1"/>
  <c r="D152" i="1"/>
  <c r="H2415" i="1"/>
  <c r="F152" i="1"/>
  <c r="H153" i="1" s="1"/>
  <c r="W3951" i="1" l="1"/>
  <c r="Z3950" i="1"/>
  <c r="X3950" i="1"/>
  <c r="D1540" i="1"/>
  <c r="D1539" i="1"/>
  <c r="H152" i="1"/>
  <c r="F1539" i="1"/>
  <c r="H1540" i="1" s="1"/>
  <c r="W3952" i="1" l="1"/>
  <c r="Z3951" i="1"/>
  <c r="X3951" i="1"/>
  <c r="D347" i="1"/>
  <c r="F346" i="1"/>
  <c r="H1539" i="1"/>
  <c r="D346" i="1"/>
  <c r="W3953" i="1" l="1"/>
  <c r="Z3952" i="1"/>
  <c r="X3952" i="1"/>
  <c r="D3664" i="1"/>
  <c r="D3663" i="1"/>
  <c r="H347" i="1"/>
  <c r="H346" i="1"/>
  <c r="F3663" i="1"/>
  <c r="H3664" i="1" s="1"/>
  <c r="W3954" i="1" l="1"/>
  <c r="Z3953" i="1"/>
  <c r="X3953" i="1"/>
  <c r="D1604" i="1"/>
  <c r="D1603" i="1"/>
  <c r="H3663" i="1"/>
  <c r="F1603" i="1"/>
  <c r="H1604" i="1" s="1"/>
  <c r="W3955" i="1" l="1"/>
  <c r="Z3954" i="1"/>
  <c r="X3954" i="1"/>
  <c r="D2401" i="1"/>
  <c r="D2400" i="1"/>
  <c r="H1603" i="1"/>
  <c r="F2400" i="1"/>
  <c r="H2401" i="1" s="1"/>
  <c r="W3956" i="1" l="1"/>
  <c r="Z3955" i="1"/>
  <c r="X3955" i="1"/>
  <c r="D576" i="1"/>
  <c r="D575" i="1"/>
  <c r="H2400" i="1"/>
  <c r="F575" i="1"/>
  <c r="H576" i="1" s="1"/>
  <c r="W3957" i="1" l="1"/>
  <c r="Z3956" i="1"/>
  <c r="X3956" i="1"/>
  <c r="D1581" i="1"/>
  <c r="D1580" i="1"/>
  <c r="H575" i="1"/>
  <c r="F1580" i="1"/>
  <c r="H1581" i="1" s="1"/>
  <c r="W3958" i="1" l="1"/>
  <c r="Z3957" i="1"/>
  <c r="X3957" i="1"/>
  <c r="H1580" i="1"/>
  <c r="D1395" i="1"/>
  <c r="F1394" i="1"/>
  <c r="H1395" i="1" s="1"/>
  <c r="W3959" i="1" l="1"/>
  <c r="Z3958" i="1"/>
  <c r="X3958" i="1"/>
  <c r="D560" i="1"/>
  <c r="D559" i="1"/>
  <c r="F559" i="1"/>
  <c r="H560" i="1" s="1"/>
  <c r="W3960" i="1" l="1"/>
  <c r="Z3959" i="1"/>
  <c r="X3959" i="1"/>
  <c r="H559" i="1"/>
  <c r="D219" i="1"/>
  <c r="F218" i="1"/>
  <c r="D218" i="1"/>
  <c r="W3961" i="1" l="1"/>
  <c r="Z3960" i="1"/>
  <c r="X3960" i="1"/>
  <c r="D3678" i="1"/>
  <c r="D3677" i="1"/>
  <c r="H219" i="1"/>
  <c r="H218" i="1"/>
  <c r="F3677" i="1"/>
  <c r="H3678" i="1" s="1"/>
  <c r="W3962" i="1" l="1"/>
  <c r="Z3961" i="1"/>
  <c r="X3961" i="1"/>
  <c r="D2763" i="1"/>
  <c r="D2762" i="1"/>
  <c r="H3677" i="1"/>
  <c r="F2762" i="1"/>
  <c r="H2763" i="1" s="1"/>
  <c r="W3963" i="1" l="1"/>
  <c r="Z3962" i="1"/>
  <c r="X3962" i="1"/>
  <c r="D1264" i="1"/>
  <c r="D1263" i="1"/>
  <c r="H2762" i="1"/>
  <c r="F1263" i="1"/>
  <c r="H1264" i="1" s="1"/>
  <c r="W3964" i="1" l="1"/>
  <c r="Z3963" i="1"/>
  <c r="X3963" i="1"/>
  <c r="D1003" i="1"/>
  <c r="D1002" i="1"/>
  <c r="H1263" i="1"/>
  <c r="F1002" i="1"/>
  <c r="H1003" i="1" s="1"/>
  <c r="W3965" i="1" l="1"/>
  <c r="Z3964" i="1"/>
  <c r="X3964" i="1"/>
  <c r="H1002" i="1"/>
  <c r="D3516" i="1"/>
  <c r="D3515" i="1"/>
  <c r="F3515" i="1"/>
  <c r="H3516" i="1" s="1"/>
  <c r="W3966" i="1" l="1"/>
  <c r="Z3965" i="1"/>
  <c r="X3965" i="1"/>
  <c r="D1712" i="1"/>
  <c r="D1711" i="1"/>
  <c r="H3515" i="1"/>
  <c r="F1711" i="1"/>
  <c r="H1712" i="1" s="1"/>
  <c r="W3967" i="1" l="1"/>
  <c r="Z3966" i="1"/>
  <c r="X3966" i="1"/>
  <c r="D1203" i="1"/>
  <c r="D1202" i="1"/>
  <c r="H1711" i="1"/>
  <c r="F1202" i="1"/>
  <c r="H1203" i="1" s="1"/>
  <c r="W3968" i="1" l="1"/>
  <c r="Z3967" i="1"/>
  <c r="X3967" i="1"/>
  <c r="D1517" i="1"/>
  <c r="D1516" i="1"/>
  <c r="H1202" i="1"/>
  <c r="F1516" i="1"/>
  <c r="H1517" i="1" s="1"/>
  <c r="W3969" i="1" l="1"/>
  <c r="Z3968" i="1"/>
  <c r="X3968" i="1"/>
  <c r="H1516" i="1"/>
  <c r="D864" i="1"/>
  <c r="D863" i="1"/>
  <c r="F863" i="1"/>
  <c r="H864" i="1" s="1"/>
  <c r="W3970" i="1" l="1"/>
  <c r="Z3969" i="1"/>
  <c r="X3969" i="1"/>
  <c r="D1621" i="1"/>
  <c r="F1620" i="1"/>
  <c r="H863" i="1"/>
  <c r="D1620" i="1"/>
  <c r="W3971" i="1" l="1"/>
  <c r="Z3970" i="1"/>
  <c r="X3970" i="1"/>
  <c r="D2740" i="1"/>
  <c r="D2739" i="1"/>
  <c r="H1621" i="1"/>
  <c r="H1620" i="1"/>
  <c r="F2739" i="1"/>
  <c r="H2740" i="1" s="1"/>
  <c r="W3972" i="1" l="1"/>
  <c r="Z3971" i="1"/>
  <c r="X3971" i="1"/>
  <c r="D50" i="1"/>
  <c r="D49" i="1"/>
  <c r="H2739" i="1"/>
  <c r="F49" i="1"/>
  <c r="H50" i="1" s="1"/>
  <c r="W3973" i="1" l="1"/>
  <c r="Z3972" i="1"/>
  <c r="X3972" i="1"/>
  <c r="D3492" i="1"/>
  <c r="D3491" i="1"/>
  <c r="H49" i="1"/>
  <c r="F3491" i="1"/>
  <c r="H3492" i="1" s="1"/>
  <c r="W3974" i="1" l="1"/>
  <c r="Z3973" i="1"/>
  <c r="X3973" i="1"/>
  <c r="D3152" i="1"/>
  <c r="F3151" i="1"/>
  <c r="H3491" i="1"/>
  <c r="D3151" i="1"/>
  <c r="W3975" i="1" l="1"/>
  <c r="Z3974" i="1"/>
  <c r="X3974" i="1"/>
  <c r="D3088" i="1"/>
  <c r="D3087" i="1"/>
  <c r="H3152" i="1"/>
  <c r="H3151" i="1"/>
  <c r="F3087" i="1"/>
  <c r="H3088" i="1" s="1"/>
  <c r="W3976" i="1" l="1"/>
  <c r="Z3975" i="1"/>
  <c r="X3975" i="1"/>
  <c r="D1040" i="1"/>
  <c r="F1039" i="1"/>
  <c r="H3087" i="1"/>
  <c r="D1039" i="1"/>
  <c r="W3977" i="1" l="1"/>
  <c r="Z3976" i="1"/>
  <c r="X3976" i="1"/>
  <c r="D1806" i="1"/>
  <c r="D1805" i="1"/>
  <c r="H1040" i="1"/>
  <c r="H1039" i="1"/>
  <c r="F1805" i="1"/>
  <c r="H1806" i="1" s="1"/>
  <c r="W3978" i="1" l="1"/>
  <c r="Z3977" i="1"/>
  <c r="X3977" i="1"/>
  <c r="D933" i="1"/>
  <c r="F932" i="1"/>
  <c r="H1805" i="1"/>
  <c r="D932" i="1"/>
  <c r="W3979" i="1" l="1"/>
  <c r="Z3978" i="1"/>
  <c r="X3978" i="1"/>
  <c r="D3299" i="1"/>
  <c r="D3298" i="1"/>
  <c r="H933" i="1"/>
  <c r="H932" i="1"/>
  <c r="F3298" i="1"/>
  <c r="H3299" i="1" s="1"/>
  <c r="W3980" i="1" l="1"/>
  <c r="Z3979" i="1"/>
  <c r="X3979" i="1"/>
  <c r="D811" i="1"/>
  <c r="F810" i="1"/>
  <c r="H3298" i="1"/>
  <c r="D810" i="1"/>
  <c r="W3981" i="1" l="1"/>
  <c r="Z3980" i="1"/>
  <c r="X3980" i="1"/>
  <c r="D2699" i="1"/>
  <c r="F2698" i="1"/>
  <c r="H811" i="1"/>
  <c r="H810" i="1"/>
  <c r="D2698" i="1"/>
  <c r="W3982" i="1" l="1"/>
  <c r="Z3981" i="1"/>
  <c r="X3981" i="1"/>
  <c r="D1135" i="1"/>
  <c r="F1134" i="1"/>
  <c r="H2699" i="1"/>
  <c r="H2698" i="1"/>
  <c r="D1134" i="1"/>
  <c r="W3983" i="1" l="1"/>
  <c r="Z3982" i="1"/>
  <c r="X3982" i="1"/>
  <c r="D3984" i="1"/>
  <c r="F3983" i="1"/>
  <c r="H1135" i="1"/>
  <c r="H1134" i="1"/>
  <c r="D3983" i="1"/>
  <c r="W3984" i="1" l="1"/>
  <c r="Z3983" i="1"/>
  <c r="X3983" i="1"/>
  <c r="D2558" i="1"/>
  <c r="F2557" i="1"/>
  <c r="H3984" i="1"/>
  <c r="H3983" i="1"/>
  <c r="D2557" i="1"/>
  <c r="W3985" i="1" l="1"/>
  <c r="Z3984" i="1"/>
  <c r="X3984" i="1"/>
  <c r="D691" i="1"/>
  <c r="F690" i="1"/>
  <c r="H2558" i="1"/>
  <c r="H2557" i="1"/>
  <c r="D690" i="1"/>
  <c r="W3986" i="1" l="1"/>
  <c r="Z3985" i="1"/>
  <c r="X3985" i="1"/>
  <c r="D1656" i="1"/>
  <c r="D1655" i="1"/>
  <c r="H691" i="1"/>
  <c r="H690" i="1"/>
  <c r="F1655" i="1"/>
  <c r="H1656" i="1" s="1"/>
  <c r="W3987" i="1" l="1"/>
  <c r="Z3986" i="1"/>
  <c r="X3986" i="1"/>
  <c r="H1655" i="1"/>
  <c r="D2768" i="1"/>
  <c r="F2767" i="1"/>
  <c r="D2767" i="1"/>
  <c r="W3988" i="1" l="1"/>
  <c r="Z3987" i="1"/>
  <c r="X3987" i="1"/>
  <c r="D3610" i="1"/>
  <c r="D3609" i="1"/>
  <c r="H2768" i="1"/>
  <c r="H2767" i="1"/>
  <c r="F3609" i="1"/>
  <c r="H3610" i="1" s="1"/>
  <c r="W3989" i="1" l="1"/>
  <c r="Z3988" i="1"/>
  <c r="X3988" i="1"/>
  <c r="D1389" i="1"/>
  <c r="F1388" i="1"/>
  <c r="H3609" i="1"/>
  <c r="D1388" i="1"/>
  <c r="W3990" i="1" l="1"/>
  <c r="Z3989" i="1"/>
  <c r="X3989" i="1"/>
  <c r="D3260" i="1"/>
  <c r="D3259" i="1"/>
  <c r="H1389" i="1"/>
  <c r="H1388" i="1"/>
  <c r="F3259" i="1"/>
  <c r="H3260" i="1" s="1"/>
  <c r="W3991" i="1" l="1"/>
  <c r="Z3990" i="1"/>
  <c r="X3990" i="1"/>
  <c r="D2092" i="1"/>
  <c r="D2091" i="1"/>
  <c r="H3259" i="1"/>
  <c r="F2091" i="1"/>
  <c r="H2092" i="1" s="1"/>
  <c r="W3992" i="1" l="1"/>
  <c r="Z3991" i="1"/>
  <c r="X3991" i="1"/>
  <c r="D2928" i="1"/>
  <c r="D2927" i="1"/>
  <c r="H2091" i="1"/>
  <c r="F2927" i="1"/>
  <c r="H2928" i="1" s="1"/>
  <c r="W3993" i="1" l="1"/>
  <c r="Z3992" i="1"/>
  <c r="X3992" i="1"/>
  <c r="D880" i="1"/>
  <c r="F879" i="1"/>
  <c r="H2927" i="1"/>
  <c r="D879" i="1"/>
  <c r="W3994" i="1" l="1"/>
  <c r="Z3993" i="1"/>
  <c r="X3993" i="1"/>
  <c r="D3932" i="1"/>
  <c r="D3931" i="1"/>
  <c r="H880" i="1"/>
  <c r="H879" i="1"/>
  <c r="F3931" i="1"/>
  <c r="H3932" i="1" s="1"/>
  <c r="W3995" i="1" l="1"/>
  <c r="Z3994" i="1"/>
  <c r="X3994" i="1"/>
  <c r="D2053" i="1"/>
  <c r="F2052" i="1"/>
  <c r="H3931" i="1"/>
  <c r="D2052" i="1"/>
  <c r="W3996" i="1" l="1"/>
  <c r="Z3995" i="1"/>
  <c r="X3995" i="1"/>
  <c r="D1709" i="1"/>
  <c r="D1708" i="1"/>
  <c r="H2053" i="1"/>
  <c r="H2052" i="1"/>
  <c r="F1708" i="1"/>
  <c r="H1709" i="1" s="1"/>
  <c r="W3997" i="1" l="1"/>
  <c r="Z3996" i="1"/>
  <c r="X3996" i="1"/>
  <c r="D162" i="1"/>
  <c r="F161" i="1"/>
  <c r="H1708" i="1"/>
  <c r="D161" i="1"/>
  <c r="W3998" i="1" l="1"/>
  <c r="Z3997" i="1"/>
  <c r="X3997" i="1"/>
  <c r="D2528" i="1"/>
  <c r="D2527" i="1"/>
  <c r="H162" i="1"/>
  <c r="H161" i="1"/>
  <c r="F2527" i="1"/>
  <c r="H2528" i="1" s="1"/>
  <c r="W3999" i="1" l="1"/>
  <c r="Z3998" i="1"/>
  <c r="X3998" i="1"/>
  <c r="H2527" i="1"/>
  <c r="D480" i="1"/>
  <c r="D479" i="1"/>
  <c r="F479" i="1"/>
  <c r="H480" i="1" s="1"/>
  <c r="W4000" i="1" l="1"/>
  <c r="Z3999" i="1"/>
  <c r="X3999" i="1"/>
  <c r="D3428" i="1"/>
  <c r="H479" i="1"/>
  <c r="F3427" i="1"/>
  <c r="H3428" i="1" s="1"/>
  <c r="W4001" i="1" l="1"/>
  <c r="Z4000" i="1"/>
  <c r="X4000" i="1"/>
  <c r="D1302" i="1"/>
  <c r="D1301" i="1"/>
  <c r="F1301" i="1"/>
  <c r="H1302" i="1" s="1"/>
  <c r="W4002" i="1" l="1"/>
  <c r="Z4001" i="1"/>
  <c r="X4001" i="1"/>
  <c r="D874" i="1"/>
  <c r="F873" i="1"/>
  <c r="H1301" i="1"/>
  <c r="D873" i="1"/>
  <c r="W4003" i="1" l="1"/>
  <c r="Z4002" i="1"/>
  <c r="X4002" i="1"/>
  <c r="D2236" i="1"/>
  <c r="D2235" i="1"/>
  <c r="H874" i="1"/>
  <c r="H873" i="1"/>
  <c r="F2235" i="1"/>
  <c r="H2236" i="1" s="1"/>
  <c r="W4004" i="1" l="1"/>
  <c r="Z4003" i="1"/>
  <c r="X4003" i="1"/>
  <c r="D3467" i="1"/>
  <c r="F3466" i="1"/>
  <c r="H2235" i="1"/>
  <c r="D3466" i="1"/>
  <c r="W4005" i="1" l="1"/>
  <c r="Z4004" i="1"/>
  <c r="X4004" i="1"/>
  <c r="D1156" i="1"/>
  <c r="D1155" i="1"/>
  <c r="H3467" i="1"/>
  <c r="H3466" i="1"/>
  <c r="F1155" i="1"/>
  <c r="H1156" i="1" s="1"/>
  <c r="W4006" i="1" l="1"/>
  <c r="Z4005" i="1"/>
  <c r="X4005" i="1"/>
  <c r="D2232" i="1"/>
  <c r="D2231" i="1"/>
  <c r="H1155" i="1"/>
  <c r="F2231" i="1"/>
  <c r="H2232" i="1" s="1"/>
  <c r="W4007" i="1" l="1"/>
  <c r="Z4006" i="1"/>
  <c r="X4006" i="1"/>
  <c r="D192" i="1"/>
  <c r="D191" i="1"/>
  <c r="H2231" i="1"/>
  <c r="F191" i="1"/>
  <c r="H192" i="1" s="1"/>
  <c r="W4008" i="1" l="1"/>
  <c r="Z4007" i="1"/>
  <c r="X4007" i="1"/>
  <c r="D1294" i="1"/>
  <c r="F1293" i="1"/>
  <c r="H191" i="1"/>
  <c r="D1293" i="1"/>
  <c r="W4009" i="1" l="1"/>
  <c r="Z4008" i="1"/>
  <c r="X4008" i="1"/>
  <c r="D2356" i="1"/>
  <c r="D2355" i="1"/>
  <c r="H1294" i="1"/>
  <c r="H1293" i="1"/>
  <c r="F2355" i="1"/>
  <c r="H2356" i="1" s="1"/>
  <c r="W4010" i="1" l="1"/>
  <c r="Z4009" i="1"/>
  <c r="X4009" i="1"/>
  <c r="D1278" i="1"/>
  <c r="D1277" i="1"/>
  <c r="H2355" i="1"/>
  <c r="F1277" i="1"/>
  <c r="H1278" i="1" s="1"/>
  <c r="W4011" i="1" l="1"/>
  <c r="Z4010" i="1"/>
  <c r="X4010" i="1"/>
  <c r="H1277" i="1"/>
  <c r="D3043" i="1"/>
  <c r="D3042" i="1"/>
  <c r="F3042" i="1"/>
  <c r="H3043" i="1" s="1"/>
  <c r="W4012" i="1" l="1"/>
  <c r="Z4011" i="1"/>
  <c r="X4011" i="1"/>
  <c r="D3427" i="1"/>
  <c r="D3426" i="1"/>
  <c r="H3042" i="1"/>
  <c r="F3426" i="1"/>
  <c r="H3427" i="1" s="1"/>
  <c r="W4013" i="1" l="1"/>
  <c r="Z4012" i="1"/>
  <c r="X4012" i="1"/>
  <c r="D1067" i="1"/>
  <c r="D1066" i="1"/>
  <c r="H3426" i="1"/>
  <c r="F1066" i="1"/>
  <c r="H1067" i="1" s="1"/>
  <c r="W4014" i="1" l="1"/>
  <c r="Z4013" i="1"/>
  <c r="X4013" i="1"/>
  <c r="D2340" i="1"/>
  <c r="D2339" i="1"/>
  <c r="H1066" i="1"/>
  <c r="F2339" i="1"/>
  <c r="H2340" i="1" s="1"/>
  <c r="W4015" i="1" l="1"/>
  <c r="Z4014" i="1"/>
  <c r="X4014" i="1"/>
  <c r="D1936" i="1"/>
  <c r="D1935" i="1"/>
  <c r="H2339" i="1"/>
  <c r="F1935" i="1"/>
  <c r="H1936" i="1" s="1"/>
  <c r="W4016" i="1" l="1"/>
  <c r="Z4015" i="1"/>
  <c r="X4015" i="1"/>
  <c r="D638" i="1"/>
  <c r="F637" i="1"/>
  <c r="H1935" i="1"/>
  <c r="D637" i="1"/>
  <c r="W4017" i="1" l="1"/>
  <c r="Z4016" i="1"/>
  <c r="X4016" i="1"/>
  <c r="D2224" i="1"/>
  <c r="D2223" i="1"/>
  <c r="H638" i="1"/>
  <c r="H637" i="1"/>
  <c r="F2223" i="1"/>
  <c r="H2224" i="1" s="1"/>
  <c r="W4018" i="1" l="1"/>
  <c r="Z4017" i="1"/>
  <c r="X4017" i="1"/>
  <c r="D1138" i="1"/>
  <c r="D1137" i="1"/>
  <c r="H2223" i="1"/>
  <c r="F1137" i="1"/>
  <c r="H1138" i="1" s="1"/>
  <c r="W4019" i="1" l="1"/>
  <c r="Z4018" i="1"/>
  <c r="X4018" i="1"/>
  <c r="D2552" i="1"/>
  <c r="F2551" i="1"/>
  <c r="H1137" i="1"/>
  <c r="D2551" i="1"/>
  <c r="W4020" i="1" l="1"/>
  <c r="Z4019" i="1"/>
  <c r="X4019" i="1"/>
  <c r="D2843" i="1"/>
  <c r="F2842" i="1"/>
  <c r="H2552" i="1"/>
  <c r="H2551" i="1"/>
  <c r="D2842" i="1"/>
  <c r="W4021" i="1" l="1"/>
  <c r="Z4020" i="1"/>
  <c r="X4020" i="1"/>
  <c r="D2586" i="1"/>
  <c r="D2585" i="1"/>
  <c r="H2843" i="1"/>
  <c r="H2842" i="1"/>
  <c r="F2585" i="1"/>
  <c r="H2586" i="1" s="1"/>
  <c r="W4022" i="1" l="1"/>
  <c r="Z4021" i="1"/>
  <c r="X4021" i="1"/>
  <c r="D1376" i="1"/>
  <c r="F1375" i="1"/>
  <c r="H2585" i="1"/>
  <c r="D1375" i="1"/>
  <c r="W4023" i="1" l="1"/>
  <c r="Z4022" i="1"/>
  <c r="X4022" i="1"/>
  <c r="D3556" i="1"/>
  <c r="D3555" i="1"/>
  <c r="H1376" i="1"/>
  <c r="H1375" i="1"/>
  <c r="F3555" i="1"/>
  <c r="H3556" i="1" s="1"/>
  <c r="W4024" i="1" l="1"/>
  <c r="Z4023" i="1"/>
  <c r="X4023" i="1"/>
  <c r="H3555" i="1"/>
  <c r="D3978" i="1"/>
  <c r="F3977" i="1"/>
  <c r="D3977" i="1"/>
  <c r="W4025" i="1" l="1"/>
  <c r="Z4024" i="1"/>
  <c r="X4024" i="1"/>
  <c r="D1072" i="1"/>
  <c r="F1071" i="1"/>
  <c r="H3978" i="1"/>
  <c r="H3977" i="1"/>
  <c r="D1071" i="1"/>
  <c r="W4026" i="1" l="1"/>
  <c r="Z4025" i="1"/>
  <c r="X4025" i="1"/>
  <c r="D3211" i="1"/>
  <c r="F3210" i="1"/>
  <c r="H1072" i="1"/>
  <c r="H1071" i="1"/>
  <c r="D3210" i="1"/>
  <c r="W4027" i="1" l="1"/>
  <c r="Z4026" i="1"/>
  <c r="X4026" i="1"/>
  <c r="D3851" i="1"/>
  <c r="D3850" i="1"/>
  <c r="H3211" i="1"/>
  <c r="H3210" i="1"/>
  <c r="F3850" i="1"/>
  <c r="H3851" i="1" s="1"/>
  <c r="W4028" i="1" l="1"/>
  <c r="Z4027" i="1"/>
  <c r="X4027" i="1"/>
  <c r="D2912" i="1"/>
  <c r="D2911" i="1"/>
  <c r="H3850" i="1"/>
  <c r="F2911" i="1"/>
  <c r="H2912" i="1" s="1"/>
  <c r="W4029" i="1" l="1"/>
  <c r="Z4028" i="1"/>
  <c r="X4028" i="1"/>
  <c r="D3915" i="1"/>
  <c r="D3914" i="1"/>
  <c r="H2911" i="1"/>
  <c r="F3914" i="1"/>
  <c r="H3915" i="1" s="1"/>
  <c r="W4030" i="1" l="1"/>
  <c r="Z4029" i="1"/>
  <c r="X4029" i="1"/>
  <c r="D1720" i="1"/>
  <c r="F1719" i="1"/>
  <c r="H3914" i="1"/>
  <c r="D1719" i="1"/>
  <c r="W4031" i="1" l="1"/>
  <c r="Z4030" i="1"/>
  <c r="X4030" i="1"/>
  <c r="D2608" i="1"/>
  <c r="F2607" i="1"/>
  <c r="H1720" i="1"/>
  <c r="H1719" i="1"/>
  <c r="D2607" i="1"/>
  <c r="W4032" i="1" l="1"/>
  <c r="Z4031" i="1"/>
  <c r="X4031" i="1"/>
  <c r="D1835" i="1"/>
  <c r="F1834" i="1"/>
  <c r="H2608" i="1"/>
  <c r="H2607" i="1"/>
  <c r="D1834" i="1"/>
  <c r="W4033" i="1" l="1"/>
  <c r="Z4032" i="1"/>
  <c r="X4032" i="1"/>
  <c r="D755" i="1"/>
  <c r="F754" i="1"/>
  <c r="H1835" i="1"/>
  <c r="H1834" i="1"/>
  <c r="D754" i="1"/>
  <c r="Z4033" i="1" l="1"/>
  <c r="X4033" i="1"/>
  <c r="AC6" i="1" s="1"/>
  <c r="D720" i="1"/>
  <c r="F719" i="1"/>
  <c r="H755" i="1"/>
  <c r="H754" i="1"/>
  <c r="D719" i="1"/>
  <c r="AD6" i="1" l="1"/>
  <c r="AC3" i="1"/>
  <c r="AC2" i="1"/>
  <c r="D189" i="1"/>
  <c r="F188" i="1"/>
  <c r="H720" i="1"/>
  <c r="H719" i="1"/>
  <c r="D188" i="1"/>
  <c r="D2016" i="1" l="1"/>
  <c r="D2015" i="1"/>
  <c r="H189" i="1"/>
  <c r="H188" i="1"/>
  <c r="F2015" i="1"/>
  <c r="H2016" i="1" s="1"/>
  <c r="D41" i="1" l="1"/>
  <c r="D40" i="1"/>
  <c r="G40" i="1" s="1"/>
  <c r="N40" i="1" s="1"/>
  <c r="H2015" i="1"/>
  <c r="F40" i="1"/>
  <c r="H41" i="1" s="1"/>
  <c r="G41" i="1" l="1"/>
  <c r="N41" i="1" s="1"/>
  <c r="H40" i="1"/>
  <c r="D3388" i="1"/>
  <c r="D3387" i="1"/>
  <c r="F3387" i="1"/>
  <c r="H3388" i="1" s="1"/>
  <c r="G42" i="1" l="1"/>
  <c r="N42" i="1" s="1"/>
  <c r="D3724" i="1"/>
  <c r="D3723" i="1"/>
  <c r="H3387" i="1"/>
  <c r="F3723" i="1"/>
  <c r="H3724" i="1" s="1"/>
  <c r="G43" i="1" l="1"/>
  <c r="N43" i="1" s="1"/>
  <c r="D186" i="1"/>
  <c r="D185" i="1"/>
  <c r="H3723" i="1"/>
  <c r="F185" i="1"/>
  <c r="H186" i="1" s="1"/>
  <c r="G44" i="1" l="1"/>
  <c r="N44" i="1" s="1"/>
  <c r="D2616" i="1"/>
  <c r="D2615" i="1"/>
  <c r="H185" i="1"/>
  <c r="F2615" i="1"/>
  <c r="H2616" i="1" s="1"/>
  <c r="G45" i="1" l="1"/>
  <c r="N45" i="1" s="1"/>
  <c r="D2147" i="1"/>
  <c r="F2146" i="1"/>
  <c r="H2615" i="1"/>
  <c r="D2146" i="1"/>
  <c r="G46" i="1" l="1"/>
  <c r="N46" i="1" s="1"/>
  <c r="D2779" i="1"/>
  <c r="D2778" i="1"/>
  <c r="H2147" i="1"/>
  <c r="H2146" i="1"/>
  <c r="F2778" i="1"/>
  <c r="H2779" i="1" s="1"/>
  <c r="G47" i="1" l="1"/>
  <c r="N47" i="1" s="1"/>
  <c r="D2011" i="1"/>
  <c r="F2010" i="1"/>
  <c r="H2778" i="1"/>
  <c r="D2010" i="1"/>
  <c r="G48" i="1" l="1"/>
  <c r="N48" i="1" s="1"/>
  <c r="D909" i="1"/>
  <c r="D908" i="1"/>
  <c r="H2011" i="1"/>
  <c r="H2010" i="1"/>
  <c r="F908" i="1"/>
  <c r="H909" i="1" s="1"/>
  <c r="G49" i="1" l="1"/>
  <c r="N49" i="1" s="1"/>
  <c r="D1181" i="1"/>
  <c r="D1180" i="1"/>
  <c r="H908" i="1"/>
  <c r="F1180" i="1"/>
  <c r="H1181" i="1" s="1"/>
  <c r="G50" i="1" l="1"/>
  <c r="N50" i="1" s="1"/>
  <c r="D1660" i="1"/>
  <c r="D1659" i="1"/>
  <c r="H1180" i="1"/>
  <c r="F1659" i="1"/>
  <c r="H1660" i="1" s="1"/>
  <c r="G51" i="1" l="1"/>
  <c r="N51" i="1" s="1"/>
  <c r="D1404" i="1"/>
  <c r="D1403" i="1"/>
  <c r="H1659" i="1"/>
  <c r="F1403" i="1"/>
  <c r="H1404" i="1" s="1"/>
  <c r="G52" i="1" l="1"/>
  <c r="N52" i="1" s="1"/>
  <c r="D2596" i="1"/>
  <c r="D2595" i="1"/>
  <c r="H1403" i="1"/>
  <c r="F2595" i="1"/>
  <c r="H2596" i="1" s="1"/>
  <c r="G53" i="1" l="1"/>
  <c r="N53" i="1" s="1"/>
  <c r="D1424" i="1"/>
  <c r="D1423" i="1"/>
  <c r="H2595" i="1"/>
  <c r="F1423" i="1"/>
  <c r="H1424" i="1" s="1"/>
  <c r="G54" i="1" l="1"/>
  <c r="N54" i="1" s="1"/>
  <c r="D2379" i="1"/>
  <c r="D2378" i="1"/>
  <c r="H1423" i="1"/>
  <c r="F2378" i="1"/>
  <c r="H2379" i="1" s="1"/>
  <c r="G55" i="1" l="1"/>
  <c r="N55" i="1" s="1"/>
  <c r="D1394" i="1"/>
  <c r="D1393" i="1"/>
  <c r="H2378" i="1"/>
  <c r="F1393" i="1"/>
  <c r="H1394" i="1" s="1"/>
  <c r="G56" i="1" l="1"/>
  <c r="N56" i="1" s="1"/>
  <c r="D135" i="1"/>
  <c r="D134" i="1"/>
  <c r="H1393" i="1"/>
  <c r="F134" i="1"/>
  <c r="H135" i="1" s="1"/>
  <c r="G57" i="1" l="1"/>
  <c r="N57" i="1" s="1"/>
  <c r="D520" i="1"/>
  <c r="D519" i="1"/>
  <c r="H134" i="1"/>
  <c r="F519" i="1"/>
  <c r="H520" i="1" s="1"/>
  <c r="AC5" i="1" l="1"/>
  <c r="G58" i="1"/>
  <c r="N58" i="1" s="1"/>
  <c r="H519" i="1"/>
  <c r="G59" i="1" l="1"/>
  <c r="N59" i="1" s="1"/>
  <c r="G60" i="1" l="1"/>
  <c r="N60" i="1" s="1"/>
  <c r="G61" i="1" l="1"/>
  <c r="N61" i="1" s="1"/>
  <c r="G62" i="1" l="1"/>
  <c r="N62" i="1" s="1"/>
  <c r="G63" i="1" l="1"/>
  <c r="N63" i="1" s="1"/>
  <c r="G64" i="1" l="1"/>
  <c r="N64" i="1" s="1"/>
  <c r="G65" i="1" l="1"/>
  <c r="N65" i="1" s="1"/>
  <c r="G66" i="1" l="1"/>
  <c r="N66" i="1" s="1"/>
  <c r="G67" i="1" l="1"/>
  <c r="N67" i="1" s="1"/>
  <c r="G68" i="1" l="1"/>
  <c r="N68" i="1" s="1"/>
  <c r="G69" i="1" l="1"/>
  <c r="N69" i="1" s="1"/>
  <c r="G70" i="1" l="1"/>
  <c r="N70" i="1" s="1"/>
  <c r="G71" i="1" l="1"/>
  <c r="N71" i="1" s="1"/>
  <c r="G72" i="1" l="1"/>
  <c r="N72" i="1" s="1"/>
  <c r="G73" i="1" l="1"/>
  <c r="N73" i="1" s="1"/>
  <c r="G74" i="1" l="1"/>
  <c r="N74" i="1" s="1"/>
  <c r="G75" i="1" l="1"/>
  <c r="N75" i="1" s="1"/>
  <c r="G76" i="1" l="1"/>
  <c r="N76" i="1" s="1"/>
  <c r="G77" i="1" l="1"/>
  <c r="N77" i="1" s="1"/>
  <c r="G78" i="1" l="1"/>
  <c r="N78" i="1" s="1"/>
  <c r="G79" i="1" l="1"/>
  <c r="N79" i="1" s="1"/>
  <c r="G80" i="1" l="1"/>
  <c r="N80" i="1" s="1"/>
  <c r="G81" i="1" l="1"/>
  <c r="N81" i="1" s="1"/>
  <c r="G82" i="1" l="1"/>
  <c r="N82" i="1" s="1"/>
  <c r="G83" i="1" l="1"/>
  <c r="N83" i="1" s="1"/>
  <c r="G84" i="1" l="1"/>
  <c r="N84" i="1" s="1"/>
  <c r="G85" i="1" l="1"/>
  <c r="N85" i="1" s="1"/>
  <c r="G86" i="1" l="1"/>
  <c r="N86" i="1" s="1"/>
  <c r="G87" i="1" l="1"/>
  <c r="N87" i="1" s="1"/>
  <c r="G88" i="1" l="1"/>
  <c r="N88" i="1" s="1"/>
  <c r="G89" i="1" l="1"/>
  <c r="N89" i="1" s="1"/>
  <c r="G90" i="1" l="1"/>
  <c r="N90" i="1" s="1"/>
  <c r="G91" i="1" l="1"/>
  <c r="N91" i="1" s="1"/>
  <c r="G92" i="1" l="1"/>
  <c r="N92" i="1" s="1"/>
  <c r="G93" i="1" l="1"/>
  <c r="N93" i="1" s="1"/>
  <c r="G94" i="1" l="1"/>
  <c r="N94" i="1" s="1"/>
  <c r="G95" i="1" l="1"/>
  <c r="N95" i="1" s="1"/>
  <c r="G96" i="1" l="1"/>
  <c r="N96" i="1" s="1"/>
  <c r="G97" i="1" l="1"/>
  <c r="N97" i="1" s="1"/>
  <c r="G98" i="1" l="1"/>
  <c r="N98" i="1" s="1"/>
  <c r="G99" i="1" l="1"/>
  <c r="N99" i="1" s="1"/>
  <c r="G100" i="1" l="1"/>
  <c r="N100" i="1" s="1"/>
  <c r="G101" i="1" l="1"/>
  <c r="N101" i="1" s="1"/>
  <c r="G102" i="1" l="1"/>
  <c r="N102" i="1" s="1"/>
  <c r="G103" i="1" l="1"/>
  <c r="N103" i="1" s="1"/>
  <c r="G104" i="1" l="1"/>
  <c r="N104" i="1" s="1"/>
  <c r="G105" i="1" l="1"/>
  <c r="N105" i="1" s="1"/>
  <c r="G106" i="1" l="1"/>
  <c r="N106" i="1" s="1"/>
  <c r="G107" i="1" l="1"/>
  <c r="N107" i="1" s="1"/>
  <c r="G108" i="1" l="1"/>
  <c r="N108" i="1" s="1"/>
  <c r="G109" i="1" l="1"/>
  <c r="N109" i="1" s="1"/>
  <c r="G110" i="1" l="1"/>
  <c r="N110" i="1" s="1"/>
  <c r="G111" i="1" l="1"/>
  <c r="N111" i="1" s="1"/>
  <c r="G112" i="1" l="1"/>
  <c r="N112" i="1" s="1"/>
  <c r="G113" i="1" l="1"/>
  <c r="N113" i="1" s="1"/>
  <c r="G114" i="1" l="1"/>
  <c r="N114" i="1" s="1"/>
  <c r="G115" i="1" l="1"/>
  <c r="N115" i="1" s="1"/>
  <c r="G116" i="1" l="1"/>
  <c r="N116" i="1" s="1"/>
  <c r="G117" i="1" l="1"/>
  <c r="N117" i="1" s="1"/>
  <c r="G118" i="1" l="1"/>
  <c r="N118" i="1" s="1"/>
  <c r="G119" i="1" l="1"/>
  <c r="N119" i="1" s="1"/>
  <c r="G120" i="1" l="1"/>
  <c r="N120" i="1" s="1"/>
  <c r="G121" i="1" l="1"/>
  <c r="N121" i="1" s="1"/>
  <c r="G122" i="1" l="1"/>
  <c r="N122" i="1" s="1"/>
  <c r="G123" i="1" l="1"/>
  <c r="N123" i="1" s="1"/>
  <c r="G124" i="1" l="1"/>
  <c r="N124" i="1" s="1"/>
  <c r="G125" i="1" l="1"/>
  <c r="N125" i="1" s="1"/>
  <c r="G126" i="1" l="1"/>
  <c r="N126" i="1" s="1"/>
  <c r="G127" i="1" l="1"/>
  <c r="N127" i="1" s="1"/>
  <c r="G128" i="1" l="1"/>
  <c r="N128" i="1" s="1"/>
  <c r="G129" i="1" l="1"/>
  <c r="N129" i="1" s="1"/>
  <c r="G130" i="1" l="1"/>
  <c r="N130" i="1" s="1"/>
  <c r="G131" i="1" l="1"/>
  <c r="N131" i="1" s="1"/>
  <c r="G132" i="1" l="1"/>
  <c r="N132" i="1" s="1"/>
  <c r="G133" i="1" l="1"/>
  <c r="N133" i="1" s="1"/>
  <c r="G134" i="1" l="1"/>
  <c r="N134" i="1" s="1"/>
  <c r="G135" i="1" l="1"/>
  <c r="N135" i="1" s="1"/>
  <c r="G136" i="1" l="1"/>
  <c r="N136" i="1" s="1"/>
  <c r="G137" i="1" l="1"/>
  <c r="N137" i="1" s="1"/>
  <c r="G138" i="1" l="1"/>
  <c r="N138" i="1" s="1"/>
  <c r="G139" i="1" l="1"/>
  <c r="N139" i="1" s="1"/>
  <c r="G140" i="1" l="1"/>
  <c r="N140" i="1" s="1"/>
  <c r="G141" i="1" l="1"/>
  <c r="N141" i="1" s="1"/>
  <c r="G142" i="1" l="1"/>
  <c r="N142" i="1" s="1"/>
  <c r="G143" i="1" l="1"/>
  <c r="N143" i="1" s="1"/>
  <c r="G144" i="1" l="1"/>
  <c r="N144" i="1" s="1"/>
  <c r="G145" i="1" l="1"/>
  <c r="N145" i="1" s="1"/>
  <c r="G146" i="1" l="1"/>
  <c r="N146" i="1" s="1"/>
  <c r="G147" i="1" l="1"/>
  <c r="N147" i="1" s="1"/>
  <c r="G148" i="1" l="1"/>
  <c r="N148" i="1" s="1"/>
  <c r="G149" i="1" l="1"/>
  <c r="N149" i="1" s="1"/>
  <c r="G150" i="1" l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G151" i="1" l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</calcChain>
</file>

<file path=xl/sharedStrings.xml><?xml version="1.0" encoding="utf-8"?>
<sst xmlns="http://schemas.openxmlformats.org/spreadsheetml/2006/main" count="42" uniqueCount="41">
  <si>
    <t>yr</t>
    <phoneticPr fontId="3" type="noConversion"/>
  </si>
  <si>
    <t>sigma</t>
    <phoneticPr fontId="3" type="noConversion"/>
  </si>
  <si>
    <t>rtn</t>
    <phoneticPr fontId="3" type="noConversion"/>
  </si>
  <si>
    <t>sharpe</t>
    <phoneticPr fontId="3" type="noConversion"/>
  </si>
  <si>
    <t>dd</t>
    <phoneticPr fontId="3" type="noConversion"/>
  </si>
  <si>
    <t>maxdd</t>
    <phoneticPr fontId="3" type="noConversion"/>
  </si>
  <si>
    <t>yr_end</t>
    <phoneticPr fontId="3" type="noConversion"/>
  </si>
  <si>
    <t>持有三年年化</t>
    <phoneticPr fontId="3" type="noConversion"/>
  </si>
  <si>
    <t>预期收益</t>
    <phoneticPr fontId="3" type="noConversion"/>
  </si>
  <si>
    <t>优先股</t>
    <phoneticPr fontId="3" type="noConversion"/>
  </si>
  <si>
    <t>二级债基or可转债</t>
    <phoneticPr fontId="3" type="noConversion"/>
  </si>
  <si>
    <t>绝对收益产品</t>
    <phoneticPr fontId="3" type="noConversion"/>
  </si>
  <si>
    <t>权益</t>
    <phoneticPr fontId="3" type="noConversion"/>
  </si>
  <si>
    <t>比例</t>
    <phoneticPr fontId="3" type="noConversion"/>
  </si>
  <si>
    <t>预期贡献</t>
    <phoneticPr fontId="3" type="noConversion"/>
  </si>
  <si>
    <t>合计</t>
    <phoneticPr fontId="3" type="noConversion"/>
  </si>
  <si>
    <t>债券</t>
    <phoneticPr fontId="3" type="noConversion"/>
  </si>
  <si>
    <t>收益范围</t>
    <phoneticPr fontId="3" type="noConversion"/>
  </si>
  <si>
    <t>3%~5%</t>
    <phoneticPr fontId="3" type="noConversion"/>
  </si>
  <si>
    <t>3%~8%</t>
    <phoneticPr fontId="3" type="noConversion"/>
  </si>
  <si>
    <t>5%~15%</t>
    <phoneticPr fontId="3" type="noConversion"/>
  </si>
  <si>
    <t>3%~10%</t>
    <phoneticPr fontId="3" type="noConversion"/>
  </si>
  <si>
    <t>费用</t>
    <phoneticPr fontId="3" type="noConversion"/>
  </si>
  <si>
    <t>费后预期</t>
    <phoneticPr fontId="3" type="noConversion"/>
  </si>
  <si>
    <t>下</t>
    <phoneticPr fontId="3" type="noConversion"/>
  </si>
  <si>
    <t>上</t>
    <phoneticPr fontId="3" type="noConversion"/>
  </si>
  <si>
    <t>H11023.CSI</t>
    <phoneticPr fontId="3" type="noConversion"/>
  </si>
  <si>
    <t>000906.SH</t>
    <phoneticPr fontId="3" type="noConversion"/>
  </si>
  <si>
    <t>主动收益</t>
    <phoneticPr fontId="3" type="noConversion"/>
  </si>
  <si>
    <t>基础仓位</t>
    <phoneticPr fontId="3" type="noConversion"/>
  </si>
  <si>
    <t>净值</t>
    <phoneticPr fontId="3" type="noConversion"/>
  </si>
  <si>
    <t>日期</t>
    <phoneticPr fontId="3" type="noConversion"/>
  </si>
  <si>
    <t xml:space="preserve"> </t>
    <phoneticPr fontId="3" type="noConversion"/>
  </si>
  <si>
    <t>CBA00101.CS</t>
    <phoneticPr fontId="3" type="noConversion"/>
  </si>
  <si>
    <t>加股票+主动</t>
    <phoneticPr fontId="3" type="noConversion"/>
  </si>
  <si>
    <t>加股票</t>
    <phoneticPr fontId="3" type="noConversion"/>
  </si>
  <si>
    <t>波动率</t>
    <phoneticPr fontId="3" type="noConversion"/>
  </si>
  <si>
    <t>收益率</t>
    <phoneticPr fontId="3" type="noConversion"/>
  </si>
  <si>
    <t>夏普比率</t>
    <phoneticPr fontId="3" type="noConversion"/>
  </si>
  <si>
    <t>SAA+TAA动态调整</t>
    <phoneticPr fontId="3" type="noConversion"/>
  </si>
  <si>
    <t>SAA静态组合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</si>
</sst>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###,###,##0.0000"/>
    <numFmt numFmtId="177" formatCode="yyyy\-mm\-dd"/>
    <numFmt numFmtId="178" formatCode="0.0%"/>
    <numFmt numFmtId="179" formatCode="###,###,##0.00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color theme="1"/>
      <name val="Arial"/>
      <family val="2"/>
    </font>
    <font>
      <sz val="9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 applyAlignment="1">
      <alignment horizontal="right"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1" xfId="0" applyNumberFormat="1" applyBorder="1" applyAlignment="1"/>
    <xf numFmtId="177" fontId="0" fillId="0" borderId="2" xfId="0" applyNumberFormat="1" applyBorder="1" applyAlignment="1"/>
    <xf numFmtId="178" fontId="0" fillId="0" borderId="0" xfId="2" applyNumberFormat="1" applyFont="1">
      <alignment vertical="center"/>
    </xf>
    <xf numFmtId="178" fontId="0" fillId="0" borderId="0" xfId="0" applyNumberFormat="1">
      <alignment vertical="center"/>
    </xf>
    <xf numFmtId="43" fontId="0" fillId="0" borderId="0" xfId="1" applyFont="1">
      <alignment vertical="center"/>
    </xf>
    <xf numFmtId="178" fontId="0" fillId="2" borderId="0" xfId="2" applyNumberFormat="1" applyFont="1" applyFill="1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179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4" fillId="3" borderId="3" xfId="3" applyBorder="1">
      <alignment vertical="center"/>
    </xf>
    <xf numFmtId="0" fontId="1" fillId="4" borderId="3" xfId="4" applyBorder="1">
      <alignment vertical="center"/>
    </xf>
    <xf numFmtId="178" fontId="1" fillId="4" borderId="3" xfId="4" applyNumberFormat="1" applyBorder="1">
      <alignment vertical="center"/>
    </xf>
    <xf numFmtId="2" fontId="1" fillId="4" borderId="3" xfId="4" applyNumberFormat="1" applyBorder="1">
      <alignment vertical="center"/>
    </xf>
    <xf numFmtId="0" fontId="1" fillId="5" borderId="3" xfId="5" applyBorder="1">
      <alignment vertical="center"/>
    </xf>
    <xf numFmtId="178" fontId="1" fillId="5" borderId="3" xfId="5" applyNumberFormat="1" applyBorder="1">
      <alignment vertical="center"/>
    </xf>
    <xf numFmtId="2" fontId="1" fillId="5" borderId="3" xfId="5" applyNumberFormat="1" applyBorder="1">
      <alignment vertical="center"/>
    </xf>
  </cellXfs>
  <cellStyles count="6">
    <cellStyle name="20% - 着色 1" xfId="4" builtinId="30"/>
    <cellStyle name="40% - 着色 1" xfId="5" builtinId="31"/>
    <cellStyle name="百分比" xfId="2" builtinId="5"/>
    <cellStyle name="常规" xfId="0" builtinId="0"/>
    <cellStyle name="千位分隔" xfId="1" builtinId="3"/>
    <cellStyle name="着色 1" xfId="3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SAA</a:t>
            </a:r>
            <a:r>
              <a:rPr lang="zh-CN" altLang="en-US"/>
              <a:t>叠加</a:t>
            </a:r>
            <a:r>
              <a:rPr lang="en-US" altLang="zh-CN"/>
              <a:t>TAA</a:t>
            </a:r>
            <a:r>
              <a:rPr lang="zh-CN" altLang="en-US"/>
              <a:t>增强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937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C46-4340-9EA3-AAB6D25942FE}"/>
              </c:ext>
            </c:extLst>
          </c:dPt>
          <c:val>
            <c:numRef>
              <c:f>Sheet1!$X$2:$X$4033</c:f>
              <c:numCache>
                <c:formatCode>0.0%</c:formatCode>
                <c:ptCount val="4032"/>
                <c:pt idx="0">
                  <c:v>0</c:v>
                </c:pt>
                <c:pt idx="1">
                  <c:v>0</c:v>
                </c:pt>
                <c:pt idx="2">
                  <c:v>4.3391344695982159E-3</c:v>
                </c:pt>
                <c:pt idx="3">
                  <c:v>2.8463434561790679E-3</c:v>
                </c:pt>
                <c:pt idx="4">
                  <c:v>1.895396649758907E-3</c:v>
                </c:pt>
                <c:pt idx="5">
                  <c:v>3.5093568920674389E-4</c:v>
                </c:pt>
                <c:pt idx="6">
                  <c:v>5.7755144338145215E-4</c:v>
                </c:pt>
                <c:pt idx="7">
                  <c:v>1.4893899945273015E-3</c:v>
                </c:pt>
                <c:pt idx="8">
                  <c:v>8.9379513425857926E-4</c:v>
                </c:pt>
                <c:pt idx="9">
                  <c:v>3.3037911829717492E-3</c:v>
                </c:pt>
                <c:pt idx="10">
                  <c:v>2.6879361092899678E-3</c:v>
                </c:pt>
                <c:pt idx="11">
                  <c:v>3.4677189836999078E-3</c:v>
                </c:pt>
                <c:pt idx="12">
                  <c:v>5.073333708502048E-3</c:v>
                </c:pt>
                <c:pt idx="13">
                  <c:v>9.1223004255081008E-4</c:v>
                </c:pt>
                <c:pt idx="14">
                  <c:v>0</c:v>
                </c:pt>
                <c:pt idx="15">
                  <c:v>1.0373402148904365E-3</c:v>
                </c:pt>
                <c:pt idx="16">
                  <c:v>2.5628727515745187E-3</c:v>
                </c:pt>
                <c:pt idx="17">
                  <c:v>4.9835119656407301E-3</c:v>
                </c:pt>
                <c:pt idx="18">
                  <c:v>4.8960953746294278E-3</c:v>
                </c:pt>
                <c:pt idx="19">
                  <c:v>6.9362109871390354E-3</c:v>
                </c:pt>
                <c:pt idx="20">
                  <c:v>7.0874721240793415E-3</c:v>
                </c:pt>
                <c:pt idx="21">
                  <c:v>0</c:v>
                </c:pt>
                <c:pt idx="22">
                  <c:v>1.6119257356913552E-3</c:v>
                </c:pt>
                <c:pt idx="23">
                  <c:v>0</c:v>
                </c:pt>
                <c:pt idx="24">
                  <c:v>0</c:v>
                </c:pt>
                <c:pt idx="25">
                  <c:v>1.066345735105223E-3</c:v>
                </c:pt>
                <c:pt idx="26">
                  <c:v>2.3478960901370804E-3</c:v>
                </c:pt>
                <c:pt idx="27">
                  <c:v>1.3782111661209129E-4</c:v>
                </c:pt>
                <c:pt idx="28">
                  <c:v>0</c:v>
                </c:pt>
                <c:pt idx="29">
                  <c:v>0</c:v>
                </c:pt>
                <c:pt idx="30">
                  <c:v>1.3899914669244229E-3</c:v>
                </c:pt>
                <c:pt idx="31">
                  <c:v>0</c:v>
                </c:pt>
                <c:pt idx="32">
                  <c:v>5.774513488184807E-4</c:v>
                </c:pt>
                <c:pt idx="33">
                  <c:v>2.5249091013959113E-3</c:v>
                </c:pt>
                <c:pt idx="34">
                  <c:v>4.7206722964109327E-3</c:v>
                </c:pt>
                <c:pt idx="35">
                  <c:v>4.2086363032756147E-3</c:v>
                </c:pt>
                <c:pt idx="36">
                  <c:v>3.7342688047754535E-3</c:v>
                </c:pt>
                <c:pt idx="37">
                  <c:v>2.6323179170333333E-3</c:v>
                </c:pt>
                <c:pt idx="38">
                  <c:v>0</c:v>
                </c:pt>
                <c:pt idx="39">
                  <c:v>0</c:v>
                </c:pt>
                <c:pt idx="40">
                  <c:v>2.6657138007269987E-3</c:v>
                </c:pt>
                <c:pt idx="41">
                  <c:v>1.6453760502973536E-3</c:v>
                </c:pt>
                <c:pt idx="42">
                  <c:v>7.7412494585660241E-4</c:v>
                </c:pt>
                <c:pt idx="43">
                  <c:v>3.5038278930955569E-3</c:v>
                </c:pt>
                <c:pt idx="44">
                  <c:v>3.7332764433742893E-3</c:v>
                </c:pt>
                <c:pt idx="45">
                  <c:v>3.1710904115166416E-3</c:v>
                </c:pt>
                <c:pt idx="46">
                  <c:v>4.4869778025197204E-3</c:v>
                </c:pt>
                <c:pt idx="47">
                  <c:v>4.03927817062677E-3</c:v>
                </c:pt>
                <c:pt idx="48">
                  <c:v>7.7870543654355862E-3</c:v>
                </c:pt>
                <c:pt idx="49">
                  <c:v>7.8794659187422234E-3</c:v>
                </c:pt>
                <c:pt idx="50">
                  <c:v>6.2248026916903454E-3</c:v>
                </c:pt>
                <c:pt idx="51">
                  <c:v>6.9630673646330354E-3</c:v>
                </c:pt>
                <c:pt idx="52">
                  <c:v>7.4415548058548442E-3</c:v>
                </c:pt>
                <c:pt idx="53">
                  <c:v>7.6006775442332142E-3</c:v>
                </c:pt>
                <c:pt idx="54">
                  <c:v>1.0646845654116333E-2</c:v>
                </c:pt>
                <c:pt idx="55">
                  <c:v>1.0179902166198906E-2</c:v>
                </c:pt>
                <c:pt idx="56">
                  <c:v>4.5945659213216805E-3</c:v>
                </c:pt>
                <c:pt idx="57">
                  <c:v>6.332718481062094E-3</c:v>
                </c:pt>
                <c:pt idx="58">
                  <c:v>6.5492185286105675E-3</c:v>
                </c:pt>
                <c:pt idx="59">
                  <c:v>4.0288244071714496E-3</c:v>
                </c:pt>
                <c:pt idx="60">
                  <c:v>5.0955807884345283E-4</c:v>
                </c:pt>
                <c:pt idx="61">
                  <c:v>0</c:v>
                </c:pt>
                <c:pt idx="62">
                  <c:v>5.3828112716480803E-5</c:v>
                </c:pt>
                <c:pt idx="63">
                  <c:v>1.6614413468577505E-3</c:v>
                </c:pt>
                <c:pt idx="64">
                  <c:v>0</c:v>
                </c:pt>
                <c:pt idx="65">
                  <c:v>1.8933625693839939E-4</c:v>
                </c:pt>
                <c:pt idx="66">
                  <c:v>2.8738859981908282E-3</c:v>
                </c:pt>
                <c:pt idx="67">
                  <c:v>4.012687609540988E-3</c:v>
                </c:pt>
                <c:pt idx="68">
                  <c:v>3.6580548202015395E-3</c:v>
                </c:pt>
                <c:pt idx="69">
                  <c:v>8.8100507890593871E-3</c:v>
                </c:pt>
                <c:pt idx="70">
                  <c:v>8.2374367545856586E-3</c:v>
                </c:pt>
                <c:pt idx="71">
                  <c:v>9.5463506513249197E-3</c:v>
                </c:pt>
                <c:pt idx="72">
                  <c:v>9.8139719449761298E-3</c:v>
                </c:pt>
                <c:pt idx="73">
                  <c:v>8.3885920342231524E-3</c:v>
                </c:pt>
                <c:pt idx="74">
                  <c:v>1.0439210535907795E-2</c:v>
                </c:pt>
                <c:pt idx="75">
                  <c:v>8.8215690127552149E-3</c:v>
                </c:pt>
                <c:pt idx="76">
                  <c:v>9.9641864780004585E-3</c:v>
                </c:pt>
                <c:pt idx="77">
                  <c:v>1.2538291788455558E-2</c:v>
                </c:pt>
                <c:pt idx="78">
                  <c:v>1.1772779485530349E-2</c:v>
                </c:pt>
                <c:pt idx="79">
                  <c:v>1.4116240570184346E-2</c:v>
                </c:pt>
                <c:pt idx="80">
                  <c:v>1.5657371677637255E-2</c:v>
                </c:pt>
                <c:pt idx="81">
                  <c:v>1.4025174652771644E-2</c:v>
                </c:pt>
                <c:pt idx="82">
                  <c:v>1.7637766498223795E-2</c:v>
                </c:pt>
                <c:pt idx="83">
                  <c:v>1.7609123306351115E-2</c:v>
                </c:pt>
                <c:pt idx="84">
                  <c:v>1.4866242142057673E-2</c:v>
                </c:pt>
                <c:pt idx="85">
                  <c:v>1.3106995435077207E-2</c:v>
                </c:pt>
                <c:pt idx="86">
                  <c:v>1.2630175350862416E-2</c:v>
                </c:pt>
                <c:pt idx="87">
                  <c:v>1.4881655595950005E-2</c:v>
                </c:pt>
                <c:pt idx="88">
                  <c:v>1.3948263947272554E-2</c:v>
                </c:pt>
                <c:pt idx="89">
                  <c:v>1.4024893023516505E-2</c:v>
                </c:pt>
                <c:pt idx="90">
                  <c:v>1.5516144679258992E-2</c:v>
                </c:pt>
                <c:pt idx="91">
                  <c:v>1.7153313838718542E-2</c:v>
                </c:pt>
                <c:pt idx="92">
                  <c:v>1.618498361068621E-2</c:v>
                </c:pt>
                <c:pt idx="93">
                  <c:v>1.6404501199703825E-2</c:v>
                </c:pt>
                <c:pt idx="94">
                  <c:v>1.919763686686049E-2</c:v>
                </c:pt>
                <c:pt idx="95">
                  <c:v>2.1543157680057989E-2</c:v>
                </c:pt>
                <c:pt idx="96">
                  <c:v>2.1751729234319561E-2</c:v>
                </c:pt>
                <c:pt idx="97">
                  <c:v>1.825779238959957E-2</c:v>
                </c:pt>
                <c:pt idx="98">
                  <c:v>1.8449048184726036E-2</c:v>
                </c:pt>
                <c:pt idx="99">
                  <c:v>5.6824156642890644E-3</c:v>
                </c:pt>
                <c:pt idx="100">
                  <c:v>3.611641769131535E-3</c:v>
                </c:pt>
                <c:pt idx="101">
                  <c:v>6.0356227308444588E-3</c:v>
                </c:pt>
                <c:pt idx="102">
                  <c:v>5.022670081311964E-3</c:v>
                </c:pt>
                <c:pt idx="103">
                  <c:v>8.1637306295571088E-3</c:v>
                </c:pt>
                <c:pt idx="104">
                  <c:v>8.7897165833759061E-3</c:v>
                </c:pt>
                <c:pt idx="105">
                  <c:v>6.2565873611790668E-3</c:v>
                </c:pt>
                <c:pt idx="106">
                  <c:v>4.9977287256796066E-3</c:v>
                </c:pt>
                <c:pt idx="107">
                  <c:v>7.4946097950889801E-4</c:v>
                </c:pt>
                <c:pt idx="108">
                  <c:v>1.7024233016181833E-3</c:v>
                </c:pt>
                <c:pt idx="109">
                  <c:v>1.1524589958739062E-3</c:v>
                </c:pt>
                <c:pt idx="110">
                  <c:v>2.4923773672403948E-3</c:v>
                </c:pt>
                <c:pt idx="111">
                  <c:v>2.119954284532044E-3</c:v>
                </c:pt>
                <c:pt idx="112">
                  <c:v>0</c:v>
                </c:pt>
                <c:pt idx="113">
                  <c:v>2.9821095604576353E-3</c:v>
                </c:pt>
                <c:pt idx="114">
                  <c:v>3.7559574290194631E-3</c:v>
                </c:pt>
                <c:pt idx="115">
                  <c:v>6.2282136051136083E-3</c:v>
                </c:pt>
                <c:pt idx="116">
                  <c:v>9.4984112333946769E-3</c:v>
                </c:pt>
                <c:pt idx="117">
                  <c:v>1.0243150226038056E-2</c:v>
                </c:pt>
                <c:pt idx="118">
                  <c:v>1.1633877015785665E-2</c:v>
                </c:pt>
                <c:pt idx="119">
                  <c:v>1.1928005290821164E-2</c:v>
                </c:pt>
                <c:pt idx="120">
                  <c:v>1.0789249821747671E-2</c:v>
                </c:pt>
                <c:pt idx="121">
                  <c:v>1.3174781300033023E-2</c:v>
                </c:pt>
                <c:pt idx="122">
                  <c:v>1.353358697622753E-2</c:v>
                </c:pt>
                <c:pt idx="123">
                  <c:v>8.1542392886055914E-3</c:v>
                </c:pt>
                <c:pt idx="124">
                  <c:v>8.2083220323752037E-3</c:v>
                </c:pt>
                <c:pt idx="125">
                  <c:v>7.5914980293387835E-3</c:v>
                </c:pt>
                <c:pt idx="126">
                  <c:v>1.0416850517485421E-2</c:v>
                </c:pt>
                <c:pt idx="127">
                  <c:v>1.1315426813471086E-2</c:v>
                </c:pt>
                <c:pt idx="128">
                  <c:v>1.181629403774398E-2</c:v>
                </c:pt>
                <c:pt idx="129">
                  <c:v>1.0671246782798738E-2</c:v>
                </c:pt>
                <c:pt idx="130">
                  <c:v>9.5249606375567009E-3</c:v>
                </c:pt>
                <c:pt idx="131">
                  <c:v>6.2215121439099796E-3</c:v>
                </c:pt>
                <c:pt idx="132">
                  <c:v>6.7615285760314059E-3</c:v>
                </c:pt>
                <c:pt idx="133">
                  <c:v>3.0123767797441969E-3</c:v>
                </c:pt>
                <c:pt idx="134">
                  <c:v>7.6070274063488874E-4</c:v>
                </c:pt>
                <c:pt idx="135">
                  <c:v>0</c:v>
                </c:pt>
                <c:pt idx="136">
                  <c:v>4.0483570652427581E-4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9.8591323092334093E-4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2.0679906554647021E-3</c:v>
                </c:pt>
                <c:pt idx="147">
                  <c:v>0</c:v>
                </c:pt>
                <c:pt idx="148">
                  <c:v>7.0785812182716512E-4</c:v>
                </c:pt>
                <c:pt idx="149">
                  <c:v>0</c:v>
                </c:pt>
                <c:pt idx="150">
                  <c:v>4.7454317195954054E-3</c:v>
                </c:pt>
                <c:pt idx="151">
                  <c:v>4.4429771848540911E-3</c:v>
                </c:pt>
                <c:pt idx="152">
                  <c:v>2.7571459482125249E-3</c:v>
                </c:pt>
                <c:pt idx="153">
                  <c:v>3.1635598588627412E-3</c:v>
                </c:pt>
                <c:pt idx="154">
                  <c:v>2.3481953908808251E-3</c:v>
                </c:pt>
                <c:pt idx="155">
                  <c:v>2.3377201551276761E-3</c:v>
                </c:pt>
                <c:pt idx="156">
                  <c:v>2.7371708627235147E-3</c:v>
                </c:pt>
                <c:pt idx="157">
                  <c:v>3.9737762730248649E-3</c:v>
                </c:pt>
                <c:pt idx="158">
                  <c:v>4.3109300868542366E-3</c:v>
                </c:pt>
                <c:pt idx="159">
                  <c:v>2.4701650055906077E-3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2.2255078186672606E-3</c:v>
                </c:pt>
                <c:pt idx="164">
                  <c:v>0</c:v>
                </c:pt>
                <c:pt idx="165">
                  <c:v>0</c:v>
                </c:pt>
                <c:pt idx="166">
                  <c:v>1.3899525589845529E-3</c:v>
                </c:pt>
                <c:pt idx="167">
                  <c:v>7.7359063498239067E-4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8.5441986964751582E-4</c:v>
                </c:pt>
                <c:pt idx="174">
                  <c:v>3.1514651450231801E-3</c:v>
                </c:pt>
                <c:pt idx="175">
                  <c:v>5.70651687731627E-3</c:v>
                </c:pt>
                <c:pt idx="176">
                  <c:v>6.7809971610740538E-3</c:v>
                </c:pt>
                <c:pt idx="177">
                  <c:v>6.0118454337494409E-3</c:v>
                </c:pt>
                <c:pt idx="178">
                  <c:v>9.7809590428636906E-3</c:v>
                </c:pt>
                <c:pt idx="179">
                  <c:v>8.982944626799827E-3</c:v>
                </c:pt>
                <c:pt idx="180">
                  <c:v>6.6899673384008818E-3</c:v>
                </c:pt>
                <c:pt idx="181">
                  <c:v>6.6393631644626749E-3</c:v>
                </c:pt>
                <c:pt idx="182">
                  <c:v>6.8057782235806386E-3</c:v>
                </c:pt>
                <c:pt idx="183">
                  <c:v>3.7211585448438944E-3</c:v>
                </c:pt>
                <c:pt idx="184">
                  <c:v>3.7445175151620269E-3</c:v>
                </c:pt>
                <c:pt idx="185">
                  <c:v>4.2277377142431183E-3</c:v>
                </c:pt>
                <c:pt idx="186">
                  <c:v>6.7293321194270561E-3</c:v>
                </c:pt>
                <c:pt idx="187">
                  <c:v>5.6244490002063108E-3</c:v>
                </c:pt>
                <c:pt idx="188">
                  <c:v>4.8379588230812454E-3</c:v>
                </c:pt>
                <c:pt idx="189">
                  <c:v>5.1674298587915946E-3</c:v>
                </c:pt>
                <c:pt idx="190">
                  <c:v>4.2944921990435425E-3</c:v>
                </c:pt>
                <c:pt idx="191">
                  <c:v>4.7424121592132273E-3</c:v>
                </c:pt>
                <c:pt idx="192">
                  <c:v>2.8963881383694545E-3</c:v>
                </c:pt>
                <c:pt idx="193">
                  <c:v>6.7610871877944456E-3</c:v>
                </c:pt>
                <c:pt idx="194">
                  <c:v>8.7535275330650197E-3</c:v>
                </c:pt>
                <c:pt idx="195">
                  <c:v>8.461570418769937E-3</c:v>
                </c:pt>
                <c:pt idx="196">
                  <c:v>1.1315359351798837E-2</c:v>
                </c:pt>
                <c:pt idx="197">
                  <c:v>1.1442712257882626E-2</c:v>
                </c:pt>
                <c:pt idx="198">
                  <c:v>1.1939745581733385E-2</c:v>
                </c:pt>
                <c:pt idx="199">
                  <c:v>9.234555737414385E-3</c:v>
                </c:pt>
                <c:pt idx="200">
                  <c:v>1.0441886479367501E-2</c:v>
                </c:pt>
                <c:pt idx="201">
                  <c:v>1.0104202727084011E-2</c:v>
                </c:pt>
                <c:pt idx="202">
                  <c:v>9.7294493790280878E-3</c:v>
                </c:pt>
                <c:pt idx="203">
                  <c:v>1.0689785567357557E-2</c:v>
                </c:pt>
                <c:pt idx="204">
                  <c:v>1.2690620661129248E-2</c:v>
                </c:pt>
                <c:pt idx="205">
                  <c:v>1.5779258599045276E-2</c:v>
                </c:pt>
                <c:pt idx="206">
                  <c:v>1.5941420752687008E-2</c:v>
                </c:pt>
                <c:pt idx="207">
                  <c:v>1.2978546737955066E-2</c:v>
                </c:pt>
                <c:pt idx="208">
                  <c:v>1.7601409363048992E-2</c:v>
                </c:pt>
                <c:pt idx="209">
                  <c:v>1.606021459269924E-2</c:v>
                </c:pt>
                <c:pt idx="210">
                  <c:v>1.7514327063804069E-2</c:v>
                </c:pt>
                <c:pt idx="211">
                  <c:v>1.4270216962174564E-2</c:v>
                </c:pt>
                <c:pt idx="212">
                  <c:v>1.332115282059021E-2</c:v>
                </c:pt>
                <c:pt idx="213">
                  <c:v>1.5863650600019596E-2</c:v>
                </c:pt>
                <c:pt idx="214">
                  <c:v>1.5405725392343972E-2</c:v>
                </c:pt>
                <c:pt idx="215">
                  <c:v>1.5281458595085118E-2</c:v>
                </c:pt>
                <c:pt idx="216">
                  <c:v>1.8108700382843623E-2</c:v>
                </c:pt>
                <c:pt idx="217">
                  <c:v>2.1665243362148146E-2</c:v>
                </c:pt>
                <c:pt idx="218">
                  <c:v>2.4480955606833832E-2</c:v>
                </c:pt>
                <c:pt idx="219">
                  <c:v>2.265837671258597E-2</c:v>
                </c:pt>
                <c:pt idx="220">
                  <c:v>2.2878454615416044E-2</c:v>
                </c:pt>
                <c:pt idx="221">
                  <c:v>1.4870306479560114E-2</c:v>
                </c:pt>
                <c:pt idx="222">
                  <c:v>9.1045734873032025E-3</c:v>
                </c:pt>
                <c:pt idx="223">
                  <c:v>6.5255837900226599E-3</c:v>
                </c:pt>
                <c:pt idx="224">
                  <c:v>1.2040185940747183E-2</c:v>
                </c:pt>
                <c:pt idx="225">
                  <c:v>1.7957665987319071E-2</c:v>
                </c:pt>
                <c:pt idx="226">
                  <c:v>1.9772653444232735E-2</c:v>
                </c:pt>
                <c:pt idx="227">
                  <c:v>1.5702368610397199E-2</c:v>
                </c:pt>
                <c:pt idx="228">
                  <c:v>1.5498194340837324E-2</c:v>
                </c:pt>
                <c:pt idx="229">
                  <c:v>1.3444632946457036E-2</c:v>
                </c:pt>
                <c:pt idx="230">
                  <c:v>1.3218620338628084E-2</c:v>
                </c:pt>
                <c:pt idx="231">
                  <c:v>1.2691632071320846E-2</c:v>
                </c:pt>
                <c:pt idx="232">
                  <c:v>1.2548057604775065E-2</c:v>
                </c:pt>
                <c:pt idx="233">
                  <c:v>1.185784772164955E-2</c:v>
                </c:pt>
                <c:pt idx="234">
                  <c:v>1.3016283783211624E-2</c:v>
                </c:pt>
                <c:pt idx="235">
                  <c:v>1.5434948143977834E-2</c:v>
                </c:pt>
                <c:pt idx="236">
                  <c:v>1.9244524542027297E-2</c:v>
                </c:pt>
                <c:pt idx="237">
                  <c:v>1.1909136307151513E-2</c:v>
                </c:pt>
                <c:pt idx="238">
                  <c:v>1.0356510142547903E-2</c:v>
                </c:pt>
                <c:pt idx="239">
                  <c:v>9.9795613523165905E-3</c:v>
                </c:pt>
                <c:pt idx="240">
                  <c:v>9.0740311137448293E-3</c:v>
                </c:pt>
                <c:pt idx="241">
                  <c:v>1.198547802696448E-2</c:v>
                </c:pt>
                <c:pt idx="242">
                  <c:v>9.8830965580609664E-3</c:v>
                </c:pt>
                <c:pt idx="243">
                  <c:v>7.104078555245863E-3</c:v>
                </c:pt>
                <c:pt idx="244">
                  <c:v>8.675314609148943E-3</c:v>
                </c:pt>
                <c:pt idx="245">
                  <c:v>2.9094494781901625E-3</c:v>
                </c:pt>
                <c:pt idx="246">
                  <c:v>2.4806790235282206E-3</c:v>
                </c:pt>
                <c:pt idx="247">
                  <c:v>2.6821896999247308E-3</c:v>
                </c:pt>
                <c:pt idx="248">
                  <c:v>9.8411803569109502E-4</c:v>
                </c:pt>
                <c:pt idx="249">
                  <c:v>5.4853093038031986E-4</c:v>
                </c:pt>
                <c:pt idx="250">
                  <c:v>3.5878984457202723E-3</c:v>
                </c:pt>
                <c:pt idx="251">
                  <c:v>1.3256213378443071E-3</c:v>
                </c:pt>
                <c:pt idx="252">
                  <c:v>0</c:v>
                </c:pt>
                <c:pt idx="253">
                  <c:v>4.5727852555654813E-4</c:v>
                </c:pt>
                <c:pt idx="254">
                  <c:v>0</c:v>
                </c:pt>
                <c:pt idx="255">
                  <c:v>3.5478571611791132E-4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8.6273396396618907E-4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2.1754661336335079E-3</c:v>
                </c:pt>
                <c:pt idx="266">
                  <c:v>3.3020124939142637E-3</c:v>
                </c:pt>
                <c:pt idx="267">
                  <c:v>3.8270600128736953E-3</c:v>
                </c:pt>
                <c:pt idx="268">
                  <c:v>6.7190285924242366E-3</c:v>
                </c:pt>
                <c:pt idx="269">
                  <c:v>4.9537585560722741E-3</c:v>
                </c:pt>
                <c:pt idx="270">
                  <c:v>4.3957595263944826E-3</c:v>
                </c:pt>
                <c:pt idx="271">
                  <c:v>5.6439673508817956E-3</c:v>
                </c:pt>
                <c:pt idx="272">
                  <c:v>5.2968412529209585E-3</c:v>
                </c:pt>
                <c:pt idx="273">
                  <c:v>4.9039398048821292E-3</c:v>
                </c:pt>
                <c:pt idx="274">
                  <c:v>2.9977351302749033E-3</c:v>
                </c:pt>
                <c:pt idx="275">
                  <c:v>2.8533948182818403E-3</c:v>
                </c:pt>
                <c:pt idx="276">
                  <c:v>6.2067060316318701E-3</c:v>
                </c:pt>
                <c:pt idx="277">
                  <c:v>4.7810537865180525E-3</c:v>
                </c:pt>
                <c:pt idx="278">
                  <c:v>6.982614521089503E-3</c:v>
                </c:pt>
                <c:pt idx="279">
                  <c:v>9.5423155625515843E-3</c:v>
                </c:pt>
                <c:pt idx="280">
                  <c:v>1.1022353593817202E-2</c:v>
                </c:pt>
                <c:pt idx="281">
                  <c:v>8.8336340867313234E-3</c:v>
                </c:pt>
                <c:pt idx="282">
                  <c:v>7.9576079290119006E-3</c:v>
                </c:pt>
                <c:pt idx="283">
                  <c:v>7.1226662934917861E-3</c:v>
                </c:pt>
                <c:pt idx="284">
                  <c:v>6.7398110059669891E-3</c:v>
                </c:pt>
                <c:pt idx="285">
                  <c:v>4.8239319995612151E-3</c:v>
                </c:pt>
                <c:pt idx="286">
                  <c:v>5.5511755701603827E-3</c:v>
                </c:pt>
                <c:pt idx="287">
                  <c:v>5.8824856738387554E-3</c:v>
                </c:pt>
                <c:pt idx="288">
                  <c:v>4.0915371064982331E-3</c:v>
                </c:pt>
                <c:pt idx="289">
                  <c:v>3.0133860335869178E-3</c:v>
                </c:pt>
                <c:pt idx="290">
                  <c:v>2.2657840838008481E-3</c:v>
                </c:pt>
                <c:pt idx="291">
                  <c:v>2.2406641166905494E-3</c:v>
                </c:pt>
                <c:pt idx="292">
                  <c:v>2.6149207396941598E-3</c:v>
                </c:pt>
                <c:pt idx="293">
                  <c:v>1.2594137801553718E-3</c:v>
                </c:pt>
                <c:pt idx="294">
                  <c:v>0</c:v>
                </c:pt>
                <c:pt idx="295">
                  <c:v>0</c:v>
                </c:pt>
                <c:pt idx="296">
                  <c:v>8.2661568927067108E-4</c:v>
                </c:pt>
                <c:pt idx="297">
                  <c:v>8.7225615843844473E-5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4.3163622273478808E-4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3.2937900782958884E-4</c:v>
                </c:pt>
                <c:pt idx="306">
                  <c:v>3.5310153135155176E-3</c:v>
                </c:pt>
                <c:pt idx="307">
                  <c:v>0</c:v>
                </c:pt>
                <c:pt idx="308">
                  <c:v>0</c:v>
                </c:pt>
                <c:pt idx="309">
                  <c:v>2.3125731293638374E-4</c:v>
                </c:pt>
                <c:pt idx="310">
                  <c:v>0</c:v>
                </c:pt>
                <c:pt idx="311">
                  <c:v>5.0852918952681847E-4</c:v>
                </c:pt>
                <c:pt idx="312">
                  <c:v>0</c:v>
                </c:pt>
                <c:pt idx="313">
                  <c:v>5.9382308185274013E-4</c:v>
                </c:pt>
                <c:pt idx="314">
                  <c:v>2.2648967200478154E-4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1.0477907950869891E-3</c:v>
                </c:pt>
                <c:pt idx="322">
                  <c:v>0</c:v>
                </c:pt>
                <c:pt idx="323">
                  <c:v>0</c:v>
                </c:pt>
                <c:pt idx="324">
                  <c:v>2.7865156284131443E-3</c:v>
                </c:pt>
                <c:pt idx="325">
                  <c:v>1.3810942509305812E-3</c:v>
                </c:pt>
                <c:pt idx="326">
                  <c:v>1.9266463820782898E-3</c:v>
                </c:pt>
                <c:pt idx="327">
                  <c:v>0</c:v>
                </c:pt>
                <c:pt idx="328">
                  <c:v>0</c:v>
                </c:pt>
                <c:pt idx="329">
                  <c:v>5.057324747741232E-3</c:v>
                </c:pt>
                <c:pt idx="330">
                  <c:v>4.9657716985006539E-3</c:v>
                </c:pt>
                <c:pt idx="331">
                  <c:v>7.4762935824640442E-3</c:v>
                </c:pt>
                <c:pt idx="332">
                  <c:v>4.3509688923183409E-3</c:v>
                </c:pt>
                <c:pt idx="333">
                  <c:v>2.1283855915541494E-3</c:v>
                </c:pt>
                <c:pt idx="334">
                  <c:v>1.417500252627768E-3</c:v>
                </c:pt>
                <c:pt idx="335">
                  <c:v>4.4671666479878525E-3</c:v>
                </c:pt>
                <c:pt idx="336">
                  <c:v>5.6229961400355855E-4</c:v>
                </c:pt>
                <c:pt idx="337">
                  <c:v>0</c:v>
                </c:pt>
                <c:pt idx="338">
                  <c:v>0</c:v>
                </c:pt>
                <c:pt idx="339">
                  <c:v>1.1286584570215918E-3</c:v>
                </c:pt>
                <c:pt idx="340">
                  <c:v>7.4160199711854613E-3</c:v>
                </c:pt>
                <c:pt idx="341">
                  <c:v>8.1219055575225685E-3</c:v>
                </c:pt>
                <c:pt idx="342">
                  <c:v>7.8869485105318438E-3</c:v>
                </c:pt>
                <c:pt idx="343">
                  <c:v>9.7766713008110573E-3</c:v>
                </c:pt>
                <c:pt idx="344">
                  <c:v>9.706184474308821E-3</c:v>
                </c:pt>
                <c:pt idx="345">
                  <c:v>9.6045297309380606E-3</c:v>
                </c:pt>
                <c:pt idx="346">
                  <c:v>8.9701851240119312E-3</c:v>
                </c:pt>
                <c:pt idx="347">
                  <c:v>8.9088384042661506E-3</c:v>
                </c:pt>
                <c:pt idx="348">
                  <c:v>7.3901834467752225E-3</c:v>
                </c:pt>
                <c:pt idx="349">
                  <c:v>6.9557511243241166E-3</c:v>
                </c:pt>
                <c:pt idx="350">
                  <c:v>8.2382361555307648E-3</c:v>
                </c:pt>
                <c:pt idx="351">
                  <c:v>9.4184146781081113E-3</c:v>
                </c:pt>
                <c:pt idx="352">
                  <c:v>7.0692523697072351E-3</c:v>
                </c:pt>
                <c:pt idx="353">
                  <c:v>5.7482285275463063E-3</c:v>
                </c:pt>
                <c:pt idx="354">
                  <c:v>8.5936207139628573E-3</c:v>
                </c:pt>
                <c:pt idx="355">
                  <c:v>9.4220258146349156E-3</c:v>
                </c:pt>
                <c:pt idx="356">
                  <c:v>5.7625158379079888E-3</c:v>
                </c:pt>
                <c:pt idx="357">
                  <c:v>7.9377444997216218E-3</c:v>
                </c:pt>
                <c:pt idx="358">
                  <c:v>6.6170382786440163E-3</c:v>
                </c:pt>
                <c:pt idx="359">
                  <c:v>6.3195284937499485E-3</c:v>
                </c:pt>
                <c:pt idx="360">
                  <c:v>7.7709487362508378E-3</c:v>
                </c:pt>
                <c:pt idx="361">
                  <c:v>4.597130613848921E-3</c:v>
                </c:pt>
                <c:pt idx="362">
                  <c:v>6.7773230649613714E-3</c:v>
                </c:pt>
                <c:pt idx="363">
                  <c:v>4.954486754406906E-3</c:v>
                </c:pt>
                <c:pt idx="364">
                  <c:v>4.3272509699892048E-3</c:v>
                </c:pt>
                <c:pt idx="365">
                  <c:v>4.6447327875686062E-3</c:v>
                </c:pt>
                <c:pt idx="366">
                  <c:v>8.2603801522188602E-3</c:v>
                </c:pt>
                <c:pt idx="367">
                  <c:v>8.7828749281418927E-3</c:v>
                </c:pt>
                <c:pt idx="368">
                  <c:v>7.8937176007982668E-3</c:v>
                </c:pt>
                <c:pt idx="369">
                  <c:v>8.0763124484914961E-3</c:v>
                </c:pt>
                <c:pt idx="370">
                  <c:v>8.8678084750297703E-3</c:v>
                </c:pt>
                <c:pt idx="371">
                  <c:v>7.7549593314552023E-3</c:v>
                </c:pt>
                <c:pt idx="372">
                  <c:v>7.5955863343875052E-3</c:v>
                </c:pt>
                <c:pt idx="373">
                  <c:v>6.5690149028877487E-3</c:v>
                </c:pt>
                <c:pt idx="374">
                  <c:v>6.9495138176169924E-3</c:v>
                </c:pt>
                <c:pt idx="375">
                  <c:v>6.8077326669127025E-3</c:v>
                </c:pt>
                <c:pt idx="376">
                  <c:v>6.4349597435530148E-3</c:v>
                </c:pt>
                <c:pt idx="377">
                  <c:v>9.6000678341938706E-3</c:v>
                </c:pt>
                <c:pt idx="378">
                  <c:v>1.421951690248846E-2</c:v>
                </c:pt>
                <c:pt idx="379">
                  <c:v>1.5562426067317281E-2</c:v>
                </c:pt>
                <c:pt idx="380">
                  <c:v>1.5938110600377975E-2</c:v>
                </c:pt>
                <c:pt idx="381">
                  <c:v>1.4664968282116497E-2</c:v>
                </c:pt>
                <c:pt idx="382">
                  <c:v>1.8139307433356011E-2</c:v>
                </c:pt>
                <c:pt idx="383">
                  <c:v>1.9087685875893601E-2</c:v>
                </c:pt>
                <c:pt idx="384">
                  <c:v>1.5732739592112299E-2</c:v>
                </c:pt>
                <c:pt idx="385">
                  <c:v>1.4090588860510955E-2</c:v>
                </c:pt>
                <c:pt idx="386">
                  <c:v>1.1878262174982113E-2</c:v>
                </c:pt>
                <c:pt idx="387">
                  <c:v>1.1493609816046524E-2</c:v>
                </c:pt>
                <c:pt idx="388">
                  <c:v>1.3998589132538264E-2</c:v>
                </c:pt>
                <c:pt idx="389">
                  <c:v>1.1955557086254176E-2</c:v>
                </c:pt>
                <c:pt idx="390">
                  <c:v>9.6228796426532925E-3</c:v>
                </c:pt>
                <c:pt idx="391">
                  <c:v>1.1230852357257293E-2</c:v>
                </c:pt>
                <c:pt idx="392">
                  <c:v>1.1367377573310522E-2</c:v>
                </c:pt>
                <c:pt idx="393">
                  <c:v>1.0889146663859761E-2</c:v>
                </c:pt>
                <c:pt idx="394">
                  <c:v>9.622963158697373E-3</c:v>
                </c:pt>
                <c:pt idx="395">
                  <c:v>1.0920140425498048E-2</c:v>
                </c:pt>
                <c:pt idx="396">
                  <c:v>1.0371731627216718E-2</c:v>
                </c:pt>
                <c:pt idx="397">
                  <c:v>1.0223452236828634E-2</c:v>
                </c:pt>
                <c:pt idx="398">
                  <c:v>6.7884358029700609E-3</c:v>
                </c:pt>
                <c:pt idx="399">
                  <c:v>5.5198729382008871E-3</c:v>
                </c:pt>
                <c:pt idx="400">
                  <c:v>5.7187050547495843E-3</c:v>
                </c:pt>
                <c:pt idx="401">
                  <c:v>6.4107194083977692E-3</c:v>
                </c:pt>
                <c:pt idx="402">
                  <c:v>6.0172279275122476E-3</c:v>
                </c:pt>
                <c:pt idx="403">
                  <c:v>3.7808916332738862E-3</c:v>
                </c:pt>
                <c:pt idx="404">
                  <c:v>2.8381623669557765E-3</c:v>
                </c:pt>
                <c:pt idx="405">
                  <c:v>9.5782464987759219E-4</c:v>
                </c:pt>
                <c:pt idx="406">
                  <c:v>2.9839561990618879E-3</c:v>
                </c:pt>
                <c:pt idx="407">
                  <c:v>2.0326368306520237E-3</c:v>
                </c:pt>
                <c:pt idx="408">
                  <c:v>6.7637643545326309E-4</c:v>
                </c:pt>
                <c:pt idx="409">
                  <c:v>5.8505971113553823E-4</c:v>
                </c:pt>
                <c:pt idx="410">
                  <c:v>8.4813791656546123E-4</c:v>
                </c:pt>
                <c:pt idx="411">
                  <c:v>4.0892266616343598E-4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1.1769531487669793E-3</c:v>
                </c:pt>
                <c:pt idx="418">
                  <c:v>1.3890741105887505E-3</c:v>
                </c:pt>
                <c:pt idx="419">
                  <c:v>1.6946139424726114E-3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1.7494612292645595E-3</c:v>
                </c:pt>
                <c:pt idx="427">
                  <c:v>5.0843521659404978E-5</c:v>
                </c:pt>
                <c:pt idx="428">
                  <c:v>7.4536329798069456E-4</c:v>
                </c:pt>
                <c:pt idx="429">
                  <c:v>0</c:v>
                </c:pt>
                <c:pt idx="430">
                  <c:v>9.8537538238741007E-5</c:v>
                </c:pt>
                <c:pt idx="431">
                  <c:v>0</c:v>
                </c:pt>
                <c:pt idx="432">
                  <c:v>0</c:v>
                </c:pt>
                <c:pt idx="433">
                  <c:v>2.4741259320406606E-3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1.2424790009577524E-3</c:v>
                </c:pt>
                <c:pt idx="438">
                  <c:v>6.1108293105083256E-4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1.0982965964427827E-3</c:v>
                </c:pt>
                <c:pt idx="448">
                  <c:v>3.255730295554593E-3</c:v>
                </c:pt>
                <c:pt idx="449">
                  <c:v>2.4698785274120949E-3</c:v>
                </c:pt>
                <c:pt idx="450">
                  <c:v>0</c:v>
                </c:pt>
                <c:pt idx="451">
                  <c:v>9.9635626735761207E-5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3.7795390506856208E-5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1.4318314026696699E-3</c:v>
                </c:pt>
                <c:pt idx="466">
                  <c:v>1.7138489131245382E-3</c:v>
                </c:pt>
                <c:pt idx="467">
                  <c:v>5.4923002420778078E-3</c:v>
                </c:pt>
                <c:pt idx="468">
                  <c:v>2.4801488005968819E-3</c:v>
                </c:pt>
                <c:pt idx="469">
                  <c:v>2.001364075939871E-3</c:v>
                </c:pt>
                <c:pt idx="470">
                  <c:v>9.5966013444614973E-4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1.0831513442579599E-3</c:v>
                </c:pt>
                <c:pt idx="477">
                  <c:v>2.1986100783122353E-3</c:v>
                </c:pt>
                <c:pt idx="478">
                  <c:v>0</c:v>
                </c:pt>
                <c:pt idx="479">
                  <c:v>8.5309626765917024E-4</c:v>
                </c:pt>
                <c:pt idx="480">
                  <c:v>0</c:v>
                </c:pt>
                <c:pt idx="481">
                  <c:v>5.6183673029241987E-4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4.7587999161569083E-4</c:v>
                </c:pt>
                <c:pt idx="489">
                  <c:v>3.2128705846934391E-3</c:v>
                </c:pt>
                <c:pt idx="490">
                  <c:v>0</c:v>
                </c:pt>
                <c:pt idx="491">
                  <c:v>0</c:v>
                </c:pt>
                <c:pt idx="492">
                  <c:v>2.3989182949607502E-3</c:v>
                </c:pt>
                <c:pt idx="493">
                  <c:v>1.2387753794026457E-3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4.4351547363117305E-3</c:v>
                </c:pt>
                <c:pt idx="499">
                  <c:v>1.4991328231808154E-3</c:v>
                </c:pt>
                <c:pt idx="500">
                  <c:v>0</c:v>
                </c:pt>
                <c:pt idx="501">
                  <c:v>0</c:v>
                </c:pt>
                <c:pt idx="502">
                  <c:v>5.1263843408376752E-3</c:v>
                </c:pt>
                <c:pt idx="503">
                  <c:v>4.766219409953476E-3</c:v>
                </c:pt>
                <c:pt idx="504">
                  <c:v>7.6952103939263994E-3</c:v>
                </c:pt>
                <c:pt idx="505">
                  <c:v>6.2389021163643532E-3</c:v>
                </c:pt>
                <c:pt idx="506">
                  <c:v>1.2032887679057636E-3</c:v>
                </c:pt>
                <c:pt idx="507">
                  <c:v>0</c:v>
                </c:pt>
                <c:pt idx="508">
                  <c:v>0</c:v>
                </c:pt>
                <c:pt idx="509">
                  <c:v>7.3436231883028391E-4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1.3842039010893314E-2</c:v>
                </c:pt>
                <c:pt idx="517">
                  <c:v>8.2893233285002976E-3</c:v>
                </c:pt>
                <c:pt idx="518">
                  <c:v>1.2092332693187657E-2</c:v>
                </c:pt>
                <c:pt idx="519">
                  <c:v>9.7997008666902419E-3</c:v>
                </c:pt>
                <c:pt idx="520">
                  <c:v>1.1052289172317931E-2</c:v>
                </c:pt>
                <c:pt idx="521">
                  <c:v>9.0560482791460784E-3</c:v>
                </c:pt>
                <c:pt idx="522">
                  <c:v>4.8346521826813094E-3</c:v>
                </c:pt>
                <c:pt idx="523">
                  <c:v>2.6429445889463166E-3</c:v>
                </c:pt>
                <c:pt idx="524">
                  <c:v>3.5222759311407392E-3</c:v>
                </c:pt>
                <c:pt idx="525">
                  <c:v>2.3610589504423629E-3</c:v>
                </c:pt>
                <c:pt idx="526">
                  <c:v>1.0510530750221792E-3</c:v>
                </c:pt>
                <c:pt idx="527">
                  <c:v>3.1783306617488849E-3</c:v>
                </c:pt>
                <c:pt idx="528">
                  <c:v>3.9915819719393841E-4</c:v>
                </c:pt>
                <c:pt idx="529">
                  <c:v>3.035548533094401E-3</c:v>
                </c:pt>
                <c:pt idx="530">
                  <c:v>2.9156410802699817E-4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7.1730661550284402E-4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6.7968808630736177E-4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7.5405196992984758E-3</c:v>
                </c:pt>
                <c:pt idx="554">
                  <c:v>1.138603012192263E-3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1.1610821704542973E-3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1.2063307790991518E-3</c:v>
                </c:pt>
                <c:pt idx="565">
                  <c:v>4.2564428940983223E-4</c:v>
                </c:pt>
                <c:pt idx="566">
                  <c:v>9.0708220948767515E-3</c:v>
                </c:pt>
                <c:pt idx="567">
                  <c:v>3.0939121064077479E-3</c:v>
                </c:pt>
                <c:pt idx="568">
                  <c:v>0</c:v>
                </c:pt>
                <c:pt idx="569">
                  <c:v>1.2266348866785126E-4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4.5754293670774437E-4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1.0677562635045823E-2</c:v>
                </c:pt>
                <c:pt idx="578">
                  <c:v>1.0741518123045801E-2</c:v>
                </c:pt>
                <c:pt idx="579">
                  <c:v>1.6644162844362098E-2</c:v>
                </c:pt>
                <c:pt idx="580">
                  <c:v>2.7759977994717855E-2</c:v>
                </c:pt>
                <c:pt idx="581">
                  <c:v>2.5327362918052709E-2</c:v>
                </c:pt>
                <c:pt idx="582">
                  <c:v>2.172297543322288E-2</c:v>
                </c:pt>
                <c:pt idx="583">
                  <c:v>1.5450670829589952E-2</c:v>
                </c:pt>
                <c:pt idx="584">
                  <c:v>1.380051538851057E-2</c:v>
                </c:pt>
                <c:pt idx="585">
                  <c:v>9.3639666655932485E-3</c:v>
                </c:pt>
                <c:pt idx="586">
                  <c:v>4.8123748353937623E-3</c:v>
                </c:pt>
                <c:pt idx="587">
                  <c:v>0</c:v>
                </c:pt>
                <c:pt idx="588">
                  <c:v>1.6945074305081409E-3</c:v>
                </c:pt>
                <c:pt idx="589">
                  <c:v>5.2474062337437566E-4</c:v>
                </c:pt>
                <c:pt idx="590">
                  <c:v>0</c:v>
                </c:pt>
                <c:pt idx="591">
                  <c:v>0</c:v>
                </c:pt>
                <c:pt idx="592">
                  <c:v>6.9003923607258155E-3</c:v>
                </c:pt>
                <c:pt idx="593">
                  <c:v>9.3682240940258232E-3</c:v>
                </c:pt>
                <c:pt idx="594">
                  <c:v>1.8241777406833748E-2</c:v>
                </c:pt>
                <c:pt idx="595">
                  <c:v>2.859629527728802E-2</c:v>
                </c:pt>
                <c:pt idx="596">
                  <c:v>2.6860103441782468E-2</c:v>
                </c:pt>
                <c:pt idx="597">
                  <c:v>2.2858854629795089E-2</c:v>
                </c:pt>
                <c:pt idx="598">
                  <c:v>2.8411214406229623E-2</c:v>
                </c:pt>
                <c:pt idx="599">
                  <c:v>3.1707690631350816E-2</c:v>
                </c:pt>
                <c:pt idx="600">
                  <c:v>3.1110964593963453E-2</c:v>
                </c:pt>
                <c:pt idx="601">
                  <c:v>2.8251872581901427E-2</c:v>
                </c:pt>
                <c:pt idx="602">
                  <c:v>3.1477984262662018E-2</c:v>
                </c:pt>
                <c:pt idx="603">
                  <c:v>3.9954011050873817E-2</c:v>
                </c:pt>
                <c:pt idx="604">
                  <c:v>3.2521867116895753E-2</c:v>
                </c:pt>
                <c:pt idx="605">
                  <c:v>2.8119171332118387E-2</c:v>
                </c:pt>
                <c:pt idx="606">
                  <c:v>3.0688787251028082E-2</c:v>
                </c:pt>
                <c:pt idx="607">
                  <c:v>3.0032032695053057E-2</c:v>
                </c:pt>
                <c:pt idx="608">
                  <c:v>2.9197608680580189E-2</c:v>
                </c:pt>
                <c:pt idx="609">
                  <c:v>2.9310890107544063E-2</c:v>
                </c:pt>
                <c:pt idx="610">
                  <c:v>3.3841008158820407E-2</c:v>
                </c:pt>
                <c:pt idx="611">
                  <c:v>3.0393018303320973E-2</c:v>
                </c:pt>
                <c:pt idx="612">
                  <c:v>2.9713745929860758E-2</c:v>
                </c:pt>
                <c:pt idx="613">
                  <c:v>2.9597876299322645E-2</c:v>
                </c:pt>
                <c:pt idx="614">
                  <c:v>2.5945195813228961E-2</c:v>
                </c:pt>
                <c:pt idx="615">
                  <c:v>1.8824722217931744E-2</c:v>
                </c:pt>
                <c:pt idx="616">
                  <c:v>1.8524472846069062E-2</c:v>
                </c:pt>
                <c:pt idx="617">
                  <c:v>1.3737816800499458E-2</c:v>
                </c:pt>
                <c:pt idx="618">
                  <c:v>1.3537241883844087E-2</c:v>
                </c:pt>
                <c:pt idx="619">
                  <c:v>1.0088864220353266E-2</c:v>
                </c:pt>
                <c:pt idx="620">
                  <c:v>6.3961079749791372E-3</c:v>
                </c:pt>
                <c:pt idx="621">
                  <c:v>4.6954765182621871E-3</c:v>
                </c:pt>
                <c:pt idx="622">
                  <c:v>1.0107822410118095E-2</c:v>
                </c:pt>
                <c:pt idx="623">
                  <c:v>6.7833908388381658E-3</c:v>
                </c:pt>
                <c:pt idx="624">
                  <c:v>3.0751096610853734E-3</c:v>
                </c:pt>
                <c:pt idx="625">
                  <c:v>7.1744190148081977E-4</c:v>
                </c:pt>
                <c:pt idx="626">
                  <c:v>1.6080797163328109E-3</c:v>
                </c:pt>
                <c:pt idx="627">
                  <c:v>2.1385123998713951E-3</c:v>
                </c:pt>
                <c:pt idx="628">
                  <c:v>7.3460714846496078E-4</c:v>
                </c:pt>
                <c:pt idx="629">
                  <c:v>9.059110526382641E-4</c:v>
                </c:pt>
                <c:pt idx="630">
                  <c:v>1.0772776627476777E-3</c:v>
                </c:pt>
                <c:pt idx="631">
                  <c:v>0</c:v>
                </c:pt>
                <c:pt idx="632">
                  <c:v>0</c:v>
                </c:pt>
                <c:pt idx="633">
                  <c:v>5.9218495010127103E-4</c:v>
                </c:pt>
                <c:pt idx="634">
                  <c:v>1.9551633182128825E-3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6.4547377467327749E-4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7.5516257076424509E-4</c:v>
                </c:pt>
                <c:pt idx="647">
                  <c:v>1.3212587469080272E-4</c:v>
                </c:pt>
                <c:pt idx="648">
                  <c:v>0</c:v>
                </c:pt>
                <c:pt idx="649">
                  <c:v>2.2036446683936228E-3</c:v>
                </c:pt>
                <c:pt idx="650">
                  <c:v>5.4952055441692682E-4</c:v>
                </c:pt>
                <c:pt idx="651">
                  <c:v>4.8660535300550922E-3</c:v>
                </c:pt>
                <c:pt idx="652">
                  <c:v>3.0377038327233929E-3</c:v>
                </c:pt>
                <c:pt idx="653">
                  <c:v>4.4174517708617245E-4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9.1920921992982851E-4</c:v>
                </c:pt>
                <c:pt idx="658">
                  <c:v>0</c:v>
                </c:pt>
                <c:pt idx="659">
                  <c:v>5.3630943175364543E-4</c:v>
                </c:pt>
                <c:pt idx="660">
                  <c:v>0</c:v>
                </c:pt>
                <c:pt idx="661">
                  <c:v>4.939739014194755E-4</c:v>
                </c:pt>
                <c:pt idx="662">
                  <c:v>1.4896909680167658E-3</c:v>
                </c:pt>
                <c:pt idx="663">
                  <c:v>5.2159164150877846E-4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6.6351362691652316E-4</c:v>
                </c:pt>
                <c:pt idx="668">
                  <c:v>0</c:v>
                </c:pt>
                <c:pt idx="669">
                  <c:v>5.2648303062481361E-3</c:v>
                </c:pt>
                <c:pt idx="670">
                  <c:v>2.3732320912592808E-3</c:v>
                </c:pt>
                <c:pt idx="671">
                  <c:v>9.8804901654725441E-4</c:v>
                </c:pt>
                <c:pt idx="672">
                  <c:v>3.1472800790492972E-3</c:v>
                </c:pt>
                <c:pt idx="673">
                  <c:v>8.3012050619560851E-3</c:v>
                </c:pt>
                <c:pt idx="674">
                  <c:v>8.6547581722501432E-3</c:v>
                </c:pt>
                <c:pt idx="675">
                  <c:v>1.2752524254591391E-2</c:v>
                </c:pt>
                <c:pt idx="676">
                  <c:v>1.1579425987438441E-2</c:v>
                </c:pt>
                <c:pt idx="677">
                  <c:v>1.1144895891902373E-2</c:v>
                </c:pt>
                <c:pt idx="678">
                  <c:v>1.7622367595583333E-2</c:v>
                </c:pt>
                <c:pt idx="679">
                  <c:v>1.6246833799339999E-2</c:v>
                </c:pt>
                <c:pt idx="680">
                  <c:v>1.2808271895540901E-2</c:v>
                </c:pt>
                <c:pt idx="681">
                  <c:v>1.0330689209408495E-2</c:v>
                </c:pt>
                <c:pt idx="682">
                  <c:v>8.0553277128800893E-3</c:v>
                </c:pt>
                <c:pt idx="683">
                  <c:v>1.0393577556263134E-2</c:v>
                </c:pt>
                <c:pt idx="684">
                  <c:v>1.2763975049333465E-2</c:v>
                </c:pt>
                <c:pt idx="685">
                  <c:v>1.4877568755198745E-2</c:v>
                </c:pt>
                <c:pt idx="686">
                  <c:v>1.616854058137307E-2</c:v>
                </c:pt>
                <c:pt idx="687">
                  <c:v>1.6164766246312912E-2</c:v>
                </c:pt>
                <c:pt idx="688">
                  <c:v>2.3903569223944987E-2</c:v>
                </c:pt>
                <c:pt idx="689">
                  <c:v>2.5977221050506483E-2</c:v>
                </c:pt>
                <c:pt idx="690">
                  <c:v>2.7669548505398156E-2</c:v>
                </c:pt>
                <c:pt idx="691">
                  <c:v>2.8412552677298919E-2</c:v>
                </c:pt>
                <c:pt idx="692">
                  <c:v>2.4931709959851833E-2</c:v>
                </c:pt>
                <c:pt idx="693">
                  <c:v>2.5924872810035082E-2</c:v>
                </c:pt>
                <c:pt idx="694">
                  <c:v>2.8381071340029651E-2</c:v>
                </c:pt>
                <c:pt idx="695">
                  <c:v>2.8509793398819316E-2</c:v>
                </c:pt>
                <c:pt idx="696">
                  <c:v>2.4880003492243619E-2</c:v>
                </c:pt>
                <c:pt idx="697">
                  <c:v>2.4910449300340032E-2</c:v>
                </c:pt>
                <c:pt idx="698">
                  <c:v>3.2021385330987751E-2</c:v>
                </c:pt>
                <c:pt idx="699">
                  <c:v>2.9762063566106445E-2</c:v>
                </c:pt>
                <c:pt idx="700">
                  <c:v>3.0280782931733974E-2</c:v>
                </c:pt>
                <c:pt idx="701">
                  <c:v>3.2745368594859547E-2</c:v>
                </c:pt>
                <c:pt idx="702">
                  <c:v>3.4076188703889398E-2</c:v>
                </c:pt>
                <c:pt idx="703">
                  <c:v>2.8098035418087197E-2</c:v>
                </c:pt>
                <c:pt idx="704">
                  <c:v>3.0134947145652125E-2</c:v>
                </c:pt>
                <c:pt idx="705">
                  <c:v>2.9601013983213686E-2</c:v>
                </c:pt>
                <c:pt idx="706">
                  <c:v>2.7830897006598243E-2</c:v>
                </c:pt>
                <c:pt idx="707">
                  <c:v>2.5734566140999449E-2</c:v>
                </c:pt>
                <c:pt idx="708">
                  <c:v>2.5609650950853102E-2</c:v>
                </c:pt>
                <c:pt idx="709">
                  <c:v>2.3320964386459253E-2</c:v>
                </c:pt>
                <c:pt idx="710">
                  <c:v>2.1008826704585148E-2</c:v>
                </c:pt>
                <c:pt idx="711">
                  <c:v>2.1385052087950718E-2</c:v>
                </c:pt>
                <c:pt idx="712">
                  <c:v>2.2420868029298324E-2</c:v>
                </c:pt>
                <c:pt idx="713">
                  <c:v>2.9083308785685658E-2</c:v>
                </c:pt>
                <c:pt idx="714">
                  <c:v>2.5972429930767982E-2</c:v>
                </c:pt>
                <c:pt idx="715">
                  <c:v>2.686574721114332E-2</c:v>
                </c:pt>
                <c:pt idx="716">
                  <c:v>2.6272325969092791E-2</c:v>
                </c:pt>
                <c:pt idx="717">
                  <c:v>2.2903121838035001E-2</c:v>
                </c:pt>
                <c:pt idx="718">
                  <c:v>2.1067339251644834E-2</c:v>
                </c:pt>
                <c:pt idx="719">
                  <c:v>2.0072623154319791E-2</c:v>
                </c:pt>
                <c:pt idx="720">
                  <c:v>1.5903801520759764E-2</c:v>
                </c:pt>
                <c:pt idx="721">
                  <c:v>1.5141995680266085E-2</c:v>
                </c:pt>
                <c:pt idx="722">
                  <c:v>1.3834068771483521E-2</c:v>
                </c:pt>
                <c:pt idx="723">
                  <c:v>1.2104952896625276E-2</c:v>
                </c:pt>
                <c:pt idx="724">
                  <c:v>1.2498413522571639E-2</c:v>
                </c:pt>
                <c:pt idx="725">
                  <c:v>1.0622392544694326E-2</c:v>
                </c:pt>
                <c:pt idx="726">
                  <c:v>9.6636142429428196E-3</c:v>
                </c:pt>
                <c:pt idx="727">
                  <c:v>8.8382909447721758E-3</c:v>
                </c:pt>
                <c:pt idx="728">
                  <c:v>7.2550422730945918E-3</c:v>
                </c:pt>
                <c:pt idx="729">
                  <c:v>7.979799860553638E-3</c:v>
                </c:pt>
                <c:pt idx="730">
                  <c:v>6.6375459385366042E-3</c:v>
                </c:pt>
                <c:pt idx="731">
                  <c:v>5.6494441120401584E-3</c:v>
                </c:pt>
                <c:pt idx="732">
                  <c:v>4.7923271045351434E-3</c:v>
                </c:pt>
                <c:pt idx="733">
                  <c:v>4.1475020838634968E-3</c:v>
                </c:pt>
                <c:pt idx="734">
                  <c:v>4.4421392407728577E-3</c:v>
                </c:pt>
                <c:pt idx="735">
                  <c:v>7.7881242859588751E-3</c:v>
                </c:pt>
                <c:pt idx="736">
                  <c:v>1.0958909498365088E-2</c:v>
                </c:pt>
                <c:pt idx="737">
                  <c:v>8.5821892328072913E-3</c:v>
                </c:pt>
                <c:pt idx="738">
                  <c:v>1.2143961420082783E-2</c:v>
                </c:pt>
                <c:pt idx="739">
                  <c:v>2.148290034687117E-2</c:v>
                </c:pt>
                <c:pt idx="740">
                  <c:v>1.5109183353665956E-2</c:v>
                </c:pt>
                <c:pt idx="741">
                  <c:v>1.200919028151004E-2</c:v>
                </c:pt>
                <c:pt idx="742">
                  <c:v>1.0546897853920156E-2</c:v>
                </c:pt>
                <c:pt idx="743">
                  <c:v>1.5923480155243586E-2</c:v>
                </c:pt>
                <c:pt idx="744">
                  <c:v>1.5578948813752769E-2</c:v>
                </c:pt>
                <c:pt idx="745">
                  <c:v>1.5809193367153807E-2</c:v>
                </c:pt>
                <c:pt idx="746">
                  <c:v>1.7264673625585814E-2</c:v>
                </c:pt>
                <c:pt idx="747">
                  <c:v>1.7979024725128356E-2</c:v>
                </c:pt>
                <c:pt idx="748">
                  <c:v>3.2271698936741089E-3</c:v>
                </c:pt>
                <c:pt idx="749">
                  <c:v>3.2399076437706897E-3</c:v>
                </c:pt>
                <c:pt idx="750">
                  <c:v>5.2826381986679216E-3</c:v>
                </c:pt>
                <c:pt idx="751">
                  <c:v>1.8148823487753596E-3</c:v>
                </c:pt>
                <c:pt idx="752">
                  <c:v>2.0537667305283724E-3</c:v>
                </c:pt>
                <c:pt idx="753">
                  <c:v>0</c:v>
                </c:pt>
                <c:pt idx="754">
                  <c:v>0</c:v>
                </c:pt>
                <c:pt idx="755">
                  <c:v>3.1232576254772715E-3</c:v>
                </c:pt>
                <c:pt idx="756">
                  <c:v>5.2274090667283613E-3</c:v>
                </c:pt>
                <c:pt idx="757">
                  <c:v>1.2571891675403291E-2</c:v>
                </c:pt>
                <c:pt idx="758">
                  <c:v>1.3687590784387305E-2</c:v>
                </c:pt>
                <c:pt idx="759">
                  <c:v>1.0373583274674192E-2</c:v>
                </c:pt>
                <c:pt idx="760">
                  <c:v>7.8230873337884477E-3</c:v>
                </c:pt>
                <c:pt idx="761">
                  <c:v>1.1523410991978511E-2</c:v>
                </c:pt>
                <c:pt idx="762">
                  <c:v>9.3686436757203229E-3</c:v>
                </c:pt>
                <c:pt idx="763">
                  <c:v>6.5843360287548558E-3</c:v>
                </c:pt>
                <c:pt idx="764">
                  <c:v>9.1876842788151114E-3</c:v>
                </c:pt>
                <c:pt idx="765">
                  <c:v>9.3101410762774783E-3</c:v>
                </c:pt>
                <c:pt idx="766">
                  <c:v>7.9156779859306248E-3</c:v>
                </c:pt>
                <c:pt idx="767">
                  <c:v>9.9247838669578314E-3</c:v>
                </c:pt>
                <c:pt idx="768">
                  <c:v>1.4486309732807845E-2</c:v>
                </c:pt>
                <c:pt idx="769">
                  <c:v>1.3413435847925537E-2</c:v>
                </c:pt>
                <c:pt idx="770">
                  <c:v>1.6449076941913665E-2</c:v>
                </c:pt>
                <c:pt idx="771">
                  <c:v>1.8646509587235571E-2</c:v>
                </c:pt>
                <c:pt idx="772">
                  <c:v>1.9394722338400561E-2</c:v>
                </c:pt>
                <c:pt idx="773">
                  <c:v>2.4174119477620493E-2</c:v>
                </c:pt>
                <c:pt idx="774">
                  <c:v>2.9454437232799391E-2</c:v>
                </c:pt>
                <c:pt idx="775">
                  <c:v>2.5091018793790387E-2</c:v>
                </c:pt>
                <c:pt idx="776">
                  <c:v>1.9095041271089852E-2</c:v>
                </c:pt>
                <c:pt idx="777">
                  <c:v>1.795938669118391E-2</c:v>
                </c:pt>
                <c:pt idx="778">
                  <c:v>2.1760282085837246E-2</c:v>
                </c:pt>
                <c:pt idx="779">
                  <c:v>2.1282174940679743E-2</c:v>
                </c:pt>
                <c:pt idx="780">
                  <c:v>2.0064723694055764E-2</c:v>
                </c:pt>
                <c:pt idx="781">
                  <c:v>2.5156908978620329E-2</c:v>
                </c:pt>
                <c:pt idx="782">
                  <c:v>1.8630338415039804E-2</c:v>
                </c:pt>
                <c:pt idx="783">
                  <c:v>2.0977877252013832E-2</c:v>
                </c:pt>
                <c:pt idx="784">
                  <c:v>3.0436374359143703E-2</c:v>
                </c:pt>
                <c:pt idx="785">
                  <c:v>3.3342634567070317E-2</c:v>
                </c:pt>
                <c:pt idx="786">
                  <c:v>2.9058578394321577E-2</c:v>
                </c:pt>
                <c:pt idx="787">
                  <c:v>2.0539070818999527E-2</c:v>
                </c:pt>
                <c:pt idx="788">
                  <c:v>1.8385630461632996E-2</c:v>
                </c:pt>
                <c:pt idx="789">
                  <c:v>2.6005687772907016E-2</c:v>
                </c:pt>
                <c:pt idx="790">
                  <c:v>2.2904587772800911E-2</c:v>
                </c:pt>
                <c:pt idx="791">
                  <c:v>2.1397223001480725E-2</c:v>
                </c:pt>
                <c:pt idx="792">
                  <c:v>3.0642183566303771E-2</c:v>
                </c:pt>
                <c:pt idx="793">
                  <c:v>2.791991956247919E-2</c:v>
                </c:pt>
                <c:pt idx="794">
                  <c:v>3.1419837022372721E-2</c:v>
                </c:pt>
                <c:pt idx="795">
                  <c:v>3.2555154233988692E-2</c:v>
                </c:pt>
                <c:pt idx="796">
                  <c:v>3.7675039656169695E-2</c:v>
                </c:pt>
                <c:pt idx="797">
                  <c:v>3.8365533385288364E-2</c:v>
                </c:pt>
                <c:pt idx="798">
                  <c:v>3.8672974389773129E-2</c:v>
                </c:pt>
                <c:pt idx="799">
                  <c:v>3.150759282907567E-2</c:v>
                </c:pt>
                <c:pt idx="800">
                  <c:v>1.9676332593248524E-2</c:v>
                </c:pt>
                <c:pt idx="801">
                  <c:v>1.998011677110112E-2</c:v>
                </c:pt>
                <c:pt idx="802">
                  <c:v>2.1857744991442773E-2</c:v>
                </c:pt>
                <c:pt idx="803">
                  <c:v>2.2575579373816046E-2</c:v>
                </c:pt>
                <c:pt idx="804">
                  <c:v>2.0498958833363834E-2</c:v>
                </c:pt>
                <c:pt idx="805">
                  <c:v>1.9326661188092675E-2</c:v>
                </c:pt>
                <c:pt idx="806">
                  <c:v>1.8939575834713285E-2</c:v>
                </c:pt>
                <c:pt idx="807">
                  <c:v>2.3318073270716333E-2</c:v>
                </c:pt>
                <c:pt idx="808">
                  <c:v>1.7533559655588338E-2</c:v>
                </c:pt>
                <c:pt idx="809">
                  <c:v>2.1617047105838116E-2</c:v>
                </c:pt>
                <c:pt idx="810">
                  <c:v>1.762912225939528E-2</c:v>
                </c:pt>
                <c:pt idx="811">
                  <c:v>1.8368344248344881E-2</c:v>
                </c:pt>
                <c:pt idx="812">
                  <c:v>1.5665249993058628E-2</c:v>
                </c:pt>
                <c:pt idx="813">
                  <c:v>1.6115146794825064E-2</c:v>
                </c:pt>
                <c:pt idx="814">
                  <c:v>1.6360298780862204E-2</c:v>
                </c:pt>
                <c:pt idx="815">
                  <c:v>1.6998428653886233E-2</c:v>
                </c:pt>
                <c:pt idx="816">
                  <c:v>2.1452024800333924E-2</c:v>
                </c:pt>
                <c:pt idx="817">
                  <c:v>1.9254071786390048E-2</c:v>
                </c:pt>
                <c:pt idx="818">
                  <c:v>2.0435360386086066E-2</c:v>
                </c:pt>
                <c:pt idx="819">
                  <c:v>2.1193163176867924E-2</c:v>
                </c:pt>
                <c:pt idx="820">
                  <c:v>2.409567199533702E-2</c:v>
                </c:pt>
                <c:pt idx="821">
                  <c:v>2.3849847343620612E-2</c:v>
                </c:pt>
                <c:pt idx="822">
                  <c:v>2.1306568094833556E-2</c:v>
                </c:pt>
                <c:pt idx="823">
                  <c:v>2.36551473383394E-2</c:v>
                </c:pt>
                <c:pt idx="824">
                  <c:v>2.2831357977069255E-2</c:v>
                </c:pt>
                <c:pt idx="825">
                  <c:v>2.214842931599259E-2</c:v>
                </c:pt>
                <c:pt idx="826">
                  <c:v>2.2404544175941954E-2</c:v>
                </c:pt>
                <c:pt idx="827">
                  <c:v>2.3736650135234738E-2</c:v>
                </c:pt>
                <c:pt idx="828">
                  <c:v>2.5563586491198831E-2</c:v>
                </c:pt>
                <c:pt idx="829">
                  <c:v>2.5979340231135573E-2</c:v>
                </c:pt>
                <c:pt idx="830">
                  <c:v>3.7540567388082757E-2</c:v>
                </c:pt>
                <c:pt idx="831">
                  <c:v>3.9832921646620667E-2</c:v>
                </c:pt>
                <c:pt idx="832">
                  <c:v>4.1591135012690295E-2</c:v>
                </c:pt>
                <c:pt idx="833">
                  <c:v>4.6238850942579846E-2</c:v>
                </c:pt>
                <c:pt idx="834">
                  <c:v>4.7724659141366255E-2</c:v>
                </c:pt>
                <c:pt idx="835">
                  <c:v>5.21132943520356E-2</c:v>
                </c:pt>
                <c:pt idx="836">
                  <c:v>4.5853131708318617E-2</c:v>
                </c:pt>
                <c:pt idx="837">
                  <c:v>5.5528426023152555E-2</c:v>
                </c:pt>
                <c:pt idx="838">
                  <c:v>5.3537310268524263E-2</c:v>
                </c:pt>
                <c:pt idx="839">
                  <c:v>5.5182745044731085E-2</c:v>
                </c:pt>
                <c:pt idx="840">
                  <c:v>5.1884162881152496E-2</c:v>
                </c:pt>
                <c:pt idx="841">
                  <c:v>4.4922665000677875E-2</c:v>
                </c:pt>
                <c:pt idx="842">
                  <c:v>4.4499867702362472E-2</c:v>
                </c:pt>
                <c:pt idx="843">
                  <c:v>5.3067184675023249E-2</c:v>
                </c:pt>
                <c:pt idx="844">
                  <c:v>5.407744914595336E-2</c:v>
                </c:pt>
                <c:pt idx="845">
                  <c:v>5.9452789952580076E-2</c:v>
                </c:pt>
                <c:pt idx="846">
                  <c:v>5.9582951815010166E-2</c:v>
                </c:pt>
                <c:pt idx="847">
                  <c:v>5.5145019771029813E-2</c:v>
                </c:pt>
                <c:pt idx="848">
                  <c:v>5.6666888934789883E-2</c:v>
                </c:pt>
                <c:pt idx="849">
                  <c:v>4.9300731484881899E-2</c:v>
                </c:pt>
                <c:pt idx="850">
                  <c:v>4.6848953138889815E-2</c:v>
                </c:pt>
                <c:pt idx="851">
                  <c:v>4.1443311352634793E-2</c:v>
                </c:pt>
                <c:pt idx="852">
                  <c:v>4.2550616650004369E-2</c:v>
                </c:pt>
                <c:pt idx="853">
                  <c:v>4.2701867257303516E-2</c:v>
                </c:pt>
                <c:pt idx="854">
                  <c:v>4.070327553670483E-2</c:v>
                </c:pt>
                <c:pt idx="855">
                  <c:v>4.4639363013052824E-2</c:v>
                </c:pt>
                <c:pt idx="856">
                  <c:v>4.978668201714076E-2</c:v>
                </c:pt>
                <c:pt idx="857">
                  <c:v>5.0446789203687947E-2</c:v>
                </c:pt>
                <c:pt idx="858">
                  <c:v>4.5673017122326853E-2</c:v>
                </c:pt>
                <c:pt idx="859">
                  <c:v>4.1446485113881271E-2</c:v>
                </c:pt>
                <c:pt idx="860">
                  <c:v>4.1001088570262079E-2</c:v>
                </c:pt>
                <c:pt idx="861">
                  <c:v>4.2032822317466079E-2</c:v>
                </c:pt>
                <c:pt idx="862">
                  <c:v>3.7579634514988802E-2</c:v>
                </c:pt>
                <c:pt idx="863">
                  <c:v>3.9320699850622032E-2</c:v>
                </c:pt>
                <c:pt idx="864">
                  <c:v>3.7855783886771466E-2</c:v>
                </c:pt>
                <c:pt idx="865">
                  <c:v>4.0531382572068453E-2</c:v>
                </c:pt>
                <c:pt idx="866">
                  <c:v>4.14348277508364E-2</c:v>
                </c:pt>
                <c:pt idx="867">
                  <c:v>4.5798123165753823E-2</c:v>
                </c:pt>
                <c:pt idx="868">
                  <c:v>4.422995702532273E-2</c:v>
                </c:pt>
                <c:pt idx="869">
                  <c:v>4.7476303019695409E-2</c:v>
                </c:pt>
                <c:pt idx="870">
                  <c:v>5.1065579833967756E-2</c:v>
                </c:pt>
                <c:pt idx="871">
                  <c:v>5.0095678512460773E-2</c:v>
                </c:pt>
                <c:pt idx="872">
                  <c:v>5.0024017748337868E-2</c:v>
                </c:pt>
                <c:pt idx="873">
                  <c:v>5.8886218969472659E-2</c:v>
                </c:pt>
                <c:pt idx="874">
                  <c:v>6.7976755435889102E-2</c:v>
                </c:pt>
                <c:pt idx="875">
                  <c:v>6.6874058813841231E-2</c:v>
                </c:pt>
                <c:pt idx="876">
                  <c:v>6.6495714927429117E-2</c:v>
                </c:pt>
                <c:pt idx="877">
                  <c:v>6.7489397079264268E-2</c:v>
                </c:pt>
                <c:pt idx="878">
                  <c:v>6.8807585712540309E-2</c:v>
                </c:pt>
                <c:pt idx="879">
                  <c:v>7.6537844660841681E-2</c:v>
                </c:pt>
                <c:pt idx="880">
                  <c:v>7.2478115624653228E-2</c:v>
                </c:pt>
                <c:pt idx="881">
                  <c:v>6.1902094669933905E-2</c:v>
                </c:pt>
                <c:pt idx="882">
                  <c:v>6.5820993926436588E-2</c:v>
                </c:pt>
                <c:pt idx="883">
                  <c:v>6.6804652684970156E-2</c:v>
                </c:pt>
                <c:pt idx="884">
                  <c:v>6.6084121713117283E-2</c:v>
                </c:pt>
                <c:pt idx="885">
                  <c:v>6.8919387626057871E-2</c:v>
                </c:pt>
                <c:pt idx="886">
                  <c:v>6.9020638052740502E-2</c:v>
                </c:pt>
                <c:pt idx="887">
                  <c:v>6.7943924138099576E-2</c:v>
                </c:pt>
                <c:pt idx="888">
                  <c:v>6.5557812075881183E-2</c:v>
                </c:pt>
                <c:pt idx="889">
                  <c:v>6.8568620909262745E-2</c:v>
                </c:pt>
                <c:pt idx="890">
                  <c:v>6.9094153288193905E-2</c:v>
                </c:pt>
                <c:pt idx="891">
                  <c:v>7.2870072734496749E-2</c:v>
                </c:pt>
                <c:pt idx="892">
                  <c:v>7.2682033151290848E-2</c:v>
                </c:pt>
                <c:pt idx="893">
                  <c:v>7.6311625360785951E-2</c:v>
                </c:pt>
                <c:pt idx="894">
                  <c:v>7.839805528196464E-2</c:v>
                </c:pt>
                <c:pt idx="895">
                  <c:v>7.8020619265776303E-2</c:v>
                </c:pt>
                <c:pt idx="896">
                  <c:v>7.6674897272907772E-2</c:v>
                </c:pt>
                <c:pt idx="897">
                  <c:v>7.8284965122790928E-2</c:v>
                </c:pt>
                <c:pt idx="898">
                  <c:v>7.700011058450329E-2</c:v>
                </c:pt>
                <c:pt idx="899">
                  <c:v>7.6486963656670293E-2</c:v>
                </c:pt>
                <c:pt idx="900">
                  <c:v>7.694684698747678E-2</c:v>
                </c:pt>
                <c:pt idx="901">
                  <c:v>7.8352353887432002E-2</c:v>
                </c:pt>
                <c:pt idx="902">
                  <c:v>7.0752517665161108E-2</c:v>
                </c:pt>
                <c:pt idx="903">
                  <c:v>6.5178126102515721E-2</c:v>
                </c:pt>
                <c:pt idx="904">
                  <c:v>6.8600585970669647E-2</c:v>
                </c:pt>
                <c:pt idx="905">
                  <c:v>6.7028915524278365E-2</c:v>
                </c:pt>
                <c:pt idx="906">
                  <c:v>6.3581097588029656E-2</c:v>
                </c:pt>
                <c:pt idx="907">
                  <c:v>6.2807717708871502E-2</c:v>
                </c:pt>
                <c:pt idx="908">
                  <c:v>6.6007426726303997E-2</c:v>
                </c:pt>
                <c:pt idx="909">
                  <c:v>6.4331224614032623E-2</c:v>
                </c:pt>
                <c:pt idx="910">
                  <c:v>6.4465586610689685E-2</c:v>
                </c:pt>
                <c:pt idx="911">
                  <c:v>6.1874989590308238E-2</c:v>
                </c:pt>
                <c:pt idx="912">
                  <c:v>6.5220931859160447E-2</c:v>
                </c:pt>
                <c:pt idx="913">
                  <c:v>6.2294745795772877E-2</c:v>
                </c:pt>
                <c:pt idx="914">
                  <c:v>6.5183740696528769E-2</c:v>
                </c:pt>
                <c:pt idx="915">
                  <c:v>6.5232737373961291E-2</c:v>
                </c:pt>
                <c:pt idx="916">
                  <c:v>6.8522829848246758E-2</c:v>
                </c:pt>
                <c:pt idx="917">
                  <c:v>6.7392228218358663E-2</c:v>
                </c:pt>
                <c:pt idx="918">
                  <c:v>6.3648573888833493E-2</c:v>
                </c:pt>
                <c:pt idx="919">
                  <c:v>6.2366017191619272E-2</c:v>
                </c:pt>
                <c:pt idx="920">
                  <c:v>6.0679470887386899E-2</c:v>
                </c:pt>
                <c:pt idx="921">
                  <c:v>5.6661862276270236E-2</c:v>
                </c:pt>
                <c:pt idx="922">
                  <c:v>5.8779271997655091E-2</c:v>
                </c:pt>
                <c:pt idx="923">
                  <c:v>6.5199566853636926E-2</c:v>
                </c:pt>
                <c:pt idx="924">
                  <c:v>6.1147464748973479E-2</c:v>
                </c:pt>
                <c:pt idx="925">
                  <c:v>6.3150017111275325E-2</c:v>
                </c:pt>
                <c:pt idx="926">
                  <c:v>5.9688333200819566E-2</c:v>
                </c:pt>
                <c:pt idx="927">
                  <c:v>6.1130537586058353E-2</c:v>
                </c:pt>
                <c:pt idx="928">
                  <c:v>6.1448085090629601E-2</c:v>
                </c:pt>
                <c:pt idx="929">
                  <c:v>6.3432720556752309E-2</c:v>
                </c:pt>
                <c:pt idx="930">
                  <c:v>6.0254104900505534E-2</c:v>
                </c:pt>
                <c:pt idx="931">
                  <c:v>6.0745342049284168E-2</c:v>
                </c:pt>
                <c:pt idx="932">
                  <c:v>5.5314555012129341E-2</c:v>
                </c:pt>
                <c:pt idx="933">
                  <c:v>4.4627698330164778E-2</c:v>
                </c:pt>
                <c:pt idx="934">
                  <c:v>4.1051658276331393E-2</c:v>
                </c:pt>
                <c:pt idx="935">
                  <c:v>3.8923150163008513E-2</c:v>
                </c:pt>
                <c:pt idx="936">
                  <c:v>3.4790104793084753E-2</c:v>
                </c:pt>
                <c:pt idx="937">
                  <c:v>3.2717121087315504E-2</c:v>
                </c:pt>
                <c:pt idx="938">
                  <c:v>3.0233626079512299E-2</c:v>
                </c:pt>
                <c:pt idx="939">
                  <c:v>3.6208873782289985E-2</c:v>
                </c:pt>
                <c:pt idx="940">
                  <c:v>3.2647634278034521E-2</c:v>
                </c:pt>
                <c:pt idx="941">
                  <c:v>3.2806784477824369E-2</c:v>
                </c:pt>
                <c:pt idx="942">
                  <c:v>3.2712068578856779E-2</c:v>
                </c:pt>
                <c:pt idx="943">
                  <c:v>3.6899652770165159E-2</c:v>
                </c:pt>
                <c:pt idx="944">
                  <c:v>3.7469428373127167E-2</c:v>
                </c:pt>
                <c:pt idx="945">
                  <c:v>3.637777392256103E-2</c:v>
                </c:pt>
                <c:pt idx="946">
                  <c:v>3.2352282388741327E-2</c:v>
                </c:pt>
                <c:pt idx="947">
                  <c:v>3.3012362985090582E-2</c:v>
                </c:pt>
                <c:pt idx="948">
                  <c:v>3.2562817275947675E-2</c:v>
                </c:pt>
                <c:pt idx="949">
                  <c:v>3.0440241211750041E-2</c:v>
                </c:pt>
                <c:pt idx="950">
                  <c:v>2.5894727522803307E-2</c:v>
                </c:pt>
                <c:pt idx="951">
                  <c:v>2.417568743170162E-2</c:v>
                </c:pt>
                <c:pt idx="952">
                  <c:v>2.0496677115577899E-2</c:v>
                </c:pt>
                <c:pt idx="953">
                  <c:v>1.7061892942989876E-2</c:v>
                </c:pt>
                <c:pt idx="954">
                  <c:v>2.0215474286349622E-2</c:v>
                </c:pt>
                <c:pt idx="955">
                  <c:v>1.7278277113696117E-2</c:v>
                </c:pt>
                <c:pt idx="956">
                  <c:v>1.6736210980560551E-2</c:v>
                </c:pt>
                <c:pt idx="957">
                  <c:v>2.2004028637097273E-2</c:v>
                </c:pt>
                <c:pt idx="958">
                  <c:v>1.8674134115019392E-2</c:v>
                </c:pt>
                <c:pt idx="959">
                  <c:v>1.3527271906675131E-2</c:v>
                </c:pt>
                <c:pt idx="960">
                  <c:v>7.0208302149299406E-3</c:v>
                </c:pt>
                <c:pt idx="961">
                  <c:v>3.343397874897569E-4</c:v>
                </c:pt>
                <c:pt idx="962">
                  <c:v>3.0341053387780148E-3</c:v>
                </c:pt>
                <c:pt idx="963">
                  <c:v>1.0074443793396393E-3</c:v>
                </c:pt>
                <c:pt idx="964">
                  <c:v>8.637199774542248E-3</c:v>
                </c:pt>
                <c:pt idx="965">
                  <c:v>1.2208113168578727E-2</c:v>
                </c:pt>
                <c:pt idx="966">
                  <c:v>1.4328904830549827E-2</c:v>
                </c:pt>
                <c:pt idx="967">
                  <c:v>1.6092792107035181E-2</c:v>
                </c:pt>
                <c:pt idx="968">
                  <c:v>1.6464261736548469E-2</c:v>
                </c:pt>
                <c:pt idx="969">
                  <c:v>1.7582280592892463E-2</c:v>
                </c:pt>
                <c:pt idx="970">
                  <c:v>1.9880728617793109E-2</c:v>
                </c:pt>
                <c:pt idx="971">
                  <c:v>1.172014832378232E-2</c:v>
                </c:pt>
                <c:pt idx="972">
                  <c:v>5.4067077940171959E-3</c:v>
                </c:pt>
                <c:pt idx="973">
                  <c:v>3.2236910863000512E-3</c:v>
                </c:pt>
                <c:pt idx="974">
                  <c:v>6.3912043435784271E-3</c:v>
                </c:pt>
                <c:pt idx="975">
                  <c:v>2.6600954846422997E-4</c:v>
                </c:pt>
                <c:pt idx="976">
                  <c:v>0</c:v>
                </c:pt>
                <c:pt idx="977">
                  <c:v>6.3316152129457848E-3</c:v>
                </c:pt>
                <c:pt idx="978">
                  <c:v>2.4819696878486397E-4</c:v>
                </c:pt>
                <c:pt idx="979">
                  <c:v>2.7067395494618784E-3</c:v>
                </c:pt>
                <c:pt idx="980">
                  <c:v>4.0993580276205144E-3</c:v>
                </c:pt>
                <c:pt idx="981">
                  <c:v>2.4716665623693013E-3</c:v>
                </c:pt>
                <c:pt idx="982">
                  <c:v>2.743843191748474E-3</c:v>
                </c:pt>
                <c:pt idx="983">
                  <c:v>2.9361107437834155E-3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6.6470669202389754E-4</c:v>
                </c:pt>
                <c:pt idx="988">
                  <c:v>1.2017353746796022E-4</c:v>
                </c:pt>
                <c:pt idx="989">
                  <c:v>2.9130372666090754E-3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6.3547310081479846E-4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5.6838238691038212E-3</c:v>
                </c:pt>
                <c:pt idx="998">
                  <c:v>1.203669610093383E-2</c:v>
                </c:pt>
                <c:pt idx="999">
                  <c:v>9.5405913539923226E-3</c:v>
                </c:pt>
                <c:pt idx="1000">
                  <c:v>6.2557426163001306E-3</c:v>
                </c:pt>
                <c:pt idx="1001">
                  <c:v>1.7361972474649878E-3</c:v>
                </c:pt>
                <c:pt idx="1002">
                  <c:v>8.0540565863074232E-3</c:v>
                </c:pt>
                <c:pt idx="1003">
                  <c:v>7.4847748573754203E-3</c:v>
                </c:pt>
                <c:pt idx="1004">
                  <c:v>1.5215997426012762E-2</c:v>
                </c:pt>
                <c:pt idx="1005">
                  <c:v>1.973021980623979E-2</c:v>
                </c:pt>
                <c:pt idx="1006">
                  <c:v>1.7500088043257311E-2</c:v>
                </c:pt>
                <c:pt idx="1007">
                  <c:v>1.8495318206667721E-2</c:v>
                </c:pt>
                <c:pt idx="1008">
                  <c:v>8.9435566890644358E-3</c:v>
                </c:pt>
                <c:pt idx="1009">
                  <c:v>8.0241626669022015E-3</c:v>
                </c:pt>
                <c:pt idx="1010">
                  <c:v>8.7712580982091115E-3</c:v>
                </c:pt>
                <c:pt idx="1011">
                  <c:v>1.418503361949619E-2</c:v>
                </c:pt>
                <c:pt idx="1012">
                  <c:v>1.1101743839556866E-2</c:v>
                </c:pt>
                <c:pt idx="1013">
                  <c:v>1.1992595720615506E-2</c:v>
                </c:pt>
                <c:pt idx="1014">
                  <c:v>1.1936763477999324E-2</c:v>
                </c:pt>
                <c:pt idx="1015">
                  <c:v>1.2832694495768626E-2</c:v>
                </c:pt>
                <c:pt idx="1016">
                  <c:v>1.0178262265880034E-2</c:v>
                </c:pt>
                <c:pt idx="1017">
                  <c:v>4.3673659991252389E-3</c:v>
                </c:pt>
                <c:pt idx="1018">
                  <c:v>3.40064763809933E-3</c:v>
                </c:pt>
                <c:pt idx="1019">
                  <c:v>0</c:v>
                </c:pt>
                <c:pt idx="1020">
                  <c:v>4.082967725334008E-4</c:v>
                </c:pt>
                <c:pt idx="1021">
                  <c:v>0</c:v>
                </c:pt>
                <c:pt idx="1022">
                  <c:v>0</c:v>
                </c:pt>
                <c:pt idx="1023">
                  <c:v>3.5310161617020386E-3</c:v>
                </c:pt>
                <c:pt idx="1024">
                  <c:v>0</c:v>
                </c:pt>
                <c:pt idx="1025">
                  <c:v>0</c:v>
                </c:pt>
                <c:pt idx="1026">
                  <c:v>5.9426295224729309E-4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1.3335416591346849E-3</c:v>
                </c:pt>
                <c:pt idx="1031">
                  <c:v>9.6361376403542032E-4</c:v>
                </c:pt>
                <c:pt idx="1032">
                  <c:v>7.014673294501006E-3</c:v>
                </c:pt>
                <c:pt idx="1033">
                  <c:v>4.8693667821504416E-3</c:v>
                </c:pt>
                <c:pt idx="1034">
                  <c:v>1.2432459377975658E-4</c:v>
                </c:pt>
                <c:pt idx="1035">
                  <c:v>0</c:v>
                </c:pt>
                <c:pt idx="1036">
                  <c:v>0</c:v>
                </c:pt>
                <c:pt idx="1037">
                  <c:v>1.4568024163091886E-3</c:v>
                </c:pt>
                <c:pt idx="1038">
                  <c:v>2.747873790497346E-4</c:v>
                </c:pt>
                <c:pt idx="1039">
                  <c:v>1.5974500772318878E-3</c:v>
                </c:pt>
                <c:pt idx="1040">
                  <c:v>0</c:v>
                </c:pt>
                <c:pt idx="1041">
                  <c:v>2.1547075648384872E-3</c:v>
                </c:pt>
                <c:pt idx="1042">
                  <c:v>8.1905793791109405E-3</c:v>
                </c:pt>
                <c:pt idx="1043">
                  <c:v>7.3702315933095175E-3</c:v>
                </c:pt>
                <c:pt idx="1044">
                  <c:v>8.5343142149726381E-3</c:v>
                </c:pt>
                <c:pt idx="1045">
                  <c:v>1.231404872704378E-2</c:v>
                </c:pt>
                <c:pt idx="1046">
                  <c:v>1.156998409118537E-2</c:v>
                </c:pt>
                <c:pt idx="1047">
                  <c:v>6.2900606938036674E-3</c:v>
                </c:pt>
                <c:pt idx="1048">
                  <c:v>4.836746888417176E-3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6.5091719895216116E-6</c:v>
                </c:pt>
                <c:pt idx="1053">
                  <c:v>0</c:v>
                </c:pt>
                <c:pt idx="1054">
                  <c:v>3.5118819935582302E-3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1.181360199757564E-3</c:v>
                </c:pt>
                <c:pt idx="1059">
                  <c:v>0</c:v>
                </c:pt>
                <c:pt idx="1060">
                  <c:v>0</c:v>
                </c:pt>
                <c:pt idx="1061">
                  <c:v>3.0985934966043516E-4</c:v>
                </c:pt>
                <c:pt idx="1062">
                  <c:v>4.0775398055798995E-3</c:v>
                </c:pt>
                <c:pt idx="1063">
                  <c:v>4.4740331744678175E-3</c:v>
                </c:pt>
                <c:pt idx="1064">
                  <c:v>3.733245001246166E-3</c:v>
                </c:pt>
                <c:pt idx="1065">
                  <c:v>5.2347706381478121E-3</c:v>
                </c:pt>
                <c:pt idx="1066">
                  <c:v>3.5027134958370842E-3</c:v>
                </c:pt>
                <c:pt idx="1067">
                  <c:v>1.4072970382043026E-3</c:v>
                </c:pt>
                <c:pt idx="1068">
                  <c:v>1.5714588665700635E-3</c:v>
                </c:pt>
                <c:pt idx="1069">
                  <c:v>0</c:v>
                </c:pt>
                <c:pt idx="1070">
                  <c:v>1.7233116338648546E-3</c:v>
                </c:pt>
                <c:pt idx="1071">
                  <c:v>3.5431102241060275E-3</c:v>
                </c:pt>
                <c:pt idx="1072">
                  <c:v>3.2101793350358676E-3</c:v>
                </c:pt>
                <c:pt idx="1073">
                  <c:v>1.2012349352791274E-3</c:v>
                </c:pt>
                <c:pt idx="1074">
                  <c:v>0</c:v>
                </c:pt>
                <c:pt idx="1075">
                  <c:v>0</c:v>
                </c:pt>
                <c:pt idx="1076">
                  <c:v>3.9594355290074601E-3</c:v>
                </c:pt>
                <c:pt idx="1077">
                  <c:v>0</c:v>
                </c:pt>
                <c:pt idx="1078">
                  <c:v>1.7535734739204667E-4</c:v>
                </c:pt>
                <c:pt idx="1079">
                  <c:v>0</c:v>
                </c:pt>
                <c:pt idx="1080">
                  <c:v>7.8606319959728665E-4</c:v>
                </c:pt>
                <c:pt idx="1081">
                  <c:v>0</c:v>
                </c:pt>
                <c:pt idx="1082">
                  <c:v>0</c:v>
                </c:pt>
                <c:pt idx="1083">
                  <c:v>2.0503502155421183E-3</c:v>
                </c:pt>
                <c:pt idx="1084">
                  <c:v>5.4013732574409445E-6</c:v>
                </c:pt>
                <c:pt idx="1085">
                  <c:v>1.4119288437854927E-3</c:v>
                </c:pt>
                <c:pt idx="1086">
                  <c:v>0</c:v>
                </c:pt>
                <c:pt idx="1087">
                  <c:v>0</c:v>
                </c:pt>
                <c:pt idx="1088">
                  <c:v>1.1106994969561912E-3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1.3451629562437617E-3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1.9966544393763552E-3</c:v>
                </c:pt>
                <c:pt idx="1098">
                  <c:v>0</c:v>
                </c:pt>
                <c:pt idx="1099">
                  <c:v>1.0415977703148727E-4</c:v>
                </c:pt>
                <c:pt idx="1100">
                  <c:v>6.1332847575013005E-4</c:v>
                </c:pt>
                <c:pt idx="1101">
                  <c:v>5.5648519773476846E-4</c:v>
                </c:pt>
                <c:pt idx="1102">
                  <c:v>0</c:v>
                </c:pt>
                <c:pt idx="1103">
                  <c:v>2.3818641123085627E-3</c:v>
                </c:pt>
                <c:pt idx="1104">
                  <c:v>6.9265724807854312E-4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8.7026846865099206E-3</c:v>
                </c:pt>
                <c:pt idx="1110">
                  <c:v>6.3585409289694805E-3</c:v>
                </c:pt>
                <c:pt idx="1111">
                  <c:v>2.4908637388814103E-3</c:v>
                </c:pt>
                <c:pt idx="1112">
                  <c:v>0</c:v>
                </c:pt>
                <c:pt idx="1113">
                  <c:v>0</c:v>
                </c:pt>
                <c:pt idx="1114">
                  <c:v>1.9290250600633163E-3</c:v>
                </c:pt>
                <c:pt idx="1115">
                  <c:v>4.9381670391108745E-3</c:v>
                </c:pt>
                <c:pt idx="1116">
                  <c:v>8.6543741008502373E-3</c:v>
                </c:pt>
                <c:pt idx="1117">
                  <c:v>8.4600625711896971E-3</c:v>
                </c:pt>
                <c:pt idx="1118">
                  <c:v>6.7280590546280328E-3</c:v>
                </c:pt>
                <c:pt idx="1119">
                  <c:v>1.3255484833806341E-2</c:v>
                </c:pt>
                <c:pt idx="1120">
                  <c:v>1.1761419897520331E-2</c:v>
                </c:pt>
                <c:pt idx="1121">
                  <c:v>1.5504268853627989E-2</c:v>
                </c:pt>
                <c:pt idx="1122">
                  <c:v>2.3707278669718779E-2</c:v>
                </c:pt>
                <c:pt idx="1123">
                  <c:v>2.1777961008324076E-2</c:v>
                </c:pt>
                <c:pt idx="1124">
                  <c:v>2.8263672640888582E-2</c:v>
                </c:pt>
                <c:pt idx="1125">
                  <c:v>2.446235172408262E-2</c:v>
                </c:pt>
                <c:pt idx="1126">
                  <c:v>2.2963332654617807E-2</c:v>
                </c:pt>
                <c:pt idx="1127">
                  <c:v>2.2934144720733851E-2</c:v>
                </c:pt>
                <c:pt idx="1128">
                  <c:v>2.6698644638329494E-2</c:v>
                </c:pt>
                <c:pt idx="1129">
                  <c:v>2.4501297240089093E-2</c:v>
                </c:pt>
                <c:pt idx="1130">
                  <c:v>2.5699296329033117E-2</c:v>
                </c:pt>
                <c:pt idx="1131">
                  <c:v>3.0008741860142907E-2</c:v>
                </c:pt>
                <c:pt idx="1132">
                  <c:v>3.8824358136728798E-2</c:v>
                </c:pt>
                <c:pt idx="1133">
                  <c:v>3.8224775542810341E-2</c:v>
                </c:pt>
                <c:pt idx="1134">
                  <c:v>3.5470172597778737E-2</c:v>
                </c:pt>
                <c:pt idx="1135">
                  <c:v>2.7766150549714208E-2</c:v>
                </c:pt>
                <c:pt idx="1136">
                  <c:v>2.8013151880069809E-2</c:v>
                </c:pt>
                <c:pt idx="1137">
                  <c:v>2.5964604013809844E-2</c:v>
                </c:pt>
                <c:pt idx="1138">
                  <c:v>2.0689764494585594E-2</c:v>
                </c:pt>
                <c:pt idx="1139">
                  <c:v>1.723377671335824E-2</c:v>
                </c:pt>
                <c:pt idx="1140">
                  <c:v>1.8391452058458935E-2</c:v>
                </c:pt>
                <c:pt idx="1141">
                  <c:v>1.527236286931799E-2</c:v>
                </c:pt>
                <c:pt idx="1142">
                  <c:v>1.2824907886200831E-2</c:v>
                </c:pt>
                <c:pt idx="1143">
                  <c:v>1.3312268562335916E-2</c:v>
                </c:pt>
                <c:pt idx="1144">
                  <c:v>1.1976604048221984E-2</c:v>
                </c:pt>
                <c:pt idx="1145">
                  <c:v>8.5592558836516952E-3</c:v>
                </c:pt>
                <c:pt idx="1146">
                  <c:v>1.3887149703999513E-2</c:v>
                </c:pt>
                <c:pt idx="1147">
                  <c:v>1.1289441113116805E-2</c:v>
                </c:pt>
                <c:pt idx="1148">
                  <c:v>1.5916686853021944E-2</c:v>
                </c:pt>
                <c:pt idx="1149">
                  <c:v>1.9740735976051194E-2</c:v>
                </c:pt>
                <c:pt idx="1150">
                  <c:v>1.869829613254681E-2</c:v>
                </c:pt>
                <c:pt idx="1151">
                  <c:v>2.193547679395802E-2</c:v>
                </c:pt>
                <c:pt idx="1152">
                  <c:v>2.398726321293243E-2</c:v>
                </c:pt>
                <c:pt idx="1153">
                  <c:v>2.2992682151210531E-2</c:v>
                </c:pt>
                <c:pt idx="1154">
                  <c:v>1.8661925184131567E-2</c:v>
                </c:pt>
                <c:pt idx="1155">
                  <c:v>1.2095699294610851E-2</c:v>
                </c:pt>
                <c:pt idx="1156">
                  <c:v>1.2333333443638628E-2</c:v>
                </c:pt>
                <c:pt idx="1157">
                  <c:v>1.108071732998217E-2</c:v>
                </c:pt>
                <c:pt idx="1158">
                  <c:v>1.0689453867401721E-2</c:v>
                </c:pt>
                <c:pt idx="1159">
                  <c:v>1.0421908755127496E-2</c:v>
                </c:pt>
                <c:pt idx="1160">
                  <c:v>1.0071212997100676E-2</c:v>
                </c:pt>
                <c:pt idx="1161">
                  <c:v>7.8460613224450304E-3</c:v>
                </c:pt>
                <c:pt idx="1162">
                  <c:v>6.1981553947911827E-3</c:v>
                </c:pt>
                <c:pt idx="1163">
                  <c:v>6.096059996755443E-3</c:v>
                </c:pt>
                <c:pt idx="1164">
                  <c:v>6.4021160411884548E-3</c:v>
                </c:pt>
                <c:pt idx="1165">
                  <c:v>4.5289504508857492E-3</c:v>
                </c:pt>
                <c:pt idx="1166">
                  <c:v>4.4241733699469377E-3</c:v>
                </c:pt>
                <c:pt idx="1167">
                  <c:v>8.0816696224733642E-3</c:v>
                </c:pt>
                <c:pt idx="1168">
                  <c:v>8.2505274067931067E-3</c:v>
                </c:pt>
                <c:pt idx="1169">
                  <c:v>1.044215469520382E-2</c:v>
                </c:pt>
                <c:pt idx="1170">
                  <c:v>8.9048416984767176E-3</c:v>
                </c:pt>
                <c:pt idx="1171">
                  <c:v>4.3301491392097047E-3</c:v>
                </c:pt>
                <c:pt idx="1172">
                  <c:v>1.9947811429299467E-3</c:v>
                </c:pt>
                <c:pt idx="1173">
                  <c:v>1.0664118153710378E-3</c:v>
                </c:pt>
                <c:pt idx="1174">
                  <c:v>2.3151459810411001E-4</c:v>
                </c:pt>
                <c:pt idx="1175">
                  <c:v>0</c:v>
                </c:pt>
                <c:pt idx="1176">
                  <c:v>6.1606412510251118E-4</c:v>
                </c:pt>
                <c:pt idx="1177">
                  <c:v>2.8023471732219196E-4</c:v>
                </c:pt>
                <c:pt idx="1178">
                  <c:v>2.5768062839648387E-4</c:v>
                </c:pt>
                <c:pt idx="1179">
                  <c:v>0</c:v>
                </c:pt>
                <c:pt idx="1180">
                  <c:v>9.3607202989343108E-5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5.3309236385857828E-3</c:v>
                </c:pt>
                <c:pt idx="1188">
                  <c:v>1.267009432513122E-3</c:v>
                </c:pt>
                <c:pt idx="1189">
                  <c:v>7.1148013160149404E-3</c:v>
                </c:pt>
                <c:pt idx="1190">
                  <c:v>1.0938119205297303E-2</c:v>
                </c:pt>
                <c:pt idx="1191">
                  <c:v>4.5981611521495047E-3</c:v>
                </c:pt>
                <c:pt idx="1192">
                  <c:v>2.2964002239788117E-3</c:v>
                </c:pt>
                <c:pt idx="1193">
                  <c:v>5.9377271044780411E-4</c:v>
                </c:pt>
                <c:pt idx="1194">
                  <c:v>4.7122826830814368E-4</c:v>
                </c:pt>
                <c:pt idx="1195">
                  <c:v>0</c:v>
                </c:pt>
                <c:pt idx="1196">
                  <c:v>0</c:v>
                </c:pt>
                <c:pt idx="1197">
                  <c:v>1.7165964472581896E-3</c:v>
                </c:pt>
                <c:pt idx="1198">
                  <c:v>4.2554679058887102E-3</c:v>
                </c:pt>
                <c:pt idx="1199">
                  <c:v>3.1529396097930151E-3</c:v>
                </c:pt>
                <c:pt idx="1200">
                  <c:v>3.1592800831466983E-3</c:v>
                </c:pt>
                <c:pt idx="1201">
                  <c:v>1.7693423306923695E-3</c:v>
                </c:pt>
                <c:pt idx="1202">
                  <c:v>2.6169149744565967E-3</c:v>
                </c:pt>
                <c:pt idx="1203">
                  <c:v>3.188015467588623E-3</c:v>
                </c:pt>
                <c:pt idx="1204">
                  <c:v>6.7454996756837193E-3</c:v>
                </c:pt>
                <c:pt idx="1205">
                  <c:v>1.0877069902413106E-2</c:v>
                </c:pt>
                <c:pt idx="1206">
                  <c:v>1.0127742450268262E-2</c:v>
                </c:pt>
                <c:pt idx="1207">
                  <c:v>1.4057790490535238E-2</c:v>
                </c:pt>
                <c:pt idx="1208">
                  <c:v>1.2293805520325773E-2</c:v>
                </c:pt>
                <c:pt idx="1209">
                  <c:v>7.6720621352036611E-3</c:v>
                </c:pt>
                <c:pt idx="1210">
                  <c:v>7.8255969222458255E-3</c:v>
                </c:pt>
                <c:pt idx="1211">
                  <c:v>5.2240234623883719E-3</c:v>
                </c:pt>
                <c:pt idx="1212">
                  <c:v>4.2281748066936853E-3</c:v>
                </c:pt>
                <c:pt idx="1213">
                  <c:v>2.3382530827648074E-3</c:v>
                </c:pt>
                <c:pt idx="1214">
                  <c:v>1.3691515325315873E-3</c:v>
                </c:pt>
                <c:pt idx="1215">
                  <c:v>2.3643894963124579E-3</c:v>
                </c:pt>
                <c:pt idx="1216">
                  <c:v>9.5784959996125796E-4</c:v>
                </c:pt>
                <c:pt idx="1217">
                  <c:v>1.5127303600197539E-3</c:v>
                </c:pt>
                <c:pt idx="1218">
                  <c:v>4.5819958773514191E-3</c:v>
                </c:pt>
                <c:pt idx="1219">
                  <c:v>4.059549835715659E-3</c:v>
                </c:pt>
                <c:pt idx="1220">
                  <c:v>1.6343677291188463E-3</c:v>
                </c:pt>
                <c:pt idx="1221">
                  <c:v>0</c:v>
                </c:pt>
                <c:pt idx="1222">
                  <c:v>3.22907936122796E-3</c:v>
                </c:pt>
                <c:pt idx="1223">
                  <c:v>7.5056803557127516E-5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5.6738801327506083E-3</c:v>
                </c:pt>
                <c:pt idx="1228">
                  <c:v>5.6442487552368359E-3</c:v>
                </c:pt>
                <c:pt idx="1229">
                  <c:v>6.9694018017735226E-3</c:v>
                </c:pt>
                <c:pt idx="1230">
                  <c:v>7.958680462838652E-3</c:v>
                </c:pt>
                <c:pt idx="1231">
                  <c:v>1.1189495850232101E-2</c:v>
                </c:pt>
                <c:pt idx="1232">
                  <c:v>1.1610051928976461E-2</c:v>
                </c:pt>
                <c:pt idx="1233">
                  <c:v>1.0678667358758109E-2</c:v>
                </c:pt>
                <c:pt idx="1234">
                  <c:v>1.0436461632050142E-2</c:v>
                </c:pt>
                <c:pt idx="1235">
                  <c:v>1.1810290033384407E-2</c:v>
                </c:pt>
                <c:pt idx="1236">
                  <c:v>1.2450759872782546E-2</c:v>
                </c:pt>
                <c:pt idx="1237">
                  <c:v>8.5882733845109582E-3</c:v>
                </c:pt>
                <c:pt idx="1238">
                  <c:v>7.3353625421596069E-3</c:v>
                </c:pt>
                <c:pt idx="1239">
                  <c:v>9.5902548470683247E-3</c:v>
                </c:pt>
                <c:pt idx="1240">
                  <c:v>8.0143486577977097E-3</c:v>
                </c:pt>
                <c:pt idx="1241">
                  <c:v>7.1860726712378309E-3</c:v>
                </c:pt>
                <c:pt idx="1242">
                  <c:v>4.9596244405062384E-3</c:v>
                </c:pt>
                <c:pt idx="1243">
                  <c:v>3.483431912125079E-3</c:v>
                </c:pt>
                <c:pt idx="1244">
                  <c:v>1.4190043906293637E-3</c:v>
                </c:pt>
                <c:pt idx="1245">
                  <c:v>1.0494160888767645E-3</c:v>
                </c:pt>
                <c:pt idx="1246">
                  <c:v>8.7338464189612441E-4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2.6854211722584509E-3</c:v>
                </c:pt>
                <c:pt idx="1252">
                  <c:v>0</c:v>
                </c:pt>
                <c:pt idx="1253">
                  <c:v>4.7156259763895259E-3</c:v>
                </c:pt>
                <c:pt idx="1254">
                  <c:v>3.8432077420749167E-3</c:v>
                </c:pt>
                <c:pt idx="1255">
                  <c:v>1.4471079697980782E-3</c:v>
                </c:pt>
                <c:pt idx="1256">
                  <c:v>1.5716124686896427E-3</c:v>
                </c:pt>
                <c:pt idx="1257">
                  <c:v>1.4828078568421832E-3</c:v>
                </c:pt>
                <c:pt idx="1258">
                  <c:v>3.796428563247356E-3</c:v>
                </c:pt>
                <c:pt idx="1259">
                  <c:v>5.4198804254335098E-3</c:v>
                </c:pt>
                <c:pt idx="1260">
                  <c:v>8.0847397824825862E-3</c:v>
                </c:pt>
                <c:pt idx="1261">
                  <c:v>6.9441322274887973E-3</c:v>
                </c:pt>
                <c:pt idx="1262">
                  <c:v>5.4930033290601088E-3</c:v>
                </c:pt>
                <c:pt idx="1263">
                  <c:v>6.3931661898326553E-3</c:v>
                </c:pt>
                <c:pt idx="1264">
                  <c:v>5.9818530452098173E-3</c:v>
                </c:pt>
                <c:pt idx="1265">
                  <c:v>5.658771254009709E-3</c:v>
                </c:pt>
                <c:pt idx="1266">
                  <c:v>4.4653653636149704E-3</c:v>
                </c:pt>
                <c:pt idx="1267">
                  <c:v>5.5837086966764593E-3</c:v>
                </c:pt>
                <c:pt idx="1268">
                  <c:v>8.9545220873359366E-3</c:v>
                </c:pt>
                <c:pt idx="1269">
                  <c:v>6.5910109215717716E-3</c:v>
                </c:pt>
                <c:pt idx="1270">
                  <c:v>4.1864201955398306E-3</c:v>
                </c:pt>
                <c:pt idx="1271">
                  <c:v>4.1458186322941293E-3</c:v>
                </c:pt>
                <c:pt idx="1272">
                  <c:v>4.210912126506039E-3</c:v>
                </c:pt>
                <c:pt idx="1273">
                  <c:v>3.1404896355394785E-3</c:v>
                </c:pt>
                <c:pt idx="1274">
                  <c:v>2.4532412766964384E-3</c:v>
                </c:pt>
                <c:pt idx="1275">
                  <c:v>2.0822829424310685E-3</c:v>
                </c:pt>
                <c:pt idx="1276">
                  <c:v>2.4544653294392704E-3</c:v>
                </c:pt>
                <c:pt idx="1277">
                  <c:v>3.5651668827636485E-3</c:v>
                </c:pt>
                <c:pt idx="1278">
                  <c:v>2.4609989094649398E-3</c:v>
                </c:pt>
                <c:pt idx="1279">
                  <c:v>2.2774035380276336E-3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1.9214655643606804E-4</c:v>
                </c:pt>
                <c:pt idx="1284">
                  <c:v>5.0641624792376883E-3</c:v>
                </c:pt>
                <c:pt idx="1285">
                  <c:v>4.3439919510507297E-3</c:v>
                </c:pt>
                <c:pt idx="1286">
                  <c:v>1.7127659456196431E-3</c:v>
                </c:pt>
                <c:pt idx="1287">
                  <c:v>2.6187189195367999E-3</c:v>
                </c:pt>
                <c:pt idx="1288">
                  <c:v>2.7040940339074782E-3</c:v>
                </c:pt>
                <c:pt idx="1289">
                  <c:v>2.812291167464287E-3</c:v>
                </c:pt>
                <c:pt idx="1290">
                  <c:v>4.6746363830305615E-3</c:v>
                </c:pt>
                <c:pt idx="1291">
                  <c:v>4.3996048074659289E-3</c:v>
                </c:pt>
                <c:pt idx="1292">
                  <c:v>5.5983290403051056E-3</c:v>
                </c:pt>
                <c:pt idx="1293">
                  <c:v>4.9963161955793867E-3</c:v>
                </c:pt>
                <c:pt idx="1294">
                  <c:v>5.5792654684024834E-3</c:v>
                </c:pt>
                <c:pt idx="1295">
                  <c:v>4.6476906344218305E-3</c:v>
                </c:pt>
                <c:pt idx="1296">
                  <c:v>8.2567342196963045E-3</c:v>
                </c:pt>
                <c:pt idx="1297">
                  <c:v>9.7315578553469617E-3</c:v>
                </c:pt>
                <c:pt idx="1298">
                  <c:v>9.8632495547976706E-3</c:v>
                </c:pt>
                <c:pt idx="1299">
                  <c:v>1.1873244724172838E-2</c:v>
                </c:pt>
                <c:pt idx="1300">
                  <c:v>1.1679409858529888E-2</c:v>
                </c:pt>
                <c:pt idx="1301">
                  <c:v>7.2501220234976183E-3</c:v>
                </c:pt>
                <c:pt idx="1302">
                  <c:v>7.5927545573848398E-3</c:v>
                </c:pt>
                <c:pt idx="1303">
                  <c:v>1.2454510096516214E-2</c:v>
                </c:pt>
                <c:pt idx="1304">
                  <c:v>1.0461179366326956E-2</c:v>
                </c:pt>
                <c:pt idx="1305">
                  <c:v>1.0145891459465317E-2</c:v>
                </c:pt>
                <c:pt idx="1306">
                  <c:v>1.1581052549744064E-2</c:v>
                </c:pt>
                <c:pt idx="1307">
                  <c:v>9.0101410798369974E-3</c:v>
                </c:pt>
                <c:pt idx="1308">
                  <c:v>4.7553877893076191E-3</c:v>
                </c:pt>
                <c:pt idx="1309">
                  <c:v>6.5211987256120763E-3</c:v>
                </c:pt>
                <c:pt idx="1310">
                  <c:v>5.934747780238836E-3</c:v>
                </c:pt>
                <c:pt idx="1311">
                  <c:v>4.0296899387166629E-3</c:v>
                </c:pt>
                <c:pt idx="1312">
                  <c:v>4.0155591730800522E-3</c:v>
                </c:pt>
                <c:pt idx="1313">
                  <c:v>7.7908484999208438E-3</c:v>
                </c:pt>
                <c:pt idx="1314">
                  <c:v>1.0007580704361363E-2</c:v>
                </c:pt>
                <c:pt idx="1315">
                  <c:v>1.103942074104991E-2</c:v>
                </c:pt>
                <c:pt idx="1316">
                  <c:v>1.0852366977665118E-2</c:v>
                </c:pt>
                <c:pt idx="1317">
                  <c:v>1.0055465759224558E-2</c:v>
                </c:pt>
                <c:pt idx="1318">
                  <c:v>1.1905576115609051E-2</c:v>
                </c:pt>
                <c:pt idx="1319">
                  <c:v>1.1349090534376494E-2</c:v>
                </c:pt>
                <c:pt idx="1320">
                  <c:v>7.2823132108642552E-3</c:v>
                </c:pt>
                <c:pt idx="1321">
                  <c:v>9.3248605856894873E-3</c:v>
                </c:pt>
                <c:pt idx="1322">
                  <c:v>1.0878521024036192E-2</c:v>
                </c:pt>
                <c:pt idx="1323">
                  <c:v>1.1690857203604743E-2</c:v>
                </c:pt>
                <c:pt idx="1324">
                  <c:v>1.5762989370407765E-2</c:v>
                </c:pt>
                <c:pt idx="1325">
                  <c:v>1.2383461518499339E-2</c:v>
                </c:pt>
                <c:pt idx="1326">
                  <c:v>1.2427573565842898E-2</c:v>
                </c:pt>
                <c:pt idx="1327">
                  <c:v>1.4527639101199585E-2</c:v>
                </c:pt>
                <c:pt idx="1328">
                  <c:v>1.3255119157928763E-2</c:v>
                </c:pt>
                <c:pt idx="1329">
                  <c:v>1.4375872038170812E-2</c:v>
                </c:pt>
                <c:pt idx="1330">
                  <c:v>1.5129981935553483E-2</c:v>
                </c:pt>
                <c:pt idx="1331">
                  <c:v>1.873979512822288E-2</c:v>
                </c:pt>
                <c:pt idx="1332">
                  <c:v>1.8962813519208921E-2</c:v>
                </c:pt>
                <c:pt idx="1333">
                  <c:v>2.0386936891851781E-2</c:v>
                </c:pt>
                <c:pt idx="1334">
                  <c:v>2.0108046197318208E-2</c:v>
                </c:pt>
                <c:pt idx="1335">
                  <c:v>1.9445522973815854E-2</c:v>
                </c:pt>
                <c:pt idx="1336">
                  <c:v>1.6360143629055024E-2</c:v>
                </c:pt>
                <c:pt idx="1337">
                  <c:v>1.5538040600309611E-2</c:v>
                </c:pt>
                <c:pt idx="1338">
                  <c:v>1.5598950774735498E-2</c:v>
                </c:pt>
                <c:pt idx="1339">
                  <c:v>1.3034651043842604E-2</c:v>
                </c:pt>
                <c:pt idx="1340">
                  <c:v>1.20238498772548E-2</c:v>
                </c:pt>
                <c:pt idx="1341">
                  <c:v>1.2756447321851216E-2</c:v>
                </c:pt>
                <c:pt idx="1342">
                  <c:v>1.2287831411368244E-2</c:v>
                </c:pt>
                <c:pt idx="1343">
                  <c:v>1.3887202130067555E-2</c:v>
                </c:pt>
                <c:pt idx="1344">
                  <c:v>1.3577894810476998E-2</c:v>
                </c:pt>
                <c:pt idx="1345">
                  <c:v>1.1601143409208925E-2</c:v>
                </c:pt>
                <c:pt idx="1346">
                  <c:v>9.4615512541001978E-3</c:v>
                </c:pt>
                <c:pt idx="1347">
                  <c:v>9.1735446600141879E-3</c:v>
                </c:pt>
                <c:pt idx="1348">
                  <c:v>7.6747671756728364E-3</c:v>
                </c:pt>
                <c:pt idx="1349">
                  <c:v>7.1191259951873809E-3</c:v>
                </c:pt>
                <c:pt idx="1350">
                  <c:v>6.3624135453520525E-3</c:v>
                </c:pt>
                <c:pt idx="1351">
                  <c:v>6.9652995043540944E-3</c:v>
                </c:pt>
                <c:pt idx="1352">
                  <c:v>5.0040265479588397E-3</c:v>
                </c:pt>
                <c:pt idx="1353">
                  <c:v>4.798811784990642E-3</c:v>
                </c:pt>
                <c:pt idx="1354">
                  <c:v>4.9710313008586304E-3</c:v>
                </c:pt>
                <c:pt idx="1355">
                  <c:v>3.497006745103115E-3</c:v>
                </c:pt>
                <c:pt idx="1356">
                  <c:v>4.9663316050698736E-3</c:v>
                </c:pt>
                <c:pt idx="1357">
                  <c:v>5.8971122766885431E-3</c:v>
                </c:pt>
                <c:pt idx="1358">
                  <c:v>6.0575662364089622E-3</c:v>
                </c:pt>
                <c:pt idx="1359">
                  <c:v>4.1903033428084546E-3</c:v>
                </c:pt>
                <c:pt idx="1360">
                  <c:v>3.5693967562859807E-3</c:v>
                </c:pt>
                <c:pt idx="1361">
                  <c:v>5.9556397000595229E-3</c:v>
                </c:pt>
                <c:pt idx="1362">
                  <c:v>5.0963384631868003E-3</c:v>
                </c:pt>
                <c:pt idx="1363">
                  <c:v>5.5291191772790516E-3</c:v>
                </c:pt>
                <c:pt idx="1364">
                  <c:v>3.3969324618070562E-3</c:v>
                </c:pt>
                <c:pt idx="1365">
                  <c:v>7.1939356927008813E-4</c:v>
                </c:pt>
                <c:pt idx="1366">
                  <c:v>9.1136285954918073E-5</c:v>
                </c:pt>
                <c:pt idx="1367">
                  <c:v>0</c:v>
                </c:pt>
                <c:pt idx="1368">
                  <c:v>0</c:v>
                </c:pt>
                <c:pt idx="1369">
                  <c:v>1.0687021574875555E-3</c:v>
                </c:pt>
                <c:pt idx="1370">
                  <c:v>2.9289876281235472E-4</c:v>
                </c:pt>
                <c:pt idx="1371">
                  <c:v>0</c:v>
                </c:pt>
                <c:pt idx="1372">
                  <c:v>1.8575375268651273E-3</c:v>
                </c:pt>
                <c:pt idx="1373">
                  <c:v>1.4369940905463174E-3</c:v>
                </c:pt>
                <c:pt idx="1374">
                  <c:v>6.9406348591660727E-4</c:v>
                </c:pt>
                <c:pt idx="1375">
                  <c:v>0</c:v>
                </c:pt>
                <c:pt idx="1376">
                  <c:v>0</c:v>
                </c:pt>
                <c:pt idx="1377">
                  <c:v>1.1337897999175173E-4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1.4190923590527982E-3</c:v>
                </c:pt>
                <c:pt idx="1384">
                  <c:v>8.3228037728566573E-4</c:v>
                </c:pt>
                <c:pt idx="1385">
                  <c:v>0</c:v>
                </c:pt>
                <c:pt idx="1386">
                  <c:v>0</c:v>
                </c:pt>
                <c:pt idx="1387">
                  <c:v>2.3792864352307763E-3</c:v>
                </c:pt>
                <c:pt idx="1388">
                  <c:v>4.5316052879169622E-3</c:v>
                </c:pt>
                <c:pt idx="1389">
                  <c:v>5.2386108245096041E-3</c:v>
                </c:pt>
                <c:pt idx="1390">
                  <c:v>6.0124587127976525E-3</c:v>
                </c:pt>
                <c:pt idx="1391">
                  <c:v>5.8671312416049837E-3</c:v>
                </c:pt>
                <c:pt idx="1392">
                  <c:v>2.7172249734116471E-3</c:v>
                </c:pt>
                <c:pt idx="1393">
                  <c:v>3.8424083900211459E-3</c:v>
                </c:pt>
                <c:pt idx="1394">
                  <c:v>6.0900099386097528E-3</c:v>
                </c:pt>
                <c:pt idx="1395">
                  <c:v>2.8779400279721479E-3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1.0590961152622258E-3</c:v>
                </c:pt>
                <c:pt idx="1401">
                  <c:v>0</c:v>
                </c:pt>
                <c:pt idx="1402">
                  <c:v>2.2806825202865699E-3</c:v>
                </c:pt>
                <c:pt idx="1403">
                  <c:v>0</c:v>
                </c:pt>
                <c:pt idx="1404">
                  <c:v>2.1731143604561964E-3</c:v>
                </c:pt>
                <c:pt idx="1405">
                  <c:v>4.7682006720985992E-3</c:v>
                </c:pt>
                <c:pt idx="1406">
                  <c:v>3.7827713665227192E-3</c:v>
                </c:pt>
                <c:pt idx="1407">
                  <c:v>0</c:v>
                </c:pt>
                <c:pt idx="1408">
                  <c:v>0</c:v>
                </c:pt>
                <c:pt idx="1409">
                  <c:v>2.1530680408108349E-3</c:v>
                </c:pt>
                <c:pt idx="1410">
                  <c:v>2.8480575044923517E-3</c:v>
                </c:pt>
                <c:pt idx="1411">
                  <c:v>2.313468093650739E-3</c:v>
                </c:pt>
                <c:pt idx="1412">
                  <c:v>0</c:v>
                </c:pt>
                <c:pt idx="1413">
                  <c:v>1.5499989185601137E-3</c:v>
                </c:pt>
                <c:pt idx="1414">
                  <c:v>3.6183566891615504E-3</c:v>
                </c:pt>
                <c:pt idx="1415">
                  <c:v>1.4943200956639702E-3</c:v>
                </c:pt>
                <c:pt idx="1416">
                  <c:v>8.1396158979485378E-4</c:v>
                </c:pt>
                <c:pt idx="1417">
                  <c:v>0</c:v>
                </c:pt>
                <c:pt idx="1418">
                  <c:v>8.3484773857767092E-4</c:v>
                </c:pt>
                <c:pt idx="1419">
                  <c:v>3.2005407139610309E-3</c:v>
                </c:pt>
                <c:pt idx="1420">
                  <c:v>4.4253545664362237E-3</c:v>
                </c:pt>
                <c:pt idx="1421">
                  <c:v>1.4382280872918152E-2</c:v>
                </c:pt>
                <c:pt idx="1422">
                  <c:v>1.298993419957406E-2</c:v>
                </c:pt>
                <c:pt idx="1423">
                  <c:v>1.8843987381105931E-2</c:v>
                </c:pt>
                <c:pt idx="1424">
                  <c:v>2.2285412676257277E-2</c:v>
                </c:pt>
                <c:pt idx="1425">
                  <c:v>1.9664200635571727E-2</c:v>
                </c:pt>
                <c:pt idx="1426">
                  <c:v>1.7855985501812999E-2</c:v>
                </c:pt>
                <c:pt idx="1427">
                  <c:v>1.9162160972280295E-2</c:v>
                </c:pt>
                <c:pt idx="1428">
                  <c:v>2.2916489515841798E-2</c:v>
                </c:pt>
                <c:pt idx="1429">
                  <c:v>2.0425477896971911E-2</c:v>
                </c:pt>
                <c:pt idx="1430">
                  <c:v>1.8918079254795606E-2</c:v>
                </c:pt>
                <c:pt idx="1431">
                  <c:v>2.0936995713746187E-2</c:v>
                </c:pt>
                <c:pt idx="1432">
                  <c:v>2.0777019292471111E-2</c:v>
                </c:pt>
                <c:pt idx="1433">
                  <c:v>2.3302970398893619E-2</c:v>
                </c:pt>
                <c:pt idx="1434">
                  <c:v>2.236003946026055E-2</c:v>
                </c:pt>
                <c:pt idx="1435">
                  <c:v>2.1247696486511924E-2</c:v>
                </c:pt>
                <c:pt idx="1436">
                  <c:v>2.1202742114182604E-2</c:v>
                </c:pt>
                <c:pt idx="1437">
                  <c:v>2.0951309154027098E-2</c:v>
                </c:pt>
                <c:pt idx="1438">
                  <c:v>1.8576329232027344E-2</c:v>
                </c:pt>
                <c:pt idx="1439">
                  <c:v>1.9532674171852671E-2</c:v>
                </c:pt>
                <c:pt idx="1440">
                  <c:v>2.2170574306059398E-2</c:v>
                </c:pt>
                <c:pt idx="1441">
                  <c:v>2.015293719548783E-2</c:v>
                </c:pt>
                <c:pt idx="1442">
                  <c:v>1.5180868266785108E-2</c:v>
                </c:pt>
                <c:pt idx="1443">
                  <c:v>1.4215332094515865E-2</c:v>
                </c:pt>
                <c:pt idx="1444">
                  <c:v>1.4745796394009525E-2</c:v>
                </c:pt>
                <c:pt idx="1445">
                  <c:v>1.5139889840993903E-2</c:v>
                </c:pt>
                <c:pt idx="1446">
                  <c:v>1.4875039876486529E-2</c:v>
                </c:pt>
                <c:pt idx="1447">
                  <c:v>1.6406617708724869E-2</c:v>
                </c:pt>
                <c:pt idx="1448">
                  <c:v>1.3497864924505554E-2</c:v>
                </c:pt>
                <c:pt idx="1449">
                  <c:v>1.5114754028839772E-2</c:v>
                </c:pt>
                <c:pt idx="1450">
                  <c:v>1.704922224441574E-2</c:v>
                </c:pt>
                <c:pt idx="1451">
                  <c:v>1.874427436526116E-2</c:v>
                </c:pt>
                <c:pt idx="1452">
                  <c:v>2.3121764010164192E-2</c:v>
                </c:pt>
                <c:pt idx="1453">
                  <c:v>2.6252373289826325E-2</c:v>
                </c:pt>
                <c:pt idx="1454">
                  <c:v>2.4701701166560341E-2</c:v>
                </c:pt>
                <c:pt idx="1455">
                  <c:v>2.3940095614767398E-2</c:v>
                </c:pt>
                <c:pt idx="1456">
                  <c:v>2.029205684880897E-2</c:v>
                </c:pt>
                <c:pt idx="1457">
                  <c:v>1.6570757155695115E-2</c:v>
                </c:pt>
                <c:pt idx="1458">
                  <c:v>1.5658685193011279E-2</c:v>
                </c:pt>
                <c:pt idx="1459">
                  <c:v>1.6204461662890468E-2</c:v>
                </c:pt>
                <c:pt idx="1460">
                  <c:v>1.5615436851016407E-2</c:v>
                </c:pt>
                <c:pt idx="1461">
                  <c:v>1.8619678086668201E-2</c:v>
                </c:pt>
                <c:pt idx="1462">
                  <c:v>1.8021578772320246E-2</c:v>
                </c:pt>
                <c:pt idx="1463">
                  <c:v>1.6961761673254472E-2</c:v>
                </c:pt>
                <c:pt idx="1464">
                  <c:v>1.7287795023171681E-2</c:v>
                </c:pt>
                <c:pt idx="1465">
                  <c:v>2.0349921313837949E-2</c:v>
                </c:pt>
                <c:pt idx="1466">
                  <c:v>2.6782311472700604E-2</c:v>
                </c:pt>
                <c:pt idx="1467">
                  <c:v>2.7417777349429628E-2</c:v>
                </c:pt>
                <c:pt idx="1468">
                  <c:v>2.5713309082163294E-2</c:v>
                </c:pt>
                <c:pt idx="1469">
                  <c:v>2.9528145209413603E-2</c:v>
                </c:pt>
                <c:pt idx="1470">
                  <c:v>2.8123368331482879E-2</c:v>
                </c:pt>
                <c:pt idx="1471">
                  <c:v>2.9079534029850307E-2</c:v>
                </c:pt>
                <c:pt idx="1472">
                  <c:v>2.9128192123589747E-2</c:v>
                </c:pt>
                <c:pt idx="1473">
                  <c:v>2.6713606222952491E-2</c:v>
                </c:pt>
                <c:pt idx="1474">
                  <c:v>2.3905267499755745E-2</c:v>
                </c:pt>
                <c:pt idx="1475">
                  <c:v>2.2550456286211662E-2</c:v>
                </c:pt>
                <c:pt idx="1476">
                  <c:v>2.2474248009061393E-2</c:v>
                </c:pt>
                <c:pt idx="1477">
                  <c:v>2.0916515847832606E-2</c:v>
                </c:pt>
                <c:pt idx="1478">
                  <c:v>2.2689680337710572E-2</c:v>
                </c:pt>
                <c:pt idx="1479">
                  <c:v>1.8266029282365204E-2</c:v>
                </c:pt>
                <c:pt idx="1480">
                  <c:v>1.7083203022852822E-2</c:v>
                </c:pt>
                <c:pt idx="1481">
                  <c:v>1.3980544986209265E-2</c:v>
                </c:pt>
                <c:pt idx="1482">
                  <c:v>1.3630490710789034E-2</c:v>
                </c:pt>
                <c:pt idx="1483">
                  <c:v>1.1208401450978345E-2</c:v>
                </c:pt>
                <c:pt idx="1484">
                  <c:v>1.0544762915089101E-2</c:v>
                </c:pt>
                <c:pt idx="1485">
                  <c:v>1.0932739071107034E-2</c:v>
                </c:pt>
                <c:pt idx="1486">
                  <c:v>1.008426298774423E-2</c:v>
                </c:pt>
                <c:pt idx="1487">
                  <c:v>1.2593237124601475E-2</c:v>
                </c:pt>
                <c:pt idx="1488">
                  <c:v>1.0695286461795517E-2</c:v>
                </c:pt>
                <c:pt idx="1489">
                  <c:v>8.915375431865824E-3</c:v>
                </c:pt>
                <c:pt idx="1490">
                  <c:v>8.6081998007758731E-3</c:v>
                </c:pt>
                <c:pt idx="1491">
                  <c:v>6.7458572093851421E-3</c:v>
                </c:pt>
                <c:pt idx="1492">
                  <c:v>5.1493108344629057E-3</c:v>
                </c:pt>
                <c:pt idx="1493">
                  <c:v>5.3269813022810419E-3</c:v>
                </c:pt>
                <c:pt idx="1494">
                  <c:v>5.8536270472253626E-3</c:v>
                </c:pt>
                <c:pt idx="1495">
                  <c:v>4.659409699937167E-3</c:v>
                </c:pt>
                <c:pt idx="1496">
                  <c:v>8.0443024740850522E-4</c:v>
                </c:pt>
                <c:pt idx="1497">
                  <c:v>2.5164429351870465E-3</c:v>
                </c:pt>
                <c:pt idx="1498">
                  <c:v>1.507041091736161E-3</c:v>
                </c:pt>
                <c:pt idx="1499">
                  <c:v>3.2257994003326296E-3</c:v>
                </c:pt>
                <c:pt idx="1500">
                  <c:v>3.9898086621151796E-3</c:v>
                </c:pt>
                <c:pt idx="1501">
                  <c:v>2.3366625571172861E-3</c:v>
                </c:pt>
                <c:pt idx="1502">
                  <c:v>3.4036200403795291E-3</c:v>
                </c:pt>
                <c:pt idx="1503">
                  <c:v>1.7559681127945481E-3</c:v>
                </c:pt>
                <c:pt idx="1504">
                  <c:v>3.2710752716061942E-3</c:v>
                </c:pt>
                <c:pt idx="1505">
                  <c:v>1.5365656388283133E-3</c:v>
                </c:pt>
                <c:pt idx="1506">
                  <c:v>2.8970529991960703E-3</c:v>
                </c:pt>
                <c:pt idx="1507">
                  <c:v>2.4332888378805206E-3</c:v>
                </c:pt>
                <c:pt idx="1508">
                  <c:v>1.896650813747347E-3</c:v>
                </c:pt>
                <c:pt idx="1509">
                  <c:v>2.0662241418906158E-3</c:v>
                </c:pt>
                <c:pt idx="1510">
                  <c:v>1.1083140076849629E-3</c:v>
                </c:pt>
                <c:pt idx="1511">
                  <c:v>1.0911624676609444E-3</c:v>
                </c:pt>
                <c:pt idx="1512">
                  <c:v>2.7304169555427693E-3</c:v>
                </c:pt>
                <c:pt idx="1513">
                  <c:v>2.8387169475094787E-3</c:v>
                </c:pt>
                <c:pt idx="1514">
                  <c:v>3.950442571632129E-3</c:v>
                </c:pt>
                <c:pt idx="1515">
                  <c:v>2.3643431308990603E-3</c:v>
                </c:pt>
                <c:pt idx="1516">
                  <c:v>5.1666389360582876E-4</c:v>
                </c:pt>
                <c:pt idx="1517">
                  <c:v>0</c:v>
                </c:pt>
                <c:pt idx="1518">
                  <c:v>3.6374892404289483E-4</c:v>
                </c:pt>
                <c:pt idx="1519">
                  <c:v>1.0656433535279897E-3</c:v>
                </c:pt>
                <c:pt idx="1520">
                  <c:v>1.5420978087787862E-4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1.0121955035503616E-3</c:v>
                </c:pt>
                <c:pt idx="1525">
                  <c:v>2.0868402266879249E-3</c:v>
                </c:pt>
                <c:pt idx="1526">
                  <c:v>1.7348001466468421E-3</c:v>
                </c:pt>
                <c:pt idx="1527">
                  <c:v>7.6806119462735634E-4</c:v>
                </c:pt>
                <c:pt idx="1528">
                  <c:v>1.4175899216222199E-3</c:v>
                </c:pt>
                <c:pt idx="1529">
                  <c:v>3.8217540534758454E-3</c:v>
                </c:pt>
                <c:pt idx="1530">
                  <c:v>5.138270782121257E-3</c:v>
                </c:pt>
                <c:pt idx="1531">
                  <c:v>6.0134036608561203E-3</c:v>
                </c:pt>
                <c:pt idx="1532">
                  <c:v>8.7840673100327837E-3</c:v>
                </c:pt>
                <c:pt idx="1533">
                  <c:v>6.7459748972705791E-3</c:v>
                </c:pt>
                <c:pt idx="1534">
                  <c:v>5.1615476593875886E-3</c:v>
                </c:pt>
                <c:pt idx="1535">
                  <c:v>8.5647694869533941E-3</c:v>
                </c:pt>
                <c:pt idx="1536">
                  <c:v>8.3411558320254375E-3</c:v>
                </c:pt>
                <c:pt idx="1537">
                  <c:v>7.6984574704379582E-3</c:v>
                </c:pt>
                <c:pt idx="1538">
                  <c:v>6.7896428578274604E-3</c:v>
                </c:pt>
                <c:pt idx="1539">
                  <c:v>5.4732880187219335E-3</c:v>
                </c:pt>
                <c:pt idx="1540">
                  <c:v>5.5230867546562923E-3</c:v>
                </c:pt>
                <c:pt idx="1541">
                  <c:v>7.2838767523115688E-3</c:v>
                </c:pt>
                <c:pt idx="1542">
                  <c:v>6.3273602690879782E-3</c:v>
                </c:pt>
                <c:pt idx="1543">
                  <c:v>7.1863720463896108E-3</c:v>
                </c:pt>
                <c:pt idx="1544">
                  <c:v>6.771740125719794E-3</c:v>
                </c:pt>
                <c:pt idx="1545">
                  <c:v>5.5696575992614239E-3</c:v>
                </c:pt>
                <c:pt idx="1546">
                  <c:v>6.4649207211976423E-3</c:v>
                </c:pt>
                <c:pt idx="1547">
                  <c:v>6.603591901066741E-3</c:v>
                </c:pt>
                <c:pt idx="1548">
                  <c:v>1.1441122383509805E-2</c:v>
                </c:pt>
                <c:pt idx="1549">
                  <c:v>1.1396636199507482E-2</c:v>
                </c:pt>
                <c:pt idx="1550">
                  <c:v>1.3091165089188506E-2</c:v>
                </c:pt>
                <c:pt idx="1551">
                  <c:v>1.3835723704354486E-2</c:v>
                </c:pt>
                <c:pt idx="1552">
                  <c:v>1.5334154629494501E-2</c:v>
                </c:pt>
                <c:pt idx="1553">
                  <c:v>1.6204698048251198E-2</c:v>
                </c:pt>
                <c:pt idx="1554">
                  <c:v>1.3693455763512885E-2</c:v>
                </c:pt>
                <c:pt idx="1555">
                  <c:v>1.320228558616432E-2</c:v>
                </c:pt>
                <c:pt idx="1556">
                  <c:v>1.5563949475893679E-2</c:v>
                </c:pt>
                <c:pt idx="1557">
                  <c:v>1.3680721839653742E-2</c:v>
                </c:pt>
                <c:pt idx="1558">
                  <c:v>1.2529031785618483E-2</c:v>
                </c:pt>
                <c:pt idx="1559">
                  <c:v>1.2453430233025142E-2</c:v>
                </c:pt>
                <c:pt idx="1560">
                  <c:v>1.5624233373433327E-2</c:v>
                </c:pt>
                <c:pt idx="1561">
                  <c:v>1.5535970655884301E-2</c:v>
                </c:pt>
                <c:pt idx="1562">
                  <c:v>1.741009630677115E-2</c:v>
                </c:pt>
                <c:pt idx="1563">
                  <c:v>1.6724602839995883E-2</c:v>
                </c:pt>
                <c:pt idx="1564">
                  <c:v>1.9165196644196469E-2</c:v>
                </c:pt>
                <c:pt idx="1565">
                  <c:v>2.3179059298698235E-2</c:v>
                </c:pt>
                <c:pt idx="1566">
                  <c:v>2.3493398659386266E-2</c:v>
                </c:pt>
                <c:pt idx="1567">
                  <c:v>2.4065505854901859E-2</c:v>
                </c:pt>
                <c:pt idx="1568">
                  <c:v>2.181461546655783E-2</c:v>
                </c:pt>
                <c:pt idx="1569">
                  <c:v>2.285379689542566E-2</c:v>
                </c:pt>
                <c:pt idx="1570">
                  <c:v>2.1739190194155933E-2</c:v>
                </c:pt>
                <c:pt idx="1571">
                  <c:v>1.8564427612159706E-2</c:v>
                </c:pt>
                <c:pt idx="1572">
                  <c:v>1.6197624371795838E-2</c:v>
                </c:pt>
                <c:pt idx="1573">
                  <c:v>1.7222959983395625E-2</c:v>
                </c:pt>
                <c:pt idx="1574">
                  <c:v>1.8660114475580358E-2</c:v>
                </c:pt>
                <c:pt idx="1575">
                  <c:v>1.764795931561558E-2</c:v>
                </c:pt>
                <c:pt idx="1576">
                  <c:v>1.7831359258089985E-2</c:v>
                </c:pt>
                <c:pt idx="1577">
                  <c:v>1.6014758975908316E-2</c:v>
                </c:pt>
                <c:pt idx="1578">
                  <c:v>1.5655065909495058E-2</c:v>
                </c:pt>
                <c:pt idx="1579">
                  <c:v>1.5937281517130586E-2</c:v>
                </c:pt>
                <c:pt idx="1580">
                  <c:v>1.616808174083495E-2</c:v>
                </c:pt>
                <c:pt idx="1581">
                  <c:v>1.5428267631537929E-2</c:v>
                </c:pt>
                <c:pt idx="1582">
                  <c:v>1.5277251994067931E-2</c:v>
                </c:pt>
                <c:pt idx="1583">
                  <c:v>1.6580068706522622E-2</c:v>
                </c:pt>
                <c:pt idx="1584">
                  <c:v>1.5273604725228096E-2</c:v>
                </c:pt>
                <c:pt idx="1585">
                  <c:v>1.5237828355425309E-2</c:v>
                </c:pt>
                <c:pt idx="1586">
                  <c:v>1.4854141606419846E-2</c:v>
                </c:pt>
                <c:pt idx="1587">
                  <c:v>1.5216350831946612E-2</c:v>
                </c:pt>
                <c:pt idx="1588">
                  <c:v>1.6714013489889212E-2</c:v>
                </c:pt>
                <c:pt idx="1589">
                  <c:v>1.7867703413270708E-2</c:v>
                </c:pt>
                <c:pt idx="1590">
                  <c:v>1.9555801202035594E-2</c:v>
                </c:pt>
                <c:pt idx="1591">
                  <c:v>1.9753384996995083E-2</c:v>
                </c:pt>
                <c:pt idx="1592">
                  <c:v>2.2404054990109779E-2</c:v>
                </c:pt>
                <c:pt idx="1593">
                  <c:v>2.2042548200901124E-2</c:v>
                </c:pt>
                <c:pt idx="1594">
                  <c:v>2.1196014317875211E-2</c:v>
                </c:pt>
                <c:pt idx="1595">
                  <c:v>2.1897901929136432E-2</c:v>
                </c:pt>
                <c:pt idx="1596">
                  <c:v>2.2297239815487702E-2</c:v>
                </c:pt>
                <c:pt idx="1597">
                  <c:v>2.1943053159546699E-2</c:v>
                </c:pt>
                <c:pt idx="1598">
                  <c:v>2.2523325536364491E-2</c:v>
                </c:pt>
                <c:pt idx="1599">
                  <c:v>2.3090097496370254E-2</c:v>
                </c:pt>
                <c:pt idx="1600">
                  <c:v>2.281174043734846E-2</c:v>
                </c:pt>
                <c:pt idx="1601">
                  <c:v>2.4758586316248388E-2</c:v>
                </c:pt>
                <c:pt idx="1602">
                  <c:v>2.7919247564672678E-2</c:v>
                </c:pt>
                <c:pt idx="1603">
                  <c:v>2.7998710427113882E-2</c:v>
                </c:pt>
                <c:pt idx="1604">
                  <c:v>2.7659934325904745E-2</c:v>
                </c:pt>
                <c:pt idx="1605">
                  <c:v>2.646842050346454E-2</c:v>
                </c:pt>
                <c:pt idx="1606">
                  <c:v>2.581284716869281E-2</c:v>
                </c:pt>
                <c:pt idx="1607">
                  <c:v>2.3907594286205924E-2</c:v>
                </c:pt>
                <c:pt idx="1608">
                  <c:v>2.4234555063604502E-2</c:v>
                </c:pt>
                <c:pt idx="1609">
                  <c:v>2.48303514533047E-2</c:v>
                </c:pt>
                <c:pt idx="1610">
                  <c:v>2.6917789885772092E-2</c:v>
                </c:pt>
                <c:pt idx="1611">
                  <c:v>2.6874444492716809E-2</c:v>
                </c:pt>
                <c:pt idx="1612">
                  <c:v>2.6721343794374519E-2</c:v>
                </c:pt>
                <c:pt idx="1613">
                  <c:v>2.5625088555918718E-2</c:v>
                </c:pt>
                <c:pt idx="1614">
                  <c:v>2.5713895882800042E-2</c:v>
                </c:pt>
                <c:pt idx="1615">
                  <c:v>2.1142608073040137E-2</c:v>
                </c:pt>
                <c:pt idx="1616">
                  <c:v>2.1736270206990871E-2</c:v>
                </c:pt>
                <c:pt idx="1617">
                  <c:v>2.4302524481871757E-2</c:v>
                </c:pt>
                <c:pt idx="1618">
                  <c:v>2.6380880978582155E-2</c:v>
                </c:pt>
                <c:pt idx="1619">
                  <c:v>2.5973585972028146E-2</c:v>
                </c:pt>
                <c:pt idx="1620">
                  <c:v>2.5883962393507431E-2</c:v>
                </c:pt>
                <c:pt idx="1621">
                  <c:v>2.6715306853872467E-2</c:v>
                </c:pt>
                <c:pt idx="1622">
                  <c:v>2.9482455389273632E-2</c:v>
                </c:pt>
                <c:pt idx="1623">
                  <c:v>3.0706435225700157E-2</c:v>
                </c:pt>
                <c:pt idx="1624">
                  <c:v>2.6843422250536708E-2</c:v>
                </c:pt>
                <c:pt idx="1625">
                  <c:v>2.8381415349265082E-2</c:v>
                </c:pt>
                <c:pt idx="1626">
                  <c:v>2.8738789370543971E-2</c:v>
                </c:pt>
                <c:pt idx="1627">
                  <c:v>2.9746422131704975E-2</c:v>
                </c:pt>
                <c:pt idx="1628">
                  <c:v>2.8043685881681379E-2</c:v>
                </c:pt>
                <c:pt idx="1629">
                  <c:v>2.8491222657300197E-2</c:v>
                </c:pt>
                <c:pt idx="1630">
                  <c:v>2.8640063472464949E-2</c:v>
                </c:pt>
                <c:pt idx="1631">
                  <c:v>3.0884216173687085E-2</c:v>
                </c:pt>
                <c:pt idx="1632">
                  <c:v>3.0696278307815628E-2</c:v>
                </c:pt>
                <c:pt idx="1633">
                  <c:v>2.5877451772437832E-2</c:v>
                </c:pt>
                <c:pt idx="1634">
                  <c:v>2.9040357306984177E-2</c:v>
                </c:pt>
                <c:pt idx="1635">
                  <c:v>2.9100955907074399E-2</c:v>
                </c:pt>
                <c:pt idx="1636">
                  <c:v>3.0784312542392889E-2</c:v>
                </c:pt>
                <c:pt idx="1637">
                  <c:v>2.856358037547535E-2</c:v>
                </c:pt>
                <c:pt idx="1638">
                  <c:v>3.076540546210238E-2</c:v>
                </c:pt>
                <c:pt idx="1639">
                  <c:v>3.2285943687374474E-2</c:v>
                </c:pt>
                <c:pt idx="1640">
                  <c:v>3.2845254671372781E-2</c:v>
                </c:pt>
                <c:pt idx="1641">
                  <c:v>3.1099747863251648E-2</c:v>
                </c:pt>
                <c:pt idx="1642">
                  <c:v>2.9948569391682001E-2</c:v>
                </c:pt>
                <c:pt idx="1643">
                  <c:v>2.4984193043823488E-2</c:v>
                </c:pt>
                <c:pt idx="1644">
                  <c:v>2.2855313910409958E-2</c:v>
                </c:pt>
                <c:pt idx="1645">
                  <c:v>2.1492708168334151E-2</c:v>
                </c:pt>
                <c:pt idx="1646">
                  <c:v>1.9979166192337416E-2</c:v>
                </c:pt>
                <c:pt idx="1647">
                  <c:v>2.2078554488286772E-2</c:v>
                </c:pt>
                <c:pt idx="1648">
                  <c:v>2.1512399265828597E-2</c:v>
                </c:pt>
                <c:pt idx="1649">
                  <c:v>2.3428774237834515E-2</c:v>
                </c:pt>
                <c:pt idx="1650">
                  <c:v>2.5185297731471823E-2</c:v>
                </c:pt>
                <c:pt idx="1651">
                  <c:v>2.2368903805992324E-2</c:v>
                </c:pt>
                <c:pt idx="1652">
                  <c:v>2.0273609358627098E-2</c:v>
                </c:pt>
                <c:pt idx="1653">
                  <c:v>1.7684726927790773E-2</c:v>
                </c:pt>
                <c:pt idx="1654">
                  <c:v>1.7846734799834008E-2</c:v>
                </c:pt>
                <c:pt idx="1655">
                  <c:v>1.3821099807715398E-2</c:v>
                </c:pt>
                <c:pt idx="1656">
                  <c:v>1.3455530767097157E-2</c:v>
                </c:pt>
                <c:pt idx="1657">
                  <c:v>1.1795458862582042E-2</c:v>
                </c:pt>
                <c:pt idx="1658">
                  <c:v>8.8524434276481268E-3</c:v>
                </c:pt>
                <c:pt idx="1659">
                  <c:v>8.0942053166863648E-3</c:v>
                </c:pt>
                <c:pt idx="1660">
                  <c:v>6.6952902725331276E-3</c:v>
                </c:pt>
                <c:pt idx="1661">
                  <c:v>7.1169337432105406E-3</c:v>
                </c:pt>
                <c:pt idx="1662">
                  <c:v>6.0406698272744697E-3</c:v>
                </c:pt>
                <c:pt idx="1663">
                  <c:v>3.6528686821420964E-3</c:v>
                </c:pt>
                <c:pt idx="1664">
                  <c:v>3.9536804641897572E-3</c:v>
                </c:pt>
                <c:pt idx="1665">
                  <c:v>4.1233162885520036E-3</c:v>
                </c:pt>
                <c:pt idx="1666">
                  <c:v>1.8999522358860155E-3</c:v>
                </c:pt>
                <c:pt idx="1667">
                  <c:v>1.738659424684097E-3</c:v>
                </c:pt>
                <c:pt idx="1668">
                  <c:v>4.1906202506387658E-3</c:v>
                </c:pt>
                <c:pt idx="1669">
                  <c:v>4.9091749289152942E-3</c:v>
                </c:pt>
                <c:pt idx="1670">
                  <c:v>7.1671066078494716E-3</c:v>
                </c:pt>
                <c:pt idx="1671">
                  <c:v>7.5245036268428711E-3</c:v>
                </c:pt>
                <c:pt idx="1672">
                  <c:v>7.4146046087631978E-3</c:v>
                </c:pt>
                <c:pt idx="1673">
                  <c:v>7.817947435949657E-3</c:v>
                </c:pt>
                <c:pt idx="1674">
                  <c:v>7.3167789357306834E-3</c:v>
                </c:pt>
                <c:pt idx="1675">
                  <c:v>6.5836881220213694E-3</c:v>
                </c:pt>
                <c:pt idx="1676">
                  <c:v>5.1514261783633941E-3</c:v>
                </c:pt>
                <c:pt idx="1677">
                  <c:v>4.4281473039201602E-3</c:v>
                </c:pt>
                <c:pt idx="1678">
                  <c:v>7.417781008008828E-3</c:v>
                </c:pt>
                <c:pt idx="1679">
                  <c:v>2.427976111316954E-3</c:v>
                </c:pt>
                <c:pt idx="1680">
                  <c:v>3.0612403240900532E-3</c:v>
                </c:pt>
                <c:pt idx="1681">
                  <c:v>5.2834455846406669E-3</c:v>
                </c:pt>
                <c:pt idx="1682">
                  <c:v>5.0898923895360548E-3</c:v>
                </c:pt>
                <c:pt idx="1683">
                  <c:v>3.7352538513913958E-3</c:v>
                </c:pt>
                <c:pt idx="1684">
                  <c:v>2.3558586202040432E-3</c:v>
                </c:pt>
                <c:pt idx="1685">
                  <c:v>3.0446461144868486E-3</c:v>
                </c:pt>
                <c:pt idx="1686">
                  <c:v>5.077411862888348E-3</c:v>
                </c:pt>
                <c:pt idx="1687">
                  <c:v>9.0574584490938914E-3</c:v>
                </c:pt>
                <c:pt idx="1688">
                  <c:v>1.057806214192436E-2</c:v>
                </c:pt>
                <c:pt idx="1689">
                  <c:v>1.4243877141324801E-2</c:v>
                </c:pt>
                <c:pt idx="1690">
                  <c:v>1.0454433016083509E-2</c:v>
                </c:pt>
                <c:pt idx="1691">
                  <c:v>1.0301658660467727E-2</c:v>
                </c:pt>
                <c:pt idx="1692">
                  <c:v>1.0584443142081179E-2</c:v>
                </c:pt>
                <c:pt idx="1693">
                  <c:v>1.3330399325359399E-2</c:v>
                </c:pt>
                <c:pt idx="1694">
                  <c:v>1.3646517697297522E-2</c:v>
                </c:pt>
                <c:pt idx="1695">
                  <c:v>1.2463312968963192E-2</c:v>
                </c:pt>
                <c:pt idx="1696">
                  <c:v>1.3309739692451417E-2</c:v>
                </c:pt>
                <c:pt idx="1697">
                  <c:v>1.5558187827471981E-2</c:v>
                </c:pt>
                <c:pt idx="1698">
                  <c:v>1.547351569963995E-2</c:v>
                </c:pt>
                <c:pt idx="1699">
                  <c:v>1.4942204234003165E-2</c:v>
                </c:pt>
                <c:pt idx="1700">
                  <c:v>1.2222504173206583E-2</c:v>
                </c:pt>
                <c:pt idx="1701">
                  <c:v>1.4797676482709132E-2</c:v>
                </c:pt>
                <c:pt idx="1702">
                  <c:v>1.7034867369924878E-2</c:v>
                </c:pt>
                <c:pt idx="1703">
                  <c:v>1.520892255971118E-2</c:v>
                </c:pt>
                <c:pt idx="1704">
                  <c:v>9.1105551895835912E-3</c:v>
                </c:pt>
                <c:pt idx="1705">
                  <c:v>2.9018787221174458E-3</c:v>
                </c:pt>
                <c:pt idx="1706">
                  <c:v>3.2161702076363152E-3</c:v>
                </c:pt>
                <c:pt idx="1707">
                  <c:v>2.8846271741524987E-3</c:v>
                </c:pt>
                <c:pt idx="1708">
                  <c:v>6.1039663967606961E-3</c:v>
                </c:pt>
                <c:pt idx="1709">
                  <c:v>9.5492607117432238E-3</c:v>
                </c:pt>
                <c:pt idx="1710">
                  <c:v>1.8136149977773242E-3</c:v>
                </c:pt>
                <c:pt idx="1711">
                  <c:v>4.3786446686678859E-3</c:v>
                </c:pt>
                <c:pt idx="1712">
                  <c:v>2.7299160247302723E-3</c:v>
                </c:pt>
                <c:pt idx="1713">
                  <c:v>2.965320534381588E-4</c:v>
                </c:pt>
                <c:pt idx="1714">
                  <c:v>8.7304536098398167E-4</c:v>
                </c:pt>
                <c:pt idx="1715">
                  <c:v>2.7916734091582018E-4</c:v>
                </c:pt>
                <c:pt idx="1716">
                  <c:v>2.6678607813142019E-3</c:v>
                </c:pt>
                <c:pt idx="1717">
                  <c:v>1.1159820845174639E-4</c:v>
                </c:pt>
                <c:pt idx="1718">
                  <c:v>0</c:v>
                </c:pt>
                <c:pt idx="1719">
                  <c:v>0</c:v>
                </c:pt>
                <c:pt idx="1720">
                  <c:v>4.556807073677227E-3</c:v>
                </c:pt>
                <c:pt idx="1721">
                  <c:v>1.1614316509037659E-3</c:v>
                </c:pt>
                <c:pt idx="1722">
                  <c:v>1.4405316089219911E-3</c:v>
                </c:pt>
                <c:pt idx="1723">
                  <c:v>6.5884764351031855E-4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1.351574085052154E-3</c:v>
                </c:pt>
                <c:pt idx="1728">
                  <c:v>1.9521513765712317E-3</c:v>
                </c:pt>
                <c:pt idx="1729">
                  <c:v>1.0972006437969251E-3</c:v>
                </c:pt>
                <c:pt idx="1730">
                  <c:v>9.0521934372200796E-5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1.242051759307583E-3</c:v>
                </c:pt>
                <c:pt idx="1737">
                  <c:v>3.5262689748039033E-4</c:v>
                </c:pt>
                <c:pt idx="1738">
                  <c:v>0</c:v>
                </c:pt>
                <c:pt idx="1739">
                  <c:v>6.7244986510039961E-4</c:v>
                </c:pt>
                <c:pt idx="1740">
                  <c:v>1.8645098728858889E-3</c:v>
                </c:pt>
                <c:pt idx="1741">
                  <c:v>3.1444243602221089E-3</c:v>
                </c:pt>
                <c:pt idx="1742">
                  <c:v>1.6891341820476358E-3</c:v>
                </c:pt>
                <c:pt idx="1743">
                  <c:v>5.1809257387969154E-4</c:v>
                </c:pt>
                <c:pt idx="1744">
                  <c:v>0</c:v>
                </c:pt>
                <c:pt idx="1745">
                  <c:v>0</c:v>
                </c:pt>
                <c:pt idx="1746">
                  <c:v>4.5788360806438E-3</c:v>
                </c:pt>
                <c:pt idx="1747">
                  <c:v>5.8986941395167136E-3</c:v>
                </c:pt>
                <c:pt idx="1748">
                  <c:v>2.4754671526785454E-3</c:v>
                </c:pt>
                <c:pt idx="1749">
                  <c:v>1.4012250779371627E-3</c:v>
                </c:pt>
                <c:pt idx="1750">
                  <c:v>3.9339799343750537E-3</c:v>
                </c:pt>
                <c:pt idx="1751">
                  <c:v>4.1326863456565555E-3</c:v>
                </c:pt>
                <c:pt idx="1752">
                  <c:v>4.7574360134453597E-3</c:v>
                </c:pt>
                <c:pt idx="1753">
                  <c:v>5.0260781931320553E-3</c:v>
                </c:pt>
                <c:pt idx="1754">
                  <c:v>4.7883260906534941E-3</c:v>
                </c:pt>
                <c:pt idx="1755">
                  <c:v>4.6938690449940257E-3</c:v>
                </c:pt>
                <c:pt idx="1756">
                  <c:v>7.7463452326603788E-3</c:v>
                </c:pt>
                <c:pt idx="1757">
                  <c:v>8.568215409907709E-3</c:v>
                </c:pt>
                <c:pt idx="1758">
                  <c:v>8.0444308257038299E-3</c:v>
                </c:pt>
                <c:pt idx="1759">
                  <c:v>4.4601783178521703E-3</c:v>
                </c:pt>
                <c:pt idx="1760">
                  <c:v>3.7543413601933695E-3</c:v>
                </c:pt>
                <c:pt idx="1761">
                  <c:v>5.605933894405779E-3</c:v>
                </c:pt>
                <c:pt idx="1762">
                  <c:v>3.7471821578529685E-3</c:v>
                </c:pt>
                <c:pt idx="1763">
                  <c:v>3.1948210315978498E-3</c:v>
                </c:pt>
                <c:pt idx="1764">
                  <c:v>0</c:v>
                </c:pt>
                <c:pt idx="1765">
                  <c:v>0</c:v>
                </c:pt>
                <c:pt idx="1766">
                  <c:v>9.669210000240458E-5</c:v>
                </c:pt>
                <c:pt idx="1767">
                  <c:v>1.986646586084162E-3</c:v>
                </c:pt>
                <c:pt idx="1768">
                  <c:v>0</c:v>
                </c:pt>
                <c:pt idx="1769">
                  <c:v>1.8283952763276101E-4</c:v>
                </c:pt>
                <c:pt idx="1770">
                  <c:v>0</c:v>
                </c:pt>
                <c:pt idx="1771">
                  <c:v>9.0675171885434835E-4</c:v>
                </c:pt>
                <c:pt idx="1772">
                  <c:v>2.0296047647819782E-3</c:v>
                </c:pt>
                <c:pt idx="1773">
                  <c:v>1.9559011885394995E-4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2.1505609316740948E-3</c:v>
                </c:pt>
                <c:pt idx="1782">
                  <c:v>2.2970711930626608E-3</c:v>
                </c:pt>
                <c:pt idx="1783">
                  <c:v>1.4628787116408581E-3</c:v>
                </c:pt>
                <c:pt idx="1784">
                  <c:v>2.2191338155197471E-4</c:v>
                </c:pt>
                <c:pt idx="1785">
                  <c:v>0</c:v>
                </c:pt>
                <c:pt idx="1786">
                  <c:v>1.164611265811355E-3</c:v>
                </c:pt>
                <c:pt idx="1787">
                  <c:v>0</c:v>
                </c:pt>
                <c:pt idx="1788">
                  <c:v>1.5677593428669034E-3</c:v>
                </c:pt>
                <c:pt idx="1789">
                  <c:v>8.5661395707659072E-4</c:v>
                </c:pt>
                <c:pt idx="1790">
                  <c:v>0</c:v>
                </c:pt>
                <c:pt idx="1791">
                  <c:v>2.8438522568596802E-4</c:v>
                </c:pt>
                <c:pt idx="1792">
                  <c:v>2.5390888894305519E-4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4.4967662046735413E-4</c:v>
                </c:pt>
                <c:pt idx="1797">
                  <c:v>3.8324194063843464E-4</c:v>
                </c:pt>
                <c:pt idx="1798">
                  <c:v>3.0218464932674216E-5</c:v>
                </c:pt>
                <c:pt idx="1799">
                  <c:v>4.0491247996911062E-3</c:v>
                </c:pt>
                <c:pt idx="1800">
                  <c:v>4.056725871616873E-3</c:v>
                </c:pt>
                <c:pt idx="1801">
                  <c:v>4.2244815770638988E-3</c:v>
                </c:pt>
                <c:pt idx="1802">
                  <c:v>5.1510625248269992E-3</c:v>
                </c:pt>
                <c:pt idx="1803">
                  <c:v>3.9143492319236861E-3</c:v>
                </c:pt>
                <c:pt idx="1804">
                  <c:v>1.9940416414772066E-3</c:v>
                </c:pt>
                <c:pt idx="1805">
                  <c:v>3.1626778223836638E-3</c:v>
                </c:pt>
                <c:pt idx="1806">
                  <c:v>1.024098704904608E-3</c:v>
                </c:pt>
                <c:pt idx="1807">
                  <c:v>2.4294748795393728E-3</c:v>
                </c:pt>
                <c:pt idx="1808">
                  <c:v>2.9572475146485422E-3</c:v>
                </c:pt>
                <c:pt idx="1809">
                  <c:v>3.26627481778341E-3</c:v>
                </c:pt>
                <c:pt idx="1810">
                  <c:v>4.0329205584905825E-3</c:v>
                </c:pt>
                <c:pt idx="1811">
                  <c:v>4.7461914584832066E-3</c:v>
                </c:pt>
                <c:pt idx="1812">
                  <c:v>6.713756451576125E-3</c:v>
                </c:pt>
                <c:pt idx="1813">
                  <c:v>1.0289700845133476E-2</c:v>
                </c:pt>
                <c:pt idx="1814">
                  <c:v>1.0406596873641094E-2</c:v>
                </c:pt>
                <c:pt idx="1815">
                  <c:v>1.0860116495140737E-2</c:v>
                </c:pt>
                <c:pt idx="1816">
                  <c:v>1.1958216752249951E-2</c:v>
                </c:pt>
                <c:pt idx="1817">
                  <c:v>1.0469754816411991E-2</c:v>
                </c:pt>
                <c:pt idx="1818">
                  <c:v>9.4795621991925483E-3</c:v>
                </c:pt>
                <c:pt idx="1819">
                  <c:v>9.5311687614442198E-3</c:v>
                </c:pt>
                <c:pt idx="1820">
                  <c:v>9.0006190196818547E-3</c:v>
                </c:pt>
                <c:pt idx="1821">
                  <c:v>1.0763176240385919E-2</c:v>
                </c:pt>
                <c:pt idx="1822">
                  <c:v>7.6451977185484354E-3</c:v>
                </c:pt>
                <c:pt idx="1823">
                  <c:v>1.0358189593858036E-2</c:v>
                </c:pt>
                <c:pt idx="1824">
                  <c:v>1.0504674387928348E-2</c:v>
                </c:pt>
                <c:pt idx="1825">
                  <c:v>9.536397407266084E-3</c:v>
                </c:pt>
                <c:pt idx="1826">
                  <c:v>8.5176934690590622E-3</c:v>
                </c:pt>
                <c:pt idx="1827">
                  <c:v>8.5732963997413592E-3</c:v>
                </c:pt>
                <c:pt idx="1828">
                  <c:v>1.2068750120515337E-2</c:v>
                </c:pt>
                <c:pt idx="1829">
                  <c:v>1.2221900660831175E-2</c:v>
                </c:pt>
                <c:pt idx="1830">
                  <c:v>1.2267184898029915E-2</c:v>
                </c:pt>
                <c:pt idx="1831">
                  <c:v>1.1455659548615271E-2</c:v>
                </c:pt>
                <c:pt idx="1832">
                  <c:v>1.2843765030468579E-2</c:v>
                </c:pt>
                <c:pt idx="1833">
                  <c:v>1.4228800673444897E-2</c:v>
                </c:pt>
                <c:pt idx="1834">
                  <c:v>1.4377627059860454E-2</c:v>
                </c:pt>
                <c:pt idx="1835">
                  <c:v>1.515002077770744E-2</c:v>
                </c:pt>
                <c:pt idx="1836">
                  <c:v>1.6989660198986178E-2</c:v>
                </c:pt>
                <c:pt idx="1837">
                  <c:v>1.7067980716952147E-2</c:v>
                </c:pt>
                <c:pt idx="1838">
                  <c:v>1.7566573088380277E-2</c:v>
                </c:pt>
                <c:pt idx="1839">
                  <c:v>1.8899728888858047E-2</c:v>
                </c:pt>
                <c:pt idx="1840">
                  <c:v>1.771438025059624E-2</c:v>
                </c:pt>
                <c:pt idx="1841">
                  <c:v>1.9845323196722831E-2</c:v>
                </c:pt>
                <c:pt idx="1842">
                  <c:v>1.8036499585587284E-2</c:v>
                </c:pt>
                <c:pt idx="1843">
                  <c:v>1.5403608885405262E-2</c:v>
                </c:pt>
                <c:pt idx="1844">
                  <c:v>1.5477170644976779E-2</c:v>
                </c:pt>
                <c:pt idx="1845">
                  <c:v>1.5964041535238116E-2</c:v>
                </c:pt>
                <c:pt idx="1846">
                  <c:v>1.4299193275880362E-2</c:v>
                </c:pt>
                <c:pt idx="1847">
                  <c:v>1.6424940479627503E-2</c:v>
                </c:pt>
                <c:pt idx="1848">
                  <c:v>1.9375770643970114E-2</c:v>
                </c:pt>
                <c:pt idx="1849">
                  <c:v>1.9248129897221355E-2</c:v>
                </c:pt>
                <c:pt idx="1850">
                  <c:v>2.0955170458039629E-2</c:v>
                </c:pt>
                <c:pt idx="1851">
                  <c:v>2.225892080259817E-2</c:v>
                </c:pt>
                <c:pt idx="1852">
                  <c:v>2.2049763922244114E-2</c:v>
                </c:pt>
                <c:pt idx="1853">
                  <c:v>2.3242716076942505E-2</c:v>
                </c:pt>
                <c:pt idx="1854">
                  <c:v>2.1594007095055212E-2</c:v>
                </c:pt>
                <c:pt idx="1855">
                  <c:v>2.2831166717825591E-2</c:v>
                </c:pt>
                <c:pt idx="1856">
                  <c:v>2.2463175454222384E-2</c:v>
                </c:pt>
                <c:pt idx="1857">
                  <c:v>2.3856049633903309E-2</c:v>
                </c:pt>
                <c:pt idx="1858">
                  <c:v>2.7101209145650285E-2</c:v>
                </c:pt>
                <c:pt idx="1859">
                  <c:v>2.6881430564376974E-2</c:v>
                </c:pt>
                <c:pt idx="1860">
                  <c:v>2.8396240897257008E-2</c:v>
                </c:pt>
                <c:pt idx="1861">
                  <c:v>2.9226820955824073E-2</c:v>
                </c:pt>
                <c:pt idx="1862">
                  <c:v>2.923936064291599E-2</c:v>
                </c:pt>
                <c:pt idx="1863">
                  <c:v>2.7419863979241677E-2</c:v>
                </c:pt>
                <c:pt idx="1864">
                  <c:v>2.9246749870405542E-2</c:v>
                </c:pt>
                <c:pt idx="1865">
                  <c:v>2.8541992612031608E-2</c:v>
                </c:pt>
                <c:pt idx="1866">
                  <c:v>2.6017783963323993E-2</c:v>
                </c:pt>
                <c:pt idx="1867">
                  <c:v>2.0198302060151163E-2</c:v>
                </c:pt>
                <c:pt idx="1868">
                  <c:v>1.9728310741613742E-2</c:v>
                </c:pt>
                <c:pt idx="1869">
                  <c:v>2.085826861589346E-2</c:v>
                </c:pt>
                <c:pt idx="1870">
                  <c:v>2.1014494163314912E-2</c:v>
                </c:pt>
                <c:pt idx="1871">
                  <c:v>2.2716437199545192E-2</c:v>
                </c:pt>
                <c:pt idx="1872">
                  <c:v>2.328015645064041E-2</c:v>
                </c:pt>
                <c:pt idx="1873">
                  <c:v>2.6954877383034481E-2</c:v>
                </c:pt>
                <c:pt idx="1874">
                  <c:v>2.7903866775252473E-2</c:v>
                </c:pt>
                <c:pt idx="1875">
                  <c:v>2.7391394330519847E-2</c:v>
                </c:pt>
                <c:pt idx="1876">
                  <c:v>2.9707902907280204E-2</c:v>
                </c:pt>
                <c:pt idx="1877">
                  <c:v>3.0032428424380142E-2</c:v>
                </c:pt>
                <c:pt idx="1878">
                  <c:v>2.9496021718773524E-2</c:v>
                </c:pt>
                <c:pt idx="1879">
                  <c:v>2.9234663687083495E-2</c:v>
                </c:pt>
                <c:pt idx="1880">
                  <c:v>3.130040607484752E-2</c:v>
                </c:pt>
                <c:pt idx="1881">
                  <c:v>2.8934815672002734E-2</c:v>
                </c:pt>
                <c:pt idx="1882">
                  <c:v>2.708641368030984E-2</c:v>
                </c:pt>
                <c:pt idx="1883">
                  <c:v>2.8548787146994825E-2</c:v>
                </c:pt>
                <c:pt idx="1884">
                  <c:v>2.5406309427472018E-2</c:v>
                </c:pt>
                <c:pt idx="1885">
                  <c:v>2.5028911850359381E-2</c:v>
                </c:pt>
                <c:pt idx="1886">
                  <c:v>2.5648010887536432E-2</c:v>
                </c:pt>
                <c:pt idx="1887">
                  <c:v>2.4569277739984186E-2</c:v>
                </c:pt>
                <c:pt idx="1888">
                  <c:v>2.4854393972697286E-2</c:v>
                </c:pt>
                <c:pt idx="1889">
                  <c:v>2.5136391472411423E-2</c:v>
                </c:pt>
                <c:pt idx="1890">
                  <c:v>2.5199045543999987E-2</c:v>
                </c:pt>
                <c:pt idx="1891">
                  <c:v>2.269537805869859E-2</c:v>
                </c:pt>
                <c:pt idx="1892">
                  <c:v>2.2691129811329147E-2</c:v>
                </c:pt>
                <c:pt idx="1893">
                  <c:v>2.2604598913478657E-2</c:v>
                </c:pt>
                <c:pt idx="1894">
                  <c:v>2.3346485462988231E-2</c:v>
                </c:pt>
                <c:pt idx="1895">
                  <c:v>2.3925042129417928E-2</c:v>
                </c:pt>
                <c:pt idx="1896">
                  <c:v>2.583885485641868E-2</c:v>
                </c:pt>
                <c:pt idx="1897">
                  <c:v>2.8675044669176919E-2</c:v>
                </c:pt>
                <c:pt idx="1898">
                  <c:v>2.8504123874893428E-2</c:v>
                </c:pt>
                <c:pt idx="1899">
                  <c:v>2.8325954683781962E-2</c:v>
                </c:pt>
                <c:pt idx="1900">
                  <c:v>2.7384248257146582E-2</c:v>
                </c:pt>
                <c:pt idx="1901">
                  <c:v>2.4834799279729425E-2</c:v>
                </c:pt>
                <c:pt idx="1902">
                  <c:v>2.4138162415674902E-2</c:v>
                </c:pt>
                <c:pt idx="1903">
                  <c:v>2.4243510806594593E-2</c:v>
                </c:pt>
                <c:pt idx="1904">
                  <c:v>2.4389151865382597E-2</c:v>
                </c:pt>
                <c:pt idx="1905">
                  <c:v>2.4743492780401888E-2</c:v>
                </c:pt>
                <c:pt idx="1906">
                  <c:v>2.6511483949627435E-2</c:v>
                </c:pt>
                <c:pt idx="1907">
                  <c:v>2.7660110595603693E-2</c:v>
                </c:pt>
                <c:pt idx="1908">
                  <c:v>2.7001985447335675E-2</c:v>
                </c:pt>
                <c:pt idx="1909">
                  <c:v>2.8604733746511291E-2</c:v>
                </c:pt>
                <c:pt idx="1910">
                  <c:v>2.8369720053070924E-2</c:v>
                </c:pt>
                <c:pt idx="1911">
                  <c:v>2.9159680549207811E-2</c:v>
                </c:pt>
                <c:pt idx="1912">
                  <c:v>3.024643236373814E-2</c:v>
                </c:pt>
                <c:pt idx="1913">
                  <c:v>3.0445570276454337E-2</c:v>
                </c:pt>
                <c:pt idx="1914">
                  <c:v>3.0686674473194064E-2</c:v>
                </c:pt>
                <c:pt idx="1915">
                  <c:v>2.8479195380071931E-2</c:v>
                </c:pt>
                <c:pt idx="1916">
                  <c:v>2.8114414108933672E-2</c:v>
                </c:pt>
                <c:pt idx="1917">
                  <c:v>2.7508057727372082E-2</c:v>
                </c:pt>
                <c:pt idx="1918">
                  <c:v>2.820818463280661E-2</c:v>
                </c:pt>
                <c:pt idx="1919">
                  <c:v>3.0906061438405463E-2</c:v>
                </c:pt>
                <c:pt idx="1920">
                  <c:v>3.2784283920260004E-2</c:v>
                </c:pt>
                <c:pt idx="1921">
                  <c:v>3.3755360261027656E-2</c:v>
                </c:pt>
                <c:pt idx="1922">
                  <c:v>3.2343902774082278E-2</c:v>
                </c:pt>
                <c:pt idx="1923">
                  <c:v>3.3874748064100957E-2</c:v>
                </c:pt>
                <c:pt idx="1924">
                  <c:v>3.3582322108614338E-2</c:v>
                </c:pt>
                <c:pt idx="1925">
                  <c:v>2.9189574194525614E-2</c:v>
                </c:pt>
                <c:pt idx="1926">
                  <c:v>3.0422549043129465E-2</c:v>
                </c:pt>
                <c:pt idx="1927">
                  <c:v>2.7624537720806863E-2</c:v>
                </c:pt>
                <c:pt idx="1928">
                  <c:v>2.6205641343647224E-2</c:v>
                </c:pt>
                <c:pt idx="1929">
                  <c:v>2.6843191826636636E-2</c:v>
                </c:pt>
                <c:pt idx="1930">
                  <c:v>2.5552460623019746E-2</c:v>
                </c:pt>
                <c:pt idx="1931">
                  <c:v>2.6988488905975272E-2</c:v>
                </c:pt>
                <c:pt idx="1932">
                  <c:v>2.1488756502800244E-2</c:v>
                </c:pt>
                <c:pt idx="1933">
                  <c:v>1.9329963688940466E-2</c:v>
                </c:pt>
                <c:pt idx="1934">
                  <c:v>1.9339419661181023E-2</c:v>
                </c:pt>
                <c:pt idx="1935">
                  <c:v>1.9347487657126017E-2</c:v>
                </c:pt>
                <c:pt idx="1936">
                  <c:v>1.9010792300123813E-2</c:v>
                </c:pt>
                <c:pt idx="1937">
                  <c:v>2.0331067484383625E-2</c:v>
                </c:pt>
                <c:pt idx="1938">
                  <c:v>1.9012079919968117E-2</c:v>
                </c:pt>
                <c:pt idx="1939">
                  <c:v>1.5050719352058262E-2</c:v>
                </c:pt>
                <c:pt idx="1940">
                  <c:v>1.3598215267213609E-2</c:v>
                </c:pt>
                <c:pt idx="1941">
                  <c:v>1.4887816885629568E-2</c:v>
                </c:pt>
                <c:pt idx="1942">
                  <c:v>1.2558852788424613E-2</c:v>
                </c:pt>
                <c:pt idx="1943">
                  <c:v>1.1174628095758421E-2</c:v>
                </c:pt>
                <c:pt idx="1944">
                  <c:v>1.0736655836195652E-2</c:v>
                </c:pt>
                <c:pt idx="1945">
                  <c:v>9.0644382245425037E-3</c:v>
                </c:pt>
                <c:pt idx="1946">
                  <c:v>9.4665697216045341E-3</c:v>
                </c:pt>
                <c:pt idx="1947">
                  <c:v>9.5284910788118182E-3</c:v>
                </c:pt>
                <c:pt idx="1948">
                  <c:v>9.1675615645098185E-3</c:v>
                </c:pt>
                <c:pt idx="1949">
                  <c:v>1.1521219574295083E-2</c:v>
                </c:pt>
                <c:pt idx="1950">
                  <c:v>5.6986121198048245E-3</c:v>
                </c:pt>
                <c:pt idx="1951">
                  <c:v>4.7411148057630026E-3</c:v>
                </c:pt>
                <c:pt idx="1952">
                  <c:v>6.2273013128267829E-3</c:v>
                </c:pt>
                <c:pt idx="1953">
                  <c:v>6.9458735586808151E-3</c:v>
                </c:pt>
                <c:pt idx="1954">
                  <c:v>4.9480278460948268E-3</c:v>
                </c:pt>
                <c:pt idx="1955">
                  <c:v>4.1545105393500092E-3</c:v>
                </c:pt>
                <c:pt idx="1956">
                  <c:v>4.7902236583270419E-3</c:v>
                </c:pt>
                <c:pt idx="1957">
                  <c:v>4.3754786582193006E-3</c:v>
                </c:pt>
                <c:pt idx="1958">
                  <c:v>5.5437666667937924E-3</c:v>
                </c:pt>
                <c:pt idx="1959">
                  <c:v>5.6300716958767039E-3</c:v>
                </c:pt>
                <c:pt idx="1960">
                  <c:v>2.7254115025555636E-3</c:v>
                </c:pt>
                <c:pt idx="1961">
                  <c:v>1.6315844983092465E-3</c:v>
                </c:pt>
                <c:pt idx="1962">
                  <c:v>7.1375476059964971E-4</c:v>
                </c:pt>
                <c:pt idx="1963">
                  <c:v>7.7829419310759818E-4</c:v>
                </c:pt>
                <c:pt idx="1964">
                  <c:v>0</c:v>
                </c:pt>
                <c:pt idx="1965">
                  <c:v>9.8823748765020092E-5</c:v>
                </c:pt>
                <c:pt idx="1966">
                  <c:v>0</c:v>
                </c:pt>
                <c:pt idx="1967">
                  <c:v>0</c:v>
                </c:pt>
                <c:pt idx="1968">
                  <c:v>2.4743487958531762E-3</c:v>
                </c:pt>
                <c:pt idx="1969">
                  <c:v>2.0302050572813535E-3</c:v>
                </c:pt>
                <c:pt idx="1970">
                  <c:v>2.4230359361381293E-3</c:v>
                </c:pt>
                <c:pt idx="1971">
                  <c:v>4.5553935400061141E-3</c:v>
                </c:pt>
                <c:pt idx="1972">
                  <c:v>3.7223824241414682E-3</c:v>
                </c:pt>
                <c:pt idx="1973">
                  <c:v>7.7230888600903214E-3</c:v>
                </c:pt>
                <c:pt idx="1974">
                  <c:v>6.5724272026327357E-3</c:v>
                </c:pt>
                <c:pt idx="1975">
                  <c:v>5.6253003876847174E-3</c:v>
                </c:pt>
                <c:pt idx="1976">
                  <c:v>5.6973826409764117E-3</c:v>
                </c:pt>
                <c:pt idx="1977">
                  <c:v>4.368963070078502E-3</c:v>
                </c:pt>
                <c:pt idx="1978">
                  <c:v>2.0570847084688815E-4</c:v>
                </c:pt>
                <c:pt idx="1979">
                  <c:v>0</c:v>
                </c:pt>
                <c:pt idx="1980">
                  <c:v>6.0725158761560927E-3</c:v>
                </c:pt>
                <c:pt idx="1981">
                  <c:v>1.6308082273861491E-3</c:v>
                </c:pt>
                <c:pt idx="1982">
                  <c:v>0</c:v>
                </c:pt>
                <c:pt idx="1983">
                  <c:v>1.6923931280151683E-3</c:v>
                </c:pt>
                <c:pt idx="1984">
                  <c:v>2.5909668735919489E-3</c:v>
                </c:pt>
                <c:pt idx="1985">
                  <c:v>3.0457866858774052E-3</c:v>
                </c:pt>
                <c:pt idx="1986">
                  <c:v>5.4769220895352078E-3</c:v>
                </c:pt>
                <c:pt idx="1987">
                  <c:v>7.0541576092307823E-3</c:v>
                </c:pt>
                <c:pt idx="1988">
                  <c:v>6.7036129540897216E-3</c:v>
                </c:pt>
                <c:pt idx="1989">
                  <c:v>6.3676514021668851E-3</c:v>
                </c:pt>
                <c:pt idx="1990">
                  <c:v>8.2924901060819067E-3</c:v>
                </c:pt>
                <c:pt idx="1991">
                  <c:v>7.142775063128104E-3</c:v>
                </c:pt>
                <c:pt idx="1992">
                  <c:v>2.2562285557199413E-3</c:v>
                </c:pt>
                <c:pt idx="1993">
                  <c:v>1.3557487323458961E-3</c:v>
                </c:pt>
                <c:pt idx="1994">
                  <c:v>6.0507948713661719E-4</c:v>
                </c:pt>
                <c:pt idx="1995">
                  <c:v>6.4610027155753702E-4</c:v>
                </c:pt>
                <c:pt idx="1996">
                  <c:v>2.2585656138642829E-3</c:v>
                </c:pt>
                <c:pt idx="1997">
                  <c:v>1.6443008878619381E-3</c:v>
                </c:pt>
                <c:pt idx="1998">
                  <c:v>5.9900496633824574E-3</c:v>
                </c:pt>
                <c:pt idx="1999">
                  <c:v>5.9093666321098359E-3</c:v>
                </c:pt>
                <c:pt idx="2000">
                  <c:v>5.0994240995296813E-3</c:v>
                </c:pt>
                <c:pt idx="2001">
                  <c:v>5.0225094063072184E-3</c:v>
                </c:pt>
                <c:pt idx="2002">
                  <c:v>4.8356190671505761E-3</c:v>
                </c:pt>
                <c:pt idx="2003">
                  <c:v>4.1570565290436345E-3</c:v>
                </c:pt>
                <c:pt idx="2004">
                  <c:v>2.5128107281174872E-3</c:v>
                </c:pt>
                <c:pt idx="2005">
                  <c:v>2.4030498118620125E-3</c:v>
                </c:pt>
                <c:pt idx="2006">
                  <c:v>2.9472687758270721E-3</c:v>
                </c:pt>
                <c:pt idx="2007">
                  <c:v>3.7514423556128662E-3</c:v>
                </c:pt>
                <c:pt idx="2008">
                  <c:v>4.6938530029447811E-3</c:v>
                </c:pt>
                <c:pt idx="2009">
                  <c:v>2.4106234635600243E-3</c:v>
                </c:pt>
                <c:pt idx="2010">
                  <c:v>2.2228766675345124E-3</c:v>
                </c:pt>
                <c:pt idx="2011">
                  <c:v>2.346304903062868E-3</c:v>
                </c:pt>
                <c:pt idx="2012">
                  <c:v>0</c:v>
                </c:pt>
                <c:pt idx="2013">
                  <c:v>7.8520677906857017E-4</c:v>
                </c:pt>
                <c:pt idx="2014">
                  <c:v>5.1491764181912369E-3</c:v>
                </c:pt>
                <c:pt idx="2015">
                  <c:v>2.0400466583979648E-3</c:v>
                </c:pt>
                <c:pt idx="2016">
                  <c:v>3.4462049473814593E-3</c:v>
                </c:pt>
                <c:pt idx="2017">
                  <c:v>4.5942839582520101E-3</c:v>
                </c:pt>
                <c:pt idx="2018">
                  <c:v>3.1809348181801589E-3</c:v>
                </c:pt>
                <c:pt idx="2019">
                  <c:v>2.0473706240642375E-4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3.4939007814538403E-4</c:v>
                </c:pt>
                <c:pt idx="2024">
                  <c:v>0</c:v>
                </c:pt>
                <c:pt idx="2025">
                  <c:v>0</c:v>
                </c:pt>
                <c:pt idx="2026">
                  <c:v>1.8556407366399075E-3</c:v>
                </c:pt>
                <c:pt idx="2027">
                  <c:v>5.2531793937760085E-4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2.245759647283907E-3</c:v>
                </c:pt>
                <c:pt idx="2034">
                  <c:v>9.2600438913570393E-5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1.6447194815616406E-4</c:v>
                </c:pt>
                <c:pt idx="2039">
                  <c:v>1.5816167337282527E-3</c:v>
                </c:pt>
                <c:pt idx="2040">
                  <c:v>1.8980623527714569E-3</c:v>
                </c:pt>
                <c:pt idx="2041">
                  <c:v>4.348226851536019E-3</c:v>
                </c:pt>
                <c:pt idx="2042">
                  <c:v>4.5378071740335146E-3</c:v>
                </c:pt>
                <c:pt idx="2043">
                  <c:v>6.9616105828183006E-3</c:v>
                </c:pt>
                <c:pt idx="2044">
                  <c:v>1.0100795951603736E-2</c:v>
                </c:pt>
                <c:pt idx="2045">
                  <c:v>1.4471145851807532E-2</c:v>
                </c:pt>
                <c:pt idx="2046">
                  <c:v>1.3078270868061903E-2</c:v>
                </c:pt>
                <c:pt idx="2047">
                  <c:v>1.385603851390238E-2</c:v>
                </c:pt>
                <c:pt idx="2048">
                  <c:v>1.3475357461605997E-2</c:v>
                </c:pt>
                <c:pt idx="2049">
                  <c:v>1.6425685483984931E-2</c:v>
                </c:pt>
                <c:pt idx="2050">
                  <c:v>2.5449703997460049E-2</c:v>
                </c:pt>
                <c:pt idx="2051">
                  <c:v>2.7123155494982676E-2</c:v>
                </c:pt>
                <c:pt idx="2052">
                  <c:v>3.582595680519407E-2</c:v>
                </c:pt>
                <c:pt idx="2053">
                  <c:v>3.5325057125254689E-2</c:v>
                </c:pt>
                <c:pt idx="2054">
                  <c:v>3.1935110460105554E-2</c:v>
                </c:pt>
                <c:pt idx="2055">
                  <c:v>3.2583341084849171E-2</c:v>
                </c:pt>
                <c:pt idx="2056">
                  <c:v>2.9730561563911739E-2</c:v>
                </c:pt>
                <c:pt idx="2057">
                  <c:v>2.8110635820377539E-2</c:v>
                </c:pt>
                <c:pt idx="2058">
                  <c:v>2.6612439803622823E-2</c:v>
                </c:pt>
                <c:pt idx="2059">
                  <c:v>2.6628998251779112E-2</c:v>
                </c:pt>
                <c:pt idx="2060">
                  <c:v>2.5571972811296084E-2</c:v>
                </c:pt>
                <c:pt idx="2061">
                  <c:v>2.5940128118999151E-2</c:v>
                </c:pt>
                <c:pt idx="2062">
                  <c:v>3.0851345217379644E-2</c:v>
                </c:pt>
                <c:pt idx="2063">
                  <c:v>3.0111519177133395E-2</c:v>
                </c:pt>
                <c:pt idx="2064">
                  <c:v>2.8076027442875517E-2</c:v>
                </c:pt>
                <c:pt idx="2065">
                  <c:v>2.4899702468786589E-2</c:v>
                </c:pt>
                <c:pt idx="2066">
                  <c:v>2.7493526907579224E-2</c:v>
                </c:pt>
                <c:pt idx="2067">
                  <c:v>2.6486577617383267E-2</c:v>
                </c:pt>
                <c:pt idx="2068">
                  <c:v>2.5754305784734366E-2</c:v>
                </c:pt>
                <c:pt idx="2069">
                  <c:v>2.7021849123059383E-2</c:v>
                </c:pt>
                <c:pt idx="2070">
                  <c:v>2.8337807899097123E-2</c:v>
                </c:pt>
                <c:pt idx="2071">
                  <c:v>3.0431732691149072E-2</c:v>
                </c:pt>
                <c:pt idx="2072">
                  <c:v>3.0018546911863009E-2</c:v>
                </c:pt>
                <c:pt idx="2073">
                  <c:v>2.8417295121552888E-2</c:v>
                </c:pt>
                <c:pt idx="2074">
                  <c:v>2.8745845996066222E-2</c:v>
                </c:pt>
                <c:pt idx="2075">
                  <c:v>2.9224612441870579E-2</c:v>
                </c:pt>
                <c:pt idx="2076">
                  <c:v>2.9377546975941304E-2</c:v>
                </c:pt>
                <c:pt idx="2077">
                  <c:v>3.1032693730098759E-2</c:v>
                </c:pt>
                <c:pt idx="2078">
                  <c:v>3.0627164318053124E-2</c:v>
                </c:pt>
                <c:pt idx="2079">
                  <c:v>2.9933401427854944E-2</c:v>
                </c:pt>
                <c:pt idx="2080">
                  <c:v>2.7256051299240469E-2</c:v>
                </c:pt>
                <c:pt idx="2081">
                  <c:v>2.6375983842171435E-2</c:v>
                </c:pt>
                <c:pt idx="2082">
                  <c:v>2.453501618056364E-2</c:v>
                </c:pt>
                <c:pt idx="2083">
                  <c:v>2.3787767585817798E-2</c:v>
                </c:pt>
                <c:pt idx="2084">
                  <c:v>2.4611691272021008E-2</c:v>
                </c:pt>
                <c:pt idx="2085">
                  <c:v>2.5382263251549131E-2</c:v>
                </c:pt>
                <c:pt idx="2086">
                  <c:v>2.5309382778019751E-2</c:v>
                </c:pt>
                <c:pt idx="2087">
                  <c:v>2.3383604832104443E-2</c:v>
                </c:pt>
                <c:pt idx="2088">
                  <c:v>2.3854193656966394E-2</c:v>
                </c:pt>
                <c:pt idx="2089">
                  <c:v>2.4839175676600322E-2</c:v>
                </c:pt>
                <c:pt idx="2090">
                  <c:v>2.64120585191705E-2</c:v>
                </c:pt>
                <c:pt idx="2091">
                  <c:v>2.7254497356184682E-2</c:v>
                </c:pt>
                <c:pt idx="2092">
                  <c:v>2.6203264281535188E-2</c:v>
                </c:pt>
                <c:pt idx="2093">
                  <c:v>2.7594513343648375E-2</c:v>
                </c:pt>
                <c:pt idx="2094">
                  <c:v>2.7298806800767128E-2</c:v>
                </c:pt>
                <c:pt idx="2095">
                  <c:v>2.7374064373685614E-2</c:v>
                </c:pt>
                <c:pt idx="2096">
                  <c:v>2.7465230562698117E-2</c:v>
                </c:pt>
                <c:pt idx="2097">
                  <c:v>2.5315548055940273E-2</c:v>
                </c:pt>
                <c:pt idx="2098">
                  <c:v>2.5080666057871404E-2</c:v>
                </c:pt>
                <c:pt idx="2099">
                  <c:v>2.5884300870465338E-2</c:v>
                </c:pt>
                <c:pt idx="2100">
                  <c:v>2.6660843461166372E-2</c:v>
                </c:pt>
                <c:pt idx="2101">
                  <c:v>2.7085449138750328E-2</c:v>
                </c:pt>
                <c:pt idx="2102">
                  <c:v>2.6428920064533901E-2</c:v>
                </c:pt>
                <c:pt idx="2103">
                  <c:v>2.5151078597122511E-2</c:v>
                </c:pt>
                <c:pt idx="2104">
                  <c:v>2.5921738357741253E-2</c:v>
                </c:pt>
                <c:pt idx="2105">
                  <c:v>2.6238412773937903E-2</c:v>
                </c:pt>
                <c:pt idx="2106">
                  <c:v>2.5921194372508394E-2</c:v>
                </c:pt>
                <c:pt idx="2107">
                  <c:v>2.4150595124300622E-2</c:v>
                </c:pt>
                <c:pt idx="2108">
                  <c:v>2.730754827823112E-2</c:v>
                </c:pt>
                <c:pt idx="2109">
                  <c:v>2.6733583128154326E-2</c:v>
                </c:pt>
                <c:pt idx="2110">
                  <c:v>2.627778467110542E-2</c:v>
                </c:pt>
                <c:pt idx="2111">
                  <c:v>2.6423750838525772E-2</c:v>
                </c:pt>
                <c:pt idx="2112">
                  <c:v>2.429544274800155E-2</c:v>
                </c:pt>
                <c:pt idx="2113">
                  <c:v>2.470862932776674E-2</c:v>
                </c:pt>
                <c:pt idx="2114">
                  <c:v>2.4162419779989674E-2</c:v>
                </c:pt>
                <c:pt idx="2115">
                  <c:v>2.1605670052852965E-2</c:v>
                </c:pt>
                <c:pt idx="2116">
                  <c:v>2.2176803022246339E-2</c:v>
                </c:pt>
                <c:pt idx="2117">
                  <c:v>2.2335209776342957E-2</c:v>
                </c:pt>
                <c:pt idx="2118">
                  <c:v>2.3664260409025362E-2</c:v>
                </c:pt>
                <c:pt idx="2119">
                  <c:v>2.3125301567872181E-2</c:v>
                </c:pt>
                <c:pt idx="2120">
                  <c:v>2.233180273927915E-2</c:v>
                </c:pt>
                <c:pt idx="2121">
                  <c:v>2.0585615307904592E-2</c:v>
                </c:pt>
                <c:pt idx="2122">
                  <c:v>2.0705710428770563E-2</c:v>
                </c:pt>
                <c:pt idx="2123">
                  <c:v>2.235362501678706E-2</c:v>
                </c:pt>
                <c:pt idx="2124">
                  <c:v>2.135246512557587E-2</c:v>
                </c:pt>
                <c:pt idx="2125">
                  <c:v>2.1041316582499747E-2</c:v>
                </c:pt>
                <c:pt idx="2126">
                  <c:v>2.2355539776921618E-2</c:v>
                </c:pt>
                <c:pt idx="2127">
                  <c:v>2.4887636851291473E-2</c:v>
                </c:pt>
                <c:pt idx="2128">
                  <c:v>2.5209265489901322E-2</c:v>
                </c:pt>
                <c:pt idx="2129">
                  <c:v>2.4745762347987976E-2</c:v>
                </c:pt>
                <c:pt idx="2130">
                  <c:v>2.1503291160279603E-2</c:v>
                </c:pt>
                <c:pt idx="2131">
                  <c:v>2.3086860198977543E-2</c:v>
                </c:pt>
                <c:pt idx="2132">
                  <c:v>2.5451976397566578E-2</c:v>
                </c:pt>
                <c:pt idx="2133">
                  <c:v>2.8198166014840043E-2</c:v>
                </c:pt>
                <c:pt idx="2134">
                  <c:v>3.2189350631008917E-2</c:v>
                </c:pt>
                <c:pt idx="2135">
                  <c:v>3.2612235041345583E-2</c:v>
                </c:pt>
                <c:pt idx="2136">
                  <c:v>3.3958075139601696E-2</c:v>
                </c:pt>
                <c:pt idx="2137">
                  <c:v>3.2303720148646797E-2</c:v>
                </c:pt>
                <c:pt idx="2138">
                  <c:v>3.3941329473282877E-2</c:v>
                </c:pt>
                <c:pt idx="2139">
                  <c:v>3.28812996322837E-2</c:v>
                </c:pt>
                <c:pt idx="2140">
                  <c:v>3.2657309002821044E-2</c:v>
                </c:pt>
                <c:pt idx="2141">
                  <c:v>3.2574776568819908E-2</c:v>
                </c:pt>
                <c:pt idx="2142">
                  <c:v>3.5099761824744835E-2</c:v>
                </c:pt>
                <c:pt idx="2143">
                  <c:v>3.7424452846667067E-2</c:v>
                </c:pt>
                <c:pt idx="2144">
                  <c:v>4.0364146562619108E-2</c:v>
                </c:pt>
                <c:pt idx="2145">
                  <c:v>4.2440659780926149E-2</c:v>
                </c:pt>
                <c:pt idx="2146">
                  <c:v>4.1087126311700417E-2</c:v>
                </c:pt>
                <c:pt idx="2147">
                  <c:v>4.5174091339966638E-2</c:v>
                </c:pt>
                <c:pt idx="2148">
                  <c:v>4.493334993842879E-2</c:v>
                </c:pt>
                <c:pt idx="2149">
                  <c:v>4.3890971789510957E-2</c:v>
                </c:pt>
                <c:pt idx="2150">
                  <c:v>4.0354148715012639E-2</c:v>
                </c:pt>
                <c:pt idx="2151">
                  <c:v>4.2037668540336193E-2</c:v>
                </c:pt>
                <c:pt idx="2152">
                  <c:v>4.1768165097109677E-2</c:v>
                </c:pt>
                <c:pt idx="2153">
                  <c:v>4.2323135453972038E-2</c:v>
                </c:pt>
                <c:pt idx="2154">
                  <c:v>4.2114873720530688E-2</c:v>
                </c:pt>
                <c:pt idx="2155">
                  <c:v>4.1520984500530878E-2</c:v>
                </c:pt>
                <c:pt idx="2156">
                  <c:v>4.1151730464095038E-2</c:v>
                </c:pt>
                <c:pt idx="2157">
                  <c:v>3.96503172198438E-2</c:v>
                </c:pt>
                <c:pt idx="2158">
                  <c:v>3.7062812468013462E-2</c:v>
                </c:pt>
                <c:pt idx="2159">
                  <c:v>3.6139694021388613E-2</c:v>
                </c:pt>
                <c:pt idx="2160">
                  <c:v>3.7096559311586175E-2</c:v>
                </c:pt>
                <c:pt idx="2161">
                  <c:v>3.3070518534457527E-2</c:v>
                </c:pt>
                <c:pt idx="2162">
                  <c:v>3.0670969154005467E-2</c:v>
                </c:pt>
                <c:pt idx="2163">
                  <c:v>3.2033751231717811E-2</c:v>
                </c:pt>
                <c:pt idx="2164">
                  <c:v>3.28632050550689E-2</c:v>
                </c:pt>
                <c:pt idx="2165">
                  <c:v>3.2152042804605818E-2</c:v>
                </c:pt>
                <c:pt idx="2166">
                  <c:v>3.2752524815433892E-2</c:v>
                </c:pt>
                <c:pt idx="2167">
                  <c:v>3.467102049159021E-2</c:v>
                </c:pt>
                <c:pt idx="2168">
                  <c:v>3.4337956015356497E-2</c:v>
                </c:pt>
                <c:pt idx="2169">
                  <c:v>3.3545467553773189E-2</c:v>
                </c:pt>
                <c:pt idx="2170">
                  <c:v>3.5931038116058467E-2</c:v>
                </c:pt>
                <c:pt idx="2171">
                  <c:v>3.8397127588984947E-2</c:v>
                </c:pt>
                <c:pt idx="2172">
                  <c:v>3.871677817647512E-2</c:v>
                </c:pt>
                <c:pt idx="2173">
                  <c:v>4.1077272280451105E-2</c:v>
                </c:pt>
                <c:pt idx="2174">
                  <c:v>4.4459440705005848E-2</c:v>
                </c:pt>
                <c:pt idx="2175">
                  <c:v>4.4326672519447885E-2</c:v>
                </c:pt>
                <c:pt idx="2176">
                  <c:v>4.3459937989892006E-2</c:v>
                </c:pt>
                <c:pt idx="2177">
                  <c:v>4.2180768767256072E-2</c:v>
                </c:pt>
                <c:pt idx="2178">
                  <c:v>4.4582945625432413E-2</c:v>
                </c:pt>
                <c:pt idx="2179">
                  <c:v>4.2317640428277015E-2</c:v>
                </c:pt>
                <c:pt idx="2180">
                  <c:v>4.2263520983175651E-2</c:v>
                </c:pt>
                <c:pt idx="2181">
                  <c:v>4.0295909832402832E-2</c:v>
                </c:pt>
                <c:pt idx="2182">
                  <c:v>4.0628607931069927E-2</c:v>
                </c:pt>
                <c:pt idx="2183">
                  <c:v>4.2887827144080792E-2</c:v>
                </c:pt>
                <c:pt idx="2184">
                  <c:v>4.5920111439955891E-2</c:v>
                </c:pt>
                <c:pt idx="2185">
                  <c:v>4.5660485172127285E-2</c:v>
                </c:pt>
                <c:pt idx="2186">
                  <c:v>4.4118363783725356E-2</c:v>
                </c:pt>
                <c:pt idx="2187">
                  <c:v>4.5122636083921419E-2</c:v>
                </c:pt>
                <c:pt idx="2188">
                  <c:v>4.6348031075822749E-2</c:v>
                </c:pt>
                <c:pt idx="2189">
                  <c:v>4.6659941372640956E-2</c:v>
                </c:pt>
                <c:pt idx="2190">
                  <c:v>4.4998788468959661E-2</c:v>
                </c:pt>
                <c:pt idx="2191">
                  <c:v>4.4318702140845434E-2</c:v>
                </c:pt>
                <c:pt idx="2192">
                  <c:v>4.3867163350386873E-2</c:v>
                </c:pt>
                <c:pt idx="2193">
                  <c:v>4.5756837611235945E-2</c:v>
                </c:pt>
                <c:pt idx="2194">
                  <c:v>4.6465101964363154E-2</c:v>
                </c:pt>
                <c:pt idx="2195">
                  <c:v>4.4515538731219939E-2</c:v>
                </c:pt>
                <c:pt idx="2196">
                  <c:v>4.0010776230045009E-2</c:v>
                </c:pt>
                <c:pt idx="2197">
                  <c:v>3.957916651041693E-2</c:v>
                </c:pt>
                <c:pt idx="2198">
                  <c:v>3.7641204869386491E-2</c:v>
                </c:pt>
                <c:pt idx="2199">
                  <c:v>3.7815466819362764E-2</c:v>
                </c:pt>
                <c:pt idx="2200">
                  <c:v>3.7339850691726406E-2</c:v>
                </c:pt>
                <c:pt idx="2201">
                  <c:v>3.6434403338946875E-2</c:v>
                </c:pt>
                <c:pt idx="2202">
                  <c:v>3.7785241771213451E-2</c:v>
                </c:pt>
                <c:pt idx="2203">
                  <c:v>3.6851484612476559E-2</c:v>
                </c:pt>
                <c:pt idx="2204">
                  <c:v>3.5531873019163274E-2</c:v>
                </c:pt>
                <c:pt idx="2205">
                  <c:v>3.4714676302301628E-2</c:v>
                </c:pt>
                <c:pt idx="2206">
                  <c:v>3.6949151127864233E-2</c:v>
                </c:pt>
                <c:pt idx="2207">
                  <c:v>3.6684730217608763E-2</c:v>
                </c:pt>
                <c:pt idx="2208">
                  <c:v>3.599637434747871E-2</c:v>
                </c:pt>
                <c:pt idx="2209">
                  <c:v>3.5907086505963748E-2</c:v>
                </c:pt>
                <c:pt idx="2210">
                  <c:v>3.7465483573578151E-2</c:v>
                </c:pt>
                <c:pt idx="2211">
                  <c:v>3.7285124041899875E-2</c:v>
                </c:pt>
                <c:pt idx="2212">
                  <c:v>3.8389850015509208E-2</c:v>
                </c:pt>
                <c:pt idx="2213">
                  <c:v>3.8867082881233084E-2</c:v>
                </c:pt>
                <c:pt idx="2214">
                  <c:v>3.9164183227060612E-2</c:v>
                </c:pt>
                <c:pt idx="2215">
                  <c:v>4.0984957458364946E-2</c:v>
                </c:pt>
                <c:pt idx="2216">
                  <c:v>3.9705510648519793E-2</c:v>
                </c:pt>
                <c:pt idx="2217">
                  <c:v>3.8481987316637878E-2</c:v>
                </c:pt>
                <c:pt idx="2218">
                  <c:v>3.6469139722479227E-2</c:v>
                </c:pt>
                <c:pt idx="2219">
                  <c:v>3.4813711620321763E-2</c:v>
                </c:pt>
                <c:pt idx="2220">
                  <c:v>3.4339404699930354E-2</c:v>
                </c:pt>
                <c:pt idx="2221">
                  <c:v>3.5898097150297126E-2</c:v>
                </c:pt>
                <c:pt idx="2222">
                  <c:v>3.5678785860963402E-2</c:v>
                </c:pt>
                <c:pt idx="2223">
                  <c:v>3.5527561212827741E-2</c:v>
                </c:pt>
                <c:pt idx="2224">
                  <c:v>3.8308546820049139E-2</c:v>
                </c:pt>
                <c:pt idx="2225">
                  <c:v>3.7439555670464975E-2</c:v>
                </c:pt>
                <c:pt idx="2226">
                  <c:v>3.5834562149942628E-2</c:v>
                </c:pt>
                <c:pt idx="2227">
                  <c:v>3.4314472584603961E-2</c:v>
                </c:pt>
                <c:pt idx="2228">
                  <c:v>3.4760647658498955E-2</c:v>
                </c:pt>
                <c:pt idx="2229">
                  <c:v>3.2967944102261781E-2</c:v>
                </c:pt>
                <c:pt idx="2230">
                  <c:v>3.362186209646989E-2</c:v>
                </c:pt>
                <c:pt idx="2231">
                  <c:v>3.5944243071476478E-2</c:v>
                </c:pt>
                <c:pt idx="2232">
                  <c:v>3.9393614114751951E-2</c:v>
                </c:pt>
                <c:pt idx="2233">
                  <c:v>3.4704997055183706E-2</c:v>
                </c:pt>
                <c:pt idx="2234">
                  <c:v>3.343448684342476E-2</c:v>
                </c:pt>
                <c:pt idx="2235">
                  <c:v>3.3609854658070426E-2</c:v>
                </c:pt>
                <c:pt idx="2236">
                  <c:v>3.3721402984433602E-2</c:v>
                </c:pt>
                <c:pt idx="2237">
                  <c:v>3.4498253283778868E-2</c:v>
                </c:pt>
                <c:pt idx="2238">
                  <c:v>3.55533885544983E-2</c:v>
                </c:pt>
                <c:pt idx="2239">
                  <c:v>3.5750395872296448E-2</c:v>
                </c:pt>
                <c:pt idx="2240">
                  <c:v>3.4196245857989749E-2</c:v>
                </c:pt>
                <c:pt idx="2241">
                  <c:v>3.4103606648442697E-2</c:v>
                </c:pt>
                <c:pt idx="2242">
                  <c:v>3.5649102125335674E-2</c:v>
                </c:pt>
                <c:pt idx="2243">
                  <c:v>3.4061023285405834E-2</c:v>
                </c:pt>
                <c:pt idx="2244">
                  <c:v>3.1769308433362564E-2</c:v>
                </c:pt>
                <c:pt idx="2245">
                  <c:v>3.2493924138391361E-2</c:v>
                </c:pt>
                <c:pt idx="2246">
                  <c:v>3.10414662884132E-2</c:v>
                </c:pt>
                <c:pt idx="2247">
                  <c:v>3.0756199205730139E-2</c:v>
                </c:pt>
                <c:pt idx="2248">
                  <c:v>2.9777299056622408E-2</c:v>
                </c:pt>
                <c:pt idx="2249">
                  <c:v>3.0792463924313229E-2</c:v>
                </c:pt>
                <c:pt idx="2250">
                  <c:v>3.0486509678054108E-2</c:v>
                </c:pt>
                <c:pt idx="2251">
                  <c:v>2.7979440781526255E-2</c:v>
                </c:pt>
                <c:pt idx="2252">
                  <c:v>2.7934650547277728E-2</c:v>
                </c:pt>
                <c:pt idx="2253">
                  <c:v>2.9649596785347954E-2</c:v>
                </c:pt>
                <c:pt idx="2254">
                  <c:v>2.9100747881601774E-2</c:v>
                </c:pt>
                <c:pt idx="2255">
                  <c:v>2.9653604608183226E-2</c:v>
                </c:pt>
                <c:pt idx="2256">
                  <c:v>3.0251107140620626E-2</c:v>
                </c:pt>
                <c:pt idx="2257">
                  <c:v>3.2053535010000966E-2</c:v>
                </c:pt>
                <c:pt idx="2258">
                  <c:v>3.4491925132533963E-2</c:v>
                </c:pt>
                <c:pt idx="2259">
                  <c:v>3.2288110078609433E-2</c:v>
                </c:pt>
                <c:pt idx="2260">
                  <c:v>3.1204764146030128E-2</c:v>
                </c:pt>
                <c:pt idx="2261">
                  <c:v>3.0309600087386368E-2</c:v>
                </c:pt>
                <c:pt idx="2262">
                  <c:v>2.9649576368176223E-2</c:v>
                </c:pt>
                <c:pt idx="2263">
                  <c:v>3.0555352159376103E-2</c:v>
                </c:pt>
                <c:pt idx="2264">
                  <c:v>2.9464259740695775E-2</c:v>
                </c:pt>
                <c:pt idx="2265">
                  <c:v>2.6216243270445583E-2</c:v>
                </c:pt>
                <c:pt idx="2266">
                  <c:v>2.2632053627651749E-2</c:v>
                </c:pt>
                <c:pt idx="2267">
                  <c:v>2.1747005120273277E-2</c:v>
                </c:pt>
                <c:pt idx="2268">
                  <c:v>2.2323564563671683E-2</c:v>
                </c:pt>
                <c:pt idx="2269">
                  <c:v>2.31117717128555E-2</c:v>
                </c:pt>
                <c:pt idx="2270">
                  <c:v>2.4093325497189011E-2</c:v>
                </c:pt>
                <c:pt idx="2271">
                  <c:v>2.5295174001984111E-2</c:v>
                </c:pt>
                <c:pt idx="2272">
                  <c:v>2.4751964472436661E-2</c:v>
                </c:pt>
                <c:pt idx="2273">
                  <c:v>2.3551812713620834E-2</c:v>
                </c:pt>
                <c:pt idx="2274">
                  <c:v>2.343381369107822E-2</c:v>
                </c:pt>
                <c:pt idx="2275">
                  <c:v>2.2011573718398569E-2</c:v>
                </c:pt>
                <c:pt idx="2276">
                  <c:v>2.1107370070313491E-2</c:v>
                </c:pt>
                <c:pt idx="2277">
                  <c:v>2.154000306331727E-2</c:v>
                </c:pt>
                <c:pt idx="2278">
                  <c:v>2.1733130420897417E-2</c:v>
                </c:pt>
                <c:pt idx="2279">
                  <c:v>2.2003635134435817E-2</c:v>
                </c:pt>
                <c:pt idx="2280">
                  <c:v>2.1457027227818504E-2</c:v>
                </c:pt>
                <c:pt idx="2281">
                  <c:v>1.9277349923015552E-2</c:v>
                </c:pt>
                <c:pt idx="2282">
                  <c:v>1.8805857771952428E-2</c:v>
                </c:pt>
                <c:pt idx="2283">
                  <c:v>1.7543183491859349E-2</c:v>
                </c:pt>
                <c:pt idx="2284">
                  <c:v>1.870133103103977E-2</c:v>
                </c:pt>
                <c:pt idx="2285">
                  <c:v>1.9205926526263406E-2</c:v>
                </c:pt>
                <c:pt idx="2286">
                  <c:v>1.7149556161739854E-2</c:v>
                </c:pt>
                <c:pt idx="2287">
                  <c:v>1.6823804058036185E-2</c:v>
                </c:pt>
                <c:pt idx="2288">
                  <c:v>1.7043638347320145E-2</c:v>
                </c:pt>
                <c:pt idx="2289">
                  <c:v>1.5701224645105483E-2</c:v>
                </c:pt>
                <c:pt idx="2290">
                  <c:v>1.3881813574453505E-2</c:v>
                </c:pt>
                <c:pt idx="2291">
                  <c:v>1.5179987710126075E-2</c:v>
                </c:pt>
                <c:pt idx="2292">
                  <c:v>1.5366191391766204E-2</c:v>
                </c:pt>
                <c:pt idx="2293">
                  <c:v>1.7351424470144261E-2</c:v>
                </c:pt>
                <c:pt idx="2294">
                  <c:v>1.6026367068675662E-2</c:v>
                </c:pt>
                <c:pt idx="2295">
                  <c:v>1.544585029243617E-2</c:v>
                </c:pt>
                <c:pt idx="2296">
                  <c:v>1.3621210654681359E-2</c:v>
                </c:pt>
                <c:pt idx="2297">
                  <c:v>1.4186331041854849E-2</c:v>
                </c:pt>
                <c:pt idx="2298">
                  <c:v>1.2424877956517366E-2</c:v>
                </c:pt>
                <c:pt idx="2299">
                  <c:v>1.1971392224971233E-2</c:v>
                </c:pt>
                <c:pt idx="2300">
                  <c:v>1.1790734089153987E-2</c:v>
                </c:pt>
                <c:pt idx="2301">
                  <c:v>1.2952565937774496E-2</c:v>
                </c:pt>
                <c:pt idx="2302">
                  <c:v>1.346189582810442E-2</c:v>
                </c:pt>
                <c:pt idx="2303">
                  <c:v>1.2521659722970591E-2</c:v>
                </c:pt>
                <c:pt idx="2304">
                  <c:v>1.3368609903891548E-2</c:v>
                </c:pt>
                <c:pt idx="2305">
                  <c:v>1.2685195852937814E-2</c:v>
                </c:pt>
                <c:pt idx="2306">
                  <c:v>1.1848362753584585E-2</c:v>
                </c:pt>
                <c:pt idx="2307">
                  <c:v>1.3680294944047322E-2</c:v>
                </c:pt>
                <c:pt idx="2308">
                  <c:v>1.336123700658387E-2</c:v>
                </c:pt>
                <c:pt idx="2309">
                  <c:v>1.2367825551226952E-2</c:v>
                </c:pt>
                <c:pt idx="2310">
                  <c:v>1.0258698865340143E-2</c:v>
                </c:pt>
                <c:pt idx="2311">
                  <c:v>9.2368355024824433E-3</c:v>
                </c:pt>
                <c:pt idx="2312">
                  <c:v>9.7905854321369556E-3</c:v>
                </c:pt>
                <c:pt idx="2313">
                  <c:v>1.0731176959053235E-2</c:v>
                </c:pt>
                <c:pt idx="2314">
                  <c:v>8.7700607906040506E-3</c:v>
                </c:pt>
                <c:pt idx="2315">
                  <c:v>9.0258880406398623E-3</c:v>
                </c:pt>
                <c:pt idx="2316">
                  <c:v>7.2429347082502149E-3</c:v>
                </c:pt>
                <c:pt idx="2317">
                  <c:v>6.8844280515860667E-3</c:v>
                </c:pt>
                <c:pt idx="2318">
                  <c:v>4.8558624564216668E-3</c:v>
                </c:pt>
                <c:pt idx="2319">
                  <c:v>2.4524408466638503E-3</c:v>
                </c:pt>
                <c:pt idx="2320">
                  <c:v>0</c:v>
                </c:pt>
                <c:pt idx="2321">
                  <c:v>0</c:v>
                </c:pt>
                <c:pt idx="2322">
                  <c:v>2.1324758000440536E-4</c:v>
                </c:pt>
                <c:pt idx="2323">
                  <c:v>0</c:v>
                </c:pt>
                <c:pt idx="2324">
                  <c:v>9.5881618289883619E-4</c:v>
                </c:pt>
                <c:pt idx="2325">
                  <c:v>0</c:v>
                </c:pt>
                <c:pt idx="2326">
                  <c:v>5.8806746869943805E-4</c:v>
                </c:pt>
                <c:pt idx="2327">
                  <c:v>3.8004535785951532E-4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6.2279177663948637E-4</c:v>
                </c:pt>
                <c:pt idx="2334">
                  <c:v>0</c:v>
                </c:pt>
                <c:pt idx="2335">
                  <c:v>0</c:v>
                </c:pt>
                <c:pt idx="2336">
                  <c:v>1.3537299501564792E-4</c:v>
                </c:pt>
                <c:pt idx="2337">
                  <c:v>1.0982940097584715E-3</c:v>
                </c:pt>
                <c:pt idx="2338">
                  <c:v>9.6932242548242176E-4</c:v>
                </c:pt>
                <c:pt idx="2339">
                  <c:v>0</c:v>
                </c:pt>
                <c:pt idx="2340">
                  <c:v>1.4799498973006031E-4</c:v>
                </c:pt>
                <c:pt idx="2341">
                  <c:v>1.9541490837681197E-3</c:v>
                </c:pt>
                <c:pt idx="2342">
                  <c:v>9.8776053125371188E-4</c:v>
                </c:pt>
                <c:pt idx="2343">
                  <c:v>1.6926833013832798E-3</c:v>
                </c:pt>
                <c:pt idx="2344">
                  <c:v>4.9017692334518692E-4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1.6913532181472846E-6</c:v>
                </c:pt>
                <c:pt idx="2349">
                  <c:v>0</c:v>
                </c:pt>
                <c:pt idx="2350">
                  <c:v>0</c:v>
                </c:pt>
                <c:pt idx="2351">
                  <c:v>5.1645798874622173E-4</c:v>
                </c:pt>
                <c:pt idx="2352">
                  <c:v>8.7785299801945715E-4</c:v>
                </c:pt>
                <c:pt idx="2353">
                  <c:v>0</c:v>
                </c:pt>
                <c:pt idx="2354">
                  <c:v>0</c:v>
                </c:pt>
                <c:pt idx="2355">
                  <c:v>2.1447777701146808E-3</c:v>
                </c:pt>
                <c:pt idx="2356">
                  <c:v>7.5296865704510552E-5</c:v>
                </c:pt>
                <c:pt idx="2357">
                  <c:v>0</c:v>
                </c:pt>
                <c:pt idx="2358">
                  <c:v>0</c:v>
                </c:pt>
                <c:pt idx="2359">
                  <c:v>9.5499322421011001E-4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2.4035334874461523E-4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9.1454459943962618E-5</c:v>
                </c:pt>
                <c:pt idx="2368">
                  <c:v>1.0149273945553317E-3</c:v>
                </c:pt>
                <c:pt idx="2369">
                  <c:v>1.9156216914643087E-3</c:v>
                </c:pt>
                <c:pt idx="2370">
                  <c:v>8.2262678165134773E-5</c:v>
                </c:pt>
                <c:pt idx="2371">
                  <c:v>0</c:v>
                </c:pt>
                <c:pt idx="2372">
                  <c:v>8.0313776814444626E-4</c:v>
                </c:pt>
                <c:pt idx="2373">
                  <c:v>6.0049962815045266E-4</c:v>
                </c:pt>
                <c:pt idx="2374">
                  <c:v>0</c:v>
                </c:pt>
                <c:pt idx="2375">
                  <c:v>0</c:v>
                </c:pt>
                <c:pt idx="2376">
                  <c:v>1.2519234712069505E-3</c:v>
                </c:pt>
                <c:pt idx="2377">
                  <c:v>2.8591119980158064E-3</c:v>
                </c:pt>
                <c:pt idx="2378">
                  <c:v>2.5651137345538144E-3</c:v>
                </c:pt>
                <c:pt idx="2379">
                  <c:v>1.5342788096520676E-3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2.6603923717927191E-4</c:v>
                </c:pt>
                <c:pt idx="2391">
                  <c:v>0</c:v>
                </c:pt>
                <c:pt idx="2392">
                  <c:v>1.081108326719038E-3</c:v>
                </c:pt>
                <c:pt idx="2393">
                  <c:v>2.2838609396923504E-3</c:v>
                </c:pt>
                <c:pt idx="2394">
                  <c:v>2.5038094988921733E-3</c:v>
                </c:pt>
                <c:pt idx="2395">
                  <c:v>2.9167119114066331E-3</c:v>
                </c:pt>
                <c:pt idx="2396">
                  <c:v>2.7152206904861309E-3</c:v>
                </c:pt>
                <c:pt idx="2397">
                  <c:v>1.9856164149066879E-3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2.2679902982951639E-3</c:v>
                </c:pt>
                <c:pt idx="2409">
                  <c:v>0</c:v>
                </c:pt>
                <c:pt idx="2410">
                  <c:v>5.9369479438352579E-3</c:v>
                </c:pt>
                <c:pt idx="2411">
                  <c:v>1.9849791723806076E-3</c:v>
                </c:pt>
                <c:pt idx="2412">
                  <c:v>2.1972673060501879E-3</c:v>
                </c:pt>
                <c:pt idx="2413">
                  <c:v>1.9375958914701341E-3</c:v>
                </c:pt>
                <c:pt idx="2414">
                  <c:v>8.8918274286819976E-4</c:v>
                </c:pt>
                <c:pt idx="2415">
                  <c:v>0</c:v>
                </c:pt>
                <c:pt idx="2416">
                  <c:v>0</c:v>
                </c:pt>
                <c:pt idx="2417">
                  <c:v>2.0857714109390191E-4</c:v>
                </c:pt>
                <c:pt idx="2418">
                  <c:v>0</c:v>
                </c:pt>
                <c:pt idx="2419">
                  <c:v>5.4402755415650095E-4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1.0330353617117316E-3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1.1364536897188193E-3</c:v>
                </c:pt>
                <c:pt idx="2431">
                  <c:v>1.4052256420893361E-3</c:v>
                </c:pt>
                <c:pt idx="2432">
                  <c:v>2.7158220246614739E-3</c:v>
                </c:pt>
                <c:pt idx="2433">
                  <c:v>1.6907940585177972E-3</c:v>
                </c:pt>
                <c:pt idx="2434">
                  <c:v>1.0958559719569383E-3</c:v>
                </c:pt>
                <c:pt idx="2435">
                  <c:v>0</c:v>
                </c:pt>
                <c:pt idx="2436">
                  <c:v>0</c:v>
                </c:pt>
                <c:pt idx="2437">
                  <c:v>3.926166852586177E-3</c:v>
                </c:pt>
                <c:pt idx="2438">
                  <c:v>2.0097424787637319E-3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1.1532068356848724E-3</c:v>
                </c:pt>
                <c:pt idx="2444">
                  <c:v>2.6290218885489658E-3</c:v>
                </c:pt>
                <c:pt idx="2445">
                  <c:v>3.285808318144734E-3</c:v>
                </c:pt>
                <c:pt idx="2446">
                  <c:v>3.8998712590000428E-3</c:v>
                </c:pt>
                <c:pt idx="2447">
                  <c:v>4.0814638784224533E-3</c:v>
                </c:pt>
                <c:pt idx="2448">
                  <c:v>2.1978402798067398E-3</c:v>
                </c:pt>
                <c:pt idx="2449">
                  <c:v>2.1010863519745904E-3</c:v>
                </c:pt>
                <c:pt idx="2450">
                  <c:v>2.4333364797468615E-4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9.9164729818079778E-4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3.6791501174832097E-3</c:v>
                </c:pt>
                <c:pt idx="2464">
                  <c:v>2.5448656099061884E-3</c:v>
                </c:pt>
                <c:pt idx="2465">
                  <c:v>4.2165488946876994E-3</c:v>
                </c:pt>
                <c:pt idx="2466">
                  <c:v>5.6792017023432617E-3</c:v>
                </c:pt>
                <c:pt idx="2467">
                  <c:v>3.8523135750236914E-3</c:v>
                </c:pt>
                <c:pt idx="2468">
                  <c:v>3.5773612604685923E-3</c:v>
                </c:pt>
                <c:pt idx="2469">
                  <c:v>2.0080472720549469E-3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1.0018429280411745E-4</c:v>
                </c:pt>
                <c:pt idx="2480">
                  <c:v>1.393012349406475E-3</c:v>
                </c:pt>
                <c:pt idx="2481">
                  <c:v>0</c:v>
                </c:pt>
                <c:pt idx="2482">
                  <c:v>0</c:v>
                </c:pt>
                <c:pt idx="2483">
                  <c:v>2.3354187008335359E-3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5.8134923033514863E-4</c:v>
                </c:pt>
                <c:pt idx="2489">
                  <c:v>2.2900743266578427E-3</c:v>
                </c:pt>
                <c:pt idx="2490">
                  <c:v>1.6637990503143296E-4</c:v>
                </c:pt>
                <c:pt idx="2491">
                  <c:v>0</c:v>
                </c:pt>
                <c:pt idx="2492">
                  <c:v>0</c:v>
                </c:pt>
                <c:pt idx="2493">
                  <c:v>2.2746866381340158E-4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3.5634866818234912E-4</c:v>
                </c:pt>
                <c:pt idx="2500">
                  <c:v>1.6257808844731825E-3</c:v>
                </c:pt>
                <c:pt idx="2501">
                  <c:v>0</c:v>
                </c:pt>
                <c:pt idx="2502">
                  <c:v>1.0923878234299078E-3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2.9109102830694455E-3</c:v>
                </c:pt>
                <c:pt idx="2507">
                  <c:v>3.5257757101065934E-3</c:v>
                </c:pt>
                <c:pt idx="2508">
                  <c:v>4.5331941098706308E-3</c:v>
                </c:pt>
                <c:pt idx="2509">
                  <c:v>6.0324298726355252E-4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2.9764555754019373E-4</c:v>
                </c:pt>
                <c:pt idx="2515">
                  <c:v>2.6814034262767628E-4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7.6870598064493478E-5</c:v>
                </c:pt>
                <c:pt idx="2523">
                  <c:v>8.479087419183573E-3</c:v>
                </c:pt>
                <c:pt idx="2524">
                  <c:v>8.4376174292356554E-3</c:v>
                </c:pt>
                <c:pt idx="2525">
                  <c:v>2.0189645271564416E-3</c:v>
                </c:pt>
                <c:pt idx="2526">
                  <c:v>0</c:v>
                </c:pt>
                <c:pt idx="2527">
                  <c:v>2.7738785693876E-4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4.062153419942538E-4</c:v>
                </c:pt>
                <c:pt idx="2533">
                  <c:v>2.8105908640962962E-4</c:v>
                </c:pt>
                <c:pt idx="2534">
                  <c:v>1.9925461971270764E-4</c:v>
                </c:pt>
                <c:pt idx="2535">
                  <c:v>3.97724457135884E-3</c:v>
                </c:pt>
                <c:pt idx="2536">
                  <c:v>7.9881934037120406E-3</c:v>
                </c:pt>
                <c:pt idx="2537">
                  <c:v>6.3249037145989284E-3</c:v>
                </c:pt>
                <c:pt idx="2538">
                  <c:v>1.1408110304494845E-2</c:v>
                </c:pt>
                <c:pt idx="2539">
                  <c:v>2.0617372510343013E-2</c:v>
                </c:pt>
                <c:pt idx="2540">
                  <c:v>1.7303251254907392E-2</c:v>
                </c:pt>
                <c:pt idx="2541">
                  <c:v>1.4367872756123057E-2</c:v>
                </c:pt>
                <c:pt idx="2542">
                  <c:v>1.874136767878698E-2</c:v>
                </c:pt>
                <c:pt idx="2543">
                  <c:v>2.915768257048279E-2</c:v>
                </c:pt>
                <c:pt idx="2544">
                  <c:v>3.2787650779140032E-2</c:v>
                </c:pt>
                <c:pt idx="2545">
                  <c:v>2.6824669798924394E-2</c:v>
                </c:pt>
                <c:pt idx="2546">
                  <c:v>3.2289498075108614E-2</c:v>
                </c:pt>
                <c:pt idx="2547">
                  <c:v>3.7580208167723672E-2</c:v>
                </c:pt>
                <c:pt idx="2548">
                  <c:v>4.5745590967251282E-2</c:v>
                </c:pt>
                <c:pt idx="2549">
                  <c:v>4.1605623756186261E-2</c:v>
                </c:pt>
                <c:pt idx="2550">
                  <c:v>4.4278996915321556E-2</c:v>
                </c:pt>
                <c:pt idx="2551">
                  <c:v>5.1473395813543932E-2</c:v>
                </c:pt>
                <c:pt idx="2552">
                  <c:v>4.4599852256179795E-2</c:v>
                </c:pt>
                <c:pt idx="2553">
                  <c:v>3.6899149276520715E-2</c:v>
                </c:pt>
                <c:pt idx="2554">
                  <c:v>3.1827815806212634E-2</c:v>
                </c:pt>
                <c:pt idx="2555">
                  <c:v>3.3753691137578756E-2</c:v>
                </c:pt>
                <c:pt idx="2556">
                  <c:v>3.9730010670064431E-2</c:v>
                </c:pt>
                <c:pt idx="2557">
                  <c:v>3.7628918013607127E-2</c:v>
                </c:pt>
                <c:pt idx="2558">
                  <c:v>3.1000683134050466E-2</c:v>
                </c:pt>
                <c:pt idx="2559">
                  <c:v>2.9681381063788259E-2</c:v>
                </c:pt>
                <c:pt idx="2560">
                  <c:v>2.9036692539813003E-2</c:v>
                </c:pt>
                <c:pt idx="2561">
                  <c:v>2.8323576344726376E-2</c:v>
                </c:pt>
                <c:pt idx="2562">
                  <c:v>2.4076716455950886E-2</c:v>
                </c:pt>
                <c:pt idx="2563">
                  <c:v>2.5727845523476955E-2</c:v>
                </c:pt>
                <c:pt idx="2564">
                  <c:v>3.7668838242220115E-2</c:v>
                </c:pt>
                <c:pt idx="2565">
                  <c:v>3.8085583597204042E-2</c:v>
                </c:pt>
                <c:pt idx="2566">
                  <c:v>3.2221817655048168E-2</c:v>
                </c:pt>
                <c:pt idx="2567">
                  <c:v>3.5383244346986364E-2</c:v>
                </c:pt>
                <c:pt idx="2568">
                  <c:v>3.6356596720817591E-2</c:v>
                </c:pt>
                <c:pt idx="2569">
                  <c:v>3.5769058596697545E-2</c:v>
                </c:pt>
                <c:pt idx="2570">
                  <c:v>3.0065789015564337E-2</c:v>
                </c:pt>
                <c:pt idx="2571">
                  <c:v>3.2515769742958334E-2</c:v>
                </c:pt>
                <c:pt idx="2572">
                  <c:v>3.3104661298176352E-2</c:v>
                </c:pt>
                <c:pt idx="2573">
                  <c:v>2.9112635890539584E-2</c:v>
                </c:pt>
                <c:pt idx="2574">
                  <c:v>2.2023686923390295E-2</c:v>
                </c:pt>
                <c:pt idx="2575">
                  <c:v>2.3473693965926357E-2</c:v>
                </c:pt>
                <c:pt idx="2576">
                  <c:v>2.5742398786556486E-2</c:v>
                </c:pt>
                <c:pt idx="2577">
                  <c:v>2.294660968709139E-2</c:v>
                </c:pt>
                <c:pt idx="2578">
                  <c:v>2.214316851014575E-2</c:v>
                </c:pt>
                <c:pt idx="2579">
                  <c:v>2.0848566233625188E-2</c:v>
                </c:pt>
                <c:pt idx="2580">
                  <c:v>3.0392872585836561E-2</c:v>
                </c:pt>
                <c:pt idx="2581">
                  <c:v>2.7754875335259555E-2</c:v>
                </c:pt>
                <c:pt idx="2582">
                  <c:v>3.2432501026378735E-2</c:v>
                </c:pt>
                <c:pt idx="2583">
                  <c:v>3.9080626057789725E-2</c:v>
                </c:pt>
                <c:pt idx="2584">
                  <c:v>5.0743454220515516E-2</c:v>
                </c:pt>
                <c:pt idx="2585">
                  <c:v>5.9066114740127684E-2</c:v>
                </c:pt>
                <c:pt idx="2586">
                  <c:v>6.1180135145196601E-2</c:v>
                </c:pt>
                <c:pt idx="2587">
                  <c:v>5.121180578660478E-2</c:v>
                </c:pt>
                <c:pt idx="2588">
                  <c:v>4.4124022722345613E-2</c:v>
                </c:pt>
                <c:pt idx="2589">
                  <c:v>4.2784631695403696E-2</c:v>
                </c:pt>
                <c:pt idx="2590">
                  <c:v>4.5124845499653676E-2</c:v>
                </c:pt>
                <c:pt idx="2591">
                  <c:v>4.5137140329860381E-2</c:v>
                </c:pt>
                <c:pt idx="2592">
                  <c:v>5.1664525664681382E-2</c:v>
                </c:pt>
                <c:pt idx="2593">
                  <c:v>4.746468414219307E-2</c:v>
                </c:pt>
                <c:pt idx="2594">
                  <c:v>4.2155352684287162E-2</c:v>
                </c:pt>
                <c:pt idx="2595">
                  <c:v>4.1938943378261762E-2</c:v>
                </c:pt>
                <c:pt idx="2596">
                  <c:v>4.1662062762719776E-2</c:v>
                </c:pt>
                <c:pt idx="2597">
                  <c:v>4.643073091764871E-2</c:v>
                </c:pt>
                <c:pt idx="2598">
                  <c:v>5.0915241758613505E-2</c:v>
                </c:pt>
                <c:pt idx="2599">
                  <c:v>4.3263388445604734E-2</c:v>
                </c:pt>
                <c:pt idx="2600">
                  <c:v>4.6400282228845513E-2</c:v>
                </c:pt>
                <c:pt idx="2601">
                  <c:v>4.429585319185847E-2</c:v>
                </c:pt>
                <c:pt idx="2602">
                  <c:v>4.0102988512836335E-2</c:v>
                </c:pt>
                <c:pt idx="2603">
                  <c:v>3.8963868011009706E-2</c:v>
                </c:pt>
                <c:pt idx="2604">
                  <c:v>4.2766711137436686E-2</c:v>
                </c:pt>
                <c:pt idx="2605">
                  <c:v>4.3532150077319365E-2</c:v>
                </c:pt>
                <c:pt idx="2606">
                  <c:v>4.4879893509115698E-2</c:v>
                </c:pt>
                <c:pt idx="2607">
                  <c:v>4.3181153935929695E-2</c:v>
                </c:pt>
                <c:pt idx="2608">
                  <c:v>4.5300621995527757E-2</c:v>
                </c:pt>
                <c:pt idx="2609">
                  <c:v>4.402727465702172E-2</c:v>
                </c:pt>
                <c:pt idx="2610">
                  <c:v>3.7549808999684409E-2</c:v>
                </c:pt>
                <c:pt idx="2611">
                  <c:v>3.4431596358039385E-2</c:v>
                </c:pt>
                <c:pt idx="2612">
                  <c:v>2.9017739076746651E-2</c:v>
                </c:pt>
                <c:pt idx="2613">
                  <c:v>2.7638762449688437E-2</c:v>
                </c:pt>
                <c:pt idx="2614">
                  <c:v>2.7699696555429587E-2</c:v>
                </c:pt>
                <c:pt idx="2615">
                  <c:v>2.4144598408265439E-2</c:v>
                </c:pt>
                <c:pt idx="2616">
                  <c:v>2.2551110235203842E-2</c:v>
                </c:pt>
                <c:pt idx="2617">
                  <c:v>2.2071010577885741E-2</c:v>
                </c:pt>
                <c:pt idx="2618">
                  <c:v>1.920241607754436E-2</c:v>
                </c:pt>
                <c:pt idx="2619">
                  <c:v>2.4604632050021058E-2</c:v>
                </c:pt>
                <c:pt idx="2620">
                  <c:v>2.1253895290713531E-2</c:v>
                </c:pt>
                <c:pt idx="2621">
                  <c:v>1.5840935021058877E-2</c:v>
                </c:pt>
                <c:pt idx="2622">
                  <c:v>1.5414866489186219E-2</c:v>
                </c:pt>
                <c:pt idx="2623">
                  <c:v>1.5101213052887585E-2</c:v>
                </c:pt>
                <c:pt idx="2624">
                  <c:v>1.688698548842138E-2</c:v>
                </c:pt>
                <c:pt idx="2625">
                  <c:v>1.6763939991638166E-2</c:v>
                </c:pt>
                <c:pt idx="2626">
                  <c:v>1.6637666480841307E-2</c:v>
                </c:pt>
                <c:pt idx="2627">
                  <c:v>1.7458099637085112E-2</c:v>
                </c:pt>
                <c:pt idx="2628">
                  <c:v>1.7465163497880853E-2</c:v>
                </c:pt>
                <c:pt idx="2629">
                  <c:v>1.3987088039602691E-2</c:v>
                </c:pt>
                <c:pt idx="2630">
                  <c:v>1.2401724318954699E-2</c:v>
                </c:pt>
                <c:pt idx="2631">
                  <c:v>9.7311984140969754E-3</c:v>
                </c:pt>
                <c:pt idx="2632">
                  <c:v>9.6998183915549818E-3</c:v>
                </c:pt>
                <c:pt idx="2633">
                  <c:v>9.7628307838109052E-3</c:v>
                </c:pt>
                <c:pt idx="2634">
                  <c:v>8.2270031548742351E-3</c:v>
                </c:pt>
                <c:pt idx="2635">
                  <c:v>8.6260535048334752E-3</c:v>
                </c:pt>
                <c:pt idx="2636">
                  <c:v>9.0387093072782365E-3</c:v>
                </c:pt>
                <c:pt idx="2637">
                  <c:v>8.1339841665476476E-3</c:v>
                </c:pt>
                <c:pt idx="2638">
                  <c:v>8.4134773262430906E-3</c:v>
                </c:pt>
                <c:pt idx="2639">
                  <c:v>9.5167908992143113E-3</c:v>
                </c:pt>
                <c:pt idx="2640">
                  <c:v>7.2688009365879935E-3</c:v>
                </c:pt>
                <c:pt idx="2641">
                  <c:v>5.8591970143712091E-3</c:v>
                </c:pt>
                <c:pt idx="2642">
                  <c:v>6.0719495060134188E-3</c:v>
                </c:pt>
                <c:pt idx="2643">
                  <c:v>4.8923345400292417E-3</c:v>
                </c:pt>
                <c:pt idx="2644">
                  <c:v>4.3170462627833972E-3</c:v>
                </c:pt>
                <c:pt idx="2645">
                  <c:v>5.1708770174961893E-3</c:v>
                </c:pt>
                <c:pt idx="2646">
                  <c:v>9.74626984295901E-3</c:v>
                </c:pt>
                <c:pt idx="2647">
                  <c:v>8.3298393052551045E-3</c:v>
                </c:pt>
                <c:pt idx="2648">
                  <c:v>7.7878495298326911E-3</c:v>
                </c:pt>
                <c:pt idx="2649">
                  <c:v>5.3886037597639103E-3</c:v>
                </c:pt>
                <c:pt idx="2650">
                  <c:v>3.8410094241959625E-3</c:v>
                </c:pt>
                <c:pt idx="2651">
                  <c:v>4.4366284679612233E-3</c:v>
                </c:pt>
                <c:pt idx="2652">
                  <c:v>3.0366570572284424E-3</c:v>
                </c:pt>
                <c:pt idx="2653">
                  <c:v>3.7833913218723314E-3</c:v>
                </c:pt>
                <c:pt idx="2654">
                  <c:v>7.0378940037706395E-3</c:v>
                </c:pt>
                <c:pt idx="2655">
                  <c:v>8.7298220218534617E-3</c:v>
                </c:pt>
                <c:pt idx="2656">
                  <c:v>8.2190841576831319E-3</c:v>
                </c:pt>
                <c:pt idx="2657">
                  <c:v>6.2651228368985068E-3</c:v>
                </c:pt>
                <c:pt idx="2658">
                  <c:v>4.9328336429835806E-3</c:v>
                </c:pt>
                <c:pt idx="2659">
                  <c:v>4.5052746955867029E-3</c:v>
                </c:pt>
                <c:pt idx="2660">
                  <c:v>1.7522541888935761E-3</c:v>
                </c:pt>
                <c:pt idx="2661">
                  <c:v>1.3120901572946098E-3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6.3752697581883622E-3</c:v>
                </c:pt>
                <c:pt idx="2668">
                  <c:v>7.335083812406662E-3</c:v>
                </c:pt>
                <c:pt idx="2669">
                  <c:v>6.8648743770586274E-3</c:v>
                </c:pt>
                <c:pt idx="2670">
                  <c:v>7.7225994544354304E-3</c:v>
                </c:pt>
                <c:pt idx="2671">
                  <c:v>1.4964934137221886E-2</c:v>
                </c:pt>
                <c:pt idx="2672">
                  <c:v>1.5230853184144078E-2</c:v>
                </c:pt>
                <c:pt idx="2673">
                  <c:v>1.3292353633735043E-2</c:v>
                </c:pt>
                <c:pt idx="2674">
                  <c:v>1.9133051828108316E-2</c:v>
                </c:pt>
                <c:pt idx="2675">
                  <c:v>1.6756292663028027E-2</c:v>
                </c:pt>
                <c:pt idx="2676">
                  <c:v>2.1342856346953099E-2</c:v>
                </c:pt>
                <c:pt idx="2677">
                  <c:v>1.9456251237235933E-2</c:v>
                </c:pt>
                <c:pt idx="2678">
                  <c:v>1.8985046723897669E-2</c:v>
                </c:pt>
                <c:pt idx="2679">
                  <c:v>1.6461710972271115E-2</c:v>
                </c:pt>
                <c:pt idx="2680">
                  <c:v>1.9096220720000279E-2</c:v>
                </c:pt>
                <c:pt idx="2681">
                  <c:v>1.7882666399792524E-2</c:v>
                </c:pt>
                <c:pt idx="2682">
                  <c:v>1.4206762325177924E-2</c:v>
                </c:pt>
                <c:pt idx="2683">
                  <c:v>1.6581879863112992E-2</c:v>
                </c:pt>
                <c:pt idx="2684">
                  <c:v>2.1178100044417114E-2</c:v>
                </c:pt>
                <c:pt idx="2685">
                  <c:v>1.9239814203789285E-2</c:v>
                </c:pt>
                <c:pt idx="2686">
                  <c:v>1.9901789195441055E-2</c:v>
                </c:pt>
                <c:pt idx="2687">
                  <c:v>2.596397319321786E-2</c:v>
                </c:pt>
                <c:pt idx="2688">
                  <c:v>2.7080536442479319E-2</c:v>
                </c:pt>
                <c:pt idx="2689">
                  <c:v>2.9437816543796846E-2</c:v>
                </c:pt>
                <c:pt idx="2690">
                  <c:v>2.5758938765419903E-2</c:v>
                </c:pt>
                <c:pt idx="2691">
                  <c:v>2.6008935995269655E-2</c:v>
                </c:pt>
                <c:pt idx="2692">
                  <c:v>2.3831081606770388E-2</c:v>
                </c:pt>
                <c:pt idx="2693">
                  <c:v>2.2639826003678643E-2</c:v>
                </c:pt>
                <c:pt idx="2694">
                  <c:v>1.9680891307235937E-2</c:v>
                </c:pt>
                <c:pt idx="2695">
                  <c:v>2.0163476258429625E-2</c:v>
                </c:pt>
                <c:pt idx="2696">
                  <c:v>2.0579958731568926E-2</c:v>
                </c:pt>
                <c:pt idx="2697">
                  <c:v>1.780060774853065E-2</c:v>
                </c:pt>
                <c:pt idx="2698">
                  <c:v>1.6528565506512605E-2</c:v>
                </c:pt>
                <c:pt idx="2699">
                  <c:v>1.7428201646641495E-2</c:v>
                </c:pt>
                <c:pt idx="2700">
                  <c:v>1.6313380301211766E-2</c:v>
                </c:pt>
                <c:pt idx="2701">
                  <c:v>1.4054414667685644E-2</c:v>
                </c:pt>
                <c:pt idx="2702">
                  <c:v>1.508888232493899E-2</c:v>
                </c:pt>
                <c:pt idx="2703">
                  <c:v>1.4234413743766772E-2</c:v>
                </c:pt>
                <c:pt idx="2704">
                  <c:v>2.3687261804081206E-2</c:v>
                </c:pt>
                <c:pt idx="2705">
                  <c:v>2.323871002940725E-2</c:v>
                </c:pt>
                <c:pt idx="2706">
                  <c:v>2.6959555622500853E-2</c:v>
                </c:pt>
                <c:pt idx="2707">
                  <c:v>2.4197074692634324E-2</c:v>
                </c:pt>
                <c:pt idx="2708">
                  <c:v>1.9262619376678947E-2</c:v>
                </c:pt>
                <c:pt idx="2709">
                  <c:v>1.9269847868938372E-2</c:v>
                </c:pt>
                <c:pt idx="2710">
                  <c:v>1.9395060168828415E-2</c:v>
                </c:pt>
                <c:pt idx="2711">
                  <c:v>1.9787408715535304E-2</c:v>
                </c:pt>
                <c:pt idx="2712">
                  <c:v>1.9363766629944879E-2</c:v>
                </c:pt>
                <c:pt idx="2713">
                  <c:v>2.1159533066867575E-2</c:v>
                </c:pt>
                <c:pt idx="2714">
                  <c:v>2.139517850671957E-2</c:v>
                </c:pt>
                <c:pt idx="2715">
                  <c:v>2.0381610861296751E-2</c:v>
                </c:pt>
                <c:pt idx="2716">
                  <c:v>1.6298441464302815E-2</c:v>
                </c:pt>
                <c:pt idx="2717">
                  <c:v>1.6418362244709717E-2</c:v>
                </c:pt>
                <c:pt idx="2718">
                  <c:v>1.6487314635497796E-2</c:v>
                </c:pt>
                <c:pt idx="2719">
                  <c:v>1.3174911519720389E-2</c:v>
                </c:pt>
                <c:pt idx="2720">
                  <c:v>9.6530223380842939E-3</c:v>
                </c:pt>
                <c:pt idx="2721">
                  <c:v>7.0076056727598202E-3</c:v>
                </c:pt>
                <c:pt idx="2722">
                  <c:v>7.8840891347736752E-3</c:v>
                </c:pt>
                <c:pt idx="2723">
                  <c:v>5.9111835823071335E-3</c:v>
                </c:pt>
                <c:pt idx="2724">
                  <c:v>9.8560082544270067E-3</c:v>
                </c:pt>
                <c:pt idx="2725">
                  <c:v>8.8129867460112754E-3</c:v>
                </c:pt>
                <c:pt idx="2726">
                  <c:v>1.051086464332629E-2</c:v>
                </c:pt>
                <c:pt idx="2727">
                  <c:v>1.109149003324672E-2</c:v>
                </c:pt>
                <c:pt idx="2728">
                  <c:v>9.1400934507700482E-3</c:v>
                </c:pt>
                <c:pt idx="2729">
                  <c:v>8.8696212631452775E-3</c:v>
                </c:pt>
                <c:pt idx="2730">
                  <c:v>8.5613492716808404E-3</c:v>
                </c:pt>
                <c:pt idx="2731">
                  <c:v>6.4300373622178109E-3</c:v>
                </c:pt>
                <c:pt idx="2732">
                  <c:v>5.0097193904450332E-3</c:v>
                </c:pt>
                <c:pt idx="2733">
                  <c:v>4.8531702059256832E-3</c:v>
                </c:pt>
                <c:pt idx="2734">
                  <c:v>4.4692195612276997E-3</c:v>
                </c:pt>
                <c:pt idx="2735">
                  <c:v>2.6299241303644472E-3</c:v>
                </c:pt>
                <c:pt idx="2736">
                  <c:v>1.3529410353488869E-3</c:v>
                </c:pt>
                <c:pt idx="2737">
                  <c:v>4.0032519045185566E-4</c:v>
                </c:pt>
                <c:pt idx="2738">
                  <c:v>0</c:v>
                </c:pt>
                <c:pt idx="2739">
                  <c:v>3.9695826379226862E-4</c:v>
                </c:pt>
                <c:pt idx="2740">
                  <c:v>1.5156292257940684E-3</c:v>
                </c:pt>
                <c:pt idx="2741">
                  <c:v>1.5221800254257012E-3</c:v>
                </c:pt>
                <c:pt idx="2742">
                  <c:v>5.610769961807982E-3</c:v>
                </c:pt>
                <c:pt idx="2743">
                  <c:v>8.0386323209521438E-3</c:v>
                </c:pt>
                <c:pt idx="2744">
                  <c:v>8.3995738304076806E-3</c:v>
                </c:pt>
                <c:pt idx="2745">
                  <c:v>1.1075454163500309E-2</c:v>
                </c:pt>
                <c:pt idx="2746">
                  <c:v>8.4436107054237652E-3</c:v>
                </c:pt>
                <c:pt idx="2747">
                  <c:v>1.1016388487702033E-2</c:v>
                </c:pt>
                <c:pt idx="2748">
                  <c:v>1.1027283276394906E-2</c:v>
                </c:pt>
                <c:pt idx="2749">
                  <c:v>9.0331195725673608E-3</c:v>
                </c:pt>
                <c:pt idx="2750">
                  <c:v>7.3356865944677052E-3</c:v>
                </c:pt>
                <c:pt idx="2751">
                  <c:v>7.0914419733979495E-3</c:v>
                </c:pt>
                <c:pt idx="2752">
                  <c:v>6.8446255304034365E-3</c:v>
                </c:pt>
                <c:pt idx="2753">
                  <c:v>9.6531414557794459E-3</c:v>
                </c:pt>
                <c:pt idx="2754">
                  <c:v>1.1712417508057849E-2</c:v>
                </c:pt>
                <c:pt idx="2755">
                  <c:v>1.1352131836103507E-2</c:v>
                </c:pt>
                <c:pt idx="2756">
                  <c:v>1.0114290896063749E-2</c:v>
                </c:pt>
                <c:pt idx="2757">
                  <c:v>8.5424167183191235E-3</c:v>
                </c:pt>
                <c:pt idx="2758">
                  <c:v>9.412050760000068E-3</c:v>
                </c:pt>
                <c:pt idx="2759">
                  <c:v>1.0309609083154037E-2</c:v>
                </c:pt>
                <c:pt idx="2760">
                  <c:v>1.0440579041822717E-2</c:v>
                </c:pt>
                <c:pt idx="2761">
                  <c:v>1.1425854014566306E-2</c:v>
                </c:pt>
                <c:pt idx="2762">
                  <c:v>1.1977352731350366E-2</c:v>
                </c:pt>
                <c:pt idx="2763">
                  <c:v>9.6030748688105128E-3</c:v>
                </c:pt>
                <c:pt idx="2764">
                  <c:v>8.9576881738212544E-3</c:v>
                </c:pt>
                <c:pt idx="2765">
                  <c:v>9.0851406202053786E-3</c:v>
                </c:pt>
                <c:pt idx="2766">
                  <c:v>9.4698372481372139E-3</c:v>
                </c:pt>
                <c:pt idx="2767">
                  <c:v>9.1369543767377825E-3</c:v>
                </c:pt>
                <c:pt idx="2768">
                  <c:v>9.2923953548549321E-3</c:v>
                </c:pt>
                <c:pt idx="2769">
                  <c:v>9.5947559421372119E-3</c:v>
                </c:pt>
                <c:pt idx="2770">
                  <c:v>7.275613172119999E-3</c:v>
                </c:pt>
                <c:pt idx="2771">
                  <c:v>8.2375066827328203E-3</c:v>
                </c:pt>
                <c:pt idx="2772">
                  <c:v>8.2849443465808914E-3</c:v>
                </c:pt>
                <c:pt idx="2773">
                  <c:v>7.6816689664958027E-3</c:v>
                </c:pt>
                <c:pt idx="2774">
                  <c:v>7.6568444425402227E-3</c:v>
                </c:pt>
                <c:pt idx="2775">
                  <c:v>7.5362563165140006E-3</c:v>
                </c:pt>
                <c:pt idx="2776">
                  <c:v>7.3061224910566658E-3</c:v>
                </c:pt>
                <c:pt idx="2777">
                  <c:v>1.5320973022089679E-2</c:v>
                </c:pt>
                <c:pt idx="2778">
                  <c:v>1.4720266531892512E-2</c:v>
                </c:pt>
                <c:pt idx="2779">
                  <c:v>1.1981534686707485E-2</c:v>
                </c:pt>
                <c:pt idx="2780">
                  <c:v>1.1652952920402582E-2</c:v>
                </c:pt>
                <c:pt idx="2781">
                  <c:v>1.0204947149152099E-2</c:v>
                </c:pt>
                <c:pt idx="2782">
                  <c:v>9.5335648804028006E-3</c:v>
                </c:pt>
                <c:pt idx="2783">
                  <c:v>8.8773287705952164E-3</c:v>
                </c:pt>
                <c:pt idx="2784">
                  <c:v>6.8173654092462677E-3</c:v>
                </c:pt>
                <c:pt idx="2785">
                  <c:v>7.4456082186918904E-3</c:v>
                </c:pt>
                <c:pt idx="2786">
                  <c:v>8.819371435693002E-3</c:v>
                </c:pt>
                <c:pt idx="2787">
                  <c:v>5.169196251892938E-3</c:v>
                </c:pt>
                <c:pt idx="2788">
                  <c:v>4.0093881203180359E-3</c:v>
                </c:pt>
                <c:pt idx="2789">
                  <c:v>3.5143114350015825E-3</c:v>
                </c:pt>
                <c:pt idx="2790">
                  <c:v>2.9368662430010462E-3</c:v>
                </c:pt>
                <c:pt idx="2791">
                  <c:v>2.2414463062194745E-3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3.4798182989614901E-4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2.5477349940339344E-4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1.0324583473095839E-3</c:v>
                </c:pt>
                <c:pt idx="2807">
                  <c:v>1.304761522037623E-3</c:v>
                </c:pt>
                <c:pt idx="2808">
                  <c:v>0</c:v>
                </c:pt>
                <c:pt idx="2809">
                  <c:v>1.489613166050674E-3</c:v>
                </c:pt>
                <c:pt idx="2810">
                  <c:v>0</c:v>
                </c:pt>
                <c:pt idx="2811">
                  <c:v>0</c:v>
                </c:pt>
                <c:pt idx="2812">
                  <c:v>2.1149741288905011E-3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7.6662962681117719E-4</c:v>
                </c:pt>
                <c:pt idx="2821">
                  <c:v>0</c:v>
                </c:pt>
                <c:pt idx="2822">
                  <c:v>0</c:v>
                </c:pt>
                <c:pt idx="2823">
                  <c:v>3.2331879490543614E-4</c:v>
                </c:pt>
                <c:pt idx="2824">
                  <c:v>1.6356873400883432E-3</c:v>
                </c:pt>
                <c:pt idx="2825">
                  <c:v>2.9727024225896237E-3</c:v>
                </c:pt>
                <c:pt idx="2826">
                  <c:v>4.3795062696367903E-3</c:v>
                </c:pt>
                <c:pt idx="2827">
                  <c:v>6.871054954912359E-3</c:v>
                </c:pt>
                <c:pt idx="2828">
                  <c:v>7.1237255952684153E-3</c:v>
                </c:pt>
                <c:pt idx="2829">
                  <c:v>7.3218761413232913E-3</c:v>
                </c:pt>
                <c:pt idx="2830">
                  <c:v>8.4164412745824091E-3</c:v>
                </c:pt>
                <c:pt idx="2831">
                  <c:v>7.6253719055584535E-3</c:v>
                </c:pt>
                <c:pt idx="2832">
                  <c:v>7.3578183819609233E-3</c:v>
                </c:pt>
                <c:pt idx="2833">
                  <c:v>7.8583129716325306E-3</c:v>
                </c:pt>
                <c:pt idx="2834">
                  <c:v>8.6994848342973885E-3</c:v>
                </c:pt>
                <c:pt idx="2835">
                  <c:v>9.4714917658036413E-3</c:v>
                </c:pt>
                <c:pt idx="2836">
                  <c:v>8.6459434411648717E-3</c:v>
                </c:pt>
                <c:pt idx="2837">
                  <c:v>7.5696376156073608E-3</c:v>
                </c:pt>
                <c:pt idx="2838">
                  <c:v>6.7537753088640073E-3</c:v>
                </c:pt>
                <c:pt idx="2839">
                  <c:v>7.4237284983217355E-3</c:v>
                </c:pt>
                <c:pt idx="2840">
                  <c:v>6.9535986435826924E-3</c:v>
                </c:pt>
                <c:pt idx="2841">
                  <c:v>7.5092764050314065E-3</c:v>
                </c:pt>
                <c:pt idx="2842">
                  <c:v>1.0763257934128245E-2</c:v>
                </c:pt>
                <c:pt idx="2843">
                  <c:v>8.5734347407848688E-3</c:v>
                </c:pt>
                <c:pt idx="2844">
                  <c:v>8.9022270303154016E-3</c:v>
                </c:pt>
                <c:pt idx="2845">
                  <c:v>7.197083804479143E-3</c:v>
                </c:pt>
                <c:pt idx="2846">
                  <c:v>7.5163834376164029E-3</c:v>
                </c:pt>
                <c:pt idx="2847">
                  <c:v>7.2379997613116753E-3</c:v>
                </c:pt>
                <c:pt idx="2848">
                  <c:v>6.1571868597393165E-3</c:v>
                </c:pt>
                <c:pt idx="2849">
                  <c:v>6.2254647684427677E-3</c:v>
                </c:pt>
                <c:pt idx="2850">
                  <c:v>7.3550300283335979E-3</c:v>
                </c:pt>
                <c:pt idx="2851">
                  <c:v>6.7549425809763086E-3</c:v>
                </c:pt>
                <c:pt idx="2852">
                  <c:v>6.1365342013808277E-3</c:v>
                </c:pt>
                <c:pt idx="2853">
                  <c:v>5.7650782764366859E-3</c:v>
                </c:pt>
                <c:pt idx="2854">
                  <c:v>4.7681266751538054E-3</c:v>
                </c:pt>
                <c:pt idx="2855">
                  <c:v>1.9876007723406142E-3</c:v>
                </c:pt>
                <c:pt idx="2856">
                  <c:v>1.4045031322238444E-3</c:v>
                </c:pt>
                <c:pt idx="2857">
                  <c:v>1.8447288769737336E-3</c:v>
                </c:pt>
                <c:pt idx="2858">
                  <c:v>1.1757620876179375E-3</c:v>
                </c:pt>
                <c:pt idx="2859">
                  <c:v>6.301622366780002E-4</c:v>
                </c:pt>
                <c:pt idx="2860">
                  <c:v>6.0508320384466963E-4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9.0197082442866616E-4</c:v>
                </c:pt>
                <c:pt idx="2868">
                  <c:v>1.4099728957338575E-3</c:v>
                </c:pt>
                <c:pt idx="2869">
                  <c:v>8.8549011007077461E-4</c:v>
                </c:pt>
                <c:pt idx="2870">
                  <c:v>6.7791016546669969E-4</c:v>
                </c:pt>
                <c:pt idx="2871">
                  <c:v>6.0402265613035411E-4</c:v>
                </c:pt>
                <c:pt idx="2872">
                  <c:v>1.4550450525701031E-3</c:v>
                </c:pt>
                <c:pt idx="2873">
                  <c:v>5.5739282578770588E-4</c:v>
                </c:pt>
                <c:pt idx="2874">
                  <c:v>1.0101338222983092E-3</c:v>
                </c:pt>
                <c:pt idx="2875">
                  <c:v>8.5129922274551628E-4</c:v>
                </c:pt>
                <c:pt idx="2876">
                  <c:v>4.5863041696581064E-4</c:v>
                </c:pt>
                <c:pt idx="2877">
                  <c:v>1.0713880615018656E-3</c:v>
                </c:pt>
                <c:pt idx="2878">
                  <c:v>2.466520440697062E-4</c:v>
                </c:pt>
                <c:pt idx="2879">
                  <c:v>0</c:v>
                </c:pt>
                <c:pt idx="2880">
                  <c:v>0</c:v>
                </c:pt>
                <c:pt idx="2881">
                  <c:v>2.5512133977145801E-4</c:v>
                </c:pt>
                <c:pt idx="2882">
                  <c:v>6.5081631872165868E-4</c:v>
                </c:pt>
                <c:pt idx="2883">
                  <c:v>9.4206373560523637E-4</c:v>
                </c:pt>
                <c:pt idx="2884">
                  <c:v>1.6601761007238869E-3</c:v>
                </c:pt>
                <c:pt idx="2885">
                  <c:v>2.1283658364704694E-3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3.2973368992617047E-4</c:v>
                </c:pt>
                <c:pt idx="2892">
                  <c:v>3.0557042559572478E-3</c:v>
                </c:pt>
                <c:pt idx="2893">
                  <c:v>4.2888774923541817E-3</c:v>
                </c:pt>
                <c:pt idx="2894">
                  <c:v>6.6787200258693336E-3</c:v>
                </c:pt>
                <c:pt idx="2895">
                  <c:v>6.8006759270797801E-3</c:v>
                </c:pt>
                <c:pt idx="2896">
                  <c:v>9.3876052052653813E-3</c:v>
                </c:pt>
                <c:pt idx="2897">
                  <c:v>9.4683991334826301E-3</c:v>
                </c:pt>
                <c:pt idx="2898">
                  <c:v>9.4782799236803328E-3</c:v>
                </c:pt>
                <c:pt idx="2899">
                  <c:v>9.7409099070736582E-3</c:v>
                </c:pt>
                <c:pt idx="2900">
                  <c:v>1.5321971213645758E-2</c:v>
                </c:pt>
                <c:pt idx="2901">
                  <c:v>1.7100577087048929E-2</c:v>
                </c:pt>
                <c:pt idx="2902">
                  <c:v>1.9730974994641604E-2</c:v>
                </c:pt>
                <c:pt idx="2903">
                  <c:v>2.6375929826972233E-2</c:v>
                </c:pt>
                <c:pt idx="2904">
                  <c:v>2.57982752238477E-2</c:v>
                </c:pt>
                <c:pt idx="2905">
                  <c:v>2.8151971474102866E-2</c:v>
                </c:pt>
                <c:pt idx="2906">
                  <c:v>3.041487980275015E-2</c:v>
                </c:pt>
                <c:pt idx="2907">
                  <c:v>2.753385963969579E-2</c:v>
                </c:pt>
                <c:pt idx="2908">
                  <c:v>2.562987699735142E-2</c:v>
                </c:pt>
                <c:pt idx="2909">
                  <c:v>2.5436774923556782E-2</c:v>
                </c:pt>
                <c:pt idx="2910">
                  <c:v>2.4132957843022385E-2</c:v>
                </c:pt>
                <c:pt idx="2911">
                  <c:v>2.3968784203866167E-2</c:v>
                </c:pt>
                <c:pt idx="2912">
                  <c:v>2.3604195256618166E-2</c:v>
                </c:pt>
                <c:pt idx="2913">
                  <c:v>2.2257716792395188E-2</c:v>
                </c:pt>
                <c:pt idx="2914">
                  <c:v>2.0642143761317011E-2</c:v>
                </c:pt>
                <c:pt idx="2915">
                  <c:v>1.9403601171234963E-2</c:v>
                </c:pt>
                <c:pt idx="2916">
                  <c:v>1.8632259524568928E-2</c:v>
                </c:pt>
                <c:pt idx="2917">
                  <c:v>1.9222989793456047E-2</c:v>
                </c:pt>
                <c:pt idx="2918">
                  <c:v>1.9882701832984129E-2</c:v>
                </c:pt>
                <c:pt idx="2919">
                  <c:v>1.8265065148272974E-2</c:v>
                </c:pt>
                <c:pt idx="2920">
                  <c:v>1.7888528752478927E-2</c:v>
                </c:pt>
                <c:pt idx="2921">
                  <c:v>1.9491090009084666E-2</c:v>
                </c:pt>
                <c:pt idx="2922">
                  <c:v>2.0096938114338103E-2</c:v>
                </c:pt>
                <c:pt idx="2923">
                  <c:v>2.04152219036704E-2</c:v>
                </c:pt>
                <c:pt idx="2924">
                  <c:v>2.1774082341956214E-2</c:v>
                </c:pt>
                <c:pt idx="2925">
                  <c:v>2.2374931063453785E-2</c:v>
                </c:pt>
                <c:pt idx="2926">
                  <c:v>2.2976293088285749E-2</c:v>
                </c:pt>
                <c:pt idx="2927">
                  <c:v>2.3884192200214649E-2</c:v>
                </c:pt>
                <c:pt idx="2928">
                  <c:v>2.1798824014706231E-2</c:v>
                </c:pt>
                <c:pt idx="2929">
                  <c:v>2.0894116768544024E-2</c:v>
                </c:pt>
                <c:pt idx="2930">
                  <c:v>2.1483146087566185E-2</c:v>
                </c:pt>
                <c:pt idx="2931">
                  <c:v>2.2341345508569477E-2</c:v>
                </c:pt>
                <c:pt idx="2932">
                  <c:v>2.0805865193684436E-2</c:v>
                </c:pt>
                <c:pt idx="2933">
                  <c:v>2.1947913570650401E-2</c:v>
                </c:pt>
                <c:pt idx="2934">
                  <c:v>2.3047586033778766E-2</c:v>
                </c:pt>
                <c:pt idx="2935">
                  <c:v>2.4973576988924218E-2</c:v>
                </c:pt>
                <c:pt idx="2936">
                  <c:v>2.3242343420343259E-2</c:v>
                </c:pt>
                <c:pt idx="2937">
                  <c:v>2.0591711132695867E-2</c:v>
                </c:pt>
                <c:pt idx="2938">
                  <c:v>1.9570201742670879E-2</c:v>
                </c:pt>
                <c:pt idx="2939">
                  <c:v>1.8774757714178136E-2</c:v>
                </c:pt>
                <c:pt idx="2940">
                  <c:v>1.7892422064934022E-2</c:v>
                </c:pt>
                <c:pt idx="2941">
                  <c:v>1.8822261668650642E-2</c:v>
                </c:pt>
                <c:pt idx="2942">
                  <c:v>1.6259209597138558E-2</c:v>
                </c:pt>
                <c:pt idx="2943">
                  <c:v>1.5640124813075973E-2</c:v>
                </c:pt>
                <c:pt idx="2944">
                  <c:v>1.249923295555655E-2</c:v>
                </c:pt>
                <c:pt idx="2945">
                  <c:v>1.2092427369646219E-2</c:v>
                </c:pt>
                <c:pt idx="2946">
                  <c:v>1.0489211771959828E-2</c:v>
                </c:pt>
                <c:pt idx="2947">
                  <c:v>1.040703001558918E-2</c:v>
                </c:pt>
                <c:pt idx="2948">
                  <c:v>1.0514724764911776E-2</c:v>
                </c:pt>
                <c:pt idx="2949">
                  <c:v>1.2345864257887196E-2</c:v>
                </c:pt>
                <c:pt idx="2950">
                  <c:v>1.1303824738250312E-2</c:v>
                </c:pt>
                <c:pt idx="2951">
                  <c:v>1.1475654528223744E-2</c:v>
                </c:pt>
                <c:pt idx="2952">
                  <c:v>1.0125345740318314E-2</c:v>
                </c:pt>
                <c:pt idx="2953">
                  <c:v>9.8475716584039974E-3</c:v>
                </c:pt>
                <c:pt idx="2954">
                  <c:v>7.4204981254992752E-3</c:v>
                </c:pt>
                <c:pt idx="2955">
                  <c:v>5.0809165198394401E-3</c:v>
                </c:pt>
                <c:pt idx="2956">
                  <c:v>3.3505738774159965E-3</c:v>
                </c:pt>
                <c:pt idx="2957">
                  <c:v>7.7419141864764063E-3</c:v>
                </c:pt>
                <c:pt idx="2958">
                  <c:v>7.9520123942735665E-3</c:v>
                </c:pt>
                <c:pt idx="2959">
                  <c:v>6.7043577652380337E-3</c:v>
                </c:pt>
                <c:pt idx="2960">
                  <c:v>6.7130360956556556E-3</c:v>
                </c:pt>
                <c:pt idx="2961">
                  <c:v>6.289148395334232E-3</c:v>
                </c:pt>
                <c:pt idx="2962">
                  <c:v>4.3664427962675223E-3</c:v>
                </c:pt>
                <c:pt idx="2963">
                  <c:v>6.0228468173644245E-3</c:v>
                </c:pt>
                <c:pt idx="2964">
                  <c:v>5.9274277274251608E-3</c:v>
                </c:pt>
                <c:pt idx="2965">
                  <c:v>6.0049290874651939E-3</c:v>
                </c:pt>
                <c:pt idx="2966">
                  <c:v>6.4573225069988194E-3</c:v>
                </c:pt>
                <c:pt idx="2967">
                  <c:v>6.0041488267200682E-3</c:v>
                </c:pt>
                <c:pt idx="2968">
                  <c:v>3.7615407516429222E-3</c:v>
                </c:pt>
                <c:pt idx="2969">
                  <c:v>3.5952224788364795E-3</c:v>
                </c:pt>
                <c:pt idx="2970">
                  <c:v>3.6534054130117344E-3</c:v>
                </c:pt>
                <c:pt idx="2971">
                  <c:v>3.9834742629540898E-3</c:v>
                </c:pt>
                <c:pt idx="2972">
                  <c:v>5.5757084690127856E-3</c:v>
                </c:pt>
                <c:pt idx="2973">
                  <c:v>4.7087801444786193E-3</c:v>
                </c:pt>
                <c:pt idx="2974">
                  <c:v>1.8908084849212914E-3</c:v>
                </c:pt>
                <c:pt idx="2975">
                  <c:v>1.5040943874752299E-3</c:v>
                </c:pt>
                <c:pt idx="2976">
                  <c:v>9.733566837079044E-4</c:v>
                </c:pt>
                <c:pt idx="2977">
                  <c:v>1.2172001683521394E-3</c:v>
                </c:pt>
                <c:pt idx="2978">
                  <c:v>0</c:v>
                </c:pt>
                <c:pt idx="2979">
                  <c:v>1.7624960003268519E-3</c:v>
                </c:pt>
                <c:pt idx="2980">
                  <c:v>1.0112992267028442E-3</c:v>
                </c:pt>
                <c:pt idx="2981">
                  <c:v>3.4790265708377621E-3</c:v>
                </c:pt>
                <c:pt idx="2982">
                  <c:v>6.4930987979072707E-3</c:v>
                </c:pt>
                <c:pt idx="2983">
                  <c:v>9.2622943462881135E-3</c:v>
                </c:pt>
                <c:pt idx="2984">
                  <c:v>9.7641891935904557E-3</c:v>
                </c:pt>
                <c:pt idx="2985">
                  <c:v>1.1690892923295282E-2</c:v>
                </c:pt>
                <c:pt idx="2986">
                  <c:v>1.2647656045258193E-2</c:v>
                </c:pt>
                <c:pt idx="2987">
                  <c:v>1.7219236707573415E-2</c:v>
                </c:pt>
                <c:pt idx="2988">
                  <c:v>1.5252897444759661E-2</c:v>
                </c:pt>
                <c:pt idx="2989">
                  <c:v>1.4592408332206208E-2</c:v>
                </c:pt>
                <c:pt idx="2990">
                  <c:v>1.3669606087582165E-2</c:v>
                </c:pt>
                <c:pt idx="2991">
                  <c:v>1.4621071199629965E-2</c:v>
                </c:pt>
                <c:pt idx="2992">
                  <c:v>1.5213349516526531E-2</c:v>
                </c:pt>
                <c:pt idx="2993">
                  <c:v>1.7266445926455321E-2</c:v>
                </c:pt>
                <c:pt idx="2994">
                  <c:v>1.8007812597716222E-2</c:v>
                </c:pt>
                <c:pt idx="2995">
                  <c:v>1.9185389642055517E-2</c:v>
                </c:pt>
                <c:pt idx="2996">
                  <c:v>2.1996655523913944E-2</c:v>
                </c:pt>
                <c:pt idx="2997">
                  <c:v>2.1305432568993532E-2</c:v>
                </c:pt>
                <c:pt idx="2998">
                  <c:v>2.2802297322336518E-2</c:v>
                </c:pt>
                <c:pt idx="2999">
                  <c:v>2.1152171878399129E-2</c:v>
                </c:pt>
                <c:pt idx="3000">
                  <c:v>2.0687249763649773E-2</c:v>
                </c:pt>
                <c:pt idx="3001">
                  <c:v>1.9222971154322144E-2</c:v>
                </c:pt>
                <c:pt idx="3002">
                  <c:v>1.5648312911199724E-2</c:v>
                </c:pt>
                <c:pt idx="3003">
                  <c:v>1.7914256275723739E-2</c:v>
                </c:pt>
                <c:pt idx="3004">
                  <c:v>1.8044708283139421E-2</c:v>
                </c:pt>
                <c:pt idx="3005">
                  <c:v>1.7858680585755682E-2</c:v>
                </c:pt>
                <c:pt idx="3006">
                  <c:v>1.8619986450341686E-2</c:v>
                </c:pt>
                <c:pt idx="3007">
                  <c:v>1.9062910823614554E-2</c:v>
                </c:pt>
                <c:pt idx="3008">
                  <c:v>1.8669586177797459E-2</c:v>
                </c:pt>
                <c:pt idx="3009">
                  <c:v>1.6051751023410388E-2</c:v>
                </c:pt>
                <c:pt idx="3010">
                  <c:v>1.6365734391381559E-2</c:v>
                </c:pt>
                <c:pt idx="3011">
                  <c:v>1.4751320719926686E-2</c:v>
                </c:pt>
                <c:pt idx="3012">
                  <c:v>1.5265735540971881E-2</c:v>
                </c:pt>
                <c:pt idx="3013">
                  <c:v>1.5074930805868747E-2</c:v>
                </c:pt>
                <c:pt idx="3014">
                  <c:v>1.4695772659041872E-2</c:v>
                </c:pt>
                <c:pt idx="3015">
                  <c:v>1.3722670102865653E-2</c:v>
                </c:pt>
                <c:pt idx="3016">
                  <c:v>1.1511258218299458E-2</c:v>
                </c:pt>
                <c:pt idx="3017">
                  <c:v>1.1035826939336579E-2</c:v>
                </c:pt>
                <c:pt idx="3018">
                  <c:v>1.0595118950393445E-2</c:v>
                </c:pt>
                <c:pt idx="3019">
                  <c:v>7.9020761332151412E-3</c:v>
                </c:pt>
                <c:pt idx="3020">
                  <c:v>6.6924685720194388E-3</c:v>
                </c:pt>
                <c:pt idx="3021">
                  <c:v>8.7418186494404582E-3</c:v>
                </c:pt>
                <c:pt idx="3022">
                  <c:v>8.6398105137720504E-3</c:v>
                </c:pt>
                <c:pt idx="3023">
                  <c:v>9.2980478806681255E-3</c:v>
                </c:pt>
                <c:pt idx="3024">
                  <c:v>5.5312430359455433E-3</c:v>
                </c:pt>
                <c:pt idx="3025">
                  <c:v>4.7598766104460788E-3</c:v>
                </c:pt>
                <c:pt idx="3026">
                  <c:v>4.4084655128227013E-3</c:v>
                </c:pt>
                <c:pt idx="3027">
                  <c:v>6.4196850033578778E-3</c:v>
                </c:pt>
                <c:pt idx="3028">
                  <c:v>5.0075455260661927E-3</c:v>
                </c:pt>
                <c:pt idx="3029">
                  <c:v>1.8661964657875618E-3</c:v>
                </c:pt>
                <c:pt idx="3030">
                  <c:v>6.1172620230853791E-4</c:v>
                </c:pt>
                <c:pt idx="3031">
                  <c:v>1.3607362355485542E-3</c:v>
                </c:pt>
                <c:pt idx="3032">
                  <c:v>2.8811023314245787E-4</c:v>
                </c:pt>
                <c:pt idx="3033">
                  <c:v>5.2927020519744072E-4</c:v>
                </c:pt>
                <c:pt idx="3034">
                  <c:v>5.5612174871355613E-4</c:v>
                </c:pt>
                <c:pt idx="3035">
                  <c:v>2.051866359763399E-3</c:v>
                </c:pt>
                <c:pt idx="3036">
                  <c:v>1.5854909795509631E-3</c:v>
                </c:pt>
                <c:pt idx="3037">
                  <c:v>1.5900291975818881E-3</c:v>
                </c:pt>
                <c:pt idx="3038">
                  <c:v>1.4763138953227672E-3</c:v>
                </c:pt>
                <c:pt idx="3039">
                  <c:v>7.9228265334396752E-4</c:v>
                </c:pt>
                <c:pt idx="3040">
                  <c:v>1.1020640356784739E-4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1.4763467245317852E-3</c:v>
                </c:pt>
                <c:pt idx="3045">
                  <c:v>1.8226907493450462E-3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3.6974196627692635E-4</c:v>
                </c:pt>
                <c:pt idx="3051">
                  <c:v>1.0275429612500719E-3</c:v>
                </c:pt>
                <c:pt idx="3052">
                  <c:v>6.1545082028957587E-4</c:v>
                </c:pt>
                <c:pt idx="3053">
                  <c:v>2.2486414042366398E-4</c:v>
                </c:pt>
                <c:pt idx="3054">
                  <c:v>0</c:v>
                </c:pt>
                <c:pt idx="3055">
                  <c:v>0</c:v>
                </c:pt>
                <c:pt idx="3056">
                  <c:v>2.2045803096093497E-4</c:v>
                </c:pt>
                <c:pt idx="3057">
                  <c:v>2.0988136976407556E-4</c:v>
                </c:pt>
                <c:pt idx="3058">
                  <c:v>5.0991300983826982E-4</c:v>
                </c:pt>
                <c:pt idx="3059">
                  <c:v>4.7919656690897927E-4</c:v>
                </c:pt>
                <c:pt idx="3060">
                  <c:v>4.341806636268819E-4</c:v>
                </c:pt>
                <c:pt idx="3061">
                  <c:v>5.0263657627369618E-4</c:v>
                </c:pt>
                <c:pt idx="3062">
                  <c:v>1.6004888775775772E-3</c:v>
                </c:pt>
                <c:pt idx="3063">
                  <c:v>4.8762537987371291E-3</c:v>
                </c:pt>
                <c:pt idx="3064">
                  <c:v>3.4595440972208236E-3</c:v>
                </c:pt>
                <c:pt idx="3065">
                  <c:v>2.9901186004605007E-3</c:v>
                </c:pt>
                <c:pt idx="3066">
                  <c:v>3.7010908223276129E-3</c:v>
                </c:pt>
                <c:pt idx="3067">
                  <c:v>3.9256153940122607E-3</c:v>
                </c:pt>
                <c:pt idx="3068">
                  <c:v>5.1173193610085654E-3</c:v>
                </c:pt>
                <c:pt idx="3069">
                  <c:v>3.7153670919173321E-3</c:v>
                </c:pt>
                <c:pt idx="3070">
                  <c:v>3.8054833191085713E-3</c:v>
                </c:pt>
                <c:pt idx="3071">
                  <c:v>3.3363624595033059E-3</c:v>
                </c:pt>
                <c:pt idx="3072">
                  <c:v>4.4976226136174136E-3</c:v>
                </c:pt>
                <c:pt idx="3073">
                  <c:v>3.9024506770106715E-3</c:v>
                </c:pt>
                <c:pt idx="3074">
                  <c:v>3.0844248001867802E-3</c:v>
                </c:pt>
                <c:pt idx="3075">
                  <c:v>4.1917930674995052E-3</c:v>
                </c:pt>
                <c:pt idx="3076">
                  <c:v>4.1453098377485231E-3</c:v>
                </c:pt>
                <c:pt idx="3077">
                  <c:v>5.0836576192728744E-3</c:v>
                </c:pt>
                <c:pt idx="3078">
                  <c:v>5.820053150880633E-3</c:v>
                </c:pt>
                <c:pt idx="3079">
                  <c:v>6.7788704518482179E-3</c:v>
                </c:pt>
                <c:pt idx="3080">
                  <c:v>5.9071112404549542E-3</c:v>
                </c:pt>
                <c:pt idx="3081">
                  <c:v>6.1082156213274619E-3</c:v>
                </c:pt>
                <c:pt idx="3082">
                  <c:v>5.4081035753843487E-3</c:v>
                </c:pt>
                <c:pt idx="3083">
                  <c:v>4.0859231177479138E-3</c:v>
                </c:pt>
                <c:pt idx="3084">
                  <c:v>3.5299760396834134E-3</c:v>
                </c:pt>
                <c:pt idx="3085">
                  <c:v>2.6598003017155314E-3</c:v>
                </c:pt>
                <c:pt idx="3086">
                  <c:v>2.664164206302666E-3</c:v>
                </c:pt>
                <c:pt idx="3087">
                  <c:v>3.0491946577744233E-3</c:v>
                </c:pt>
                <c:pt idx="3088">
                  <c:v>3.2622475484258562E-3</c:v>
                </c:pt>
                <c:pt idx="3089">
                  <c:v>2.6341218964515134E-3</c:v>
                </c:pt>
                <c:pt idx="3090">
                  <c:v>2.8600831177832964E-3</c:v>
                </c:pt>
                <c:pt idx="3091">
                  <c:v>2.4506164716958656E-3</c:v>
                </c:pt>
                <c:pt idx="3092">
                  <c:v>3.0454750121582386E-3</c:v>
                </c:pt>
                <c:pt idx="3093">
                  <c:v>2.8312194473117946E-3</c:v>
                </c:pt>
                <c:pt idx="3094">
                  <c:v>4.060070683790995E-3</c:v>
                </c:pt>
                <c:pt idx="3095">
                  <c:v>3.6328396131601881E-3</c:v>
                </c:pt>
                <c:pt idx="3096">
                  <c:v>2.923039350980372E-3</c:v>
                </c:pt>
                <c:pt idx="3097">
                  <c:v>2.7160652760455095E-3</c:v>
                </c:pt>
                <c:pt idx="3098">
                  <c:v>2.2909652142975023E-3</c:v>
                </c:pt>
                <c:pt idx="3099">
                  <c:v>8.1020486559557625E-4</c:v>
                </c:pt>
                <c:pt idx="3100">
                  <c:v>5.5580138959676617E-5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5.4945429968711323E-4</c:v>
                </c:pt>
                <c:pt idx="3105">
                  <c:v>8.259322541344094E-4</c:v>
                </c:pt>
                <c:pt idx="3106">
                  <c:v>0</c:v>
                </c:pt>
                <c:pt idx="3107">
                  <c:v>0</c:v>
                </c:pt>
                <c:pt idx="3108">
                  <c:v>1.126467971799272E-4</c:v>
                </c:pt>
                <c:pt idx="3109">
                  <c:v>5.2494741515218823E-4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6.5328651682405869E-5</c:v>
                </c:pt>
                <c:pt idx="3114">
                  <c:v>2.1031149947873251E-3</c:v>
                </c:pt>
                <c:pt idx="3115">
                  <c:v>2.008114647376491E-3</c:v>
                </c:pt>
                <c:pt idx="3116">
                  <c:v>2.1862975536391938E-3</c:v>
                </c:pt>
                <c:pt idx="3117">
                  <c:v>2.5322967055467771E-3</c:v>
                </c:pt>
                <c:pt idx="3118">
                  <c:v>2.310747901884791E-3</c:v>
                </c:pt>
                <c:pt idx="3119">
                  <c:v>5.9089266120826434E-4</c:v>
                </c:pt>
                <c:pt idx="3120">
                  <c:v>2.6293757629791692E-4</c:v>
                </c:pt>
                <c:pt idx="3121">
                  <c:v>4.222789694106055E-4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2.0468384285482477E-3</c:v>
                </c:pt>
                <c:pt idx="3126">
                  <c:v>2.1191676432305018E-3</c:v>
                </c:pt>
                <c:pt idx="3127">
                  <c:v>7.2045723832048214E-4</c:v>
                </c:pt>
                <c:pt idx="3128">
                  <c:v>1.4246598542128064E-3</c:v>
                </c:pt>
                <c:pt idx="3129">
                  <c:v>3.7150264313690062E-4</c:v>
                </c:pt>
                <c:pt idx="3130">
                  <c:v>0</c:v>
                </c:pt>
                <c:pt idx="3131">
                  <c:v>1.5492845986161408E-3</c:v>
                </c:pt>
                <c:pt idx="3132">
                  <c:v>5.9856335257937321E-3</c:v>
                </c:pt>
                <c:pt idx="3133">
                  <c:v>5.3136955248420659E-3</c:v>
                </c:pt>
                <c:pt idx="3134">
                  <c:v>7.0838259166646766E-3</c:v>
                </c:pt>
                <c:pt idx="3135">
                  <c:v>6.4811819713086471E-3</c:v>
                </c:pt>
                <c:pt idx="3136">
                  <c:v>6.1127589224817536E-3</c:v>
                </c:pt>
                <c:pt idx="3137">
                  <c:v>7.4332484809211952E-3</c:v>
                </c:pt>
                <c:pt idx="3138">
                  <c:v>7.0899918797137085E-3</c:v>
                </c:pt>
                <c:pt idx="3139">
                  <c:v>6.2639618388639073E-3</c:v>
                </c:pt>
                <c:pt idx="3140">
                  <c:v>6.4153378384397275E-3</c:v>
                </c:pt>
                <c:pt idx="3141">
                  <c:v>6.6810384629261144E-3</c:v>
                </c:pt>
                <c:pt idx="3142">
                  <c:v>8.1647771556127013E-3</c:v>
                </c:pt>
                <c:pt idx="3143">
                  <c:v>6.972607787914864E-3</c:v>
                </c:pt>
                <c:pt idx="3144">
                  <c:v>5.0366920183189112E-3</c:v>
                </c:pt>
                <c:pt idx="3145">
                  <c:v>7.1184090987409521E-3</c:v>
                </c:pt>
                <c:pt idx="3146">
                  <c:v>5.9743608680380422E-3</c:v>
                </c:pt>
                <c:pt idx="3147">
                  <c:v>6.3493393770257534E-3</c:v>
                </c:pt>
                <c:pt idx="3148">
                  <c:v>7.4180496865573486E-3</c:v>
                </c:pt>
                <c:pt idx="3149">
                  <c:v>7.2064498690733725E-3</c:v>
                </c:pt>
                <c:pt idx="3150">
                  <c:v>5.5460979789596632E-3</c:v>
                </c:pt>
                <c:pt idx="3151">
                  <c:v>6.1173419473137258E-3</c:v>
                </c:pt>
                <c:pt idx="3152">
                  <c:v>4.8394155329966049E-3</c:v>
                </c:pt>
                <c:pt idx="3153">
                  <c:v>5.2751630112627401E-3</c:v>
                </c:pt>
                <c:pt idx="3154">
                  <c:v>5.8433358676280855E-3</c:v>
                </c:pt>
                <c:pt idx="3155">
                  <c:v>5.2009845171618885E-3</c:v>
                </c:pt>
                <c:pt idx="3156">
                  <c:v>6.8612989966797544E-3</c:v>
                </c:pt>
                <c:pt idx="3157">
                  <c:v>5.978636064330578E-3</c:v>
                </c:pt>
                <c:pt idx="3158">
                  <c:v>4.6965656226780617E-3</c:v>
                </c:pt>
                <c:pt idx="3159">
                  <c:v>1.7515093432570739E-3</c:v>
                </c:pt>
                <c:pt idx="3160">
                  <c:v>6.215326283536271E-4</c:v>
                </c:pt>
                <c:pt idx="3161">
                  <c:v>2.1106394755809887E-4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1.3582219176165866E-3</c:v>
                </c:pt>
                <c:pt idx="3166">
                  <c:v>1.4564951577487051E-3</c:v>
                </c:pt>
                <c:pt idx="3167">
                  <c:v>4.2363649396515157E-4</c:v>
                </c:pt>
                <c:pt idx="3168">
                  <c:v>2.3265561741911966E-3</c:v>
                </c:pt>
                <c:pt idx="3169">
                  <c:v>1.7108960643479332E-3</c:v>
                </c:pt>
                <c:pt idx="3170">
                  <c:v>2.9398267992135629E-3</c:v>
                </c:pt>
                <c:pt idx="3171">
                  <c:v>2.9463181693119012E-3</c:v>
                </c:pt>
                <c:pt idx="3172">
                  <c:v>3.1498991892275896E-3</c:v>
                </c:pt>
                <c:pt idx="3173">
                  <c:v>7.8665175174552626E-4</c:v>
                </c:pt>
                <c:pt idx="3174">
                  <c:v>8.5945826105104928E-4</c:v>
                </c:pt>
                <c:pt idx="3175">
                  <c:v>4.983414040967693E-4</c:v>
                </c:pt>
                <c:pt idx="3176">
                  <c:v>7.9970239051530001E-4</c:v>
                </c:pt>
                <c:pt idx="3177">
                  <c:v>2.5658390555594046E-4</c:v>
                </c:pt>
                <c:pt idx="3178">
                  <c:v>2.0027238757228671E-3</c:v>
                </c:pt>
                <c:pt idx="3179">
                  <c:v>4.8921653190878711E-3</c:v>
                </c:pt>
                <c:pt idx="3180">
                  <c:v>4.1751713132791579E-3</c:v>
                </c:pt>
                <c:pt idx="3181">
                  <c:v>5.6730107202711544E-3</c:v>
                </c:pt>
                <c:pt idx="3182">
                  <c:v>4.8964619066150794E-3</c:v>
                </c:pt>
                <c:pt idx="3183">
                  <c:v>5.2078471378113056E-3</c:v>
                </c:pt>
                <c:pt idx="3184">
                  <c:v>9.1457093250105759E-3</c:v>
                </c:pt>
                <c:pt idx="3185">
                  <c:v>1.0349649360908209E-2</c:v>
                </c:pt>
                <c:pt idx="3186">
                  <c:v>9.3143368033151708E-3</c:v>
                </c:pt>
                <c:pt idx="3187">
                  <c:v>1.4248944402346364E-2</c:v>
                </c:pt>
                <c:pt idx="3188">
                  <c:v>1.2264333083435108E-2</c:v>
                </c:pt>
                <c:pt idx="3189">
                  <c:v>1.0967579086156531E-2</c:v>
                </c:pt>
                <c:pt idx="3190">
                  <c:v>1.0157340955418204E-2</c:v>
                </c:pt>
                <c:pt idx="3191">
                  <c:v>6.2005949670823624E-3</c:v>
                </c:pt>
                <c:pt idx="3192">
                  <c:v>5.2795602953717991E-3</c:v>
                </c:pt>
                <c:pt idx="3193">
                  <c:v>1.7355282972014718E-3</c:v>
                </c:pt>
                <c:pt idx="3194">
                  <c:v>2.8417508123668167E-3</c:v>
                </c:pt>
                <c:pt idx="3195">
                  <c:v>3.301916266009064E-3</c:v>
                </c:pt>
                <c:pt idx="3196">
                  <c:v>2.0169157974043728E-3</c:v>
                </c:pt>
                <c:pt idx="3197">
                  <c:v>3.2293328940927735E-3</c:v>
                </c:pt>
                <c:pt idx="3198">
                  <c:v>3.1352923431747781E-3</c:v>
                </c:pt>
                <c:pt idx="3199">
                  <c:v>1.1082273017177791E-3</c:v>
                </c:pt>
                <c:pt idx="3200">
                  <c:v>1.9539329536651939E-3</c:v>
                </c:pt>
                <c:pt idx="3201">
                  <c:v>2.9795952454780839E-4</c:v>
                </c:pt>
                <c:pt idx="3202">
                  <c:v>0</c:v>
                </c:pt>
                <c:pt idx="3203">
                  <c:v>0</c:v>
                </c:pt>
                <c:pt idx="3204">
                  <c:v>1.4042159617593253E-3</c:v>
                </c:pt>
                <c:pt idx="3205">
                  <c:v>2.2364137391998051E-3</c:v>
                </c:pt>
                <c:pt idx="3206">
                  <c:v>1.5131513560687759E-3</c:v>
                </c:pt>
                <c:pt idx="3207">
                  <c:v>2.5200608533523239E-3</c:v>
                </c:pt>
                <c:pt idx="3208">
                  <c:v>1.7722431391090643E-3</c:v>
                </c:pt>
                <c:pt idx="3209">
                  <c:v>1.0809557651506596E-3</c:v>
                </c:pt>
                <c:pt idx="3210">
                  <c:v>1.3594034521838827E-3</c:v>
                </c:pt>
                <c:pt idx="3211">
                  <c:v>2.7158615954432364E-3</c:v>
                </c:pt>
                <c:pt idx="3212">
                  <c:v>5.0036396984631804E-3</c:v>
                </c:pt>
                <c:pt idx="3213">
                  <c:v>4.3602984422280722E-3</c:v>
                </c:pt>
                <c:pt idx="3214">
                  <c:v>3.2114940995625618E-3</c:v>
                </c:pt>
                <c:pt idx="3215">
                  <c:v>6.7271100362797931E-3</c:v>
                </c:pt>
                <c:pt idx="3216">
                  <c:v>5.3017136283244337E-3</c:v>
                </c:pt>
                <c:pt idx="3217">
                  <c:v>5.1997129166979628E-3</c:v>
                </c:pt>
                <c:pt idx="3218">
                  <c:v>5.6860271163129417E-3</c:v>
                </c:pt>
                <c:pt idx="3219">
                  <c:v>4.9451368944911644E-3</c:v>
                </c:pt>
                <c:pt idx="3220">
                  <c:v>4.7905409313366842E-3</c:v>
                </c:pt>
                <c:pt idx="3221">
                  <c:v>3.1704123236634407E-3</c:v>
                </c:pt>
                <c:pt idx="3222">
                  <c:v>1.080900135216778E-3</c:v>
                </c:pt>
                <c:pt idx="3223">
                  <c:v>2.8544906794936153E-6</c:v>
                </c:pt>
                <c:pt idx="3224">
                  <c:v>1.3278496704216547E-3</c:v>
                </c:pt>
                <c:pt idx="3225">
                  <c:v>1.0995671212594704E-3</c:v>
                </c:pt>
                <c:pt idx="3226">
                  <c:v>2.0256843529191659E-3</c:v>
                </c:pt>
                <c:pt idx="3227">
                  <c:v>4.2109928234763672E-3</c:v>
                </c:pt>
                <c:pt idx="3228">
                  <c:v>0</c:v>
                </c:pt>
                <c:pt idx="3229">
                  <c:v>0</c:v>
                </c:pt>
                <c:pt idx="3230">
                  <c:v>2.7546989536754163E-3</c:v>
                </c:pt>
                <c:pt idx="3231">
                  <c:v>3.1587626076544639E-3</c:v>
                </c:pt>
                <c:pt idx="3232">
                  <c:v>0</c:v>
                </c:pt>
                <c:pt idx="3233">
                  <c:v>1.0921897142771586E-3</c:v>
                </c:pt>
                <c:pt idx="3234">
                  <c:v>4.1241247665456671E-3</c:v>
                </c:pt>
                <c:pt idx="3235">
                  <c:v>4.4641824810141006E-3</c:v>
                </c:pt>
                <c:pt idx="3236">
                  <c:v>4.5277212365019137E-3</c:v>
                </c:pt>
                <c:pt idx="3237">
                  <c:v>3.7600723369064504E-3</c:v>
                </c:pt>
                <c:pt idx="3238">
                  <c:v>3.2493754644572492E-3</c:v>
                </c:pt>
                <c:pt idx="3239">
                  <c:v>1.4075053112588831E-3</c:v>
                </c:pt>
                <c:pt idx="3240">
                  <c:v>5.7374829493517243E-4</c:v>
                </c:pt>
                <c:pt idx="3241">
                  <c:v>1.5018031344354865E-3</c:v>
                </c:pt>
                <c:pt idx="3242">
                  <c:v>8.1802176791812009E-4</c:v>
                </c:pt>
                <c:pt idx="3243">
                  <c:v>1.4718391423185206E-3</c:v>
                </c:pt>
                <c:pt idx="3244">
                  <c:v>0</c:v>
                </c:pt>
                <c:pt idx="3245">
                  <c:v>0</c:v>
                </c:pt>
                <c:pt idx="3246">
                  <c:v>6.7091487366188751E-4</c:v>
                </c:pt>
                <c:pt idx="3247">
                  <c:v>1.8949300018279436E-3</c:v>
                </c:pt>
                <c:pt idx="3248">
                  <c:v>6.1145201957868434E-4</c:v>
                </c:pt>
                <c:pt idx="3249">
                  <c:v>0</c:v>
                </c:pt>
                <c:pt idx="3250">
                  <c:v>0</c:v>
                </c:pt>
                <c:pt idx="3251">
                  <c:v>1.4307768911204777E-3</c:v>
                </c:pt>
                <c:pt idx="3252">
                  <c:v>2.0712060484026074E-3</c:v>
                </c:pt>
                <c:pt idx="3253">
                  <c:v>2.1812140151427073E-3</c:v>
                </c:pt>
                <c:pt idx="3254">
                  <c:v>1.5823600758294587E-3</c:v>
                </c:pt>
                <c:pt idx="3255">
                  <c:v>2.8062020337137339E-3</c:v>
                </c:pt>
                <c:pt idx="3256">
                  <c:v>5.9407514231646363E-3</c:v>
                </c:pt>
                <c:pt idx="3257">
                  <c:v>3.5843708797911322E-3</c:v>
                </c:pt>
                <c:pt idx="3258">
                  <c:v>5.1540668513834209E-3</c:v>
                </c:pt>
                <c:pt idx="3259">
                  <c:v>4.3964724871876637E-3</c:v>
                </c:pt>
                <c:pt idx="3260">
                  <c:v>2.9164008314281897E-3</c:v>
                </c:pt>
                <c:pt idx="3261">
                  <c:v>3.2725208464320366E-3</c:v>
                </c:pt>
                <c:pt idx="3262">
                  <c:v>3.8116727868381384E-3</c:v>
                </c:pt>
                <c:pt idx="3263">
                  <c:v>5.2528287197924906E-3</c:v>
                </c:pt>
                <c:pt idx="3264">
                  <c:v>5.4513767012647207E-3</c:v>
                </c:pt>
                <c:pt idx="3265">
                  <c:v>4.1445827914411426E-3</c:v>
                </c:pt>
                <c:pt idx="3266">
                  <c:v>5.4608691553490463E-3</c:v>
                </c:pt>
                <c:pt idx="3267">
                  <c:v>5.5662328070865685E-3</c:v>
                </c:pt>
                <c:pt idx="3268">
                  <c:v>6.3011655753735241E-3</c:v>
                </c:pt>
                <c:pt idx="3269">
                  <c:v>1.1510751357114102E-2</c:v>
                </c:pt>
                <c:pt idx="3270">
                  <c:v>1.092210503231883E-2</c:v>
                </c:pt>
                <c:pt idx="3271">
                  <c:v>1.2501542294961032E-2</c:v>
                </c:pt>
                <c:pt idx="3272">
                  <c:v>1.1154787609985561E-2</c:v>
                </c:pt>
                <c:pt idx="3273">
                  <c:v>1.2762134326575802E-2</c:v>
                </c:pt>
                <c:pt idx="3274">
                  <c:v>1.3261252966903059E-2</c:v>
                </c:pt>
                <c:pt idx="3275">
                  <c:v>1.559441562947117E-2</c:v>
                </c:pt>
                <c:pt idx="3276">
                  <c:v>1.6209119664414295E-2</c:v>
                </c:pt>
                <c:pt idx="3277">
                  <c:v>1.069075597318514E-2</c:v>
                </c:pt>
                <c:pt idx="3278">
                  <c:v>1.3527739256542715E-2</c:v>
                </c:pt>
                <c:pt idx="3279">
                  <c:v>1.2578482969530347E-2</c:v>
                </c:pt>
                <c:pt idx="3280">
                  <c:v>1.4441069922132233E-2</c:v>
                </c:pt>
                <c:pt idx="3281">
                  <c:v>1.5400768944349608E-2</c:v>
                </c:pt>
                <c:pt idx="3282">
                  <c:v>1.4437214915438701E-2</c:v>
                </c:pt>
                <c:pt idx="3283">
                  <c:v>1.0443194694030211E-2</c:v>
                </c:pt>
                <c:pt idx="3284">
                  <c:v>1.0004224168731479E-2</c:v>
                </c:pt>
                <c:pt idx="3285">
                  <c:v>1.2178401043721254E-2</c:v>
                </c:pt>
                <c:pt idx="3286">
                  <c:v>8.6405921760432935E-3</c:v>
                </c:pt>
                <c:pt idx="3287">
                  <c:v>7.3748034422348452E-3</c:v>
                </c:pt>
                <c:pt idx="3288">
                  <c:v>7.2970716564678684E-3</c:v>
                </c:pt>
                <c:pt idx="3289">
                  <c:v>7.9319826179533592E-3</c:v>
                </c:pt>
                <c:pt idx="3290">
                  <c:v>8.322774898650187E-3</c:v>
                </c:pt>
                <c:pt idx="3291">
                  <c:v>7.754332375931039E-3</c:v>
                </c:pt>
                <c:pt idx="3292">
                  <c:v>5.1390258328630756E-3</c:v>
                </c:pt>
                <c:pt idx="3293">
                  <c:v>3.9657498092171561E-3</c:v>
                </c:pt>
                <c:pt idx="3294">
                  <c:v>2.8820639492889155E-3</c:v>
                </c:pt>
                <c:pt idx="3295">
                  <c:v>2.8093401855325828E-3</c:v>
                </c:pt>
                <c:pt idx="3296">
                  <c:v>2.6837659216600862E-3</c:v>
                </c:pt>
                <c:pt idx="3297">
                  <c:v>2.3483539395381392E-3</c:v>
                </c:pt>
                <c:pt idx="3298">
                  <c:v>1.6508486882894635E-3</c:v>
                </c:pt>
                <c:pt idx="3299">
                  <c:v>0</c:v>
                </c:pt>
                <c:pt idx="3300">
                  <c:v>1.5647884872368456E-3</c:v>
                </c:pt>
                <c:pt idx="3301">
                  <c:v>3.636885660021405E-3</c:v>
                </c:pt>
                <c:pt idx="3302">
                  <c:v>3.5829792610926336E-3</c:v>
                </c:pt>
                <c:pt idx="3303">
                  <c:v>4.1141087587064362E-3</c:v>
                </c:pt>
                <c:pt idx="3304">
                  <c:v>8.9612109699843678E-4</c:v>
                </c:pt>
                <c:pt idx="3305">
                  <c:v>2.6021361456094461E-3</c:v>
                </c:pt>
                <c:pt idx="3306">
                  <c:v>6.4644755149423361E-4</c:v>
                </c:pt>
                <c:pt idx="3307">
                  <c:v>0</c:v>
                </c:pt>
                <c:pt idx="3308">
                  <c:v>0</c:v>
                </c:pt>
                <c:pt idx="3309">
                  <c:v>1.337865247469372E-4</c:v>
                </c:pt>
                <c:pt idx="3310">
                  <c:v>3.0833414099546985E-3</c:v>
                </c:pt>
                <c:pt idx="3311">
                  <c:v>3.4561900365821518E-3</c:v>
                </c:pt>
                <c:pt idx="3312">
                  <c:v>5.7708559701015183E-3</c:v>
                </c:pt>
                <c:pt idx="3313">
                  <c:v>4.0529158889971439E-3</c:v>
                </c:pt>
                <c:pt idx="3314">
                  <c:v>3.150411981051815E-3</c:v>
                </c:pt>
                <c:pt idx="3315">
                  <c:v>2.9492479736489274E-3</c:v>
                </c:pt>
                <c:pt idx="3316">
                  <c:v>1.1794514590698357E-3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9.4942768260464216E-4</c:v>
                </c:pt>
                <c:pt idx="3321">
                  <c:v>1.9966403021169921E-3</c:v>
                </c:pt>
                <c:pt idx="3322">
                  <c:v>2.8855914232847057E-3</c:v>
                </c:pt>
                <c:pt idx="3323">
                  <c:v>3.4160496865567325E-3</c:v>
                </c:pt>
                <c:pt idx="3324">
                  <c:v>1.9223911406615057E-3</c:v>
                </c:pt>
                <c:pt idx="3325">
                  <c:v>3.1208654704321104E-3</c:v>
                </c:pt>
                <c:pt idx="3326">
                  <c:v>4.3428475550397749E-3</c:v>
                </c:pt>
                <c:pt idx="3327">
                  <c:v>4.0229322444146343E-3</c:v>
                </c:pt>
                <c:pt idx="3328">
                  <c:v>6.1559340358321446E-3</c:v>
                </c:pt>
                <c:pt idx="3329">
                  <c:v>7.1738514159609412E-3</c:v>
                </c:pt>
                <c:pt idx="3330">
                  <c:v>8.0149967204340422E-3</c:v>
                </c:pt>
                <c:pt idx="3331">
                  <c:v>5.8854225625808443E-3</c:v>
                </c:pt>
                <c:pt idx="3332">
                  <c:v>5.7028782634978015E-3</c:v>
                </c:pt>
                <c:pt idx="3333">
                  <c:v>6.9698241661505511E-3</c:v>
                </c:pt>
                <c:pt idx="3334">
                  <c:v>3.8940543097446545E-3</c:v>
                </c:pt>
                <c:pt idx="3335">
                  <c:v>2.0526530127742415E-3</c:v>
                </c:pt>
                <c:pt idx="3336">
                  <c:v>2.433902387851572E-3</c:v>
                </c:pt>
                <c:pt idx="3337">
                  <c:v>0</c:v>
                </c:pt>
                <c:pt idx="3338">
                  <c:v>6.8394809812932778E-4</c:v>
                </c:pt>
                <c:pt idx="3339">
                  <c:v>0</c:v>
                </c:pt>
                <c:pt idx="3340">
                  <c:v>9.0048516425100811E-4</c:v>
                </c:pt>
                <c:pt idx="3341">
                  <c:v>0</c:v>
                </c:pt>
                <c:pt idx="3342">
                  <c:v>4.8291848281746264E-3</c:v>
                </c:pt>
                <c:pt idx="3343">
                  <c:v>4.9541726056836488E-3</c:v>
                </c:pt>
                <c:pt idx="3344">
                  <c:v>4.371022772437505E-3</c:v>
                </c:pt>
                <c:pt idx="3345">
                  <c:v>8.1334257198381055E-3</c:v>
                </c:pt>
                <c:pt idx="3346">
                  <c:v>7.9284376152701785E-3</c:v>
                </c:pt>
                <c:pt idx="3347">
                  <c:v>8.8927363910927815E-3</c:v>
                </c:pt>
                <c:pt idx="3348">
                  <c:v>1.0223028623903008E-2</c:v>
                </c:pt>
                <c:pt idx="3349">
                  <c:v>9.8407748229830672E-3</c:v>
                </c:pt>
                <c:pt idx="3350">
                  <c:v>1.1688251477488643E-2</c:v>
                </c:pt>
                <c:pt idx="3351">
                  <c:v>9.2724764027433126E-3</c:v>
                </c:pt>
                <c:pt idx="3352">
                  <c:v>4.8171795751442703E-3</c:v>
                </c:pt>
                <c:pt idx="3353">
                  <c:v>6.7597036823117129E-3</c:v>
                </c:pt>
                <c:pt idx="3354">
                  <c:v>6.9224932561904318E-3</c:v>
                </c:pt>
                <c:pt idx="3355">
                  <c:v>5.895936128736845E-3</c:v>
                </c:pt>
                <c:pt idx="3356">
                  <c:v>5.2048692498241067E-3</c:v>
                </c:pt>
                <c:pt idx="3357">
                  <c:v>6.7105812044832014E-3</c:v>
                </c:pt>
                <c:pt idx="3358">
                  <c:v>3.8966928163083336E-3</c:v>
                </c:pt>
                <c:pt idx="3359">
                  <c:v>3.0177902734292994E-3</c:v>
                </c:pt>
                <c:pt idx="3360">
                  <c:v>1.0093987958856854E-3</c:v>
                </c:pt>
                <c:pt idx="3361">
                  <c:v>0</c:v>
                </c:pt>
                <c:pt idx="3362">
                  <c:v>3.6011625812937265E-4</c:v>
                </c:pt>
                <c:pt idx="3363">
                  <c:v>4.090458122207874E-4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5.5984406313625001E-4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2.480772526952002E-3</c:v>
                </c:pt>
                <c:pt idx="3374">
                  <c:v>2.37465122923608E-3</c:v>
                </c:pt>
                <c:pt idx="3375">
                  <c:v>2.9404939722403878E-3</c:v>
                </c:pt>
                <c:pt idx="3376">
                  <c:v>6.5272585753213264E-3</c:v>
                </c:pt>
                <c:pt idx="3377">
                  <c:v>6.6828631333266664E-3</c:v>
                </c:pt>
                <c:pt idx="3378">
                  <c:v>6.4579661560668633E-3</c:v>
                </c:pt>
                <c:pt idx="3379">
                  <c:v>4.4641841038018937E-3</c:v>
                </c:pt>
                <c:pt idx="3380">
                  <c:v>4.1961924758530111E-3</c:v>
                </c:pt>
                <c:pt idx="3381">
                  <c:v>3.8429290864248067E-3</c:v>
                </c:pt>
                <c:pt idx="3382">
                  <c:v>1.4629979253921732E-3</c:v>
                </c:pt>
                <c:pt idx="3383">
                  <c:v>2.4492021654830554E-3</c:v>
                </c:pt>
                <c:pt idx="3384">
                  <c:v>2.8693617660607851E-3</c:v>
                </c:pt>
                <c:pt idx="3385">
                  <c:v>4.2097984312299275E-3</c:v>
                </c:pt>
                <c:pt idx="3386">
                  <c:v>3.8258785762996794E-3</c:v>
                </c:pt>
                <c:pt idx="3387">
                  <c:v>5.5791589696299049E-3</c:v>
                </c:pt>
                <c:pt idx="3388">
                  <c:v>4.4690258118376125E-3</c:v>
                </c:pt>
                <c:pt idx="3389">
                  <c:v>3.9374426313836253E-3</c:v>
                </c:pt>
                <c:pt idx="3390">
                  <c:v>2.8299191049371286E-3</c:v>
                </c:pt>
                <c:pt idx="3391">
                  <c:v>5.8213363140913188E-3</c:v>
                </c:pt>
                <c:pt idx="3392">
                  <c:v>6.4405095031904169E-3</c:v>
                </c:pt>
                <c:pt idx="3393">
                  <c:v>7.7887097427458141E-3</c:v>
                </c:pt>
                <c:pt idx="3394">
                  <c:v>9.557605540143288E-3</c:v>
                </c:pt>
                <c:pt idx="3395">
                  <c:v>9.4412982305165372E-3</c:v>
                </c:pt>
                <c:pt idx="3396">
                  <c:v>1.0177314425331208E-2</c:v>
                </c:pt>
                <c:pt idx="3397">
                  <c:v>9.5279759432601585E-3</c:v>
                </c:pt>
                <c:pt idx="3398">
                  <c:v>1.043090835223548E-2</c:v>
                </c:pt>
                <c:pt idx="3399">
                  <c:v>1.1565172331559292E-2</c:v>
                </c:pt>
                <c:pt idx="3400">
                  <c:v>1.3140669183339115E-2</c:v>
                </c:pt>
                <c:pt idx="3401">
                  <c:v>1.186059606716261E-2</c:v>
                </c:pt>
                <c:pt idx="3402">
                  <c:v>1.2821326712908476E-2</c:v>
                </c:pt>
                <c:pt idx="3403">
                  <c:v>1.1700590164745117E-2</c:v>
                </c:pt>
                <c:pt idx="3404">
                  <c:v>7.8398800459239526E-3</c:v>
                </c:pt>
                <c:pt idx="3405">
                  <c:v>6.0323253524348086E-3</c:v>
                </c:pt>
                <c:pt idx="3406">
                  <c:v>5.0490740436123227E-3</c:v>
                </c:pt>
                <c:pt idx="3407">
                  <c:v>2.8431753962199213E-3</c:v>
                </c:pt>
                <c:pt idx="3408">
                  <c:v>2.7576049558902804E-3</c:v>
                </c:pt>
                <c:pt idx="3409">
                  <c:v>1.5271279912764113E-3</c:v>
                </c:pt>
                <c:pt idx="3410">
                  <c:v>2.8184723169825121E-3</c:v>
                </c:pt>
                <c:pt idx="3411">
                  <c:v>2.0296000486574872E-4</c:v>
                </c:pt>
                <c:pt idx="3412">
                  <c:v>0</c:v>
                </c:pt>
                <c:pt idx="3413">
                  <c:v>2.8949923756793616E-5</c:v>
                </c:pt>
                <c:pt idx="3414">
                  <c:v>0</c:v>
                </c:pt>
                <c:pt idx="3415">
                  <c:v>0</c:v>
                </c:pt>
                <c:pt idx="3416">
                  <c:v>1.8845500525568326E-3</c:v>
                </c:pt>
                <c:pt idx="3417">
                  <c:v>2.3529034954374861E-3</c:v>
                </c:pt>
                <c:pt idx="3418">
                  <c:v>1.7187930806819018E-3</c:v>
                </c:pt>
                <c:pt idx="3419">
                  <c:v>1.6788279483130886E-3</c:v>
                </c:pt>
                <c:pt idx="3420">
                  <c:v>1.8077842309824899E-3</c:v>
                </c:pt>
                <c:pt idx="3421">
                  <c:v>1.3847693659509996E-3</c:v>
                </c:pt>
                <c:pt idx="3422">
                  <c:v>2.8152863699786312E-3</c:v>
                </c:pt>
                <c:pt idx="3423">
                  <c:v>1.1835010903457066E-3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2.5308228671487853E-3</c:v>
                </c:pt>
                <c:pt idx="3430">
                  <c:v>0</c:v>
                </c:pt>
                <c:pt idx="3431">
                  <c:v>1.6632652121684188E-4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3.1076923328385853E-3</c:v>
                </c:pt>
                <c:pt idx="3437">
                  <c:v>2.3607742851206037E-3</c:v>
                </c:pt>
                <c:pt idx="3438">
                  <c:v>3.0707577569715205E-3</c:v>
                </c:pt>
                <c:pt idx="3439">
                  <c:v>1.5368666436842426E-3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4.1528928573419943E-4</c:v>
                </c:pt>
                <c:pt idx="3444">
                  <c:v>3.0637192554138215E-3</c:v>
                </c:pt>
                <c:pt idx="3445">
                  <c:v>2.6105736743931018E-4</c:v>
                </c:pt>
                <c:pt idx="3446">
                  <c:v>0</c:v>
                </c:pt>
                <c:pt idx="3447">
                  <c:v>9.2093081196342741E-4</c:v>
                </c:pt>
                <c:pt idx="3448">
                  <c:v>1.2844949210075729E-3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8.6660566814000806E-4</c:v>
                </c:pt>
                <c:pt idx="3453">
                  <c:v>3.1141156032421513E-5</c:v>
                </c:pt>
                <c:pt idx="3454">
                  <c:v>0</c:v>
                </c:pt>
                <c:pt idx="3455">
                  <c:v>9.744384736669609E-4</c:v>
                </c:pt>
                <c:pt idx="3456">
                  <c:v>2.8058103676480428E-3</c:v>
                </c:pt>
                <c:pt idx="3457">
                  <c:v>2.1127752976367598E-3</c:v>
                </c:pt>
                <c:pt idx="3458">
                  <c:v>1.7832535563130358E-3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1.2605636024456413E-3</c:v>
                </c:pt>
                <c:pt idx="3465">
                  <c:v>1.0002685571338654E-3</c:v>
                </c:pt>
                <c:pt idx="3466">
                  <c:v>1.12794324351706E-3</c:v>
                </c:pt>
                <c:pt idx="3467">
                  <c:v>4.8070661333499132E-3</c:v>
                </c:pt>
                <c:pt idx="3468">
                  <c:v>5.5368267436135543E-3</c:v>
                </c:pt>
                <c:pt idx="3469">
                  <c:v>7.3131300560319579E-3</c:v>
                </c:pt>
                <c:pt idx="3470">
                  <c:v>3.2418872052439873E-3</c:v>
                </c:pt>
                <c:pt idx="3471">
                  <c:v>3.2086441309580049E-3</c:v>
                </c:pt>
                <c:pt idx="3472">
                  <c:v>2.8484062161058255E-3</c:v>
                </c:pt>
                <c:pt idx="3473">
                  <c:v>0</c:v>
                </c:pt>
                <c:pt idx="3474">
                  <c:v>3.01196758928024E-3</c:v>
                </c:pt>
                <c:pt idx="3475">
                  <c:v>3.0632614175210016E-3</c:v>
                </c:pt>
                <c:pt idx="3476">
                  <c:v>3.5335693330674767E-3</c:v>
                </c:pt>
                <c:pt idx="3477">
                  <c:v>7.0716896597262657E-3</c:v>
                </c:pt>
                <c:pt idx="3478">
                  <c:v>8.7919509862376399E-3</c:v>
                </c:pt>
                <c:pt idx="3479">
                  <c:v>9.2748037352277102E-3</c:v>
                </c:pt>
                <c:pt idx="3480">
                  <c:v>8.3065405621931543E-3</c:v>
                </c:pt>
                <c:pt idx="3481">
                  <c:v>1.537706942157524E-2</c:v>
                </c:pt>
                <c:pt idx="3482">
                  <c:v>1.482582516747577E-2</c:v>
                </c:pt>
                <c:pt idx="3483">
                  <c:v>1.6766381464040858E-2</c:v>
                </c:pt>
                <c:pt idx="3484">
                  <c:v>1.7043250554552913E-2</c:v>
                </c:pt>
                <c:pt idx="3485">
                  <c:v>1.2281692771707875E-2</c:v>
                </c:pt>
                <c:pt idx="3486">
                  <c:v>1.2123045333257809E-2</c:v>
                </c:pt>
                <c:pt idx="3487">
                  <c:v>1.3369270207835515E-2</c:v>
                </c:pt>
                <c:pt idx="3488">
                  <c:v>1.1363039739997305E-2</c:v>
                </c:pt>
                <c:pt idx="3489">
                  <c:v>1.0167860204110313E-2</c:v>
                </c:pt>
                <c:pt idx="3490">
                  <c:v>1.2129959389669431E-2</c:v>
                </c:pt>
                <c:pt idx="3491">
                  <c:v>1.16550139272108E-2</c:v>
                </c:pt>
                <c:pt idx="3492">
                  <c:v>9.2054632988043394E-3</c:v>
                </c:pt>
                <c:pt idx="3493">
                  <c:v>9.7639999348160256E-3</c:v>
                </c:pt>
                <c:pt idx="3494">
                  <c:v>1.1189345961855723E-2</c:v>
                </c:pt>
                <c:pt idx="3495">
                  <c:v>1.101205320482046E-2</c:v>
                </c:pt>
                <c:pt idx="3496">
                  <c:v>8.4051536645204372E-3</c:v>
                </c:pt>
                <c:pt idx="3497">
                  <c:v>6.5676508924638055E-3</c:v>
                </c:pt>
                <c:pt idx="3498">
                  <c:v>6.4368063622051164E-3</c:v>
                </c:pt>
                <c:pt idx="3499">
                  <c:v>6.6129604517016771E-3</c:v>
                </c:pt>
                <c:pt idx="3500">
                  <c:v>6.1049022601622482E-3</c:v>
                </c:pt>
                <c:pt idx="3501">
                  <c:v>6.3887802444012598E-3</c:v>
                </c:pt>
                <c:pt idx="3502">
                  <c:v>7.2617669575245625E-3</c:v>
                </c:pt>
                <c:pt idx="3503">
                  <c:v>7.3392745271075865E-3</c:v>
                </c:pt>
                <c:pt idx="3504">
                  <c:v>8.6254336808924137E-3</c:v>
                </c:pt>
                <c:pt idx="3505">
                  <c:v>8.0096876215728363E-3</c:v>
                </c:pt>
                <c:pt idx="3506">
                  <c:v>4.39511925902214E-3</c:v>
                </c:pt>
                <c:pt idx="3507">
                  <c:v>5.0213333732048726E-3</c:v>
                </c:pt>
                <c:pt idx="3508">
                  <c:v>5.2454901734501069E-3</c:v>
                </c:pt>
                <c:pt idx="3509">
                  <c:v>6.7235031763857034E-3</c:v>
                </c:pt>
                <c:pt idx="3510">
                  <c:v>6.74293227656797E-3</c:v>
                </c:pt>
                <c:pt idx="3511">
                  <c:v>5.709222993222407E-3</c:v>
                </c:pt>
                <c:pt idx="3512">
                  <c:v>3.2737605532223713E-3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1.662318602618007E-3</c:v>
                </c:pt>
                <c:pt idx="3517">
                  <c:v>2.2599414992846567E-3</c:v>
                </c:pt>
                <c:pt idx="3518">
                  <c:v>6.2757450865613684E-4</c:v>
                </c:pt>
                <c:pt idx="3519">
                  <c:v>8.6132778445668912E-4</c:v>
                </c:pt>
                <c:pt idx="3520">
                  <c:v>0</c:v>
                </c:pt>
                <c:pt idx="3521">
                  <c:v>0</c:v>
                </c:pt>
                <c:pt idx="3522">
                  <c:v>8.899857606704531E-4</c:v>
                </c:pt>
                <c:pt idx="3523">
                  <c:v>1.3108118083269282E-3</c:v>
                </c:pt>
                <c:pt idx="3524">
                  <c:v>6.8178633129412081E-4</c:v>
                </c:pt>
                <c:pt idx="3525">
                  <c:v>4.5366943787832348E-3</c:v>
                </c:pt>
                <c:pt idx="3526">
                  <c:v>4.6065503298581278E-3</c:v>
                </c:pt>
                <c:pt idx="3527">
                  <c:v>4.9968443407207852E-3</c:v>
                </c:pt>
                <c:pt idx="3528">
                  <c:v>4.8255997126355199E-3</c:v>
                </c:pt>
                <c:pt idx="3529">
                  <c:v>3.6965066741847519E-3</c:v>
                </c:pt>
                <c:pt idx="3530">
                  <c:v>2.6978091006374383E-3</c:v>
                </c:pt>
                <c:pt idx="3531">
                  <c:v>3.1086032675278208E-3</c:v>
                </c:pt>
                <c:pt idx="3532">
                  <c:v>3.2251510068481704E-3</c:v>
                </c:pt>
                <c:pt idx="3533">
                  <c:v>4.6720013431600371E-3</c:v>
                </c:pt>
                <c:pt idx="3534">
                  <c:v>3.1495967879426878E-3</c:v>
                </c:pt>
                <c:pt idx="3535">
                  <c:v>4.2166325603111288E-3</c:v>
                </c:pt>
                <c:pt idx="3536">
                  <c:v>3.3513268313336564E-3</c:v>
                </c:pt>
                <c:pt idx="3537">
                  <c:v>2.078474482563708E-3</c:v>
                </c:pt>
                <c:pt idx="3538">
                  <c:v>8.827097167543041E-4</c:v>
                </c:pt>
                <c:pt idx="3539">
                  <c:v>5.2412722818317992E-4</c:v>
                </c:pt>
                <c:pt idx="3540">
                  <c:v>5.5138771335505599E-4</c:v>
                </c:pt>
                <c:pt idx="3541">
                  <c:v>0</c:v>
                </c:pt>
                <c:pt idx="3542">
                  <c:v>7.5199373138945536E-4</c:v>
                </c:pt>
                <c:pt idx="3543">
                  <c:v>1.760305522257366E-3</c:v>
                </c:pt>
                <c:pt idx="3544">
                  <c:v>2.811934661660187E-3</c:v>
                </c:pt>
                <c:pt idx="3545">
                  <c:v>4.3765933416489711E-3</c:v>
                </c:pt>
                <c:pt idx="3546">
                  <c:v>6.1787440535413518E-3</c:v>
                </c:pt>
                <c:pt idx="3547">
                  <c:v>6.4039603578112114E-3</c:v>
                </c:pt>
                <c:pt idx="3548">
                  <c:v>4.4674280948068246E-3</c:v>
                </c:pt>
                <c:pt idx="3549">
                  <c:v>5.5115891910454406E-3</c:v>
                </c:pt>
                <c:pt idx="3550">
                  <c:v>2.6549915691838066E-3</c:v>
                </c:pt>
                <c:pt idx="3551">
                  <c:v>3.2600570932020956E-3</c:v>
                </c:pt>
                <c:pt idx="3552">
                  <c:v>2.2686102084534809E-3</c:v>
                </c:pt>
                <c:pt idx="3553">
                  <c:v>1.9667922698372031E-3</c:v>
                </c:pt>
                <c:pt idx="3554">
                  <c:v>1.1616400594072207E-3</c:v>
                </c:pt>
                <c:pt idx="3555">
                  <c:v>0</c:v>
                </c:pt>
                <c:pt idx="3556">
                  <c:v>1.5951251611835415E-3</c:v>
                </c:pt>
                <c:pt idx="3557">
                  <c:v>2.6049111790603652E-3</c:v>
                </c:pt>
                <c:pt idx="3558">
                  <c:v>1.5807977440411847E-3</c:v>
                </c:pt>
                <c:pt idx="3559">
                  <c:v>7.4833713157906878E-4</c:v>
                </c:pt>
                <c:pt idx="3560">
                  <c:v>1.1099152566902415E-3</c:v>
                </c:pt>
                <c:pt idx="3561">
                  <c:v>0</c:v>
                </c:pt>
                <c:pt idx="3562">
                  <c:v>4.8786976042702879E-4</c:v>
                </c:pt>
                <c:pt idx="3563">
                  <c:v>6.257926542270198E-4</c:v>
                </c:pt>
                <c:pt idx="3564">
                  <c:v>1.0075662154478415E-3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4.4664843011077426E-4</c:v>
                </c:pt>
                <c:pt idx="3572">
                  <c:v>1.894033407087603E-3</c:v>
                </c:pt>
                <c:pt idx="3573">
                  <c:v>1.1346257992977948E-3</c:v>
                </c:pt>
                <c:pt idx="3574">
                  <c:v>1.9356879491216894E-3</c:v>
                </c:pt>
                <c:pt idx="3575">
                  <c:v>4.3542263704017259E-3</c:v>
                </c:pt>
                <c:pt idx="3576">
                  <c:v>3.9742920626512079E-3</c:v>
                </c:pt>
                <c:pt idx="3577">
                  <c:v>2.7569045598974107E-3</c:v>
                </c:pt>
                <c:pt idx="3578">
                  <c:v>2.3139991668847948E-3</c:v>
                </c:pt>
                <c:pt idx="3579">
                  <c:v>4.2611843056652443E-3</c:v>
                </c:pt>
                <c:pt idx="3580">
                  <c:v>3.9789104493976879E-3</c:v>
                </c:pt>
                <c:pt idx="3581">
                  <c:v>4.6225483681154866E-3</c:v>
                </c:pt>
                <c:pt idx="3582">
                  <c:v>4.9218019989482054E-3</c:v>
                </c:pt>
                <c:pt idx="3583">
                  <c:v>4.7844685209529336E-3</c:v>
                </c:pt>
                <c:pt idx="3584">
                  <c:v>4.5771636055992326E-3</c:v>
                </c:pt>
                <c:pt idx="3585">
                  <c:v>3.8550354316952973E-3</c:v>
                </c:pt>
                <c:pt idx="3586">
                  <c:v>3.2635252015995597E-3</c:v>
                </c:pt>
                <c:pt idx="3587">
                  <c:v>2.4706104151974717E-3</c:v>
                </c:pt>
                <c:pt idx="3588">
                  <c:v>1.7173379942204692E-3</c:v>
                </c:pt>
                <c:pt idx="3589">
                  <c:v>6.0196605088058686E-4</c:v>
                </c:pt>
                <c:pt idx="3590">
                  <c:v>1.7769127258498996E-3</c:v>
                </c:pt>
                <c:pt idx="3591">
                  <c:v>2.3184590503744218E-3</c:v>
                </c:pt>
                <c:pt idx="3592">
                  <c:v>1.8427914204338647E-3</c:v>
                </c:pt>
                <c:pt idx="3593">
                  <c:v>2.932091227393796E-3</c:v>
                </c:pt>
                <c:pt idx="3594">
                  <c:v>3.8208644260508962E-3</c:v>
                </c:pt>
                <c:pt idx="3595">
                  <c:v>2.9719246255154319E-3</c:v>
                </c:pt>
                <c:pt idx="3596">
                  <c:v>2.7798282215741876E-3</c:v>
                </c:pt>
                <c:pt idx="3597">
                  <c:v>3.0162261871652385E-3</c:v>
                </c:pt>
                <c:pt idx="3598">
                  <c:v>2.2216304214950355E-3</c:v>
                </c:pt>
                <c:pt idx="3599">
                  <c:v>1.1100489820706771E-3</c:v>
                </c:pt>
                <c:pt idx="3600">
                  <c:v>1.2480272706072437E-3</c:v>
                </c:pt>
                <c:pt idx="3601">
                  <c:v>2.4128315256560784E-3</c:v>
                </c:pt>
                <c:pt idx="3602">
                  <c:v>2.2663469991291985E-3</c:v>
                </c:pt>
                <c:pt idx="3603">
                  <c:v>7.7269845220861999E-4</c:v>
                </c:pt>
                <c:pt idx="3604">
                  <c:v>9.4760255961545692E-4</c:v>
                </c:pt>
                <c:pt idx="3605">
                  <c:v>0</c:v>
                </c:pt>
                <c:pt idx="3606">
                  <c:v>2.0699131048729225E-4</c:v>
                </c:pt>
                <c:pt idx="3607">
                  <c:v>0</c:v>
                </c:pt>
                <c:pt idx="3608">
                  <c:v>2.3696002827866547E-4</c:v>
                </c:pt>
                <c:pt idx="3609">
                  <c:v>1.2513363510008313E-3</c:v>
                </c:pt>
                <c:pt idx="3610">
                  <c:v>1.0990122718306239E-3</c:v>
                </c:pt>
                <c:pt idx="3611">
                  <c:v>9.2808789113296708E-4</c:v>
                </c:pt>
                <c:pt idx="3612">
                  <c:v>4.2261540887100768E-4</c:v>
                </c:pt>
                <c:pt idx="3613">
                  <c:v>8.5495641635502384E-4</c:v>
                </c:pt>
                <c:pt idx="3614">
                  <c:v>0</c:v>
                </c:pt>
                <c:pt idx="3615">
                  <c:v>0</c:v>
                </c:pt>
                <c:pt idx="3616">
                  <c:v>7.7474420755663242E-4</c:v>
                </c:pt>
                <c:pt idx="3617">
                  <c:v>5.1915592041784642E-4</c:v>
                </c:pt>
                <c:pt idx="3618">
                  <c:v>1.0129502791794698E-3</c:v>
                </c:pt>
                <c:pt idx="3619">
                  <c:v>0</c:v>
                </c:pt>
                <c:pt idx="3620">
                  <c:v>0</c:v>
                </c:pt>
                <c:pt idx="3621">
                  <c:v>2.8167236232701232E-4</c:v>
                </c:pt>
                <c:pt idx="3622">
                  <c:v>4.4067006439840739E-4</c:v>
                </c:pt>
                <c:pt idx="3623">
                  <c:v>9.8088469502055631E-4</c:v>
                </c:pt>
                <c:pt idx="3624">
                  <c:v>7.6617123747790838E-4</c:v>
                </c:pt>
                <c:pt idx="3625">
                  <c:v>3.4251230514581454E-4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1.7155342928665274E-4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1.2469777956392036E-4</c:v>
                </c:pt>
                <c:pt idx="3637">
                  <c:v>0</c:v>
                </c:pt>
                <c:pt idx="3638">
                  <c:v>2.3954097494183202E-4</c:v>
                </c:pt>
                <c:pt idx="3639">
                  <c:v>9.3799084296752877E-4</c:v>
                </c:pt>
                <c:pt idx="3640">
                  <c:v>0</c:v>
                </c:pt>
                <c:pt idx="3641">
                  <c:v>2.2712498665300451E-4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9.6784405438110621E-4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5.1458147209337834E-4</c:v>
                </c:pt>
                <c:pt idx="3655">
                  <c:v>1.5132273998214041E-3</c:v>
                </c:pt>
                <c:pt idx="3656">
                  <c:v>1.6331335033765715E-3</c:v>
                </c:pt>
                <c:pt idx="3657">
                  <c:v>1.6154195801517668E-3</c:v>
                </c:pt>
                <c:pt idx="3658">
                  <c:v>9.7949777251860048E-5</c:v>
                </c:pt>
                <c:pt idx="3659">
                  <c:v>1.0190042548683387E-3</c:v>
                </c:pt>
                <c:pt idx="3660">
                  <c:v>4.8256261257229038E-4</c:v>
                </c:pt>
                <c:pt idx="3661">
                  <c:v>3.466954495042307E-3</c:v>
                </c:pt>
                <c:pt idx="3662">
                  <c:v>8.0523412005281125E-3</c:v>
                </c:pt>
                <c:pt idx="3663">
                  <c:v>6.5238533916607278E-3</c:v>
                </c:pt>
                <c:pt idx="3664">
                  <c:v>4.9968666891052615E-3</c:v>
                </c:pt>
                <c:pt idx="3665">
                  <c:v>2.2717852996776422E-3</c:v>
                </c:pt>
                <c:pt idx="3666">
                  <c:v>3.8054190576686242E-4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6.538900437413897E-4</c:v>
                </c:pt>
                <c:pt idx="3671">
                  <c:v>1.4698395164074451E-3</c:v>
                </c:pt>
                <c:pt idx="3672">
                  <c:v>0</c:v>
                </c:pt>
                <c:pt idx="3673">
                  <c:v>0</c:v>
                </c:pt>
                <c:pt idx="3674">
                  <c:v>1.1183233956757466E-3</c:v>
                </c:pt>
                <c:pt idx="3675">
                  <c:v>0</c:v>
                </c:pt>
                <c:pt idx="3676">
                  <c:v>0</c:v>
                </c:pt>
                <c:pt idx="3677">
                  <c:v>1.8856197546746056E-4</c:v>
                </c:pt>
                <c:pt idx="3678">
                  <c:v>9.2047283323126727E-5</c:v>
                </c:pt>
                <c:pt idx="3679">
                  <c:v>2.1132450200119779E-3</c:v>
                </c:pt>
                <c:pt idx="3680">
                  <c:v>4.0704909212750939E-3</c:v>
                </c:pt>
                <c:pt idx="3681">
                  <c:v>9.2601913261423086E-3</c:v>
                </c:pt>
                <c:pt idx="3682">
                  <c:v>4.3389809519155387E-3</c:v>
                </c:pt>
                <c:pt idx="3683">
                  <c:v>2.9858979742881653E-3</c:v>
                </c:pt>
                <c:pt idx="3684">
                  <c:v>2.1638236456600346E-4</c:v>
                </c:pt>
                <c:pt idx="3685">
                  <c:v>0</c:v>
                </c:pt>
                <c:pt idx="3686">
                  <c:v>0</c:v>
                </c:pt>
                <c:pt idx="3687">
                  <c:v>2.6502620981720959E-3</c:v>
                </c:pt>
                <c:pt idx="3688">
                  <c:v>4.8409189305143041E-4</c:v>
                </c:pt>
                <c:pt idx="3689">
                  <c:v>2.6267132245413327E-3</c:v>
                </c:pt>
                <c:pt idx="3690">
                  <c:v>5.6346679943350964E-3</c:v>
                </c:pt>
                <c:pt idx="3691">
                  <c:v>8.3441790426496132E-3</c:v>
                </c:pt>
                <c:pt idx="3692">
                  <c:v>1.4707091198516764E-2</c:v>
                </c:pt>
                <c:pt idx="3693">
                  <c:v>1.5936367845902577E-2</c:v>
                </c:pt>
                <c:pt idx="3694">
                  <c:v>1.8721019405983808E-2</c:v>
                </c:pt>
                <c:pt idx="3695">
                  <c:v>2.0038831199774454E-2</c:v>
                </c:pt>
                <c:pt idx="3696">
                  <c:v>1.7277747130082233E-2</c:v>
                </c:pt>
                <c:pt idx="3697">
                  <c:v>2.1669760078212308E-2</c:v>
                </c:pt>
                <c:pt idx="3698">
                  <c:v>1.7805906138737781E-2</c:v>
                </c:pt>
                <c:pt idx="3699">
                  <c:v>1.428463250589429E-2</c:v>
                </c:pt>
                <c:pt idx="3700">
                  <c:v>1.4102248177270571E-2</c:v>
                </c:pt>
                <c:pt idx="3701">
                  <c:v>1.3582341390813268E-2</c:v>
                </c:pt>
                <c:pt idx="3702">
                  <c:v>1.523601347532888E-2</c:v>
                </c:pt>
                <c:pt idx="3703">
                  <c:v>1.4612099997669881E-2</c:v>
                </c:pt>
                <c:pt idx="3704">
                  <c:v>1.4482500825433009E-2</c:v>
                </c:pt>
                <c:pt idx="3705">
                  <c:v>1.1270666874878321E-2</c:v>
                </c:pt>
                <c:pt idx="3706">
                  <c:v>1.2365491133628392E-2</c:v>
                </c:pt>
                <c:pt idx="3707">
                  <c:v>5.843376101214881E-3</c:v>
                </c:pt>
                <c:pt idx="3708">
                  <c:v>4.7199495449237183E-3</c:v>
                </c:pt>
                <c:pt idx="3709">
                  <c:v>4.4627463257852495E-3</c:v>
                </c:pt>
                <c:pt idx="3710">
                  <c:v>5.5778708736992089E-3</c:v>
                </c:pt>
                <c:pt idx="3711">
                  <c:v>6.5566206656978432E-3</c:v>
                </c:pt>
                <c:pt idx="3712">
                  <c:v>3.3228747613550658E-3</c:v>
                </c:pt>
                <c:pt idx="3713">
                  <c:v>4.0565451691133569E-3</c:v>
                </c:pt>
                <c:pt idx="3714">
                  <c:v>2.9985187710694916E-3</c:v>
                </c:pt>
                <c:pt idx="3715">
                  <c:v>1.7457246417060812E-3</c:v>
                </c:pt>
                <c:pt idx="3716">
                  <c:v>6.985297841033411E-4</c:v>
                </c:pt>
                <c:pt idx="3717">
                  <c:v>1.8165003393582069E-3</c:v>
                </c:pt>
                <c:pt idx="3718">
                  <c:v>0</c:v>
                </c:pt>
                <c:pt idx="3719">
                  <c:v>0</c:v>
                </c:pt>
                <c:pt idx="3720">
                  <c:v>1.8234057451388397E-3</c:v>
                </c:pt>
                <c:pt idx="3721">
                  <c:v>1.636933735234547E-3</c:v>
                </c:pt>
                <c:pt idx="3722">
                  <c:v>1.0019147023703212E-3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1.4163773336592911E-3</c:v>
                </c:pt>
                <c:pt idx="3727">
                  <c:v>5.7938849898908629E-5</c:v>
                </c:pt>
                <c:pt idx="3728">
                  <c:v>1.5288002204768558E-3</c:v>
                </c:pt>
                <c:pt idx="3729">
                  <c:v>5.8971576717359309E-4</c:v>
                </c:pt>
                <c:pt idx="3730">
                  <c:v>4.4338815019973055E-4</c:v>
                </c:pt>
                <c:pt idx="3731">
                  <c:v>1.5490580110398833E-3</c:v>
                </c:pt>
                <c:pt idx="3732">
                  <c:v>1.4371070046781398E-3</c:v>
                </c:pt>
                <c:pt idx="3733">
                  <c:v>2.057710007460245E-3</c:v>
                </c:pt>
                <c:pt idx="3734">
                  <c:v>1.0625683280824916E-3</c:v>
                </c:pt>
                <c:pt idx="3735">
                  <c:v>1.8716196624456449E-3</c:v>
                </c:pt>
                <c:pt idx="3736">
                  <c:v>3.1599664693394702E-3</c:v>
                </c:pt>
                <c:pt idx="3737">
                  <c:v>4.6829233054636044E-3</c:v>
                </c:pt>
                <c:pt idx="3738">
                  <c:v>5.5614033890448722E-3</c:v>
                </c:pt>
                <c:pt idx="3739">
                  <c:v>5.1722463648468109E-3</c:v>
                </c:pt>
                <c:pt idx="3740">
                  <c:v>7.4436781562584597E-3</c:v>
                </c:pt>
                <c:pt idx="3741">
                  <c:v>6.9465300117586004E-3</c:v>
                </c:pt>
                <c:pt idx="3742">
                  <c:v>6.1746210303025295E-3</c:v>
                </c:pt>
                <c:pt idx="3743">
                  <c:v>2.2343636235402364E-3</c:v>
                </c:pt>
                <c:pt idx="3744">
                  <c:v>4.4495896867503548E-3</c:v>
                </c:pt>
                <c:pt idx="3745">
                  <c:v>6.3487898594404291E-3</c:v>
                </c:pt>
                <c:pt idx="3746">
                  <c:v>7.7036963741774489E-3</c:v>
                </c:pt>
                <c:pt idx="3747">
                  <c:v>8.3707047719756567E-3</c:v>
                </c:pt>
                <c:pt idx="3748">
                  <c:v>7.5645443683166613E-3</c:v>
                </c:pt>
                <c:pt idx="3749">
                  <c:v>6.3929697888887027E-3</c:v>
                </c:pt>
                <c:pt idx="3750">
                  <c:v>6.5031606807028908E-3</c:v>
                </c:pt>
                <c:pt idx="3751">
                  <c:v>7.0984372367079995E-3</c:v>
                </c:pt>
                <c:pt idx="3752">
                  <c:v>6.0134068495878434E-3</c:v>
                </c:pt>
                <c:pt idx="3753">
                  <c:v>7.2123064734934683E-3</c:v>
                </c:pt>
                <c:pt idx="3754">
                  <c:v>6.4729211954366317E-3</c:v>
                </c:pt>
                <c:pt idx="3755">
                  <c:v>6.9255571462375487E-3</c:v>
                </c:pt>
                <c:pt idx="3756">
                  <c:v>5.6876062381590042E-3</c:v>
                </c:pt>
                <c:pt idx="3757">
                  <c:v>4.2191427988533814E-3</c:v>
                </c:pt>
                <c:pt idx="3758">
                  <c:v>4.9903352354856434E-3</c:v>
                </c:pt>
                <c:pt idx="3759">
                  <c:v>4.8372953547412001E-3</c:v>
                </c:pt>
                <c:pt idx="3760">
                  <c:v>3.1601403553987994E-3</c:v>
                </c:pt>
                <c:pt idx="3761">
                  <c:v>3.2913212062433139E-3</c:v>
                </c:pt>
                <c:pt idx="3762">
                  <c:v>5.3099478546814183E-4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1.9824201834184318E-4</c:v>
                </c:pt>
                <c:pt idx="3768">
                  <c:v>0</c:v>
                </c:pt>
                <c:pt idx="3769">
                  <c:v>0</c:v>
                </c:pt>
                <c:pt idx="3770">
                  <c:v>1.1019767870237285E-3</c:v>
                </c:pt>
                <c:pt idx="3771">
                  <c:v>0</c:v>
                </c:pt>
                <c:pt idx="3772">
                  <c:v>0</c:v>
                </c:pt>
                <c:pt idx="3773">
                  <c:v>3.5906962762188854E-4</c:v>
                </c:pt>
                <c:pt idx="3774">
                  <c:v>6.6468982595140336E-3</c:v>
                </c:pt>
                <c:pt idx="3775">
                  <c:v>4.9015319613687769E-3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5.57039006607285E-3</c:v>
                </c:pt>
                <c:pt idx="3781">
                  <c:v>4.6659152464255671E-3</c:v>
                </c:pt>
                <c:pt idx="3782">
                  <c:v>6.6655998837005237E-3</c:v>
                </c:pt>
                <c:pt idx="3783">
                  <c:v>1.4451377597586301E-3</c:v>
                </c:pt>
                <c:pt idx="3784">
                  <c:v>2.0469650109666837E-3</c:v>
                </c:pt>
                <c:pt idx="3785">
                  <c:v>3.8856180959967457E-4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2.5077856690884914E-3</c:v>
                </c:pt>
                <c:pt idx="3790">
                  <c:v>3.3902225151803966E-3</c:v>
                </c:pt>
                <c:pt idx="3791">
                  <c:v>2.8465523372962487E-3</c:v>
                </c:pt>
                <c:pt idx="3792">
                  <c:v>4.7750072453526249E-3</c:v>
                </c:pt>
                <c:pt idx="3793">
                  <c:v>5.2334940848701716E-3</c:v>
                </c:pt>
                <c:pt idx="3794">
                  <c:v>6.4385230028844997E-3</c:v>
                </c:pt>
                <c:pt idx="3795">
                  <c:v>5.0122990155960778E-3</c:v>
                </c:pt>
                <c:pt idx="3796">
                  <c:v>3.2397834698658645E-3</c:v>
                </c:pt>
                <c:pt idx="3797">
                  <c:v>3.2477034289676299E-3</c:v>
                </c:pt>
                <c:pt idx="3798">
                  <c:v>7.7223473286072153E-3</c:v>
                </c:pt>
                <c:pt idx="3799">
                  <c:v>8.6252275064823136E-3</c:v>
                </c:pt>
                <c:pt idx="3800">
                  <c:v>7.5849407215973219E-3</c:v>
                </c:pt>
                <c:pt idx="3801">
                  <c:v>5.9367222764161731E-3</c:v>
                </c:pt>
                <c:pt idx="3802">
                  <c:v>6.6711170104026829E-3</c:v>
                </c:pt>
                <c:pt idx="3803">
                  <c:v>7.9622207249822052E-3</c:v>
                </c:pt>
                <c:pt idx="3804">
                  <c:v>4.2885691362056777E-3</c:v>
                </c:pt>
                <c:pt idx="3805">
                  <c:v>2.2907433634993257E-3</c:v>
                </c:pt>
                <c:pt idx="3806">
                  <c:v>2.8339317995174085E-3</c:v>
                </c:pt>
                <c:pt idx="3807">
                  <c:v>1.4671907010332941E-3</c:v>
                </c:pt>
                <c:pt idx="3808">
                  <c:v>0</c:v>
                </c:pt>
                <c:pt idx="3809">
                  <c:v>2.0922929985317529E-3</c:v>
                </c:pt>
                <c:pt idx="3810">
                  <c:v>3.4162223878877462E-3</c:v>
                </c:pt>
                <c:pt idx="3811">
                  <c:v>6.9123050773747252E-3</c:v>
                </c:pt>
                <c:pt idx="3812">
                  <c:v>5.8163456423607762E-3</c:v>
                </c:pt>
                <c:pt idx="3813">
                  <c:v>8.4994734051293541E-3</c:v>
                </c:pt>
                <c:pt idx="3814">
                  <c:v>8.9787566792848272E-3</c:v>
                </c:pt>
                <c:pt idx="3815">
                  <c:v>8.0300146030727326E-3</c:v>
                </c:pt>
                <c:pt idx="3816">
                  <c:v>7.3921333770367026E-3</c:v>
                </c:pt>
                <c:pt idx="3817">
                  <c:v>5.6091784294773905E-3</c:v>
                </c:pt>
                <c:pt idx="3818">
                  <c:v>6.7279947220644232E-3</c:v>
                </c:pt>
                <c:pt idx="3819">
                  <c:v>5.2678001740710245E-3</c:v>
                </c:pt>
                <c:pt idx="3820">
                  <c:v>2.2559575929710363E-3</c:v>
                </c:pt>
                <c:pt idx="3821">
                  <c:v>3.105537798231639E-3</c:v>
                </c:pt>
                <c:pt idx="3822">
                  <c:v>4.504509688725955E-3</c:v>
                </c:pt>
                <c:pt idx="3823">
                  <c:v>3.9334290418341356E-3</c:v>
                </c:pt>
                <c:pt idx="3824">
                  <c:v>6.7883796260911344E-3</c:v>
                </c:pt>
                <c:pt idx="3825">
                  <c:v>7.1946135353272433E-3</c:v>
                </c:pt>
                <c:pt idx="3826">
                  <c:v>7.0792989847497934E-3</c:v>
                </c:pt>
                <c:pt idx="3827">
                  <c:v>5.9069634460749976E-3</c:v>
                </c:pt>
                <c:pt idx="3828">
                  <c:v>6.0796181636332269E-3</c:v>
                </c:pt>
                <c:pt idx="3829">
                  <c:v>3.0488891296828191E-3</c:v>
                </c:pt>
                <c:pt idx="3830">
                  <c:v>0</c:v>
                </c:pt>
                <c:pt idx="3831">
                  <c:v>0</c:v>
                </c:pt>
                <c:pt idx="3832">
                  <c:v>1.1143620578040192E-3</c:v>
                </c:pt>
                <c:pt idx="3833">
                  <c:v>1.6274008913687021E-3</c:v>
                </c:pt>
                <c:pt idx="3834">
                  <c:v>1.9805287485736844E-3</c:v>
                </c:pt>
                <c:pt idx="3835">
                  <c:v>2.5038230954274043E-3</c:v>
                </c:pt>
                <c:pt idx="3836">
                  <c:v>9.4152625004051416E-4</c:v>
                </c:pt>
                <c:pt idx="3837">
                  <c:v>8.1312663130106433E-4</c:v>
                </c:pt>
                <c:pt idx="3838">
                  <c:v>6.6548300962387952E-4</c:v>
                </c:pt>
                <c:pt idx="3839">
                  <c:v>2.6654677624953216E-3</c:v>
                </c:pt>
                <c:pt idx="3840">
                  <c:v>3.1251020746597691E-3</c:v>
                </c:pt>
                <c:pt idx="3841">
                  <c:v>2.4783574449840362E-3</c:v>
                </c:pt>
                <c:pt idx="3842">
                  <c:v>1.6303157091597242E-3</c:v>
                </c:pt>
                <c:pt idx="3843">
                  <c:v>4.3051924101589201E-4</c:v>
                </c:pt>
                <c:pt idx="3844">
                  <c:v>2.6517299347922352E-3</c:v>
                </c:pt>
                <c:pt idx="3845">
                  <c:v>7.7603602915365943E-4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1.0261923035094211E-3</c:v>
                </c:pt>
                <c:pt idx="3850">
                  <c:v>0</c:v>
                </c:pt>
                <c:pt idx="3851">
                  <c:v>0</c:v>
                </c:pt>
                <c:pt idx="3852">
                  <c:v>1.3980816705092547E-3</c:v>
                </c:pt>
                <c:pt idx="3853">
                  <c:v>2.0488349915552817E-3</c:v>
                </c:pt>
                <c:pt idx="3854">
                  <c:v>4.1690380027661345E-3</c:v>
                </c:pt>
                <c:pt idx="3855">
                  <c:v>3.0081367989590602E-3</c:v>
                </c:pt>
                <c:pt idx="3856">
                  <c:v>4.6318022927160918E-3</c:v>
                </c:pt>
                <c:pt idx="3857">
                  <c:v>3.5083725963931389E-3</c:v>
                </c:pt>
                <c:pt idx="3858">
                  <c:v>3.2141727790371277E-3</c:v>
                </c:pt>
                <c:pt idx="3859">
                  <c:v>2.4028145832464265E-3</c:v>
                </c:pt>
                <c:pt idx="3860">
                  <c:v>0</c:v>
                </c:pt>
                <c:pt idx="3861">
                  <c:v>1.2893918579618413E-3</c:v>
                </c:pt>
                <c:pt idx="3862">
                  <c:v>2.7584354372164333E-3</c:v>
                </c:pt>
                <c:pt idx="3863">
                  <c:v>2.574751264528774E-3</c:v>
                </c:pt>
                <c:pt idx="3864">
                  <c:v>1.2365358299463169E-3</c:v>
                </c:pt>
                <c:pt idx="3865">
                  <c:v>1.882708059488869E-3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2.2864859807825155E-4</c:v>
                </c:pt>
                <c:pt idx="3871">
                  <c:v>4.3458678067342937E-4</c:v>
                </c:pt>
                <c:pt idx="3872">
                  <c:v>1.4603940236452839E-3</c:v>
                </c:pt>
                <c:pt idx="3873">
                  <c:v>5.0815845470175702E-4</c:v>
                </c:pt>
                <c:pt idx="3874">
                  <c:v>2.7522788011115074E-3</c:v>
                </c:pt>
                <c:pt idx="3875">
                  <c:v>1.1265220206059245E-3</c:v>
                </c:pt>
                <c:pt idx="3876">
                  <c:v>4.3711744658025964E-4</c:v>
                </c:pt>
                <c:pt idx="3877">
                  <c:v>6.4000597324032071E-6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1.0389231503714624E-3</c:v>
                </c:pt>
                <c:pt idx="3882">
                  <c:v>0</c:v>
                </c:pt>
                <c:pt idx="3883">
                  <c:v>5.0380969683683219E-4</c:v>
                </c:pt>
                <c:pt idx="3884">
                  <c:v>0</c:v>
                </c:pt>
                <c:pt idx="3885">
                  <c:v>0</c:v>
                </c:pt>
                <c:pt idx="3886">
                  <c:v>1.0507115088360663E-3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9.5335599545776084E-4</c:v>
                </c:pt>
                <c:pt idx="3894">
                  <c:v>0</c:v>
                </c:pt>
                <c:pt idx="3895">
                  <c:v>0</c:v>
                </c:pt>
                <c:pt idx="3896">
                  <c:v>2.0652813241481827E-3</c:v>
                </c:pt>
                <c:pt idx="3897">
                  <c:v>3.0601040637280308E-3</c:v>
                </c:pt>
                <c:pt idx="3898">
                  <c:v>1.7661349672141169E-3</c:v>
                </c:pt>
                <c:pt idx="3899">
                  <c:v>3.655098737605833E-3</c:v>
                </c:pt>
                <c:pt idx="3900">
                  <c:v>2.2740905271904088E-3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3.5897935295229333E-3</c:v>
                </c:pt>
                <c:pt idx="3905">
                  <c:v>3.1909513995093119E-3</c:v>
                </c:pt>
                <c:pt idx="3906">
                  <c:v>7.4673670650355906E-3</c:v>
                </c:pt>
                <c:pt idx="3907">
                  <c:v>7.7907060530090222E-3</c:v>
                </c:pt>
                <c:pt idx="3908">
                  <c:v>5.9297971049215858E-3</c:v>
                </c:pt>
                <c:pt idx="3909">
                  <c:v>3.3679149126693009E-3</c:v>
                </c:pt>
                <c:pt idx="3910">
                  <c:v>3.7557753307831954E-3</c:v>
                </c:pt>
                <c:pt idx="3911">
                  <c:v>4.4186182512662153E-3</c:v>
                </c:pt>
                <c:pt idx="3912">
                  <c:v>4.752796584014618E-3</c:v>
                </c:pt>
                <c:pt idx="3913">
                  <c:v>3.4284046948227509E-3</c:v>
                </c:pt>
                <c:pt idx="3914">
                  <c:v>1.1847458648517328E-4</c:v>
                </c:pt>
                <c:pt idx="3915">
                  <c:v>0</c:v>
                </c:pt>
                <c:pt idx="3916">
                  <c:v>1.9689746235262984E-4</c:v>
                </c:pt>
                <c:pt idx="3917">
                  <c:v>1.4207573858289191E-3</c:v>
                </c:pt>
                <c:pt idx="3918">
                  <c:v>4.6359394028270273E-3</c:v>
                </c:pt>
                <c:pt idx="3919">
                  <c:v>4.5336658453187795E-3</c:v>
                </c:pt>
                <c:pt idx="3920">
                  <c:v>6.2431899216034425E-3</c:v>
                </c:pt>
                <c:pt idx="3921">
                  <c:v>6.0324098642968726E-3</c:v>
                </c:pt>
                <c:pt idx="3922">
                  <c:v>9.4121250921538335E-3</c:v>
                </c:pt>
                <c:pt idx="3923">
                  <c:v>6.813357435346501E-3</c:v>
                </c:pt>
                <c:pt idx="3924">
                  <c:v>6.7013324007779707E-3</c:v>
                </c:pt>
                <c:pt idx="3925">
                  <c:v>4.7233227372517339E-3</c:v>
                </c:pt>
                <c:pt idx="3926">
                  <c:v>9.8391544205064241E-3</c:v>
                </c:pt>
                <c:pt idx="3927">
                  <c:v>1.0196822981270559E-2</c:v>
                </c:pt>
                <c:pt idx="3928">
                  <c:v>1.2862063156943382E-2</c:v>
                </c:pt>
                <c:pt idx="3929">
                  <c:v>1.5390140341785652E-2</c:v>
                </c:pt>
                <c:pt idx="3930">
                  <c:v>1.4827438180474162E-2</c:v>
                </c:pt>
                <c:pt idx="3931">
                  <c:v>1.2150599638839688E-2</c:v>
                </c:pt>
                <c:pt idx="3932">
                  <c:v>1.2133589642050469E-2</c:v>
                </c:pt>
                <c:pt idx="3933">
                  <c:v>1.384678609630885E-2</c:v>
                </c:pt>
                <c:pt idx="3934">
                  <c:v>1.3610111816106052E-2</c:v>
                </c:pt>
                <c:pt idx="3935">
                  <c:v>1.2930378079868077E-2</c:v>
                </c:pt>
                <c:pt idx="3936">
                  <c:v>1.0782911591913802E-2</c:v>
                </c:pt>
                <c:pt idx="3937">
                  <c:v>1.3797999437865305E-2</c:v>
                </c:pt>
                <c:pt idx="3938">
                  <c:v>1.1862814683082035E-2</c:v>
                </c:pt>
                <c:pt idx="3939">
                  <c:v>1.3063686355384241E-2</c:v>
                </c:pt>
                <c:pt idx="3940">
                  <c:v>1.4197459709808014E-2</c:v>
                </c:pt>
                <c:pt idx="3941">
                  <c:v>1.4163696496409361E-2</c:v>
                </c:pt>
                <c:pt idx="3942">
                  <c:v>1.0798905068594822E-2</c:v>
                </c:pt>
                <c:pt idx="3943">
                  <c:v>1.0351735634318127E-2</c:v>
                </c:pt>
                <c:pt idx="3944">
                  <c:v>1.0352488324606335E-2</c:v>
                </c:pt>
                <c:pt idx="3945">
                  <c:v>9.5475903786440552E-3</c:v>
                </c:pt>
                <c:pt idx="3946">
                  <c:v>8.4808941301669494E-3</c:v>
                </c:pt>
                <c:pt idx="3947">
                  <c:v>8.3881627966266858E-3</c:v>
                </c:pt>
                <c:pt idx="3948">
                  <c:v>8.5845061153388968E-3</c:v>
                </c:pt>
                <c:pt idx="3949">
                  <c:v>9.4670117784030339E-3</c:v>
                </c:pt>
                <c:pt idx="3950">
                  <c:v>1.1697950109471056E-2</c:v>
                </c:pt>
                <c:pt idx="3951">
                  <c:v>1.3801182394725053E-2</c:v>
                </c:pt>
                <c:pt idx="3952">
                  <c:v>1.2513805229409258E-2</c:v>
                </c:pt>
                <c:pt idx="3953">
                  <c:v>1.0454981810366304E-2</c:v>
                </c:pt>
                <c:pt idx="3954">
                  <c:v>1.1107866675011957E-2</c:v>
                </c:pt>
                <c:pt idx="3955">
                  <c:v>1.1066730926040824E-2</c:v>
                </c:pt>
                <c:pt idx="3956">
                  <c:v>9.1839747364939051E-3</c:v>
                </c:pt>
                <c:pt idx="3957">
                  <c:v>8.9341097405399861E-3</c:v>
                </c:pt>
                <c:pt idx="3958">
                  <c:v>6.7641905579320927E-3</c:v>
                </c:pt>
                <c:pt idx="3959">
                  <c:v>7.0525975495077109E-3</c:v>
                </c:pt>
                <c:pt idx="3960">
                  <c:v>6.3059969955495676E-3</c:v>
                </c:pt>
                <c:pt idx="3961">
                  <c:v>7.3514856374862214E-3</c:v>
                </c:pt>
                <c:pt idx="3962">
                  <c:v>7.1693387641780237E-3</c:v>
                </c:pt>
                <c:pt idx="3963">
                  <c:v>6.486078649208471E-3</c:v>
                </c:pt>
                <c:pt idx="3964">
                  <c:v>4.7224913229737542E-3</c:v>
                </c:pt>
                <c:pt idx="3965">
                  <c:v>5.1874264028666239E-3</c:v>
                </c:pt>
                <c:pt idx="3966">
                  <c:v>5.2863573161222588E-3</c:v>
                </c:pt>
                <c:pt idx="3967">
                  <c:v>6.4352923432368092E-3</c:v>
                </c:pt>
                <c:pt idx="3968">
                  <c:v>5.8955881023219359E-3</c:v>
                </c:pt>
                <c:pt idx="3969">
                  <c:v>4.9240186322524471E-3</c:v>
                </c:pt>
                <c:pt idx="3970">
                  <c:v>3.5539722950767016E-3</c:v>
                </c:pt>
                <c:pt idx="3971">
                  <c:v>5.1459826099182759E-3</c:v>
                </c:pt>
                <c:pt idx="3972">
                  <c:v>2.2011760170447259E-3</c:v>
                </c:pt>
                <c:pt idx="3973">
                  <c:v>7.3599504462629195E-4</c:v>
                </c:pt>
                <c:pt idx="3974">
                  <c:v>5.4706155596007111E-4</c:v>
                </c:pt>
                <c:pt idx="3975">
                  <c:v>0</c:v>
                </c:pt>
                <c:pt idx="3976">
                  <c:v>0</c:v>
                </c:pt>
                <c:pt idx="3977">
                  <c:v>1.4835302833925423E-3</c:v>
                </c:pt>
                <c:pt idx="3978">
                  <c:v>5.2525651299983878E-4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6.482225404760289E-4</c:v>
                </c:pt>
                <c:pt idx="3983">
                  <c:v>0</c:v>
                </c:pt>
                <c:pt idx="3984">
                  <c:v>0</c:v>
                </c:pt>
                <c:pt idx="3985">
                  <c:v>1.5779963463266045E-3</c:v>
                </c:pt>
                <c:pt idx="3986">
                  <c:v>2.1605852992510055E-3</c:v>
                </c:pt>
                <c:pt idx="3987">
                  <c:v>1.8769630248240965E-3</c:v>
                </c:pt>
                <c:pt idx="3988">
                  <c:v>2.2929706603939115E-3</c:v>
                </c:pt>
                <c:pt idx="3989">
                  <c:v>3.3992436660796876E-3</c:v>
                </c:pt>
                <c:pt idx="3990">
                  <c:v>3.2568079589700982E-3</c:v>
                </c:pt>
                <c:pt idx="3991">
                  <c:v>1.8830824963869119E-3</c:v>
                </c:pt>
                <c:pt idx="3992">
                  <c:v>3.3907224937128611E-3</c:v>
                </c:pt>
                <c:pt idx="3993">
                  <c:v>4.8029362860663172E-3</c:v>
                </c:pt>
                <c:pt idx="3994">
                  <c:v>7.3512785714089368E-3</c:v>
                </c:pt>
                <c:pt idx="3995">
                  <c:v>7.0214663641753328E-3</c:v>
                </c:pt>
                <c:pt idx="3996">
                  <c:v>6.6925091512616275E-3</c:v>
                </c:pt>
                <c:pt idx="3997">
                  <c:v>6.0253738387994193E-3</c:v>
                </c:pt>
                <c:pt idx="3998">
                  <c:v>5.0203454006154669E-3</c:v>
                </c:pt>
                <c:pt idx="3999">
                  <c:v>3.906968982669401E-3</c:v>
                </c:pt>
                <c:pt idx="4000">
                  <c:v>3.5834307489009953E-3</c:v>
                </c:pt>
                <c:pt idx="4001">
                  <c:v>1.184300361837809E-3</c:v>
                </c:pt>
                <c:pt idx="4002">
                  <c:v>5.2883328620745296E-4</c:v>
                </c:pt>
                <c:pt idx="4003">
                  <c:v>1.9780514180685049E-3</c:v>
                </c:pt>
                <c:pt idx="4004">
                  <c:v>7.1959505374374899E-4</c:v>
                </c:pt>
                <c:pt idx="4005">
                  <c:v>9.0563064858750764E-4</c:v>
                </c:pt>
                <c:pt idx="4006">
                  <c:v>4.311253342409116E-3</c:v>
                </c:pt>
                <c:pt idx="4007">
                  <c:v>3.3996713275920021E-3</c:v>
                </c:pt>
                <c:pt idx="4008">
                  <c:v>3.3463579920280928E-3</c:v>
                </c:pt>
                <c:pt idx="4009">
                  <c:v>1.12702791412711E-3</c:v>
                </c:pt>
                <c:pt idx="4010">
                  <c:v>3.4966869529573508E-4</c:v>
                </c:pt>
                <c:pt idx="4011">
                  <c:v>5.4172718620282279E-4</c:v>
                </c:pt>
                <c:pt idx="4012">
                  <c:v>0</c:v>
                </c:pt>
                <c:pt idx="4013">
                  <c:v>0</c:v>
                </c:pt>
                <c:pt idx="4014">
                  <c:v>9.3882797244748684E-4</c:v>
                </c:pt>
                <c:pt idx="4015">
                  <c:v>0</c:v>
                </c:pt>
                <c:pt idx="4016">
                  <c:v>1.579445341462038E-3</c:v>
                </c:pt>
                <c:pt idx="4017">
                  <c:v>1.3342387940437073E-3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6.268047932761478E-4</c:v>
                </c:pt>
                <c:pt idx="4022">
                  <c:v>2.2399175132503668E-3</c:v>
                </c:pt>
                <c:pt idx="4023">
                  <c:v>7.1045828177099812E-3</c:v>
                </c:pt>
                <c:pt idx="4024">
                  <c:v>4.256043817667865E-3</c:v>
                </c:pt>
                <c:pt idx="4025">
                  <c:v>7.8847271213899894E-4</c:v>
                </c:pt>
                <c:pt idx="4026">
                  <c:v>5.3644484422432637E-4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5.2258020300266494E-4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46-4340-9EA3-AAB6D2594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6793456"/>
        <c:axId val="1936800944"/>
      </c:barChart>
      <c:lineChart>
        <c:grouping val="standard"/>
        <c:varyColors val="0"/>
        <c:ser>
          <c:idx val="0"/>
          <c:order val="0"/>
          <c:tx>
            <c:v>SAA资产配置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Sheet1!$A$2:$A$4033</c:f>
              <c:numCache>
                <c:formatCode>yyyy\-mm\-dd</c:formatCode>
                <c:ptCount val="4032"/>
                <c:pt idx="0">
                  <c:v>38356</c:v>
                </c:pt>
                <c:pt idx="1">
                  <c:v>38357</c:v>
                </c:pt>
                <c:pt idx="2">
                  <c:v>38358</c:v>
                </c:pt>
                <c:pt idx="3">
                  <c:v>38359</c:v>
                </c:pt>
                <c:pt idx="4">
                  <c:v>38362</c:v>
                </c:pt>
                <c:pt idx="5">
                  <c:v>38363</c:v>
                </c:pt>
                <c:pt idx="6">
                  <c:v>38364</c:v>
                </c:pt>
                <c:pt idx="7">
                  <c:v>38365</c:v>
                </c:pt>
                <c:pt idx="8">
                  <c:v>38366</c:v>
                </c:pt>
                <c:pt idx="9">
                  <c:v>38369</c:v>
                </c:pt>
                <c:pt idx="10">
                  <c:v>38370</c:v>
                </c:pt>
                <c:pt idx="11">
                  <c:v>38371</c:v>
                </c:pt>
                <c:pt idx="12">
                  <c:v>38372</c:v>
                </c:pt>
                <c:pt idx="13">
                  <c:v>38373</c:v>
                </c:pt>
                <c:pt idx="14">
                  <c:v>38376</c:v>
                </c:pt>
                <c:pt idx="15">
                  <c:v>38377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38399</c:v>
                </c:pt>
                <c:pt idx="25">
                  <c:v>38400</c:v>
                </c:pt>
                <c:pt idx="26">
                  <c:v>38401</c:v>
                </c:pt>
                <c:pt idx="27">
                  <c:v>38404</c:v>
                </c:pt>
                <c:pt idx="28">
                  <c:v>38405</c:v>
                </c:pt>
                <c:pt idx="29">
                  <c:v>38406</c:v>
                </c:pt>
                <c:pt idx="30">
                  <c:v>38407</c:v>
                </c:pt>
                <c:pt idx="31">
                  <c:v>38408</c:v>
                </c:pt>
                <c:pt idx="32">
                  <c:v>38411</c:v>
                </c:pt>
                <c:pt idx="33">
                  <c:v>38412</c:v>
                </c:pt>
                <c:pt idx="34">
                  <c:v>38413</c:v>
                </c:pt>
                <c:pt idx="35">
                  <c:v>38414</c:v>
                </c:pt>
                <c:pt idx="36">
                  <c:v>38415</c:v>
                </c:pt>
                <c:pt idx="37">
                  <c:v>38418</c:v>
                </c:pt>
                <c:pt idx="38">
                  <c:v>38419</c:v>
                </c:pt>
                <c:pt idx="39">
                  <c:v>38420</c:v>
                </c:pt>
                <c:pt idx="40">
                  <c:v>38421</c:v>
                </c:pt>
                <c:pt idx="41">
                  <c:v>38422</c:v>
                </c:pt>
                <c:pt idx="42">
                  <c:v>38425</c:v>
                </c:pt>
                <c:pt idx="43">
                  <c:v>38426</c:v>
                </c:pt>
                <c:pt idx="44">
                  <c:v>38427</c:v>
                </c:pt>
                <c:pt idx="45">
                  <c:v>38428</c:v>
                </c:pt>
                <c:pt idx="46">
                  <c:v>38429</c:v>
                </c:pt>
                <c:pt idx="47">
                  <c:v>38432</c:v>
                </c:pt>
                <c:pt idx="48">
                  <c:v>38433</c:v>
                </c:pt>
                <c:pt idx="49">
                  <c:v>38434</c:v>
                </c:pt>
                <c:pt idx="50">
                  <c:v>38435</c:v>
                </c:pt>
                <c:pt idx="51">
                  <c:v>38436</c:v>
                </c:pt>
                <c:pt idx="52">
                  <c:v>38439</c:v>
                </c:pt>
                <c:pt idx="53">
                  <c:v>38440</c:v>
                </c:pt>
                <c:pt idx="54">
                  <c:v>38441</c:v>
                </c:pt>
                <c:pt idx="55">
                  <c:v>38442</c:v>
                </c:pt>
                <c:pt idx="56">
                  <c:v>38443</c:v>
                </c:pt>
                <c:pt idx="57">
                  <c:v>38446</c:v>
                </c:pt>
                <c:pt idx="58">
                  <c:v>38447</c:v>
                </c:pt>
                <c:pt idx="59">
                  <c:v>38448</c:v>
                </c:pt>
                <c:pt idx="60">
                  <c:v>38449</c:v>
                </c:pt>
                <c:pt idx="61">
                  <c:v>38450</c:v>
                </c:pt>
                <c:pt idx="62">
                  <c:v>38453</c:v>
                </c:pt>
                <c:pt idx="63">
                  <c:v>38454</c:v>
                </c:pt>
                <c:pt idx="64">
                  <c:v>38455</c:v>
                </c:pt>
                <c:pt idx="65">
                  <c:v>38456</c:v>
                </c:pt>
                <c:pt idx="66">
                  <c:v>38457</c:v>
                </c:pt>
                <c:pt idx="67">
                  <c:v>38460</c:v>
                </c:pt>
                <c:pt idx="68">
                  <c:v>38461</c:v>
                </c:pt>
                <c:pt idx="69">
                  <c:v>38462</c:v>
                </c:pt>
                <c:pt idx="70">
                  <c:v>38463</c:v>
                </c:pt>
                <c:pt idx="71">
                  <c:v>38464</c:v>
                </c:pt>
                <c:pt idx="72">
                  <c:v>38467</c:v>
                </c:pt>
                <c:pt idx="73">
                  <c:v>38468</c:v>
                </c:pt>
                <c:pt idx="74">
                  <c:v>38469</c:v>
                </c:pt>
                <c:pt idx="75">
                  <c:v>38470</c:v>
                </c:pt>
                <c:pt idx="76">
                  <c:v>38471</c:v>
                </c:pt>
                <c:pt idx="77">
                  <c:v>38481</c:v>
                </c:pt>
                <c:pt idx="78">
                  <c:v>38482</c:v>
                </c:pt>
                <c:pt idx="79">
                  <c:v>38483</c:v>
                </c:pt>
                <c:pt idx="80">
                  <c:v>38484</c:v>
                </c:pt>
                <c:pt idx="81">
                  <c:v>38485</c:v>
                </c:pt>
                <c:pt idx="82">
                  <c:v>38488</c:v>
                </c:pt>
                <c:pt idx="83">
                  <c:v>38489</c:v>
                </c:pt>
                <c:pt idx="84">
                  <c:v>38490</c:v>
                </c:pt>
                <c:pt idx="85">
                  <c:v>38491</c:v>
                </c:pt>
                <c:pt idx="86">
                  <c:v>38492</c:v>
                </c:pt>
                <c:pt idx="87">
                  <c:v>38495</c:v>
                </c:pt>
                <c:pt idx="88">
                  <c:v>38496</c:v>
                </c:pt>
                <c:pt idx="89">
                  <c:v>38497</c:v>
                </c:pt>
                <c:pt idx="90">
                  <c:v>38498</c:v>
                </c:pt>
                <c:pt idx="91">
                  <c:v>38499</c:v>
                </c:pt>
                <c:pt idx="92">
                  <c:v>38502</c:v>
                </c:pt>
                <c:pt idx="93">
                  <c:v>38503</c:v>
                </c:pt>
                <c:pt idx="94">
                  <c:v>38504</c:v>
                </c:pt>
                <c:pt idx="95">
                  <c:v>38505</c:v>
                </c:pt>
                <c:pt idx="96">
                  <c:v>38506</c:v>
                </c:pt>
                <c:pt idx="97">
                  <c:v>38509</c:v>
                </c:pt>
                <c:pt idx="98">
                  <c:v>38510</c:v>
                </c:pt>
                <c:pt idx="99">
                  <c:v>38511</c:v>
                </c:pt>
                <c:pt idx="100">
                  <c:v>38512</c:v>
                </c:pt>
                <c:pt idx="101">
                  <c:v>38513</c:v>
                </c:pt>
                <c:pt idx="102">
                  <c:v>38516</c:v>
                </c:pt>
                <c:pt idx="103">
                  <c:v>38517</c:v>
                </c:pt>
                <c:pt idx="104">
                  <c:v>38518</c:v>
                </c:pt>
                <c:pt idx="105">
                  <c:v>38519</c:v>
                </c:pt>
                <c:pt idx="106">
                  <c:v>38520</c:v>
                </c:pt>
                <c:pt idx="107">
                  <c:v>38523</c:v>
                </c:pt>
                <c:pt idx="108">
                  <c:v>38524</c:v>
                </c:pt>
                <c:pt idx="109">
                  <c:v>38525</c:v>
                </c:pt>
                <c:pt idx="110">
                  <c:v>38526</c:v>
                </c:pt>
                <c:pt idx="111">
                  <c:v>38527</c:v>
                </c:pt>
                <c:pt idx="112">
                  <c:v>38530</c:v>
                </c:pt>
                <c:pt idx="113">
                  <c:v>38531</c:v>
                </c:pt>
                <c:pt idx="114">
                  <c:v>38532</c:v>
                </c:pt>
                <c:pt idx="115">
                  <c:v>38533</c:v>
                </c:pt>
                <c:pt idx="116">
                  <c:v>38534</c:v>
                </c:pt>
                <c:pt idx="117">
                  <c:v>38537</c:v>
                </c:pt>
                <c:pt idx="118">
                  <c:v>38538</c:v>
                </c:pt>
                <c:pt idx="119">
                  <c:v>38539</c:v>
                </c:pt>
                <c:pt idx="120">
                  <c:v>38540</c:v>
                </c:pt>
                <c:pt idx="121">
                  <c:v>38541</c:v>
                </c:pt>
                <c:pt idx="122">
                  <c:v>38544</c:v>
                </c:pt>
                <c:pt idx="123">
                  <c:v>38545</c:v>
                </c:pt>
                <c:pt idx="124">
                  <c:v>38546</c:v>
                </c:pt>
                <c:pt idx="125">
                  <c:v>38547</c:v>
                </c:pt>
                <c:pt idx="126">
                  <c:v>38548</c:v>
                </c:pt>
                <c:pt idx="127">
                  <c:v>38551</c:v>
                </c:pt>
                <c:pt idx="128">
                  <c:v>38552</c:v>
                </c:pt>
                <c:pt idx="129">
                  <c:v>38553</c:v>
                </c:pt>
                <c:pt idx="130">
                  <c:v>38554</c:v>
                </c:pt>
                <c:pt idx="131">
                  <c:v>38555</c:v>
                </c:pt>
                <c:pt idx="132">
                  <c:v>38558</c:v>
                </c:pt>
                <c:pt idx="133">
                  <c:v>38559</c:v>
                </c:pt>
                <c:pt idx="134">
                  <c:v>38560</c:v>
                </c:pt>
                <c:pt idx="135">
                  <c:v>38561</c:v>
                </c:pt>
                <c:pt idx="136">
                  <c:v>38562</c:v>
                </c:pt>
                <c:pt idx="137">
                  <c:v>38565</c:v>
                </c:pt>
                <c:pt idx="138">
                  <c:v>38566</c:v>
                </c:pt>
                <c:pt idx="139">
                  <c:v>38567</c:v>
                </c:pt>
                <c:pt idx="140">
                  <c:v>38568</c:v>
                </c:pt>
                <c:pt idx="141">
                  <c:v>38569</c:v>
                </c:pt>
                <c:pt idx="142">
                  <c:v>38572</c:v>
                </c:pt>
                <c:pt idx="143">
                  <c:v>38573</c:v>
                </c:pt>
                <c:pt idx="144">
                  <c:v>38574</c:v>
                </c:pt>
                <c:pt idx="145">
                  <c:v>38575</c:v>
                </c:pt>
                <c:pt idx="146">
                  <c:v>38576</c:v>
                </c:pt>
                <c:pt idx="147">
                  <c:v>38579</c:v>
                </c:pt>
                <c:pt idx="148">
                  <c:v>38580</c:v>
                </c:pt>
                <c:pt idx="149">
                  <c:v>38581</c:v>
                </c:pt>
                <c:pt idx="150">
                  <c:v>38582</c:v>
                </c:pt>
                <c:pt idx="151">
                  <c:v>38583</c:v>
                </c:pt>
                <c:pt idx="152">
                  <c:v>38586</c:v>
                </c:pt>
                <c:pt idx="153">
                  <c:v>38587</c:v>
                </c:pt>
                <c:pt idx="154">
                  <c:v>38588</c:v>
                </c:pt>
                <c:pt idx="155">
                  <c:v>38589</c:v>
                </c:pt>
                <c:pt idx="156">
                  <c:v>38590</c:v>
                </c:pt>
                <c:pt idx="157">
                  <c:v>38593</c:v>
                </c:pt>
                <c:pt idx="158">
                  <c:v>38594</c:v>
                </c:pt>
                <c:pt idx="159">
                  <c:v>38595</c:v>
                </c:pt>
                <c:pt idx="160">
                  <c:v>38596</c:v>
                </c:pt>
                <c:pt idx="161">
                  <c:v>38597</c:v>
                </c:pt>
                <c:pt idx="162">
                  <c:v>38600</c:v>
                </c:pt>
                <c:pt idx="163">
                  <c:v>38601</c:v>
                </c:pt>
                <c:pt idx="164">
                  <c:v>38602</c:v>
                </c:pt>
                <c:pt idx="165">
                  <c:v>38603</c:v>
                </c:pt>
                <c:pt idx="166">
                  <c:v>38604</c:v>
                </c:pt>
                <c:pt idx="167">
                  <c:v>38607</c:v>
                </c:pt>
                <c:pt idx="168">
                  <c:v>38608</c:v>
                </c:pt>
                <c:pt idx="169">
                  <c:v>38609</c:v>
                </c:pt>
                <c:pt idx="170">
                  <c:v>38610</c:v>
                </c:pt>
                <c:pt idx="171">
                  <c:v>38611</c:v>
                </c:pt>
                <c:pt idx="172">
                  <c:v>38614</c:v>
                </c:pt>
                <c:pt idx="173">
                  <c:v>38615</c:v>
                </c:pt>
                <c:pt idx="174">
                  <c:v>38616</c:v>
                </c:pt>
                <c:pt idx="175">
                  <c:v>38617</c:v>
                </c:pt>
                <c:pt idx="176">
                  <c:v>38618</c:v>
                </c:pt>
                <c:pt idx="177">
                  <c:v>38621</c:v>
                </c:pt>
                <c:pt idx="178">
                  <c:v>38622</c:v>
                </c:pt>
                <c:pt idx="179">
                  <c:v>38623</c:v>
                </c:pt>
                <c:pt idx="180">
                  <c:v>38624</c:v>
                </c:pt>
                <c:pt idx="181">
                  <c:v>38625</c:v>
                </c:pt>
                <c:pt idx="182">
                  <c:v>38635</c:v>
                </c:pt>
                <c:pt idx="183">
                  <c:v>38636</c:v>
                </c:pt>
                <c:pt idx="184">
                  <c:v>38637</c:v>
                </c:pt>
                <c:pt idx="185">
                  <c:v>38638</c:v>
                </c:pt>
                <c:pt idx="186">
                  <c:v>38639</c:v>
                </c:pt>
                <c:pt idx="187">
                  <c:v>38642</c:v>
                </c:pt>
                <c:pt idx="188">
                  <c:v>38643</c:v>
                </c:pt>
                <c:pt idx="189">
                  <c:v>38644</c:v>
                </c:pt>
                <c:pt idx="190">
                  <c:v>38645</c:v>
                </c:pt>
                <c:pt idx="191">
                  <c:v>38646</c:v>
                </c:pt>
                <c:pt idx="192">
                  <c:v>38649</c:v>
                </c:pt>
                <c:pt idx="193">
                  <c:v>38650</c:v>
                </c:pt>
                <c:pt idx="194">
                  <c:v>38651</c:v>
                </c:pt>
                <c:pt idx="195">
                  <c:v>38652</c:v>
                </c:pt>
                <c:pt idx="196">
                  <c:v>38653</c:v>
                </c:pt>
                <c:pt idx="197">
                  <c:v>38656</c:v>
                </c:pt>
                <c:pt idx="198">
                  <c:v>38657</c:v>
                </c:pt>
                <c:pt idx="199">
                  <c:v>38658</c:v>
                </c:pt>
                <c:pt idx="200">
                  <c:v>38659</c:v>
                </c:pt>
                <c:pt idx="201">
                  <c:v>38660</c:v>
                </c:pt>
                <c:pt idx="202">
                  <c:v>38663</c:v>
                </c:pt>
                <c:pt idx="203">
                  <c:v>38664</c:v>
                </c:pt>
                <c:pt idx="204">
                  <c:v>38665</c:v>
                </c:pt>
                <c:pt idx="205">
                  <c:v>38666</c:v>
                </c:pt>
                <c:pt idx="206">
                  <c:v>38667</c:v>
                </c:pt>
                <c:pt idx="207">
                  <c:v>38670</c:v>
                </c:pt>
                <c:pt idx="208">
                  <c:v>38671</c:v>
                </c:pt>
                <c:pt idx="209">
                  <c:v>38672</c:v>
                </c:pt>
                <c:pt idx="210">
                  <c:v>38673</c:v>
                </c:pt>
                <c:pt idx="211">
                  <c:v>38674</c:v>
                </c:pt>
                <c:pt idx="212">
                  <c:v>38677</c:v>
                </c:pt>
                <c:pt idx="213">
                  <c:v>38678</c:v>
                </c:pt>
                <c:pt idx="214">
                  <c:v>38679</c:v>
                </c:pt>
                <c:pt idx="215">
                  <c:v>38680</c:v>
                </c:pt>
                <c:pt idx="216">
                  <c:v>38681</c:v>
                </c:pt>
                <c:pt idx="217">
                  <c:v>38684</c:v>
                </c:pt>
                <c:pt idx="218">
                  <c:v>38685</c:v>
                </c:pt>
                <c:pt idx="219">
                  <c:v>38686</c:v>
                </c:pt>
                <c:pt idx="220">
                  <c:v>38687</c:v>
                </c:pt>
                <c:pt idx="221">
                  <c:v>38688</c:v>
                </c:pt>
                <c:pt idx="222">
                  <c:v>38691</c:v>
                </c:pt>
                <c:pt idx="223">
                  <c:v>38692</c:v>
                </c:pt>
                <c:pt idx="224">
                  <c:v>38693</c:v>
                </c:pt>
                <c:pt idx="225">
                  <c:v>38694</c:v>
                </c:pt>
                <c:pt idx="226">
                  <c:v>38695</c:v>
                </c:pt>
                <c:pt idx="227">
                  <c:v>38698</c:v>
                </c:pt>
                <c:pt idx="228">
                  <c:v>38699</c:v>
                </c:pt>
                <c:pt idx="229">
                  <c:v>38700</c:v>
                </c:pt>
                <c:pt idx="230">
                  <c:v>38701</c:v>
                </c:pt>
                <c:pt idx="231">
                  <c:v>38702</c:v>
                </c:pt>
                <c:pt idx="232">
                  <c:v>38705</c:v>
                </c:pt>
                <c:pt idx="233">
                  <c:v>38706</c:v>
                </c:pt>
                <c:pt idx="234">
                  <c:v>38707</c:v>
                </c:pt>
                <c:pt idx="235">
                  <c:v>38708</c:v>
                </c:pt>
                <c:pt idx="236">
                  <c:v>38709</c:v>
                </c:pt>
                <c:pt idx="237">
                  <c:v>38712</c:v>
                </c:pt>
                <c:pt idx="238">
                  <c:v>38713</c:v>
                </c:pt>
                <c:pt idx="239">
                  <c:v>38714</c:v>
                </c:pt>
                <c:pt idx="240">
                  <c:v>38715</c:v>
                </c:pt>
                <c:pt idx="241">
                  <c:v>38716</c:v>
                </c:pt>
                <c:pt idx="242">
                  <c:v>38721</c:v>
                </c:pt>
                <c:pt idx="243">
                  <c:v>38722</c:v>
                </c:pt>
                <c:pt idx="244">
                  <c:v>38723</c:v>
                </c:pt>
                <c:pt idx="245">
                  <c:v>38726</c:v>
                </c:pt>
                <c:pt idx="246">
                  <c:v>38727</c:v>
                </c:pt>
                <c:pt idx="247">
                  <c:v>38728</c:v>
                </c:pt>
                <c:pt idx="248">
                  <c:v>38729</c:v>
                </c:pt>
                <c:pt idx="249">
                  <c:v>38730</c:v>
                </c:pt>
                <c:pt idx="250">
                  <c:v>38733</c:v>
                </c:pt>
                <c:pt idx="251">
                  <c:v>38734</c:v>
                </c:pt>
                <c:pt idx="252">
                  <c:v>38735</c:v>
                </c:pt>
                <c:pt idx="253">
                  <c:v>38736</c:v>
                </c:pt>
                <c:pt idx="254">
                  <c:v>38737</c:v>
                </c:pt>
                <c:pt idx="255">
                  <c:v>38740</c:v>
                </c:pt>
                <c:pt idx="256">
                  <c:v>38741</c:v>
                </c:pt>
                <c:pt idx="257">
                  <c:v>38742</c:v>
                </c:pt>
                <c:pt idx="258">
                  <c:v>38754</c:v>
                </c:pt>
                <c:pt idx="259">
                  <c:v>38755</c:v>
                </c:pt>
                <c:pt idx="260">
                  <c:v>38756</c:v>
                </c:pt>
                <c:pt idx="261">
                  <c:v>38757</c:v>
                </c:pt>
                <c:pt idx="262">
                  <c:v>38758</c:v>
                </c:pt>
                <c:pt idx="263">
                  <c:v>38761</c:v>
                </c:pt>
                <c:pt idx="264">
                  <c:v>38762</c:v>
                </c:pt>
                <c:pt idx="265">
                  <c:v>38763</c:v>
                </c:pt>
                <c:pt idx="266">
                  <c:v>38764</c:v>
                </c:pt>
                <c:pt idx="267">
                  <c:v>38765</c:v>
                </c:pt>
                <c:pt idx="268">
                  <c:v>38768</c:v>
                </c:pt>
                <c:pt idx="269">
                  <c:v>38769</c:v>
                </c:pt>
                <c:pt idx="270">
                  <c:v>38770</c:v>
                </c:pt>
                <c:pt idx="271">
                  <c:v>38771</c:v>
                </c:pt>
                <c:pt idx="272">
                  <c:v>38772</c:v>
                </c:pt>
                <c:pt idx="273">
                  <c:v>38775</c:v>
                </c:pt>
                <c:pt idx="274">
                  <c:v>38776</c:v>
                </c:pt>
                <c:pt idx="275">
                  <c:v>38777</c:v>
                </c:pt>
                <c:pt idx="276">
                  <c:v>38778</c:v>
                </c:pt>
                <c:pt idx="277">
                  <c:v>38779</c:v>
                </c:pt>
                <c:pt idx="278">
                  <c:v>38782</c:v>
                </c:pt>
                <c:pt idx="279">
                  <c:v>38783</c:v>
                </c:pt>
                <c:pt idx="280">
                  <c:v>38784</c:v>
                </c:pt>
                <c:pt idx="281">
                  <c:v>38785</c:v>
                </c:pt>
                <c:pt idx="282">
                  <c:v>38786</c:v>
                </c:pt>
                <c:pt idx="283">
                  <c:v>38789</c:v>
                </c:pt>
                <c:pt idx="284">
                  <c:v>38790</c:v>
                </c:pt>
                <c:pt idx="285">
                  <c:v>38791</c:v>
                </c:pt>
                <c:pt idx="286">
                  <c:v>38792</c:v>
                </c:pt>
                <c:pt idx="287">
                  <c:v>38793</c:v>
                </c:pt>
                <c:pt idx="288">
                  <c:v>38796</c:v>
                </c:pt>
                <c:pt idx="289">
                  <c:v>38797</c:v>
                </c:pt>
                <c:pt idx="290">
                  <c:v>38798</c:v>
                </c:pt>
                <c:pt idx="291">
                  <c:v>38799</c:v>
                </c:pt>
                <c:pt idx="292">
                  <c:v>38800</c:v>
                </c:pt>
                <c:pt idx="293">
                  <c:v>38803</c:v>
                </c:pt>
                <c:pt idx="294">
                  <c:v>38804</c:v>
                </c:pt>
                <c:pt idx="295">
                  <c:v>38805</c:v>
                </c:pt>
                <c:pt idx="296">
                  <c:v>38806</c:v>
                </c:pt>
                <c:pt idx="297">
                  <c:v>38807</c:v>
                </c:pt>
                <c:pt idx="298">
                  <c:v>38810</c:v>
                </c:pt>
                <c:pt idx="299">
                  <c:v>38811</c:v>
                </c:pt>
                <c:pt idx="300">
                  <c:v>38812</c:v>
                </c:pt>
                <c:pt idx="301">
                  <c:v>38813</c:v>
                </c:pt>
                <c:pt idx="302">
                  <c:v>38814</c:v>
                </c:pt>
                <c:pt idx="303">
                  <c:v>38817</c:v>
                </c:pt>
                <c:pt idx="304">
                  <c:v>38818</c:v>
                </c:pt>
                <c:pt idx="305">
                  <c:v>38819</c:v>
                </c:pt>
                <c:pt idx="306">
                  <c:v>38820</c:v>
                </c:pt>
                <c:pt idx="307">
                  <c:v>38821</c:v>
                </c:pt>
                <c:pt idx="308">
                  <c:v>38824</c:v>
                </c:pt>
                <c:pt idx="309">
                  <c:v>38825</c:v>
                </c:pt>
                <c:pt idx="310">
                  <c:v>38826</c:v>
                </c:pt>
                <c:pt idx="311">
                  <c:v>38827</c:v>
                </c:pt>
                <c:pt idx="312">
                  <c:v>38828</c:v>
                </c:pt>
                <c:pt idx="313">
                  <c:v>38831</c:v>
                </c:pt>
                <c:pt idx="314">
                  <c:v>38832</c:v>
                </c:pt>
                <c:pt idx="315">
                  <c:v>38833</c:v>
                </c:pt>
                <c:pt idx="316">
                  <c:v>38834</c:v>
                </c:pt>
                <c:pt idx="317">
                  <c:v>38835</c:v>
                </c:pt>
                <c:pt idx="318">
                  <c:v>38845</c:v>
                </c:pt>
                <c:pt idx="319">
                  <c:v>38846</c:v>
                </c:pt>
                <c:pt idx="320">
                  <c:v>38847</c:v>
                </c:pt>
                <c:pt idx="321">
                  <c:v>38848</c:v>
                </c:pt>
                <c:pt idx="322">
                  <c:v>38849</c:v>
                </c:pt>
                <c:pt idx="323">
                  <c:v>38852</c:v>
                </c:pt>
                <c:pt idx="324">
                  <c:v>38853</c:v>
                </c:pt>
                <c:pt idx="325">
                  <c:v>38854</c:v>
                </c:pt>
                <c:pt idx="326">
                  <c:v>38855</c:v>
                </c:pt>
                <c:pt idx="327">
                  <c:v>38856</c:v>
                </c:pt>
                <c:pt idx="328">
                  <c:v>38859</c:v>
                </c:pt>
                <c:pt idx="329">
                  <c:v>38860</c:v>
                </c:pt>
                <c:pt idx="330">
                  <c:v>38861</c:v>
                </c:pt>
                <c:pt idx="331">
                  <c:v>38862</c:v>
                </c:pt>
                <c:pt idx="332">
                  <c:v>38863</c:v>
                </c:pt>
                <c:pt idx="333">
                  <c:v>38866</c:v>
                </c:pt>
                <c:pt idx="334">
                  <c:v>38867</c:v>
                </c:pt>
                <c:pt idx="335">
                  <c:v>38868</c:v>
                </c:pt>
                <c:pt idx="336">
                  <c:v>38869</c:v>
                </c:pt>
                <c:pt idx="337">
                  <c:v>38870</c:v>
                </c:pt>
                <c:pt idx="338">
                  <c:v>38873</c:v>
                </c:pt>
                <c:pt idx="339">
                  <c:v>38874</c:v>
                </c:pt>
                <c:pt idx="340">
                  <c:v>38875</c:v>
                </c:pt>
                <c:pt idx="341">
                  <c:v>38876</c:v>
                </c:pt>
                <c:pt idx="342">
                  <c:v>38877</c:v>
                </c:pt>
                <c:pt idx="343">
                  <c:v>38880</c:v>
                </c:pt>
                <c:pt idx="344">
                  <c:v>38881</c:v>
                </c:pt>
                <c:pt idx="345">
                  <c:v>38882</c:v>
                </c:pt>
                <c:pt idx="346">
                  <c:v>38883</c:v>
                </c:pt>
                <c:pt idx="347">
                  <c:v>38884</c:v>
                </c:pt>
                <c:pt idx="348">
                  <c:v>38887</c:v>
                </c:pt>
                <c:pt idx="349">
                  <c:v>38888</c:v>
                </c:pt>
                <c:pt idx="350">
                  <c:v>38889</c:v>
                </c:pt>
                <c:pt idx="351">
                  <c:v>38890</c:v>
                </c:pt>
                <c:pt idx="352">
                  <c:v>38891</c:v>
                </c:pt>
                <c:pt idx="353">
                  <c:v>38894</c:v>
                </c:pt>
                <c:pt idx="354">
                  <c:v>38895</c:v>
                </c:pt>
                <c:pt idx="355">
                  <c:v>38896</c:v>
                </c:pt>
                <c:pt idx="356">
                  <c:v>38897</c:v>
                </c:pt>
                <c:pt idx="357">
                  <c:v>38898</c:v>
                </c:pt>
                <c:pt idx="358">
                  <c:v>38901</c:v>
                </c:pt>
                <c:pt idx="359">
                  <c:v>38902</c:v>
                </c:pt>
                <c:pt idx="360">
                  <c:v>38903</c:v>
                </c:pt>
                <c:pt idx="361">
                  <c:v>38904</c:v>
                </c:pt>
                <c:pt idx="362">
                  <c:v>38905</c:v>
                </c:pt>
                <c:pt idx="363">
                  <c:v>38908</c:v>
                </c:pt>
                <c:pt idx="364">
                  <c:v>38909</c:v>
                </c:pt>
                <c:pt idx="365">
                  <c:v>38910</c:v>
                </c:pt>
                <c:pt idx="366">
                  <c:v>38911</c:v>
                </c:pt>
                <c:pt idx="367">
                  <c:v>38912</c:v>
                </c:pt>
                <c:pt idx="368">
                  <c:v>38915</c:v>
                </c:pt>
                <c:pt idx="369">
                  <c:v>38916</c:v>
                </c:pt>
                <c:pt idx="370">
                  <c:v>38917</c:v>
                </c:pt>
                <c:pt idx="371">
                  <c:v>38918</c:v>
                </c:pt>
                <c:pt idx="372">
                  <c:v>38919</c:v>
                </c:pt>
                <c:pt idx="373">
                  <c:v>38922</c:v>
                </c:pt>
                <c:pt idx="374">
                  <c:v>38923</c:v>
                </c:pt>
                <c:pt idx="375">
                  <c:v>38924</c:v>
                </c:pt>
                <c:pt idx="376">
                  <c:v>38925</c:v>
                </c:pt>
                <c:pt idx="377">
                  <c:v>38926</c:v>
                </c:pt>
                <c:pt idx="378">
                  <c:v>38929</c:v>
                </c:pt>
                <c:pt idx="379">
                  <c:v>38930</c:v>
                </c:pt>
                <c:pt idx="380">
                  <c:v>38931</c:v>
                </c:pt>
                <c:pt idx="381">
                  <c:v>38932</c:v>
                </c:pt>
                <c:pt idx="382">
                  <c:v>38933</c:v>
                </c:pt>
                <c:pt idx="383">
                  <c:v>38936</c:v>
                </c:pt>
                <c:pt idx="384">
                  <c:v>38937</c:v>
                </c:pt>
                <c:pt idx="385">
                  <c:v>38938</c:v>
                </c:pt>
                <c:pt idx="386">
                  <c:v>38939</c:v>
                </c:pt>
                <c:pt idx="387">
                  <c:v>38940</c:v>
                </c:pt>
                <c:pt idx="388">
                  <c:v>38943</c:v>
                </c:pt>
                <c:pt idx="389">
                  <c:v>38944</c:v>
                </c:pt>
                <c:pt idx="390">
                  <c:v>38945</c:v>
                </c:pt>
                <c:pt idx="391">
                  <c:v>38946</c:v>
                </c:pt>
                <c:pt idx="392">
                  <c:v>38947</c:v>
                </c:pt>
                <c:pt idx="393">
                  <c:v>38950</c:v>
                </c:pt>
                <c:pt idx="394">
                  <c:v>38951</c:v>
                </c:pt>
                <c:pt idx="395">
                  <c:v>38952</c:v>
                </c:pt>
                <c:pt idx="396">
                  <c:v>38953</c:v>
                </c:pt>
                <c:pt idx="397">
                  <c:v>38954</c:v>
                </c:pt>
                <c:pt idx="398">
                  <c:v>38957</c:v>
                </c:pt>
                <c:pt idx="399">
                  <c:v>38958</c:v>
                </c:pt>
                <c:pt idx="400">
                  <c:v>38959</c:v>
                </c:pt>
                <c:pt idx="401">
                  <c:v>38960</c:v>
                </c:pt>
                <c:pt idx="402">
                  <c:v>38961</c:v>
                </c:pt>
                <c:pt idx="403">
                  <c:v>38964</c:v>
                </c:pt>
                <c:pt idx="404">
                  <c:v>38965</c:v>
                </c:pt>
                <c:pt idx="405">
                  <c:v>38966</c:v>
                </c:pt>
                <c:pt idx="406">
                  <c:v>38967</c:v>
                </c:pt>
                <c:pt idx="407">
                  <c:v>38968</c:v>
                </c:pt>
                <c:pt idx="408">
                  <c:v>38971</c:v>
                </c:pt>
                <c:pt idx="409">
                  <c:v>38972</c:v>
                </c:pt>
                <c:pt idx="410">
                  <c:v>38973</c:v>
                </c:pt>
                <c:pt idx="411">
                  <c:v>38974</c:v>
                </c:pt>
                <c:pt idx="412">
                  <c:v>38975</c:v>
                </c:pt>
                <c:pt idx="413">
                  <c:v>38978</c:v>
                </c:pt>
                <c:pt idx="414">
                  <c:v>38979</c:v>
                </c:pt>
                <c:pt idx="415">
                  <c:v>38980</c:v>
                </c:pt>
                <c:pt idx="416">
                  <c:v>38981</c:v>
                </c:pt>
                <c:pt idx="417">
                  <c:v>38982</c:v>
                </c:pt>
                <c:pt idx="418">
                  <c:v>38985</c:v>
                </c:pt>
                <c:pt idx="419">
                  <c:v>38986</c:v>
                </c:pt>
                <c:pt idx="420">
                  <c:v>38987</c:v>
                </c:pt>
                <c:pt idx="421">
                  <c:v>38988</c:v>
                </c:pt>
                <c:pt idx="422">
                  <c:v>38989</c:v>
                </c:pt>
                <c:pt idx="423">
                  <c:v>38999</c:v>
                </c:pt>
                <c:pt idx="424">
                  <c:v>39000</c:v>
                </c:pt>
                <c:pt idx="425">
                  <c:v>39001</c:v>
                </c:pt>
                <c:pt idx="426">
                  <c:v>39002</c:v>
                </c:pt>
                <c:pt idx="427">
                  <c:v>39003</c:v>
                </c:pt>
                <c:pt idx="428">
                  <c:v>39006</c:v>
                </c:pt>
                <c:pt idx="429">
                  <c:v>39007</c:v>
                </c:pt>
                <c:pt idx="430">
                  <c:v>39008</c:v>
                </c:pt>
                <c:pt idx="431">
                  <c:v>39009</c:v>
                </c:pt>
                <c:pt idx="432">
                  <c:v>39010</c:v>
                </c:pt>
                <c:pt idx="433">
                  <c:v>39013</c:v>
                </c:pt>
                <c:pt idx="434">
                  <c:v>39014</c:v>
                </c:pt>
                <c:pt idx="435">
                  <c:v>39015</c:v>
                </c:pt>
                <c:pt idx="436">
                  <c:v>39016</c:v>
                </c:pt>
                <c:pt idx="437">
                  <c:v>39017</c:v>
                </c:pt>
                <c:pt idx="438">
                  <c:v>39020</c:v>
                </c:pt>
                <c:pt idx="439">
                  <c:v>39021</c:v>
                </c:pt>
                <c:pt idx="440">
                  <c:v>39022</c:v>
                </c:pt>
                <c:pt idx="441">
                  <c:v>39023</c:v>
                </c:pt>
                <c:pt idx="442">
                  <c:v>39024</c:v>
                </c:pt>
                <c:pt idx="443">
                  <c:v>39027</c:v>
                </c:pt>
                <c:pt idx="444">
                  <c:v>39028</c:v>
                </c:pt>
                <c:pt idx="445">
                  <c:v>39029</c:v>
                </c:pt>
                <c:pt idx="446">
                  <c:v>39030</c:v>
                </c:pt>
                <c:pt idx="447">
                  <c:v>39031</c:v>
                </c:pt>
                <c:pt idx="448">
                  <c:v>39034</c:v>
                </c:pt>
                <c:pt idx="449">
                  <c:v>39035</c:v>
                </c:pt>
                <c:pt idx="450">
                  <c:v>39036</c:v>
                </c:pt>
                <c:pt idx="451">
                  <c:v>39037</c:v>
                </c:pt>
                <c:pt idx="452">
                  <c:v>39038</c:v>
                </c:pt>
                <c:pt idx="453">
                  <c:v>39041</c:v>
                </c:pt>
                <c:pt idx="454">
                  <c:v>39042</c:v>
                </c:pt>
                <c:pt idx="455">
                  <c:v>39043</c:v>
                </c:pt>
                <c:pt idx="456">
                  <c:v>39044</c:v>
                </c:pt>
                <c:pt idx="457">
                  <c:v>39045</c:v>
                </c:pt>
                <c:pt idx="458">
                  <c:v>39048</c:v>
                </c:pt>
                <c:pt idx="459">
                  <c:v>39049</c:v>
                </c:pt>
                <c:pt idx="460">
                  <c:v>39050</c:v>
                </c:pt>
                <c:pt idx="461">
                  <c:v>39051</c:v>
                </c:pt>
                <c:pt idx="462">
                  <c:v>39052</c:v>
                </c:pt>
                <c:pt idx="463">
                  <c:v>39055</c:v>
                </c:pt>
                <c:pt idx="464">
                  <c:v>39056</c:v>
                </c:pt>
                <c:pt idx="465">
                  <c:v>39057</c:v>
                </c:pt>
                <c:pt idx="466">
                  <c:v>39058</c:v>
                </c:pt>
                <c:pt idx="467">
                  <c:v>39059</c:v>
                </c:pt>
                <c:pt idx="468">
                  <c:v>39062</c:v>
                </c:pt>
                <c:pt idx="469">
                  <c:v>39063</c:v>
                </c:pt>
                <c:pt idx="470">
                  <c:v>39064</c:v>
                </c:pt>
                <c:pt idx="471">
                  <c:v>39065</c:v>
                </c:pt>
                <c:pt idx="472">
                  <c:v>39066</c:v>
                </c:pt>
                <c:pt idx="473">
                  <c:v>39069</c:v>
                </c:pt>
                <c:pt idx="474">
                  <c:v>39070</c:v>
                </c:pt>
                <c:pt idx="475">
                  <c:v>39071</c:v>
                </c:pt>
                <c:pt idx="476">
                  <c:v>39072</c:v>
                </c:pt>
                <c:pt idx="477">
                  <c:v>39073</c:v>
                </c:pt>
                <c:pt idx="478">
                  <c:v>39076</c:v>
                </c:pt>
                <c:pt idx="479">
                  <c:v>39077</c:v>
                </c:pt>
                <c:pt idx="480">
                  <c:v>39078</c:v>
                </c:pt>
                <c:pt idx="481">
                  <c:v>39079</c:v>
                </c:pt>
                <c:pt idx="482">
                  <c:v>39080</c:v>
                </c:pt>
                <c:pt idx="483">
                  <c:v>39086</c:v>
                </c:pt>
                <c:pt idx="484">
                  <c:v>39087</c:v>
                </c:pt>
                <c:pt idx="485">
                  <c:v>39090</c:v>
                </c:pt>
                <c:pt idx="486">
                  <c:v>39091</c:v>
                </c:pt>
                <c:pt idx="487">
                  <c:v>39092</c:v>
                </c:pt>
                <c:pt idx="488">
                  <c:v>39093</c:v>
                </c:pt>
                <c:pt idx="489">
                  <c:v>39094</c:v>
                </c:pt>
                <c:pt idx="490">
                  <c:v>39097</c:v>
                </c:pt>
                <c:pt idx="491">
                  <c:v>39098</c:v>
                </c:pt>
                <c:pt idx="492">
                  <c:v>39099</c:v>
                </c:pt>
                <c:pt idx="493">
                  <c:v>39100</c:v>
                </c:pt>
                <c:pt idx="494">
                  <c:v>39101</c:v>
                </c:pt>
                <c:pt idx="495">
                  <c:v>39104</c:v>
                </c:pt>
                <c:pt idx="496">
                  <c:v>39105</c:v>
                </c:pt>
                <c:pt idx="497">
                  <c:v>39106</c:v>
                </c:pt>
                <c:pt idx="498">
                  <c:v>39107</c:v>
                </c:pt>
                <c:pt idx="499">
                  <c:v>39108</c:v>
                </c:pt>
                <c:pt idx="500">
                  <c:v>39111</c:v>
                </c:pt>
                <c:pt idx="501">
                  <c:v>39112</c:v>
                </c:pt>
                <c:pt idx="502">
                  <c:v>39113</c:v>
                </c:pt>
                <c:pt idx="503">
                  <c:v>39114</c:v>
                </c:pt>
                <c:pt idx="504">
                  <c:v>39115</c:v>
                </c:pt>
                <c:pt idx="505">
                  <c:v>39118</c:v>
                </c:pt>
                <c:pt idx="506">
                  <c:v>39119</c:v>
                </c:pt>
                <c:pt idx="507">
                  <c:v>39120</c:v>
                </c:pt>
                <c:pt idx="508">
                  <c:v>39121</c:v>
                </c:pt>
                <c:pt idx="509">
                  <c:v>39122</c:v>
                </c:pt>
                <c:pt idx="510">
                  <c:v>39125</c:v>
                </c:pt>
                <c:pt idx="511">
                  <c:v>39126</c:v>
                </c:pt>
                <c:pt idx="512">
                  <c:v>39127</c:v>
                </c:pt>
                <c:pt idx="513">
                  <c:v>39128</c:v>
                </c:pt>
                <c:pt idx="514">
                  <c:v>39129</c:v>
                </c:pt>
                <c:pt idx="515">
                  <c:v>39139</c:v>
                </c:pt>
                <c:pt idx="516">
                  <c:v>39140</c:v>
                </c:pt>
                <c:pt idx="517">
                  <c:v>39141</c:v>
                </c:pt>
                <c:pt idx="518">
                  <c:v>39142</c:v>
                </c:pt>
                <c:pt idx="519">
                  <c:v>39143</c:v>
                </c:pt>
                <c:pt idx="520">
                  <c:v>39146</c:v>
                </c:pt>
                <c:pt idx="521">
                  <c:v>39147</c:v>
                </c:pt>
                <c:pt idx="522">
                  <c:v>39148</c:v>
                </c:pt>
                <c:pt idx="523">
                  <c:v>39149</c:v>
                </c:pt>
                <c:pt idx="524">
                  <c:v>39150</c:v>
                </c:pt>
                <c:pt idx="525">
                  <c:v>39153</c:v>
                </c:pt>
                <c:pt idx="526">
                  <c:v>39154</c:v>
                </c:pt>
                <c:pt idx="527">
                  <c:v>39155</c:v>
                </c:pt>
                <c:pt idx="528">
                  <c:v>39156</c:v>
                </c:pt>
                <c:pt idx="529">
                  <c:v>39157</c:v>
                </c:pt>
                <c:pt idx="530">
                  <c:v>39160</c:v>
                </c:pt>
                <c:pt idx="531">
                  <c:v>39161</c:v>
                </c:pt>
                <c:pt idx="532">
                  <c:v>39162</c:v>
                </c:pt>
                <c:pt idx="533">
                  <c:v>39163</c:v>
                </c:pt>
                <c:pt idx="534">
                  <c:v>39164</c:v>
                </c:pt>
                <c:pt idx="535">
                  <c:v>39167</c:v>
                </c:pt>
                <c:pt idx="536">
                  <c:v>39168</c:v>
                </c:pt>
                <c:pt idx="537">
                  <c:v>39169</c:v>
                </c:pt>
                <c:pt idx="538">
                  <c:v>39170</c:v>
                </c:pt>
                <c:pt idx="539">
                  <c:v>39171</c:v>
                </c:pt>
                <c:pt idx="540">
                  <c:v>39174</c:v>
                </c:pt>
                <c:pt idx="541">
                  <c:v>39175</c:v>
                </c:pt>
                <c:pt idx="542">
                  <c:v>39176</c:v>
                </c:pt>
                <c:pt idx="543">
                  <c:v>39177</c:v>
                </c:pt>
                <c:pt idx="544">
                  <c:v>39178</c:v>
                </c:pt>
                <c:pt idx="545">
                  <c:v>39181</c:v>
                </c:pt>
                <c:pt idx="546">
                  <c:v>39182</c:v>
                </c:pt>
                <c:pt idx="547">
                  <c:v>39183</c:v>
                </c:pt>
                <c:pt idx="548">
                  <c:v>39184</c:v>
                </c:pt>
                <c:pt idx="549">
                  <c:v>39185</c:v>
                </c:pt>
                <c:pt idx="550">
                  <c:v>39188</c:v>
                </c:pt>
                <c:pt idx="551">
                  <c:v>39189</c:v>
                </c:pt>
                <c:pt idx="552">
                  <c:v>39190</c:v>
                </c:pt>
                <c:pt idx="553">
                  <c:v>39191</c:v>
                </c:pt>
                <c:pt idx="554">
                  <c:v>39192</c:v>
                </c:pt>
                <c:pt idx="555">
                  <c:v>39195</c:v>
                </c:pt>
                <c:pt idx="556">
                  <c:v>39196</c:v>
                </c:pt>
                <c:pt idx="557">
                  <c:v>39197</c:v>
                </c:pt>
                <c:pt idx="558">
                  <c:v>39198</c:v>
                </c:pt>
                <c:pt idx="559">
                  <c:v>39199</c:v>
                </c:pt>
                <c:pt idx="560">
                  <c:v>39202</c:v>
                </c:pt>
                <c:pt idx="561">
                  <c:v>39210</c:v>
                </c:pt>
                <c:pt idx="562">
                  <c:v>39211</c:v>
                </c:pt>
                <c:pt idx="563">
                  <c:v>39212</c:v>
                </c:pt>
                <c:pt idx="564">
                  <c:v>39213</c:v>
                </c:pt>
                <c:pt idx="565">
                  <c:v>39216</c:v>
                </c:pt>
                <c:pt idx="566">
                  <c:v>39217</c:v>
                </c:pt>
                <c:pt idx="567">
                  <c:v>39218</c:v>
                </c:pt>
                <c:pt idx="568">
                  <c:v>39219</c:v>
                </c:pt>
                <c:pt idx="569">
                  <c:v>39220</c:v>
                </c:pt>
                <c:pt idx="570">
                  <c:v>39223</c:v>
                </c:pt>
                <c:pt idx="571">
                  <c:v>39224</c:v>
                </c:pt>
                <c:pt idx="572">
                  <c:v>39225</c:v>
                </c:pt>
                <c:pt idx="573">
                  <c:v>39226</c:v>
                </c:pt>
                <c:pt idx="574">
                  <c:v>39227</c:v>
                </c:pt>
                <c:pt idx="575">
                  <c:v>39230</c:v>
                </c:pt>
                <c:pt idx="576">
                  <c:v>39231</c:v>
                </c:pt>
                <c:pt idx="577">
                  <c:v>39232</c:v>
                </c:pt>
                <c:pt idx="578">
                  <c:v>39233</c:v>
                </c:pt>
                <c:pt idx="579">
                  <c:v>39234</c:v>
                </c:pt>
                <c:pt idx="580">
                  <c:v>39237</c:v>
                </c:pt>
                <c:pt idx="581">
                  <c:v>39238</c:v>
                </c:pt>
                <c:pt idx="582">
                  <c:v>39239</c:v>
                </c:pt>
                <c:pt idx="583">
                  <c:v>39240</c:v>
                </c:pt>
                <c:pt idx="584">
                  <c:v>39241</c:v>
                </c:pt>
                <c:pt idx="585">
                  <c:v>39244</c:v>
                </c:pt>
                <c:pt idx="586">
                  <c:v>39245</c:v>
                </c:pt>
                <c:pt idx="587">
                  <c:v>39246</c:v>
                </c:pt>
                <c:pt idx="588">
                  <c:v>39247</c:v>
                </c:pt>
                <c:pt idx="589">
                  <c:v>39248</c:v>
                </c:pt>
                <c:pt idx="590">
                  <c:v>39251</c:v>
                </c:pt>
                <c:pt idx="591">
                  <c:v>39252</c:v>
                </c:pt>
                <c:pt idx="592">
                  <c:v>39253</c:v>
                </c:pt>
                <c:pt idx="593">
                  <c:v>39254</c:v>
                </c:pt>
                <c:pt idx="594">
                  <c:v>39255</c:v>
                </c:pt>
                <c:pt idx="595">
                  <c:v>39258</c:v>
                </c:pt>
                <c:pt idx="596">
                  <c:v>39259</c:v>
                </c:pt>
                <c:pt idx="597">
                  <c:v>39260</c:v>
                </c:pt>
                <c:pt idx="598">
                  <c:v>39261</c:v>
                </c:pt>
                <c:pt idx="599">
                  <c:v>39262</c:v>
                </c:pt>
                <c:pt idx="600">
                  <c:v>39265</c:v>
                </c:pt>
                <c:pt idx="601">
                  <c:v>39266</c:v>
                </c:pt>
                <c:pt idx="602">
                  <c:v>39267</c:v>
                </c:pt>
                <c:pt idx="603">
                  <c:v>39268</c:v>
                </c:pt>
                <c:pt idx="604">
                  <c:v>39269</c:v>
                </c:pt>
                <c:pt idx="605">
                  <c:v>39272</c:v>
                </c:pt>
                <c:pt idx="606">
                  <c:v>39273</c:v>
                </c:pt>
                <c:pt idx="607">
                  <c:v>39274</c:v>
                </c:pt>
                <c:pt idx="608">
                  <c:v>39275</c:v>
                </c:pt>
                <c:pt idx="609">
                  <c:v>39276</c:v>
                </c:pt>
                <c:pt idx="610">
                  <c:v>39279</c:v>
                </c:pt>
                <c:pt idx="611">
                  <c:v>39280</c:v>
                </c:pt>
                <c:pt idx="612">
                  <c:v>39281</c:v>
                </c:pt>
                <c:pt idx="613">
                  <c:v>39282</c:v>
                </c:pt>
                <c:pt idx="614">
                  <c:v>39283</c:v>
                </c:pt>
                <c:pt idx="615">
                  <c:v>39286</c:v>
                </c:pt>
                <c:pt idx="616">
                  <c:v>39287</c:v>
                </c:pt>
                <c:pt idx="617">
                  <c:v>39288</c:v>
                </c:pt>
                <c:pt idx="618">
                  <c:v>39289</c:v>
                </c:pt>
                <c:pt idx="619">
                  <c:v>39290</c:v>
                </c:pt>
                <c:pt idx="620">
                  <c:v>39293</c:v>
                </c:pt>
                <c:pt idx="621">
                  <c:v>39294</c:v>
                </c:pt>
                <c:pt idx="622">
                  <c:v>39295</c:v>
                </c:pt>
                <c:pt idx="623">
                  <c:v>39296</c:v>
                </c:pt>
                <c:pt idx="624">
                  <c:v>39297</c:v>
                </c:pt>
                <c:pt idx="625">
                  <c:v>39300</c:v>
                </c:pt>
                <c:pt idx="626">
                  <c:v>39301</c:v>
                </c:pt>
                <c:pt idx="627">
                  <c:v>39302</c:v>
                </c:pt>
                <c:pt idx="628">
                  <c:v>39303</c:v>
                </c:pt>
                <c:pt idx="629">
                  <c:v>39304</c:v>
                </c:pt>
                <c:pt idx="630">
                  <c:v>39307</c:v>
                </c:pt>
                <c:pt idx="631">
                  <c:v>39308</c:v>
                </c:pt>
                <c:pt idx="632">
                  <c:v>39309</c:v>
                </c:pt>
                <c:pt idx="633">
                  <c:v>39310</c:v>
                </c:pt>
                <c:pt idx="634">
                  <c:v>39311</c:v>
                </c:pt>
                <c:pt idx="635">
                  <c:v>39314</c:v>
                </c:pt>
                <c:pt idx="636">
                  <c:v>39315</c:v>
                </c:pt>
                <c:pt idx="637">
                  <c:v>39316</c:v>
                </c:pt>
                <c:pt idx="638">
                  <c:v>39317</c:v>
                </c:pt>
                <c:pt idx="639">
                  <c:v>39318</c:v>
                </c:pt>
                <c:pt idx="640">
                  <c:v>39321</c:v>
                </c:pt>
                <c:pt idx="641">
                  <c:v>39322</c:v>
                </c:pt>
                <c:pt idx="642">
                  <c:v>39323</c:v>
                </c:pt>
                <c:pt idx="643">
                  <c:v>39324</c:v>
                </c:pt>
                <c:pt idx="644">
                  <c:v>39325</c:v>
                </c:pt>
                <c:pt idx="645">
                  <c:v>39328</c:v>
                </c:pt>
                <c:pt idx="646">
                  <c:v>39329</c:v>
                </c:pt>
                <c:pt idx="647">
                  <c:v>39330</c:v>
                </c:pt>
                <c:pt idx="648">
                  <c:v>39331</c:v>
                </c:pt>
                <c:pt idx="649">
                  <c:v>39332</c:v>
                </c:pt>
                <c:pt idx="650">
                  <c:v>39335</c:v>
                </c:pt>
                <c:pt idx="651">
                  <c:v>39336</c:v>
                </c:pt>
                <c:pt idx="652">
                  <c:v>39337</c:v>
                </c:pt>
                <c:pt idx="653">
                  <c:v>39338</c:v>
                </c:pt>
                <c:pt idx="654">
                  <c:v>39339</c:v>
                </c:pt>
                <c:pt idx="655">
                  <c:v>39342</c:v>
                </c:pt>
                <c:pt idx="656">
                  <c:v>39343</c:v>
                </c:pt>
                <c:pt idx="657">
                  <c:v>39344</c:v>
                </c:pt>
                <c:pt idx="658">
                  <c:v>39345</c:v>
                </c:pt>
                <c:pt idx="659">
                  <c:v>39346</c:v>
                </c:pt>
                <c:pt idx="660">
                  <c:v>39349</c:v>
                </c:pt>
                <c:pt idx="661">
                  <c:v>39350</c:v>
                </c:pt>
                <c:pt idx="662">
                  <c:v>39351</c:v>
                </c:pt>
                <c:pt idx="663">
                  <c:v>39352</c:v>
                </c:pt>
                <c:pt idx="664">
                  <c:v>39353</c:v>
                </c:pt>
                <c:pt idx="665">
                  <c:v>39363</c:v>
                </c:pt>
                <c:pt idx="666">
                  <c:v>39364</c:v>
                </c:pt>
                <c:pt idx="667">
                  <c:v>39365</c:v>
                </c:pt>
                <c:pt idx="668">
                  <c:v>39366</c:v>
                </c:pt>
                <c:pt idx="669">
                  <c:v>39367</c:v>
                </c:pt>
                <c:pt idx="670">
                  <c:v>39370</c:v>
                </c:pt>
                <c:pt idx="671">
                  <c:v>39371</c:v>
                </c:pt>
                <c:pt idx="672">
                  <c:v>39372</c:v>
                </c:pt>
                <c:pt idx="673">
                  <c:v>39373</c:v>
                </c:pt>
                <c:pt idx="674">
                  <c:v>39374</c:v>
                </c:pt>
                <c:pt idx="675">
                  <c:v>39377</c:v>
                </c:pt>
                <c:pt idx="676">
                  <c:v>39378</c:v>
                </c:pt>
                <c:pt idx="677">
                  <c:v>39379</c:v>
                </c:pt>
                <c:pt idx="678">
                  <c:v>39380</c:v>
                </c:pt>
                <c:pt idx="679">
                  <c:v>39381</c:v>
                </c:pt>
                <c:pt idx="680">
                  <c:v>39384</c:v>
                </c:pt>
                <c:pt idx="681">
                  <c:v>39385</c:v>
                </c:pt>
                <c:pt idx="682">
                  <c:v>39386</c:v>
                </c:pt>
                <c:pt idx="683">
                  <c:v>39387</c:v>
                </c:pt>
                <c:pt idx="684">
                  <c:v>39388</c:v>
                </c:pt>
                <c:pt idx="685">
                  <c:v>39391</c:v>
                </c:pt>
                <c:pt idx="686">
                  <c:v>39392</c:v>
                </c:pt>
                <c:pt idx="687">
                  <c:v>39393</c:v>
                </c:pt>
                <c:pt idx="688">
                  <c:v>39394</c:v>
                </c:pt>
                <c:pt idx="689">
                  <c:v>39395</c:v>
                </c:pt>
                <c:pt idx="690">
                  <c:v>39398</c:v>
                </c:pt>
                <c:pt idx="691">
                  <c:v>39399</c:v>
                </c:pt>
                <c:pt idx="692">
                  <c:v>39400</c:v>
                </c:pt>
                <c:pt idx="693">
                  <c:v>39401</c:v>
                </c:pt>
                <c:pt idx="694">
                  <c:v>39402</c:v>
                </c:pt>
                <c:pt idx="695">
                  <c:v>39405</c:v>
                </c:pt>
                <c:pt idx="696">
                  <c:v>39406</c:v>
                </c:pt>
                <c:pt idx="697">
                  <c:v>39407</c:v>
                </c:pt>
                <c:pt idx="698">
                  <c:v>39408</c:v>
                </c:pt>
                <c:pt idx="699">
                  <c:v>39409</c:v>
                </c:pt>
                <c:pt idx="700">
                  <c:v>39412</c:v>
                </c:pt>
                <c:pt idx="701">
                  <c:v>39413</c:v>
                </c:pt>
                <c:pt idx="702">
                  <c:v>39414</c:v>
                </c:pt>
                <c:pt idx="703">
                  <c:v>39415</c:v>
                </c:pt>
                <c:pt idx="704">
                  <c:v>39416</c:v>
                </c:pt>
                <c:pt idx="705">
                  <c:v>39419</c:v>
                </c:pt>
                <c:pt idx="706">
                  <c:v>39420</c:v>
                </c:pt>
                <c:pt idx="707">
                  <c:v>39421</c:v>
                </c:pt>
                <c:pt idx="708">
                  <c:v>39422</c:v>
                </c:pt>
                <c:pt idx="709">
                  <c:v>39423</c:v>
                </c:pt>
                <c:pt idx="710">
                  <c:v>39426</c:v>
                </c:pt>
                <c:pt idx="711">
                  <c:v>39427</c:v>
                </c:pt>
                <c:pt idx="712">
                  <c:v>39428</c:v>
                </c:pt>
                <c:pt idx="713">
                  <c:v>39429</c:v>
                </c:pt>
                <c:pt idx="714">
                  <c:v>39430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39440</c:v>
                </c:pt>
                <c:pt idx="721">
                  <c:v>39441</c:v>
                </c:pt>
                <c:pt idx="722">
                  <c:v>39442</c:v>
                </c:pt>
                <c:pt idx="723">
                  <c:v>39443</c:v>
                </c:pt>
                <c:pt idx="724">
                  <c:v>39444</c:v>
                </c:pt>
                <c:pt idx="725">
                  <c:v>39449</c:v>
                </c:pt>
                <c:pt idx="726">
                  <c:v>39450</c:v>
                </c:pt>
                <c:pt idx="727">
                  <c:v>39451</c:v>
                </c:pt>
                <c:pt idx="728">
                  <c:v>39454</c:v>
                </c:pt>
                <c:pt idx="729">
                  <c:v>39455</c:v>
                </c:pt>
                <c:pt idx="730">
                  <c:v>39456</c:v>
                </c:pt>
                <c:pt idx="731">
                  <c:v>39457</c:v>
                </c:pt>
                <c:pt idx="732">
                  <c:v>39458</c:v>
                </c:pt>
                <c:pt idx="733">
                  <c:v>39461</c:v>
                </c:pt>
                <c:pt idx="734">
                  <c:v>39462</c:v>
                </c:pt>
                <c:pt idx="735">
                  <c:v>39463</c:v>
                </c:pt>
                <c:pt idx="736">
                  <c:v>39464</c:v>
                </c:pt>
                <c:pt idx="737">
                  <c:v>39465</c:v>
                </c:pt>
                <c:pt idx="738">
                  <c:v>39468</c:v>
                </c:pt>
                <c:pt idx="739">
                  <c:v>39469</c:v>
                </c:pt>
                <c:pt idx="740">
                  <c:v>39470</c:v>
                </c:pt>
                <c:pt idx="741">
                  <c:v>39471</c:v>
                </c:pt>
                <c:pt idx="742">
                  <c:v>39472</c:v>
                </c:pt>
                <c:pt idx="743">
                  <c:v>39475</c:v>
                </c:pt>
                <c:pt idx="744">
                  <c:v>39476</c:v>
                </c:pt>
                <c:pt idx="745">
                  <c:v>39477</c:v>
                </c:pt>
                <c:pt idx="746">
                  <c:v>39478</c:v>
                </c:pt>
                <c:pt idx="747">
                  <c:v>39479</c:v>
                </c:pt>
                <c:pt idx="748">
                  <c:v>39482</c:v>
                </c:pt>
                <c:pt idx="749">
                  <c:v>39483</c:v>
                </c:pt>
                <c:pt idx="750">
                  <c:v>39491</c:v>
                </c:pt>
                <c:pt idx="751">
                  <c:v>39492</c:v>
                </c:pt>
                <c:pt idx="752">
                  <c:v>39493</c:v>
                </c:pt>
                <c:pt idx="753">
                  <c:v>39496</c:v>
                </c:pt>
                <c:pt idx="754">
                  <c:v>39497</c:v>
                </c:pt>
                <c:pt idx="755">
                  <c:v>39498</c:v>
                </c:pt>
                <c:pt idx="756">
                  <c:v>39499</c:v>
                </c:pt>
                <c:pt idx="757">
                  <c:v>39500</c:v>
                </c:pt>
                <c:pt idx="758">
                  <c:v>39503</c:v>
                </c:pt>
                <c:pt idx="759">
                  <c:v>39504</c:v>
                </c:pt>
                <c:pt idx="760">
                  <c:v>39505</c:v>
                </c:pt>
                <c:pt idx="761">
                  <c:v>39506</c:v>
                </c:pt>
                <c:pt idx="762">
                  <c:v>39507</c:v>
                </c:pt>
                <c:pt idx="763">
                  <c:v>39510</c:v>
                </c:pt>
                <c:pt idx="764">
                  <c:v>39511</c:v>
                </c:pt>
                <c:pt idx="765">
                  <c:v>39512</c:v>
                </c:pt>
                <c:pt idx="766">
                  <c:v>39513</c:v>
                </c:pt>
                <c:pt idx="767">
                  <c:v>39514</c:v>
                </c:pt>
                <c:pt idx="768">
                  <c:v>39517</c:v>
                </c:pt>
                <c:pt idx="769">
                  <c:v>39518</c:v>
                </c:pt>
                <c:pt idx="770">
                  <c:v>39519</c:v>
                </c:pt>
                <c:pt idx="771">
                  <c:v>39520</c:v>
                </c:pt>
                <c:pt idx="772">
                  <c:v>39521</c:v>
                </c:pt>
                <c:pt idx="773">
                  <c:v>39524</c:v>
                </c:pt>
                <c:pt idx="774">
                  <c:v>39525</c:v>
                </c:pt>
                <c:pt idx="775">
                  <c:v>39526</c:v>
                </c:pt>
                <c:pt idx="776">
                  <c:v>39527</c:v>
                </c:pt>
                <c:pt idx="777">
                  <c:v>39528</c:v>
                </c:pt>
                <c:pt idx="778">
                  <c:v>39531</c:v>
                </c:pt>
                <c:pt idx="779">
                  <c:v>39532</c:v>
                </c:pt>
                <c:pt idx="780">
                  <c:v>39533</c:v>
                </c:pt>
                <c:pt idx="781">
                  <c:v>39534</c:v>
                </c:pt>
                <c:pt idx="782">
                  <c:v>39535</c:v>
                </c:pt>
                <c:pt idx="783">
                  <c:v>39538</c:v>
                </c:pt>
                <c:pt idx="784">
                  <c:v>39539</c:v>
                </c:pt>
                <c:pt idx="785">
                  <c:v>39540</c:v>
                </c:pt>
                <c:pt idx="786">
                  <c:v>39541</c:v>
                </c:pt>
                <c:pt idx="787">
                  <c:v>39545</c:v>
                </c:pt>
                <c:pt idx="788">
                  <c:v>39546</c:v>
                </c:pt>
                <c:pt idx="789">
                  <c:v>39547</c:v>
                </c:pt>
                <c:pt idx="790">
                  <c:v>39548</c:v>
                </c:pt>
                <c:pt idx="791">
                  <c:v>39549</c:v>
                </c:pt>
                <c:pt idx="792">
                  <c:v>39552</c:v>
                </c:pt>
                <c:pt idx="793">
                  <c:v>39553</c:v>
                </c:pt>
                <c:pt idx="794">
                  <c:v>39554</c:v>
                </c:pt>
                <c:pt idx="795">
                  <c:v>39555</c:v>
                </c:pt>
                <c:pt idx="796">
                  <c:v>39556</c:v>
                </c:pt>
                <c:pt idx="797">
                  <c:v>39559</c:v>
                </c:pt>
                <c:pt idx="798">
                  <c:v>39560</c:v>
                </c:pt>
                <c:pt idx="799">
                  <c:v>39561</c:v>
                </c:pt>
                <c:pt idx="800">
                  <c:v>39562</c:v>
                </c:pt>
                <c:pt idx="801">
                  <c:v>39563</c:v>
                </c:pt>
                <c:pt idx="802">
                  <c:v>39566</c:v>
                </c:pt>
                <c:pt idx="803">
                  <c:v>39567</c:v>
                </c:pt>
                <c:pt idx="804">
                  <c:v>39568</c:v>
                </c:pt>
                <c:pt idx="805">
                  <c:v>39573</c:v>
                </c:pt>
                <c:pt idx="806">
                  <c:v>39574</c:v>
                </c:pt>
                <c:pt idx="807">
                  <c:v>39575</c:v>
                </c:pt>
                <c:pt idx="808">
                  <c:v>39576</c:v>
                </c:pt>
                <c:pt idx="809">
                  <c:v>39577</c:v>
                </c:pt>
                <c:pt idx="810">
                  <c:v>39580</c:v>
                </c:pt>
                <c:pt idx="811">
                  <c:v>39581</c:v>
                </c:pt>
                <c:pt idx="812">
                  <c:v>39582</c:v>
                </c:pt>
                <c:pt idx="813">
                  <c:v>39583</c:v>
                </c:pt>
                <c:pt idx="814">
                  <c:v>39584</c:v>
                </c:pt>
                <c:pt idx="815">
                  <c:v>39587</c:v>
                </c:pt>
                <c:pt idx="816">
                  <c:v>39588</c:v>
                </c:pt>
                <c:pt idx="817">
                  <c:v>39589</c:v>
                </c:pt>
                <c:pt idx="818">
                  <c:v>39590</c:v>
                </c:pt>
                <c:pt idx="819">
                  <c:v>39591</c:v>
                </c:pt>
                <c:pt idx="820">
                  <c:v>39594</c:v>
                </c:pt>
                <c:pt idx="821">
                  <c:v>39595</c:v>
                </c:pt>
                <c:pt idx="822">
                  <c:v>39596</c:v>
                </c:pt>
                <c:pt idx="823">
                  <c:v>39597</c:v>
                </c:pt>
                <c:pt idx="824">
                  <c:v>39598</c:v>
                </c:pt>
                <c:pt idx="825">
                  <c:v>39601</c:v>
                </c:pt>
                <c:pt idx="826">
                  <c:v>39602</c:v>
                </c:pt>
                <c:pt idx="827">
                  <c:v>39603</c:v>
                </c:pt>
                <c:pt idx="828">
                  <c:v>39604</c:v>
                </c:pt>
                <c:pt idx="829">
                  <c:v>39605</c:v>
                </c:pt>
                <c:pt idx="830">
                  <c:v>39609</c:v>
                </c:pt>
                <c:pt idx="831">
                  <c:v>39610</c:v>
                </c:pt>
                <c:pt idx="832">
                  <c:v>39611</c:v>
                </c:pt>
                <c:pt idx="833">
                  <c:v>39612</c:v>
                </c:pt>
                <c:pt idx="834">
                  <c:v>39615</c:v>
                </c:pt>
                <c:pt idx="835">
                  <c:v>39616</c:v>
                </c:pt>
                <c:pt idx="836">
                  <c:v>39617</c:v>
                </c:pt>
                <c:pt idx="837">
                  <c:v>39618</c:v>
                </c:pt>
                <c:pt idx="838">
                  <c:v>39619</c:v>
                </c:pt>
                <c:pt idx="839">
                  <c:v>39622</c:v>
                </c:pt>
                <c:pt idx="840">
                  <c:v>39623</c:v>
                </c:pt>
                <c:pt idx="841">
                  <c:v>39624</c:v>
                </c:pt>
                <c:pt idx="842">
                  <c:v>39625</c:v>
                </c:pt>
                <c:pt idx="843">
                  <c:v>39626</c:v>
                </c:pt>
                <c:pt idx="844">
                  <c:v>39629</c:v>
                </c:pt>
                <c:pt idx="845">
                  <c:v>39630</c:v>
                </c:pt>
                <c:pt idx="846">
                  <c:v>39631</c:v>
                </c:pt>
                <c:pt idx="847">
                  <c:v>39632</c:v>
                </c:pt>
                <c:pt idx="848">
                  <c:v>39633</c:v>
                </c:pt>
                <c:pt idx="849">
                  <c:v>39636</c:v>
                </c:pt>
                <c:pt idx="850">
                  <c:v>39637</c:v>
                </c:pt>
                <c:pt idx="851">
                  <c:v>39638</c:v>
                </c:pt>
                <c:pt idx="852">
                  <c:v>39639</c:v>
                </c:pt>
                <c:pt idx="853">
                  <c:v>39640</c:v>
                </c:pt>
                <c:pt idx="854">
                  <c:v>39643</c:v>
                </c:pt>
                <c:pt idx="855">
                  <c:v>39644</c:v>
                </c:pt>
                <c:pt idx="856">
                  <c:v>39645</c:v>
                </c:pt>
                <c:pt idx="857">
                  <c:v>39646</c:v>
                </c:pt>
                <c:pt idx="858">
                  <c:v>39647</c:v>
                </c:pt>
                <c:pt idx="859">
                  <c:v>39650</c:v>
                </c:pt>
                <c:pt idx="860">
                  <c:v>39651</c:v>
                </c:pt>
                <c:pt idx="861">
                  <c:v>39652</c:v>
                </c:pt>
                <c:pt idx="862">
                  <c:v>39653</c:v>
                </c:pt>
                <c:pt idx="863">
                  <c:v>39654</c:v>
                </c:pt>
                <c:pt idx="864">
                  <c:v>39657</c:v>
                </c:pt>
                <c:pt idx="865">
                  <c:v>39658</c:v>
                </c:pt>
                <c:pt idx="866">
                  <c:v>39659</c:v>
                </c:pt>
                <c:pt idx="867">
                  <c:v>39660</c:v>
                </c:pt>
                <c:pt idx="868">
                  <c:v>39661</c:v>
                </c:pt>
                <c:pt idx="869">
                  <c:v>39664</c:v>
                </c:pt>
                <c:pt idx="870">
                  <c:v>39665</c:v>
                </c:pt>
                <c:pt idx="871">
                  <c:v>39666</c:v>
                </c:pt>
                <c:pt idx="872">
                  <c:v>39667</c:v>
                </c:pt>
                <c:pt idx="873">
                  <c:v>39668</c:v>
                </c:pt>
                <c:pt idx="874">
                  <c:v>39671</c:v>
                </c:pt>
                <c:pt idx="875">
                  <c:v>39672</c:v>
                </c:pt>
                <c:pt idx="876">
                  <c:v>39673</c:v>
                </c:pt>
                <c:pt idx="877">
                  <c:v>39674</c:v>
                </c:pt>
                <c:pt idx="878">
                  <c:v>39675</c:v>
                </c:pt>
                <c:pt idx="879">
                  <c:v>39678</c:v>
                </c:pt>
                <c:pt idx="880">
                  <c:v>39679</c:v>
                </c:pt>
                <c:pt idx="881">
                  <c:v>39680</c:v>
                </c:pt>
                <c:pt idx="882">
                  <c:v>39681</c:v>
                </c:pt>
                <c:pt idx="883">
                  <c:v>39682</c:v>
                </c:pt>
                <c:pt idx="884">
                  <c:v>39685</c:v>
                </c:pt>
                <c:pt idx="885">
                  <c:v>39686</c:v>
                </c:pt>
                <c:pt idx="886">
                  <c:v>39687</c:v>
                </c:pt>
                <c:pt idx="887">
                  <c:v>39688</c:v>
                </c:pt>
                <c:pt idx="888">
                  <c:v>39689</c:v>
                </c:pt>
                <c:pt idx="889">
                  <c:v>39692</c:v>
                </c:pt>
                <c:pt idx="890">
                  <c:v>39693</c:v>
                </c:pt>
                <c:pt idx="891">
                  <c:v>39694</c:v>
                </c:pt>
                <c:pt idx="892">
                  <c:v>39695</c:v>
                </c:pt>
                <c:pt idx="893">
                  <c:v>39696</c:v>
                </c:pt>
                <c:pt idx="894">
                  <c:v>39699</c:v>
                </c:pt>
                <c:pt idx="895">
                  <c:v>39700</c:v>
                </c:pt>
                <c:pt idx="896">
                  <c:v>39701</c:v>
                </c:pt>
                <c:pt idx="897">
                  <c:v>39702</c:v>
                </c:pt>
                <c:pt idx="898">
                  <c:v>39703</c:v>
                </c:pt>
                <c:pt idx="899">
                  <c:v>39707</c:v>
                </c:pt>
                <c:pt idx="900">
                  <c:v>39708</c:v>
                </c:pt>
                <c:pt idx="901">
                  <c:v>39709</c:v>
                </c:pt>
                <c:pt idx="902">
                  <c:v>39710</c:v>
                </c:pt>
                <c:pt idx="903">
                  <c:v>39713</c:v>
                </c:pt>
                <c:pt idx="904">
                  <c:v>39714</c:v>
                </c:pt>
                <c:pt idx="905">
                  <c:v>39715</c:v>
                </c:pt>
                <c:pt idx="906">
                  <c:v>39716</c:v>
                </c:pt>
                <c:pt idx="907">
                  <c:v>39717</c:v>
                </c:pt>
                <c:pt idx="908">
                  <c:v>39727</c:v>
                </c:pt>
                <c:pt idx="909">
                  <c:v>39728</c:v>
                </c:pt>
                <c:pt idx="910">
                  <c:v>39729</c:v>
                </c:pt>
                <c:pt idx="911">
                  <c:v>39730</c:v>
                </c:pt>
                <c:pt idx="912">
                  <c:v>39731</c:v>
                </c:pt>
                <c:pt idx="913">
                  <c:v>39734</c:v>
                </c:pt>
                <c:pt idx="914">
                  <c:v>39735</c:v>
                </c:pt>
                <c:pt idx="915">
                  <c:v>39736</c:v>
                </c:pt>
                <c:pt idx="916">
                  <c:v>39737</c:v>
                </c:pt>
                <c:pt idx="917">
                  <c:v>39738</c:v>
                </c:pt>
                <c:pt idx="918">
                  <c:v>39741</c:v>
                </c:pt>
                <c:pt idx="919">
                  <c:v>39742</c:v>
                </c:pt>
                <c:pt idx="920">
                  <c:v>39743</c:v>
                </c:pt>
                <c:pt idx="921">
                  <c:v>39744</c:v>
                </c:pt>
                <c:pt idx="922">
                  <c:v>39745</c:v>
                </c:pt>
                <c:pt idx="923">
                  <c:v>39748</c:v>
                </c:pt>
                <c:pt idx="924">
                  <c:v>39749</c:v>
                </c:pt>
                <c:pt idx="925">
                  <c:v>39750</c:v>
                </c:pt>
                <c:pt idx="926">
                  <c:v>39751</c:v>
                </c:pt>
                <c:pt idx="927">
                  <c:v>39752</c:v>
                </c:pt>
                <c:pt idx="928">
                  <c:v>39755</c:v>
                </c:pt>
                <c:pt idx="929">
                  <c:v>39756</c:v>
                </c:pt>
                <c:pt idx="930">
                  <c:v>39757</c:v>
                </c:pt>
                <c:pt idx="931">
                  <c:v>39758</c:v>
                </c:pt>
                <c:pt idx="932">
                  <c:v>39759</c:v>
                </c:pt>
                <c:pt idx="933">
                  <c:v>39762</c:v>
                </c:pt>
                <c:pt idx="934">
                  <c:v>39763</c:v>
                </c:pt>
                <c:pt idx="935">
                  <c:v>39764</c:v>
                </c:pt>
                <c:pt idx="936">
                  <c:v>39765</c:v>
                </c:pt>
                <c:pt idx="937">
                  <c:v>39766</c:v>
                </c:pt>
                <c:pt idx="938">
                  <c:v>39769</c:v>
                </c:pt>
                <c:pt idx="939">
                  <c:v>39770</c:v>
                </c:pt>
                <c:pt idx="940">
                  <c:v>39771</c:v>
                </c:pt>
                <c:pt idx="941">
                  <c:v>39772</c:v>
                </c:pt>
                <c:pt idx="942">
                  <c:v>39773</c:v>
                </c:pt>
                <c:pt idx="943">
                  <c:v>39776</c:v>
                </c:pt>
                <c:pt idx="944">
                  <c:v>39777</c:v>
                </c:pt>
                <c:pt idx="945">
                  <c:v>39778</c:v>
                </c:pt>
                <c:pt idx="946">
                  <c:v>39779</c:v>
                </c:pt>
                <c:pt idx="947">
                  <c:v>39780</c:v>
                </c:pt>
                <c:pt idx="948">
                  <c:v>39783</c:v>
                </c:pt>
                <c:pt idx="949">
                  <c:v>39784</c:v>
                </c:pt>
                <c:pt idx="950">
                  <c:v>39785</c:v>
                </c:pt>
                <c:pt idx="951">
                  <c:v>39786</c:v>
                </c:pt>
                <c:pt idx="952">
                  <c:v>39787</c:v>
                </c:pt>
                <c:pt idx="953">
                  <c:v>39790</c:v>
                </c:pt>
                <c:pt idx="954">
                  <c:v>39791</c:v>
                </c:pt>
                <c:pt idx="955">
                  <c:v>39792</c:v>
                </c:pt>
                <c:pt idx="956">
                  <c:v>39793</c:v>
                </c:pt>
                <c:pt idx="957">
                  <c:v>39794</c:v>
                </c:pt>
                <c:pt idx="958">
                  <c:v>39797</c:v>
                </c:pt>
                <c:pt idx="959">
                  <c:v>39798</c:v>
                </c:pt>
                <c:pt idx="960">
                  <c:v>39799</c:v>
                </c:pt>
                <c:pt idx="961">
                  <c:v>39800</c:v>
                </c:pt>
                <c:pt idx="962">
                  <c:v>39801</c:v>
                </c:pt>
                <c:pt idx="963">
                  <c:v>39804</c:v>
                </c:pt>
                <c:pt idx="964">
                  <c:v>39805</c:v>
                </c:pt>
                <c:pt idx="965">
                  <c:v>39806</c:v>
                </c:pt>
                <c:pt idx="966">
                  <c:v>39807</c:v>
                </c:pt>
                <c:pt idx="967">
                  <c:v>39808</c:v>
                </c:pt>
                <c:pt idx="968">
                  <c:v>39811</c:v>
                </c:pt>
                <c:pt idx="969">
                  <c:v>39812</c:v>
                </c:pt>
                <c:pt idx="970">
                  <c:v>39813</c:v>
                </c:pt>
                <c:pt idx="971">
                  <c:v>39818</c:v>
                </c:pt>
                <c:pt idx="972">
                  <c:v>39819</c:v>
                </c:pt>
                <c:pt idx="973">
                  <c:v>39820</c:v>
                </c:pt>
                <c:pt idx="974">
                  <c:v>39821</c:v>
                </c:pt>
                <c:pt idx="975">
                  <c:v>39822</c:v>
                </c:pt>
                <c:pt idx="976">
                  <c:v>39825</c:v>
                </c:pt>
                <c:pt idx="977">
                  <c:v>39826</c:v>
                </c:pt>
                <c:pt idx="978">
                  <c:v>39827</c:v>
                </c:pt>
                <c:pt idx="979">
                  <c:v>39828</c:v>
                </c:pt>
                <c:pt idx="980">
                  <c:v>39829</c:v>
                </c:pt>
                <c:pt idx="981">
                  <c:v>39832</c:v>
                </c:pt>
                <c:pt idx="982">
                  <c:v>39833</c:v>
                </c:pt>
                <c:pt idx="983">
                  <c:v>39834</c:v>
                </c:pt>
                <c:pt idx="984">
                  <c:v>39835</c:v>
                </c:pt>
                <c:pt idx="985">
                  <c:v>39836</c:v>
                </c:pt>
                <c:pt idx="986">
                  <c:v>39846</c:v>
                </c:pt>
                <c:pt idx="987">
                  <c:v>39847</c:v>
                </c:pt>
                <c:pt idx="988">
                  <c:v>39848</c:v>
                </c:pt>
                <c:pt idx="989">
                  <c:v>39849</c:v>
                </c:pt>
                <c:pt idx="990">
                  <c:v>39850</c:v>
                </c:pt>
                <c:pt idx="991">
                  <c:v>39853</c:v>
                </c:pt>
                <c:pt idx="992">
                  <c:v>39854</c:v>
                </c:pt>
                <c:pt idx="993">
                  <c:v>39855</c:v>
                </c:pt>
                <c:pt idx="994">
                  <c:v>39856</c:v>
                </c:pt>
                <c:pt idx="995">
                  <c:v>39857</c:v>
                </c:pt>
                <c:pt idx="996">
                  <c:v>39860</c:v>
                </c:pt>
                <c:pt idx="997">
                  <c:v>39861</c:v>
                </c:pt>
                <c:pt idx="998">
                  <c:v>39862</c:v>
                </c:pt>
                <c:pt idx="999">
                  <c:v>39863</c:v>
                </c:pt>
                <c:pt idx="1000">
                  <c:v>39864</c:v>
                </c:pt>
                <c:pt idx="1001">
                  <c:v>39867</c:v>
                </c:pt>
                <c:pt idx="1002">
                  <c:v>39868</c:v>
                </c:pt>
                <c:pt idx="1003">
                  <c:v>39869</c:v>
                </c:pt>
                <c:pt idx="1004">
                  <c:v>39870</c:v>
                </c:pt>
                <c:pt idx="1005">
                  <c:v>39871</c:v>
                </c:pt>
                <c:pt idx="1006">
                  <c:v>39874</c:v>
                </c:pt>
                <c:pt idx="1007">
                  <c:v>39875</c:v>
                </c:pt>
                <c:pt idx="1008">
                  <c:v>39876</c:v>
                </c:pt>
                <c:pt idx="1009">
                  <c:v>39877</c:v>
                </c:pt>
                <c:pt idx="1010">
                  <c:v>39878</c:v>
                </c:pt>
                <c:pt idx="1011">
                  <c:v>39881</c:v>
                </c:pt>
                <c:pt idx="1012">
                  <c:v>39882</c:v>
                </c:pt>
                <c:pt idx="1013">
                  <c:v>39883</c:v>
                </c:pt>
                <c:pt idx="1014">
                  <c:v>39884</c:v>
                </c:pt>
                <c:pt idx="1015">
                  <c:v>39885</c:v>
                </c:pt>
                <c:pt idx="1016">
                  <c:v>39888</c:v>
                </c:pt>
                <c:pt idx="1017">
                  <c:v>39889</c:v>
                </c:pt>
                <c:pt idx="1018">
                  <c:v>39890</c:v>
                </c:pt>
                <c:pt idx="1019">
                  <c:v>39891</c:v>
                </c:pt>
                <c:pt idx="1020">
                  <c:v>39892</c:v>
                </c:pt>
                <c:pt idx="1021">
                  <c:v>39895</c:v>
                </c:pt>
                <c:pt idx="1022">
                  <c:v>39896</c:v>
                </c:pt>
                <c:pt idx="1023">
                  <c:v>39897</c:v>
                </c:pt>
                <c:pt idx="1024">
                  <c:v>39898</c:v>
                </c:pt>
                <c:pt idx="1025">
                  <c:v>39899</c:v>
                </c:pt>
                <c:pt idx="1026">
                  <c:v>39902</c:v>
                </c:pt>
                <c:pt idx="1027">
                  <c:v>39903</c:v>
                </c:pt>
                <c:pt idx="1028">
                  <c:v>39904</c:v>
                </c:pt>
                <c:pt idx="1029">
                  <c:v>39905</c:v>
                </c:pt>
                <c:pt idx="1030">
                  <c:v>39906</c:v>
                </c:pt>
                <c:pt idx="1031">
                  <c:v>39910</c:v>
                </c:pt>
                <c:pt idx="1032">
                  <c:v>39911</c:v>
                </c:pt>
                <c:pt idx="1033">
                  <c:v>39912</c:v>
                </c:pt>
                <c:pt idx="1034">
                  <c:v>39913</c:v>
                </c:pt>
                <c:pt idx="1035">
                  <c:v>39916</c:v>
                </c:pt>
                <c:pt idx="1036">
                  <c:v>39917</c:v>
                </c:pt>
                <c:pt idx="1037">
                  <c:v>39918</c:v>
                </c:pt>
                <c:pt idx="1038">
                  <c:v>39919</c:v>
                </c:pt>
                <c:pt idx="1039">
                  <c:v>39920</c:v>
                </c:pt>
                <c:pt idx="1040">
                  <c:v>39923</c:v>
                </c:pt>
                <c:pt idx="1041">
                  <c:v>39924</c:v>
                </c:pt>
                <c:pt idx="1042">
                  <c:v>39925</c:v>
                </c:pt>
                <c:pt idx="1043">
                  <c:v>39926</c:v>
                </c:pt>
                <c:pt idx="1044">
                  <c:v>39927</c:v>
                </c:pt>
                <c:pt idx="1045">
                  <c:v>39930</c:v>
                </c:pt>
                <c:pt idx="1046">
                  <c:v>39931</c:v>
                </c:pt>
                <c:pt idx="1047">
                  <c:v>39932</c:v>
                </c:pt>
                <c:pt idx="1048">
                  <c:v>39933</c:v>
                </c:pt>
                <c:pt idx="1049">
                  <c:v>39937</c:v>
                </c:pt>
                <c:pt idx="1050">
                  <c:v>39938</c:v>
                </c:pt>
                <c:pt idx="1051">
                  <c:v>39939</c:v>
                </c:pt>
                <c:pt idx="1052">
                  <c:v>39940</c:v>
                </c:pt>
                <c:pt idx="1053">
                  <c:v>39941</c:v>
                </c:pt>
                <c:pt idx="1054">
                  <c:v>39944</c:v>
                </c:pt>
                <c:pt idx="1055">
                  <c:v>39945</c:v>
                </c:pt>
                <c:pt idx="1056">
                  <c:v>39946</c:v>
                </c:pt>
                <c:pt idx="1057">
                  <c:v>39947</c:v>
                </c:pt>
                <c:pt idx="1058">
                  <c:v>39948</c:v>
                </c:pt>
                <c:pt idx="1059">
                  <c:v>39951</c:v>
                </c:pt>
                <c:pt idx="1060">
                  <c:v>39952</c:v>
                </c:pt>
                <c:pt idx="1061">
                  <c:v>39953</c:v>
                </c:pt>
                <c:pt idx="1062">
                  <c:v>39954</c:v>
                </c:pt>
                <c:pt idx="1063">
                  <c:v>39955</c:v>
                </c:pt>
                <c:pt idx="1064">
                  <c:v>39958</c:v>
                </c:pt>
                <c:pt idx="1065">
                  <c:v>39959</c:v>
                </c:pt>
                <c:pt idx="1066">
                  <c:v>39960</c:v>
                </c:pt>
                <c:pt idx="1067">
                  <c:v>39965</c:v>
                </c:pt>
                <c:pt idx="1068">
                  <c:v>39966</c:v>
                </c:pt>
                <c:pt idx="1069">
                  <c:v>39967</c:v>
                </c:pt>
                <c:pt idx="1070">
                  <c:v>39968</c:v>
                </c:pt>
                <c:pt idx="1071">
                  <c:v>39969</c:v>
                </c:pt>
                <c:pt idx="1072">
                  <c:v>39972</c:v>
                </c:pt>
                <c:pt idx="1073">
                  <c:v>39973</c:v>
                </c:pt>
                <c:pt idx="1074">
                  <c:v>39974</c:v>
                </c:pt>
                <c:pt idx="1075">
                  <c:v>39975</c:v>
                </c:pt>
                <c:pt idx="1076">
                  <c:v>39976</c:v>
                </c:pt>
                <c:pt idx="1077">
                  <c:v>39979</c:v>
                </c:pt>
                <c:pt idx="1078">
                  <c:v>39980</c:v>
                </c:pt>
                <c:pt idx="1079">
                  <c:v>39981</c:v>
                </c:pt>
                <c:pt idx="1080">
                  <c:v>39982</c:v>
                </c:pt>
                <c:pt idx="1081">
                  <c:v>39983</c:v>
                </c:pt>
                <c:pt idx="1082">
                  <c:v>39986</c:v>
                </c:pt>
                <c:pt idx="1083">
                  <c:v>39987</c:v>
                </c:pt>
                <c:pt idx="1084">
                  <c:v>39988</c:v>
                </c:pt>
                <c:pt idx="1085">
                  <c:v>39989</c:v>
                </c:pt>
                <c:pt idx="1086">
                  <c:v>39990</c:v>
                </c:pt>
                <c:pt idx="1087">
                  <c:v>39993</c:v>
                </c:pt>
                <c:pt idx="1088">
                  <c:v>39994</c:v>
                </c:pt>
                <c:pt idx="1089">
                  <c:v>39995</c:v>
                </c:pt>
                <c:pt idx="1090">
                  <c:v>39996</c:v>
                </c:pt>
                <c:pt idx="1091">
                  <c:v>39997</c:v>
                </c:pt>
                <c:pt idx="1092">
                  <c:v>40000</c:v>
                </c:pt>
                <c:pt idx="1093">
                  <c:v>40001</c:v>
                </c:pt>
                <c:pt idx="1094">
                  <c:v>40002</c:v>
                </c:pt>
                <c:pt idx="1095">
                  <c:v>40003</c:v>
                </c:pt>
                <c:pt idx="1096">
                  <c:v>40004</c:v>
                </c:pt>
                <c:pt idx="1097">
                  <c:v>40007</c:v>
                </c:pt>
                <c:pt idx="1098">
                  <c:v>40008</c:v>
                </c:pt>
                <c:pt idx="1099">
                  <c:v>40009</c:v>
                </c:pt>
                <c:pt idx="1100">
                  <c:v>40010</c:v>
                </c:pt>
                <c:pt idx="1101">
                  <c:v>40011</c:v>
                </c:pt>
                <c:pt idx="1102">
                  <c:v>40014</c:v>
                </c:pt>
                <c:pt idx="1103">
                  <c:v>40015</c:v>
                </c:pt>
                <c:pt idx="1104">
                  <c:v>40016</c:v>
                </c:pt>
                <c:pt idx="1105">
                  <c:v>40017</c:v>
                </c:pt>
                <c:pt idx="1106">
                  <c:v>40018</c:v>
                </c:pt>
                <c:pt idx="1107">
                  <c:v>40021</c:v>
                </c:pt>
                <c:pt idx="1108">
                  <c:v>40022</c:v>
                </c:pt>
                <c:pt idx="1109">
                  <c:v>40023</c:v>
                </c:pt>
                <c:pt idx="1110">
                  <c:v>40024</c:v>
                </c:pt>
                <c:pt idx="1111">
                  <c:v>40025</c:v>
                </c:pt>
                <c:pt idx="1112">
                  <c:v>40028</c:v>
                </c:pt>
                <c:pt idx="1113">
                  <c:v>40029</c:v>
                </c:pt>
                <c:pt idx="1114">
                  <c:v>40030</c:v>
                </c:pt>
                <c:pt idx="1115">
                  <c:v>40031</c:v>
                </c:pt>
                <c:pt idx="1116">
                  <c:v>40032</c:v>
                </c:pt>
                <c:pt idx="1117">
                  <c:v>40035</c:v>
                </c:pt>
                <c:pt idx="1118">
                  <c:v>40036</c:v>
                </c:pt>
                <c:pt idx="1119">
                  <c:v>40037</c:v>
                </c:pt>
                <c:pt idx="1120">
                  <c:v>40038</c:v>
                </c:pt>
                <c:pt idx="1121">
                  <c:v>40039</c:v>
                </c:pt>
                <c:pt idx="1122">
                  <c:v>40042</c:v>
                </c:pt>
                <c:pt idx="1123">
                  <c:v>40043</c:v>
                </c:pt>
                <c:pt idx="1124">
                  <c:v>40044</c:v>
                </c:pt>
                <c:pt idx="1125">
                  <c:v>40045</c:v>
                </c:pt>
                <c:pt idx="1126">
                  <c:v>40046</c:v>
                </c:pt>
                <c:pt idx="1127">
                  <c:v>40049</c:v>
                </c:pt>
                <c:pt idx="1128">
                  <c:v>40050</c:v>
                </c:pt>
                <c:pt idx="1129">
                  <c:v>40051</c:v>
                </c:pt>
                <c:pt idx="1130">
                  <c:v>40052</c:v>
                </c:pt>
                <c:pt idx="1131">
                  <c:v>40053</c:v>
                </c:pt>
                <c:pt idx="1132">
                  <c:v>40056</c:v>
                </c:pt>
                <c:pt idx="1133">
                  <c:v>40057</c:v>
                </c:pt>
                <c:pt idx="1134">
                  <c:v>40058</c:v>
                </c:pt>
                <c:pt idx="1135">
                  <c:v>40059</c:v>
                </c:pt>
                <c:pt idx="1136">
                  <c:v>40060</c:v>
                </c:pt>
                <c:pt idx="1137">
                  <c:v>40063</c:v>
                </c:pt>
                <c:pt idx="1138">
                  <c:v>40064</c:v>
                </c:pt>
                <c:pt idx="1139">
                  <c:v>40065</c:v>
                </c:pt>
                <c:pt idx="1140">
                  <c:v>40066</c:v>
                </c:pt>
                <c:pt idx="1141">
                  <c:v>40067</c:v>
                </c:pt>
                <c:pt idx="1142">
                  <c:v>40070</c:v>
                </c:pt>
                <c:pt idx="1143">
                  <c:v>40071</c:v>
                </c:pt>
                <c:pt idx="1144">
                  <c:v>40072</c:v>
                </c:pt>
                <c:pt idx="1145">
                  <c:v>40073</c:v>
                </c:pt>
                <c:pt idx="1146">
                  <c:v>40074</c:v>
                </c:pt>
                <c:pt idx="1147">
                  <c:v>40077</c:v>
                </c:pt>
                <c:pt idx="1148">
                  <c:v>40078</c:v>
                </c:pt>
                <c:pt idx="1149">
                  <c:v>40079</c:v>
                </c:pt>
                <c:pt idx="1150">
                  <c:v>40080</c:v>
                </c:pt>
                <c:pt idx="1151">
                  <c:v>40081</c:v>
                </c:pt>
                <c:pt idx="1152">
                  <c:v>40084</c:v>
                </c:pt>
                <c:pt idx="1153">
                  <c:v>40085</c:v>
                </c:pt>
                <c:pt idx="1154">
                  <c:v>40086</c:v>
                </c:pt>
                <c:pt idx="1155">
                  <c:v>40095</c:v>
                </c:pt>
                <c:pt idx="1156">
                  <c:v>40098</c:v>
                </c:pt>
                <c:pt idx="1157">
                  <c:v>40099</c:v>
                </c:pt>
                <c:pt idx="1158">
                  <c:v>40100</c:v>
                </c:pt>
                <c:pt idx="1159">
                  <c:v>40101</c:v>
                </c:pt>
                <c:pt idx="1160">
                  <c:v>40102</c:v>
                </c:pt>
                <c:pt idx="1161">
                  <c:v>40105</c:v>
                </c:pt>
                <c:pt idx="1162">
                  <c:v>40106</c:v>
                </c:pt>
                <c:pt idx="1163">
                  <c:v>40107</c:v>
                </c:pt>
                <c:pt idx="1164">
                  <c:v>40108</c:v>
                </c:pt>
                <c:pt idx="1165">
                  <c:v>40109</c:v>
                </c:pt>
                <c:pt idx="1166">
                  <c:v>40112</c:v>
                </c:pt>
                <c:pt idx="1167">
                  <c:v>40113</c:v>
                </c:pt>
                <c:pt idx="1168">
                  <c:v>40114</c:v>
                </c:pt>
                <c:pt idx="1169">
                  <c:v>40115</c:v>
                </c:pt>
                <c:pt idx="1170">
                  <c:v>40116</c:v>
                </c:pt>
                <c:pt idx="1171">
                  <c:v>40119</c:v>
                </c:pt>
                <c:pt idx="1172">
                  <c:v>40120</c:v>
                </c:pt>
                <c:pt idx="1173">
                  <c:v>40121</c:v>
                </c:pt>
                <c:pt idx="1174">
                  <c:v>40122</c:v>
                </c:pt>
                <c:pt idx="1175">
                  <c:v>40123</c:v>
                </c:pt>
                <c:pt idx="1176">
                  <c:v>40126</c:v>
                </c:pt>
                <c:pt idx="1177">
                  <c:v>40127</c:v>
                </c:pt>
                <c:pt idx="1178">
                  <c:v>40128</c:v>
                </c:pt>
                <c:pt idx="1179">
                  <c:v>40129</c:v>
                </c:pt>
                <c:pt idx="1180">
                  <c:v>40130</c:v>
                </c:pt>
                <c:pt idx="1181">
                  <c:v>40133</c:v>
                </c:pt>
                <c:pt idx="1182">
                  <c:v>40134</c:v>
                </c:pt>
                <c:pt idx="1183">
                  <c:v>40135</c:v>
                </c:pt>
                <c:pt idx="1184">
                  <c:v>40136</c:v>
                </c:pt>
                <c:pt idx="1185">
                  <c:v>40137</c:v>
                </c:pt>
                <c:pt idx="1186">
                  <c:v>40140</c:v>
                </c:pt>
                <c:pt idx="1187">
                  <c:v>40141</c:v>
                </c:pt>
                <c:pt idx="1188">
                  <c:v>40142</c:v>
                </c:pt>
                <c:pt idx="1189">
                  <c:v>40143</c:v>
                </c:pt>
                <c:pt idx="1190">
                  <c:v>40144</c:v>
                </c:pt>
                <c:pt idx="1191">
                  <c:v>40147</c:v>
                </c:pt>
                <c:pt idx="1192">
                  <c:v>40148</c:v>
                </c:pt>
                <c:pt idx="1193">
                  <c:v>40149</c:v>
                </c:pt>
                <c:pt idx="1194">
                  <c:v>40150</c:v>
                </c:pt>
                <c:pt idx="1195">
                  <c:v>40151</c:v>
                </c:pt>
                <c:pt idx="1196">
                  <c:v>40154</c:v>
                </c:pt>
                <c:pt idx="1197">
                  <c:v>40155</c:v>
                </c:pt>
                <c:pt idx="1198">
                  <c:v>40156</c:v>
                </c:pt>
                <c:pt idx="1199">
                  <c:v>40157</c:v>
                </c:pt>
                <c:pt idx="1200">
                  <c:v>40158</c:v>
                </c:pt>
                <c:pt idx="1201">
                  <c:v>40161</c:v>
                </c:pt>
                <c:pt idx="1202">
                  <c:v>40162</c:v>
                </c:pt>
                <c:pt idx="1203">
                  <c:v>40163</c:v>
                </c:pt>
                <c:pt idx="1204">
                  <c:v>40164</c:v>
                </c:pt>
                <c:pt idx="1205">
                  <c:v>40165</c:v>
                </c:pt>
                <c:pt idx="1206">
                  <c:v>40168</c:v>
                </c:pt>
                <c:pt idx="1207">
                  <c:v>40169</c:v>
                </c:pt>
                <c:pt idx="1208">
                  <c:v>40170</c:v>
                </c:pt>
                <c:pt idx="1209">
                  <c:v>40171</c:v>
                </c:pt>
                <c:pt idx="1210">
                  <c:v>40172</c:v>
                </c:pt>
                <c:pt idx="1211">
                  <c:v>40175</c:v>
                </c:pt>
                <c:pt idx="1212">
                  <c:v>40176</c:v>
                </c:pt>
                <c:pt idx="1213">
                  <c:v>40177</c:v>
                </c:pt>
                <c:pt idx="1214">
                  <c:v>40178</c:v>
                </c:pt>
                <c:pt idx="1215">
                  <c:v>40182</c:v>
                </c:pt>
                <c:pt idx="1216">
                  <c:v>40183</c:v>
                </c:pt>
                <c:pt idx="1217">
                  <c:v>40184</c:v>
                </c:pt>
                <c:pt idx="1218">
                  <c:v>40185</c:v>
                </c:pt>
                <c:pt idx="1219">
                  <c:v>40186</c:v>
                </c:pt>
                <c:pt idx="1220">
                  <c:v>40189</c:v>
                </c:pt>
                <c:pt idx="1221">
                  <c:v>40190</c:v>
                </c:pt>
                <c:pt idx="1222">
                  <c:v>40191</c:v>
                </c:pt>
                <c:pt idx="1223">
                  <c:v>40192</c:v>
                </c:pt>
                <c:pt idx="1224">
                  <c:v>40193</c:v>
                </c:pt>
                <c:pt idx="1225">
                  <c:v>40196</c:v>
                </c:pt>
                <c:pt idx="1226">
                  <c:v>40197</c:v>
                </c:pt>
                <c:pt idx="1227">
                  <c:v>40198</c:v>
                </c:pt>
                <c:pt idx="1228">
                  <c:v>40199</c:v>
                </c:pt>
                <c:pt idx="1229">
                  <c:v>40200</c:v>
                </c:pt>
                <c:pt idx="1230">
                  <c:v>40203</c:v>
                </c:pt>
                <c:pt idx="1231">
                  <c:v>40204</c:v>
                </c:pt>
                <c:pt idx="1232">
                  <c:v>40205</c:v>
                </c:pt>
                <c:pt idx="1233">
                  <c:v>40206</c:v>
                </c:pt>
                <c:pt idx="1234">
                  <c:v>40207</c:v>
                </c:pt>
                <c:pt idx="1235">
                  <c:v>40210</c:v>
                </c:pt>
                <c:pt idx="1236">
                  <c:v>40211</c:v>
                </c:pt>
                <c:pt idx="1237">
                  <c:v>40212</c:v>
                </c:pt>
                <c:pt idx="1238">
                  <c:v>40213</c:v>
                </c:pt>
                <c:pt idx="1239">
                  <c:v>40214</c:v>
                </c:pt>
                <c:pt idx="1240">
                  <c:v>40217</c:v>
                </c:pt>
                <c:pt idx="1241">
                  <c:v>40218</c:v>
                </c:pt>
                <c:pt idx="1242">
                  <c:v>40219</c:v>
                </c:pt>
                <c:pt idx="1243">
                  <c:v>40220</c:v>
                </c:pt>
                <c:pt idx="1244">
                  <c:v>40221</c:v>
                </c:pt>
                <c:pt idx="1245">
                  <c:v>40231</c:v>
                </c:pt>
                <c:pt idx="1246">
                  <c:v>40232</c:v>
                </c:pt>
                <c:pt idx="1247">
                  <c:v>40233</c:v>
                </c:pt>
                <c:pt idx="1248">
                  <c:v>40234</c:v>
                </c:pt>
                <c:pt idx="1249">
                  <c:v>40235</c:v>
                </c:pt>
                <c:pt idx="1250">
                  <c:v>40238</c:v>
                </c:pt>
                <c:pt idx="1251">
                  <c:v>40239</c:v>
                </c:pt>
                <c:pt idx="1252">
                  <c:v>40240</c:v>
                </c:pt>
                <c:pt idx="1253">
                  <c:v>40241</c:v>
                </c:pt>
                <c:pt idx="1254">
                  <c:v>40242</c:v>
                </c:pt>
                <c:pt idx="1255">
                  <c:v>40245</c:v>
                </c:pt>
                <c:pt idx="1256">
                  <c:v>40246</c:v>
                </c:pt>
                <c:pt idx="1257">
                  <c:v>40247</c:v>
                </c:pt>
                <c:pt idx="1258">
                  <c:v>40248</c:v>
                </c:pt>
                <c:pt idx="1259">
                  <c:v>40249</c:v>
                </c:pt>
                <c:pt idx="1260">
                  <c:v>40252</c:v>
                </c:pt>
                <c:pt idx="1261">
                  <c:v>40253</c:v>
                </c:pt>
                <c:pt idx="1262">
                  <c:v>40254</c:v>
                </c:pt>
                <c:pt idx="1263">
                  <c:v>40255</c:v>
                </c:pt>
                <c:pt idx="1264">
                  <c:v>40256</c:v>
                </c:pt>
                <c:pt idx="1265">
                  <c:v>40259</c:v>
                </c:pt>
                <c:pt idx="1266">
                  <c:v>40260</c:v>
                </c:pt>
                <c:pt idx="1267">
                  <c:v>40261</c:v>
                </c:pt>
                <c:pt idx="1268">
                  <c:v>40262</c:v>
                </c:pt>
                <c:pt idx="1269">
                  <c:v>40263</c:v>
                </c:pt>
                <c:pt idx="1270">
                  <c:v>40266</c:v>
                </c:pt>
                <c:pt idx="1271">
                  <c:v>40267</c:v>
                </c:pt>
                <c:pt idx="1272">
                  <c:v>40268</c:v>
                </c:pt>
                <c:pt idx="1273">
                  <c:v>40269</c:v>
                </c:pt>
                <c:pt idx="1274">
                  <c:v>40270</c:v>
                </c:pt>
                <c:pt idx="1275">
                  <c:v>40274</c:v>
                </c:pt>
                <c:pt idx="1276">
                  <c:v>40275</c:v>
                </c:pt>
                <c:pt idx="1277">
                  <c:v>40276</c:v>
                </c:pt>
                <c:pt idx="1278">
                  <c:v>40277</c:v>
                </c:pt>
                <c:pt idx="1279">
                  <c:v>40280</c:v>
                </c:pt>
                <c:pt idx="1280">
                  <c:v>40281</c:v>
                </c:pt>
                <c:pt idx="1281">
                  <c:v>40282</c:v>
                </c:pt>
                <c:pt idx="1282">
                  <c:v>40283</c:v>
                </c:pt>
                <c:pt idx="1283">
                  <c:v>40284</c:v>
                </c:pt>
                <c:pt idx="1284">
                  <c:v>40287</c:v>
                </c:pt>
                <c:pt idx="1285">
                  <c:v>40288</c:v>
                </c:pt>
                <c:pt idx="1286">
                  <c:v>40289</c:v>
                </c:pt>
                <c:pt idx="1287">
                  <c:v>40290</c:v>
                </c:pt>
                <c:pt idx="1288">
                  <c:v>40291</c:v>
                </c:pt>
                <c:pt idx="1289">
                  <c:v>40294</c:v>
                </c:pt>
                <c:pt idx="1290">
                  <c:v>40295</c:v>
                </c:pt>
                <c:pt idx="1291">
                  <c:v>40296</c:v>
                </c:pt>
                <c:pt idx="1292">
                  <c:v>40297</c:v>
                </c:pt>
                <c:pt idx="1293">
                  <c:v>40298</c:v>
                </c:pt>
                <c:pt idx="1294">
                  <c:v>40302</c:v>
                </c:pt>
                <c:pt idx="1295">
                  <c:v>40303</c:v>
                </c:pt>
                <c:pt idx="1296">
                  <c:v>40304</c:v>
                </c:pt>
                <c:pt idx="1297">
                  <c:v>40305</c:v>
                </c:pt>
                <c:pt idx="1298">
                  <c:v>40308</c:v>
                </c:pt>
                <c:pt idx="1299">
                  <c:v>40309</c:v>
                </c:pt>
                <c:pt idx="1300">
                  <c:v>40310</c:v>
                </c:pt>
                <c:pt idx="1301">
                  <c:v>40311</c:v>
                </c:pt>
                <c:pt idx="1302">
                  <c:v>40312</c:v>
                </c:pt>
                <c:pt idx="1303">
                  <c:v>40315</c:v>
                </c:pt>
                <c:pt idx="1304">
                  <c:v>40316</c:v>
                </c:pt>
                <c:pt idx="1305">
                  <c:v>40317</c:v>
                </c:pt>
                <c:pt idx="1306">
                  <c:v>40318</c:v>
                </c:pt>
                <c:pt idx="1307">
                  <c:v>40319</c:v>
                </c:pt>
                <c:pt idx="1308">
                  <c:v>40322</c:v>
                </c:pt>
                <c:pt idx="1309">
                  <c:v>40323</c:v>
                </c:pt>
                <c:pt idx="1310">
                  <c:v>40324</c:v>
                </c:pt>
                <c:pt idx="1311">
                  <c:v>40325</c:v>
                </c:pt>
                <c:pt idx="1312">
                  <c:v>40326</c:v>
                </c:pt>
                <c:pt idx="1313">
                  <c:v>40329</c:v>
                </c:pt>
                <c:pt idx="1314">
                  <c:v>40330</c:v>
                </c:pt>
                <c:pt idx="1315">
                  <c:v>40331</c:v>
                </c:pt>
                <c:pt idx="1316">
                  <c:v>40332</c:v>
                </c:pt>
                <c:pt idx="1317">
                  <c:v>40333</c:v>
                </c:pt>
                <c:pt idx="1318">
                  <c:v>40336</c:v>
                </c:pt>
                <c:pt idx="1319">
                  <c:v>40337</c:v>
                </c:pt>
                <c:pt idx="1320">
                  <c:v>40338</c:v>
                </c:pt>
                <c:pt idx="1321">
                  <c:v>40339</c:v>
                </c:pt>
                <c:pt idx="1322">
                  <c:v>40340</c:v>
                </c:pt>
                <c:pt idx="1323">
                  <c:v>40346</c:v>
                </c:pt>
                <c:pt idx="1324">
                  <c:v>40347</c:v>
                </c:pt>
                <c:pt idx="1325">
                  <c:v>40350</c:v>
                </c:pt>
                <c:pt idx="1326">
                  <c:v>40351</c:v>
                </c:pt>
                <c:pt idx="1327">
                  <c:v>40352</c:v>
                </c:pt>
                <c:pt idx="1328">
                  <c:v>40353</c:v>
                </c:pt>
                <c:pt idx="1329">
                  <c:v>40354</c:v>
                </c:pt>
                <c:pt idx="1330">
                  <c:v>40357</c:v>
                </c:pt>
                <c:pt idx="1331">
                  <c:v>40358</c:v>
                </c:pt>
                <c:pt idx="1332">
                  <c:v>40359</c:v>
                </c:pt>
                <c:pt idx="1333">
                  <c:v>40360</c:v>
                </c:pt>
                <c:pt idx="1334">
                  <c:v>40361</c:v>
                </c:pt>
                <c:pt idx="1335">
                  <c:v>40364</c:v>
                </c:pt>
                <c:pt idx="1336">
                  <c:v>40365</c:v>
                </c:pt>
                <c:pt idx="1337">
                  <c:v>40366</c:v>
                </c:pt>
                <c:pt idx="1338">
                  <c:v>40367</c:v>
                </c:pt>
                <c:pt idx="1339">
                  <c:v>40368</c:v>
                </c:pt>
                <c:pt idx="1340">
                  <c:v>40371</c:v>
                </c:pt>
                <c:pt idx="1341">
                  <c:v>40372</c:v>
                </c:pt>
                <c:pt idx="1342">
                  <c:v>40373</c:v>
                </c:pt>
                <c:pt idx="1343">
                  <c:v>40374</c:v>
                </c:pt>
                <c:pt idx="1344">
                  <c:v>40375</c:v>
                </c:pt>
                <c:pt idx="1345">
                  <c:v>40378</c:v>
                </c:pt>
                <c:pt idx="1346">
                  <c:v>40379</c:v>
                </c:pt>
                <c:pt idx="1347">
                  <c:v>40380</c:v>
                </c:pt>
                <c:pt idx="1348">
                  <c:v>40381</c:v>
                </c:pt>
                <c:pt idx="1349">
                  <c:v>40382</c:v>
                </c:pt>
                <c:pt idx="1350">
                  <c:v>40385</c:v>
                </c:pt>
                <c:pt idx="1351">
                  <c:v>40386</c:v>
                </c:pt>
                <c:pt idx="1352">
                  <c:v>40387</c:v>
                </c:pt>
                <c:pt idx="1353">
                  <c:v>40388</c:v>
                </c:pt>
                <c:pt idx="1354">
                  <c:v>40389</c:v>
                </c:pt>
                <c:pt idx="1355">
                  <c:v>40392</c:v>
                </c:pt>
                <c:pt idx="1356">
                  <c:v>40393</c:v>
                </c:pt>
                <c:pt idx="1357">
                  <c:v>40394</c:v>
                </c:pt>
                <c:pt idx="1358">
                  <c:v>40395</c:v>
                </c:pt>
                <c:pt idx="1359">
                  <c:v>40396</c:v>
                </c:pt>
                <c:pt idx="1360">
                  <c:v>40399</c:v>
                </c:pt>
                <c:pt idx="1361">
                  <c:v>40400</c:v>
                </c:pt>
                <c:pt idx="1362">
                  <c:v>40401</c:v>
                </c:pt>
                <c:pt idx="1363">
                  <c:v>40402</c:v>
                </c:pt>
                <c:pt idx="1364">
                  <c:v>40403</c:v>
                </c:pt>
                <c:pt idx="1365">
                  <c:v>40406</c:v>
                </c:pt>
                <c:pt idx="1366">
                  <c:v>40407</c:v>
                </c:pt>
                <c:pt idx="1367">
                  <c:v>40408</c:v>
                </c:pt>
                <c:pt idx="1368">
                  <c:v>40409</c:v>
                </c:pt>
                <c:pt idx="1369">
                  <c:v>40410</c:v>
                </c:pt>
                <c:pt idx="1370">
                  <c:v>40413</c:v>
                </c:pt>
                <c:pt idx="1371">
                  <c:v>40414</c:v>
                </c:pt>
                <c:pt idx="1372">
                  <c:v>40415</c:v>
                </c:pt>
                <c:pt idx="1373">
                  <c:v>40416</c:v>
                </c:pt>
                <c:pt idx="1374">
                  <c:v>40417</c:v>
                </c:pt>
                <c:pt idx="1375">
                  <c:v>40420</c:v>
                </c:pt>
                <c:pt idx="1376">
                  <c:v>40421</c:v>
                </c:pt>
                <c:pt idx="1377">
                  <c:v>40422</c:v>
                </c:pt>
                <c:pt idx="1378">
                  <c:v>40423</c:v>
                </c:pt>
                <c:pt idx="1379">
                  <c:v>40424</c:v>
                </c:pt>
                <c:pt idx="1380">
                  <c:v>40427</c:v>
                </c:pt>
                <c:pt idx="1381">
                  <c:v>40428</c:v>
                </c:pt>
                <c:pt idx="1382">
                  <c:v>40429</c:v>
                </c:pt>
                <c:pt idx="1383">
                  <c:v>40430</c:v>
                </c:pt>
                <c:pt idx="1384">
                  <c:v>40431</c:v>
                </c:pt>
                <c:pt idx="1385">
                  <c:v>40434</c:v>
                </c:pt>
                <c:pt idx="1386">
                  <c:v>40435</c:v>
                </c:pt>
                <c:pt idx="1387">
                  <c:v>40436</c:v>
                </c:pt>
                <c:pt idx="1388">
                  <c:v>40437</c:v>
                </c:pt>
                <c:pt idx="1389">
                  <c:v>40438</c:v>
                </c:pt>
                <c:pt idx="1390">
                  <c:v>40441</c:v>
                </c:pt>
                <c:pt idx="1391">
                  <c:v>40442</c:v>
                </c:pt>
                <c:pt idx="1392">
                  <c:v>40448</c:v>
                </c:pt>
                <c:pt idx="1393">
                  <c:v>40449</c:v>
                </c:pt>
                <c:pt idx="1394">
                  <c:v>40450</c:v>
                </c:pt>
                <c:pt idx="1395">
                  <c:v>40451</c:v>
                </c:pt>
                <c:pt idx="1396">
                  <c:v>40459</c:v>
                </c:pt>
                <c:pt idx="1397">
                  <c:v>40462</c:v>
                </c:pt>
                <c:pt idx="1398">
                  <c:v>40463</c:v>
                </c:pt>
                <c:pt idx="1399">
                  <c:v>40464</c:v>
                </c:pt>
                <c:pt idx="1400">
                  <c:v>40465</c:v>
                </c:pt>
                <c:pt idx="1401">
                  <c:v>40466</c:v>
                </c:pt>
                <c:pt idx="1402">
                  <c:v>40469</c:v>
                </c:pt>
                <c:pt idx="1403">
                  <c:v>40470</c:v>
                </c:pt>
                <c:pt idx="1404">
                  <c:v>40471</c:v>
                </c:pt>
                <c:pt idx="1405">
                  <c:v>40472</c:v>
                </c:pt>
                <c:pt idx="1406">
                  <c:v>40473</c:v>
                </c:pt>
                <c:pt idx="1407">
                  <c:v>40476</c:v>
                </c:pt>
                <c:pt idx="1408">
                  <c:v>40477</c:v>
                </c:pt>
                <c:pt idx="1409">
                  <c:v>40478</c:v>
                </c:pt>
                <c:pt idx="1410">
                  <c:v>40479</c:v>
                </c:pt>
                <c:pt idx="1411">
                  <c:v>40480</c:v>
                </c:pt>
                <c:pt idx="1412">
                  <c:v>40483</c:v>
                </c:pt>
                <c:pt idx="1413">
                  <c:v>40484</c:v>
                </c:pt>
                <c:pt idx="1414">
                  <c:v>40485</c:v>
                </c:pt>
                <c:pt idx="1415">
                  <c:v>40486</c:v>
                </c:pt>
                <c:pt idx="1416">
                  <c:v>40487</c:v>
                </c:pt>
                <c:pt idx="1417">
                  <c:v>40490</c:v>
                </c:pt>
                <c:pt idx="1418">
                  <c:v>40491</c:v>
                </c:pt>
                <c:pt idx="1419">
                  <c:v>40492</c:v>
                </c:pt>
                <c:pt idx="1420">
                  <c:v>40493</c:v>
                </c:pt>
                <c:pt idx="1421">
                  <c:v>40494</c:v>
                </c:pt>
                <c:pt idx="1422">
                  <c:v>40497</c:v>
                </c:pt>
                <c:pt idx="1423">
                  <c:v>40498</c:v>
                </c:pt>
                <c:pt idx="1424">
                  <c:v>40499</c:v>
                </c:pt>
                <c:pt idx="1425">
                  <c:v>40500</c:v>
                </c:pt>
                <c:pt idx="1426">
                  <c:v>40501</c:v>
                </c:pt>
                <c:pt idx="1427">
                  <c:v>40504</c:v>
                </c:pt>
                <c:pt idx="1428">
                  <c:v>40505</c:v>
                </c:pt>
                <c:pt idx="1429">
                  <c:v>40506</c:v>
                </c:pt>
                <c:pt idx="1430">
                  <c:v>40507</c:v>
                </c:pt>
                <c:pt idx="1431">
                  <c:v>40508</c:v>
                </c:pt>
                <c:pt idx="1432">
                  <c:v>40511</c:v>
                </c:pt>
                <c:pt idx="1433">
                  <c:v>40512</c:v>
                </c:pt>
                <c:pt idx="1434">
                  <c:v>40513</c:v>
                </c:pt>
                <c:pt idx="1435">
                  <c:v>40514</c:v>
                </c:pt>
                <c:pt idx="1436">
                  <c:v>40515</c:v>
                </c:pt>
                <c:pt idx="1437">
                  <c:v>40518</c:v>
                </c:pt>
                <c:pt idx="1438">
                  <c:v>40519</c:v>
                </c:pt>
                <c:pt idx="1439">
                  <c:v>40520</c:v>
                </c:pt>
                <c:pt idx="1440">
                  <c:v>40521</c:v>
                </c:pt>
                <c:pt idx="1441">
                  <c:v>40522</c:v>
                </c:pt>
                <c:pt idx="1442">
                  <c:v>40525</c:v>
                </c:pt>
                <c:pt idx="1443">
                  <c:v>40526</c:v>
                </c:pt>
                <c:pt idx="1444">
                  <c:v>40527</c:v>
                </c:pt>
                <c:pt idx="1445">
                  <c:v>40528</c:v>
                </c:pt>
                <c:pt idx="1446">
                  <c:v>40529</c:v>
                </c:pt>
                <c:pt idx="1447">
                  <c:v>40532</c:v>
                </c:pt>
                <c:pt idx="1448">
                  <c:v>40533</c:v>
                </c:pt>
                <c:pt idx="1449">
                  <c:v>40534</c:v>
                </c:pt>
                <c:pt idx="1450">
                  <c:v>40535</c:v>
                </c:pt>
                <c:pt idx="1451">
                  <c:v>40536</c:v>
                </c:pt>
                <c:pt idx="1452">
                  <c:v>40539</c:v>
                </c:pt>
                <c:pt idx="1453">
                  <c:v>40540</c:v>
                </c:pt>
                <c:pt idx="1454">
                  <c:v>40541</c:v>
                </c:pt>
                <c:pt idx="1455">
                  <c:v>40542</c:v>
                </c:pt>
                <c:pt idx="1456">
                  <c:v>40543</c:v>
                </c:pt>
                <c:pt idx="1457">
                  <c:v>40547</c:v>
                </c:pt>
                <c:pt idx="1458">
                  <c:v>40548</c:v>
                </c:pt>
                <c:pt idx="1459">
                  <c:v>40549</c:v>
                </c:pt>
                <c:pt idx="1460">
                  <c:v>40550</c:v>
                </c:pt>
                <c:pt idx="1461">
                  <c:v>40553</c:v>
                </c:pt>
                <c:pt idx="1462">
                  <c:v>40554</c:v>
                </c:pt>
                <c:pt idx="1463">
                  <c:v>40555</c:v>
                </c:pt>
                <c:pt idx="1464">
                  <c:v>40556</c:v>
                </c:pt>
                <c:pt idx="1465">
                  <c:v>40557</c:v>
                </c:pt>
                <c:pt idx="1466">
                  <c:v>40560</c:v>
                </c:pt>
                <c:pt idx="1467">
                  <c:v>40561</c:v>
                </c:pt>
                <c:pt idx="1468">
                  <c:v>40562</c:v>
                </c:pt>
                <c:pt idx="1469">
                  <c:v>40563</c:v>
                </c:pt>
                <c:pt idx="1470">
                  <c:v>40564</c:v>
                </c:pt>
                <c:pt idx="1471">
                  <c:v>40567</c:v>
                </c:pt>
                <c:pt idx="1472">
                  <c:v>40568</c:v>
                </c:pt>
                <c:pt idx="1473">
                  <c:v>40569</c:v>
                </c:pt>
                <c:pt idx="1474">
                  <c:v>40570</c:v>
                </c:pt>
                <c:pt idx="1475">
                  <c:v>40571</c:v>
                </c:pt>
                <c:pt idx="1476">
                  <c:v>40574</c:v>
                </c:pt>
                <c:pt idx="1477">
                  <c:v>40575</c:v>
                </c:pt>
                <c:pt idx="1478">
                  <c:v>40583</c:v>
                </c:pt>
                <c:pt idx="1479">
                  <c:v>40584</c:v>
                </c:pt>
                <c:pt idx="1480">
                  <c:v>40585</c:v>
                </c:pt>
                <c:pt idx="1481">
                  <c:v>40588</c:v>
                </c:pt>
                <c:pt idx="1482">
                  <c:v>40589</c:v>
                </c:pt>
                <c:pt idx="1483">
                  <c:v>40590</c:v>
                </c:pt>
                <c:pt idx="1484">
                  <c:v>40591</c:v>
                </c:pt>
                <c:pt idx="1485">
                  <c:v>40592</c:v>
                </c:pt>
                <c:pt idx="1486">
                  <c:v>40595</c:v>
                </c:pt>
                <c:pt idx="1487">
                  <c:v>40596</c:v>
                </c:pt>
                <c:pt idx="1488">
                  <c:v>40597</c:v>
                </c:pt>
                <c:pt idx="1489">
                  <c:v>40598</c:v>
                </c:pt>
                <c:pt idx="1490">
                  <c:v>40599</c:v>
                </c:pt>
                <c:pt idx="1491">
                  <c:v>40602</c:v>
                </c:pt>
                <c:pt idx="1492">
                  <c:v>40603</c:v>
                </c:pt>
                <c:pt idx="1493">
                  <c:v>40604</c:v>
                </c:pt>
                <c:pt idx="1494">
                  <c:v>40605</c:v>
                </c:pt>
                <c:pt idx="1495">
                  <c:v>40606</c:v>
                </c:pt>
                <c:pt idx="1496">
                  <c:v>40609</c:v>
                </c:pt>
                <c:pt idx="1497">
                  <c:v>40610</c:v>
                </c:pt>
                <c:pt idx="1498">
                  <c:v>40611</c:v>
                </c:pt>
                <c:pt idx="1499">
                  <c:v>40612</c:v>
                </c:pt>
                <c:pt idx="1500">
                  <c:v>40613</c:v>
                </c:pt>
                <c:pt idx="1501">
                  <c:v>40616</c:v>
                </c:pt>
                <c:pt idx="1502">
                  <c:v>40617</c:v>
                </c:pt>
                <c:pt idx="1503">
                  <c:v>40618</c:v>
                </c:pt>
                <c:pt idx="1504">
                  <c:v>40619</c:v>
                </c:pt>
                <c:pt idx="1505">
                  <c:v>40620</c:v>
                </c:pt>
                <c:pt idx="1506">
                  <c:v>40623</c:v>
                </c:pt>
                <c:pt idx="1507">
                  <c:v>40624</c:v>
                </c:pt>
                <c:pt idx="1508">
                  <c:v>40625</c:v>
                </c:pt>
                <c:pt idx="1509">
                  <c:v>40626</c:v>
                </c:pt>
                <c:pt idx="1510">
                  <c:v>40627</c:v>
                </c:pt>
                <c:pt idx="1511">
                  <c:v>40630</c:v>
                </c:pt>
                <c:pt idx="1512">
                  <c:v>40631</c:v>
                </c:pt>
                <c:pt idx="1513">
                  <c:v>40632</c:v>
                </c:pt>
                <c:pt idx="1514">
                  <c:v>40633</c:v>
                </c:pt>
                <c:pt idx="1515">
                  <c:v>40634</c:v>
                </c:pt>
                <c:pt idx="1516">
                  <c:v>40639</c:v>
                </c:pt>
                <c:pt idx="1517">
                  <c:v>40640</c:v>
                </c:pt>
                <c:pt idx="1518">
                  <c:v>40641</c:v>
                </c:pt>
                <c:pt idx="1519">
                  <c:v>40644</c:v>
                </c:pt>
                <c:pt idx="1520">
                  <c:v>40645</c:v>
                </c:pt>
                <c:pt idx="1521">
                  <c:v>40646</c:v>
                </c:pt>
                <c:pt idx="1522">
                  <c:v>40647</c:v>
                </c:pt>
                <c:pt idx="1523">
                  <c:v>40648</c:v>
                </c:pt>
                <c:pt idx="1524">
                  <c:v>40651</c:v>
                </c:pt>
                <c:pt idx="1525">
                  <c:v>40652</c:v>
                </c:pt>
                <c:pt idx="1526">
                  <c:v>40653</c:v>
                </c:pt>
                <c:pt idx="1527">
                  <c:v>40654</c:v>
                </c:pt>
                <c:pt idx="1528">
                  <c:v>40655</c:v>
                </c:pt>
                <c:pt idx="1529">
                  <c:v>40658</c:v>
                </c:pt>
                <c:pt idx="1530">
                  <c:v>40659</c:v>
                </c:pt>
                <c:pt idx="1531">
                  <c:v>40660</c:v>
                </c:pt>
                <c:pt idx="1532">
                  <c:v>40661</c:v>
                </c:pt>
                <c:pt idx="1533">
                  <c:v>40662</c:v>
                </c:pt>
                <c:pt idx="1534">
                  <c:v>40666</c:v>
                </c:pt>
                <c:pt idx="1535">
                  <c:v>40667</c:v>
                </c:pt>
                <c:pt idx="1536">
                  <c:v>40668</c:v>
                </c:pt>
                <c:pt idx="1537">
                  <c:v>40669</c:v>
                </c:pt>
                <c:pt idx="1538">
                  <c:v>40672</c:v>
                </c:pt>
                <c:pt idx="1539">
                  <c:v>40673</c:v>
                </c:pt>
                <c:pt idx="1540">
                  <c:v>40674</c:v>
                </c:pt>
                <c:pt idx="1541">
                  <c:v>40675</c:v>
                </c:pt>
                <c:pt idx="1542">
                  <c:v>40676</c:v>
                </c:pt>
                <c:pt idx="1543">
                  <c:v>40679</c:v>
                </c:pt>
                <c:pt idx="1544">
                  <c:v>40680</c:v>
                </c:pt>
                <c:pt idx="1545">
                  <c:v>40681</c:v>
                </c:pt>
                <c:pt idx="1546">
                  <c:v>40682</c:v>
                </c:pt>
                <c:pt idx="1547">
                  <c:v>40683</c:v>
                </c:pt>
                <c:pt idx="1548">
                  <c:v>40686</c:v>
                </c:pt>
                <c:pt idx="1549">
                  <c:v>40687</c:v>
                </c:pt>
                <c:pt idx="1550">
                  <c:v>40688</c:v>
                </c:pt>
                <c:pt idx="1551">
                  <c:v>40689</c:v>
                </c:pt>
                <c:pt idx="1552">
                  <c:v>40690</c:v>
                </c:pt>
                <c:pt idx="1553">
                  <c:v>40693</c:v>
                </c:pt>
                <c:pt idx="1554">
                  <c:v>40694</c:v>
                </c:pt>
                <c:pt idx="1555">
                  <c:v>40695</c:v>
                </c:pt>
                <c:pt idx="1556">
                  <c:v>40696</c:v>
                </c:pt>
                <c:pt idx="1557">
                  <c:v>40697</c:v>
                </c:pt>
                <c:pt idx="1558">
                  <c:v>40701</c:v>
                </c:pt>
                <c:pt idx="1559">
                  <c:v>40702</c:v>
                </c:pt>
                <c:pt idx="1560">
                  <c:v>40703</c:v>
                </c:pt>
                <c:pt idx="1561">
                  <c:v>40704</c:v>
                </c:pt>
                <c:pt idx="1562">
                  <c:v>40707</c:v>
                </c:pt>
                <c:pt idx="1563">
                  <c:v>40708</c:v>
                </c:pt>
                <c:pt idx="1564">
                  <c:v>40709</c:v>
                </c:pt>
                <c:pt idx="1565">
                  <c:v>40710</c:v>
                </c:pt>
                <c:pt idx="1566">
                  <c:v>40711</c:v>
                </c:pt>
                <c:pt idx="1567">
                  <c:v>40714</c:v>
                </c:pt>
                <c:pt idx="1568">
                  <c:v>40715</c:v>
                </c:pt>
                <c:pt idx="1569">
                  <c:v>40716</c:v>
                </c:pt>
                <c:pt idx="1570">
                  <c:v>40717</c:v>
                </c:pt>
                <c:pt idx="1571">
                  <c:v>40718</c:v>
                </c:pt>
                <c:pt idx="1572">
                  <c:v>40721</c:v>
                </c:pt>
                <c:pt idx="1573">
                  <c:v>40722</c:v>
                </c:pt>
                <c:pt idx="1574">
                  <c:v>40723</c:v>
                </c:pt>
                <c:pt idx="1575">
                  <c:v>40724</c:v>
                </c:pt>
                <c:pt idx="1576">
                  <c:v>40725</c:v>
                </c:pt>
                <c:pt idx="1577">
                  <c:v>40728</c:v>
                </c:pt>
                <c:pt idx="1578">
                  <c:v>40729</c:v>
                </c:pt>
                <c:pt idx="1579">
                  <c:v>40730</c:v>
                </c:pt>
                <c:pt idx="1580">
                  <c:v>40731</c:v>
                </c:pt>
                <c:pt idx="1581">
                  <c:v>40732</c:v>
                </c:pt>
                <c:pt idx="1582">
                  <c:v>40735</c:v>
                </c:pt>
                <c:pt idx="1583">
                  <c:v>40736</c:v>
                </c:pt>
                <c:pt idx="1584">
                  <c:v>40737</c:v>
                </c:pt>
                <c:pt idx="1585">
                  <c:v>40738</c:v>
                </c:pt>
                <c:pt idx="1586">
                  <c:v>40739</c:v>
                </c:pt>
                <c:pt idx="1587">
                  <c:v>40742</c:v>
                </c:pt>
                <c:pt idx="1588">
                  <c:v>40743</c:v>
                </c:pt>
                <c:pt idx="1589">
                  <c:v>40744</c:v>
                </c:pt>
                <c:pt idx="1590">
                  <c:v>40745</c:v>
                </c:pt>
                <c:pt idx="1591">
                  <c:v>40746</c:v>
                </c:pt>
                <c:pt idx="1592">
                  <c:v>40749</c:v>
                </c:pt>
                <c:pt idx="1593">
                  <c:v>40750</c:v>
                </c:pt>
                <c:pt idx="1594">
                  <c:v>40751</c:v>
                </c:pt>
                <c:pt idx="1595">
                  <c:v>40752</c:v>
                </c:pt>
                <c:pt idx="1596">
                  <c:v>40753</c:v>
                </c:pt>
                <c:pt idx="1597">
                  <c:v>40756</c:v>
                </c:pt>
                <c:pt idx="1598">
                  <c:v>40757</c:v>
                </c:pt>
                <c:pt idx="1599">
                  <c:v>40758</c:v>
                </c:pt>
                <c:pt idx="1600">
                  <c:v>40759</c:v>
                </c:pt>
                <c:pt idx="1601">
                  <c:v>40760</c:v>
                </c:pt>
                <c:pt idx="1602">
                  <c:v>40763</c:v>
                </c:pt>
                <c:pt idx="1603">
                  <c:v>40764</c:v>
                </c:pt>
                <c:pt idx="1604">
                  <c:v>40765</c:v>
                </c:pt>
                <c:pt idx="1605">
                  <c:v>40766</c:v>
                </c:pt>
                <c:pt idx="1606">
                  <c:v>40767</c:v>
                </c:pt>
                <c:pt idx="1607">
                  <c:v>40770</c:v>
                </c:pt>
                <c:pt idx="1608">
                  <c:v>40771</c:v>
                </c:pt>
                <c:pt idx="1609">
                  <c:v>40772</c:v>
                </c:pt>
                <c:pt idx="1610">
                  <c:v>40773</c:v>
                </c:pt>
                <c:pt idx="1611">
                  <c:v>40774</c:v>
                </c:pt>
                <c:pt idx="1612">
                  <c:v>40777</c:v>
                </c:pt>
                <c:pt idx="1613">
                  <c:v>40778</c:v>
                </c:pt>
                <c:pt idx="1614">
                  <c:v>40779</c:v>
                </c:pt>
                <c:pt idx="1615">
                  <c:v>40780</c:v>
                </c:pt>
                <c:pt idx="1616">
                  <c:v>40781</c:v>
                </c:pt>
                <c:pt idx="1617">
                  <c:v>40784</c:v>
                </c:pt>
                <c:pt idx="1618">
                  <c:v>40785</c:v>
                </c:pt>
                <c:pt idx="1619">
                  <c:v>40786</c:v>
                </c:pt>
                <c:pt idx="1620">
                  <c:v>40787</c:v>
                </c:pt>
                <c:pt idx="1621">
                  <c:v>40788</c:v>
                </c:pt>
                <c:pt idx="1622">
                  <c:v>40791</c:v>
                </c:pt>
                <c:pt idx="1623">
                  <c:v>40792</c:v>
                </c:pt>
                <c:pt idx="1624">
                  <c:v>40793</c:v>
                </c:pt>
                <c:pt idx="1625">
                  <c:v>40794</c:v>
                </c:pt>
                <c:pt idx="1626">
                  <c:v>40795</c:v>
                </c:pt>
                <c:pt idx="1627">
                  <c:v>40799</c:v>
                </c:pt>
                <c:pt idx="1628">
                  <c:v>40800</c:v>
                </c:pt>
                <c:pt idx="1629">
                  <c:v>40801</c:v>
                </c:pt>
                <c:pt idx="1630">
                  <c:v>40802</c:v>
                </c:pt>
                <c:pt idx="1631">
                  <c:v>40805</c:v>
                </c:pt>
                <c:pt idx="1632">
                  <c:v>40806</c:v>
                </c:pt>
                <c:pt idx="1633">
                  <c:v>40807</c:v>
                </c:pt>
                <c:pt idx="1634">
                  <c:v>40808</c:v>
                </c:pt>
                <c:pt idx="1635">
                  <c:v>40809</c:v>
                </c:pt>
                <c:pt idx="1636">
                  <c:v>40812</c:v>
                </c:pt>
                <c:pt idx="1637">
                  <c:v>40813</c:v>
                </c:pt>
                <c:pt idx="1638">
                  <c:v>40814</c:v>
                </c:pt>
                <c:pt idx="1639">
                  <c:v>40815</c:v>
                </c:pt>
                <c:pt idx="1640">
                  <c:v>40816</c:v>
                </c:pt>
                <c:pt idx="1641">
                  <c:v>40826</c:v>
                </c:pt>
                <c:pt idx="1642">
                  <c:v>40827</c:v>
                </c:pt>
                <c:pt idx="1643">
                  <c:v>40828</c:v>
                </c:pt>
                <c:pt idx="1644">
                  <c:v>40829</c:v>
                </c:pt>
                <c:pt idx="1645">
                  <c:v>40830</c:v>
                </c:pt>
                <c:pt idx="1646">
                  <c:v>40833</c:v>
                </c:pt>
                <c:pt idx="1647">
                  <c:v>40834</c:v>
                </c:pt>
                <c:pt idx="1648">
                  <c:v>40835</c:v>
                </c:pt>
                <c:pt idx="1649">
                  <c:v>40836</c:v>
                </c:pt>
                <c:pt idx="1650">
                  <c:v>40837</c:v>
                </c:pt>
                <c:pt idx="1651">
                  <c:v>40840</c:v>
                </c:pt>
                <c:pt idx="1652">
                  <c:v>40841</c:v>
                </c:pt>
                <c:pt idx="1653">
                  <c:v>40842</c:v>
                </c:pt>
                <c:pt idx="1654">
                  <c:v>40843</c:v>
                </c:pt>
                <c:pt idx="1655">
                  <c:v>40844</c:v>
                </c:pt>
                <c:pt idx="1656">
                  <c:v>40847</c:v>
                </c:pt>
                <c:pt idx="1657">
                  <c:v>40848</c:v>
                </c:pt>
                <c:pt idx="1658">
                  <c:v>40849</c:v>
                </c:pt>
                <c:pt idx="1659">
                  <c:v>40850</c:v>
                </c:pt>
                <c:pt idx="1660">
                  <c:v>40851</c:v>
                </c:pt>
                <c:pt idx="1661">
                  <c:v>40854</c:v>
                </c:pt>
                <c:pt idx="1662">
                  <c:v>40855</c:v>
                </c:pt>
                <c:pt idx="1663">
                  <c:v>40856</c:v>
                </c:pt>
                <c:pt idx="1664">
                  <c:v>40857</c:v>
                </c:pt>
                <c:pt idx="1665">
                  <c:v>40858</c:v>
                </c:pt>
                <c:pt idx="1666">
                  <c:v>40861</c:v>
                </c:pt>
                <c:pt idx="1667">
                  <c:v>40862</c:v>
                </c:pt>
                <c:pt idx="1668">
                  <c:v>40863</c:v>
                </c:pt>
                <c:pt idx="1669">
                  <c:v>40864</c:v>
                </c:pt>
                <c:pt idx="1670">
                  <c:v>40865</c:v>
                </c:pt>
                <c:pt idx="1671">
                  <c:v>40868</c:v>
                </c:pt>
                <c:pt idx="1672">
                  <c:v>40869</c:v>
                </c:pt>
                <c:pt idx="1673">
                  <c:v>40870</c:v>
                </c:pt>
                <c:pt idx="1674">
                  <c:v>40871</c:v>
                </c:pt>
                <c:pt idx="1675">
                  <c:v>40872</c:v>
                </c:pt>
                <c:pt idx="1676">
                  <c:v>40875</c:v>
                </c:pt>
                <c:pt idx="1677">
                  <c:v>40876</c:v>
                </c:pt>
                <c:pt idx="1678">
                  <c:v>40877</c:v>
                </c:pt>
                <c:pt idx="1679">
                  <c:v>40878</c:v>
                </c:pt>
                <c:pt idx="1680">
                  <c:v>40879</c:v>
                </c:pt>
                <c:pt idx="1681">
                  <c:v>40882</c:v>
                </c:pt>
                <c:pt idx="1682">
                  <c:v>40883</c:v>
                </c:pt>
                <c:pt idx="1683">
                  <c:v>40884</c:v>
                </c:pt>
                <c:pt idx="1684">
                  <c:v>40885</c:v>
                </c:pt>
                <c:pt idx="1685">
                  <c:v>40886</c:v>
                </c:pt>
                <c:pt idx="1686">
                  <c:v>40889</c:v>
                </c:pt>
                <c:pt idx="1687">
                  <c:v>40890</c:v>
                </c:pt>
                <c:pt idx="1688">
                  <c:v>40891</c:v>
                </c:pt>
                <c:pt idx="1689">
                  <c:v>40892</c:v>
                </c:pt>
                <c:pt idx="1690">
                  <c:v>40893</c:v>
                </c:pt>
                <c:pt idx="1691">
                  <c:v>40896</c:v>
                </c:pt>
                <c:pt idx="1692">
                  <c:v>40897</c:v>
                </c:pt>
                <c:pt idx="1693">
                  <c:v>40898</c:v>
                </c:pt>
                <c:pt idx="1694">
                  <c:v>40899</c:v>
                </c:pt>
                <c:pt idx="1695">
                  <c:v>40900</c:v>
                </c:pt>
                <c:pt idx="1696">
                  <c:v>40903</c:v>
                </c:pt>
                <c:pt idx="1697">
                  <c:v>40904</c:v>
                </c:pt>
                <c:pt idx="1698">
                  <c:v>40905</c:v>
                </c:pt>
                <c:pt idx="1699">
                  <c:v>40906</c:v>
                </c:pt>
                <c:pt idx="1700">
                  <c:v>40907</c:v>
                </c:pt>
                <c:pt idx="1701">
                  <c:v>40912</c:v>
                </c:pt>
                <c:pt idx="1702">
                  <c:v>40913</c:v>
                </c:pt>
                <c:pt idx="1703">
                  <c:v>40914</c:v>
                </c:pt>
                <c:pt idx="1704">
                  <c:v>40917</c:v>
                </c:pt>
                <c:pt idx="1705">
                  <c:v>40918</c:v>
                </c:pt>
                <c:pt idx="1706">
                  <c:v>40919</c:v>
                </c:pt>
                <c:pt idx="1707">
                  <c:v>40920</c:v>
                </c:pt>
                <c:pt idx="1708">
                  <c:v>40921</c:v>
                </c:pt>
                <c:pt idx="1709">
                  <c:v>40924</c:v>
                </c:pt>
                <c:pt idx="1710">
                  <c:v>40925</c:v>
                </c:pt>
                <c:pt idx="1711">
                  <c:v>40926</c:v>
                </c:pt>
                <c:pt idx="1712">
                  <c:v>40927</c:v>
                </c:pt>
                <c:pt idx="1713">
                  <c:v>40928</c:v>
                </c:pt>
                <c:pt idx="1714">
                  <c:v>40938</c:v>
                </c:pt>
                <c:pt idx="1715">
                  <c:v>40939</c:v>
                </c:pt>
                <c:pt idx="1716">
                  <c:v>40940</c:v>
                </c:pt>
                <c:pt idx="1717">
                  <c:v>40941</c:v>
                </c:pt>
                <c:pt idx="1718">
                  <c:v>40942</c:v>
                </c:pt>
                <c:pt idx="1719">
                  <c:v>40945</c:v>
                </c:pt>
                <c:pt idx="1720">
                  <c:v>40946</c:v>
                </c:pt>
                <c:pt idx="1721">
                  <c:v>40947</c:v>
                </c:pt>
                <c:pt idx="1722">
                  <c:v>40948</c:v>
                </c:pt>
                <c:pt idx="1723">
                  <c:v>40949</c:v>
                </c:pt>
                <c:pt idx="1724">
                  <c:v>40952</c:v>
                </c:pt>
                <c:pt idx="1725">
                  <c:v>40953</c:v>
                </c:pt>
                <c:pt idx="1726">
                  <c:v>40954</c:v>
                </c:pt>
                <c:pt idx="1727">
                  <c:v>40955</c:v>
                </c:pt>
                <c:pt idx="1728">
                  <c:v>40956</c:v>
                </c:pt>
                <c:pt idx="1729">
                  <c:v>40959</c:v>
                </c:pt>
                <c:pt idx="1730">
                  <c:v>40960</c:v>
                </c:pt>
                <c:pt idx="1731">
                  <c:v>40961</c:v>
                </c:pt>
                <c:pt idx="1732">
                  <c:v>40962</c:v>
                </c:pt>
                <c:pt idx="1733">
                  <c:v>40963</c:v>
                </c:pt>
                <c:pt idx="1734">
                  <c:v>40966</c:v>
                </c:pt>
                <c:pt idx="1735">
                  <c:v>40967</c:v>
                </c:pt>
                <c:pt idx="1736">
                  <c:v>40968</c:v>
                </c:pt>
                <c:pt idx="1737">
                  <c:v>40969</c:v>
                </c:pt>
                <c:pt idx="1738">
                  <c:v>40970</c:v>
                </c:pt>
                <c:pt idx="1739">
                  <c:v>40973</c:v>
                </c:pt>
                <c:pt idx="1740">
                  <c:v>40974</c:v>
                </c:pt>
                <c:pt idx="1741">
                  <c:v>40975</c:v>
                </c:pt>
                <c:pt idx="1742">
                  <c:v>40976</c:v>
                </c:pt>
                <c:pt idx="1743">
                  <c:v>40977</c:v>
                </c:pt>
                <c:pt idx="1744">
                  <c:v>40980</c:v>
                </c:pt>
                <c:pt idx="1745">
                  <c:v>40981</c:v>
                </c:pt>
                <c:pt idx="1746">
                  <c:v>40982</c:v>
                </c:pt>
                <c:pt idx="1747">
                  <c:v>40983</c:v>
                </c:pt>
                <c:pt idx="1748">
                  <c:v>40984</c:v>
                </c:pt>
                <c:pt idx="1749">
                  <c:v>40987</c:v>
                </c:pt>
                <c:pt idx="1750">
                  <c:v>40988</c:v>
                </c:pt>
                <c:pt idx="1751">
                  <c:v>40989</c:v>
                </c:pt>
                <c:pt idx="1752">
                  <c:v>40990</c:v>
                </c:pt>
                <c:pt idx="1753">
                  <c:v>40991</c:v>
                </c:pt>
                <c:pt idx="1754">
                  <c:v>40994</c:v>
                </c:pt>
                <c:pt idx="1755">
                  <c:v>40995</c:v>
                </c:pt>
                <c:pt idx="1756">
                  <c:v>40996</c:v>
                </c:pt>
                <c:pt idx="1757">
                  <c:v>40997</c:v>
                </c:pt>
                <c:pt idx="1758">
                  <c:v>40998</c:v>
                </c:pt>
                <c:pt idx="1759">
                  <c:v>41004</c:v>
                </c:pt>
                <c:pt idx="1760">
                  <c:v>41005</c:v>
                </c:pt>
                <c:pt idx="1761">
                  <c:v>41008</c:v>
                </c:pt>
                <c:pt idx="1762">
                  <c:v>41009</c:v>
                </c:pt>
                <c:pt idx="1763">
                  <c:v>41010</c:v>
                </c:pt>
                <c:pt idx="1764">
                  <c:v>41011</c:v>
                </c:pt>
                <c:pt idx="1765">
                  <c:v>41012</c:v>
                </c:pt>
                <c:pt idx="1766">
                  <c:v>41015</c:v>
                </c:pt>
                <c:pt idx="1767">
                  <c:v>41016</c:v>
                </c:pt>
                <c:pt idx="1768">
                  <c:v>41017</c:v>
                </c:pt>
                <c:pt idx="1769">
                  <c:v>41018</c:v>
                </c:pt>
                <c:pt idx="1770">
                  <c:v>41019</c:v>
                </c:pt>
                <c:pt idx="1771">
                  <c:v>41022</c:v>
                </c:pt>
                <c:pt idx="1772">
                  <c:v>41023</c:v>
                </c:pt>
                <c:pt idx="1773">
                  <c:v>41024</c:v>
                </c:pt>
                <c:pt idx="1774">
                  <c:v>41025</c:v>
                </c:pt>
                <c:pt idx="1775">
                  <c:v>41026</c:v>
                </c:pt>
                <c:pt idx="1776">
                  <c:v>41031</c:v>
                </c:pt>
                <c:pt idx="1777">
                  <c:v>41032</c:v>
                </c:pt>
                <c:pt idx="1778">
                  <c:v>41033</c:v>
                </c:pt>
                <c:pt idx="1779">
                  <c:v>41036</c:v>
                </c:pt>
                <c:pt idx="1780">
                  <c:v>41037</c:v>
                </c:pt>
                <c:pt idx="1781">
                  <c:v>41038</c:v>
                </c:pt>
                <c:pt idx="1782">
                  <c:v>41039</c:v>
                </c:pt>
                <c:pt idx="1783">
                  <c:v>41040</c:v>
                </c:pt>
                <c:pt idx="1784">
                  <c:v>41043</c:v>
                </c:pt>
                <c:pt idx="1785">
                  <c:v>41044</c:v>
                </c:pt>
                <c:pt idx="1786">
                  <c:v>41045</c:v>
                </c:pt>
                <c:pt idx="1787">
                  <c:v>41046</c:v>
                </c:pt>
                <c:pt idx="1788">
                  <c:v>41047</c:v>
                </c:pt>
                <c:pt idx="1789">
                  <c:v>41050</c:v>
                </c:pt>
                <c:pt idx="1790">
                  <c:v>41051</c:v>
                </c:pt>
                <c:pt idx="1791">
                  <c:v>41052</c:v>
                </c:pt>
                <c:pt idx="1792">
                  <c:v>41053</c:v>
                </c:pt>
                <c:pt idx="1793">
                  <c:v>41054</c:v>
                </c:pt>
                <c:pt idx="1794">
                  <c:v>41057</c:v>
                </c:pt>
                <c:pt idx="1795">
                  <c:v>41058</c:v>
                </c:pt>
                <c:pt idx="1796">
                  <c:v>41059</c:v>
                </c:pt>
                <c:pt idx="1797">
                  <c:v>41060</c:v>
                </c:pt>
                <c:pt idx="1798">
                  <c:v>41061</c:v>
                </c:pt>
                <c:pt idx="1799">
                  <c:v>41064</c:v>
                </c:pt>
                <c:pt idx="1800">
                  <c:v>41065</c:v>
                </c:pt>
                <c:pt idx="1801">
                  <c:v>41066</c:v>
                </c:pt>
                <c:pt idx="1802">
                  <c:v>41067</c:v>
                </c:pt>
                <c:pt idx="1803">
                  <c:v>41068</c:v>
                </c:pt>
                <c:pt idx="1804">
                  <c:v>41071</c:v>
                </c:pt>
                <c:pt idx="1805">
                  <c:v>41072</c:v>
                </c:pt>
                <c:pt idx="1806">
                  <c:v>41073</c:v>
                </c:pt>
                <c:pt idx="1807">
                  <c:v>41074</c:v>
                </c:pt>
                <c:pt idx="1808">
                  <c:v>41075</c:v>
                </c:pt>
                <c:pt idx="1809">
                  <c:v>41078</c:v>
                </c:pt>
                <c:pt idx="1810">
                  <c:v>41079</c:v>
                </c:pt>
                <c:pt idx="1811">
                  <c:v>41080</c:v>
                </c:pt>
                <c:pt idx="1812">
                  <c:v>41081</c:v>
                </c:pt>
                <c:pt idx="1813">
                  <c:v>41085</c:v>
                </c:pt>
                <c:pt idx="1814">
                  <c:v>41086</c:v>
                </c:pt>
                <c:pt idx="1815">
                  <c:v>41087</c:v>
                </c:pt>
                <c:pt idx="1816">
                  <c:v>41088</c:v>
                </c:pt>
                <c:pt idx="1817">
                  <c:v>41089</c:v>
                </c:pt>
                <c:pt idx="1818">
                  <c:v>41092</c:v>
                </c:pt>
                <c:pt idx="1819">
                  <c:v>41093</c:v>
                </c:pt>
                <c:pt idx="1820">
                  <c:v>41094</c:v>
                </c:pt>
                <c:pt idx="1821">
                  <c:v>41095</c:v>
                </c:pt>
                <c:pt idx="1822">
                  <c:v>41096</c:v>
                </c:pt>
                <c:pt idx="1823">
                  <c:v>41099</c:v>
                </c:pt>
                <c:pt idx="1824">
                  <c:v>41100</c:v>
                </c:pt>
                <c:pt idx="1825">
                  <c:v>41101</c:v>
                </c:pt>
                <c:pt idx="1826">
                  <c:v>41102</c:v>
                </c:pt>
                <c:pt idx="1827">
                  <c:v>41103</c:v>
                </c:pt>
                <c:pt idx="1828">
                  <c:v>41106</c:v>
                </c:pt>
                <c:pt idx="1829">
                  <c:v>41107</c:v>
                </c:pt>
                <c:pt idx="1830">
                  <c:v>41108</c:v>
                </c:pt>
                <c:pt idx="1831">
                  <c:v>41109</c:v>
                </c:pt>
                <c:pt idx="1832">
                  <c:v>41110</c:v>
                </c:pt>
                <c:pt idx="1833">
                  <c:v>41113</c:v>
                </c:pt>
                <c:pt idx="1834">
                  <c:v>41114</c:v>
                </c:pt>
                <c:pt idx="1835">
                  <c:v>41115</c:v>
                </c:pt>
                <c:pt idx="1836">
                  <c:v>41116</c:v>
                </c:pt>
                <c:pt idx="1837">
                  <c:v>41117</c:v>
                </c:pt>
                <c:pt idx="1838">
                  <c:v>41120</c:v>
                </c:pt>
                <c:pt idx="1839">
                  <c:v>41121</c:v>
                </c:pt>
                <c:pt idx="1840">
                  <c:v>41122</c:v>
                </c:pt>
                <c:pt idx="1841">
                  <c:v>41123</c:v>
                </c:pt>
                <c:pt idx="1842">
                  <c:v>41124</c:v>
                </c:pt>
                <c:pt idx="1843">
                  <c:v>41127</c:v>
                </c:pt>
                <c:pt idx="1844">
                  <c:v>41128</c:v>
                </c:pt>
                <c:pt idx="1845">
                  <c:v>41129</c:v>
                </c:pt>
                <c:pt idx="1846">
                  <c:v>41130</c:v>
                </c:pt>
                <c:pt idx="1847">
                  <c:v>41131</c:v>
                </c:pt>
                <c:pt idx="1848">
                  <c:v>41134</c:v>
                </c:pt>
                <c:pt idx="1849">
                  <c:v>41135</c:v>
                </c:pt>
                <c:pt idx="1850">
                  <c:v>41136</c:v>
                </c:pt>
                <c:pt idx="1851">
                  <c:v>41137</c:v>
                </c:pt>
                <c:pt idx="1852">
                  <c:v>41138</c:v>
                </c:pt>
                <c:pt idx="1853">
                  <c:v>41141</c:v>
                </c:pt>
                <c:pt idx="1854">
                  <c:v>41142</c:v>
                </c:pt>
                <c:pt idx="1855">
                  <c:v>41143</c:v>
                </c:pt>
                <c:pt idx="1856">
                  <c:v>41144</c:v>
                </c:pt>
                <c:pt idx="1857">
                  <c:v>41145</c:v>
                </c:pt>
                <c:pt idx="1858">
                  <c:v>41148</c:v>
                </c:pt>
                <c:pt idx="1859">
                  <c:v>41149</c:v>
                </c:pt>
                <c:pt idx="1860">
                  <c:v>41150</c:v>
                </c:pt>
                <c:pt idx="1861">
                  <c:v>41151</c:v>
                </c:pt>
                <c:pt idx="1862">
                  <c:v>41152</c:v>
                </c:pt>
                <c:pt idx="1863">
                  <c:v>41155</c:v>
                </c:pt>
                <c:pt idx="1864">
                  <c:v>41156</c:v>
                </c:pt>
                <c:pt idx="1865">
                  <c:v>41157</c:v>
                </c:pt>
                <c:pt idx="1866">
                  <c:v>41158</c:v>
                </c:pt>
                <c:pt idx="1867">
                  <c:v>41159</c:v>
                </c:pt>
                <c:pt idx="1868">
                  <c:v>41162</c:v>
                </c:pt>
                <c:pt idx="1869">
                  <c:v>41163</c:v>
                </c:pt>
                <c:pt idx="1870">
                  <c:v>41164</c:v>
                </c:pt>
                <c:pt idx="1871">
                  <c:v>41165</c:v>
                </c:pt>
                <c:pt idx="1872">
                  <c:v>41166</c:v>
                </c:pt>
                <c:pt idx="1873">
                  <c:v>41169</c:v>
                </c:pt>
                <c:pt idx="1874">
                  <c:v>41170</c:v>
                </c:pt>
                <c:pt idx="1875">
                  <c:v>41171</c:v>
                </c:pt>
                <c:pt idx="1876">
                  <c:v>41172</c:v>
                </c:pt>
                <c:pt idx="1877">
                  <c:v>41173</c:v>
                </c:pt>
                <c:pt idx="1878">
                  <c:v>41176</c:v>
                </c:pt>
                <c:pt idx="1879">
                  <c:v>41177</c:v>
                </c:pt>
                <c:pt idx="1880">
                  <c:v>41178</c:v>
                </c:pt>
                <c:pt idx="1881">
                  <c:v>41179</c:v>
                </c:pt>
                <c:pt idx="1882">
                  <c:v>41180</c:v>
                </c:pt>
                <c:pt idx="1883">
                  <c:v>41190</c:v>
                </c:pt>
                <c:pt idx="1884">
                  <c:v>41191</c:v>
                </c:pt>
                <c:pt idx="1885">
                  <c:v>41192</c:v>
                </c:pt>
                <c:pt idx="1886">
                  <c:v>41193</c:v>
                </c:pt>
                <c:pt idx="1887">
                  <c:v>41194</c:v>
                </c:pt>
                <c:pt idx="1888">
                  <c:v>41197</c:v>
                </c:pt>
                <c:pt idx="1889">
                  <c:v>41198</c:v>
                </c:pt>
                <c:pt idx="1890">
                  <c:v>41199</c:v>
                </c:pt>
                <c:pt idx="1891">
                  <c:v>41200</c:v>
                </c:pt>
                <c:pt idx="1892">
                  <c:v>41201</c:v>
                </c:pt>
                <c:pt idx="1893">
                  <c:v>41204</c:v>
                </c:pt>
                <c:pt idx="1894">
                  <c:v>41205</c:v>
                </c:pt>
                <c:pt idx="1895">
                  <c:v>41206</c:v>
                </c:pt>
                <c:pt idx="1896">
                  <c:v>41207</c:v>
                </c:pt>
                <c:pt idx="1897">
                  <c:v>41208</c:v>
                </c:pt>
                <c:pt idx="1898">
                  <c:v>41211</c:v>
                </c:pt>
                <c:pt idx="1899">
                  <c:v>41212</c:v>
                </c:pt>
                <c:pt idx="1900">
                  <c:v>41213</c:v>
                </c:pt>
                <c:pt idx="1901">
                  <c:v>41214</c:v>
                </c:pt>
                <c:pt idx="1902">
                  <c:v>41215</c:v>
                </c:pt>
                <c:pt idx="1903">
                  <c:v>41218</c:v>
                </c:pt>
                <c:pt idx="1904">
                  <c:v>41219</c:v>
                </c:pt>
                <c:pt idx="1905">
                  <c:v>41220</c:v>
                </c:pt>
                <c:pt idx="1906">
                  <c:v>41221</c:v>
                </c:pt>
                <c:pt idx="1907">
                  <c:v>41222</c:v>
                </c:pt>
                <c:pt idx="1908">
                  <c:v>41225</c:v>
                </c:pt>
                <c:pt idx="1909">
                  <c:v>41226</c:v>
                </c:pt>
                <c:pt idx="1910">
                  <c:v>41227</c:v>
                </c:pt>
                <c:pt idx="1911">
                  <c:v>41228</c:v>
                </c:pt>
                <c:pt idx="1912">
                  <c:v>41229</c:v>
                </c:pt>
                <c:pt idx="1913">
                  <c:v>41232</c:v>
                </c:pt>
                <c:pt idx="1914">
                  <c:v>41233</c:v>
                </c:pt>
                <c:pt idx="1915">
                  <c:v>41234</c:v>
                </c:pt>
                <c:pt idx="1916">
                  <c:v>41235</c:v>
                </c:pt>
                <c:pt idx="1917">
                  <c:v>41236</c:v>
                </c:pt>
                <c:pt idx="1918">
                  <c:v>41239</c:v>
                </c:pt>
                <c:pt idx="1919">
                  <c:v>41240</c:v>
                </c:pt>
                <c:pt idx="1920">
                  <c:v>41241</c:v>
                </c:pt>
                <c:pt idx="1921">
                  <c:v>41242</c:v>
                </c:pt>
                <c:pt idx="1922">
                  <c:v>41243</c:v>
                </c:pt>
                <c:pt idx="1923">
                  <c:v>41246</c:v>
                </c:pt>
                <c:pt idx="1924">
                  <c:v>41247</c:v>
                </c:pt>
                <c:pt idx="1925">
                  <c:v>41248</c:v>
                </c:pt>
                <c:pt idx="1926">
                  <c:v>41249</c:v>
                </c:pt>
                <c:pt idx="1927">
                  <c:v>41250</c:v>
                </c:pt>
                <c:pt idx="1928">
                  <c:v>41253</c:v>
                </c:pt>
                <c:pt idx="1929">
                  <c:v>41254</c:v>
                </c:pt>
                <c:pt idx="1930">
                  <c:v>41255</c:v>
                </c:pt>
                <c:pt idx="1931">
                  <c:v>41256</c:v>
                </c:pt>
                <c:pt idx="1932">
                  <c:v>41257</c:v>
                </c:pt>
                <c:pt idx="1933">
                  <c:v>41260</c:v>
                </c:pt>
                <c:pt idx="1934">
                  <c:v>41261</c:v>
                </c:pt>
                <c:pt idx="1935">
                  <c:v>41262</c:v>
                </c:pt>
                <c:pt idx="1936">
                  <c:v>41263</c:v>
                </c:pt>
                <c:pt idx="1937">
                  <c:v>41264</c:v>
                </c:pt>
                <c:pt idx="1938">
                  <c:v>41267</c:v>
                </c:pt>
                <c:pt idx="1939">
                  <c:v>41268</c:v>
                </c:pt>
                <c:pt idx="1940">
                  <c:v>41269</c:v>
                </c:pt>
                <c:pt idx="1941">
                  <c:v>41270</c:v>
                </c:pt>
                <c:pt idx="1942">
                  <c:v>41271</c:v>
                </c:pt>
                <c:pt idx="1943">
                  <c:v>41274</c:v>
                </c:pt>
                <c:pt idx="1944">
                  <c:v>41278</c:v>
                </c:pt>
                <c:pt idx="1945">
                  <c:v>41281</c:v>
                </c:pt>
                <c:pt idx="1946">
                  <c:v>41282</c:v>
                </c:pt>
                <c:pt idx="1947">
                  <c:v>41283</c:v>
                </c:pt>
                <c:pt idx="1948">
                  <c:v>41284</c:v>
                </c:pt>
                <c:pt idx="1949">
                  <c:v>41285</c:v>
                </c:pt>
                <c:pt idx="1950">
                  <c:v>41288</c:v>
                </c:pt>
                <c:pt idx="1951">
                  <c:v>41289</c:v>
                </c:pt>
                <c:pt idx="1952">
                  <c:v>41290</c:v>
                </c:pt>
                <c:pt idx="1953">
                  <c:v>41291</c:v>
                </c:pt>
                <c:pt idx="1954">
                  <c:v>41292</c:v>
                </c:pt>
                <c:pt idx="1955">
                  <c:v>41295</c:v>
                </c:pt>
                <c:pt idx="1956">
                  <c:v>41296</c:v>
                </c:pt>
                <c:pt idx="1957">
                  <c:v>41297</c:v>
                </c:pt>
                <c:pt idx="1958">
                  <c:v>41298</c:v>
                </c:pt>
                <c:pt idx="1959">
                  <c:v>41299</c:v>
                </c:pt>
                <c:pt idx="1960">
                  <c:v>41302</c:v>
                </c:pt>
                <c:pt idx="1961">
                  <c:v>41303</c:v>
                </c:pt>
                <c:pt idx="1962">
                  <c:v>41304</c:v>
                </c:pt>
                <c:pt idx="1963">
                  <c:v>41305</c:v>
                </c:pt>
                <c:pt idx="1964">
                  <c:v>41306</c:v>
                </c:pt>
                <c:pt idx="1965">
                  <c:v>41309</c:v>
                </c:pt>
                <c:pt idx="1966">
                  <c:v>41310</c:v>
                </c:pt>
                <c:pt idx="1967">
                  <c:v>41311</c:v>
                </c:pt>
                <c:pt idx="1968">
                  <c:v>41312</c:v>
                </c:pt>
                <c:pt idx="1969">
                  <c:v>41313</c:v>
                </c:pt>
                <c:pt idx="1970">
                  <c:v>41323</c:v>
                </c:pt>
                <c:pt idx="1971">
                  <c:v>41324</c:v>
                </c:pt>
                <c:pt idx="1972">
                  <c:v>41325</c:v>
                </c:pt>
                <c:pt idx="1973">
                  <c:v>41326</c:v>
                </c:pt>
                <c:pt idx="1974">
                  <c:v>41327</c:v>
                </c:pt>
                <c:pt idx="1975">
                  <c:v>41330</c:v>
                </c:pt>
                <c:pt idx="1976">
                  <c:v>41331</c:v>
                </c:pt>
                <c:pt idx="1977">
                  <c:v>41332</c:v>
                </c:pt>
                <c:pt idx="1978">
                  <c:v>41333</c:v>
                </c:pt>
                <c:pt idx="1979">
                  <c:v>41334</c:v>
                </c:pt>
                <c:pt idx="1980">
                  <c:v>41337</c:v>
                </c:pt>
                <c:pt idx="1981">
                  <c:v>41338</c:v>
                </c:pt>
                <c:pt idx="1982">
                  <c:v>41339</c:v>
                </c:pt>
                <c:pt idx="1983">
                  <c:v>41340</c:v>
                </c:pt>
                <c:pt idx="1984">
                  <c:v>41341</c:v>
                </c:pt>
                <c:pt idx="1985">
                  <c:v>41344</c:v>
                </c:pt>
                <c:pt idx="1986">
                  <c:v>41345</c:v>
                </c:pt>
                <c:pt idx="1987">
                  <c:v>41346</c:v>
                </c:pt>
                <c:pt idx="1988">
                  <c:v>41347</c:v>
                </c:pt>
                <c:pt idx="1989">
                  <c:v>41348</c:v>
                </c:pt>
                <c:pt idx="1990">
                  <c:v>41351</c:v>
                </c:pt>
                <c:pt idx="1991">
                  <c:v>41352</c:v>
                </c:pt>
                <c:pt idx="1992">
                  <c:v>41353</c:v>
                </c:pt>
                <c:pt idx="1993">
                  <c:v>41354</c:v>
                </c:pt>
                <c:pt idx="1994">
                  <c:v>41355</c:v>
                </c:pt>
                <c:pt idx="1995">
                  <c:v>41358</c:v>
                </c:pt>
                <c:pt idx="1996">
                  <c:v>41359</c:v>
                </c:pt>
                <c:pt idx="1997">
                  <c:v>41360</c:v>
                </c:pt>
                <c:pt idx="1998">
                  <c:v>41361</c:v>
                </c:pt>
                <c:pt idx="1999">
                  <c:v>41362</c:v>
                </c:pt>
                <c:pt idx="2000">
                  <c:v>41365</c:v>
                </c:pt>
                <c:pt idx="2001">
                  <c:v>41366</c:v>
                </c:pt>
                <c:pt idx="2002">
                  <c:v>41367</c:v>
                </c:pt>
                <c:pt idx="2003">
                  <c:v>41372</c:v>
                </c:pt>
                <c:pt idx="2004">
                  <c:v>41373</c:v>
                </c:pt>
                <c:pt idx="2005">
                  <c:v>41374</c:v>
                </c:pt>
                <c:pt idx="2006">
                  <c:v>41375</c:v>
                </c:pt>
                <c:pt idx="2007">
                  <c:v>41376</c:v>
                </c:pt>
                <c:pt idx="2008">
                  <c:v>41379</c:v>
                </c:pt>
                <c:pt idx="2009">
                  <c:v>41380</c:v>
                </c:pt>
                <c:pt idx="2010">
                  <c:v>41381</c:v>
                </c:pt>
                <c:pt idx="2011">
                  <c:v>41382</c:v>
                </c:pt>
                <c:pt idx="2012">
                  <c:v>41383</c:v>
                </c:pt>
                <c:pt idx="2013">
                  <c:v>41386</c:v>
                </c:pt>
                <c:pt idx="2014">
                  <c:v>41387</c:v>
                </c:pt>
                <c:pt idx="2015">
                  <c:v>41388</c:v>
                </c:pt>
                <c:pt idx="2016">
                  <c:v>41389</c:v>
                </c:pt>
                <c:pt idx="2017">
                  <c:v>41390</c:v>
                </c:pt>
                <c:pt idx="2018">
                  <c:v>41396</c:v>
                </c:pt>
                <c:pt idx="2019">
                  <c:v>41397</c:v>
                </c:pt>
                <c:pt idx="2020">
                  <c:v>41400</c:v>
                </c:pt>
                <c:pt idx="2021">
                  <c:v>41401</c:v>
                </c:pt>
                <c:pt idx="2022">
                  <c:v>41402</c:v>
                </c:pt>
                <c:pt idx="2023">
                  <c:v>41403</c:v>
                </c:pt>
                <c:pt idx="2024">
                  <c:v>41404</c:v>
                </c:pt>
                <c:pt idx="2025">
                  <c:v>41407</c:v>
                </c:pt>
                <c:pt idx="2026">
                  <c:v>41408</c:v>
                </c:pt>
                <c:pt idx="2027">
                  <c:v>41409</c:v>
                </c:pt>
                <c:pt idx="2028">
                  <c:v>41410</c:v>
                </c:pt>
                <c:pt idx="2029">
                  <c:v>41411</c:v>
                </c:pt>
                <c:pt idx="2030">
                  <c:v>41414</c:v>
                </c:pt>
                <c:pt idx="2031">
                  <c:v>41415</c:v>
                </c:pt>
                <c:pt idx="2032">
                  <c:v>41416</c:v>
                </c:pt>
                <c:pt idx="2033">
                  <c:v>41417</c:v>
                </c:pt>
                <c:pt idx="2034">
                  <c:v>41418</c:v>
                </c:pt>
                <c:pt idx="2035">
                  <c:v>41421</c:v>
                </c:pt>
                <c:pt idx="2036">
                  <c:v>41422</c:v>
                </c:pt>
                <c:pt idx="2037">
                  <c:v>41423</c:v>
                </c:pt>
                <c:pt idx="2038">
                  <c:v>41424</c:v>
                </c:pt>
                <c:pt idx="2039">
                  <c:v>41425</c:v>
                </c:pt>
                <c:pt idx="2040">
                  <c:v>41428</c:v>
                </c:pt>
                <c:pt idx="2041">
                  <c:v>41429</c:v>
                </c:pt>
                <c:pt idx="2042">
                  <c:v>41430</c:v>
                </c:pt>
                <c:pt idx="2043">
                  <c:v>41431</c:v>
                </c:pt>
                <c:pt idx="2044">
                  <c:v>41432</c:v>
                </c:pt>
                <c:pt idx="2045">
                  <c:v>41438</c:v>
                </c:pt>
                <c:pt idx="2046">
                  <c:v>41439</c:v>
                </c:pt>
                <c:pt idx="2047">
                  <c:v>41442</c:v>
                </c:pt>
                <c:pt idx="2048">
                  <c:v>41443</c:v>
                </c:pt>
                <c:pt idx="2049">
                  <c:v>41444</c:v>
                </c:pt>
                <c:pt idx="2050">
                  <c:v>41445</c:v>
                </c:pt>
                <c:pt idx="2051">
                  <c:v>41446</c:v>
                </c:pt>
                <c:pt idx="2052">
                  <c:v>41449</c:v>
                </c:pt>
                <c:pt idx="2053">
                  <c:v>41450</c:v>
                </c:pt>
                <c:pt idx="2054">
                  <c:v>41451</c:v>
                </c:pt>
                <c:pt idx="2055">
                  <c:v>41452</c:v>
                </c:pt>
                <c:pt idx="2056">
                  <c:v>41453</c:v>
                </c:pt>
                <c:pt idx="2057">
                  <c:v>41456</c:v>
                </c:pt>
                <c:pt idx="2058">
                  <c:v>41457</c:v>
                </c:pt>
                <c:pt idx="2059">
                  <c:v>41458</c:v>
                </c:pt>
                <c:pt idx="2060">
                  <c:v>41459</c:v>
                </c:pt>
                <c:pt idx="2061">
                  <c:v>41460</c:v>
                </c:pt>
                <c:pt idx="2062">
                  <c:v>41463</c:v>
                </c:pt>
                <c:pt idx="2063">
                  <c:v>41464</c:v>
                </c:pt>
                <c:pt idx="2064">
                  <c:v>41465</c:v>
                </c:pt>
                <c:pt idx="2065">
                  <c:v>41466</c:v>
                </c:pt>
                <c:pt idx="2066">
                  <c:v>41467</c:v>
                </c:pt>
                <c:pt idx="2067">
                  <c:v>41470</c:v>
                </c:pt>
                <c:pt idx="2068">
                  <c:v>41471</c:v>
                </c:pt>
                <c:pt idx="2069">
                  <c:v>41472</c:v>
                </c:pt>
                <c:pt idx="2070">
                  <c:v>41473</c:v>
                </c:pt>
                <c:pt idx="2071">
                  <c:v>41474</c:v>
                </c:pt>
                <c:pt idx="2072">
                  <c:v>41477</c:v>
                </c:pt>
                <c:pt idx="2073">
                  <c:v>41478</c:v>
                </c:pt>
                <c:pt idx="2074">
                  <c:v>41479</c:v>
                </c:pt>
                <c:pt idx="2075">
                  <c:v>41480</c:v>
                </c:pt>
                <c:pt idx="2076">
                  <c:v>41481</c:v>
                </c:pt>
                <c:pt idx="2077">
                  <c:v>41484</c:v>
                </c:pt>
                <c:pt idx="2078">
                  <c:v>41485</c:v>
                </c:pt>
                <c:pt idx="2079">
                  <c:v>41486</c:v>
                </c:pt>
                <c:pt idx="2080">
                  <c:v>41487</c:v>
                </c:pt>
                <c:pt idx="2081">
                  <c:v>41488</c:v>
                </c:pt>
                <c:pt idx="2082">
                  <c:v>41491</c:v>
                </c:pt>
                <c:pt idx="2083">
                  <c:v>41492</c:v>
                </c:pt>
                <c:pt idx="2084">
                  <c:v>41493</c:v>
                </c:pt>
                <c:pt idx="2085">
                  <c:v>41494</c:v>
                </c:pt>
                <c:pt idx="2086">
                  <c:v>41495</c:v>
                </c:pt>
                <c:pt idx="2087">
                  <c:v>41498</c:v>
                </c:pt>
                <c:pt idx="2088">
                  <c:v>41499</c:v>
                </c:pt>
                <c:pt idx="2089">
                  <c:v>41500</c:v>
                </c:pt>
                <c:pt idx="2090">
                  <c:v>41501</c:v>
                </c:pt>
                <c:pt idx="2091">
                  <c:v>41502</c:v>
                </c:pt>
                <c:pt idx="2092">
                  <c:v>41505</c:v>
                </c:pt>
                <c:pt idx="2093">
                  <c:v>41506</c:v>
                </c:pt>
                <c:pt idx="2094">
                  <c:v>41507</c:v>
                </c:pt>
                <c:pt idx="2095">
                  <c:v>41508</c:v>
                </c:pt>
                <c:pt idx="2096">
                  <c:v>41509</c:v>
                </c:pt>
                <c:pt idx="2097">
                  <c:v>41512</c:v>
                </c:pt>
                <c:pt idx="2098">
                  <c:v>41513</c:v>
                </c:pt>
                <c:pt idx="2099">
                  <c:v>41514</c:v>
                </c:pt>
                <c:pt idx="2100">
                  <c:v>41515</c:v>
                </c:pt>
                <c:pt idx="2101">
                  <c:v>41516</c:v>
                </c:pt>
                <c:pt idx="2102">
                  <c:v>41519</c:v>
                </c:pt>
                <c:pt idx="2103">
                  <c:v>41520</c:v>
                </c:pt>
                <c:pt idx="2104">
                  <c:v>41521</c:v>
                </c:pt>
                <c:pt idx="2105">
                  <c:v>41522</c:v>
                </c:pt>
                <c:pt idx="2106">
                  <c:v>41523</c:v>
                </c:pt>
                <c:pt idx="2107">
                  <c:v>41526</c:v>
                </c:pt>
                <c:pt idx="2108">
                  <c:v>41527</c:v>
                </c:pt>
                <c:pt idx="2109">
                  <c:v>41528</c:v>
                </c:pt>
                <c:pt idx="2110">
                  <c:v>41529</c:v>
                </c:pt>
                <c:pt idx="2111">
                  <c:v>41530</c:v>
                </c:pt>
                <c:pt idx="2112">
                  <c:v>41533</c:v>
                </c:pt>
                <c:pt idx="2113">
                  <c:v>41534</c:v>
                </c:pt>
                <c:pt idx="2114">
                  <c:v>41535</c:v>
                </c:pt>
                <c:pt idx="2115">
                  <c:v>41540</c:v>
                </c:pt>
                <c:pt idx="2116">
                  <c:v>41541</c:v>
                </c:pt>
                <c:pt idx="2117">
                  <c:v>41542</c:v>
                </c:pt>
                <c:pt idx="2118">
                  <c:v>41543</c:v>
                </c:pt>
                <c:pt idx="2119">
                  <c:v>41544</c:v>
                </c:pt>
                <c:pt idx="2120">
                  <c:v>41547</c:v>
                </c:pt>
                <c:pt idx="2121">
                  <c:v>41555</c:v>
                </c:pt>
                <c:pt idx="2122">
                  <c:v>41556</c:v>
                </c:pt>
                <c:pt idx="2123">
                  <c:v>41557</c:v>
                </c:pt>
                <c:pt idx="2124">
                  <c:v>41558</c:v>
                </c:pt>
                <c:pt idx="2125">
                  <c:v>41561</c:v>
                </c:pt>
                <c:pt idx="2126">
                  <c:v>41562</c:v>
                </c:pt>
                <c:pt idx="2127">
                  <c:v>41563</c:v>
                </c:pt>
                <c:pt idx="2128">
                  <c:v>41564</c:v>
                </c:pt>
                <c:pt idx="2129">
                  <c:v>41565</c:v>
                </c:pt>
                <c:pt idx="2130">
                  <c:v>41568</c:v>
                </c:pt>
                <c:pt idx="2131">
                  <c:v>41569</c:v>
                </c:pt>
                <c:pt idx="2132">
                  <c:v>41570</c:v>
                </c:pt>
                <c:pt idx="2133">
                  <c:v>41571</c:v>
                </c:pt>
                <c:pt idx="2134">
                  <c:v>41572</c:v>
                </c:pt>
                <c:pt idx="2135">
                  <c:v>41575</c:v>
                </c:pt>
                <c:pt idx="2136">
                  <c:v>41576</c:v>
                </c:pt>
                <c:pt idx="2137">
                  <c:v>41577</c:v>
                </c:pt>
                <c:pt idx="2138">
                  <c:v>41578</c:v>
                </c:pt>
                <c:pt idx="2139">
                  <c:v>41579</c:v>
                </c:pt>
                <c:pt idx="2140">
                  <c:v>41582</c:v>
                </c:pt>
                <c:pt idx="2141">
                  <c:v>41583</c:v>
                </c:pt>
                <c:pt idx="2142">
                  <c:v>41584</c:v>
                </c:pt>
                <c:pt idx="2143">
                  <c:v>41585</c:v>
                </c:pt>
                <c:pt idx="2144">
                  <c:v>41586</c:v>
                </c:pt>
                <c:pt idx="2145">
                  <c:v>41589</c:v>
                </c:pt>
                <c:pt idx="2146">
                  <c:v>41590</c:v>
                </c:pt>
                <c:pt idx="2147">
                  <c:v>41591</c:v>
                </c:pt>
                <c:pt idx="2148">
                  <c:v>41592</c:v>
                </c:pt>
                <c:pt idx="2149">
                  <c:v>41593</c:v>
                </c:pt>
                <c:pt idx="2150">
                  <c:v>41596</c:v>
                </c:pt>
                <c:pt idx="2151">
                  <c:v>41597</c:v>
                </c:pt>
                <c:pt idx="2152">
                  <c:v>41598</c:v>
                </c:pt>
                <c:pt idx="2153">
                  <c:v>41599</c:v>
                </c:pt>
                <c:pt idx="2154">
                  <c:v>41600</c:v>
                </c:pt>
                <c:pt idx="2155">
                  <c:v>41603</c:v>
                </c:pt>
                <c:pt idx="2156">
                  <c:v>41604</c:v>
                </c:pt>
                <c:pt idx="2157">
                  <c:v>41605</c:v>
                </c:pt>
                <c:pt idx="2158">
                  <c:v>41606</c:v>
                </c:pt>
                <c:pt idx="2159">
                  <c:v>41607</c:v>
                </c:pt>
                <c:pt idx="2160">
                  <c:v>41610</c:v>
                </c:pt>
                <c:pt idx="2161">
                  <c:v>41611</c:v>
                </c:pt>
                <c:pt idx="2162">
                  <c:v>41612</c:v>
                </c:pt>
                <c:pt idx="2163">
                  <c:v>41613</c:v>
                </c:pt>
                <c:pt idx="2164">
                  <c:v>41614</c:v>
                </c:pt>
                <c:pt idx="2165">
                  <c:v>41617</c:v>
                </c:pt>
                <c:pt idx="2166">
                  <c:v>41618</c:v>
                </c:pt>
                <c:pt idx="2167">
                  <c:v>41619</c:v>
                </c:pt>
                <c:pt idx="2168">
                  <c:v>41620</c:v>
                </c:pt>
                <c:pt idx="2169">
                  <c:v>41621</c:v>
                </c:pt>
                <c:pt idx="2170">
                  <c:v>41624</c:v>
                </c:pt>
                <c:pt idx="2171">
                  <c:v>41625</c:v>
                </c:pt>
                <c:pt idx="2172">
                  <c:v>41626</c:v>
                </c:pt>
                <c:pt idx="2173">
                  <c:v>41627</c:v>
                </c:pt>
                <c:pt idx="2174">
                  <c:v>41628</c:v>
                </c:pt>
                <c:pt idx="2175">
                  <c:v>41631</c:v>
                </c:pt>
                <c:pt idx="2176">
                  <c:v>41632</c:v>
                </c:pt>
                <c:pt idx="2177">
                  <c:v>41633</c:v>
                </c:pt>
                <c:pt idx="2178">
                  <c:v>41634</c:v>
                </c:pt>
                <c:pt idx="2179">
                  <c:v>41635</c:v>
                </c:pt>
                <c:pt idx="2180">
                  <c:v>41638</c:v>
                </c:pt>
                <c:pt idx="2181">
                  <c:v>41639</c:v>
                </c:pt>
                <c:pt idx="2182">
                  <c:v>41641</c:v>
                </c:pt>
                <c:pt idx="2183">
                  <c:v>41642</c:v>
                </c:pt>
                <c:pt idx="2184">
                  <c:v>41645</c:v>
                </c:pt>
                <c:pt idx="2185">
                  <c:v>41646</c:v>
                </c:pt>
                <c:pt idx="2186">
                  <c:v>41647</c:v>
                </c:pt>
                <c:pt idx="2187">
                  <c:v>41648</c:v>
                </c:pt>
                <c:pt idx="2188">
                  <c:v>41649</c:v>
                </c:pt>
                <c:pt idx="2189">
                  <c:v>41652</c:v>
                </c:pt>
                <c:pt idx="2190">
                  <c:v>41653</c:v>
                </c:pt>
                <c:pt idx="2191">
                  <c:v>41654</c:v>
                </c:pt>
                <c:pt idx="2192">
                  <c:v>41655</c:v>
                </c:pt>
                <c:pt idx="2193">
                  <c:v>41656</c:v>
                </c:pt>
                <c:pt idx="2194">
                  <c:v>41659</c:v>
                </c:pt>
                <c:pt idx="2195">
                  <c:v>41660</c:v>
                </c:pt>
                <c:pt idx="2196">
                  <c:v>41661</c:v>
                </c:pt>
                <c:pt idx="2197">
                  <c:v>41662</c:v>
                </c:pt>
                <c:pt idx="2198">
                  <c:v>41663</c:v>
                </c:pt>
                <c:pt idx="2199">
                  <c:v>41666</c:v>
                </c:pt>
                <c:pt idx="2200">
                  <c:v>41667</c:v>
                </c:pt>
                <c:pt idx="2201">
                  <c:v>41668</c:v>
                </c:pt>
                <c:pt idx="2202">
                  <c:v>41669</c:v>
                </c:pt>
                <c:pt idx="2203">
                  <c:v>41677</c:v>
                </c:pt>
                <c:pt idx="2204">
                  <c:v>41680</c:v>
                </c:pt>
                <c:pt idx="2205">
                  <c:v>41681</c:v>
                </c:pt>
                <c:pt idx="2206">
                  <c:v>41682</c:v>
                </c:pt>
                <c:pt idx="2207">
                  <c:v>41683</c:v>
                </c:pt>
                <c:pt idx="2208">
                  <c:v>41684</c:v>
                </c:pt>
                <c:pt idx="2209">
                  <c:v>41687</c:v>
                </c:pt>
                <c:pt idx="2210">
                  <c:v>41688</c:v>
                </c:pt>
                <c:pt idx="2211">
                  <c:v>41689</c:v>
                </c:pt>
                <c:pt idx="2212">
                  <c:v>41690</c:v>
                </c:pt>
                <c:pt idx="2213">
                  <c:v>41691</c:v>
                </c:pt>
                <c:pt idx="2214">
                  <c:v>41694</c:v>
                </c:pt>
                <c:pt idx="2215">
                  <c:v>41695</c:v>
                </c:pt>
                <c:pt idx="2216">
                  <c:v>41696</c:v>
                </c:pt>
                <c:pt idx="2217">
                  <c:v>41697</c:v>
                </c:pt>
                <c:pt idx="2218">
                  <c:v>41698</c:v>
                </c:pt>
                <c:pt idx="2219">
                  <c:v>41701</c:v>
                </c:pt>
                <c:pt idx="2220">
                  <c:v>41702</c:v>
                </c:pt>
                <c:pt idx="2221">
                  <c:v>41703</c:v>
                </c:pt>
                <c:pt idx="2222">
                  <c:v>41704</c:v>
                </c:pt>
                <c:pt idx="2223">
                  <c:v>41705</c:v>
                </c:pt>
                <c:pt idx="2224">
                  <c:v>41708</c:v>
                </c:pt>
                <c:pt idx="2225">
                  <c:v>41709</c:v>
                </c:pt>
                <c:pt idx="2226">
                  <c:v>41710</c:v>
                </c:pt>
                <c:pt idx="2227">
                  <c:v>41711</c:v>
                </c:pt>
                <c:pt idx="2228">
                  <c:v>41712</c:v>
                </c:pt>
                <c:pt idx="2229">
                  <c:v>41715</c:v>
                </c:pt>
                <c:pt idx="2230">
                  <c:v>41716</c:v>
                </c:pt>
                <c:pt idx="2231">
                  <c:v>41717</c:v>
                </c:pt>
                <c:pt idx="2232">
                  <c:v>41718</c:v>
                </c:pt>
                <c:pt idx="2233">
                  <c:v>41719</c:v>
                </c:pt>
                <c:pt idx="2234">
                  <c:v>41722</c:v>
                </c:pt>
                <c:pt idx="2235">
                  <c:v>41723</c:v>
                </c:pt>
                <c:pt idx="2236">
                  <c:v>41724</c:v>
                </c:pt>
                <c:pt idx="2237">
                  <c:v>41725</c:v>
                </c:pt>
                <c:pt idx="2238">
                  <c:v>41726</c:v>
                </c:pt>
                <c:pt idx="2239">
                  <c:v>41729</c:v>
                </c:pt>
                <c:pt idx="2240">
                  <c:v>41730</c:v>
                </c:pt>
                <c:pt idx="2241">
                  <c:v>41731</c:v>
                </c:pt>
                <c:pt idx="2242">
                  <c:v>41732</c:v>
                </c:pt>
                <c:pt idx="2243">
                  <c:v>41733</c:v>
                </c:pt>
                <c:pt idx="2244">
                  <c:v>41737</c:v>
                </c:pt>
                <c:pt idx="2245">
                  <c:v>41738</c:v>
                </c:pt>
                <c:pt idx="2246">
                  <c:v>41739</c:v>
                </c:pt>
                <c:pt idx="2247">
                  <c:v>41740</c:v>
                </c:pt>
                <c:pt idx="2248">
                  <c:v>41743</c:v>
                </c:pt>
                <c:pt idx="2249">
                  <c:v>41744</c:v>
                </c:pt>
                <c:pt idx="2250">
                  <c:v>41745</c:v>
                </c:pt>
                <c:pt idx="2251">
                  <c:v>41746</c:v>
                </c:pt>
                <c:pt idx="2252">
                  <c:v>41747</c:v>
                </c:pt>
                <c:pt idx="2253">
                  <c:v>41750</c:v>
                </c:pt>
                <c:pt idx="2254">
                  <c:v>41751</c:v>
                </c:pt>
                <c:pt idx="2255">
                  <c:v>41752</c:v>
                </c:pt>
                <c:pt idx="2256">
                  <c:v>41753</c:v>
                </c:pt>
                <c:pt idx="2257">
                  <c:v>41754</c:v>
                </c:pt>
                <c:pt idx="2258">
                  <c:v>41757</c:v>
                </c:pt>
                <c:pt idx="2259">
                  <c:v>41758</c:v>
                </c:pt>
                <c:pt idx="2260">
                  <c:v>41759</c:v>
                </c:pt>
                <c:pt idx="2261">
                  <c:v>41764</c:v>
                </c:pt>
                <c:pt idx="2262">
                  <c:v>41765</c:v>
                </c:pt>
                <c:pt idx="2263">
                  <c:v>41766</c:v>
                </c:pt>
                <c:pt idx="2264">
                  <c:v>41767</c:v>
                </c:pt>
                <c:pt idx="2265">
                  <c:v>41768</c:v>
                </c:pt>
                <c:pt idx="2266">
                  <c:v>41771</c:v>
                </c:pt>
                <c:pt idx="2267">
                  <c:v>41772</c:v>
                </c:pt>
                <c:pt idx="2268">
                  <c:v>41773</c:v>
                </c:pt>
                <c:pt idx="2269">
                  <c:v>41774</c:v>
                </c:pt>
                <c:pt idx="2270">
                  <c:v>41775</c:v>
                </c:pt>
                <c:pt idx="2271">
                  <c:v>41778</c:v>
                </c:pt>
                <c:pt idx="2272">
                  <c:v>41779</c:v>
                </c:pt>
                <c:pt idx="2273">
                  <c:v>41780</c:v>
                </c:pt>
                <c:pt idx="2274">
                  <c:v>41781</c:v>
                </c:pt>
                <c:pt idx="2275">
                  <c:v>41782</c:v>
                </c:pt>
                <c:pt idx="2276">
                  <c:v>41785</c:v>
                </c:pt>
                <c:pt idx="2277">
                  <c:v>41786</c:v>
                </c:pt>
                <c:pt idx="2278">
                  <c:v>41787</c:v>
                </c:pt>
                <c:pt idx="2279">
                  <c:v>41788</c:v>
                </c:pt>
                <c:pt idx="2280">
                  <c:v>41789</c:v>
                </c:pt>
                <c:pt idx="2281">
                  <c:v>41793</c:v>
                </c:pt>
                <c:pt idx="2282">
                  <c:v>41794</c:v>
                </c:pt>
                <c:pt idx="2283">
                  <c:v>41795</c:v>
                </c:pt>
                <c:pt idx="2284">
                  <c:v>41796</c:v>
                </c:pt>
                <c:pt idx="2285">
                  <c:v>41799</c:v>
                </c:pt>
                <c:pt idx="2286">
                  <c:v>41800</c:v>
                </c:pt>
                <c:pt idx="2287">
                  <c:v>41801</c:v>
                </c:pt>
                <c:pt idx="2288">
                  <c:v>41802</c:v>
                </c:pt>
                <c:pt idx="2289">
                  <c:v>41803</c:v>
                </c:pt>
                <c:pt idx="2290">
                  <c:v>41806</c:v>
                </c:pt>
                <c:pt idx="2291">
                  <c:v>41807</c:v>
                </c:pt>
                <c:pt idx="2292">
                  <c:v>41808</c:v>
                </c:pt>
                <c:pt idx="2293">
                  <c:v>41809</c:v>
                </c:pt>
                <c:pt idx="2294">
                  <c:v>41810</c:v>
                </c:pt>
                <c:pt idx="2295">
                  <c:v>41813</c:v>
                </c:pt>
                <c:pt idx="2296">
                  <c:v>41814</c:v>
                </c:pt>
                <c:pt idx="2297">
                  <c:v>41815</c:v>
                </c:pt>
                <c:pt idx="2298">
                  <c:v>41816</c:v>
                </c:pt>
                <c:pt idx="2299">
                  <c:v>41817</c:v>
                </c:pt>
                <c:pt idx="2300">
                  <c:v>41820</c:v>
                </c:pt>
                <c:pt idx="2301">
                  <c:v>41821</c:v>
                </c:pt>
                <c:pt idx="2302">
                  <c:v>41822</c:v>
                </c:pt>
                <c:pt idx="2303">
                  <c:v>41823</c:v>
                </c:pt>
                <c:pt idx="2304">
                  <c:v>41824</c:v>
                </c:pt>
                <c:pt idx="2305">
                  <c:v>41827</c:v>
                </c:pt>
                <c:pt idx="2306">
                  <c:v>41828</c:v>
                </c:pt>
                <c:pt idx="2307">
                  <c:v>41829</c:v>
                </c:pt>
                <c:pt idx="2308">
                  <c:v>41830</c:v>
                </c:pt>
                <c:pt idx="2309">
                  <c:v>41831</c:v>
                </c:pt>
                <c:pt idx="2310">
                  <c:v>41834</c:v>
                </c:pt>
                <c:pt idx="2311">
                  <c:v>41835</c:v>
                </c:pt>
                <c:pt idx="2312">
                  <c:v>41836</c:v>
                </c:pt>
                <c:pt idx="2313">
                  <c:v>41837</c:v>
                </c:pt>
                <c:pt idx="2314">
                  <c:v>41838</c:v>
                </c:pt>
                <c:pt idx="2315">
                  <c:v>41841</c:v>
                </c:pt>
                <c:pt idx="2316">
                  <c:v>41842</c:v>
                </c:pt>
                <c:pt idx="2317">
                  <c:v>41843</c:v>
                </c:pt>
                <c:pt idx="2318">
                  <c:v>41844</c:v>
                </c:pt>
                <c:pt idx="2319">
                  <c:v>41845</c:v>
                </c:pt>
                <c:pt idx="2320">
                  <c:v>41848</c:v>
                </c:pt>
                <c:pt idx="2321">
                  <c:v>41849</c:v>
                </c:pt>
                <c:pt idx="2322">
                  <c:v>41850</c:v>
                </c:pt>
                <c:pt idx="2323">
                  <c:v>41851</c:v>
                </c:pt>
                <c:pt idx="2324">
                  <c:v>41852</c:v>
                </c:pt>
                <c:pt idx="2325">
                  <c:v>41855</c:v>
                </c:pt>
                <c:pt idx="2326">
                  <c:v>41856</c:v>
                </c:pt>
                <c:pt idx="2327">
                  <c:v>41857</c:v>
                </c:pt>
                <c:pt idx="2328">
                  <c:v>41858</c:v>
                </c:pt>
                <c:pt idx="2329">
                  <c:v>41859</c:v>
                </c:pt>
                <c:pt idx="2330">
                  <c:v>41862</c:v>
                </c:pt>
                <c:pt idx="2331">
                  <c:v>41863</c:v>
                </c:pt>
                <c:pt idx="2332">
                  <c:v>41864</c:v>
                </c:pt>
                <c:pt idx="2333">
                  <c:v>41865</c:v>
                </c:pt>
                <c:pt idx="2334">
                  <c:v>41866</c:v>
                </c:pt>
                <c:pt idx="2335">
                  <c:v>41869</c:v>
                </c:pt>
                <c:pt idx="2336">
                  <c:v>41870</c:v>
                </c:pt>
                <c:pt idx="2337">
                  <c:v>41871</c:v>
                </c:pt>
                <c:pt idx="2338">
                  <c:v>41872</c:v>
                </c:pt>
                <c:pt idx="2339">
                  <c:v>41873</c:v>
                </c:pt>
                <c:pt idx="2340">
                  <c:v>41876</c:v>
                </c:pt>
                <c:pt idx="2341">
                  <c:v>41877</c:v>
                </c:pt>
                <c:pt idx="2342">
                  <c:v>41878</c:v>
                </c:pt>
                <c:pt idx="2343">
                  <c:v>41879</c:v>
                </c:pt>
                <c:pt idx="2344">
                  <c:v>41880</c:v>
                </c:pt>
                <c:pt idx="2345">
                  <c:v>41883</c:v>
                </c:pt>
                <c:pt idx="2346">
                  <c:v>41884</c:v>
                </c:pt>
                <c:pt idx="2347">
                  <c:v>41885</c:v>
                </c:pt>
                <c:pt idx="2348">
                  <c:v>41886</c:v>
                </c:pt>
                <c:pt idx="2349">
                  <c:v>41887</c:v>
                </c:pt>
                <c:pt idx="2350">
                  <c:v>41891</c:v>
                </c:pt>
                <c:pt idx="2351">
                  <c:v>41892</c:v>
                </c:pt>
                <c:pt idx="2352">
                  <c:v>41893</c:v>
                </c:pt>
                <c:pt idx="2353">
                  <c:v>41894</c:v>
                </c:pt>
                <c:pt idx="2354">
                  <c:v>41897</c:v>
                </c:pt>
                <c:pt idx="2355">
                  <c:v>41898</c:v>
                </c:pt>
                <c:pt idx="2356">
                  <c:v>41899</c:v>
                </c:pt>
                <c:pt idx="2357">
                  <c:v>41900</c:v>
                </c:pt>
                <c:pt idx="2358">
                  <c:v>41901</c:v>
                </c:pt>
                <c:pt idx="2359">
                  <c:v>41904</c:v>
                </c:pt>
                <c:pt idx="2360">
                  <c:v>41905</c:v>
                </c:pt>
                <c:pt idx="2361">
                  <c:v>41906</c:v>
                </c:pt>
                <c:pt idx="2362">
                  <c:v>41907</c:v>
                </c:pt>
                <c:pt idx="2363">
                  <c:v>41908</c:v>
                </c:pt>
                <c:pt idx="2364">
                  <c:v>41911</c:v>
                </c:pt>
                <c:pt idx="2365">
                  <c:v>41912</c:v>
                </c:pt>
                <c:pt idx="2366">
                  <c:v>41920</c:v>
                </c:pt>
                <c:pt idx="2367">
                  <c:v>41921</c:v>
                </c:pt>
                <c:pt idx="2368">
                  <c:v>41922</c:v>
                </c:pt>
                <c:pt idx="2369">
                  <c:v>41925</c:v>
                </c:pt>
                <c:pt idx="2370">
                  <c:v>41926</c:v>
                </c:pt>
                <c:pt idx="2371">
                  <c:v>41927</c:v>
                </c:pt>
                <c:pt idx="2372">
                  <c:v>41928</c:v>
                </c:pt>
                <c:pt idx="2373">
                  <c:v>41929</c:v>
                </c:pt>
                <c:pt idx="2374">
                  <c:v>41932</c:v>
                </c:pt>
                <c:pt idx="2375">
                  <c:v>41933</c:v>
                </c:pt>
                <c:pt idx="2376">
                  <c:v>41934</c:v>
                </c:pt>
                <c:pt idx="2377">
                  <c:v>41935</c:v>
                </c:pt>
                <c:pt idx="2378">
                  <c:v>41936</c:v>
                </c:pt>
                <c:pt idx="2379">
                  <c:v>41939</c:v>
                </c:pt>
                <c:pt idx="2380">
                  <c:v>41940</c:v>
                </c:pt>
                <c:pt idx="2381">
                  <c:v>41941</c:v>
                </c:pt>
                <c:pt idx="2382">
                  <c:v>41942</c:v>
                </c:pt>
                <c:pt idx="2383">
                  <c:v>41943</c:v>
                </c:pt>
                <c:pt idx="2384">
                  <c:v>41946</c:v>
                </c:pt>
                <c:pt idx="2385">
                  <c:v>41947</c:v>
                </c:pt>
                <c:pt idx="2386">
                  <c:v>41948</c:v>
                </c:pt>
                <c:pt idx="2387">
                  <c:v>41949</c:v>
                </c:pt>
                <c:pt idx="2388">
                  <c:v>41950</c:v>
                </c:pt>
                <c:pt idx="2389">
                  <c:v>41953</c:v>
                </c:pt>
                <c:pt idx="2390">
                  <c:v>41954</c:v>
                </c:pt>
                <c:pt idx="2391">
                  <c:v>41955</c:v>
                </c:pt>
                <c:pt idx="2392">
                  <c:v>41956</c:v>
                </c:pt>
                <c:pt idx="2393">
                  <c:v>41957</c:v>
                </c:pt>
                <c:pt idx="2394">
                  <c:v>41960</c:v>
                </c:pt>
                <c:pt idx="2395">
                  <c:v>41961</c:v>
                </c:pt>
                <c:pt idx="2396">
                  <c:v>41962</c:v>
                </c:pt>
                <c:pt idx="2397">
                  <c:v>41963</c:v>
                </c:pt>
                <c:pt idx="2398">
                  <c:v>41964</c:v>
                </c:pt>
                <c:pt idx="2399">
                  <c:v>41967</c:v>
                </c:pt>
                <c:pt idx="2400">
                  <c:v>41968</c:v>
                </c:pt>
                <c:pt idx="2401">
                  <c:v>41969</c:v>
                </c:pt>
                <c:pt idx="2402">
                  <c:v>41970</c:v>
                </c:pt>
                <c:pt idx="2403">
                  <c:v>41971</c:v>
                </c:pt>
                <c:pt idx="2404">
                  <c:v>41974</c:v>
                </c:pt>
                <c:pt idx="2405">
                  <c:v>41975</c:v>
                </c:pt>
                <c:pt idx="2406">
                  <c:v>41976</c:v>
                </c:pt>
                <c:pt idx="2407">
                  <c:v>41977</c:v>
                </c:pt>
                <c:pt idx="2408">
                  <c:v>41978</c:v>
                </c:pt>
                <c:pt idx="2409">
                  <c:v>41981</c:v>
                </c:pt>
                <c:pt idx="2410">
                  <c:v>41982</c:v>
                </c:pt>
                <c:pt idx="2411">
                  <c:v>41983</c:v>
                </c:pt>
                <c:pt idx="2412">
                  <c:v>41984</c:v>
                </c:pt>
                <c:pt idx="2413">
                  <c:v>41985</c:v>
                </c:pt>
                <c:pt idx="2414">
                  <c:v>41988</c:v>
                </c:pt>
                <c:pt idx="2415">
                  <c:v>41989</c:v>
                </c:pt>
                <c:pt idx="2416">
                  <c:v>41990</c:v>
                </c:pt>
                <c:pt idx="2417">
                  <c:v>41991</c:v>
                </c:pt>
                <c:pt idx="2418">
                  <c:v>41992</c:v>
                </c:pt>
                <c:pt idx="2419">
                  <c:v>41995</c:v>
                </c:pt>
                <c:pt idx="2420">
                  <c:v>41996</c:v>
                </c:pt>
                <c:pt idx="2421">
                  <c:v>41997</c:v>
                </c:pt>
                <c:pt idx="2422">
                  <c:v>41998</c:v>
                </c:pt>
                <c:pt idx="2423">
                  <c:v>41999</c:v>
                </c:pt>
                <c:pt idx="2424">
                  <c:v>42002</c:v>
                </c:pt>
                <c:pt idx="2425">
                  <c:v>42003</c:v>
                </c:pt>
                <c:pt idx="2426">
                  <c:v>42004</c:v>
                </c:pt>
                <c:pt idx="2427">
                  <c:v>42009</c:v>
                </c:pt>
                <c:pt idx="2428">
                  <c:v>42010</c:v>
                </c:pt>
                <c:pt idx="2429">
                  <c:v>42011</c:v>
                </c:pt>
                <c:pt idx="2430">
                  <c:v>42012</c:v>
                </c:pt>
                <c:pt idx="2431">
                  <c:v>42013</c:v>
                </c:pt>
                <c:pt idx="2432">
                  <c:v>42016</c:v>
                </c:pt>
                <c:pt idx="2433">
                  <c:v>42017</c:v>
                </c:pt>
                <c:pt idx="2434">
                  <c:v>42018</c:v>
                </c:pt>
                <c:pt idx="2435">
                  <c:v>42019</c:v>
                </c:pt>
                <c:pt idx="2436">
                  <c:v>42020</c:v>
                </c:pt>
                <c:pt idx="2437">
                  <c:v>42023</c:v>
                </c:pt>
                <c:pt idx="2438">
                  <c:v>42024</c:v>
                </c:pt>
                <c:pt idx="2439">
                  <c:v>42025</c:v>
                </c:pt>
                <c:pt idx="2440">
                  <c:v>42026</c:v>
                </c:pt>
                <c:pt idx="2441">
                  <c:v>42027</c:v>
                </c:pt>
                <c:pt idx="2442">
                  <c:v>42030</c:v>
                </c:pt>
                <c:pt idx="2443">
                  <c:v>42031</c:v>
                </c:pt>
                <c:pt idx="2444">
                  <c:v>42032</c:v>
                </c:pt>
                <c:pt idx="2445">
                  <c:v>42033</c:v>
                </c:pt>
                <c:pt idx="2446">
                  <c:v>42034</c:v>
                </c:pt>
                <c:pt idx="2447">
                  <c:v>42037</c:v>
                </c:pt>
                <c:pt idx="2448">
                  <c:v>42038</c:v>
                </c:pt>
                <c:pt idx="2449">
                  <c:v>42039</c:v>
                </c:pt>
                <c:pt idx="2450">
                  <c:v>42040</c:v>
                </c:pt>
                <c:pt idx="2451">
                  <c:v>42041</c:v>
                </c:pt>
                <c:pt idx="2452">
                  <c:v>42044</c:v>
                </c:pt>
                <c:pt idx="2453">
                  <c:v>42045</c:v>
                </c:pt>
                <c:pt idx="2454">
                  <c:v>42046</c:v>
                </c:pt>
                <c:pt idx="2455">
                  <c:v>42047</c:v>
                </c:pt>
                <c:pt idx="2456">
                  <c:v>42048</c:v>
                </c:pt>
                <c:pt idx="2457">
                  <c:v>42051</c:v>
                </c:pt>
                <c:pt idx="2458">
                  <c:v>42052</c:v>
                </c:pt>
                <c:pt idx="2459">
                  <c:v>42060</c:v>
                </c:pt>
                <c:pt idx="2460">
                  <c:v>42061</c:v>
                </c:pt>
                <c:pt idx="2461">
                  <c:v>42062</c:v>
                </c:pt>
                <c:pt idx="2462">
                  <c:v>42065</c:v>
                </c:pt>
                <c:pt idx="2463">
                  <c:v>42066</c:v>
                </c:pt>
                <c:pt idx="2464">
                  <c:v>42067</c:v>
                </c:pt>
                <c:pt idx="2465">
                  <c:v>42068</c:v>
                </c:pt>
                <c:pt idx="2466">
                  <c:v>42069</c:v>
                </c:pt>
                <c:pt idx="2467">
                  <c:v>42072</c:v>
                </c:pt>
                <c:pt idx="2468">
                  <c:v>42073</c:v>
                </c:pt>
                <c:pt idx="2469">
                  <c:v>42074</c:v>
                </c:pt>
                <c:pt idx="2470">
                  <c:v>42075</c:v>
                </c:pt>
                <c:pt idx="2471">
                  <c:v>42076</c:v>
                </c:pt>
                <c:pt idx="2472">
                  <c:v>42079</c:v>
                </c:pt>
                <c:pt idx="2473">
                  <c:v>42080</c:v>
                </c:pt>
                <c:pt idx="2474">
                  <c:v>42081</c:v>
                </c:pt>
                <c:pt idx="2475">
                  <c:v>42082</c:v>
                </c:pt>
                <c:pt idx="2476">
                  <c:v>42083</c:v>
                </c:pt>
                <c:pt idx="2477">
                  <c:v>42086</c:v>
                </c:pt>
                <c:pt idx="2478">
                  <c:v>42087</c:v>
                </c:pt>
                <c:pt idx="2479">
                  <c:v>42088</c:v>
                </c:pt>
                <c:pt idx="2480">
                  <c:v>42089</c:v>
                </c:pt>
                <c:pt idx="2481">
                  <c:v>42090</c:v>
                </c:pt>
                <c:pt idx="2482">
                  <c:v>42093</c:v>
                </c:pt>
                <c:pt idx="2483">
                  <c:v>42094</c:v>
                </c:pt>
                <c:pt idx="2484">
                  <c:v>42095</c:v>
                </c:pt>
                <c:pt idx="2485">
                  <c:v>42096</c:v>
                </c:pt>
                <c:pt idx="2486">
                  <c:v>42097</c:v>
                </c:pt>
                <c:pt idx="2487">
                  <c:v>42101</c:v>
                </c:pt>
                <c:pt idx="2488">
                  <c:v>42102</c:v>
                </c:pt>
                <c:pt idx="2489">
                  <c:v>42103</c:v>
                </c:pt>
                <c:pt idx="2490">
                  <c:v>42104</c:v>
                </c:pt>
                <c:pt idx="2491">
                  <c:v>42107</c:v>
                </c:pt>
                <c:pt idx="2492">
                  <c:v>42108</c:v>
                </c:pt>
                <c:pt idx="2493">
                  <c:v>42109</c:v>
                </c:pt>
                <c:pt idx="2494">
                  <c:v>42110</c:v>
                </c:pt>
                <c:pt idx="2495">
                  <c:v>42111</c:v>
                </c:pt>
                <c:pt idx="2496">
                  <c:v>42114</c:v>
                </c:pt>
                <c:pt idx="2497">
                  <c:v>42115</c:v>
                </c:pt>
                <c:pt idx="2498">
                  <c:v>42116</c:v>
                </c:pt>
                <c:pt idx="2499">
                  <c:v>42117</c:v>
                </c:pt>
                <c:pt idx="2500">
                  <c:v>42118</c:v>
                </c:pt>
                <c:pt idx="2501">
                  <c:v>42121</c:v>
                </c:pt>
                <c:pt idx="2502">
                  <c:v>42122</c:v>
                </c:pt>
                <c:pt idx="2503">
                  <c:v>42123</c:v>
                </c:pt>
                <c:pt idx="2504">
                  <c:v>42124</c:v>
                </c:pt>
                <c:pt idx="2505">
                  <c:v>42128</c:v>
                </c:pt>
                <c:pt idx="2506">
                  <c:v>42129</c:v>
                </c:pt>
                <c:pt idx="2507">
                  <c:v>42130</c:v>
                </c:pt>
                <c:pt idx="2508">
                  <c:v>42131</c:v>
                </c:pt>
                <c:pt idx="2509">
                  <c:v>42132</c:v>
                </c:pt>
                <c:pt idx="2510">
                  <c:v>42135</c:v>
                </c:pt>
                <c:pt idx="2511">
                  <c:v>42136</c:v>
                </c:pt>
                <c:pt idx="2512">
                  <c:v>42137</c:v>
                </c:pt>
                <c:pt idx="2513">
                  <c:v>42138</c:v>
                </c:pt>
                <c:pt idx="2514">
                  <c:v>42139</c:v>
                </c:pt>
                <c:pt idx="2515">
                  <c:v>42142</c:v>
                </c:pt>
                <c:pt idx="2516">
                  <c:v>42143</c:v>
                </c:pt>
                <c:pt idx="2517">
                  <c:v>42144</c:v>
                </c:pt>
                <c:pt idx="2518">
                  <c:v>42145</c:v>
                </c:pt>
                <c:pt idx="2519">
                  <c:v>42146</c:v>
                </c:pt>
                <c:pt idx="2520">
                  <c:v>42149</c:v>
                </c:pt>
                <c:pt idx="2521">
                  <c:v>42150</c:v>
                </c:pt>
                <c:pt idx="2522">
                  <c:v>42151</c:v>
                </c:pt>
                <c:pt idx="2523">
                  <c:v>42152</c:v>
                </c:pt>
                <c:pt idx="2524">
                  <c:v>42153</c:v>
                </c:pt>
                <c:pt idx="2525">
                  <c:v>42156</c:v>
                </c:pt>
                <c:pt idx="2526">
                  <c:v>42157</c:v>
                </c:pt>
                <c:pt idx="2527">
                  <c:v>42158</c:v>
                </c:pt>
                <c:pt idx="2528">
                  <c:v>42159</c:v>
                </c:pt>
                <c:pt idx="2529">
                  <c:v>42160</c:v>
                </c:pt>
                <c:pt idx="2530">
                  <c:v>42163</c:v>
                </c:pt>
                <c:pt idx="2531">
                  <c:v>42164</c:v>
                </c:pt>
                <c:pt idx="2532">
                  <c:v>42165</c:v>
                </c:pt>
                <c:pt idx="2533">
                  <c:v>42166</c:v>
                </c:pt>
                <c:pt idx="2534">
                  <c:v>42167</c:v>
                </c:pt>
                <c:pt idx="2535">
                  <c:v>42170</c:v>
                </c:pt>
                <c:pt idx="2536">
                  <c:v>42171</c:v>
                </c:pt>
                <c:pt idx="2537">
                  <c:v>42172</c:v>
                </c:pt>
                <c:pt idx="2538">
                  <c:v>42173</c:v>
                </c:pt>
                <c:pt idx="2539">
                  <c:v>42174</c:v>
                </c:pt>
                <c:pt idx="2540">
                  <c:v>42178</c:v>
                </c:pt>
                <c:pt idx="2541">
                  <c:v>42179</c:v>
                </c:pt>
                <c:pt idx="2542">
                  <c:v>42180</c:v>
                </c:pt>
                <c:pt idx="2543">
                  <c:v>42181</c:v>
                </c:pt>
                <c:pt idx="2544">
                  <c:v>42184</c:v>
                </c:pt>
                <c:pt idx="2545">
                  <c:v>42185</c:v>
                </c:pt>
                <c:pt idx="2546">
                  <c:v>42186</c:v>
                </c:pt>
                <c:pt idx="2547">
                  <c:v>42187</c:v>
                </c:pt>
                <c:pt idx="2548">
                  <c:v>42188</c:v>
                </c:pt>
                <c:pt idx="2549">
                  <c:v>42191</c:v>
                </c:pt>
                <c:pt idx="2550">
                  <c:v>42192</c:v>
                </c:pt>
                <c:pt idx="2551">
                  <c:v>42193</c:v>
                </c:pt>
                <c:pt idx="2552">
                  <c:v>42194</c:v>
                </c:pt>
                <c:pt idx="2553">
                  <c:v>42195</c:v>
                </c:pt>
                <c:pt idx="2554">
                  <c:v>42198</c:v>
                </c:pt>
                <c:pt idx="2555">
                  <c:v>42199</c:v>
                </c:pt>
                <c:pt idx="2556">
                  <c:v>42200</c:v>
                </c:pt>
                <c:pt idx="2557">
                  <c:v>42201</c:v>
                </c:pt>
                <c:pt idx="2558">
                  <c:v>42202</c:v>
                </c:pt>
                <c:pt idx="2559">
                  <c:v>42205</c:v>
                </c:pt>
                <c:pt idx="2560">
                  <c:v>42206</c:v>
                </c:pt>
                <c:pt idx="2561">
                  <c:v>42207</c:v>
                </c:pt>
                <c:pt idx="2562">
                  <c:v>42208</c:v>
                </c:pt>
                <c:pt idx="2563">
                  <c:v>42209</c:v>
                </c:pt>
                <c:pt idx="2564">
                  <c:v>42212</c:v>
                </c:pt>
                <c:pt idx="2565">
                  <c:v>42213</c:v>
                </c:pt>
                <c:pt idx="2566">
                  <c:v>42214</c:v>
                </c:pt>
                <c:pt idx="2567">
                  <c:v>42215</c:v>
                </c:pt>
                <c:pt idx="2568">
                  <c:v>42216</c:v>
                </c:pt>
                <c:pt idx="2569">
                  <c:v>42219</c:v>
                </c:pt>
                <c:pt idx="2570">
                  <c:v>42220</c:v>
                </c:pt>
                <c:pt idx="2571">
                  <c:v>42221</c:v>
                </c:pt>
                <c:pt idx="2572">
                  <c:v>42222</c:v>
                </c:pt>
                <c:pt idx="2573">
                  <c:v>42223</c:v>
                </c:pt>
                <c:pt idx="2574">
                  <c:v>42226</c:v>
                </c:pt>
                <c:pt idx="2575">
                  <c:v>42227</c:v>
                </c:pt>
                <c:pt idx="2576">
                  <c:v>42228</c:v>
                </c:pt>
                <c:pt idx="2577">
                  <c:v>42229</c:v>
                </c:pt>
                <c:pt idx="2578">
                  <c:v>42230</c:v>
                </c:pt>
                <c:pt idx="2579">
                  <c:v>42233</c:v>
                </c:pt>
                <c:pt idx="2580">
                  <c:v>42234</c:v>
                </c:pt>
                <c:pt idx="2581">
                  <c:v>42235</c:v>
                </c:pt>
                <c:pt idx="2582">
                  <c:v>42236</c:v>
                </c:pt>
                <c:pt idx="2583">
                  <c:v>42237</c:v>
                </c:pt>
                <c:pt idx="2584">
                  <c:v>42240</c:v>
                </c:pt>
                <c:pt idx="2585">
                  <c:v>42241</c:v>
                </c:pt>
                <c:pt idx="2586">
                  <c:v>42242</c:v>
                </c:pt>
                <c:pt idx="2587">
                  <c:v>42243</c:v>
                </c:pt>
                <c:pt idx="2588">
                  <c:v>42244</c:v>
                </c:pt>
                <c:pt idx="2589">
                  <c:v>42247</c:v>
                </c:pt>
                <c:pt idx="2590">
                  <c:v>42248</c:v>
                </c:pt>
                <c:pt idx="2591">
                  <c:v>42249</c:v>
                </c:pt>
                <c:pt idx="2592">
                  <c:v>42254</c:v>
                </c:pt>
                <c:pt idx="2593">
                  <c:v>42255</c:v>
                </c:pt>
                <c:pt idx="2594">
                  <c:v>42256</c:v>
                </c:pt>
                <c:pt idx="2595">
                  <c:v>42257</c:v>
                </c:pt>
                <c:pt idx="2596">
                  <c:v>42258</c:v>
                </c:pt>
                <c:pt idx="2597">
                  <c:v>42261</c:v>
                </c:pt>
                <c:pt idx="2598">
                  <c:v>42262</c:v>
                </c:pt>
                <c:pt idx="2599">
                  <c:v>42263</c:v>
                </c:pt>
                <c:pt idx="2600">
                  <c:v>42264</c:v>
                </c:pt>
                <c:pt idx="2601">
                  <c:v>42265</c:v>
                </c:pt>
                <c:pt idx="2602">
                  <c:v>42268</c:v>
                </c:pt>
                <c:pt idx="2603">
                  <c:v>42269</c:v>
                </c:pt>
                <c:pt idx="2604">
                  <c:v>42270</c:v>
                </c:pt>
                <c:pt idx="2605">
                  <c:v>42271</c:v>
                </c:pt>
                <c:pt idx="2606">
                  <c:v>42272</c:v>
                </c:pt>
                <c:pt idx="2607">
                  <c:v>42275</c:v>
                </c:pt>
                <c:pt idx="2608">
                  <c:v>42276</c:v>
                </c:pt>
                <c:pt idx="2609">
                  <c:v>42277</c:v>
                </c:pt>
                <c:pt idx="2610">
                  <c:v>42285</c:v>
                </c:pt>
                <c:pt idx="2611">
                  <c:v>42286</c:v>
                </c:pt>
                <c:pt idx="2612">
                  <c:v>42289</c:v>
                </c:pt>
                <c:pt idx="2613">
                  <c:v>42290</c:v>
                </c:pt>
                <c:pt idx="2614">
                  <c:v>42291</c:v>
                </c:pt>
                <c:pt idx="2615">
                  <c:v>42292</c:v>
                </c:pt>
                <c:pt idx="2616">
                  <c:v>42293</c:v>
                </c:pt>
                <c:pt idx="2617">
                  <c:v>42296</c:v>
                </c:pt>
                <c:pt idx="2618">
                  <c:v>42297</c:v>
                </c:pt>
                <c:pt idx="2619">
                  <c:v>42298</c:v>
                </c:pt>
                <c:pt idx="2620">
                  <c:v>42299</c:v>
                </c:pt>
                <c:pt idx="2621">
                  <c:v>42300</c:v>
                </c:pt>
                <c:pt idx="2622">
                  <c:v>42303</c:v>
                </c:pt>
                <c:pt idx="2623">
                  <c:v>42304</c:v>
                </c:pt>
                <c:pt idx="2624">
                  <c:v>42305</c:v>
                </c:pt>
                <c:pt idx="2625">
                  <c:v>42306</c:v>
                </c:pt>
                <c:pt idx="2626">
                  <c:v>42307</c:v>
                </c:pt>
                <c:pt idx="2627">
                  <c:v>42310</c:v>
                </c:pt>
                <c:pt idx="2628">
                  <c:v>42311</c:v>
                </c:pt>
                <c:pt idx="2629">
                  <c:v>42312</c:v>
                </c:pt>
                <c:pt idx="2630">
                  <c:v>42313</c:v>
                </c:pt>
                <c:pt idx="2631">
                  <c:v>42314</c:v>
                </c:pt>
                <c:pt idx="2632">
                  <c:v>42317</c:v>
                </c:pt>
                <c:pt idx="2633">
                  <c:v>42318</c:v>
                </c:pt>
                <c:pt idx="2634">
                  <c:v>42319</c:v>
                </c:pt>
                <c:pt idx="2635">
                  <c:v>42320</c:v>
                </c:pt>
                <c:pt idx="2636">
                  <c:v>42321</c:v>
                </c:pt>
                <c:pt idx="2637">
                  <c:v>42324</c:v>
                </c:pt>
                <c:pt idx="2638">
                  <c:v>42325</c:v>
                </c:pt>
                <c:pt idx="2639">
                  <c:v>42326</c:v>
                </c:pt>
                <c:pt idx="2640">
                  <c:v>42327</c:v>
                </c:pt>
                <c:pt idx="2641">
                  <c:v>42328</c:v>
                </c:pt>
                <c:pt idx="2642">
                  <c:v>42331</c:v>
                </c:pt>
                <c:pt idx="2643">
                  <c:v>42332</c:v>
                </c:pt>
                <c:pt idx="2644">
                  <c:v>42333</c:v>
                </c:pt>
                <c:pt idx="2645">
                  <c:v>42334</c:v>
                </c:pt>
                <c:pt idx="2646">
                  <c:v>42335</c:v>
                </c:pt>
                <c:pt idx="2647">
                  <c:v>42338</c:v>
                </c:pt>
                <c:pt idx="2648">
                  <c:v>42339</c:v>
                </c:pt>
                <c:pt idx="2649">
                  <c:v>42340</c:v>
                </c:pt>
                <c:pt idx="2650">
                  <c:v>42341</c:v>
                </c:pt>
                <c:pt idx="2651">
                  <c:v>42342</c:v>
                </c:pt>
                <c:pt idx="2652">
                  <c:v>42345</c:v>
                </c:pt>
                <c:pt idx="2653">
                  <c:v>42346</c:v>
                </c:pt>
                <c:pt idx="2654">
                  <c:v>42347</c:v>
                </c:pt>
                <c:pt idx="2655">
                  <c:v>42348</c:v>
                </c:pt>
                <c:pt idx="2656">
                  <c:v>42349</c:v>
                </c:pt>
                <c:pt idx="2657">
                  <c:v>42352</c:v>
                </c:pt>
                <c:pt idx="2658">
                  <c:v>42353</c:v>
                </c:pt>
                <c:pt idx="2659">
                  <c:v>42354</c:v>
                </c:pt>
                <c:pt idx="2660">
                  <c:v>42355</c:v>
                </c:pt>
                <c:pt idx="2661">
                  <c:v>42356</c:v>
                </c:pt>
                <c:pt idx="2662">
                  <c:v>42359</c:v>
                </c:pt>
                <c:pt idx="2663">
                  <c:v>42360</c:v>
                </c:pt>
                <c:pt idx="2664">
                  <c:v>42361</c:v>
                </c:pt>
                <c:pt idx="2665">
                  <c:v>42362</c:v>
                </c:pt>
                <c:pt idx="2666">
                  <c:v>42363</c:v>
                </c:pt>
                <c:pt idx="2667">
                  <c:v>42366</c:v>
                </c:pt>
                <c:pt idx="2668">
                  <c:v>42367</c:v>
                </c:pt>
                <c:pt idx="2669">
                  <c:v>42368</c:v>
                </c:pt>
                <c:pt idx="2670">
                  <c:v>42369</c:v>
                </c:pt>
                <c:pt idx="2671">
                  <c:v>42373</c:v>
                </c:pt>
                <c:pt idx="2672">
                  <c:v>42374</c:v>
                </c:pt>
                <c:pt idx="2673">
                  <c:v>42375</c:v>
                </c:pt>
                <c:pt idx="2674">
                  <c:v>42376</c:v>
                </c:pt>
                <c:pt idx="2675">
                  <c:v>42377</c:v>
                </c:pt>
                <c:pt idx="2676">
                  <c:v>42380</c:v>
                </c:pt>
                <c:pt idx="2677">
                  <c:v>42381</c:v>
                </c:pt>
                <c:pt idx="2678">
                  <c:v>42382</c:v>
                </c:pt>
                <c:pt idx="2679">
                  <c:v>42383</c:v>
                </c:pt>
                <c:pt idx="2680">
                  <c:v>42384</c:v>
                </c:pt>
                <c:pt idx="2681">
                  <c:v>42387</c:v>
                </c:pt>
                <c:pt idx="2682">
                  <c:v>42388</c:v>
                </c:pt>
                <c:pt idx="2683">
                  <c:v>42389</c:v>
                </c:pt>
                <c:pt idx="2684">
                  <c:v>42390</c:v>
                </c:pt>
                <c:pt idx="2685">
                  <c:v>42391</c:v>
                </c:pt>
                <c:pt idx="2686">
                  <c:v>42394</c:v>
                </c:pt>
                <c:pt idx="2687">
                  <c:v>42395</c:v>
                </c:pt>
                <c:pt idx="2688">
                  <c:v>42396</c:v>
                </c:pt>
                <c:pt idx="2689">
                  <c:v>42397</c:v>
                </c:pt>
                <c:pt idx="2690">
                  <c:v>42398</c:v>
                </c:pt>
                <c:pt idx="2691">
                  <c:v>42401</c:v>
                </c:pt>
                <c:pt idx="2692">
                  <c:v>42402</c:v>
                </c:pt>
                <c:pt idx="2693">
                  <c:v>42403</c:v>
                </c:pt>
                <c:pt idx="2694">
                  <c:v>42404</c:v>
                </c:pt>
                <c:pt idx="2695">
                  <c:v>42405</c:v>
                </c:pt>
                <c:pt idx="2696">
                  <c:v>42415</c:v>
                </c:pt>
                <c:pt idx="2697">
                  <c:v>42416</c:v>
                </c:pt>
                <c:pt idx="2698">
                  <c:v>42417</c:v>
                </c:pt>
                <c:pt idx="2699">
                  <c:v>42418</c:v>
                </c:pt>
                <c:pt idx="2700">
                  <c:v>42419</c:v>
                </c:pt>
                <c:pt idx="2701">
                  <c:v>42422</c:v>
                </c:pt>
                <c:pt idx="2702">
                  <c:v>42423</c:v>
                </c:pt>
                <c:pt idx="2703">
                  <c:v>42424</c:v>
                </c:pt>
                <c:pt idx="2704">
                  <c:v>42425</c:v>
                </c:pt>
                <c:pt idx="2705">
                  <c:v>42426</c:v>
                </c:pt>
                <c:pt idx="2706">
                  <c:v>42429</c:v>
                </c:pt>
                <c:pt idx="2707">
                  <c:v>42430</c:v>
                </c:pt>
                <c:pt idx="2708">
                  <c:v>42431</c:v>
                </c:pt>
                <c:pt idx="2709">
                  <c:v>42432</c:v>
                </c:pt>
                <c:pt idx="2710">
                  <c:v>42433</c:v>
                </c:pt>
                <c:pt idx="2711">
                  <c:v>42436</c:v>
                </c:pt>
                <c:pt idx="2712">
                  <c:v>42437</c:v>
                </c:pt>
                <c:pt idx="2713">
                  <c:v>42438</c:v>
                </c:pt>
                <c:pt idx="2714">
                  <c:v>42439</c:v>
                </c:pt>
                <c:pt idx="2715">
                  <c:v>42440</c:v>
                </c:pt>
                <c:pt idx="2716">
                  <c:v>42443</c:v>
                </c:pt>
                <c:pt idx="2717">
                  <c:v>42444</c:v>
                </c:pt>
                <c:pt idx="2718">
                  <c:v>42445</c:v>
                </c:pt>
                <c:pt idx="2719">
                  <c:v>42446</c:v>
                </c:pt>
                <c:pt idx="2720">
                  <c:v>42447</c:v>
                </c:pt>
                <c:pt idx="2721">
                  <c:v>42450</c:v>
                </c:pt>
                <c:pt idx="2722">
                  <c:v>42451</c:v>
                </c:pt>
                <c:pt idx="2723">
                  <c:v>42452</c:v>
                </c:pt>
                <c:pt idx="2724">
                  <c:v>42453</c:v>
                </c:pt>
                <c:pt idx="2725">
                  <c:v>42454</c:v>
                </c:pt>
                <c:pt idx="2726">
                  <c:v>42457</c:v>
                </c:pt>
                <c:pt idx="2727">
                  <c:v>42458</c:v>
                </c:pt>
                <c:pt idx="2728">
                  <c:v>42459</c:v>
                </c:pt>
                <c:pt idx="2729">
                  <c:v>42460</c:v>
                </c:pt>
                <c:pt idx="2730">
                  <c:v>42461</c:v>
                </c:pt>
                <c:pt idx="2731">
                  <c:v>42465</c:v>
                </c:pt>
                <c:pt idx="2732">
                  <c:v>42466</c:v>
                </c:pt>
                <c:pt idx="2733">
                  <c:v>42467</c:v>
                </c:pt>
                <c:pt idx="2734">
                  <c:v>42468</c:v>
                </c:pt>
                <c:pt idx="2735">
                  <c:v>42471</c:v>
                </c:pt>
                <c:pt idx="2736">
                  <c:v>42472</c:v>
                </c:pt>
                <c:pt idx="2737">
                  <c:v>42473</c:v>
                </c:pt>
                <c:pt idx="2738">
                  <c:v>42474</c:v>
                </c:pt>
                <c:pt idx="2739">
                  <c:v>42475</c:v>
                </c:pt>
                <c:pt idx="2740">
                  <c:v>42478</c:v>
                </c:pt>
                <c:pt idx="2741">
                  <c:v>42479</c:v>
                </c:pt>
                <c:pt idx="2742">
                  <c:v>42480</c:v>
                </c:pt>
                <c:pt idx="2743">
                  <c:v>42481</c:v>
                </c:pt>
                <c:pt idx="2744">
                  <c:v>42482</c:v>
                </c:pt>
                <c:pt idx="2745">
                  <c:v>42485</c:v>
                </c:pt>
                <c:pt idx="2746">
                  <c:v>42486</c:v>
                </c:pt>
                <c:pt idx="2747">
                  <c:v>42487</c:v>
                </c:pt>
                <c:pt idx="2748">
                  <c:v>42488</c:v>
                </c:pt>
                <c:pt idx="2749">
                  <c:v>42489</c:v>
                </c:pt>
                <c:pt idx="2750">
                  <c:v>42493</c:v>
                </c:pt>
                <c:pt idx="2751">
                  <c:v>42494</c:v>
                </c:pt>
                <c:pt idx="2752">
                  <c:v>42495</c:v>
                </c:pt>
                <c:pt idx="2753">
                  <c:v>42496</c:v>
                </c:pt>
                <c:pt idx="2754">
                  <c:v>42499</c:v>
                </c:pt>
                <c:pt idx="2755">
                  <c:v>42500</c:v>
                </c:pt>
                <c:pt idx="2756">
                  <c:v>42501</c:v>
                </c:pt>
                <c:pt idx="2757">
                  <c:v>42502</c:v>
                </c:pt>
                <c:pt idx="2758">
                  <c:v>42503</c:v>
                </c:pt>
                <c:pt idx="2759">
                  <c:v>42506</c:v>
                </c:pt>
                <c:pt idx="2760">
                  <c:v>42507</c:v>
                </c:pt>
                <c:pt idx="2761">
                  <c:v>42508</c:v>
                </c:pt>
                <c:pt idx="2762">
                  <c:v>42509</c:v>
                </c:pt>
                <c:pt idx="2763">
                  <c:v>42510</c:v>
                </c:pt>
                <c:pt idx="2764">
                  <c:v>42513</c:v>
                </c:pt>
                <c:pt idx="2765">
                  <c:v>42514</c:v>
                </c:pt>
                <c:pt idx="2766">
                  <c:v>42515</c:v>
                </c:pt>
                <c:pt idx="2767">
                  <c:v>42516</c:v>
                </c:pt>
                <c:pt idx="2768">
                  <c:v>42517</c:v>
                </c:pt>
                <c:pt idx="2769">
                  <c:v>42520</c:v>
                </c:pt>
                <c:pt idx="2770">
                  <c:v>42521</c:v>
                </c:pt>
                <c:pt idx="2771">
                  <c:v>42522</c:v>
                </c:pt>
                <c:pt idx="2772">
                  <c:v>42523</c:v>
                </c:pt>
                <c:pt idx="2773">
                  <c:v>42524</c:v>
                </c:pt>
                <c:pt idx="2774">
                  <c:v>42527</c:v>
                </c:pt>
                <c:pt idx="2775">
                  <c:v>42528</c:v>
                </c:pt>
                <c:pt idx="2776">
                  <c:v>42529</c:v>
                </c:pt>
                <c:pt idx="2777">
                  <c:v>42534</c:v>
                </c:pt>
                <c:pt idx="2778">
                  <c:v>42535</c:v>
                </c:pt>
                <c:pt idx="2779">
                  <c:v>42536</c:v>
                </c:pt>
                <c:pt idx="2780">
                  <c:v>42537</c:v>
                </c:pt>
                <c:pt idx="2781">
                  <c:v>42538</c:v>
                </c:pt>
                <c:pt idx="2782">
                  <c:v>42541</c:v>
                </c:pt>
                <c:pt idx="2783">
                  <c:v>42542</c:v>
                </c:pt>
                <c:pt idx="2784">
                  <c:v>42543</c:v>
                </c:pt>
                <c:pt idx="2785">
                  <c:v>42544</c:v>
                </c:pt>
                <c:pt idx="2786">
                  <c:v>42545</c:v>
                </c:pt>
                <c:pt idx="2787">
                  <c:v>42548</c:v>
                </c:pt>
                <c:pt idx="2788">
                  <c:v>42549</c:v>
                </c:pt>
                <c:pt idx="2789">
                  <c:v>42550</c:v>
                </c:pt>
                <c:pt idx="2790">
                  <c:v>42551</c:v>
                </c:pt>
                <c:pt idx="2791">
                  <c:v>42552</c:v>
                </c:pt>
                <c:pt idx="2792">
                  <c:v>42555</c:v>
                </c:pt>
                <c:pt idx="2793">
                  <c:v>42556</c:v>
                </c:pt>
                <c:pt idx="2794">
                  <c:v>42557</c:v>
                </c:pt>
                <c:pt idx="2795">
                  <c:v>42558</c:v>
                </c:pt>
                <c:pt idx="2796">
                  <c:v>42559</c:v>
                </c:pt>
                <c:pt idx="2797">
                  <c:v>42562</c:v>
                </c:pt>
                <c:pt idx="2798">
                  <c:v>42563</c:v>
                </c:pt>
                <c:pt idx="2799">
                  <c:v>42564</c:v>
                </c:pt>
                <c:pt idx="2800">
                  <c:v>42565</c:v>
                </c:pt>
                <c:pt idx="2801">
                  <c:v>42566</c:v>
                </c:pt>
                <c:pt idx="2802">
                  <c:v>42569</c:v>
                </c:pt>
                <c:pt idx="2803">
                  <c:v>42570</c:v>
                </c:pt>
                <c:pt idx="2804">
                  <c:v>42571</c:v>
                </c:pt>
                <c:pt idx="2805">
                  <c:v>42572</c:v>
                </c:pt>
                <c:pt idx="2806">
                  <c:v>42573</c:v>
                </c:pt>
                <c:pt idx="2807">
                  <c:v>42576</c:v>
                </c:pt>
                <c:pt idx="2808">
                  <c:v>42577</c:v>
                </c:pt>
                <c:pt idx="2809">
                  <c:v>42578</c:v>
                </c:pt>
                <c:pt idx="2810">
                  <c:v>42579</c:v>
                </c:pt>
                <c:pt idx="2811">
                  <c:v>42580</c:v>
                </c:pt>
                <c:pt idx="2812">
                  <c:v>42583</c:v>
                </c:pt>
                <c:pt idx="2813">
                  <c:v>42584</c:v>
                </c:pt>
                <c:pt idx="2814">
                  <c:v>42585</c:v>
                </c:pt>
                <c:pt idx="2815">
                  <c:v>42586</c:v>
                </c:pt>
                <c:pt idx="2816">
                  <c:v>42587</c:v>
                </c:pt>
                <c:pt idx="2817">
                  <c:v>42590</c:v>
                </c:pt>
                <c:pt idx="2818">
                  <c:v>42591</c:v>
                </c:pt>
                <c:pt idx="2819">
                  <c:v>42592</c:v>
                </c:pt>
                <c:pt idx="2820">
                  <c:v>42593</c:v>
                </c:pt>
                <c:pt idx="2821">
                  <c:v>42594</c:v>
                </c:pt>
                <c:pt idx="2822">
                  <c:v>42597</c:v>
                </c:pt>
                <c:pt idx="2823">
                  <c:v>42598</c:v>
                </c:pt>
                <c:pt idx="2824">
                  <c:v>42599</c:v>
                </c:pt>
                <c:pt idx="2825">
                  <c:v>42600</c:v>
                </c:pt>
                <c:pt idx="2826">
                  <c:v>42601</c:v>
                </c:pt>
                <c:pt idx="2827">
                  <c:v>42604</c:v>
                </c:pt>
                <c:pt idx="2828">
                  <c:v>42605</c:v>
                </c:pt>
                <c:pt idx="2829">
                  <c:v>42606</c:v>
                </c:pt>
                <c:pt idx="2830">
                  <c:v>42607</c:v>
                </c:pt>
                <c:pt idx="2831">
                  <c:v>42608</c:v>
                </c:pt>
                <c:pt idx="2832">
                  <c:v>42611</c:v>
                </c:pt>
                <c:pt idx="2833">
                  <c:v>42612</c:v>
                </c:pt>
                <c:pt idx="2834">
                  <c:v>42613</c:v>
                </c:pt>
                <c:pt idx="2835">
                  <c:v>42614</c:v>
                </c:pt>
                <c:pt idx="2836">
                  <c:v>42615</c:v>
                </c:pt>
                <c:pt idx="2837">
                  <c:v>42618</c:v>
                </c:pt>
                <c:pt idx="2838">
                  <c:v>42619</c:v>
                </c:pt>
                <c:pt idx="2839">
                  <c:v>42620</c:v>
                </c:pt>
                <c:pt idx="2840">
                  <c:v>42621</c:v>
                </c:pt>
                <c:pt idx="2841">
                  <c:v>42622</c:v>
                </c:pt>
                <c:pt idx="2842">
                  <c:v>42625</c:v>
                </c:pt>
                <c:pt idx="2843">
                  <c:v>42626</c:v>
                </c:pt>
                <c:pt idx="2844">
                  <c:v>42627</c:v>
                </c:pt>
                <c:pt idx="2845">
                  <c:v>42632</c:v>
                </c:pt>
                <c:pt idx="2846">
                  <c:v>42633</c:v>
                </c:pt>
                <c:pt idx="2847">
                  <c:v>42634</c:v>
                </c:pt>
                <c:pt idx="2848">
                  <c:v>42635</c:v>
                </c:pt>
                <c:pt idx="2849">
                  <c:v>42636</c:v>
                </c:pt>
                <c:pt idx="2850">
                  <c:v>42639</c:v>
                </c:pt>
                <c:pt idx="2851">
                  <c:v>42640</c:v>
                </c:pt>
                <c:pt idx="2852">
                  <c:v>42641</c:v>
                </c:pt>
                <c:pt idx="2853">
                  <c:v>42642</c:v>
                </c:pt>
                <c:pt idx="2854">
                  <c:v>42643</c:v>
                </c:pt>
                <c:pt idx="2855">
                  <c:v>42653</c:v>
                </c:pt>
                <c:pt idx="2856">
                  <c:v>42654</c:v>
                </c:pt>
                <c:pt idx="2857">
                  <c:v>42655</c:v>
                </c:pt>
                <c:pt idx="2858">
                  <c:v>42656</c:v>
                </c:pt>
                <c:pt idx="2859">
                  <c:v>42657</c:v>
                </c:pt>
                <c:pt idx="2860">
                  <c:v>42660</c:v>
                </c:pt>
                <c:pt idx="2861">
                  <c:v>42661</c:v>
                </c:pt>
                <c:pt idx="2862">
                  <c:v>42662</c:v>
                </c:pt>
                <c:pt idx="2863">
                  <c:v>42663</c:v>
                </c:pt>
                <c:pt idx="2864">
                  <c:v>42664</c:v>
                </c:pt>
                <c:pt idx="2865">
                  <c:v>42667</c:v>
                </c:pt>
                <c:pt idx="2866">
                  <c:v>42668</c:v>
                </c:pt>
                <c:pt idx="2867">
                  <c:v>42669</c:v>
                </c:pt>
                <c:pt idx="2868">
                  <c:v>42670</c:v>
                </c:pt>
                <c:pt idx="2869">
                  <c:v>42671</c:v>
                </c:pt>
                <c:pt idx="2870">
                  <c:v>42674</c:v>
                </c:pt>
                <c:pt idx="2871">
                  <c:v>42675</c:v>
                </c:pt>
                <c:pt idx="2872">
                  <c:v>42676</c:v>
                </c:pt>
                <c:pt idx="2873">
                  <c:v>42677</c:v>
                </c:pt>
                <c:pt idx="2874">
                  <c:v>42678</c:v>
                </c:pt>
                <c:pt idx="2875">
                  <c:v>42681</c:v>
                </c:pt>
                <c:pt idx="2876">
                  <c:v>42682</c:v>
                </c:pt>
                <c:pt idx="2877">
                  <c:v>42683</c:v>
                </c:pt>
                <c:pt idx="2878">
                  <c:v>42684</c:v>
                </c:pt>
                <c:pt idx="2879">
                  <c:v>42685</c:v>
                </c:pt>
                <c:pt idx="2880">
                  <c:v>42688</c:v>
                </c:pt>
                <c:pt idx="2881">
                  <c:v>42689</c:v>
                </c:pt>
                <c:pt idx="2882">
                  <c:v>42690</c:v>
                </c:pt>
                <c:pt idx="2883">
                  <c:v>42691</c:v>
                </c:pt>
                <c:pt idx="2884">
                  <c:v>42692</c:v>
                </c:pt>
                <c:pt idx="2885">
                  <c:v>42695</c:v>
                </c:pt>
                <c:pt idx="2886">
                  <c:v>42696</c:v>
                </c:pt>
                <c:pt idx="2887">
                  <c:v>42697</c:v>
                </c:pt>
                <c:pt idx="2888">
                  <c:v>42698</c:v>
                </c:pt>
                <c:pt idx="2889">
                  <c:v>42699</c:v>
                </c:pt>
                <c:pt idx="2890">
                  <c:v>42702</c:v>
                </c:pt>
                <c:pt idx="2891">
                  <c:v>42703</c:v>
                </c:pt>
                <c:pt idx="2892">
                  <c:v>42704</c:v>
                </c:pt>
                <c:pt idx="2893">
                  <c:v>42705</c:v>
                </c:pt>
                <c:pt idx="2894">
                  <c:v>42706</c:v>
                </c:pt>
                <c:pt idx="2895">
                  <c:v>42709</c:v>
                </c:pt>
                <c:pt idx="2896">
                  <c:v>42710</c:v>
                </c:pt>
                <c:pt idx="2897">
                  <c:v>42711</c:v>
                </c:pt>
                <c:pt idx="2898">
                  <c:v>42712</c:v>
                </c:pt>
                <c:pt idx="2899">
                  <c:v>42713</c:v>
                </c:pt>
                <c:pt idx="2900">
                  <c:v>42716</c:v>
                </c:pt>
                <c:pt idx="2901">
                  <c:v>42717</c:v>
                </c:pt>
                <c:pt idx="2902">
                  <c:v>42718</c:v>
                </c:pt>
                <c:pt idx="2903">
                  <c:v>42719</c:v>
                </c:pt>
                <c:pt idx="2904">
                  <c:v>42720</c:v>
                </c:pt>
                <c:pt idx="2905">
                  <c:v>42723</c:v>
                </c:pt>
                <c:pt idx="2906">
                  <c:v>42724</c:v>
                </c:pt>
                <c:pt idx="2907">
                  <c:v>42725</c:v>
                </c:pt>
                <c:pt idx="2908">
                  <c:v>42726</c:v>
                </c:pt>
                <c:pt idx="2909">
                  <c:v>42727</c:v>
                </c:pt>
                <c:pt idx="2910">
                  <c:v>42730</c:v>
                </c:pt>
                <c:pt idx="2911">
                  <c:v>42731</c:v>
                </c:pt>
                <c:pt idx="2912">
                  <c:v>42732</c:v>
                </c:pt>
                <c:pt idx="2913">
                  <c:v>42733</c:v>
                </c:pt>
                <c:pt idx="2914">
                  <c:v>42734</c:v>
                </c:pt>
                <c:pt idx="2915">
                  <c:v>42738</c:v>
                </c:pt>
                <c:pt idx="2916">
                  <c:v>42739</c:v>
                </c:pt>
                <c:pt idx="2917">
                  <c:v>42740</c:v>
                </c:pt>
                <c:pt idx="2918">
                  <c:v>42741</c:v>
                </c:pt>
                <c:pt idx="2919">
                  <c:v>42744</c:v>
                </c:pt>
                <c:pt idx="2920">
                  <c:v>42745</c:v>
                </c:pt>
                <c:pt idx="2921">
                  <c:v>42746</c:v>
                </c:pt>
                <c:pt idx="2922">
                  <c:v>42747</c:v>
                </c:pt>
                <c:pt idx="2923">
                  <c:v>42748</c:v>
                </c:pt>
                <c:pt idx="2924">
                  <c:v>42751</c:v>
                </c:pt>
                <c:pt idx="2925">
                  <c:v>42752</c:v>
                </c:pt>
                <c:pt idx="2926">
                  <c:v>42753</c:v>
                </c:pt>
                <c:pt idx="2927">
                  <c:v>42754</c:v>
                </c:pt>
                <c:pt idx="2928">
                  <c:v>42755</c:v>
                </c:pt>
                <c:pt idx="2929">
                  <c:v>42758</c:v>
                </c:pt>
                <c:pt idx="2930">
                  <c:v>42759</c:v>
                </c:pt>
                <c:pt idx="2931">
                  <c:v>42760</c:v>
                </c:pt>
                <c:pt idx="2932">
                  <c:v>42761</c:v>
                </c:pt>
                <c:pt idx="2933">
                  <c:v>42769</c:v>
                </c:pt>
                <c:pt idx="2934">
                  <c:v>42772</c:v>
                </c:pt>
                <c:pt idx="2935">
                  <c:v>42773</c:v>
                </c:pt>
                <c:pt idx="2936">
                  <c:v>42774</c:v>
                </c:pt>
                <c:pt idx="2937">
                  <c:v>42775</c:v>
                </c:pt>
                <c:pt idx="2938">
                  <c:v>42776</c:v>
                </c:pt>
                <c:pt idx="2939">
                  <c:v>42779</c:v>
                </c:pt>
                <c:pt idx="2940">
                  <c:v>42780</c:v>
                </c:pt>
                <c:pt idx="2941">
                  <c:v>42781</c:v>
                </c:pt>
                <c:pt idx="2942">
                  <c:v>42782</c:v>
                </c:pt>
                <c:pt idx="2943">
                  <c:v>42783</c:v>
                </c:pt>
                <c:pt idx="2944">
                  <c:v>42786</c:v>
                </c:pt>
                <c:pt idx="2945">
                  <c:v>42787</c:v>
                </c:pt>
                <c:pt idx="2946">
                  <c:v>42788</c:v>
                </c:pt>
                <c:pt idx="2947">
                  <c:v>42789</c:v>
                </c:pt>
                <c:pt idx="2948">
                  <c:v>42790</c:v>
                </c:pt>
                <c:pt idx="2949">
                  <c:v>42793</c:v>
                </c:pt>
                <c:pt idx="2950">
                  <c:v>42794</c:v>
                </c:pt>
                <c:pt idx="2951">
                  <c:v>42795</c:v>
                </c:pt>
                <c:pt idx="2952">
                  <c:v>42796</c:v>
                </c:pt>
                <c:pt idx="2953">
                  <c:v>42797</c:v>
                </c:pt>
                <c:pt idx="2954">
                  <c:v>42800</c:v>
                </c:pt>
                <c:pt idx="2955">
                  <c:v>42801</c:v>
                </c:pt>
                <c:pt idx="2956">
                  <c:v>42802</c:v>
                </c:pt>
                <c:pt idx="2957">
                  <c:v>42803</c:v>
                </c:pt>
                <c:pt idx="2958">
                  <c:v>42804</c:v>
                </c:pt>
                <c:pt idx="2959">
                  <c:v>42807</c:v>
                </c:pt>
                <c:pt idx="2960">
                  <c:v>42808</c:v>
                </c:pt>
                <c:pt idx="2961">
                  <c:v>42809</c:v>
                </c:pt>
                <c:pt idx="2962">
                  <c:v>42810</c:v>
                </c:pt>
                <c:pt idx="2963">
                  <c:v>42811</c:v>
                </c:pt>
                <c:pt idx="2964">
                  <c:v>42814</c:v>
                </c:pt>
                <c:pt idx="2965">
                  <c:v>42815</c:v>
                </c:pt>
                <c:pt idx="2966">
                  <c:v>42816</c:v>
                </c:pt>
                <c:pt idx="2967">
                  <c:v>42817</c:v>
                </c:pt>
                <c:pt idx="2968">
                  <c:v>42818</c:v>
                </c:pt>
                <c:pt idx="2969">
                  <c:v>42821</c:v>
                </c:pt>
                <c:pt idx="2970">
                  <c:v>42822</c:v>
                </c:pt>
                <c:pt idx="2971">
                  <c:v>42823</c:v>
                </c:pt>
                <c:pt idx="2972">
                  <c:v>42824</c:v>
                </c:pt>
                <c:pt idx="2973">
                  <c:v>42825</c:v>
                </c:pt>
                <c:pt idx="2974">
                  <c:v>42830</c:v>
                </c:pt>
                <c:pt idx="2975">
                  <c:v>42831</c:v>
                </c:pt>
                <c:pt idx="2976">
                  <c:v>42832</c:v>
                </c:pt>
                <c:pt idx="2977">
                  <c:v>42835</c:v>
                </c:pt>
                <c:pt idx="2978">
                  <c:v>42836</c:v>
                </c:pt>
                <c:pt idx="2979">
                  <c:v>42837</c:v>
                </c:pt>
                <c:pt idx="2980">
                  <c:v>42838</c:v>
                </c:pt>
                <c:pt idx="2981">
                  <c:v>42839</c:v>
                </c:pt>
                <c:pt idx="2982">
                  <c:v>42842</c:v>
                </c:pt>
                <c:pt idx="2983">
                  <c:v>42843</c:v>
                </c:pt>
                <c:pt idx="2984">
                  <c:v>42844</c:v>
                </c:pt>
                <c:pt idx="2985">
                  <c:v>42845</c:v>
                </c:pt>
                <c:pt idx="2986">
                  <c:v>42846</c:v>
                </c:pt>
                <c:pt idx="2987">
                  <c:v>42849</c:v>
                </c:pt>
                <c:pt idx="2988">
                  <c:v>42850</c:v>
                </c:pt>
                <c:pt idx="2989">
                  <c:v>42851</c:v>
                </c:pt>
                <c:pt idx="2990">
                  <c:v>42852</c:v>
                </c:pt>
                <c:pt idx="2991">
                  <c:v>42853</c:v>
                </c:pt>
                <c:pt idx="2992">
                  <c:v>42857</c:v>
                </c:pt>
                <c:pt idx="2993">
                  <c:v>42858</c:v>
                </c:pt>
                <c:pt idx="2994">
                  <c:v>42859</c:v>
                </c:pt>
                <c:pt idx="2995">
                  <c:v>42860</c:v>
                </c:pt>
                <c:pt idx="2996">
                  <c:v>42863</c:v>
                </c:pt>
                <c:pt idx="2997">
                  <c:v>42864</c:v>
                </c:pt>
                <c:pt idx="2998">
                  <c:v>42865</c:v>
                </c:pt>
                <c:pt idx="2999">
                  <c:v>42866</c:v>
                </c:pt>
                <c:pt idx="3000">
                  <c:v>42867</c:v>
                </c:pt>
                <c:pt idx="3001">
                  <c:v>42870</c:v>
                </c:pt>
                <c:pt idx="3002">
                  <c:v>42871</c:v>
                </c:pt>
                <c:pt idx="3003">
                  <c:v>42872</c:v>
                </c:pt>
                <c:pt idx="3004">
                  <c:v>42873</c:v>
                </c:pt>
                <c:pt idx="3005">
                  <c:v>42874</c:v>
                </c:pt>
                <c:pt idx="3006">
                  <c:v>42877</c:v>
                </c:pt>
                <c:pt idx="3007">
                  <c:v>42878</c:v>
                </c:pt>
                <c:pt idx="3008">
                  <c:v>42879</c:v>
                </c:pt>
                <c:pt idx="3009">
                  <c:v>42880</c:v>
                </c:pt>
                <c:pt idx="3010">
                  <c:v>42881</c:v>
                </c:pt>
                <c:pt idx="3011">
                  <c:v>42886</c:v>
                </c:pt>
                <c:pt idx="3012">
                  <c:v>42887</c:v>
                </c:pt>
                <c:pt idx="3013">
                  <c:v>42888</c:v>
                </c:pt>
                <c:pt idx="3014">
                  <c:v>42891</c:v>
                </c:pt>
                <c:pt idx="3015">
                  <c:v>42892</c:v>
                </c:pt>
                <c:pt idx="3016">
                  <c:v>42893</c:v>
                </c:pt>
                <c:pt idx="3017">
                  <c:v>42894</c:v>
                </c:pt>
                <c:pt idx="3018">
                  <c:v>42895</c:v>
                </c:pt>
                <c:pt idx="3019">
                  <c:v>42898</c:v>
                </c:pt>
                <c:pt idx="3020">
                  <c:v>42899</c:v>
                </c:pt>
                <c:pt idx="3021">
                  <c:v>42900</c:v>
                </c:pt>
                <c:pt idx="3022">
                  <c:v>42901</c:v>
                </c:pt>
                <c:pt idx="3023">
                  <c:v>42902</c:v>
                </c:pt>
                <c:pt idx="3024">
                  <c:v>42905</c:v>
                </c:pt>
                <c:pt idx="3025">
                  <c:v>42906</c:v>
                </c:pt>
                <c:pt idx="3026">
                  <c:v>42907</c:v>
                </c:pt>
                <c:pt idx="3027">
                  <c:v>42908</c:v>
                </c:pt>
                <c:pt idx="3028">
                  <c:v>42909</c:v>
                </c:pt>
                <c:pt idx="3029">
                  <c:v>42912</c:v>
                </c:pt>
                <c:pt idx="3030">
                  <c:v>42913</c:v>
                </c:pt>
                <c:pt idx="3031">
                  <c:v>42914</c:v>
                </c:pt>
                <c:pt idx="3032">
                  <c:v>42915</c:v>
                </c:pt>
                <c:pt idx="3033">
                  <c:v>42916</c:v>
                </c:pt>
                <c:pt idx="3034">
                  <c:v>42919</c:v>
                </c:pt>
                <c:pt idx="3035">
                  <c:v>42920</c:v>
                </c:pt>
                <c:pt idx="3036">
                  <c:v>42921</c:v>
                </c:pt>
                <c:pt idx="3037">
                  <c:v>42922</c:v>
                </c:pt>
                <c:pt idx="3038">
                  <c:v>42923</c:v>
                </c:pt>
                <c:pt idx="3039">
                  <c:v>42926</c:v>
                </c:pt>
                <c:pt idx="3040">
                  <c:v>42927</c:v>
                </c:pt>
                <c:pt idx="3041">
                  <c:v>42928</c:v>
                </c:pt>
                <c:pt idx="3042">
                  <c:v>42929</c:v>
                </c:pt>
                <c:pt idx="3043">
                  <c:v>42930</c:v>
                </c:pt>
                <c:pt idx="3044">
                  <c:v>42933</c:v>
                </c:pt>
                <c:pt idx="3045">
                  <c:v>42934</c:v>
                </c:pt>
                <c:pt idx="3046">
                  <c:v>42935</c:v>
                </c:pt>
                <c:pt idx="3047">
                  <c:v>42936</c:v>
                </c:pt>
                <c:pt idx="3048">
                  <c:v>42937</c:v>
                </c:pt>
                <c:pt idx="3049">
                  <c:v>42940</c:v>
                </c:pt>
                <c:pt idx="3050">
                  <c:v>42941</c:v>
                </c:pt>
                <c:pt idx="3051">
                  <c:v>42942</c:v>
                </c:pt>
                <c:pt idx="3052">
                  <c:v>42943</c:v>
                </c:pt>
                <c:pt idx="3053">
                  <c:v>42944</c:v>
                </c:pt>
                <c:pt idx="3054">
                  <c:v>42947</c:v>
                </c:pt>
                <c:pt idx="3055">
                  <c:v>42948</c:v>
                </c:pt>
                <c:pt idx="3056">
                  <c:v>42949</c:v>
                </c:pt>
                <c:pt idx="3057">
                  <c:v>42950</c:v>
                </c:pt>
                <c:pt idx="3058">
                  <c:v>42951</c:v>
                </c:pt>
                <c:pt idx="3059">
                  <c:v>42954</c:v>
                </c:pt>
                <c:pt idx="3060">
                  <c:v>42955</c:v>
                </c:pt>
                <c:pt idx="3061">
                  <c:v>42956</c:v>
                </c:pt>
                <c:pt idx="3062">
                  <c:v>42957</c:v>
                </c:pt>
                <c:pt idx="3063">
                  <c:v>42958</c:v>
                </c:pt>
                <c:pt idx="3064">
                  <c:v>42961</c:v>
                </c:pt>
                <c:pt idx="3065">
                  <c:v>42962</c:v>
                </c:pt>
                <c:pt idx="3066">
                  <c:v>42963</c:v>
                </c:pt>
                <c:pt idx="3067">
                  <c:v>42964</c:v>
                </c:pt>
                <c:pt idx="3068">
                  <c:v>42965</c:v>
                </c:pt>
                <c:pt idx="3069">
                  <c:v>42968</c:v>
                </c:pt>
                <c:pt idx="3070">
                  <c:v>42969</c:v>
                </c:pt>
                <c:pt idx="3071">
                  <c:v>42970</c:v>
                </c:pt>
                <c:pt idx="3072">
                  <c:v>42971</c:v>
                </c:pt>
                <c:pt idx="3073">
                  <c:v>42972</c:v>
                </c:pt>
                <c:pt idx="3074">
                  <c:v>42975</c:v>
                </c:pt>
                <c:pt idx="3075">
                  <c:v>42976</c:v>
                </c:pt>
                <c:pt idx="3076">
                  <c:v>42977</c:v>
                </c:pt>
                <c:pt idx="3077">
                  <c:v>42978</c:v>
                </c:pt>
                <c:pt idx="3078">
                  <c:v>42979</c:v>
                </c:pt>
                <c:pt idx="3079">
                  <c:v>42982</c:v>
                </c:pt>
                <c:pt idx="3080">
                  <c:v>42983</c:v>
                </c:pt>
                <c:pt idx="3081">
                  <c:v>42984</c:v>
                </c:pt>
                <c:pt idx="3082">
                  <c:v>42985</c:v>
                </c:pt>
                <c:pt idx="3083">
                  <c:v>42986</c:v>
                </c:pt>
                <c:pt idx="3084">
                  <c:v>42989</c:v>
                </c:pt>
                <c:pt idx="3085">
                  <c:v>42990</c:v>
                </c:pt>
                <c:pt idx="3086">
                  <c:v>42991</c:v>
                </c:pt>
                <c:pt idx="3087">
                  <c:v>42992</c:v>
                </c:pt>
                <c:pt idx="3088">
                  <c:v>42993</c:v>
                </c:pt>
                <c:pt idx="3089">
                  <c:v>42996</c:v>
                </c:pt>
                <c:pt idx="3090">
                  <c:v>42997</c:v>
                </c:pt>
                <c:pt idx="3091">
                  <c:v>42998</c:v>
                </c:pt>
                <c:pt idx="3092">
                  <c:v>42999</c:v>
                </c:pt>
                <c:pt idx="3093">
                  <c:v>43000</c:v>
                </c:pt>
                <c:pt idx="3094">
                  <c:v>43003</c:v>
                </c:pt>
                <c:pt idx="3095">
                  <c:v>43004</c:v>
                </c:pt>
                <c:pt idx="3096">
                  <c:v>43005</c:v>
                </c:pt>
                <c:pt idx="3097">
                  <c:v>43006</c:v>
                </c:pt>
                <c:pt idx="3098">
                  <c:v>43007</c:v>
                </c:pt>
                <c:pt idx="3099">
                  <c:v>43017</c:v>
                </c:pt>
                <c:pt idx="3100">
                  <c:v>43018</c:v>
                </c:pt>
                <c:pt idx="3101">
                  <c:v>43019</c:v>
                </c:pt>
                <c:pt idx="3102">
                  <c:v>43020</c:v>
                </c:pt>
                <c:pt idx="3103">
                  <c:v>43021</c:v>
                </c:pt>
                <c:pt idx="3104">
                  <c:v>43024</c:v>
                </c:pt>
                <c:pt idx="3105">
                  <c:v>43025</c:v>
                </c:pt>
                <c:pt idx="3106">
                  <c:v>43026</c:v>
                </c:pt>
                <c:pt idx="3107">
                  <c:v>43027</c:v>
                </c:pt>
                <c:pt idx="3108">
                  <c:v>43028</c:v>
                </c:pt>
                <c:pt idx="3109">
                  <c:v>43031</c:v>
                </c:pt>
                <c:pt idx="3110">
                  <c:v>43032</c:v>
                </c:pt>
                <c:pt idx="3111">
                  <c:v>43033</c:v>
                </c:pt>
                <c:pt idx="3112">
                  <c:v>43034</c:v>
                </c:pt>
                <c:pt idx="3113">
                  <c:v>43035</c:v>
                </c:pt>
                <c:pt idx="3114">
                  <c:v>43038</c:v>
                </c:pt>
                <c:pt idx="3115">
                  <c:v>43039</c:v>
                </c:pt>
                <c:pt idx="3116">
                  <c:v>43040</c:v>
                </c:pt>
                <c:pt idx="3117">
                  <c:v>43041</c:v>
                </c:pt>
                <c:pt idx="3118">
                  <c:v>43042</c:v>
                </c:pt>
                <c:pt idx="3119">
                  <c:v>43045</c:v>
                </c:pt>
                <c:pt idx="3120">
                  <c:v>43046</c:v>
                </c:pt>
                <c:pt idx="3121">
                  <c:v>43047</c:v>
                </c:pt>
                <c:pt idx="3122">
                  <c:v>43048</c:v>
                </c:pt>
                <c:pt idx="3123">
                  <c:v>43049</c:v>
                </c:pt>
                <c:pt idx="3124">
                  <c:v>43052</c:v>
                </c:pt>
                <c:pt idx="3125">
                  <c:v>43053</c:v>
                </c:pt>
                <c:pt idx="3126">
                  <c:v>43054</c:v>
                </c:pt>
                <c:pt idx="3127">
                  <c:v>43055</c:v>
                </c:pt>
                <c:pt idx="3128">
                  <c:v>43056</c:v>
                </c:pt>
                <c:pt idx="3129">
                  <c:v>43059</c:v>
                </c:pt>
                <c:pt idx="3130">
                  <c:v>43060</c:v>
                </c:pt>
                <c:pt idx="3131">
                  <c:v>43061</c:v>
                </c:pt>
                <c:pt idx="3132">
                  <c:v>43062</c:v>
                </c:pt>
                <c:pt idx="3133">
                  <c:v>43063</c:v>
                </c:pt>
                <c:pt idx="3134">
                  <c:v>43066</c:v>
                </c:pt>
                <c:pt idx="3135">
                  <c:v>43067</c:v>
                </c:pt>
                <c:pt idx="3136">
                  <c:v>43068</c:v>
                </c:pt>
                <c:pt idx="3137">
                  <c:v>43069</c:v>
                </c:pt>
                <c:pt idx="3138">
                  <c:v>43070</c:v>
                </c:pt>
                <c:pt idx="3139">
                  <c:v>43073</c:v>
                </c:pt>
                <c:pt idx="3140">
                  <c:v>43074</c:v>
                </c:pt>
                <c:pt idx="3141">
                  <c:v>43075</c:v>
                </c:pt>
                <c:pt idx="3142">
                  <c:v>43076</c:v>
                </c:pt>
                <c:pt idx="3143">
                  <c:v>43077</c:v>
                </c:pt>
                <c:pt idx="3144">
                  <c:v>43080</c:v>
                </c:pt>
                <c:pt idx="3145">
                  <c:v>43081</c:v>
                </c:pt>
                <c:pt idx="3146">
                  <c:v>43082</c:v>
                </c:pt>
                <c:pt idx="3147">
                  <c:v>43083</c:v>
                </c:pt>
                <c:pt idx="3148">
                  <c:v>43084</c:v>
                </c:pt>
                <c:pt idx="3149">
                  <c:v>43087</c:v>
                </c:pt>
                <c:pt idx="3150">
                  <c:v>43088</c:v>
                </c:pt>
                <c:pt idx="3151">
                  <c:v>43089</c:v>
                </c:pt>
                <c:pt idx="3152">
                  <c:v>43090</c:v>
                </c:pt>
                <c:pt idx="3153">
                  <c:v>43091</c:v>
                </c:pt>
                <c:pt idx="3154">
                  <c:v>43094</c:v>
                </c:pt>
                <c:pt idx="3155">
                  <c:v>43095</c:v>
                </c:pt>
                <c:pt idx="3156">
                  <c:v>43096</c:v>
                </c:pt>
                <c:pt idx="3157">
                  <c:v>43097</c:v>
                </c:pt>
                <c:pt idx="3158">
                  <c:v>43098</c:v>
                </c:pt>
                <c:pt idx="3159">
                  <c:v>43102</c:v>
                </c:pt>
                <c:pt idx="3160">
                  <c:v>43103</c:v>
                </c:pt>
                <c:pt idx="3161">
                  <c:v>43104</c:v>
                </c:pt>
                <c:pt idx="3162">
                  <c:v>43105</c:v>
                </c:pt>
                <c:pt idx="3163">
                  <c:v>43108</c:v>
                </c:pt>
                <c:pt idx="3164">
                  <c:v>43109</c:v>
                </c:pt>
                <c:pt idx="3165">
                  <c:v>43110</c:v>
                </c:pt>
                <c:pt idx="3166">
                  <c:v>43111</c:v>
                </c:pt>
                <c:pt idx="3167">
                  <c:v>43112</c:v>
                </c:pt>
                <c:pt idx="3168">
                  <c:v>43115</c:v>
                </c:pt>
                <c:pt idx="3169">
                  <c:v>43116</c:v>
                </c:pt>
                <c:pt idx="3170">
                  <c:v>43117</c:v>
                </c:pt>
                <c:pt idx="3171">
                  <c:v>43118</c:v>
                </c:pt>
                <c:pt idx="3172">
                  <c:v>43119</c:v>
                </c:pt>
                <c:pt idx="3173">
                  <c:v>43122</c:v>
                </c:pt>
                <c:pt idx="3174">
                  <c:v>43123</c:v>
                </c:pt>
                <c:pt idx="3175">
                  <c:v>43124</c:v>
                </c:pt>
                <c:pt idx="3176">
                  <c:v>43125</c:v>
                </c:pt>
                <c:pt idx="3177">
                  <c:v>43126</c:v>
                </c:pt>
                <c:pt idx="3178">
                  <c:v>43129</c:v>
                </c:pt>
                <c:pt idx="3179">
                  <c:v>43130</c:v>
                </c:pt>
                <c:pt idx="3180">
                  <c:v>43131</c:v>
                </c:pt>
                <c:pt idx="3181">
                  <c:v>43132</c:v>
                </c:pt>
                <c:pt idx="3182">
                  <c:v>43133</c:v>
                </c:pt>
                <c:pt idx="3183">
                  <c:v>43136</c:v>
                </c:pt>
                <c:pt idx="3184">
                  <c:v>43137</c:v>
                </c:pt>
                <c:pt idx="3185">
                  <c:v>43138</c:v>
                </c:pt>
                <c:pt idx="3186">
                  <c:v>43139</c:v>
                </c:pt>
                <c:pt idx="3187">
                  <c:v>43140</c:v>
                </c:pt>
                <c:pt idx="3188">
                  <c:v>43143</c:v>
                </c:pt>
                <c:pt idx="3189">
                  <c:v>43144</c:v>
                </c:pt>
                <c:pt idx="3190">
                  <c:v>43145</c:v>
                </c:pt>
                <c:pt idx="3191">
                  <c:v>43153</c:v>
                </c:pt>
                <c:pt idx="3192">
                  <c:v>43154</c:v>
                </c:pt>
                <c:pt idx="3193">
                  <c:v>43157</c:v>
                </c:pt>
                <c:pt idx="3194">
                  <c:v>43158</c:v>
                </c:pt>
                <c:pt idx="3195">
                  <c:v>43159</c:v>
                </c:pt>
                <c:pt idx="3196">
                  <c:v>43160</c:v>
                </c:pt>
                <c:pt idx="3197">
                  <c:v>43161</c:v>
                </c:pt>
                <c:pt idx="3198">
                  <c:v>43164</c:v>
                </c:pt>
                <c:pt idx="3199">
                  <c:v>43165</c:v>
                </c:pt>
                <c:pt idx="3200">
                  <c:v>43166</c:v>
                </c:pt>
                <c:pt idx="3201">
                  <c:v>43167</c:v>
                </c:pt>
                <c:pt idx="3202">
                  <c:v>43168</c:v>
                </c:pt>
                <c:pt idx="3203">
                  <c:v>43171</c:v>
                </c:pt>
                <c:pt idx="3204">
                  <c:v>43172</c:v>
                </c:pt>
                <c:pt idx="3205">
                  <c:v>43173</c:v>
                </c:pt>
                <c:pt idx="3206">
                  <c:v>43174</c:v>
                </c:pt>
                <c:pt idx="3207">
                  <c:v>43175</c:v>
                </c:pt>
                <c:pt idx="3208">
                  <c:v>43178</c:v>
                </c:pt>
                <c:pt idx="3209">
                  <c:v>43179</c:v>
                </c:pt>
                <c:pt idx="3210">
                  <c:v>43180</c:v>
                </c:pt>
                <c:pt idx="3211">
                  <c:v>43181</c:v>
                </c:pt>
                <c:pt idx="3212">
                  <c:v>43182</c:v>
                </c:pt>
                <c:pt idx="3213">
                  <c:v>43185</c:v>
                </c:pt>
                <c:pt idx="3214">
                  <c:v>43186</c:v>
                </c:pt>
                <c:pt idx="3215">
                  <c:v>43187</c:v>
                </c:pt>
                <c:pt idx="3216">
                  <c:v>43188</c:v>
                </c:pt>
                <c:pt idx="3217">
                  <c:v>43189</c:v>
                </c:pt>
                <c:pt idx="3218">
                  <c:v>43192</c:v>
                </c:pt>
                <c:pt idx="3219">
                  <c:v>43193</c:v>
                </c:pt>
                <c:pt idx="3220">
                  <c:v>43194</c:v>
                </c:pt>
                <c:pt idx="3221">
                  <c:v>43199</c:v>
                </c:pt>
                <c:pt idx="3222">
                  <c:v>43200</c:v>
                </c:pt>
                <c:pt idx="3223">
                  <c:v>43201</c:v>
                </c:pt>
                <c:pt idx="3224">
                  <c:v>43202</c:v>
                </c:pt>
                <c:pt idx="3225">
                  <c:v>43203</c:v>
                </c:pt>
                <c:pt idx="3226">
                  <c:v>43206</c:v>
                </c:pt>
                <c:pt idx="3227">
                  <c:v>43207</c:v>
                </c:pt>
                <c:pt idx="3228">
                  <c:v>43208</c:v>
                </c:pt>
                <c:pt idx="3229">
                  <c:v>43209</c:v>
                </c:pt>
                <c:pt idx="3230">
                  <c:v>43210</c:v>
                </c:pt>
                <c:pt idx="3231">
                  <c:v>43213</c:v>
                </c:pt>
                <c:pt idx="3232">
                  <c:v>43214</c:v>
                </c:pt>
                <c:pt idx="3233">
                  <c:v>43215</c:v>
                </c:pt>
                <c:pt idx="3234">
                  <c:v>43216</c:v>
                </c:pt>
                <c:pt idx="3235">
                  <c:v>43217</c:v>
                </c:pt>
                <c:pt idx="3236">
                  <c:v>43222</c:v>
                </c:pt>
                <c:pt idx="3237">
                  <c:v>43223</c:v>
                </c:pt>
                <c:pt idx="3238">
                  <c:v>43224</c:v>
                </c:pt>
                <c:pt idx="3239">
                  <c:v>43227</c:v>
                </c:pt>
                <c:pt idx="3240">
                  <c:v>43228</c:v>
                </c:pt>
                <c:pt idx="3241">
                  <c:v>43229</c:v>
                </c:pt>
                <c:pt idx="3242">
                  <c:v>43230</c:v>
                </c:pt>
                <c:pt idx="3243">
                  <c:v>43231</c:v>
                </c:pt>
                <c:pt idx="3244">
                  <c:v>43234</c:v>
                </c:pt>
                <c:pt idx="3245">
                  <c:v>43235</c:v>
                </c:pt>
                <c:pt idx="3246">
                  <c:v>43236</c:v>
                </c:pt>
                <c:pt idx="3247">
                  <c:v>43237</c:v>
                </c:pt>
                <c:pt idx="3248">
                  <c:v>43238</c:v>
                </c:pt>
                <c:pt idx="3249">
                  <c:v>43241</c:v>
                </c:pt>
                <c:pt idx="3250">
                  <c:v>43242</c:v>
                </c:pt>
                <c:pt idx="3251">
                  <c:v>43243</c:v>
                </c:pt>
                <c:pt idx="3252">
                  <c:v>43244</c:v>
                </c:pt>
                <c:pt idx="3253">
                  <c:v>43245</c:v>
                </c:pt>
                <c:pt idx="3254">
                  <c:v>43248</c:v>
                </c:pt>
                <c:pt idx="3255">
                  <c:v>43249</c:v>
                </c:pt>
                <c:pt idx="3256">
                  <c:v>43250</c:v>
                </c:pt>
                <c:pt idx="3257">
                  <c:v>43251</c:v>
                </c:pt>
                <c:pt idx="3258">
                  <c:v>43252</c:v>
                </c:pt>
                <c:pt idx="3259">
                  <c:v>43255</c:v>
                </c:pt>
                <c:pt idx="3260">
                  <c:v>43256</c:v>
                </c:pt>
                <c:pt idx="3261">
                  <c:v>43257</c:v>
                </c:pt>
                <c:pt idx="3262">
                  <c:v>43258</c:v>
                </c:pt>
                <c:pt idx="3263">
                  <c:v>43259</c:v>
                </c:pt>
                <c:pt idx="3264">
                  <c:v>43262</c:v>
                </c:pt>
                <c:pt idx="3265">
                  <c:v>43263</c:v>
                </c:pt>
                <c:pt idx="3266">
                  <c:v>43264</c:v>
                </c:pt>
                <c:pt idx="3267">
                  <c:v>43265</c:v>
                </c:pt>
                <c:pt idx="3268">
                  <c:v>43266</c:v>
                </c:pt>
                <c:pt idx="3269">
                  <c:v>43270</c:v>
                </c:pt>
                <c:pt idx="3270">
                  <c:v>43271</c:v>
                </c:pt>
                <c:pt idx="3271">
                  <c:v>43272</c:v>
                </c:pt>
                <c:pt idx="3272">
                  <c:v>43273</c:v>
                </c:pt>
                <c:pt idx="3273">
                  <c:v>43276</c:v>
                </c:pt>
                <c:pt idx="3274">
                  <c:v>43277</c:v>
                </c:pt>
                <c:pt idx="3275">
                  <c:v>43278</c:v>
                </c:pt>
                <c:pt idx="3276">
                  <c:v>43279</c:v>
                </c:pt>
                <c:pt idx="3277">
                  <c:v>43280</c:v>
                </c:pt>
                <c:pt idx="3278">
                  <c:v>43283</c:v>
                </c:pt>
                <c:pt idx="3279">
                  <c:v>43284</c:v>
                </c:pt>
                <c:pt idx="3280">
                  <c:v>43285</c:v>
                </c:pt>
                <c:pt idx="3281">
                  <c:v>43286</c:v>
                </c:pt>
                <c:pt idx="3282">
                  <c:v>43287</c:v>
                </c:pt>
                <c:pt idx="3283">
                  <c:v>43290</c:v>
                </c:pt>
                <c:pt idx="3284">
                  <c:v>43291</c:v>
                </c:pt>
                <c:pt idx="3285">
                  <c:v>43292</c:v>
                </c:pt>
                <c:pt idx="3286">
                  <c:v>43293</c:v>
                </c:pt>
                <c:pt idx="3287">
                  <c:v>43294</c:v>
                </c:pt>
                <c:pt idx="3288">
                  <c:v>43297</c:v>
                </c:pt>
                <c:pt idx="3289">
                  <c:v>43298</c:v>
                </c:pt>
                <c:pt idx="3290">
                  <c:v>43299</c:v>
                </c:pt>
                <c:pt idx="3291">
                  <c:v>43300</c:v>
                </c:pt>
                <c:pt idx="3292">
                  <c:v>43301</c:v>
                </c:pt>
                <c:pt idx="3293">
                  <c:v>43304</c:v>
                </c:pt>
                <c:pt idx="3294">
                  <c:v>43305</c:v>
                </c:pt>
                <c:pt idx="3295">
                  <c:v>43306</c:v>
                </c:pt>
                <c:pt idx="3296">
                  <c:v>43307</c:v>
                </c:pt>
                <c:pt idx="3297">
                  <c:v>43308</c:v>
                </c:pt>
                <c:pt idx="3298">
                  <c:v>43311</c:v>
                </c:pt>
                <c:pt idx="3299">
                  <c:v>43312</c:v>
                </c:pt>
                <c:pt idx="3300">
                  <c:v>43313</c:v>
                </c:pt>
                <c:pt idx="3301">
                  <c:v>43314</c:v>
                </c:pt>
                <c:pt idx="3302">
                  <c:v>43315</c:v>
                </c:pt>
                <c:pt idx="3303">
                  <c:v>43318</c:v>
                </c:pt>
                <c:pt idx="3304">
                  <c:v>43319</c:v>
                </c:pt>
                <c:pt idx="3305">
                  <c:v>43320</c:v>
                </c:pt>
                <c:pt idx="3306">
                  <c:v>43321</c:v>
                </c:pt>
                <c:pt idx="3307">
                  <c:v>43322</c:v>
                </c:pt>
                <c:pt idx="3308">
                  <c:v>43325</c:v>
                </c:pt>
                <c:pt idx="3309">
                  <c:v>43326</c:v>
                </c:pt>
                <c:pt idx="3310">
                  <c:v>43327</c:v>
                </c:pt>
                <c:pt idx="3311">
                  <c:v>43328</c:v>
                </c:pt>
                <c:pt idx="3312">
                  <c:v>43329</c:v>
                </c:pt>
                <c:pt idx="3313">
                  <c:v>43332</c:v>
                </c:pt>
                <c:pt idx="3314">
                  <c:v>43333</c:v>
                </c:pt>
                <c:pt idx="3315">
                  <c:v>43334</c:v>
                </c:pt>
                <c:pt idx="3316">
                  <c:v>43335</c:v>
                </c:pt>
                <c:pt idx="3317">
                  <c:v>43336</c:v>
                </c:pt>
                <c:pt idx="3318">
                  <c:v>43339</c:v>
                </c:pt>
                <c:pt idx="3319">
                  <c:v>43340</c:v>
                </c:pt>
                <c:pt idx="3320">
                  <c:v>43341</c:v>
                </c:pt>
                <c:pt idx="3321">
                  <c:v>43342</c:v>
                </c:pt>
                <c:pt idx="3322">
                  <c:v>43343</c:v>
                </c:pt>
                <c:pt idx="3323">
                  <c:v>43346</c:v>
                </c:pt>
                <c:pt idx="3324">
                  <c:v>43347</c:v>
                </c:pt>
                <c:pt idx="3325">
                  <c:v>43348</c:v>
                </c:pt>
                <c:pt idx="3326">
                  <c:v>43349</c:v>
                </c:pt>
                <c:pt idx="3327">
                  <c:v>43350</c:v>
                </c:pt>
                <c:pt idx="3328">
                  <c:v>43353</c:v>
                </c:pt>
                <c:pt idx="3329">
                  <c:v>43354</c:v>
                </c:pt>
                <c:pt idx="3330">
                  <c:v>43355</c:v>
                </c:pt>
                <c:pt idx="3331">
                  <c:v>43356</c:v>
                </c:pt>
                <c:pt idx="3332">
                  <c:v>43357</c:v>
                </c:pt>
                <c:pt idx="3333">
                  <c:v>43360</c:v>
                </c:pt>
                <c:pt idx="3334">
                  <c:v>43361</c:v>
                </c:pt>
                <c:pt idx="3335">
                  <c:v>43362</c:v>
                </c:pt>
                <c:pt idx="3336">
                  <c:v>43363</c:v>
                </c:pt>
                <c:pt idx="3337">
                  <c:v>43364</c:v>
                </c:pt>
                <c:pt idx="3338">
                  <c:v>43368</c:v>
                </c:pt>
                <c:pt idx="3339">
                  <c:v>43369</c:v>
                </c:pt>
                <c:pt idx="3340">
                  <c:v>43370</c:v>
                </c:pt>
                <c:pt idx="3341">
                  <c:v>43371</c:v>
                </c:pt>
                <c:pt idx="3342">
                  <c:v>43381</c:v>
                </c:pt>
                <c:pt idx="3343">
                  <c:v>43382</c:v>
                </c:pt>
                <c:pt idx="3344">
                  <c:v>43383</c:v>
                </c:pt>
                <c:pt idx="3345">
                  <c:v>43384</c:v>
                </c:pt>
                <c:pt idx="3346">
                  <c:v>43385</c:v>
                </c:pt>
                <c:pt idx="3347">
                  <c:v>43388</c:v>
                </c:pt>
                <c:pt idx="3348">
                  <c:v>43389</c:v>
                </c:pt>
                <c:pt idx="3349">
                  <c:v>43390</c:v>
                </c:pt>
                <c:pt idx="3350">
                  <c:v>43391</c:v>
                </c:pt>
                <c:pt idx="3351">
                  <c:v>43392</c:v>
                </c:pt>
                <c:pt idx="3352">
                  <c:v>43395</c:v>
                </c:pt>
                <c:pt idx="3353">
                  <c:v>43396</c:v>
                </c:pt>
                <c:pt idx="3354">
                  <c:v>43397</c:v>
                </c:pt>
                <c:pt idx="3355">
                  <c:v>43398</c:v>
                </c:pt>
                <c:pt idx="3356">
                  <c:v>43399</c:v>
                </c:pt>
                <c:pt idx="3357">
                  <c:v>43402</c:v>
                </c:pt>
                <c:pt idx="3358">
                  <c:v>43403</c:v>
                </c:pt>
                <c:pt idx="3359">
                  <c:v>43404</c:v>
                </c:pt>
                <c:pt idx="3360">
                  <c:v>43405</c:v>
                </c:pt>
                <c:pt idx="3361">
                  <c:v>43406</c:v>
                </c:pt>
                <c:pt idx="3362">
                  <c:v>43409</c:v>
                </c:pt>
                <c:pt idx="3363">
                  <c:v>43410</c:v>
                </c:pt>
                <c:pt idx="3364">
                  <c:v>43411</c:v>
                </c:pt>
                <c:pt idx="3365">
                  <c:v>43412</c:v>
                </c:pt>
                <c:pt idx="3366">
                  <c:v>43413</c:v>
                </c:pt>
                <c:pt idx="3367">
                  <c:v>43416</c:v>
                </c:pt>
                <c:pt idx="3368">
                  <c:v>43417</c:v>
                </c:pt>
                <c:pt idx="3369">
                  <c:v>43418</c:v>
                </c:pt>
                <c:pt idx="3370">
                  <c:v>43419</c:v>
                </c:pt>
                <c:pt idx="3371">
                  <c:v>43420</c:v>
                </c:pt>
                <c:pt idx="3372">
                  <c:v>43423</c:v>
                </c:pt>
                <c:pt idx="3373">
                  <c:v>43424</c:v>
                </c:pt>
                <c:pt idx="3374">
                  <c:v>43425</c:v>
                </c:pt>
                <c:pt idx="3375">
                  <c:v>43426</c:v>
                </c:pt>
                <c:pt idx="3376">
                  <c:v>43427</c:v>
                </c:pt>
                <c:pt idx="3377">
                  <c:v>43430</c:v>
                </c:pt>
                <c:pt idx="3378">
                  <c:v>43431</c:v>
                </c:pt>
                <c:pt idx="3379">
                  <c:v>43432</c:v>
                </c:pt>
                <c:pt idx="3380">
                  <c:v>43433</c:v>
                </c:pt>
                <c:pt idx="3381">
                  <c:v>43434</c:v>
                </c:pt>
                <c:pt idx="3382">
                  <c:v>43437</c:v>
                </c:pt>
                <c:pt idx="3383">
                  <c:v>43438</c:v>
                </c:pt>
                <c:pt idx="3384">
                  <c:v>43439</c:v>
                </c:pt>
                <c:pt idx="3385">
                  <c:v>43440</c:v>
                </c:pt>
                <c:pt idx="3386">
                  <c:v>43441</c:v>
                </c:pt>
                <c:pt idx="3387">
                  <c:v>43444</c:v>
                </c:pt>
                <c:pt idx="3388">
                  <c:v>43445</c:v>
                </c:pt>
                <c:pt idx="3389">
                  <c:v>43446</c:v>
                </c:pt>
                <c:pt idx="3390">
                  <c:v>43447</c:v>
                </c:pt>
                <c:pt idx="3391">
                  <c:v>43448</c:v>
                </c:pt>
                <c:pt idx="3392">
                  <c:v>43451</c:v>
                </c:pt>
                <c:pt idx="3393">
                  <c:v>43452</c:v>
                </c:pt>
                <c:pt idx="3394">
                  <c:v>43453</c:v>
                </c:pt>
                <c:pt idx="3395">
                  <c:v>43454</c:v>
                </c:pt>
                <c:pt idx="3396">
                  <c:v>43455</c:v>
                </c:pt>
                <c:pt idx="3397">
                  <c:v>43458</c:v>
                </c:pt>
                <c:pt idx="3398">
                  <c:v>43459</c:v>
                </c:pt>
                <c:pt idx="3399">
                  <c:v>43460</c:v>
                </c:pt>
                <c:pt idx="3400">
                  <c:v>43461</c:v>
                </c:pt>
                <c:pt idx="3401">
                  <c:v>43462</c:v>
                </c:pt>
                <c:pt idx="3402">
                  <c:v>43467</c:v>
                </c:pt>
                <c:pt idx="3403">
                  <c:v>43468</c:v>
                </c:pt>
                <c:pt idx="3404">
                  <c:v>43469</c:v>
                </c:pt>
                <c:pt idx="3405">
                  <c:v>43472</c:v>
                </c:pt>
                <c:pt idx="3406">
                  <c:v>43473</c:v>
                </c:pt>
                <c:pt idx="3407">
                  <c:v>43474</c:v>
                </c:pt>
                <c:pt idx="3408">
                  <c:v>43475</c:v>
                </c:pt>
                <c:pt idx="3409">
                  <c:v>43476</c:v>
                </c:pt>
                <c:pt idx="3410">
                  <c:v>43479</c:v>
                </c:pt>
                <c:pt idx="3411">
                  <c:v>43480</c:v>
                </c:pt>
                <c:pt idx="3412">
                  <c:v>43481</c:v>
                </c:pt>
                <c:pt idx="3413">
                  <c:v>43482</c:v>
                </c:pt>
                <c:pt idx="3414">
                  <c:v>43483</c:v>
                </c:pt>
                <c:pt idx="3415">
                  <c:v>43486</c:v>
                </c:pt>
                <c:pt idx="3416">
                  <c:v>43487</c:v>
                </c:pt>
                <c:pt idx="3417">
                  <c:v>43488</c:v>
                </c:pt>
                <c:pt idx="3418">
                  <c:v>43489</c:v>
                </c:pt>
                <c:pt idx="3419">
                  <c:v>43490</c:v>
                </c:pt>
                <c:pt idx="3420">
                  <c:v>43493</c:v>
                </c:pt>
                <c:pt idx="3421">
                  <c:v>43494</c:v>
                </c:pt>
                <c:pt idx="3422">
                  <c:v>43495</c:v>
                </c:pt>
                <c:pt idx="3423">
                  <c:v>43496</c:v>
                </c:pt>
                <c:pt idx="3424">
                  <c:v>43497</c:v>
                </c:pt>
                <c:pt idx="3425">
                  <c:v>43507</c:v>
                </c:pt>
                <c:pt idx="3426">
                  <c:v>43508</c:v>
                </c:pt>
                <c:pt idx="3427">
                  <c:v>43509</c:v>
                </c:pt>
                <c:pt idx="3428">
                  <c:v>43510</c:v>
                </c:pt>
                <c:pt idx="3429">
                  <c:v>43511</c:v>
                </c:pt>
                <c:pt idx="3430">
                  <c:v>43514</c:v>
                </c:pt>
                <c:pt idx="3431">
                  <c:v>43515</c:v>
                </c:pt>
                <c:pt idx="3432">
                  <c:v>43516</c:v>
                </c:pt>
                <c:pt idx="3433">
                  <c:v>43517</c:v>
                </c:pt>
                <c:pt idx="3434">
                  <c:v>43518</c:v>
                </c:pt>
                <c:pt idx="3435">
                  <c:v>43521</c:v>
                </c:pt>
                <c:pt idx="3436">
                  <c:v>43522</c:v>
                </c:pt>
                <c:pt idx="3437">
                  <c:v>43523</c:v>
                </c:pt>
                <c:pt idx="3438">
                  <c:v>43524</c:v>
                </c:pt>
                <c:pt idx="3439">
                  <c:v>43525</c:v>
                </c:pt>
                <c:pt idx="3440">
                  <c:v>43528</c:v>
                </c:pt>
                <c:pt idx="3441">
                  <c:v>43529</c:v>
                </c:pt>
                <c:pt idx="3442">
                  <c:v>43530</c:v>
                </c:pt>
                <c:pt idx="3443">
                  <c:v>43531</c:v>
                </c:pt>
                <c:pt idx="3444">
                  <c:v>43532</c:v>
                </c:pt>
                <c:pt idx="3445">
                  <c:v>43535</c:v>
                </c:pt>
                <c:pt idx="3446">
                  <c:v>43536</c:v>
                </c:pt>
                <c:pt idx="3447">
                  <c:v>43537</c:v>
                </c:pt>
                <c:pt idx="3448">
                  <c:v>43538</c:v>
                </c:pt>
                <c:pt idx="3449">
                  <c:v>43539</c:v>
                </c:pt>
                <c:pt idx="3450">
                  <c:v>43542</c:v>
                </c:pt>
                <c:pt idx="3451">
                  <c:v>43543</c:v>
                </c:pt>
                <c:pt idx="3452">
                  <c:v>43544</c:v>
                </c:pt>
                <c:pt idx="3453">
                  <c:v>43545</c:v>
                </c:pt>
                <c:pt idx="3454">
                  <c:v>43546</c:v>
                </c:pt>
                <c:pt idx="3455">
                  <c:v>43549</c:v>
                </c:pt>
                <c:pt idx="3456">
                  <c:v>43550</c:v>
                </c:pt>
                <c:pt idx="3457">
                  <c:v>43551</c:v>
                </c:pt>
                <c:pt idx="3458">
                  <c:v>43552</c:v>
                </c:pt>
                <c:pt idx="3459">
                  <c:v>43553</c:v>
                </c:pt>
                <c:pt idx="3460">
                  <c:v>43556</c:v>
                </c:pt>
                <c:pt idx="3461">
                  <c:v>43557</c:v>
                </c:pt>
                <c:pt idx="3462">
                  <c:v>43558</c:v>
                </c:pt>
                <c:pt idx="3463">
                  <c:v>43559</c:v>
                </c:pt>
                <c:pt idx="3464">
                  <c:v>43563</c:v>
                </c:pt>
                <c:pt idx="3465">
                  <c:v>43564</c:v>
                </c:pt>
                <c:pt idx="3466">
                  <c:v>43565</c:v>
                </c:pt>
                <c:pt idx="3467">
                  <c:v>43566</c:v>
                </c:pt>
                <c:pt idx="3468">
                  <c:v>43567</c:v>
                </c:pt>
                <c:pt idx="3469">
                  <c:v>43570</c:v>
                </c:pt>
                <c:pt idx="3470">
                  <c:v>43571</c:v>
                </c:pt>
                <c:pt idx="3471">
                  <c:v>43572</c:v>
                </c:pt>
                <c:pt idx="3472">
                  <c:v>43573</c:v>
                </c:pt>
                <c:pt idx="3473">
                  <c:v>43574</c:v>
                </c:pt>
                <c:pt idx="3474">
                  <c:v>43577</c:v>
                </c:pt>
                <c:pt idx="3475">
                  <c:v>43578</c:v>
                </c:pt>
                <c:pt idx="3476">
                  <c:v>43579</c:v>
                </c:pt>
                <c:pt idx="3477">
                  <c:v>43580</c:v>
                </c:pt>
                <c:pt idx="3478">
                  <c:v>43581</c:v>
                </c:pt>
                <c:pt idx="3479">
                  <c:v>43584</c:v>
                </c:pt>
                <c:pt idx="3480">
                  <c:v>43585</c:v>
                </c:pt>
                <c:pt idx="3481">
                  <c:v>43591</c:v>
                </c:pt>
                <c:pt idx="3482">
                  <c:v>43592</c:v>
                </c:pt>
                <c:pt idx="3483">
                  <c:v>43593</c:v>
                </c:pt>
                <c:pt idx="3484">
                  <c:v>43594</c:v>
                </c:pt>
                <c:pt idx="3485">
                  <c:v>43595</c:v>
                </c:pt>
                <c:pt idx="3486">
                  <c:v>43598</c:v>
                </c:pt>
                <c:pt idx="3487">
                  <c:v>43599</c:v>
                </c:pt>
                <c:pt idx="3488">
                  <c:v>43600</c:v>
                </c:pt>
                <c:pt idx="3489">
                  <c:v>43601</c:v>
                </c:pt>
                <c:pt idx="3490">
                  <c:v>43602</c:v>
                </c:pt>
                <c:pt idx="3491">
                  <c:v>43605</c:v>
                </c:pt>
                <c:pt idx="3492">
                  <c:v>43606</c:v>
                </c:pt>
                <c:pt idx="3493">
                  <c:v>43607</c:v>
                </c:pt>
                <c:pt idx="3494">
                  <c:v>43608</c:v>
                </c:pt>
                <c:pt idx="3495">
                  <c:v>43609</c:v>
                </c:pt>
                <c:pt idx="3496">
                  <c:v>43612</c:v>
                </c:pt>
                <c:pt idx="3497">
                  <c:v>43613</c:v>
                </c:pt>
                <c:pt idx="3498">
                  <c:v>43614</c:v>
                </c:pt>
                <c:pt idx="3499">
                  <c:v>43615</c:v>
                </c:pt>
                <c:pt idx="3500">
                  <c:v>43616</c:v>
                </c:pt>
                <c:pt idx="3501">
                  <c:v>43619</c:v>
                </c:pt>
                <c:pt idx="3502">
                  <c:v>43620</c:v>
                </c:pt>
                <c:pt idx="3503">
                  <c:v>43621</c:v>
                </c:pt>
                <c:pt idx="3504">
                  <c:v>43622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43724</c:v>
                </c:pt>
                <c:pt idx="3575">
                  <c:v>43725</c:v>
                </c:pt>
                <c:pt idx="3576">
                  <c:v>43726</c:v>
                </c:pt>
                <c:pt idx="3577">
                  <c:v>43727</c:v>
                </c:pt>
                <c:pt idx="3578">
                  <c:v>43728</c:v>
                </c:pt>
                <c:pt idx="3579">
                  <c:v>43731</c:v>
                </c:pt>
                <c:pt idx="3580">
                  <c:v>43732</c:v>
                </c:pt>
                <c:pt idx="3581">
                  <c:v>43733</c:v>
                </c:pt>
                <c:pt idx="3582">
                  <c:v>43734</c:v>
                </c:pt>
                <c:pt idx="3583">
                  <c:v>43735</c:v>
                </c:pt>
                <c:pt idx="3584">
                  <c:v>43738</c:v>
                </c:pt>
                <c:pt idx="3585">
                  <c:v>43746</c:v>
                </c:pt>
                <c:pt idx="3586">
                  <c:v>43747</c:v>
                </c:pt>
                <c:pt idx="3587">
                  <c:v>43748</c:v>
                </c:pt>
                <c:pt idx="3588">
                  <c:v>43749</c:v>
                </c:pt>
                <c:pt idx="3589">
                  <c:v>43752</c:v>
                </c:pt>
                <c:pt idx="3590">
                  <c:v>43753</c:v>
                </c:pt>
                <c:pt idx="3591">
                  <c:v>43754</c:v>
                </c:pt>
                <c:pt idx="3592">
                  <c:v>43755</c:v>
                </c:pt>
                <c:pt idx="3593">
                  <c:v>43756</c:v>
                </c:pt>
                <c:pt idx="3594">
                  <c:v>43759</c:v>
                </c:pt>
                <c:pt idx="3595">
                  <c:v>43760</c:v>
                </c:pt>
                <c:pt idx="3596">
                  <c:v>43761</c:v>
                </c:pt>
                <c:pt idx="3597">
                  <c:v>43762</c:v>
                </c:pt>
                <c:pt idx="3598">
                  <c:v>43763</c:v>
                </c:pt>
                <c:pt idx="3599">
                  <c:v>43766</c:v>
                </c:pt>
                <c:pt idx="3600">
                  <c:v>43767</c:v>
                </c:pt>
                <c:pt idx="3601">
                  <c:v>43768</c:v>
                </c:pt>
                <c:pt idx="3602">
                  <c:v>43769</c:v>
                </c:pt>
                <c:pt idx="3603">
                  <c:v>43770</c:v>
                </c:pt>
                <c:pt idx="3604">
                  <c:v>43773</c:v>
                </c:pt>
                <c:pt idx="3605">
                  <c:v>43774</c:v>
                </c:pt>
                <c:pt idx="3606">
                  <c:v>43775</c:v>
                </c:pt>
                <c:pt idx="3607">
                  <c:v>43776</c:v>
                </c:pt>
                <c:pt idx="3608">
                  <c:v>43777</c:v>
                </c:pt>
                <c:pt idx="3609">
                  <c:v>43780</c:v>
                </c:pt>
                <c:pt idx="3610">
                  <c:v>43781</c:v>
                </c:pt>
                <c:pt idx="3611">
                  <c:v>43782</c:v>
                </c:pt>
                <c:pt idx="3612">
                  <c:v>43783</c:v>
                </c:pt>
                <c:pt idx="3613">
                  <c:v>43784</c:v>
                </c:pt>
                <c:pt idx="3614">
                  <c:v>43787</c:v>
                </c:pt>
                <c:pt idx="3615">
                  <c:v>43788</c:v>
                </c:pt>
                <c:pt idx="3616">
                  <c:v>43789</c:v>
                </c:pt>
                <c:pt idx="3617">
                  <c:v>43790</c:v>
                </c:pt>
                <c:pt idx="3618">
                  <c:v>43791</c:v>
                </c:pt>
                <c:pt idx="3619">
                  <c:v>43794</c:v>
                </c:pt>
                <c:pt idx="3620">
                  <c:v>43795</c:v>
                </c:pt>
                <c:pt idx="3621">
                  <c:v>43796</c:v>
                </c:pt>
                <c:pt idx="3622">
                  <c:v>43797</c:v>
                </c:pt>
                <c:pt idx="3623">
                  <c:v>43798</c:v>
                </c:pt>
                <c:pt idx="3624">
                  <c:v>43801</c:v>
                </c:pt>
                <c:pt idx="3625">
                  <c:v>43802</c:v>
                </c:pt>
                <c:pt idx="3626">
                  <c:v>43803</c:v>
                </c:pt>
                <c:pt idx="3627">
                  <c:v>43804</c:v>
                </c:pt>
                <c:pt idx="3628">
                  <c:v>43805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43815</c:v>
                </c:pt>
                <c:pt idx="3635">
                  <c:v>43816</c:v>
                </c:pt>
                <c:pt idx="3636">
                  <c:v>43817</c:v>
                </c:pt>
                <c:pt idx="3637">
                  <c:v>43818</c:v>
                </c:pt>
                <c:pt idx="3638">
                  <c:v>43819</c:v>
                </c:pt>
                <c:pt idx="3639">
                  <c:v>43822</c:v>
                </c:pt>
                <c:pt idx="3640">
                  <c:v>43823</c:v>
                </c:pt>
                <c:pt idx="3641">
                  <c:v>43824</c:v>
                </c:pt>
                <c:pt idx="3642">
                  <c:v>43825</c:v>
                </c:pt>
                <c:pt idx="3643">
                  <c:v>43826</c:v>
                </c:pt>
                <c:pt idx="3644">
                  <c:v>43829</c:v>
                </c:pt>
                <c:pt idx="3645">
                  <c:v>43830</c:v>
                </c:pt>
                <c:pt idx="3646">
                  <c:v>43832</c:v>
                </c:pt>
                <c:pt idx="3647">
                  <c:v>43833</c:v>
                </c:pt>
                <c:pt idx="3648">
                  <c:v>43836</c:v>
                </c:pt>
                <c:pt idx="3649">
                  <c:v>43837</c:v>
                </c:pt>
                <c:pt idx="3650">
                  <c:v>43838</c:v>
                </c:pt>
                <c:pt idx="3651">
                  <c:v>43839</c:v>
                </c:pt>
                <c:pt idx="3652">
                  <c:v>43840</c:v>
                </c:pt>
                <c:pt idx="3653">
                  <c:v>43843</c:v>
                </c:pt>
                <c:pt idx="3654">
                  <c:v>43844</c:v>
                </c:pt>
                <c:pt idx="3655">
                  <c:v>43845</c:v>
                </c:pt>
                <c:pt idx="3656">
                  <c:v>43846</c:v>
                </c:pt>
                <c:pt idx="3657">
                  <c:v>43847</c:v>
                </c:pt>
                <c:pt idx="3658">
                  <c:v>43850</c:v>
                </c:pt>
                <c:pt idx="3659">
                  <c:v>43851</c:v>
                </c:pt>
                <c:pt idx="3660">
                  <c:v>43852</c:v>
                </c:pt>
                <c:pt idx="3661">
                  <c:v>43853</c:v>
                </c:pt>
                <c:pt idx="3662">
                  <c:v>43864</c:v>
                </c:pt>
                <c:pt idx="3663">
                  <c:v>43865</c:v>
                </c:pt>
                <c:pt idx="3664">
                  <c:v>43866</c:v>
                </c:pt>
                <c:pt idx="3665">
                  <c:v>43867</c:v>
                </c:pt>
                <c:pt idx="3666">
                  <c:v>43868</c:v>
                </c:pt>
                <c:pt idx="3667">
                  <c:v>43871</c:v>
                </c:pt>
                <c:pt idx="3668">
                  <c:v>43872</c:v>
                </c:pt>
                <c:pt idx="3669">
                  <c:v>43873</c:v>
                </c:pt>
                <c:pt idx="3670">
                  <c:v>43874</c:v>
                </c:pt>
                <c:pt idx="3671">
                  <c:v>43875</c:v>
                </c:pt>
                <c:pt idx="3672">
                  <c:v>43878</c:v>
                </c:pt>
                <c:pt idx="3673">
                  <c:v>43879</c:v>
                </c:pt>
                <c:pt idx="3674">
                  <c:v>43880</c:v>
                </c:pt>
                <c:pt idx="3675">
                  <c:v>43881</c:v>
                </c:pt>
                <c:pt idx="3676">
                  <c:v>43882</c:v>
                </c:pt>
                <c:pt idx="3677">
                  <c:v>43885</c:v>
                </c:pt>
                <c:pt idx="3678">
                  <c:v>43886</c:v>
                </c:pt>
                <c:pt idx="3679">
                  <c:v>43887</c:v>
                </c:pt>
                <c:pt idx="3680">
                  <c:v>43888</c:v>
                </c:pt>
                <c:pt idx="3681">
                  <c:v>43889</c:v>
                </c:pt>
                <c:pt idx="3682">
                  <c:v>43892</c:v>
                </c:pt>
                <c:pt idx="3683">
                  <c:v>43893</c:v>
                </c:pt>
                <c:pt idx="3684">
                  <c:v>43894</c:v>
                </c:pt>
                <c:pt idx="3685">
                  <c:v>43895</c:v>
                </c:pt>
                <c:pt idx="3686">
                  <c:v>43896</c:v>
                </c:pt>
                <c:pt idx="3687">
                  <c:v>43899</c:v>
                </c:pt>
                <c:pt idx="3688">
                  <c:v>43900</c:v>
                </c:pt>
                <c:pt idx="3689">
                  <c:v>43901</c:v>
                </c:pt>
                <c:pt idx="3690">
                  <c:v>43902</c:v>
                </c:pt>
                <c:pt idx="3691">
                  <c:v>43903</c:v>
                </c:pt>
                <c:pt idx="3692">
                  <c:v>43906</c:v>
                </c:pt>
                <c:pt idx="3693">
                  <c:v>43907</c:v>
                </c:pt>
                <c:pt idx="3694">
                  <c:v>43908</c:v>
                </c:pt>
                <c:pt idx="3695">
                  <c:v>43909</c:v>
                </c:pt>
                <c:pt idx="3696">
                  <c:v>43910</c:v>
                </c:pt>
                <c:pt idx="3697">
                  <c:v>43913</c:v>
                </c:pt>
                <c:pt idx="3698">
                  <c:v>43914</c:v>
                </c:pt>
                <c:pt idx="3699">
                  <c:v>43915</c:v>
                </c:pt>
                <c:pt idx="3700">
                  <c:v>43916</c:v>
                </c:pt>
                <c:pt idx="3701">
                  <c:v>43917</c:v>
                </c:pt>
                <c:pt idx="3702">
                  <c:v>43920</c:v>
                </c:pt>
                <c:pt idx="3703">
                  <c:v>43921</c:v>
                </c:pt>
                <c:pt idx="3704">
                  <c:v>43922</c:v>
                </c:pt>
                <c:pt idx="3705">
                  <c:v>43923</c:v>
                </c:pt>
                <c:pt idx="3706">
                  <c:v>43924</c:v>
                </c:pt>
                <c:pt idx="3707">
                  <c:v>43928</c:v>
                </c:pt>
                <c:pt idx="3708">
                  <c:v>43929</c:v>
                </c:pt>
                <c:pt idx="3709">
                  <c:v>43930</c:v>
                </c:pt>
                <c:pt idx="3710">
                  <c:v>43931</c:v>
                </c:pt>
                <c:pt idx="3711">
                  <c:v>43934</c:v>
                </c:pt>
                <c:pt idx="3712">
                  <c:v>43935</c:v>
                </c:pt>
                <c:pt idx="3713">
                  <c:v>43936</c:v>
                </c:pt>
                <c:pt idx="3714">
                  <c:v>43937</c:v>
                </c:pt>
                <c:pt idx="3715">
                  <c:v>43938</c:v>
                </c:pt>
                <c:pt idx="3716">
                  <c:v>43941</c:v>
                </c:pt>
                <c:pt idx="3717">
                  <c:v>43942</c:v>
                </c:pt>
                <c:pt idx="3718">
                  <c:v>43943</c:v>
                </c:pt>
                <c:pt idx="3719">
                  <c:v>43944</c:v>
                </c:pt>
                <c:pt idx="3720">
                  <c:v>43945</c:v>
                </c:pt>
                <c:pt idx="3721">
                  <c:v>43948</c:v>
                </c:pt>
                <c:pt idx="3722">
                  <c:v>43949</c:v>
                </c:pt>
                <c:pt idx="3723">
                  <c:v>43950</c:v>
                </c:pt>
                <c:pt idx="3724">
                  <c:v>43951</c:v>
                </c:pt>
                <c:pt idx="3725">
                  <c:v>43957</c:v>
                </c:pt>
                <c:pt idx="3726">
                  <c:v>43958</c:v>
                </c:pt>
                <c:pt idx="3727">
                  <c:v>43959</c:v>
                </c:pt>
                <c:pt idx="3728">
                  <c:v>43962</c:v>
                </c:pt>
                <c:pt idx="3729">
                  <c:v>43963</c:v>
                </c:pt>
                <c:pt idx="3730">
                  <c:v>43964</c:v>
                </c:pt>
                <c:pt idx="3731">
                  <c:v>43965</c:v>
                </c:pt>
                <c:pt idx="3732">
                  <c:v>43966</c:v>
                </c:pt>
                <c:pt idx="3733">
                  <c:v>43969</c:v>
                </c:pt>
                <c:pt idx="3734">
                  <c:v>43970</c:v>
                </c:pt>
                <c:pt idx="3735">
                  <c:v>43971</c:v>
                </c:pt>
                <c:pt idx="3736">
                  <c:v>43972</c:v>
                </c:pt>
                <c:pt idx="3737">
                  <c:v>43973</c:v>
                </c:pt>
                <c:pt idx="3738">
                  <c:v>43976</c:v>
                </c:pt>
                <c:pt idx="3739">
                  <c:v>43977</c:v>
                </c:pt>
                <c:pt idx="3740">
                  <c:v>43978</c:v>
                </c:pt>
                <c:pt idx="3741">
                  <c:v>43979</c:v>
                </c:pt>
                <c:pt idx="3742">
                  <c:v>43980</c:v>
                </c:pt>
                <c:pt idx="3743">
                  <c:v>43983</c:v>
                </c:pt>
                <c:pt idx="3744">
                  <c:v>43984</c:v>
                </c:pt>
                <c:pt idx="3745">
                  <c:v>43985</c:v>
                </c:pt>
                <c:pt idx="3746">
                  <c:v>43986</c:v>
                </c:pt>
                <c:pt idx="3747">
                  <c:v>43987</c:v>
                </c:pt>
                <c:pt idx="3748">
                  <c:v>43990</c:v>
                </c:pt>
                <c:pt idx="3749">
                  <c:v>43991</c:v>
                </c:pt>
                <c:pt idx="3750">
                  <c:v>43992</c:v>
                </c:pt>
                <c:pt idx="3751">
                  <c:v>43993</c:v>
                </c:pt>
                <c:pt idx="3752">
                  <c:v>43994</c:v>
                </c:pt>
                <c:pt idx="3753">
                  <c:v>43997</c:v>
                </c:pt>
                <c:pt idx="3754">
                  <c:v>43998</c:v>
                </c:pt>
                <c:pt idx="3755">
                  <c:v>43999</c:v>
                </c:pt>
                <c:pt idx="3756">
                  <c:v>44000</c:v>
                </c:pt>
                <c:pt idx="3757">
                  <c:v>44001</c:v>
                </c:pt>
                <c:pt idx="3758">
                  <c:v>44004</c:v>
                </c:pt>
                <c:pt idx="3759">
                  <c:v>44005</c:v>
                </c:pt>
                <c:pt idx="3760">
                  <c:v>44006</c:v>
                </c:pt>
                <c:pt idx="3761">
                  <c:v>44011</c:v>
                </c:pt>
                <c:pt idx="3762">
                  <c:v>44012</c:v>
                </c:pt>
                <c:pt idx="3763">
                  <c:v>44013</c:v>
                </c:pt>
                <c:pt idx="3764">
                  <c:v>44014</c:v>
                </c:pt>
                <c:pt idx="3765">
                  <c:v>44015</c:v>
                </c:pt>
                <c:pt idx="3766">
                  <c:v>44018</c:v>
                </c:pt>
                <c:pt idx="3767">
                  <c:v>44019</c:v>
                </c:pt>
                <c:pt idx="3768">
                  <c:v>44020</c:v>
                </c:pt>
                <c:pt idx="3769">
                  <c:v>44021</c:v>
                </c:pt>
                <c:pt idx="3770">
                  <c:v>44022</c:v>
                </c:pt>
                <c:pt idx="3771">
                  <c:v>44025</c:v>
                </c:pt>
                <c:pt idx="3772">
                  <c:v>44026</c:v>
                </c:pt>
                <c:pt idx="3773">
                  <c:v>44027</c:v>
                </c:pt>
                <c:pt idx="3774">
                  <c:v>44028</c:v>
                </c:pt>
                <c:pt idx="3775">
                  <c:v>44029</c:v>
                </c:pt>
                <c:pt idx="3776">
                  <c:v>44032</c:v>
                </c:pt>
                <c:pt idx="3777">
                  <c:v>44033</c:v>
                </c:pt>
                <c:pt idx="3778">
                  <c:v>44034</c:v>
                </c:pt>
                <c:pt idx="3779">
                  <c:v>44035</c:v>
                </c:pt>
                <c:pt idx="3780">
                  <c:v>44036</c:v>
                </c:pt>
                <c:pt idx="3781">
                  <c:v>44039</c:v>
                </c:pt>
                <c:pt idx="3782">
                  <c:v>44040</c:v>
                </c:pt>
                <c:pt idx="3783">
                  <c:v>44041</c:v>
                </c:pt>
                <c:pt idx="3784">
                  <c:v>44042</c:v>
                </c:pt>
                <c:pt idx="3785">
                  <c:v>44043</c:v>
                </c:pt>
                <c:pt idx="3786">
                  <c:v>44046</c:v>
                </c:pt>
                <c:pt idx="3787">
                  <c:v>44047</c:v>
                </c:pt>
                <c:pt idx="3788">
                  <c:v>44048</c:v>
                </c:pt>
                <c:pt idx="3789">
                  <c:v>44049</c:v>
                </c:pt>
                <c:pt idx="3790">
                  <c:v>44050</c:v>
                </c:pt>
                <c:pt idx="3791">
                  <c:v>44053</c:v>
                </c:pt>
                <c:pt idx="3792">
                  <c:v>44054</c:v>
                </c:pt>
                <c:pt idx="3793">
                  <c:v>44055</c:v>
                </c:pt>
                <c:pt idx="3794">
                  <c:v>44056</c:v>
                </c:pt>
                <c:pt idx="3795">
                  <c:v>44057</c:v>
                </c:pt>
                <c:pt idx="3796">
                  <c:v>44060</c:v>
                </c:pt>
                <c:pt idx="3797">
                  <c:v>44061</c:v>
                </c:pt>
                <c:pt idx="3798">
                  <c:v>44062</c:v>
                </c:pt>
                <c:pt idx="3799">
                  <c:v>44063</c:v>
                </c:pt>
                <c:pt idx="3800">
                  <c:v>44064</c:v>
                </c:pt>
                <c:pt idx="3801">
                  <c:v>44067</c:v>
                </c:pt>
                <c:pt idx="3802">
                  <c:v>44068</c:v>
                </c:pt>
                <c:pt idx="3803">
                  <c:v>44069</c:v>
                </c:pt>
                <c:pt idx="3804">
                  <c:v>44070</c:v>
                </c:pt>
                <c:pt idx="3805">
                  <c:v>44071</c:v>
                </c:pt>
                <c:pt idx="3806">
                  <c:v>44074</c:v>
                </c:pt>
                <c:pt idx="3807">
                  <c:v>44075</c:v>
                </c:pt>
                <c:pt idx="3808">
                  <c:v>44076</c:v>
                </c:pt>
                <c:pt idx="3809">
                  <c:v>44077</c:v>
                </c:pt>
                <c:pt idx="3810">
                  <c:v>44078</c:v>
                </c:pt>
                <c:pt idx="3811">
                  <c:v>44081</c:v>
                </c:pt>
                <c:pt idx="3812">
                  <c:v>44082</c:v>
                </c:pt>
                <c:pt idx="3813">
                  <c:v>44083</c:v>
                </c:pt>
                <c:pt idx="3814">
                  <c:v>44084</c:v>
                </c:pt>
                <c:pt idx="3815">
                  <c:v>44085</c:v>
                </c:pt>
                <c:pt idx="3816">
                  <c:v>44088</c:v>
                </c:pt>
                <c:pt idx="3817">
                  <c:v>44089</c:v>
                </c:pt>
                <c:pt idx="3818">
                  <c:v>44090</c:v>
                </c:pt>
                <c:pt idx="3819">
                  <c:v>44091</c:v>
                </c:pt>
                <c:pt idx="3820">
                  <c:v>44092</c:v>
                </c:pt>
                <c:pt idx="3821">
                  <c:v>44095</c:v>
                </c:pt>
                <c:pt idx="3822">
                  <c:v>44096</c:v>
                </c:pt>
                <c:pt idx="3823">
                  <c:v>44097</c:v>
                </c:pt>
                <c:pt idx="3824">
                  <c:v>44098</c:v>
                </c:pt>
                <c:pt idx="3825">
                  <c:v>44099</c:v>
                </c:pt>
                <c:pt idx="3826">
                  <c:v>44102</c:v>
                </c:pt>
                <c:pt idx="3827">
                  <c:v>44103</c:v>
                </c:pt>
                <c:pt idx="3828">
                  <c:v>44104</c:v>
                </c:pt>
                <c:pt idx="3829">
                  <c:v>44113</c:v>
                </c:pt>
                <c:pt idx="3830">
                  <c:v>44116</c:v>
                </c:pt>
                <c:pt idx="3831">
                  <c:v>44117</c:v>
                </c:pt>
                <c:pt idx="3832">
                  <c:v>44118</c:v>
                </c:pt>
                <c:pt idx="3833">
                  <c:v>44119</c:v>
                </c:pt>
                <c:pt idx="3834">
                  <c:v>44120</c:v>
                </c:pt>
                <c:pt idx="3835">
                  <c:v>44123</c:v>
                </c:pt>
                <c:pt idx="3836">
                  <c:v>44124</c:v>
                </c:pt>
                <c:pt idx="3837">
                  <c:v>44125</c:v>
                </c:pt>
                <c:pt idx="3838">
                  <c:v>44126</c:v>
                </c:pt>
                <c:pt idx="3839">
                  <c:v>44127</c:v>
                </c:pt>
                <c:pt idx="3840">
                  <c:v>44130</c:v>
                </c:pt>
                <c:pt idx="3841">
                  <c:v>44131</c:v>
                </c:pt>
                <c:pt idx="3842">
                  <c:v>44132</c:v>
                </c:pt>
                <c:pt idx="3843">
                  <c:v>44133</c:v>
                </c:pt>
                <c:pt idx="3844">
                  <c:v>44134</c:v>
                </c:pt>
                <c:pt idx="3845">
                  <c:v>44137</c:v>
                </c:pt>
                <c:pt idx="3846">
                  <c:v>44138</c:v>
                </c:pt>
                <c:pt idx="3847">
                  <c:v>44139</c:v>
                </c:pt>
                <c:pt idx="3848">
                  <c:v>44140</c:v>
                </c:pt>
                <c:pt idx="3849">
                  <c:v>44141</c:v>
                </c:pt>
                <c:pt idx="3850">
                  <c:v>44144</c:v>
                </c:pt>
                <c:pt idx="3851">
                  <c:v>44145</c:v>
                </c:pt>
                <c:pt idx="3852">
                  <c:v>44146</c:v>
                </c:pt>
                <c:pt idx="3853">
                  <c:v>44147</c:v>
                </c:pt>
                <c:pt idx="3854">
                  <c:v>44148</c:v>
                </c:pt>
                <c:pt idx="3855">
                  <c:v>44151</c:v>
                </c:pt>
                <c:pt idx="3856">
                  <c:v>44152</c:v>
                </c:pt>
                <c:pt idx="3857">
                  <c:v>44153</c:v>
                </c:pt>
                <c:pt idx="3858">
                  <c:v>44154</c:v>
                </c:pt>
                <c:pt idx="3859">
                  <c:v>44155</c:v>
                </c:pt>
                <c:pt idx="3860">
                  <c:v>44158</c:v>
                </c:pt>
                <c:pt idx="3861">
                  <c:v>44159</c:v>
                </c:pt>
                <c:pt idx="3862">
                  <c:v>44160</c:v>
                </c:pt>
                <c:pt idx="3863">
                  <c:v>44161</c:v>
                </c:pt>
                <c:pt idx="3864">
                  <c:v>44162</c:v>
                </c:pt>
                <c:pt idx="3865">
                  <c:v>44165</c:v>
                </c:pt>
                <c:pt idx="3866">
                  <c:v>44166</c:v>
                </c:pt>
                <c:pt idx="3867">
                  <c:v>44167</c:v>
                </c:pt>
                <c:pt idx="3868">
                  <c:v>44168</c:v>
                </c:pt>
                <c:pt idx="3869">
                  <c:v>44169</c:v>
                </c:pt>
                <c:pt idx="3870">
                  <c:v>44172</c:v>
                </c:pt>
                <c:pt idx="3871">
                  <c:v>44173</c:v>
                </c:pt>
                <c:pt idx="3872">
                  <c:v>44174</c:v>
                </c:pt>
                <c:pt idx="3873">
                  <c:v>44175</c:v>
                </c:pt>
                <c:pt idx="3874">
                  <c:v>44176</c:v>
                </c:pt>
                <c:pt idx="3875">
                  <c:v>44179</c:v>
                </c:pt>
                <c:pt idx="3876">
                  <c:v>44180</c:v>
                </c:pt>
                <c:pt idx="3877">
                  <c:v>44181</c:v>
                </c:pt>
                <c:pt idx="3878">
                  <c:v>44182</c:v>
                </c:pt>
                <c:pt idx="3879">
                  <c:v>44183</c:v>
                </c:pt>
                <c:pt idx="3880">
                  <c:v>44186</c:v>
                </c:pt>
                <c:pt idx="3881">
                  <c:v>44187</c:v>
                </c:pt>
                <c:pt idx="3882">
                  <c:v>44188</c:v>
                </c:pt>
                <c:pt idx="3883">
                  <c:v>44189</c:v>
                </c:pt>
                <c:pt idx="3884">
                  <c:v>44190</c:v>
                </c:pt>
                <c:pt idx="3885">
                  <c:v>44193</c:v>
                </c:pt>
                <c:pt idx="3886">
                  <c:v>44194</c:v>
                </c:pt>
                <c:pt idx="3887">
                  <c:v>44195</c:v>
                </c:pt>
                <c:pt idx="3888">
                  <c:v>44196</c:v>
                </c:pt>
                <c:pt idx="3889">
                  <c:v>44200</c:v>
                </c:pt>
                <c:pt idx="3890">
                  <c:v>44201</c:v>
                </c:pt>
                <c:pt idx="3891">
                  <c:v>44202</c:v>
                </c:pt>
                <c:pt idx="3892">
                  <c:v>44204</c:v>
                </c:pt>
                <c:pt idx="3893">
                  <c:v>44207</c:v>
                </c:pt>
                <c:pt idx="3894">
                  <c:v>44208</c:v>
                </c:pt>
                <c:pt idx="3895">
                  <c:v>44209</c:v>
                </c:pt>
                <c:pt idx="3896">
                  <c:v>44210</c:v>
                </c:pt>
                <c:pt idx="3897">
                  <c:v>44211</c:v>
                </c:pt>
                <c:pt idx="3898">
                  <c:v>44214</c:v>
                </c:pt>
                <c:pt idx="3899">
                  <c:v>44215</c:v>
                </c:pt>
                <c:pt idx="3900">
                  <c:v>44216</c:v>
                </c:pt>
                <c:pt idx="3901">
                  <c:v>44217</c:v>
                </c:pt>
                <c:pt idx="3902">
                  <c:v>44218</c:v>
                </c:pt>
                <c:pt idx="3903">
                  <c:v>44221</c:v>
                </c:pt>
                <c:pt idx="3904">
                  <c:v>44222</c:v>
                </c:pt>
                <c:pt idx="3905">
                  <c:v>44223</c:v>
                </c:pt>
                <c:pt idx="3906">
                  <c:v>44224</c:v>
                </c:pt>
                <c:pt idx="3907">
                  <c:v>44225</c:v>
                </c:pt>
                <c:pt idx="3908">
                  <c:v>44228</c:v>
                </c:pt>
                <c:pt idx="3909">
                  <c:v>44229</c:v>
                </c:pt>
                <c:pt idx="3910">
                  <c:v>44230</c:v>
                </c:pt>
                <c:pt idx="3911">
                  <c:v>44231</c:v>
                </c:pt>
                <c:pt idx="3912">
                  <c:v>44232</c:v>
                </c:pt>
                <c:pt idx="3913">
                  <c:v>44235</c:v>
                </c:pt>
                <c:pt idx="3914">
                  <c:v>44236</c:v>
                </c:pt>
                <c:pt idx="3915">
                  <c:v>44237</c:v>
                </c:pt>
                <c:pt idx="3916">
                  <c:v>44245</c:v>
                </c:pt>
                <c:pt idx="3917">
                  <c:v>44246</c:v>
                </c:pt>
                <c:pt idx="3918">
                  <c:v>44249</c:v>
                </c:pt>
                <c:pt idx="3919">
                  <c:v>44250</c:v>
                </c:pt>
                <c:pt idx="3920">
                  <c:v>44251</c:v>
                </c:pt>
                <c:pt idx="3921">
                  <c:v>44252</c:v>
                </c:pt>
                <c:pt idx="3922">
                  <c:v>44253</c:v>
                </c:pt>
                <c:pt idx="3923">
                  <c:v>44256</c:v>
                </c:pt>
                <c:pt idx="3924">
                  <c:v>44257</c:v>
                </c:pt>
                <c:pt idx="3925">
                  <c:v>44258</c:v>
                </c:pt>
                <c:pt idx="3926">
                  <c:v>44259</c:v>
                </c:pt>
                <c:pt idx="3927">
                  <c:v>44260</c:v>
                </c:pt>
                <c:pt idx="3928">
                  <c:v>44263</c:v>
                </c:pt>
                <c:pt idx="3929">
                  <c:v>44264</c:v>
                </c:pt>
                <c:pt idx="3930">
                  <c:v>44265</c:v>
                </c:pt>
                <c:pt idx="3931">
                  <c:v>44266</c:v>
                </c:pt>
                <c:pt idx="3932">
                  <c:v>44267</c:v>
                </c:pt>
                <c:pt idx="3933">
                  <c:v>44270</c:v>
                </c:pt>
                <c:pt idx="3934">
                  <c:v>44271</c:v>
                </c:pt>
                <c:pt idx="3935">
                  <c:v>44272</c:v>
                </c:pt>
                <c:pt idx="3936">
                  <c:v>44273</c:v>
                </c:pt>
                <c:pt idx="3937">
                  <c:v>44274</c:v>
                </c:pt>
                <c:pt idx="3938">
                  <c:v>44277</c:v>
                </c:pt>
                <c:pt idx="3939">
                  <c:v>44278</c:v>
                </c:pt>
                <c:pt idx="3940">
                  <c:v>44279</c:v>
                </c:pt>
                <c:pt idx="3941">
                  <c:v>44280</c:v>
                </c:pt>
                <c:pt idx="3942">
                  <c:v>44281</c:v>
                </c:pt>
                <c:pt idx="3943">
                  <c:v>44284</c:v>
                </c:pt>
                <c:pt idx="3944">
                  <c:v>44286</c:v>
                </c:pt>
                <c:pt idx="3945">
                  <c:v>44287</c:v>
                </c:pt>
                <c:pt idx="3946">
                  <c:v>44288</c:v>
                </c:pt>
                <c:pt idx="3947">
                  <c:v>44292</c:v>
                </c:pt>
                <c:pt idx="3948">
                  <c:v>44293</c:v>
                </c:pt>
                <c:pt idx="3949">
                  <c:v>44294</c:v>
                </c:pt>
                <c:pt idx="3950">
                  <c:v>44295</c:v>
                </c:pt>
                <c:pt idx="3951">
                  <c:v>44298</c:v>
                </c:pt>
                <c:pt idx="3952">
                  <c:v>44299</c:v>
                </c:pt>
                <c:pt idx="3953">
                  <c:v>44300</c:v>
                </c:pt>
                <c:pt idx="3954">
                  <c:v>44301</c:v>
                </c:pt>
                <c:pt idx="3955">
                  <c:v>44302</c:v>
                </c:pt>
                <c:pt idx="3956">
                  <c:v>44305</c:v>
                </c:pt>
                <c:pt idx="3957">
                  <c:v>44306</c:v>
                </c:pt>
                <c:pt idx="3958">
                  <c:v>44307</c:v>
                </c:pt>
                <c:pt idx="3959">
                  <c:v>44308</c:v>
                </c:pt>
                <c:pt idx="3960">
                  <c:v>44309</c:v>
                </c:pt>
                <c:pt idx="3961">
                  <c:v>44312</c:v>
                </c:pt>
                <c:pt idx="3962">
                  <c:v>44313</c:v>
                </c:pt>
                <c:pt idx="3963">
                  <c:v>44314</c:v>
                </c:pt>
                <c:pt idx="3964">
                  <c:v>44315</c:v>
                </c:pt>
                <c:pt idx="3965">
                  <c:v>44316</c:v>
                </c:pt>
                <c:pt idx="3966">
                  <c:v>44322</c:v>
                </c:pt>
                <c:pt idx="3967">
                  <c:v>44323</c:v>
                </c:pt>
                <c:pt idx="3968">
                  <c:v>44326</c:v>
                </c:pt>
                <c:pt idx="3969">
                  <c:v>44327</c:v>
                </c:pt>
                <c:pt idx="3970">
                  <c:v>44328</c:v>
                </c:pt>
                <c:pt idx="3971">
                  <c:v>44329</c:v>
                </c:pt>
                <c:pt idx="3972">
                  <c:v>44330</c:v>
                </c:pt>
                <c:pt idx="3973">
                  <c:v>44333</c:v>
                </c:pt>
                <c:pt idx="3974">
                  <c:v>44334</c:v>
                </c:pt>
                <c:pt idx="3975">
                  <c:v>44335</c:v>
                </c:pt>
                <c:pt idx="3976">
                  <c:v>44336</c:v>
                </c:pt>
                <c:pt idx="3977">
                  <c:v>44337</c:v>
                </c:pt>
                <c:pt idx="3978">
                  <c:v>44340</c:v>
                </c:pt>
                <c:pt idx="3979">
                  <c:v>44341</c:v>
                </c:pt>
                <c:pt idx="3980">
                  <c:v>44342</c:v>
                </c:pt>
                <c:pt idx="3981">
                  <c:v>44343</c:v>
                </c:pt>
                <c:pt idx="3982">
                  <c:v>44344</c:v>
                </c:pt>
                <c:pt idx="3983">
                  <c:v>44347</c:v>
                </c:pt>
                <c:pt idx="3984">
                  <c:v>44348</c:v>
                </c:pt>
                <c:pt idx="3985">
                  <c:v>44349</c:v>
                </c:pt>
                <c:pt idx="3986">
                  <c:v>44350</c:v>
                </c:pt>
                <c:pt idx="3987">
                  <c:v>44351</c:v>
                </c:pt>
                <c:pt idx="3988">
                  <c:v>44354</c:v>
                </c:pt>
                <c:pt idx="3989">
                  <c:v>44355</c:v>
                </c:pt>
                <c:pt idx="3990">
                  <c:v>44356</c:v>
                </c:pt>
                <c:pt idx="3991">
                  <c:v>44357</c:v>
                </c:pt>
                <c:pt idx="3992">
                  <c:v>44358</c:v>
                </c:pt>
                <c:pt idx="3993">
                  <c:v>44362</c:v>
                </c:pt>
                <c:pt idx="3994">
                  <c:v>44363</c:v>
                </c:pt>
                <c:pt idx="3995">
                  <c:v>44364</c:v>
                </c:pt>
                <c:pt idx="3996">
                  <c:v>44365</c:v>
                </c:pt>
                <c:pt idx="3997">
                  <c:v>44368</c:v>
                </c:pt>
                <c:pt idx="3998">
                  <c:v>44369</c:v>
                </c:pt>
                <c:pt idx="3999">
                  <c:v>44370</c:v>
                </c:pt>
                <c:pt idx="4000">
                  <c:v>44371</c:v>
                </c:pt>
                <c:pt idx="4001">
                  <c:v>44372</c:v>
                </c:pt>
                <c:pt idx="4002">
                  <c:v>44375</c:v>
                </c:pt>
                <c:pt idx="4003">
                  <c:v>44376</c:v>
                </c:pt>
                <c:pt idx="4004">
                  <c:v>44377</c:v>
                </c:pt>
                <c:pt idx="4005">
                  <c:v>44378</c:v>
                </c:pt>
                <c:pt idx="4006">
                  <c:v>44379</c:v>
                </c:pt>
                <c:pt idx="4007">
                  <c:v>44382</c:v>
                </c:pt>
                <c:pt idx="4008">
                  <c:v>44383</c:v>
                </c:pt>
                <c:pt idx="4009">
                  <c:v>44384</c:v>
                </c:pt>
                <c:pt idx="4010">
                  <c:v>44385</c:v>
                </c:pt>
                <c:pt idx="4011">
                  <c:v>44386</c:v>
                </c:pt>
                <c:pt idx="4012">
                  <c:v>44389</c:v>
                </c:pt>
                <c:pt idx="4013">
                  <c:v>44390</c:v>
                </c:pt>
                <c:pt idx="4014">
                  <c:v>44391</c:v>
                </c:pt>
                <c:pt idx="4015">
                  <c:v>44392</c:v>
                </c:pt>
                <c:pt idx="4016">
                  <c:v>44393</c:v>
                </c:pt>
                <c:pt idx="4017">
                  <c:v>44396</c:v>
                </c:pt>
                <c:pt idx="4018">
                  <c:v>44397</c:v>
                </c:pt>
                <c:pt idx="4019">
                  <c:v>44398</c:v>
                </c:pt>
                <c:pt idx="4020">
                  <c:v>44399</c:v>
                </c:pt>
                <c:pt idx="4021">
                  <c:v>44400</c:v>
                </c:pt>
                <c:pt idx="4022">
                  <c:v>44403</c:v>
                </c:pt>
                <c:pt idx="4023">
                  <c:v>44404</c:v>
                </c:pt>
                <c:pt idx="4024">
                  <c:v>44405</c:v>
                </c:pt>
                <c:pt idx="4025">
                  <c:v>44406</c:v>
                </c:pt>
                <c:pt idx="4026">
                  <c:v>44407</c:v>
                </c:pt>
                <c:pt idx="4027">
                  <c:v>44410</c:v>
                </c:pt>
                <c:pt idx="4028">
                  <c:v>44411</c:v>
                </c:pt>
                <c:pt idx="4029">
                  <c:v>44412</c:v>
                </c:pt>
                <c:pt idx="4030">
                  <c:v>44413</c:v>
                </c:pt>
                <c:pt idx="4031">
                  <c:v>44414</c:v>
                </c:pt>
              </c:numCache>
            </c:numRef>
          </c:cat>
          <c:val>
            <c:numRef>
              <c:f>Sheet1!$V$2:$V$4033</c:f>
              <c:numCache>
                <c:formatCode>General</c:formatCode>
                <c:ptCount val="4032"/>
                <c:pt idx="0">
                  <c:v>1</c:v>
                </c:pt>
                <c:pt idx="1">
                  <c:v>1.0026805111305293</c:v>
                </c:pt>
                <c:pt idx="2">
                  <c:v>0.99832974556268839</c:v>
                </c:pt>
                <c:pt idx="3">
                  <c:v>0.99982653801903454</c:v>
                </c:pt>
                <c:pt idx="4">
                  <c:v>1.0007800338489539</c:v>
                </c:pt>
                <c:pt idx="5">
                  <c:v>1.0023286347543015</c:v>
                </c:pt>
                <c:pt idx="6">
                  <c:v>1.0021014115540754</c:v>
                </c:pt>
                <c:pt idx="7">
                  <c:v>1.001187128809544</c:v>
                </c:pt>
                <c:pt idx="8">
                  <c:v>1.0017843201684649</c:v>
                </c:pt>
                <c:pt idx="9">
                  <c:v>0.99936786409851863</c:v>
                </c:pt>
                <c:pt idx="10">
                  <c:v>0.99998536997858023</c:v>
                </c:pt>
                <c:pt idx="11">
                  <c:v>0.99920349688749599</c:v>
                </c:pt>
                <c:pt idx="12">
                  <c:v>0.99759357829455264</c:v>
                </c:pt>
                <c:pt idx="13">
                  <c:v>1.0017658358451957</c:v>
                </c:pt>
                <c:pt idx="14">
                  <c:v>1.0057345992195521</c:v>
                </c:pt>
                <c:pt idx="15">
                  <c:v>1.0046913102742749</c:v>
                </c:pt>
                <c:pt idx="16">
                  <c:v>1.0031570294198966</c:v>
                </c:pt>
                <c:pt idx="17">
                  <c:v>1.0007225088100826</c:v>
                </c:pt>
                <c:pt idx="18">
                  <c:v>1.0008104267002085</c:v>
                </c:pt>
                <c:pt idx="19">
                  <c:v>0.99875861184229953</c:v>
                </c:pt>
                <c:pt idx="20">
                  <c:v>0.99860648328336143</c:v>
                </c:pt>
                <c:pt idx="21">
                  <c:v>1.0062256497909494</c:v>
                </c:pt>
                <c:pt idx="22">
                  <c:v>1.0046036887701386</c:v>
                </c:pt>
                <c:pt idx="23">
                  <c:v>1.0094532214880025</c:v>
                </c:pt>
                <c:pt idx="24">
                  <c:v>1.0137803094014168</c:v>
                </c:pt>
                <c:pt idx="25">
                  <c:v>1.012699269092153</c:v>
                </c:pt>
                <c:pt idx="26">
                  <c:v>1.0114000585767153</c:v>
                </c:pt>
                <c:pt idx="27">
                  <c:v>1.0136405890671758</c:v>
                </c:pt>
                <c:pt idx="28">
                  <c:v>1.0161608145797951</c:v>
                </c:pt>
                <c:pt idx="29">
                  <c:v>1.0194506870546856</c:v>
                </c:pt>
                <c:pt idx="30">
                  <c:v>1.0180336592987294</c:v>
                </c:pt>
                <c:pt idx="31">
                  <c:v>1.0206274339748329</c:v>
                </c:pt>
                <c:pt idx="32">
                  <c:v>1.020038071286443</c:v>
                </c:pt>
                <c:pt idx="33">
                  <c:v>1.0180504424776555</c:v>
                </c:pt>
                <c:pt idx="34">
                  <c:v>1.015809386322311</c:v>
                </c:pt>
                <c:pt idx="35">
                  <c:v>1.0163319843040874</c:v>
                </c:pt>
                <c:pt idx="36">
                  <c:v>1.0168161367868427</c:v>
                </c:pt>
                <c:pt idx="37">
                  <c:v>1.0179408180937652</c:v>
                </c:pt>
                <c:pt idx="38">
                  <c:v>1.0206925193817069</c:v>
                </c:pt>
                <c:pt idx="39">
                  <c:v>1.0211948635377395</c:v>
                </c:pt>
                <c:pt idx="40">
                  <c:v>1.0184726502967754</c:v>
                </c:pt>
                <c:pt idx="41">
                  <c:v>1.0195146139665878</c:v>
                </c:pt>
                <c:pt idx="42">
                  <c:v>1.0204043311192943</c:v>
                </c:pt>
                <c:pt idx="43">
                  <c:v>1.01761677249059</c:v>
                </c:pt>
                <c:pt idx="44">
                  <c:v>1.0173824608095992</c:v>
                </c:pt>
                <c:pt idx="45">
                  <c:v>1.0179565622976849</c:v>
                </c:pt>
                <c:pt idx="46">
                  <c:v>1.0166127848529984</c:v>
                </c:pt>
                <c:pt idx="47">
                  <c:v>1.0170699734174953</c:v>
                </c:pt>
                <c:pt idx="48">
                  <c:v>1.0132427636176675</c:v>
                </c:pt>
                <c:pt idx="49">
                  <c:v>1.0131483934140992</c:v>
                </c:pt>
                <c:pt idx="50">
                  <c:v>1.0148381270024494</c:v>
                </c:pt>
                <c:pt idx="51">
                  <c:v>1.0140842149105089</c:v>
                </c:pt>
                <c:pt idx="52">
                  <c:v>1.0135955859932659</c:v>
                </c:pt>
                <c:pt idx="53">
                  <c:v>1.0134330906701619</c:v>
                </c:pt>
                <c:pt idx="54">
                  <c:v>1.0103223594428767</c:v>
                </c:pt>
                <c:pt idx="55">
                  <c:v>1.0107991997343004</c:v>
                </c:pt>
                <c:pt idx="56">
                  <c:v>1.0165029164187003</c:v>
                </c:pt>
                <c:pt idx="57">
                  <c:v>1.0147279239526483</c:v>
                </c:pt>
                <c:pt idx="58">
                  <c:v>1.0145068352161362</c:v>
                </c:pt>
                <c:pt idx="59">
                  <c:v>1.0170806487470405</c:v>
                </c:pt>
                <c:pt idx="60">
                  <c:v>1.0206745054449504</c:v>
                </c:pt>
                <c:pt idx="61">
                  <c:v>1.0243704428126301</c:v>
                </c:pt>
                <c:pt idx="62">
                  <c:v>1.024315302884971</c:v>
                </c:pt>
                <c:pt idx="63">
                  <c:v>1.0226685114044423</c:v>
                </c:pt>
                <c:pt idx="64">
                  <c:v>1.0255164195257969</c:v>
                </c:pt>
                <c:pt idx="65">
                  <c:v>1.025322252085495</c:v>
                </c:pt>
                <c:pt idx="66">
                  <c:v>1.0225692022468069</c:v>
                </c:pt>
                <c:pt idx="67">
                  <c:v>1.0214013424957848</c:v>
                </c:pt>
                <c:pt idx="68">
                  <c:v>1.0217650242441547</c:v>
                </c:pt>
                <c:pt idx="69">
                  <c:v>1.0164815677847603</c:v>
                </c:pt>
                <c:pt idx="70">
                  <c:v>1.017068792879164</c:v>
                </c:pt>
                <c:pt idx="71">
                  <c:v>1.0157264801863124</c:v>
                </c:pt>
                <c:pt idx="72">
                  <c:v>1.0154520301554584</c:v>
                </c:pt>
                <c:pt idx="73">
                  <c:v>1.0169137806579978</c:v>
                </c:pt>
                <c:pt idx="74">
                  <c:v>1.0148108377143368</c:v>
                </c:pt>
                <c:pt idx="75">
                  <c:v>1.0164697556572364</c:v>
                </c:pt>
                <c:pt idx="76">
                  <c:v>1.0152979826853905</c:v>
                </c:pt>
                <c:pt idx="77">
                  <c:v>1.0126581954239302</c:v>
                </c:pt>
                <c:pt idx="78">
                  <c:v>1.013443240859929</c:v>
                </c:pt>
                <c:pt idx="79">
                  <c:v>1.0110399830390966</c:v>
                </c:pt>
                <c:pt idx="80">
                  <c:v>1.0094595277837617</c:v>
                </c:pt>
                <c:pt idx="81">
                  <c:v>1.0111333726326626</c:v>
                </c:pt>
                <c:pt idx="82">
                  <c:v>1.0074286003781063</c:v>
                </c:pt>
                <c:pt idx="83">
                  <c:v>1.0074579744416794</c:v>
                </c:pt>
                <c:pt idx="84">
                  <c:v>1.0102708441124704</c:v>
                </c:pt>
                <c:pt idx="85">
                  <c:v>1.0120749804964755</c:v>
                </c:pt>
                <c:pt idx="86">
                  <c:v>1.0125639673219975</c:v>
                </c:pt>
                <c:pt idx="87">
                  <c:v>1.0102550373624222</c:v>
                </c:pt>
                <c:pt idx="88">
                  <c:v>1.0112122458239892</c:v>
                </c:pt>
                <c:pt idx="89">
                  <c:v>1.0111336614480879</c:v>
                </c:pt>
                <c:pt idx="90">
                  <c:v>1.0096043583894789</c:v>
                </c:pt>
                <c:pt idx="91">
                  <c:v>1.0079254145349119</c:v>
                </c:pt>
                <c:pt idx="92">
                  <c:v>1.0089184530832822</c:v>
                </c:pt>
                <c:pt idx="93">
                  <c:v>1.00869333419137</c:v>
                </c:pt>
                <c:pt idx="94">
                  <c:v>1.0058289277027377</c:v>
                </c:pt>
                <c:pt idx="95">
                  <c:v>1.0034235575964641</c:v>
                </c:pt>
                <c:pt idx="96">
                  <c:v>1.0032096640429229</c:v>
                </c:pt>
                <c:pt idx="97">
                  <c:v>1.0067927536459693</c:v>
                </c:pt>
                <c:pt idx="98">
                  <c:v>1.0065966176877377</c:v>
                </c:pt>
                <c:pt idx="99">
                  <c:v>1.0196890089594979</c:v>
                </c:pt>
                <c:pt idx="100">
                  <c:v>1.0218126215901073</c:v>
                </c:pt>
                <c:pt idx="101">
                  <c:v>1.0193267893132527</c:v>
                </c:pt>
                <c:pt idx="102">
                  <c:v>1.0203655888875505</c:v>
                </c:pt>
                <c:pt idx="103">
                  <c:v>1.0171443797206003</c:v>
                </c:pt>
                <c:pt idx="104">
                  <c:v>1.0165024208465667</c:v>
                </c:pt>
                <c:pt idx="105">
                  <c:v>1.0191001864567102</c:v>
                </c:pt>
                <c:pt idx="106">
                  <c:v>1.0203911666572767</c:v>
                </c:pt>
                <c:pt idx="107">
                  <c:v>1.0247478349855166</c:v>
                </c:pt>
                <c:pt idx="108">
                  <c:v>1.0237705564770041</c:v>
                </c:pt>
                <c:pt idx="109">
                  <c:v>1.024334553902698</c:v>
                </c:pt>
                <c:pt idx="110">
                  <c:v>1.0229604456120374</c:v>
                </c:pt>
                <c:pt idx="111">
                  <c:v>1.0233423715983652</c:v>
                </c:pt>
                <c:pt idx="112">
                  <c:v>1.0259806660437842</c:v>
                </c:pt>
                <c:pt idx="113">
                  <c:v>1.0229210792907304</c:v>
                </c:pt>
                <c:pt idx="114">
                  <c:v>1.0221271263391267</c:v>
                </c:pt>
                <c:pt idx="115">
                  <c:v>1.0195906393009468</c:v>
                </c:pt>
                <c:pt idx="116">
                  <c:v>1.0162354797601882</c:v>
                </c:pt>
                <c:pt idx="117">
                  <c:v>1.0154713919524871</c:v>
                </c:pt>
                <c:pt idx="118">
                  <c:v>1.014044533154457</c:v>
                </c:pt>
                <c:pt idx="119">
                  <c:v>1.0137427632309337</c:v>
                </c:pt>
                <c:pt idx="120">
                  <c:v>1.0149111043255548</c:v>
                </c:pt>
                <c:pt idx="121">
                  <c:v>1.0124635951505951</c:v>
                </c:pt>
                <c:pt idx="122">
                  <c:v>1.0120954674639528</c:v>
                </c:pt>
                <c:pt idx="123">
                  <c:v>1.0176145741873803</c:v>
                </c:pt>
                <c:pt idx="124">
                  <c:v>1.017559086337906</c:v>
                </c:pt>
                <c:pt idx="125">
                  <c:v>1.0181919358393732</c:v>
                </c:pt>
                <c:pt idx="126">
                  <c:v>1.0152931788117761</c:v>
                </c:pt>
                <c:pt idx="127">
                  <c:v>1.0143712569051295</c:v>
                </c:pt>
                <c:pt idx="128">
                  <c:v>1.0138573768167705</c:v>
                </c:pt>
                <c:pt idx="129">
                  <c:v>1.0150321731620509</c:v>
                </c:pt>
                <c:pt idx="130">
                  <c:v>1.016208240584823</c:v>
                </c:pt>
                <c:pt idx="131">
                  <c:v>1.019597514870576</c:v>
                </c:pt>
                <c:pt idx="132">
                  <c:v>1.0190434684518734</c:v>
                </c:pt>
                <c:pt idx="133">
                  <c:v>1.0228900257089275</c:v>
                </c:pt>
                <c:pt idx="134">
                  <c:v>1.0252001997392863</c:v>
                </c:pt>
                <c:pt idx="135">
                  <c:v>1.0260760115018981</c:v>
                </c:pt>
                <c:pt idx="136">
                  <c:v>1.0256606192948341</c:v>
                </c:pt>
                <c:pt idx="137">
                  <c:v>1.0274274355104565</c:v>
                </c:pt>
                <c:pt idx="138">
                  <c:v>1.0293230605350527</c:v>
                </c:pt>
                <c:pt idx="139">
                  <c:v>1.03040686915823</c:v>
                </c:pt>
                <c:pt idx="140">
                  <c:v>1.0293909773926926</c:v>
                </c:pt>
                <c:pt idx="141">
                  <c:v>1.0329674508489353</c:v>
                </c:pt>
                <c:pt idx="142">
                  <c:v>1.0346177793323583</c:v>
                </c:pt>
                <c:pt idx="143">
                  <c:v>1.0357082408990541</c:v>
                </c:pt>
                <c:pt idx="144">
                  <c:v>1.036462017036804</c:v>
                </c:pt>
                <c:pt idx="145">
                  <c:v>1.0396386052954982</c:v>
                </c:pt>
                <c:pt idx="146">
                  <c:v>1.0374886423746867</c:v>
                </c:pt>
                <c:pt idx="147">
                  <c:v>1.0408193376891575</c:v>
                </c:pt>
                <c:pt idx="148">
                  <c:v>1.0400825852676194</c:v>
                </c:pt>
                <c:pt idx="149">
                  <c:v>1.041709583678248</c:v>
                </c:pt>
                <c:pt idx="150">
                  <c:v>1.0367662219772547</c:v>
                </c:pt>
                <c:pt idx="151">
                  <c:v>1.0370812917647216</c:v>
                </c:pt>
                <c:pt idx="152">
                  <c:v>1.0388374383203953</c:v>
                </c:pt>
                <c:pt idx="153">
                  <c:v>1.0384140730547309</c:v>
                </c:pt>
                <c:pt idx="154">
                  <c:v>1.0392634460352184</c:v>
                </c:pt>
                <c:pt idx="155">
                  <c:v>1.0392743581886936</c:v>
                </c:pt>
                <c:pt idx="156">
                  <c:v>1.038858246558384</c:v>
                </c:pt>
                <c:pt idx="157">
                  <c:v>1.0375700628512448</c:v>
                </c:pt>
                <c:pt idx="158">
                  <c:v>1.037218846492205</c:v>
                </c:pt>
                <c:pt idx="159">
                  <c:v>1.0391363891186576</c:v>
                </c:pt>
                <c:pt idx="160">
                  <c:v>1.0424117380383651</c:v>
                </c:pt>
                <c:pt idx="161">
                  <c:v>1.0431471097099292</c:v>
                </c:pt>
                <c:pt idx="162">
                  <c:v>1.04413657920494</c:v>
                </c:pt>
                <c:pt idx="163">
                  <c:v>1.0418128450841628</c:v>
                </c:pt>
                <c:pt idx="164">
                  <c:v>1.0451097514528249</c:v>
                </c:pt>
                <c:pt idx="165">
                  <c:v>1.0461849622576549</c:v>
                </c:pt>
                <c:pt idx="166">
                  <c:v>1.0447308147921937</c:v>
                </c:pt>
                <c:pt idx="167">
                  <c:v>1.0453756433683929</c:v>
                </c:pt>
                <c:pt idx="168">
                  <c:v>1.0482188756326085</c:v>
                </c:pt>
                <c:pt idx="169">
                  <c:v>1.0499431210287338</c:v>
                </c:pt>
                <c:pt idx="170">
                  <c:v>1.0501903789653895</c:v>
                </c:pt>
                <c:pt idx="171">
                  <c:v>1.050562620945213</c:v>
                </c:pt>
                <c:pt idx="172">
                  <c:v>1.0524577487459994</c:v>
                </c:pt>
                <c:pt idx="173">
                  <c:v>1.0503980836569302</c:v>
                </c:pt>
                <c:pt idx="174">
                  <c:v>1.0477777884020589</c:v>
                </c:pt>
                <c:pt idx="175">
                  <c:v>1.0450921984054762</c:v>
                </c:pt>
                <c:pt idx="176">
                  <c:v>1.0439628226417237</c:v>
                </c:pt>
                <c:pt idx="177">
                  <c:v>1.0447712705328762</c:v>
                </c:pt>
                <c:pt idx="178">
                  <c:v>1.0408095919192155</c:v>
                </c:pt>
                <c:pt idx="179">
                  <c:v>1.0419844823980893</c:v>
                </c:pt>
                <c:pt idx="180">
                  <c:v>1.0446632643625915</c:v>
                </c:pt>
                <c:pt idx="181">
                  <c:v>1.0447223981004068</c:v>
                </c:pt>
                <c:pt idx="182">
                  <c:v>1.0439614630691767</c:v>
                </c:pt>
                <c:pt idx="183">
                  <c:v>1.0476009706283551</c:v>
                </c:pt>
                <c:pt idx="184">
                  <c:v>1.0486215704072077</c:v>
                </c:pt>
                <c:pt idx="185">
                  <c:v>1.04792333927093</c:v>
                </c:pt>
                <c:pt idx="186">
                  <c:v>1.0456730853574909</c:v>
                </c:pt>
                <c:pt idx="187">
                  <c:v>1.0461310639545554</c:v>
                </c:pt>
                <c:pt idx="188">
                  <c:v>1.0467719184483337</c:v>
                </c:pt>
                <c:pt idx="189">
                  <c:v>1.0473550842025892</c:v>
                </c:pt>
                <c:pt idx="190">
                  <c:v>1.0482219093526506</c:v>
                </c:pt>
                <c:pt idx="191">
                  <c:v>1.0494588866757282</c:v>
                </c:pt>
                <c:pt idx="192">
                  <c:v>1.0508101848189542</c:v>
                </c:pt>
                <c:pt idx="193">
                  <c:v>1.046838005080027</c:v>
                </c:pt>
                <c:pt idx="194">
                  <c:v>1.044477818715964</c:v>
                </c:pt>
                <c:pt idx="195">
                  <c:v>1.0438281388081943</c:v>
                </c:pt>
                <c:pt idx="196">
                  <c:v>1.0404901724742532</c:v>
                </c:pt>
                <c:pt idx="197">
                  <c:v>1.0408215588895111</c:v>
                </c:pt>
                <c:pt idx="198">
                  <c:v>1.0394327207252374</c:v>
                </c:pt>
                <c:pt idx="199">
                  <c:v>1.042623299758652</c:v>
                </c:pt>
                <c:pt idx="200">
                  <c:v>1.0411657023158361</c:v>
                </c:pt>
                <c:pt idx="201">
                  <c:v>1.0414729981481701</c:v>
                </c:pt>
                <c:pt idx="202">
                  <c:v>1.0425565984685607</c:v>
                </c:pt>
                <c:pt idx="203">
                  <c:v>1.0415045013776472</c:v>
                </c:pt>
                <c:pt idx="204">
                  <c:v>1.0398432096595134</c:v>
                </c:pt>
                <c:pt idx="205">
                  <c:v>1.0359837531816838</c:v>
                </c:pt>
                <c:pt idx="206">
                  <c:v>1.035176662840992</c:v>
                </c:pt>
                <c:pt idx="207">
                  <c:v>1.0363057573829022</c:v>
                </c:pt>
                <c:pt idx="208">
                  <c:v>1.0351233706580678</c:v>
                </c:pt>
                <c:pt idx="209">
                  <c:v>1.0352626540498087</c:v>
                </c:pt>
                <c:pt idx="210">
                  <c:v>1.0349489952683897</c:v>
                </c:pt>
                <c:pt idx="211">
                  <c:v>1.0377296848813111</c:v>
                </c:pt>
                <c:pt idx="212">
                  <c:v>1.0380306443755576</c:v>
                </c:pt>
                <c:pt idx="213">
                  <c:v>1.036268548639629</c:v>
                </c:pt>
                <c:pt idx="214">
                  <c:v>1.0364587671715038</c:v>
                </c:pt>
                <c:pt idx="215">
                  <c:v>1.0383237964848797</c:v>
                </c:pt>
                <c:pt idx="216">
                  <c:v>1.0384527222562079</c:v>
                </c:pt>
                <c:pt idx="217">
                  <c:v>1.0362034606454935</c:v>
                </c:pt>
                <c:pt idx="218">
                  <c:v>1.0340337295146058</c:v>
                </c:pt>
                <c:pt idx="219">
                  <c:v>1.0358945583024832</c:v>
                </c:pt>
                <c:pt idx="220">
                  <c:v>1.0353607703931651</c:v>
                </c:pt>
                <c:pt idx="221">
                  <c:v>1.0356844786531711</c:v>
                </c:pt>
                <c:pt idx="222">
                  <c:v>1.0340733799287865</c:v>
                </c:pt>
                <c:pt idx="223">
                  <c:v>1.0361567393125806</c:v>
                </c:pt>
                <c:pt idx="224">
                  <c:v>1.0362002007079496</c:v>
                </c:pt>
                <c:pt idx="225">
                  <c:v>1.0371526337924142</c:v>
                </c:pt>
                <c:pt idx="226">
                  <c:v>1.0388763447629439</c:v>
                </c:pt>
                <c:pt idx="227">
                  <c:v>1.0407284618869401</c:v>
                </c:pt>
                <c:pt idx="228">
                  <c:v>1.0413458793275856</c:v>
                </c:pt>
                <c:pt idx="229">
                  <c:v>1.0429134345029272</c:v>
                </c:pt>
                <c:pt idx="230">
                  <c:v>1.0428328362238475</c:v>
                </c:pt>
                <c:pt idx="231">
                  <c:v>1.044175606328211</c:v>
                </c:pt>
                <c:pt idx="232">
                  <c:v>1.0440078989550323</c:v>
                </c:pt>
                <c:pt idx="233">
                  <c:v>1.0448796838850289</c:v>
                </c:pt>
                <c:pt idx="234">
                  <c:v>1.0442085244989197</c:v>
                </c:pt>
                <c:pt idx="235">
                  <c:v>1.0453414384168893</c:v>
                </c:pt>
                <c:pt idx="236">
                  <c:v>1.0464150550041043</c:v>
                </c:pt>
                <c:pt idx="237">
                  <c:v>1.0488313953332726</c:v>
                </c:pt>
                <c:pt idx="238">
                  <c:v>1.0480599681689233</c:v>
                </c:pt>
                <c:pt idx="239">
                  <c:v>1.048269115481387</c:v>
                </c:pt>
                <c:pt idx="240">
                  <c:v>1.0505562428937341</c:v>
                </c:pt>
                <c:pt idx="241">
                  <c:v>1.0496859816164099</c:v>
                </c:pt>
                <c:pt idx="242">
                  <c:v>1.0508633008798069</c:v>
                </c:pt>
                <c:pt idx="243">
                  <c:v>1.0550231952394387</c:v>
                </c:pt>
                <c:pt idx="244">
                  <c:v>1.0578243627804069</c:v>
                </c:pt>
                <c:pt idx="245">
                  <c:v>1.0603916791927561</c:v>
                </c:pt>
                <c:pt idx="246">
                  <c:v>1.0619200538223725</c:v>
                </c:pt>
                <c:pt idx="247">
                  <c:v>1.0611807288486252</c:v>
                </c:pt>
                <c:pt idx="248">
                  <c:v>1.06405597608461</c:v>
                </c:pt>
                <c:pt idx="249">
                  <c:v>1.0646302583243901</c:v>
                </c:pt>
                <c:pt idx="250">
                  <c:v>1.0610750376931195</c:v>
                </c:pt>
                <c:pt idx="251">
                  <c:v>1.0620977734644363</c:v>
                </c:pt>
                <c:pt idx="252">
                  <c:v>1.0661064369579232</c:v>
                </c:pt>
                <c:pt idx="253">
                  <c:v>1.0675066322748621</c:v>
                </c:pt>
                <c:pt idx="254">
                  <c:v>1.0678026673863652</c:v>
                </c:pt>
                <c:pt idx="255">
                  <c:v>1.0674853651822793</c:v>
                </c:pt>
                <c:pt idx="256">
                  <c:v>1.0684563483824217</c:v>
                </c:pt>
                <c:pt idx="257">
                  <c:v>1.0707343709902668</c:v>
                </c:pt>
                <c:pt idx="258">
                  <c:v>1.0738212960207114</c:v>
                </c:pt>
                <c:pt idx="259">
                  <c:v>1.0736260604602188</c:v>
                </c:pt>
                <c:pt idx="260">
                  <c:v>1.073565675949556</c:v>
                </c:pt>
                <c:pt idx="261">
                  <c:v>1.0725365630926784</c:v>
                </c:pt>
                <c:pt idx="262">
                  <c:v>1.0752856234454991</c:v>
                </c:pt>
                <c:pt idx="263">
                  <c:v>1.0751079658099729</c:v>
                </c:pt>
                <c:pt idx="264">
                  <c:v>1.0745541256977778</c:v>
                </c:pt>
                <c:pt idx="265">
                  <c:v>1.0758850856933433</c:v>
                </c:pt>
                <c:pt idx="266">
                  <c:v>1.0728497467222196</c:v>
                </c:pt>
                <c:pt idx="267">
                  <c:v>1.0728353671527271</c:v>
                </c:pt>
                <c:pt idx="268">
                  <c:v>1.0711636235629149</c:v>
                </c:pt>
                <c:pt idx="269">
                  <c:v>1.0735998115041263</c:v>
                </c:pt>
                <c:pt idx="270">
                  <c:v>1.0737467826212503</c:v>
                </c:pt>
                <c:pt idx="271">
                  <c:v>1.074191268928103</c:v>
                </c:pt>
                <c:pt idx="272">
                  <c:v>1.0750167752268842</c:v>
                </c:pt>
                <c:pt idx="273">
                  <c:v>1.0750252048355284</c:v>
                </c:pt>
                <c:pt idx="274">
                  <c:v>1.0769057543885681</c:v>
                </c:pt>
                <c:pt idx="275">
                  <c:v>1.0774672226636151</c:v>
                </c:pt>
                <c:pt idx="276">
                  <c:v>1.0747544916928009</c:v>
                </c:pt>
                <c:pt idx="277">
                  <c:v>1.0756865085298697</c:v>
                </c:pt>
                <c:pt idx="278">
                  <c:v>1.0747147202683152</c:v>
                </c:pt>
                <c:pt idx="279">
                  <c:v>1.0718855175131559</c:v>
                </c:pt>
                <c:pt idx="280">
                  <c:v>1.0701484075984542</c:v>
                </c:pt>
                <c:pt idx="281">
                  <c:v>1.0715189699547918</c:v>
                </c:pt>
                <c:pt idx="282">
                  <c:v>1.0715624842281606</c:v>
                </c:pt>
                <c:pt idx="283">
                  <c:v>1.0730398885645229</c:v>
                </c:pt>
                <c:pt idx="284">
                  <c:v>1.0734536546775317</c:v>
                </c:pt>
                <c:pt idx="285">
                  <c:v>1.0755242171989485</c:v>
                </c:pt>
                <c:pt idx="286">
                  <c:v>1.0747382577118467</c:v>
                </c:pt>
                <c:pt idx="287">
                  <c:v>1.0743801984182537</c:v>
                </c:pt>
                <c:pt idx="288">
                  <c:v>1.0763157439140396</c:v>
                </c:pt>
                <c:pt idx="289">
                  <c:v>1.077480942340731</c:v>
                </c:pt>
                <c:pt idx="290">
                  <c:v>1.078288903894143</c:v>
                </c:pt>
                <c:pt idx="291">
                  <c:v>1.0783160519876622</c:v>
                </c:pt>
                <c:pt idx="292">
                  <c:v>1.0779115787749007</c:v>
                </c:pt>
                <c:pt idx="293">
                  <c:v>1.0793765261429529</c:v>
                </c:pt>
                <c:pt idx="294">
                  <c:v>1.0804875575508539</c:v>
                </c:pt>
                <c:pt idx="295">
                  <c:v>1.0814966719652748</c:v>
                </c:pt>
                <c:pt idx="296">
                  <c:v>1.0798360058979435</c:v>
                </c:pt>
                <c:pt idx="297">
                  <c:v>1.0814205479815169</c:v>
                </c:pt>
                <c:pt idx="298">
                  <c:v>1.0847998805481069</c:v>
                </c:pt>
                <c:pt idx="299">
                  <c:v>1.0867536562665598</c:v>
                </c:pt>
                <c:pt idx="300">
                  <c:v>1.0880921563729755</c:v>
                </c:pt>
                <c:pt idx="301">
                  <c:v>1.088122406550138</c:v>
                </c:pt>
                <c:pt idx="302">
                  <c:v>1.089148080251332</c:v>
                </c:pt>
                <c:pt idx="303">
                  <c:v>1.0919844989452514</c:v>
                </c:pt>
                <c:pt idx="304">
                  <c:v>1.091893113902638</c:v>
                </c:pt>
                <c:pt idx="305">
                  <c:v>1.0910159109163931</c:v>
                </c:pt>
                <c:pt idx="306">
                  <c:v>1.0873268156306719</c:v>
                </c:pt>
                <c:pt idx="307">
                  <c:v>1.0913777462227077</c:v>
                </c:pt>
                <c:pt idx="308">
                  <c:v>1.0920321142481193</c:v>
                </c:pt>
                <c:pt idx="309">
                  <c:v>1.0917795738357381</c:v>
                </c:pt>
                <c:pt idx="310">
                  <c:v>1.0924573868482332</c:v>
                </c:pt>
                <c:pt idx="311">
                  <c:v>1.0919018403787069</c:v>
                </c:pt>
                <c:pt idx="312">
                  <c:v>1.09454757777384</c:v>
                </c:pt>
                <c:pt idx="313">
                  <c:v>1.0938976101579718</c:v>
                </c:pt>
                <c:pt idx="314">
                  <c:v>1.0942996740519564</c:v>
                </c:pt>
                <c:pt idx="315">
                  <c:v>1.0957838547484688</c:v>
                </c:pt>
                <c:pt idx="316">
                  <c:v>1.0960337926803485</c:v>
                </c:pt>
                <c:pt idx="317">
                  <c:v>1.0990516135218409</c:v>
                </c:pt>
                <c:pt idx="318">
                  <c:v>1.105339866796315</c:v>
                </c:pt>
                <c:pt idx="319">
                  <c:v>1.1102159808332537</c:v>
                </c:pt>
                <c:pt idx="320">
                  <c:v>1.1131414792089831</c:v>
                </c:pt>
                <c:pt idx="321">
                  <c:v>1.1119751398134383</c:v>
                </c:pt>
                <c:pt idx="322">
                  <c:v>1.1174054972821637</c:v>
                </c:pt>
                <c:pt idx="323">
                  <c:v>1.124654917515443</c:v>
                </c:pt>
                <c:pt idx="324">
                  <c:v>1.1215210490112144</c:v>
                </c:pt>
                <c:pt idx="325">
                  <c:v>1.1231016630745814</c:v>
                </c:pt>
                <c:pt idx="326">
                  <c:v>1.1224881051875251</c:v>
                </c:pt>
                <c:pt idx="327">
                  <c:v>1.1272671568460628</c:v>
                </c:pt>
                <c:pt idx="328">
                  <c:v>1.1294761351392395</c:v>
                </c:pt>
                <c:pt idx="329">
                  <c:v>1.1218423634735937</c:v>
                </c:pt>
                <c:pt idx="330">
                  <c:v>1.1203188512602364</c:v>
                </c:pt>
                <c:pt idx="331">
                  <c:v>1.1210910142428447</c:v>
                </c:pt>
                <c:pt idx="332">
                  <c:v>1.123512460318012</c:v>
                </c:pt>
                <c:pt idx="333">
                  <c:v>1.1284353332807191</c:v>
                </c:pt>
                <c:pt idx="334">
                  <c:v>1.1303129680274036</c:v>
                </c:pt>
                <c:pt idx="335">
                  <c:v>1.1290095949503212</c:v>
                </c:pt>
                <c:pt idx="336">
                  <c:v>1.13384648438748</c:v>
                </c:pt>
                <c:pt idx="337">
                  <c:v>1.1325180895283229</c:v>
                </c:pt>
                <c:pt idx="338">
                  <c:v>1.1345006129204622</c:v>
                </c:pt>
                <c:pt idx="339">
                  <c:v>1.1337271163732003</c:v>
                </c:pt>
                <c:pt idx="340">
                  <c:v>1.1218911672097889</c:v>
                </c:pt>
                <c:pt idx="341">
                  <c:v>1.1236438885377855</c:v>
                </c:pt>
                <c:pt idx="342">
                  <c:v>1.1197853909129447</c:v>
                </c:pt>
                <c:pt idx="343">
                  <c:v>1.1201249891364451</c:v>
                </c:pt>
                <c:pt idx="344">
                  <c:v>1.1193685224499448</c:v>
                </c:pt>
                <c:pt idx="345">
                  <c:v>1.1174687578844948</c:v>
                </c:pt>
                <c:pt idx="346">
                  <c:v>1.1177803893153817</c:v>
                </c:pt>
                <c:pt idx="347">
                  <c:v>1.1207775190910128</c:v>
                </c:pt>
                <c:pt idx="348">
                  <c:v>1.1227014249641303</c:v>
                </c:pt>
                <c:pt idx="349">
                  <c:v>1.1233735627036205</c:v>
                </c:pt>
                <c:pt idx="350">
                  <c:v>1.1214315993568162</c:v>
                </c:pt>
                <c:pt idx="351">
                  <c:v>1.1220760114669055</c:v>
                </c:pt>
                <c:pt idx="352">
                  <c:v>1.1231786338396732</c:v>
                </c:pt>
                <c:pt idx="353">
                  <c:v>1.1267280119179721</c:v>
                </c:pt>
                <c:pt idx="354">
                  <c:v>1.1284523502186359</c:v>
                </c:pt>
                <c:pt idx="355">
                  <c:v>1.1268317539566175</c:v>
                </c:pt>
                <c:pt idx="356">
                  <c:v>1.1310309370623453</c:v>
                </c:pt>
                <c:pt idx="357">
                  <c:v>1.1308172277271353</c:v>
                </c:pt>
                <c:pt idx="358">
                  <c:v>1.1349019966367495</c:v>
                </c:pt>
                <c:pt idx="359">
                  <c:v>1.1335945449564642</c:v>
                </c:pt>
                <c:pt idx="360">
                  <c:v>1.1310362232865121</c:v>
                </c:pt>
                <c:pt idx="361">
                  <c:v>1.1346174449320532</c:v>
                </c:pt>
                <c:pt idx="362">
                  <c:v>1.1334346693190527</c:v>
                </c:pt>
                <c:pt idx="363">
                  <c:v>1.1355735320510496</c:v>
                </c:pt>
                <c:pt idx="364">
                  <c:v>1.136836367344741</c:v>
                </c:pt>
                <c:pt idx="365">
                  <c:v>1.1364820938090028</c:v>
                </c:pt>
                <c:pt idx="366">
                  <c:v>1.1272893281143903</c:v>
                </c:pt>
                <c:pt idx="367">
                  <c:v>1.1283539600473467</c:v>
                </c:pt>
                <c:pt idx="368">
                  <c:v>1.1303890647187966</c:v>
                </c:pt>
                <c:pt idx="369">
                  <c:v>1.1308562909918456</c:v>
                </c:pt>
                <c:pt idx="370">
                  <c:v>1.1270959882710527</c:v>
                </c:pt>
                <c:pt idx="371">
                  <c:v>1.1277188823198867</c:v>
                </c:pt>
                <c:pt idx="372">
                  <c:v>1.1288622588445976</c:v>
                </c:pt>
                <c:pt idx="373">
                  <c:v>1.128701236148274</c:v>
                </c:pt>
                <c:pt idx="374">
                  <c:v>1.1306679298544053</c:v>
                </c:pt>
                <c:pt idx="375">
                  <c:v>1.1300910287826704</c:v>
                </c:pt>
                <c:pt idx="376">
                  <c:v>1.1284982643103505</c:v>
                </c:pt>
                <c:pt idx="377">
                  <c:v>1.1259788135803166</c:v>
                </c:pt>
                <c:pt idx="378">
                  <c:v>1.1199277035849771</c:v>
                </c:pt>
                <c:pt idx="379">
                  <c:v>1.117771019699713</c:v>
                </c:pt>
                <c:pt idx="380">
                  <c:v>1.1169541848860653</c:v>
                </c:pt>
                <c:pt idx="381">
                  <c:v>1.1175967314781003</c:v>
                </c:pt>
                <c:pt idx="382">
                  <c:v>1.1122142310110223</c:v>
                </c:pt>
                <c:pt idx="383">
                  <c:v>1.110835142808285</c:v>
                </c:pt>
                <c:pt idx="384">
                  <c:v>1.11492713914474</c:v>
                </c:pt>
                <c:pt idx="385">
                  <c:v>1.1151369062005176</c:v>
                </c:pt>
                <c:pt idx="386">
                  <c:v>1.1183138366867522</c:v>
                </c:pt>
                <c:pt idx="387">
                  <c:v>1.1185559015580249</c:v>
                </c:pt>
                <c:pt idx="388">
                  <c:v>1.1149086326944628</c:v>
                </c:pt>
                <c:pt idx="389">
                  <c:v>1.1182514734647824</c:v>
                </c:pt>
                <c:pt idx="390">
                  <c:v>1.1211806878844768</c:v>
                </c:pt>
                <c:pt idx="391">
                  <c:v>1.1199845489453137</c:v>
                </c:pt>
                <c:pt idx="392">
                  <c:v>1.1199356507783542</c:v>
                </c:pt>
                <c:pt idx="393">
                  <c:v>1.1192030393885739</c:v>
                </c:pt>
                <c:pt idx="394">
                  <c:v>1.1212874932671333</c:v>
                </c:pt>
                <c:pt idx="395">
                  <c:v>1.1219514288795744</c:v>
                </c:pt>
                <c:pt idx="396">
                  <c:v>1.1229512666311761</c:v>
                </c:pt>
                <c:pt idx="397">
                  <c:v>1.1231819527976672</c:v>
                </c:pt>
                <c:pt idx="398">
                  <c:v>1.1275316628711272</c:v>
                </c:pt>
                <c:pt idx="399">
                  <c:v>1.1283290867125289</c:v>
                </c:pt>
                <c:pt idx="400">
                  <c:v>1.1294598325647065</c:v>
                </c:pt>
                <c:pt idx="401">
                  <c:v>1.1303212246576959</c:v>
                </c:pt>
                <c:pt idx="402">
                  <c:v>1.1281339858054007</c:v>
                </c:pt>
                <c:pt idx="403">
                  <c:v>1.1306721454678264</c:v>
                </c:pt>
                <c:pt idx="404">
                  <c:v>1.1314797855042684</c:v>
                </c:pt>
                <c:pt idx="405">
                  <c:v>1.1324896147358909</c:v>
                </c:pt>
                <c:pt idx="406">
                  <c:v>1.1301762502185138</c:v>
                </c:pt>
                <c:pt idx="407">
                  <c:v>1.1305918919117346</c:v>
                </c:pt>
                <c:pt idx="408">
                  <c:v>1.1319985138112958</c:v>
                </c:pt>
                <c:pt idx="409">
                  <c:v>1.1334643897932912</c:v>
                </c:pt>
                <c:pt idx="410">
                  <c:v>1.1321072718179968</c:v>
                </c:pt>
                <c:pt idx="411">
                  <c:v>1.1322146713962691</c:v>
                </c:pt>
                <c:pt idx="412">
                  <c:v>1.1349522164260066</c:v>
                </c:pt>
                <c:pt idx="413">
                  <c:v>1.1375654816874474</c:v>
                </c:pt>
                <c:pt idx="414">
                  <c:v>1.1385370821238563</c:v>
                </c:pt>
                <c:pt idx="415">
                  <c:v>1.1391244666555573</c:v>
                </c:pt>
                <c:pt idx="416">
                  <c:v>1.140853968187771</c:v>
                </c:pt>
                <c:pt idx="417">
                  <c:v>1.1405079267126554</c:v>
                </c:pt>
                <c:pt idx="418">
                  <c:v>1.1401657131891163</c:v>
                </c:pt>
                <c:pt idx="419">
                  <c:v>1.1392998910292533</c:v>
                </c:pt>
                <c:pt idx="420">
                  <c:v>1.1412124884907378</c:v>
                </c:pt>
                <c:pt idx="421">
                  <c:v>1.1430098750272284</c:v>
                </c:pt>
                <c:pt idx="422">
                  <c:v>1.1450842868686952</c:v>
                </c:pt>
                <c:pt idx="423">
                  <c:v>1.1497910930956188</c:v>
                </c:pt>
                <c:pt idx="424">
                  <c:v>1.1501778940462721</c:v>
                </c:pt>
                <c:pt idx="425">
                  <c:v>1.1504215111343721</c:v>
                </c:pt>
                <c:pt idx="426">
                  <c:v>1.1493222850433351</c:v>
                </c:pt>
                <c:pt idx="427">
                  <c:v>1.1504192934619561</c:v>
                </c:pt>
                <c:pt idx="428">
                  <c:v>1.1492984737113543</c:v>
                </c:pt>
                <c:pt idx="429">
                  <c:v>1.1489401065061247</c:v>
                </c:pt>
                <c:pt idx="430">
                  <c:v>1.1520970243893798</c:v>
                </c:pt>
                <c:pt idx="431">
                  <c:v>1.1526589601811392</c:v>
                </c:pt>
                <c:pt idx="432">
                  <c:v>1.1528706834170608</c:v>
                </c:pt>
                <c:pt idx="433">
                  <c:v>1.1488160520236412</c:v>
                </c:pt>
                <c:pt idx="434">
                  <c:v>1.1529107814437494</c:v>
                </c:pt>
                <c:pt idx="435">
                  <c:v>1.1532793828007066</c:v>
                </c:pt>
                <c:pt idx="436">
                  <c:v>1.154048499483133</c:v>
                </c:pt>
                <c:pt idx="437">
                  <c:v>1.1517845409909162</c:v>
                </c:pt>
                <c:pt idx="438">
                  <c:v>1.1518519297512788</c:v>
                </c:pt>
                <c:pt idx="439">
                  <c:v>1.1540748028469783</c:v>
                </c:pt>
                <c:pt idx="440">
                  <c:v>1.1558681951808296</c:v>
                </c:pt>
                <c:pt idx="441">
                  <c:v>1.1561520089390409</c:v>
                </c:pt>
                <c:pt idx="442">
                  <c:v>1.1572836240101034</c:v>
                </c:pt>
                <c:pt idx="443">
                  <c:v>1.1585514296384447</c:v>
                </c:pt>
                <c:pt idx="444">
                  <c:v>1.1588945558838979</c:v>
                </c:pt>
                <c:pt idx="445">
                  <c:v>1.1569965689873607</c:v>
                </c:pt>
                <c:pt idx="446">
                  <c:v>1.1596310718278724</c:v>
                </c:pt>
                <c:pt idx="447">
                  <c:v>1.1570506925635824</c:v>
                </c:pt>
                <c:pt idx="448">
                  <c:v>1.1532484581247875</c:v>
                </c:pt>
                <c:pt idx="449">
                  <c:v>1.1554588403729951</c:v>
                </c:pt>
                <c:pt idx="450">
                  <c:v>1.1596502236115795</c:v>
                </c:pt>
                <c:pt idx="451">
                  <c:v>1.1590051955629652</c:v>
                </c:pt>
                <c:pt idx="452">
                  <c:v>1.1620196855540617</c:v>
                </c:pt>
                <c:pt idx="453">
                  <c:v>1.1638919900402933</c:v>
                </c:pt>
                <c:pt idx="454">
                  <c:v>1.1658147014162001</c:v>
                </c:pt>
                <c:pt idx="455">
                  <c:v>1.1671539222094149</c:v>
                </c:pt>
                <c:pt idx="456">
                  <c:v>1.167829145172969</c:v>
                </c:pt>
                <c:pt idx="457">
                  <c:v>1.1688199719522037</c:v>
                </c:pt>
                <c:pt idx="458">
                  <c:v>1.1713357523851367</c:v>
                </c:pt>
                <c:pt idx="459">
                  <c:v>1.1713692011430805</c:v>
                </c:pt>
                <c:pt idx="460">
                  <c:v>1.173849836636969</c:v>
                </c:pt>
                <c:pt idx="461">
                  <c:v>1.1787395574301407</c:v>
                </c:pt>
                <c:pt idx="462">
                  <c:v>1.1803111527493653</c:v>
                </c:pt>
                <c:pt idx="463">
                  <c:v>1.1853877222802651</c:v>
                </c:pt>
                <c:pt idx="464">
                  <c:v>1.1868242676513086</c:v>
                </c:pt>
                <c:pt idx="465">
                  <c:v>1.185162994646439</c:v>
                </c:pt>
                <c:pt idx="466">
                  <c:v>1.184240143427258</c:v>
                </c:pt>
                <c:pt idx="467">
                  <c:v>1.1770489192262015</c:v>
                </c:pt>
                <c:pt idx="468">
                  <c:v>1.1848565738779449</c:v>
                </c:pt>
                <c:pt idx="469">
                  <c:v>1.1860417649271084</c:v>
                </c:pt>
                <c:pt idx="470">
                  <c:v>1.1864400832560613</c:v>
                </c:pt>
                <c:pt idx="471">
                  <c:v>1.1896258200730876</c:v>
                </c:pt>
                <c:pt idx="472">
                  <c:v>1.1929557523126291</c:v>
                </c:pt>
                <c:pt idx="473">
                  <c:v>1.1972867884183482</c:v>
                </c:pt>
                <c:pt idx="474">
                  <c:v>1.19785561272801</c:v>
                </c:pt>
                <c:pt idx="475">
                  <c:v>1.1997286082054333</c:v>
                </c:pt>
                <c:pt idx="476">
                  <c:v>1.1975002819611533</c:v>
                </c:pt>
                <c:pt idx="477">
                  <c:v>1.1960534348050462</c:v>
                </c:pt>
                <c:pt idx="478">
                  <c:v>1.1995784550099431</c:v>
                </c:pt>
                <c:pt idx="479">
                  <c:v>1.1990805261558812</c:v>
                </c:pt>
                <c:pt idx="480">
                  <c:v>1.2024840716558536</c:v>
                </c:pt>
                <c:pt idx="481">
                  <c:v>1.201682322205986</c:v>
                </c:pt>
                <c:pt idx="482">
                  <c:v>1.206601908057759</c:v>
                </c:pt>
                <c:pt idx="483">
                  <c:v>1.2090055089449356</c:v>
                </c:pt>
                <c:pt idx="484">
                  <c:v>1.2108047166985276</c:v>
                </c:pt>
                <c:pt idx="485">
                  <c:v>1.2166928735891787</c:v>
                </c:pt>
                <c:pt idx="486">
                  <c:v>1.2224360885929244</c:v>
                </c:pt>
                <c:pt idx="487">
                  <c:v>1.2274296860389815</c:v>
                </c:pt>
                <c:pt idx="488">
                  <c:v>1.2264450888656782</c:v>
                </c:pt>
                <c:pt idx="489">
                  <c:v>1.2210457362372336</c:v>
                </c:pt>
                <c:pt idx="490">
                  <c:v>1.2311612834554053</c:v>
                </c:pt>
                <c:pt idx="491">
                  <c:v>1.2371831701240141</c:v>
                </c:pt>
                <c:pt idx="492">
                  <c:v>1.2340590634492479</c:v>
                </c:pt>
                <c:pt idx="493">
                  <c:v>1.2355697241163819</c:v>
                </c:pt>
                <c:pt idx="494">
                  <c:v>1.2419509206999595</c:v>
                </c:pt>
                <c:pt idx="495">
                  <c:v>1.249957340775065</c:v>
                </c:pt>
                <c:pt idx="496">
                  <c:v>1.2508570630407243</c:v>
                </c:pt>
                <c:pt idx="497">
                  <c:v>1.2529841822156635</c:v>
                </c:pt>
                <c:pt idx="498">
                  <c:v>1.2460553275008854</c:v>
                </c:pt>
                <c:pt idx="499">
                  <c:v>1.2499351167672503</c:v>
                </c:pt>
                <c:pt idx="500">
                  <c:v>1.25531912780445</c:v>
                </c:pt>
                <c:pt idx="501">
                  <c:v>1.2533494490700627</c:v>
                </c:pt>
                <c:pt idx="502">
                  <c:v>1.2414547674466401</c:v>
                </c:pt>
                <c:pt idx="503">
                  <c:v>1.2425093212622023</c:v>
                </c:pt>
                <c:pt idx="504">
                  <c:v>1.2358065230056263</c:v>
                </c:pt>
                <c:pt idx="505">
                  <c:v>1.2348488743506059</c:v>
                </c:pt>
                <c:pt idx="506">
                  <c:v>1.2383525435097662</c:v>
                </c:pt>
                <c:pt idx="507">
                  <c:v>1.2424323371869781</c:v>
                </c:pt>
                <c:pt idx="508">
                  <c:v>1.2455629942542703</c:v>
                </c:pt>
                <c:pt idx="509">
                  <c:v>1.2446482997255606</c:v>
                </c:pt>
                <c:pt idx="510">
                  <c:v>1.2508848658585761</c:v>
                </c:pt>
                <c:pt idx="511">
                  <c:v>1.2540222198544948</c:v>
                </c:pt>
                <c:pt idx="512">
                  <c:v>1.2588240704496521</c:v>
                </c:pt>
                <c:pt idx="513">
                  <c:v>1.2649447041229043</c:v>
                </c:pt>
                <c:pt idx="514">
                  <c:v>1.2660671878926097</c:v>
                </c:pt>
                <c:pt idx="515">
                  <c:v>1.2706016908630653</c:v>
                </c:pt>
                <c:pt idx="516">
                  <c:v>1.2530139726908318</c:v>
                </c:pt>
                <c:pt idx="517">
                  <c:v>1.2600692626257626</c:v>
                </c:pt>
                <c:pt idx="518">
                  <c:v>1.2552371524966226</c:v>
                </c:pt>
                <c:pt idx="519">
                  <c:v>1.2581501743718968</c:v>
                </c:pt>
                <c:pt idx="520">
                  <c:v>1.2565586335528109</c:v>
                </c:pt>
                <c:pt idx="521">
                  <c:v>1.2590950606070452</c:v>
                </c:pt>
                <c:pt idx="522">
                  <c:v>1.2644587736250161</c:v>
                </c:pt>
                <c:pt idx="523">
                  <c:v>1.2672435609994932</c:v>
                </c:pt>
                <c:pt idx="524">
                  <c:v>1.2661262811092719</c:v>
                </c:pt>
                <c:pt idx="525">
                  <c:v>1.2676017253684064</c:v>
                </c:pt>
                <c:pt idx="526">
                  <c:v>1.2693538260845636</c:v>
                </c:pt>
                <c:pt idx="527">
                  <c:v>1.266650717029624</c:v>
                </c:pt>
                <c:pt idx="528">
                  <c:v>1.2701821819879593</c:v>
                </c:pt>
                <c:pt idx="529">
                  <c:v>1.2668321487653116</c:v>
                </c:pt>
                <c:pt idx="530">
                  <c:v>1.2703189006552831</c:v>
                </c:pt>
                <c:pt idx="531">
                  <c:v>1.2718874133537521</c:v>
                </c:pt>
                <c:pt idx="532">
                  <c:v>1.274010874945823</c:v>
                </c:pt>
                <c:pt idx="533">
                  <c:v>1.2743738185412949</c:v>
                </c:pt>
                <c:pt idx="534">
                  <c:v>1.2750872418187913</c:v>
                </c:pt>
                <c:pt idx="535">
                  <c:v>1.2794032363930041</c:v>
                </c:pt>
                <c:pt idx="536">
                  <c:v>1.2813547237351368</c:v>
                </c:pt>
                <c:pt idx="537">
                  <c:v>1.2815346270296955</c:v>
                </c:pt>
                <c:pt idx="538">
                  <c:v>1.2791371902085702</c:v>
                </c:pt>
                <c:pt idx="539">
                  <c:v>1.2797204729913292</c:v>
                </c:pt>
                <c:pt idx="540">
                  <c:v>1.2845976805675867</c:v>
                </c:pt>
                <c:pt idx="541">
                  <c:v>1.2872115596766764</c:v>
                </c:pt>
                <c:pt idx="542">
                  <c:v>1.2890644697823754</c:v>
                </c:pt>
                <c:pt idx="543">
                  <c:v>1.2917211687667653</c:v>
                </c:pt>
                <c:pt idx="544">
                  <c:v>1.2936605157895773</c:v>
                </c:pt>
                <c:pt idx="545">
                  <c:v>1.2975167124838993</c:v>
                </c:pt>
                <c:pt idx="546">
                  <c:v>1.2995934458738534</c:v>
                </c:pt>
                <c:pt idx="547">
                  <c:v>1.3021273630260126</c:v>
                </c:pt>
                <c:pt idx="548">
                  <c:v>1.3060356710330348</c:v>
                </c:pt>
                <c:pt idx="549">
                  <c:v>1.3051479741471415</c:v>
                </c:pt>
                <c:pt idx="550">
                  <c:v>1.3107228890006057</c:v>
                </c:pt>
                <c:pt idx="551">
                  <c:v>1.3129806969116979</c:v>
                </c:pt>
                <c:pt idx="552">
                  <c:v>1.3145189819763312</c:v>
                </c:pt>
                <c:pt idx="553">
                  <c:v>1.3044918934990113</c:v>
                </c:pt>
                <c:pt idx="554">
                  <c:v>1.3132238777097456</c:v>
                </c:pt>
                <c:pt idx="555">
                  <c:v>1.3221271396606658</c:v>
                </c:pt>
                <c:pt idx="556">
                  <c:v>1.3232631357536488</c:v>
                </c:pt>
                <c:pt idx="557">
                  <c:v>1.3230820351946901</c:v>
                </c:pt>
                <c:pt idx="558">
                  <c:v>1.3260016058062831</c:v>
                </c:pt>
                <c:pt idx="559">
                  <c:v>1.3250783520923481</c:v>
                </c:pt>
                <c:pt idx="560">
                  <c:v>1.3304730800448163</c:v>
                </c:pt>
                <c:pt idx="561">
                  <c:v>1.3389025772389549</c:v>
                </c:pt>
                <c:pt idx="562">
                  <c:v>1.3396640445905972</c:v>
                </c:pt>
                <c:pt idx="563">
                  <c:v>1.3405574879079143</c:v>
                </c:pt>
                <c:pt idx="564">
                  <c:v>1.3389403321490991</c:v>
                </c:pt>
                <c:pt idx="565">
                  <c:v>1.3399868872685607</c:v>
                </c:pt>
                <c:pt idx="566">
                  <c:v>1.3320418259135272</c:v>
                </c:pt>
                <c:pt idx="567">
                  <c:v>1.3373154913679766</c:v>
                </c:pt>
                <c:pt idx="568">
                  <c:v>1.3416123353756519</c:v>
                </c:pt>
                <c:pt idx="569">
                  <c:v>1.3414477685261548</c:v>
                </c:pt>
                <c:pt idx="570">
                  <c:v>1.3437627318413281</c:v>
                </c:pt>
                <c:pt idx="571">
                  <c:v>1.3458080031234927</c:v>
                </c:pt>
                <c:pt idx="572">
                  <c:v>1.3496720882484401</c:v>
                </c:pt>
                <c:pt idx="573">
                  <c:v>1.3490545553175903</c:v>
                </c:pt>
                <c:pt idx="574">
                  <c:v>1.3525265672276647</c:v>
                </c:pt>
                <c:pt idx="575">
                  <c:v>1.3573137949926701</c:v>
                </c:pt>
                <c:pt idx="576">
                  <c:v>1.3621246162017608</c:v>
                </c:pt>
                <c:pt idx="577">
                  <c:v>1.3475804452955289</c:v>
                </c:pt>
                <c:pt idx="578">
                  <c:v>1.3469889573643812</c:v>
                </c:pt>
                <c:pt idx="579">
                  <c:v>1.3385305068556717</c:v>
                </c:pt>
                <c:pt idx="580">
                  <c:v>1.322685062569352</c:v>
                </c:pt>
                <c:pt idx="581">
                  <c:v>1.3285492292422243</c:v>
                </c:pt>
                <c:pt idx="582">
                  <c:v>1.3312640509594462</c:v>
                </c:pt>
                <c:pt idx="583">
                  <c:v>1.3388104229243483</c:v>
                </c:pt>
                <c:pt idx="584">
                  <c:v>1.3406508111910473</c:v>
                </c:pt>
                <c:pt idx="585">
                  <c:v>1.3448922360039834</c:v>
                </c:pt>
                <c:pt idx="586">
                  <c:v>1.3491187628855863</c:v>
                </c:pt>
                <c:pt idx="587">
                  <c:v>1.3534356249564767</c:v>
                </c:pt>
                <c:pt idx="588">
                  <c:v>1.3505564711528946</c:v>
                </c:pt>
                <c:pt idx="589">
                  <c:v>1.3511540375878976</c:v>
                </c:pt>
                <c:pt idx="590">
                  <c:v>1.3570755399173928</c:v>
                </c:pt>
                <c:pt idx="591">
                  <c:v>1.3581751934749846</c:v>
                </c:pt>
                <c:pt idx="592">
                  <c:v>1.3531075567583064</c:v>
                </c:pt>
                <c:pt idx="593">
                  <c:v>1.3530876588990435</c:v>
                </c:pt>
                <c:pt idx="594">
                  <c:v>1.3450894500505552</c:v>
                </c:pt>
                <c:pt idx="595">
                  <c:v>1.3352367292724001</c:v>
                </c:pt>
                <c:pt idx="596">
                  <c:v>1.3381316393390055</c:v>
                </c:pt>
                <c:pt idx="597">
                  <c:v>1.343376543841468</c:v>
                </c:pt>
                <c:pt idx="598">
                  <c:v>1.3326586007667556</c:v>
                </c:pt>
                <c:pt idx="599">
                  <c:v>1.3264621161845882</c:v>
                </c:pt>
                <c:pt idx="600">
                  <c:v>1.327279570247454</c:v>
                </c:pt>
                <c:pt idx="601">
                  <c:v>1.3311962359113165</c:v>
                </c:pt>
                <c:pt idx="602">
                  <c:v>1.3267767905788426</c:v>
                </c:pt>
                <c:pt idx="603">
                  <c:v>1.315165494773282</c:v>
                </c:pt>
                <c:pt idx="604">
                  <c:v>1.3253467770937839</c:v>
                </c:pt>
                <c:pt idx="605">
                  <c:v>1.3313780231452996</c:v>
                </c:pt>
                <c:pt idx="606">
                  <c:v>1.3278579103275068</c:v>
                </c:pt>
                <c:pt idx="607">
                  <c:v>1.3287575973638528</c:v>
                </c:pt>
                <c:pt idx="608">
                  <c:v>1.3299006735127841</c:v>
                </c:pt>
                <c:pt idx="609">
                  <c:v>1.3297454894636276</c:v>
                </c:pt>
                <c:pt idx="610">
                  <c:v>1.3235396878490511</c:v>
                </c:pt>
                <c:pt idx="611">
                  <c:v>1.328263083745163</c:v>
                </c:pt>
                <c:pt idx="612">
                  <c:v>1.3291936179043708</c:v>
                </c:pt>
                <c:pt idx="613">
                  <c:v>1.329352347529545</c:v>
                </c:pt>
                <c:pt idx="614">
                  <c:v>1.3378431007946834</c:v>
                </c:pt>
                <c:pt idx="615">
                  <c:v>1.3476229165020888</c:v>
                </c:pt>
                <c:pt idx="616">
                  <c:v>1.3477519229792054</c:v>
                </c:pt>
                <c:pt idx="617">
                  <c:v>1.3543249089697618</c:v>
                </c:pt>
                <c:pt idx="618">
                  <c:v>1.3582159503464457</c:v>
                </c:pt>
                <c:pt idx="619">
                  <c:v>1.3595936719795989</c:v>
                </c:pt>
                <c:pt idx="620">
                  <c:v>1.3646654888749805</c:v>
                </c:pt>
                <c:pt idx="621">
                  <c:v>1.3670012215315295</c:v>
                </c:pt>
                <c:pt idx="622">
                  <c:v>1.3587365622710972</c:v>
                </c:pt>
                <c:pt idx="623">
                  <c:v>1.3663204741400439</c:v>
                </c:pt>
                <c:pt idx="624">
                  <c:v>1.3729296534375528</c:v>
                </c:pt>
                <c:pt idx="625">
                  <c:v>1.3778406967811248</c:v>
                </c:pt>
                <c:pt idx="626">
                  <c:v>1.3781103665521486</c:v>
                </c:pt>
                <c:pt idx="627">
                  <c:v>1.3754201516339419</c:v>
                </c:pt>
                <c:pt idx="628">
                  <c:v>1.3798129337347</c:v>
                </c:pt>
                <c:pt idx="629">
                  <c:v>1.3774508595474486</c:v>
                </c:pt>
                <c:pt idx="630">
                  <c:v>1.377149787280002</c:v>
                </c:pt>
                <c:pt idx="631">
                  <c:v>1.3810037585625214</c:v>
                </c:pt>
                <c:pt idx="632">
                  <c:v>1.3813049453236734</c:v>
                </c:pt>
                <c:pt idx="633">
                  <c:v>1.3790607528207774</c:v>
                </c:pt>
                <c:pt idx="634">
                  <c:v>1.3754984472950273</c:v>
                </c:pt>
                <c:pt idx="635">
                  <c:v>1.3868771542872331</c:v>
                </c:pt>
                <c:pt idx="636">
                  <c:v>1.3907043274306059</c:v>
                </c:pt>
                <c:pt idx="637">
                  <c:v>1.3942400975986651</c:v>
                </c:pt>
                <c:pt idx="638">
                  <c:v>1.3978259551812282</c:v>
                </c:pt>
                <c:pt idx="639">
                  <c:v>1.4009921544150246</c:v>
                </c:pt>
                <c:pt idx="640">
                  <c:v>1.4025118435658397</c:v>
                </c:pt>
                <c:pt idx="641">
                  <c:v>1.4028119999229034</c:v>
                </c:pt>
                <c:pt idx="642">
                  <c:v>1.3997354091741512</c:v>
                </c:pt>
                <c:pt idx="643">
                  <c:v>1.4034956219110519</c:v>
                </c:pt>
                <c:pt idx="644">
                  <c:v>1.4060416654368857</c:v>
                </c:pt>
                <c:pt idx="645">
                  <c:v>1.4113667715559002</c:v>
                </c:pt>
                <c:pt idx="646">
                  <c:v>1.4092831142314846</c:v>
                </c:pt>
                <c:pt idx="647">
                  <c:v>1.4095814705784495</c:v>
                </c:pt>
                <c:pt idx="648">
                  <c:v>1.4115987886603365</c:v>
                </c:pt>
                <c:pt idx="649">
                  <c:v>1.4066068794956768</c:v>
                </c:pt>
                <c:pt idx="650">
                  <c:v>1.4102431003253966</c:v>
                </c:pt>
                <c:pt idx="651">
                  <c:v>1.3987691385834964</c:v>
                </c:pt>
                <c:pt idx="652">
                  <c:v>1.4012052721650472</c:v>
                </c:pt>
                <c:pt idx="653">
                  <c:v>1.4067831438975809</c:v>
                </c:pt>
                <c:pt idx="654">
                  <c:v>1.4040387557945972</c:v>
                </c:pt>
                <c:pt idx="655">
                  <c:v>1.4064964209792716</c:v>
                </c:pt>
                <c:pt idx="656">
                  <c:v>1.4065286061291808</c:v>
                </c:pt>
                <c:pt idx="657">
                  <c:v>1.4048580318879766</c:v>
                </c:pt>
                <c:pt idx="658">
                  <c:v>1.407686254797974</c:v>
                </c:pt>
                <c:pt idx="659">
                  <c:v>1.4073905433920182</c:v>
                </c:pt>
                <c:pt idx="660">
                  <c:v>1.4095248673175973</c:v>
                </c:pt>
                <c:pt idx="661">
                  <c:v>1.4078677783855176</c:v>
                </c:pt>
                <c:pt idx="662">
                  <c:v>1.4052207547022202</c:v>
                </c:pt>
                <c:pt idx="663">
                  <c:v>1.4087425723152824</c:v>
                </c:pt>
                <c:pt idx="664">
                  <c:v>1.4155536959853758</c:v>
                </c:pt>
                <c:pt idx="665">
                  <c:v>1.4196856998495113</c:v>
                </c:pt>
                <c:pt idx="666">
                  <c:v>1.4209535502327284</c:v>
                </c:pt>
                <c:pt idx="667">
                  <c:v>1.4210899141474329</c:v>
                </c:pt>
                <c:pt idx="668">
                  <c:v>1.4226069960214172</c:v>
                </c:pt>
                <c:pt idx="669">
                  <c:v>1.4210227592299867</c:v>
                </c:pt>
                <c:pt idx="670">
                  <c:v>1.4235534424933474</c:v>
                </c:pt>
                <c:pt idx="671">
                  <c:v>1.4255300154943138</c:v>
                </c:pt>
                <c:pt idx="672">
                  <c:v>1.4224489225334596</c:v>
                </c:pt>
                <c:pt idx="673">
                  <c:v>1.4150945813231197</c:v>
                </c:pt>
                <c:pt idx="674">
                  <c:v>1.414590082282543</c:v>
                </c:pt>
                <c:pt idx="675">
                  <c:v>1.4087428163503373</c:v>
                </c:pt>
                <c:pt idx="676">
                  <c:v>1.4104166530665954</c:v>
                </c:pt>
                <c:pt idx="677">
                  <c:v>1.410887784127552</c:v>
                </c:pt>
                <c:pt idx="678">
                  <c:v>1.4004118095915365</c:v>
                </c:pt>
                <c:pt idx="679">
                  <c:v>1.4018008297821016</c:v>
                </c:pt>
                <c:pt idx="680">
                  <c:v>1.4072450352501806</c:v>
                </c:pt>
                <c:pt idx="681">
                  <c:v>1.4111692599363648</c:v>
                </c:pt>
                <c:pt idx="682">
                  <c:v>1.4154744878824759</c:v>
                </c:pt>
                <c:pt idx="683">
                  <c:v>1.4118048969340862</c:v>
                </c:pt>
                <c:pt idx="684">
                  <c:v>1.4064754800407204</c:v>
                </c:pt>
                <c:pt idx="685">
                  <c:v>1.4027160917023289</c:v>
                </c:pt>
                <c:pt idx="686">
                  <c:v>1.4008778765758894</c:v>
                </c:pt>
                <c:pt idx="687">
                  <c:v>1.4008832508525848</c:v>
                </c:pt>
                <c:pt idx="688">
                  <c:v>1.3898639672357032</c:v>
                </c:pt>
                <c:pt idx="689">
                  <c:v>1.3869112938486701</c:v>
                </c:pt>
                <c:pt idx="690">
                  <c:v>1.3839706046666114</c:v>
                </c:pt>
                <c:pt idx="691">
                  <c:v>1.3827767943568261</c:v>
                </c:pt>
                <c:pt idx="692">
                  <c:v>1.3906726973062118</c:v>
                </c:pt>
                <c:pt idx="693">
                  <c:v>1.3882807617069046</c:v>
                </c:pt>
                <c:pt idx="694">
                  <c:v>1.3853934212835697</c:v>
                </c:pt>
                <c:pt idx="695">
                  <c:v>1.3859295688388076</c:v>
                </c:pt>
                <c:pt idx="696">
                  <c:v>1.3890890418408397</c:v>
                </c:pt>
                <c:pt idx="697">
                  <c:v>1.3862854060781316</c:v>
                </c:pt>
                <c:pt idx="698">
                  <c:v>1.376741376784312</c:v>
                </c:pt>
                <c:pt idx="699">
                  <c:v>1.3809712856217236</c:v>
                </c:pt>
                <c:pt idx="700">
                  <c:v>1.3791648436743109</c:v>
                </c:pt>
                <c:pt idx="701">
                  <c:v>1.3763421817962929</c:v>
                </c:pt>
                <c:pt idx="702">
                  <c:v>1.3739894493380387</c:v>
                </c:pt>
                <c:pt idx="703">
                  <c:v>1.3820514762812317</c:v>
                </c:pt>
                <c:pt idx="704">
                  <c:v>1.3781419737541363</c:v>
                </c:pt>
                <c:pt idx="705">
                  <c:v>1.3800150576816477</c:v>
                </c:pt>
                <c:pt idx="706">
                  <c:v>1.3824113028070288</c:v>
                </c:pt>
                <c:pt idx="707">
                  <c:v>1.3880611174955442</c:v>
                </c:pt>
                <c:pt idx="708">
                  <c:v>1.3887664585351236</c:v>
                </c:pt>
                <c:pt idx="709">
                  <c:v>1.3918956236540221</c:v>
                </c:pt>
                <c:pt idx="710">
                  <c:v>1.3963793108215583</c:v>
                </c:pt>
                <c:pt idx="711">
                  <c:v>1.397394888176158</c:v>
                </c:pt>
                <c:pt idx="712">
                  <c:v>1.3955999382277549</c:v>
                </c:pt>
                <c:pt idx="713">
                  <c:v>1.3876721060725343</c:v>
                </c:pt>
                <c:pt idx="714">
                  <c:v>1.3924121390930544</c:v>
                </c:pt>
                <c:pt idx="715">
                  <c:v>1.3890519406404758</c:v>
                </c:pt>
                <c:pt idx="716">
                  <c:v>1.3880680538051804</c:v>
                </c:pt>
                <c:pt idx="717">
                  <c:v>1.3932082118879523</c:v>
                </c:pt>
                <c:pt idx="718">
                  <c:v>1.3969197307282133</c:v>
                </c:pt>
                <c:pt idx="719">
                  <c:v>1.3996860730561842</c:v>
                </c:pt>
                <c:pt idx="720">
                  <c:v>1.4047144636256554</c:v>
                </c:pt>
                <c:pt idx="721">
                  <c:v>1.4054140315758386</c:v>
                </c:pt>
                <c:pt idx="722">
                  <c:v>1.4080321387700416</c:v>
                </c:pt>
                <c:pt idx="723">
                  <c:v>1.4122817832149697</c:v>
                </c:pt>
                <c:pt idx="724">
                  <c:v>1.4112741898067065</c:v>
                </c:pt>
                <c:pt idx="725">
                  <c:v>1.4148697248424016</c:v>
                </c:pt>
                <c:pt idx="726">
                  <c:v>1.416735474947066</c:v>
                </c:pt>
                <c:pt idx="727">
                  <c:v>1.4189212392237449</c:v>
                </c:pt>
                <c:pt idx="728">
                  <c:v>1.4225475669468455</c:v>
                </c:pt>
                <c:pt idx="729">
                  <c:v>1.4208766625952265</c:v>
                </c:pt>
                <c:pt idx="730">
                  <c:v>1.4249238394370063</c:v>
                </c:pt>
                <c:pt idx="731">
                  <c:v>1.4269406922294692</c:v>
                </c:pt>
                <c:pt idx="732">
                  <c:v>1.4273902242404775</c:v>
                </c:pt>
                <c:pt idx="733">
                  <c:v>1.4289917682737352</c:v>
                </c:pt>
                <c:pt idx="734">
                  <c:v>1.4283993873856438</c:v>
                </c:pt>
                <c:pt idx="735">
                  <c:v>1.4221397737072854</c:v>
                </c:pt>
                <c:pt idx="736">
                  <c:v>1.4168079513560381</c:v>
                </c:pt>
                <c:pt idx="737">
                  <c:v>1.4190533164408232</c:v>
                </c:pt>
                <c:pt idx="738">
                  <c:v>1.4093031003292538</c:v>
                </c:pt>
                <c:pt idx="739">
                  <c:v>1.3928355641866104</c:v>
                </c:pt>
                <c:pt idx="740">
                  <c:v>1.4041524717295166</c:v>
                </c:pt>
                <c:pt idx="741">
                  <c:v>1.4085721118165611</c:v>
                </c:pt>
                <c:pt idx="742">
                  <c:v>1.4108885349975624</c:v>
                </c:pt>
                <c:pt idx="743">
                  <c:v>1.3972778543043753</c:v>
                </c:pt>
                <c:pt idx="744">
                  <c:v>1.3993810233985704</c:v>
                </c:pt>
                <c:pt idx="745">
                  <c:v>1.3984381201251175</c:v>
                </c:pt>
                <c:pt idx="746">
                  <c:v>1.3945244620549582</c:v>
                </c:pt>
                <c:pt idx="747">
                  <c:v>1.3929718919083891</c:v>
                </c:pt>
                <c:pt idx="748">
                  <c:v>1.4112162411248161</c:v>
                </c:pt>
                <c:pt idx="749">
                  <c:v>1.410774209784418</c:v>
                </c:pt>
                <c:pt idx="750">
                  <c:v>1.4080302455288325</c:v>
                </c:pt>
                <c:pt idx="751">
                  <c:v>1.4112462238680321</c:v>
                </c:pt>
                <c:pt idx="752">
                  <c:v>1.4087717417011916</c:v>
                </c:pt>
                <c:pt idx="753">
                  <c:v>1.4137314991916274</c:v>
                </c:pt>
                <c:pt idx="754">
                  <c:v>1.4175497575418881</c:v>
                </c:pt>
                <c:pt idx="755">
                  <c:v>1.4137650886291089</c:v>
                </c:pt>
                <c:pt idx="756">
                  <c:v>1.4135465500041442</c:v>
                </c:pt>
                <c:pt idx="757">
                  <c:v>1.4070569410888754</c:v>
                </c:pt>
                <c:pt idx="758">
                  <c:v>1.3998213794279917</c:v>
                </c:pt>
                <c:pt idx="759">
                  <c:v>1.400010483494871</c:v>
                </c:pt>
                <c:pt idx="760">
                  <c:v>1.4059507414243331</c:v>
                </c:pt>
                <c:pt idx="761">
                  <c:v>1.4057220811161852</c:v>
                </c:pt>
                <c:pt idx="762">
                  <c:v>1.4083122628452185</c:v>
                </c:pt>
                <c:pt idx="763">
                  <c:v>1.4142678675383813</c:v>
                </c:pt>
                <c:pt idx="764">
                  <c:v>1.4097168727144316</c:v>
                </c:pt>
                <c:pt idx="765">
                  <c:v>1.4084284990785125</c:v>
                </c:pt>
                <c:pt idx="766">
                  <c:v>1.4106312307739697</c:v>
                </c:pt>
                <c:pt idx="767">
                  <c:v>1.4074570970180416</c:v>
                </c:pt>
                <c:pt idx="768">
                  <c:v>1.3996414648152271</c:v>
                </c:pt>
                <c:pt idx="769">
                  <c:v>1.4006766228599561</c:v>
                </c:pt>
                <c:pt idx="770">
                  <c:v>1.3949844992801268</c:v>
                </c:pt>
                <c:pt idx="771">
                  <c:v>1.3891436829186488</c:v>
                </c:pt>
                <c:pt idx="772">
                  <c:v>1.3876356180778755</c:v>
                </c:pt>
                <c:pt idx="773">
                  <c:v>1.376942250713159</c:v>
                </c:pt>
                <c:pt idx="774">
                  <c:v>1.3655974180944821</c:v>
                </c:pt>
                <c:pt idx="775">
                  <c:v>1.3735848093163443</c:v>
                </c:pt>
                <c:pt idx="776">
                  <c:v>1.380526046513004</c:v>
                </c:pt>
                <c:pt idx="777">
                  <c:v>1.3829865641904799</c:v>
                </c:pt>
                <c:pt idx="778">
                  <c:v>1.3755322630319318</c:v>
                </c:pt>
                <c:pt idx="779">
                  <c:v>1.3789665066482395</c:v>
                </c:pt>
                <c:pt idx="780">
                  <c:v>1.3796208170399451</c:v>
                </c:pt>
                <c:pt idx="781">
                  <c:v>1.3708020613308696</c:v>
                </c:pt>
                <c:pt idx="782">
                  <c:v>1.3794548932856576</c:v>
                </c:pt>
                <c:pt idx="783">
                  <c:v>1.3724839536459741</c:v>
                </c:pt>
                <c:pt idx="784">
                  <c:v>1.3597178184099037</c:v>
                </c:pt>
                <c:pt idx="785">
                  <c:v>1.3556420737293611</c:v>
                </c:pt>
                <c:pt idx="786">
                  <c:v>1.3616500420143769</c:v>
                </c:pt>
                <c:pt idx="787">
                  <c:v>1.3735978151649906</c:v>
                </c:pt>
                <c:pt idx="788">
                  <c:v>1.3766178038974051</c:v>
                </c:pt>
                <c:pt idx="789">
                  <c:v>1.3659314214574745</c:v>
                </c:pt>
                <c:pt idx="790">
                  <c:v>1.370280409822243</c:v>
                </c:pt>
                <c:pt idx="791">
                  <c:v>1.3723943409601327</c:v>
                </c:pt>
                <c:pt idx="792">
                  <c:v>1.3594291911978589</c:v>
                </c:pt>
                <c:pt idx="793">
                  <c:v>1.3632468992621125</c:v>
                </c:pt>
                <c:pt idx="794">
                  <c:v>1.358338608555522</c:v>
                </c:pt>
                <c:pt idx="795">
                  <c:v>1.3521168627466251</c:v>
                </c:pt>
                <c:pt idx="796">
                  <c:v>1.3449612264899864</c:v>
                </c:pt>
                <c:pt idx="797">
                  <c:v>1.3447266967408262</c:v>
                </c:pt>
                <c:pt idx="798">
                  <c:v>1.3455818029039679</c:v>
                </c:pt>
                <c:pt idx="799">
                  <c:v>1.3551694881632961</c:v>
                </c:pt>
                <c:pt idx="800">
                  <c:v>1.3735767079974108</c:v>
                </c:pt>
                <c:pt idx="801">
                  <c:v>1.375144567726764</c:v>
                </c:pt>
                <c:pt idx="802">
                  <c:v>1.3719154273607255</c:v>
                </c:pt>
                <c:pt idx="803">
                  <c:v>1.3743186217462493</c:v>
                </c:pt>
                <c:pt idx="804">
                  <c:v>1.3837437891346782</c:v>
                </c:pt>
                <c:pt idx="805">
                  <c:v>1.3901279736736825</c:v>
                </c:pt>
                <c:pt idx="806">
                  <c:v>1.3882250461468502</c:v>
                </c:pt>
                <c:pt idx="807">
                  <c:v>1.3768767733889069</c:v>
                </c:pt>
                <c:pt idx="808">
                  <c:v>1.3832752303855778</c:v>
                </c:pt>
                <c:pt idx="809">
                  <c:v>1.3817398850824796</c:v>
                </c:pt>
                <c:pt idx="810">
                  <c:v>1.3839931768072493</c:v>
                </c:pt>
                <c:pt idx="811">
                  <c:v>1.3819721464908432</c:v>
                </c:pt>
                <c:pt idx="812">
                  <c:v>1.3882836066444539</c:v>
                </c:pt>
                <c:pt idx="813">
                  <c:v>1.3869323598173706</c:v>
                </c:pt>
                <c:pt idx="814">
                  <c:v>1.3858220937998456</c:v>
                </c:pt>
                <c:pt idx="815">
                  <c:v>1.3850517681664827</c:v>
                </c:pt>
                <c:pt idx="816">
                  <c:v>1.3738034513999524</c:v>
                </c:pt>
                <c:pt idx="817">
                  <c:v>1.3781606355106526</c:v>
                </c:pt>
                <c:pt idx="818">
                  <c:v>1.3747997331622632</c:v>
                </c:pt>
                <c:pt idx="819">
                  <c:v>1.3729342260734931</c:v>
                </c:pt>
                <c:pt idx="820">
                  <c:v>1.3669214039966315</c:v>
                </c:pt>
                <c:pt idx="821">
                  <c:v>1.3679953613746045</c:v>
                </c:pt>
                <c:pt idx="822">
                  <c:v>1.3740115670288109</c:v>
                </c:pt>
                <c:pt idx="823">
                  <c:v>1.3688652413503009</c:v>
                </c:pt>
                <c:pt idx="824">
                  <c:v>1.3704590357474129</c:v>
                </c:pt>
                <c:pt idx="825">
                  <c:v>1.3718029819411754</c:v>
                </c:pt>
                <c:pt idx="826">
                  <c:v>1.3712901132658815</c:v>
                </c:pt>
                <c:pt idx="827">
                  <c:v>1.3675968254620661</c:v>
                </c:pt>
                <c:pt idx="828">
                  <c:v>1.3656431043188217</c:v>
                </c:pt>
                <c:pt idx="829">
                  <c:v>1.364330247410307</c:v>
                </c:pt>
                <c:pt idx="830">
                  <c:v>1.3465290672332439</c:v>
                </c:pt>
                <c:pt idx="831">
                  <c:v>1.3409803024645923</c:v>
                </c:pt>
                <c:pt idx="832">
                  <c:v>1.3380159472756206</c:v>
                </c:pt>
                <c:pt idx="833">
                  <c:v>1.330524896069033</c:v>
                </c:pt>
                <c:pt idx="834">
                  <c:v>1.3287173433418884</c:v>
                </c:pt>
                <c:pt idx="835">
                  <c:v>1.3202001435978907</c:v>
                </c:pt>
                <c:pt idx="836">
                  <c:v>1.3309183279335375</c:v>
                </c:pt>
                <c:pt idx="837">
                  <c:v>1.3159836404749874</c:v>
                </c:pt>
                <c:pt idx="838">
                  <c:v>1.3202650458491609</c:v>
                </c:pt>
                <c:pt idx="839">
                  <c:v>1.3161788512033394</c:v>
                </c:pt>
                <c:pt idx="840">
                  <c:v>1.3211346812453326</c:v>
                </c:pt>
                <c:pt idx="841">
                  <c:v>1.3300272359950196</c:v>
                </c:pt>
                <c:pt idx="842">
                  <c:v>1.3303064177716362</c:v>
                </c:pt>
                <c:pt idx="843">
                  <c:v>1.3176797069513668</c:v>
                </c:pt>
                <c:pt idx="844">
                  <c:v>1.3169426739275738</c:v>
                </c:pt>
                <c:pt idx="845">
                  <c:v>1.3106794224817311</c:v>
                </c:pt>
                <c:pt idx="846">
                  <c:v>1.3107716916577898</c:v>
                </c:pt>
                <c:pt idx="847">
                  <c:v>1.3162326434477889</c:v>
                </c:pt>
                <c:pt idx="848">
                  <c:v>1.3151195393250856</c:v>
                </c:pt>
                <c:pt idx="849">
                  <c:v>1.325593443560156</c:v>
                </c:pt>
                <c:pt idx="850">
                  <c:v>1.3275840503799954</c:v>
                </c:pt>
                <c:pt idx="851">
                  <c:v>1.3352019946110272</c:v>
                </c:pt>
                <c:pt idx="852">
                  <c:v>1.3326710515521187</c:v>
                </c:pt>
                <c:pt idx="853">
                  <c:v>1.3318065352451265</c:v>
                </c:pt>
                <c:pt idx="854">
                  <c:v>1.3343738761232355</c:v>
                </c:pt>
                <c:pt idx="855">
                  <c:v>1.3268018869680036</c:v>
                </c:pt>
                <c:pt idx="856">
                  <c:v>1.3191528322431236</c:v>
                </c:pt>
                <c:pt idx="857">
                  <c:v>1.3172829032373072</c:v>
                </c:pt>
                <c:pt idx="858">
                  <c:v>1.3244168639051079</c:v>
                </c:pt>
                <c:pt idx="859">
                  <c:v>1.3318983944027905</c:v>
                </c:pt>
                <c:pt idx="860">
                  <c:v>1.3318365799939713</c:v>
                </c:pt>
                <c:pt idx="861">
                  <c:v>1.3304037308749961</c:v>
                </c:pt>
                <c:pt idx="862">
                  <c:v>1.3365882200774708</c:v>
                </c:pt>
                <c:pt idx="863">
                  <c:v>1.3341702668613418</c:v>
                </c:pt>
                <c:pt idx="864">
                  <c:v>1.3362047099081691</c:v>
                </c:pt>
                <c:pt idx="865">
                  <c:v>1.3324888973457236</c:v>
                </c:pt>
                <c:pt idx="866">
                  <c:v>1.3312342125668761</c:v>
                </c:pt>
                <c:pt idx="867">
                  <c:v>1.3251745639336538</c:v>
                </c:pt>
                <c:pt idx="868">
                  <c:v>1.3273523985531117</c:v>
                </c:pt>
                <c:pt idx="869">
                  <c:v>1.3228439446903473</c:v>
                </c:pt>
                <c:pt idx="870">
                  <c:v>1.3178592360530401</c:v>
                </c:pt>
                <c:pt idx="871">
                  <c:v>1.3192062136601801</c:v>
                </c:pt>
                <c:pt idx="872">
                  <c:v>1.3193057345520929</c:v>
                </c:pt>
                <c:pt idx="873">
                  <c:v>1.3092170073466518</c:v>
                </c:pt>
                <c:pt idx="874">
                  <c:v>1.2974775079208665</c:v>
                </c:pt>
                <c:pt idx="875">
                  <c:v>1.296724226547773</c:v>
                </c:pt>
                <c:pt idx="876">
                  <c:v>1.2972499944659313</c:v>
                </c:pt>
                <c:pt idx="877">
                  <c:v>1.2978331281967139</c:v>
                </c:pt>
                <c:pt idx="878">
                  <c:v>1.2987294700565621</c:v>
                </c:pt>
                <c:pt idx="879">
                  <c:v>1.287948116006326</c:v>
                </c:pt>
                <c:pt idx="880">
                  <c:v>1.2914231145896853</c:v>
                </c:pt>
                <c:pt idx="881">
                  <c:v>1.3074095288395193</c:v>
                </c:pt>
                <c:pt idx="882">
                  <c:v>1.3009789691097766</c:v>
                </c:pt>
                <c:pt idx="883">
                  <c:v>1.2983081850365172</c:v>
                </c:pt>
                <c:pt idx="884">
                  <c:v>1.2984981834749374</c:v>
                </c:pt>
                <c:pt idx="885">
                  <c:v>1.2923501910419692</c:v>
                </c:pt>
                <c:pt idx="886">
                  <c:v>1.2922859789664143</c:v>
                </c:pt>
                <c:pt idx="887">
                  <c:v>1.2938456653549697</c:v>
                </c:pt>
                <c:pt idx="888">
                  <c:v>1.2998823313652412</c:v>
                </c:pt>
                <c:pt idx="889">
                  <c:v>1.2947688879957329</c:v>
                </c:pt>
                <c:pt idx="890">
                  <c:v>1.2943400416043249</c:v>
                </c:pt>
                <c:pt idx="891">
                  <c:v>1.2917617655945861</c:v>
                </c:pt>
                <c:pt idx="892">
                  <c:v>1.2924504195873672</c:v>
                </c:pt>
                <c:pt idx="893">
                  <c:v>1.2860111744703731</c:v>
                </c:pt>
                <c:pt idx="894">
                  <c:v>1.280351345625925</c:v>
                </c:pt>
                <c:pt idx="895">
                  <c:v>1.2823780275357668</c:v>
                </c:pt>
                <c:pt idx="896">
                  <c:v>1.2843043818327493</c:v>
                </c:pt>
                <c:pt idx="897">
                  <c:v>1.2795518924419116</c:v>
                </c:pt>
                <c:pt idx="898">
                  <c:v>1.2821546389084844</c:v>
                </c:pt>
                <c:pt idx="899">
                  <c:v>1.2817079027788632</c:v>
                </c:pt>
                <c:pt idx="900">
                  <c:v>1.2797491089718158</c:v>
                </c:pt>
                <c:pt idx="901">
                  <c:v>1.2754295325044449</c:v>
                </c:pt>
                <c:pt idx="902">
                  <c:v>1.2930517463671736</c:v>
                </c:pt>
                <c:pt idx="903">
                  <c:v>1.3049837190437974</c:v>
                </c:pt>
                <c:pt idx="904">
                  <c:v>1.296756629482867</c:v>
                </c:pt>
                <c:pt idx="905">
                  <c:v>1.2999692956464983</c:v>
                </c:pt>
                <c:pt idx="906">
                  <c:v>1.3074720877662307</c:v>
                </c:pt>
                <c:pt idx="907">
                  <c:v>1.308843027796742</c:v>
                </c:pt>
                <c:pt idx="908">
                  <c:v>1.3004825711410493</c:v>
                </c:pt>
                <c:pt idx="909">
                  <c:v>1.3025782476236947</c:v>
                </c:pt>
                <c:pt idx="910">
                  <c:v>1.3012986280213792</c:v>
                </c:pt>
                <c:pt idx="911">
                  <c:v>1.3065076991541082</c:v>
                </c:pt>
                <c:pt idx="912">
                  <c:v>1.2985028770814953</c:v>
                </c:pt>
                <c:pt idx="913">
                  <c:v>1.3046122675037564</c:v>
                </c:pt>
                <c:pt idx="914">
                  <c:v>1.2980675394457963</c:v>
                </c:pt>
                <c:pt idx="915">
                  <c:v>1.2977074947580598</c:v>
                </c:pt>
                <c:pt idx="916">
                  <c:v>1.2885490879530019</c:v>
                </c:pt>
                <c:pt idx="917">
                  <c:v>1.2894313249629199</c:v>
                </c:pt>
                <c:pt idx="918">
                  <c:v>1.2959483727622705</c:v>
                </c:pt>
                <c:pt idx="919">
                  <c:v>1.2951384804977695</c:v>
                </c:pt>
                <c:pt idx="920">
                  <c:v>1.2905613461435705</c:v>
                </c:pt>
                <c:pt idx="921">
                  <c:v>1.2913667167969651</c:v>
                </c:pt>
                <c:pt idx="922">
                  <c:v>1.2868396327484859</c:v>
                </c:pt>
                <c:pt idx="923">
                  <c:v>1.2735420249526583</c:v>
                </c:pt>
                <c:pt idx="924">
                  <c:v>1.281431173680311</c:v>
                </c:pt>
                <c:pt idx="925">
                  <c:v>1.2766680326512778</c:v>
                </c:pt>
                <c:pt idx="926">
                  <c:v>1.2822946088915586</c:v>
                </c:pt>
                <c:pt idx="927">
                  <c:v>1.2785771111586173</c:v>
                </c:pt>
                <c:pt idx="928">
                  <c:v>1.2777324480951404</c:v>
                </c:pt>
                <c:pt idx="929">
                  <c:v>1.2749432430348933</c:v>
                </c:pt>
                <c:pt idx="930">
                  <c:v>1.2829728584448783</c:v>
                </c:pt>
                <c:pt idx="931">
                  <c:v>1.2799328023212435</c:v>
                </c:pt>
                <c:pt idx="932">
                  <c:v>1.284409182506038</c:v>
                </c:pt>
                <c:pt idx="933">
                  <c:v>1.3012110070831695</c:v>
                </c:pt>
                <c:pt idx="934">
                  <c:v>1.2998090225519117</c:v>
                </c:pt>
                <c:pt idx="935">
                  <c:v>1.3040305074976806</c:v>
                </c:pt>
                <c:pt idx="936">
                  <c:v>1.3151223941121539</c:v>
                </c:pt>
                <c:pt idx="937">
                  <c:v>1.3208741811238867</c:v>
                </c:pt>
                <c:pt idx="938">
                  <c:v>1.3255028881496329</c:v>
                </c:pt>
                <c:pt idx="939">
                  <c:v>1.3110004164931826</c:v>
                </c:pt>
                <c:pt idx="940">
                  <c:v>1.3206475881751891</c:v>
                </c:pt>
                <c:pt idx="941">
                  <c:v>1.3199153935495571</c:v>
                </c:pt>
                <c:pt idx="942">
                  <c:v>1.3194274898704208</c:v>
                </c:pt>
                <c:pt idx="943">
                  <c:v>1.3107663050404228</c:v>
                </c:pt>
                <c:pt idx="944">
                  <c:v>1.30853319222566</c:v>
                </c:pt>
                <c:pt idx="945">
                  <c:v>1.3111995227165538</c:v>
                </c:pt>
                <c:pt idx="946">
                  <c:v>1.3186341498165055</c:v>
                </c:pt>
                <c:pt idx="947">
                  <c:v>1.3137923583206415</c:v>
                </c:pt>
                <c:pt idx="948">
                  <c:v>1.3178336537296438</c:v>
                </c:pt>
                <c:pt idx="949">
                  <c:v>1.3205918188974481</c:v>
                </c:pt>
                <c:pt idx="950">
                  <c:v>1.3308957198092073</c:v>
                </c:pt>
                <c:pt idx="951">
                  <c:v>1.3349629064000303</c:v>
                </c:pt>
                <c:pt idx="952">
                  <c:v>1.3413745170140488</c:v>
                </c:pt>
                <c:pt idx="953">
                  <c:v>1.3500763251241836</c:v>
                </c:pt>
                <c:pt idx="954">
                  <c:v>1.342685936419618</c:v>
                </c:pt>
                <c:pt idx="955">
                  <c:v>1.349217998338446</c:v>
                </c:pt>
                <c:pt idx="956">
                  <c:v>1.344389525775471</c:v>
                </c:pt>
                <c:pt idx="957">
                  <c:v>1.3372779748683989</c:v>
                </c:pt>
                <c:pt idx="958">
                  <c:v>1.3404691523169405</c:v>
                </c:pt>
                <c:pt idx="959">
                  <c:v>1.3438666714327674</c:v>
                </c:pt>
                <c:pt idx="960">
                  <c:v>1.3484925881602499</c:v>
                </c:pt>
                <c:pt idx="961">
                  <c:v>1.3549785443050675</c:v>
                </c:pt>
                <c:pt idx="962">
                  <c:v>1.3567955883377847</c:v>
                </c:pt>
                <c:pt idx="963">
                  <c:v>1.3540776719498218</c:v>
                </c:pt>
                <c:pt idx="964">
                  <c:v>1.3435603647842973</c:v>
                </c:pt>
                <c:pt idx="965">
                  <c:v>1.3400029615004347</c:v>
                </c:pt>
                <c:pt idx="966">
                  <c:v>1.338329220364131</c:v>
                </c:pt>
                <c:pt idx="967">
                  <c:v>1.3367676484997337</c:v>
                </c:pt>
                <c:pt idx="968">
                  <c:v>1.3365564031697801</c:v>
                </c:pt>
                <c:pt idx="969">
                  <c:v>1.3344753424066267</c:v>
                </c:pt>
                <c:pt idx="970">
                  <c:v>1.3326411481545131</c:v>
                </c:pt>
                <c:pt idx="971">
                  <c:v>1.3415033370801566</c:v>
                </c:pt>
                <c:pt idx="972">
                  <c:v>1.3484620961194458</c:v>
                </c:pt>
                <c:pt idx="973">
                  <c:v>1.3484983850780128</c:v>
                </c:pt>
                <c:pt idx="974">
                  <c:v>1.3444221134246674</c:v>
                </c:pt>
                <c:pt idx="975">
                  <c:v>1.3487835365178531</c:v>
                </c:pt>
                <c:pt idx="976">
                  <c:v>1.3496872867664722</c:v>
                </c:pt>
                <c:pt idx="977">
                  <c:v>1.343540594156446</c:v>
                </c:pt>
                <c:pt idx="978">
                  <c:v>1.349915218579292</c:v>
                </c:pt>
                <c:pt idx="979">
                  <c:v>1.3477579569079727</c:v>
                </c:pt>
                <c:pt idx="980">
                  <c:v>1.348925753338253</c:v>
                </c:pt>
                <c:pt idx="981">
                  <c:v>1.3497987153209625</c:v>
                </c:pt>
                <c:pt idx="982">
                  <c:v>1.3484113195822665</c:v>
                </c:pt>
                <c:pt idx="983">
                  <c:v>1.3474538065997272</c:v>
                </c:pt>
                <c:pt idx="984">
                  <c:v>1.3519667858671549</c:v>
                </c:pt>
                <c:pt idx="985">
                  <c:v>1.3515248349615521</c:v>
                </c:pt>
                <c:pt idx="986">
                  <c:v>1.3544953785495322</c:v>
                </c:pt>
                <c:pt idx="987">
                  <c:v>1.3577219720435385</c:v>
                </c:pt>
                <c:pt idx="988">
                  <c:v>1.3605712400055419</c:v>
                </c:pt>
                <c:pt idx="989">
                  <c:v>1.355922748641349</c:v>
                </c:pt>
                <c:pt idx="990">
                  <c:v>1.3654261449087308</c:v>
                </c:pt>
                <c:pt idx="991">
                  <c:v>1.3724244830380501</c:v>
                </c:pt>
                <c:pt idx="992">
                  <c:v>1.375639782159247</c:v>
                </c:pt>
                <c:pt idx="993">
                  <c:v>1.3767130046203351</c:v>
                </c:pt>
                <c:pt idx="994">
                  <c:v>1.3789300534956459</c:v>
                </c:pt>
                <c:pt idx="995">
                  <c:v>1.38663355246132</c:v>
                </c:pt>
                <c:pt idx="996">
                  <c:v>1.3920506348016806</c:v>
                </c:pt>
                <c:pt idx="997">
                  <c:v>1.3836433941662205</c:v>
                </c:pt>
                <c:pt idx="998">
                  <c:v>1.3748030374380844</c:v>
                </c:pt>
                <c:pt idx="999">
                  <c:v>1.3782764988250764</c:v>
                </c:pt>
                <c:pt idx="1000">
                  <c:v>1.3828475390694672</c:v>
                </c:pt>
                <c:pt idx="1001">
                  <c:v>1.3891367247875923</c:v>
                </c:pt>
                <c:pt idx="1002">
                  <c:v>1.3803450903464467</c:v>
                </c:pt>
                <c:pt idx="1003">
                  <c:v>1.3811372758932225</c:v>
                </c:pt>
                <c:pt idx="1004">
                  <c:v>1.3703788719843679</c:v>
                </c:pt>
                <c:pt idx="1005">
                  <c:v>1.364097093485598</c:v>
                </c:pt>
                <c:pt idx="1006">
                  <c:v>1.3672004394393751</c:v>
                </c:pt>
                <c:pt idx="1007">
                  <c:v>1.3658155241837104</c:v>
                </c:pt>
                <c:pt idx="1008">
                  <c:v>1.3791073040458364</c:v>
                </c:pt>
                <c:pt idx="1009">
                  <c:v>1.3803866893117491</c:v>
                </c:pt>
                <c:pt idx="1010">
                  <c:v>1.379347066621146</c:v>
                </c:pt>
                <c:pt idx="1011">
                  <c:v>1.3718135124888218</c:v>
                </c:pt>
                <c:pt idx="1012">
                  <c:v>1.376104072814325</c:v>
                </c:pt>
                <c:pt idx="1013">
                  <c:v>1.3748644054429222</c:v>
                </c:pt>
                <c:pt idx="1014">
                  <c:v>1.3749420989528256</c:v>
                </c:pt>
                <c:pt idx="1015">
                  <c:v>1.3736953636948428</c:v>
                </c:pt>
                <c:pt idx="1016">
                  <c:v>1.3773891461237266</c:v>
                </c:pt>
                <c:pt idx="1017">
                  <c:v>1.3854753147154584</c:v>
                </c:pt>
                <c:pt idx="1018">
                  <c:v>1.3868205542945404</c:v>
                </c:pt>
                <c:pt idx="1019">
                  <c:v>1.3915747199714574</c:v>
                </c:pt>
                <c:pt idx="1020">
                  <c:v>1.3910065445045541</c:v>
                </c:pt>
                <c:pt idx="1021">
                  <c:v>1.3964660157282702</c:v>
                </c:pt>
                <c:pt idx="1022">
                  <c:v>1.3972069035804291</c:v>
                </c:pt>
                <c:pt idx="1023">
                  <c:v>1.3922733434226449</c:v>
                </c:pt>
                <c:pt idx="1024">
                  <c:v>1.3985935647122789</c:v>
                </c:pt>
                <c:pt idx="1025">
                  <c:v>1.3998488299661058</c:v>
                </c:pt>
                <c:pt idx="1026">
                  <c:v>1.39901695166771</c:v>
                </c:pt>
                <c:pt idx="1027">
                  <c:v>1.4011372433601965</c:v>
                </c:pt>
                <c:pt idx="1028">
                  <c:v>1.4043501676523469</c:v>
                </c:pt>
                <c:pt idx="1029">
                  <c:v>1.4061011706495401</c:v>
                </c:pt>
                <c:pt idx="1030">
                  <c:v>1.4042260761615208</c:v>
                </c:pt>
                <c:pt idx="1031">
                  <c:v>1.4047462322078759</c:v>
                </c:pt>
                <c:pt idx="1032">
                  <c:v>1.3962378303184177</c:v>
                </c:pt>
                <c:pt idx="1033">
                  <c:v>1.399254348316836</c:v>
                </c:pt>
                <c:pt idx="1034">
                  <c:v>1.4059263576926855</c:v>
                </c:pt>
                <c:pt idx="1035">
                  <c:v>1.4102071214742287</c:v>
                </c:pt>
                <c:pt idx="1036">
                  <c:v>1.4121577863377393</c:v>
                </c:pt>
                <c:pt idx="1037">
                  <c:v>1.4133290610369849</c:v>
                </c:pt>
                <c:pt idx="1038">
                  <c:v>1.4137539739248612</c:v>
                </c:pt>
                <c:pt idx="1039">
                  <c:v>1.4118683901089684</c:v>
                </c:pt>
                <c:pt idx="1040">
                  <c:v>1.4171734616988418</c:v>
                </c:pt>
                <c:pt idx="1041">
                  <c:v>1.415327240384181</c:v>
                </c:pt>
                <c:pt idx="1042">
                  <c:v>1.4067660597452876</c:v>
                </c:pt>
                <c:pt idx="1043">
                  <c:v>1.4079296274612809</c:v>
                </c:pt>
                <c:pt idx="1044">
                  <c:v>1.4062785119456918</c:v>
                </c:pt>
                <c:pt idx="1045">
                  <c:v>1.4009173990989303</c:v>
                </c:pt>
                <c:pt idx="1046">
                  <c:v>1.4019727680581475</c:v>
                </c:pt>
                <c:pt idx="1047">
                  <c:v>1.4094617239795799</c:v>
                </c:pt>
                <c:pt idx="1048">
                  <c:v>1.4115230802170486</c:v>
                </c:pt>
                <c:pt idx="1049">
                  <c:v>1.4191576213386656</c:v>
                </c:pt>
                <c:pt idx="1050">
                  <c:v>1.4206006229903529</c:v>
                </c:pt>
                <c:pt idx="1051">
                  <c:v>1.4236535099540573</c:v>
                </c:pt>
                <c:pt idx="1052">
                  <c:v>1.4236442431485075</c:v>
                </c:pt>
                <c:pt idx="1053">
                  <c:v>1.4257733715983003</c:v>
                </c:pt>
                <c:pt idx="1054">
                  <c:v>1.4207662237676895</c:v>
                </c:pt>
                <c:pt idx="1055">
                  <c:v>1.4260147509059442</c:v>
                </c:pt>
                <c:pt idx="1056">
                  <c:v>1.4283569514449379</c:v>
                </c:pt>
                <c:pt idx="1057">
                  <c:v>1.427669535268518</c:v>
                </c:pt>
                <c:pt idx="1058">
                  <c:v>1.4288215955848451</c:v>
                </c:pt>
                <c:pt idx="1059">
                  <c:v>1.4307052297128324</c:v>
                </c:pt>
                <c:pt idx="1060">
                  <c:v>1.4332788825196487</c:v>
                </c:pt>
                <c:pt idx="1061">
                  <c:v>1.4318000113307749</c:v>
                </c:pt>
                <c:pt idx="1062">
                  <c:v>1.4270738175917974</c:v>
                </c:pt>
                <c:pt idx="1063">
                  <c:v>1.4265056756648864</c:v>
                </c:pt>
                <c:pt idx="1064">
                  <c:v>1.4275671633294782</c:v>
                </c:pt>
                <c:pt idx="1065">
                  <c:v>1.4254156023309976</c:v>
                </c:pt>
                <c:pt idx="1066">
                  <c:v>1.4278974957485655</c:v>
                </c:pt>
                <c:pt idx="1067">
                  <c:v>1.4350339232458849</c:v>
                </c:pt>
                <c:pt idx="1068">
                  <c:v>1.4357018593924928</c:v>
                </c:pt>
                <c:pt idx="1069">
                  <c:v>1.4404386981819699</c:v>
                </c:pt>
                <c:pt idx="1070">
                  <c:v>1.4407687638165629</c:v>
                </c:pt>
                <c:pt idx="1071">
                  <c:v>1.4394031801757599</c:v>
                </c:pt>
                <c:pt idx="1072">
                  <c:v>1.4400765565514992</c:v>
                </c:pt>
                <c:pt idx="1073">
                  <c:v>1.4408824956482473</c:v>
                </c:pt>
                <c:pt idx="1074">
                  <c:v>1.4428199682038843</c:v>
                </c:pt>
                <c:pt idx="1075">
                  <c:v>1.441006806208357</c:v>
                </c:pt>
                <c:pt idx="1076">
                  <c:v>1.4365898338292828</c:v>
                </c:pt>
                <c:pt idx="1077">
                  <c:v>1.44102231917167</c:v>
                </c:pt>
                <c:pt idx="1078">
                  <c:v>1.4408009513662332</c:v>
                </c:pt>
                <c:pt idx="1079">
                  <c:v>1.4445920803868089</c:v>
                </c:pt>
                <c:pt idx="1080">
                  <c:v>1.4476209880809265</c:v>
                </c:pt>
                <c:pt idx="1081">
                  <c:v>1.4487714825680029</c:v>
                </c:pt>
                <c:pt idx="1082">
                  <c:v>1.4484366998036413</c:v>
                </c:pt>
                <c:pt idx="1083">
                  <c:v>1.448103037684118</c:v>
                </c:pt>
                <c:pt idx="1084">
                  <c:v>1.4503235737679017</c:v>
                </c:pt>
                <c:pt idx="1085">
                  <c:v>1.4499986073761433</c:v>
                </c:pt>
                <c:pt idx="1086">
                  <c:v>1.450624296548189</c:v>
                </c:pt>
                <c:pt idx="1087">
                  <c:v>1.4542759727734753</c:v>
                </c:pt>
                <c:pt idx="1088">
                  <c:v>1.453293284696149</c:v>
                </c:pt>
                <c:pt idx="1089">
                  <c:v>1.4575087212078834</c:v>
                </c:pt>
                <c:pt idx="1090">
                  <c:v>1.4603335343299262</c:v>
                </c:pt>
                <c:pt idx="1091">
                  <c:v>1.4631298098301933</c:v>
                </c:pt>
                <c:pt idx="1092">
                  <c:v>1.4655841677864947</c:v>
                </c:pt>
                <c:pt idx="1093">
                  <c:v>1.4633936683067572</c:v>
                </c:pt>
                <c:pt idx="1094">
                  <c:v>1.464395290610137</c:v>
                </c:pt>
                <c:pt idx="1095">
                  <c:v>1.46608449735699</c:v>
                </c:pt>
                <c:pt idx="1096">
                  <c:v>1.4653319259449251</c:v>
                </c:pt>
                <c:pt idx="1097">
                  <c:v>1.4637712854318286</c:v>
                </c:pt>
                <c:pt idx="1098">
                  <c:v>1.4691862888173777</c:v>
                </c:pt>
                <c:pt idx="1099">
                  <c:v>1.4704222669350748</c:v>
                </c:pt>
                <c:pt idx="1100">
                  <c:v>1.4687574685804479</c:v>
                </c:pt>
                <c:pt idx="1101">
                  <c:v>1.4684327928754262</c:v>
                </c:pt>
                <c:pt idx="1102">
                  <c:v>1.4723547802176919</c:v>
                </c:pt>
                <c:pt idx="1103">
                  <c:v>1.4694731388262243</c:v>
                </c:pt>
                <c:pt idx="1104">
                  <c:v>1.4742885811905759</c:v>
                </c:pt>
                <c:pt idx="1105">
                  <c:v>1.4772356674038518</c:v>
                </c:pt>
                <c:pt idx="1106">
                  <c:v>1.4775841683504896</c:v>
                </c:pt>
                <c:pt idx="1107">
                  <c:v>1.4822062461451375</c:v>
                </c:pt>
                <c:pt idx="1108">
                  <c:v>1.4833933317362809</c:v>
                </c:pt>
                <c:pt idx="1109">
                  <c:v>1.4709358138234891</c:v>
                </c:pt>
                <c:pt idx="1110">
                  <c:v>1.4750832134836067</c:v>
                </c:pt>
                <c:pt idx="1111">
                  <c:v>1.4810352725819849</c:v>
                </c:pt>
                <c:pt idx="1112">
                  <c:v>1.4845937394827442</c:v>
                </c:pt>
                <c:pt idx="1113">
                  <c:v>1.4851089509848132</c:v>
                </c:pt>
                <c:pt idx="1114">
                  <c:v>1.4830820479005535</c:v>
                </c:pt>
                <c:pt idx="1115">
                  <c:v>1.4791695317396847</c:v>
                </c:pt>
                <c:pt idx="1116">
                  <c:v>1.4726690695444253</c:v>
                </c:pt>
                <c:pt idx="1117">
                  <c:v>1.4729577242498186</c:v>
                </c:pt>
                <c:pt idx="1118">
                  <c:v>1.4737843548052183</c:v>
                </c:pt>
                <c:pt idx="1119">
                  <c:v>1.4641545334427402</c:v>
                </c:pt>
                <c:pt idx="1120">
                  <c:v>1.4666262656627882</c:v>
                </c:pt>
                <c:pt idx="1121">
                  <c:v>1.4595807249452921</c:v>
                </c:pt>
                <c:pt idx="1122">
                  <c:v>1.4460097474053666</c:v>
                </c:pt>
                <c:pt idx="1123">
                  <c:v>1.448815057808309</c:v>
                </c:pt>
                <c:pt idx="1124">
                  <c:v>1.4380287041845825</c:v>
                </c:pt>
                <c:pt idx="1125">
                  <c:v>1.4473523398275765</c:v>
                </c:pt>
                <c:pt idx="1126">
                  <c:v>1.4521602704326846</c:v>
                </c:pt>
                <c:pt idx="1127">
                  <c:v>1.4548292054072076</c:v>
                </c:pt>
                <c:pt idx="1128">
                  <c:v>1.4477953334781586</c:v>
                </c:pt>
                <c:pt idx="1129">
                  <c:v>1.4525899019962643</c:v>
                </c:pt>
                <c:pt idx="1130">
                  <c:v>1.4521402534782988</c:v>
                </c:pt>
                <c:pt idx="1131">
                  <c:v>1.4450819380176463</c:v>
                </c:pt>
                <c:pt idx="1132">
                  <c:v>1.4300805277833799</c:v>
                </c:pt>
                <c:pt idx="1133">
                  <c:v>1.430471398456294</c:v>
                </c:pt>
                <c:pt idx="1134">
                  <c:v>1.4338099640871844</c:v>
                </c:pt>
                <c:pt idx="1135">
                  <c:v>1.4456160650069014</c:v>
                </c:pt>
                <c:pt idx="1136">
                  <c:v>1.447713910255545</c:v>
                </c:pt>
                <c:pt idx="1137">
                  <c:v>1.4500234739244651</c:v>
                </c:pt>
                <c:pt idx="1138">
                  <c:v>1.4546810203350147</c:v>
                </c:pt>
                <c:pt idx="1139">
                  <c:v>1.4564173498762953</c:v>
                </c:pt>
                <c:pt idx="1140">
                  <c:v>1.4542667896028176</c:v>
                </c:pt>
                <c:pt idx="1141">
                  <c:v>1.4588913615723493</c:v>
                </c:pt>
                <c:pt idx="1142">
                  <c:v>1.4634059666385526</c:v>
                </c:pt>
                <c:pt idx="1143">
                  <c:v>1.4646990845026846</c:v>
                </c:pt>
                <c:pt idx="1144">
                  <c:v>1.4625213605849932</c:v>
                </c:pt>
                <c:pt idx="1145">
                  <c:v>1.4667285221760946</c:v>
                </c:pt>
                <c:pt idx="1146">
                  <c:v>1.4587062998146283</c:v>
                </c:pt>
                <c:pt idx="1147">
                  <c:v>1.4597196580740912</c:v>
                </c:pt>
                <c:pt idx="1148">
                  <c:v>1.4538564878788673</c:v>
                </c:pt>
                <c:pt idx="1149">
                  <c:v>1.4482069472828534</c:v>
                </c:pt>
                <c:pt idx="1150">
                  <c:v>1.4489237270325801</c:v>
                </c:pt>
                <c:pt idx="1151">
                  <c:v>1.4469698001650271</c:v>
                </c:pt>
                <c:pt idx="1152">
                  <c:v>1.4412296530705029</c:v>
                </c:pt>
                <c:pt idx="1153">
                  <c:v>1.4403579730149583</c:v>
                </c:pt>
                <c:pt idx="1154">
                  <c:v>1.4426141151218186</c:v>
                </c:pt>
                <c:pt idx="1155">
                  <c:v>1.4544030504383332</c:v>
                </c:pt>
                <c:pt idx="1156">
                  <c:v>1.4533397651697921</c:v>
                </c:pt>
                <c:pt idx="1157">
                  <c:v>1.4557359047951313</c:v>
                </c:pt>
                <c:pt idx="1158">
                  <c:v>1.4570910801952535</c:v>
                </c:pt>
                <c:pt idx="1159">
                  <c:v>1.4573066990675687</c:v>
                </c:pt>
                <c:pt idx="1160">
                  <c:v>1.4573037471334669</c:v>
                </c:pt>
                <c:pt idx="1161">
                  <c:v>1.4633536612141846</c:v>
                </c:pt>
                <c:pt idx="1162">
                  <c:v>1.4670631735028181</c:v>
                </c:pt>
                <c:pt idx="1163">
                  <c:v>1.4666389291008883</c:v>
                </c:pt>
                <c:pt idx="1164">
                  <c:v>1.4658369694668478</c:v>
                </c:pt>
                <c:pt idx="1165">
                  <c:v>1.4698498854714834</c:v>
                </c:pt>
                <c:pt idx="1166">
                  <c:v>1.4702792592984322</c:v>
                </c:pt>
                <c:pt idx="1167">
                  <c:v>1.4640382875147824</c:v>
                </c:pt>
                <c:pt idx="1168">
                  <c:v>1.4650940239824166</c:v>
                </c:pt>
                <c:pt idx="1169">
                  <c:v>1.4600435937745007</c:v>
                </c:pt>
                <c:pt idx="1170">
                  <c:v>1.4626965673881231</c:v>
                </c:pt>
                <c:pt idx="1171">
                  <c:v>1.4704732875658526</c:v>
                </c:pt>
                <c:pt idx="1172">
                  <c:v>1.4739223186399548</c:v>
                </c:pt>
                <c:pt idx="1173">
                  <c:v>1.4752933979148679</c:v>
                </c:pt>
                <c:pt idx="1174">
                  <c:v>1.4760938399643611</c:v>
                </c:pt>
                <c:pt idx="1175">
                  <c:v>1.4775261443173022</c:v>
                </c:pt>
                <c:pt idx="1176">
                  <c:v>1.4787480333734013</c:v>
                </c:pt>
                <c:pt idx="1177">
                  <c:v>1.4792449465801054</c:v>
                </c:pt>
                <c:pt idx="1178">
                  <c:v>1.4792783189542713</c:v>
                </c:pt>
                <c:pt idx="1179">
                  <c:v>1.4799445712035415</c:v>
                </c:pt>
                <c:pt idx="1180">
                  <c:v>1.4818292243487525</c:v>
                </c:pt>
                <c:pt idx="1181">
                  <c:v>1.4883539523758618</c:v>
                </c:pt>
                <c:pt idx="1182">
                  <c:v>1.4887078472959716</c:v>
                </c:pt>
                <c:pt idx="1183">
                  <c:v>1.4891314269102283</c:v>
                </c:pt>
                <c:pt idx="1184">
                  <c:v>1.4907704223347755</c:v>
                </c:pt>
                <c:pt idx="1185">
                  <c:v>1.4909719263543635</c:v>
                </c:pt>
                <c:pt idx="1186">
                  <c:v>1.4938380725521394</c:v>
                </c:pt>
                <c:pt idx="1187">
                  <c:v>1.4858745358589518</c:v>
                </c:pt>
                <c:pt idx="1188">
                  <c:v>1.4919453656235686</c:v>
                </c:pt>
                <c:pt idx="1189">
                  <c:v>1.4832097114676324</c:v>
                </c:pt>
                <c:pt idx="1190">
                  <c:v>1.4774982936411525</c:v>
                </c:pt>
                <c:pt idx="1191">
                  <c:v>1.4869691643593284</c:v>
                </c:pt>
                <c:pt idx="1192">
                  <c:v>1.4904076224677427</c:v>
                </c:pt>
                <c:pt idx="1193">
                  <c:v>1.4929510722708299</c:v>
                </c:pt>
                <c:pt idx="1194">
                  <c:v>1.4931341338240778</c:v>
                </c:pt>
                <c:pt idx="1195">
                  <c:v>1.4943747744553473</c:v>
                </c:pt>
                <c:pt idx="1196">
                  <c:v>1.4966421994551167</c:v>
                </c:pt>
                <c:pt idx="1197">
                  <c:v>1.4940730687727153</c:v>
                </c:pt>
                <c:pt idx="1198">
                  <c:v>1.4902732866087363</c:v>
                </c:pt>
                <c:pt idx="1199">
                  <c:v>1.4919233769827667</c:v>
                </c:pt>
                <c:pt idx="1200">
                  <c:v>1.4919138875627811</c:v>
                </c:pt>
                <c:pt idx="1201">
                  <c:v>1.4939941270577199</c:v>
                </c:pt>
                <c:pt idx="1202">
                  <c:v>1.4927256140719589</c:v>
                </c:pt>
                <c:pt idx="1203">
                  <c:v>1.4918708809738079</c:v>
                </c:pt>
                <c:pt idx="1204">
                  <c:v>1.4865465999840777</c:v>
                </c:pt>
                <c:pt idx="1205">
                  <c:v>1.4803631176327421</c:v>
                </c:pt>
                <c:pt idx="1206">
                  <c:v>1.4814845927188325</c:v>
                </c:pt>
                <c:pt idx="1207">
                  <c:v>1.475602716975883</c:v>
                </c:pt>
                <c:pt idx="1208">
                  <c:v>1.4782427713215032</c:v>
                </c:pt>
                <c:pt idx="1209">
                  <c:v>1.4851598675067295</c:v>
                </c:pt>
                <c:pt idx="1210">
                  <c:v>1.484930080865358</c:v>
                </c:pt>
                <c:pt idx="1211">
                  <c:v>1.488823705490363</c:v>
                </c:pt>
                <c:pt idx="1212">
                  <c:v>1.4903141346127464</c:v>
                </c:pt>
                <c:pt idx="1213">
                  <c:v>1.4931426712184457</c:v>
                </c:pt>
                <c:pt idx="1214">
                  <c:v>1.4945930694940819</c:v>
                </c:pt>
                <c:pt idx="1215">
                  <c:v>1.4931035543589877</c:v>
                </c:pt>
                <c:pt idx="1216">
                  <c:v>1.4952086413230843</c:v>
                </c:pt>
                <c:pt idx="1217">
                  <c:v>1.4943781833619152</c:v>
                </c:pt>
                <c:pt idx="1218">
                  <c:v>1.4897845910673442</c:v>
                </c:pt>
                <c:pt idx="1219">
                  <c:v>1.4905665058601945</c:v>
                </c:pt>
                <c:pt idx="1220">
                  <c:v>1.4911938124327648</c:v>
                </c:pt>
                <c:pt idx="1221">
                  <c:v>1.4947700827417483</c:v>
                </c:pt>
                <c:pt idx="1222">
                  <c:v>1.4880254977360541</c:v>
                </c:pt>
                <c:pt idx="1223">
                  <c:v>1.4923324238274314</c:v>
                </c:pt>
                <c:pt idx="1224">
                  <c:v>1.49367785104526</c:v>
                </c:pt>
                <c:pt idx="1225">
                  <c:v>1.4959647364734605</c:v>
                </c:pt>
                <c:pt idx="1226">
                  <c:v>1.4964818626788015</c:v>
                </c:pt>
                <c:pt idx="1227">
                  <c:v>1.4897136507068607</c:v>
                </c:pt>
                <c:pt idx="1228">
                  <c:v>1.4908883273671156</c:v>
                </c:pt>
                <c:pt idx="1229">
                  <c:v>1.4877275416860014</c:v>
                </c:pt>
                <c:pt idx="1230">
                  <c:v>1.4856576246242319</c:v>
                </c:pt>
                <c:pt idx="1231">
                  <c:v>1.4795851116723622</c:v>
                </c:pt>
                <c:pt idx="1232">
                  <c:v>1.4774449664292266</c:v>
                </c:pt>
                <c:pt idx="1233">
                  <c:v>1.4789061295845551</c:v>
                </c:pt>
                <c:pt idx="1234">
                  <c:v>1.4795142061253013</c:v>
                </c:pt>
                <c:pt idx="1235">
                  <c:v>1.4772821305304458</c:v>
                </c:pt>
                <c:pt idx="1236">
                  <c:v>1.4772237646132635</c:v>
                </c:pt>
                <c:pt idx="1237">
                  <c:v>1.4830072802662788</c:v>
                </c:pt>
                <c:pt idx="1238">
                  <c:v>1.4829754895187381</c:v>
                </c:pt>
                <c:pt idx="1239">
                  <c:v>1.478725402282453</c:v>
                </c:pt>
                <c:pt idx="1240">
                  <c:v>1.4793853699703388</c:v>
                </c:pt>
                <c:pt idx="1241">
                  <c:v>1.4808055426277575</c:v>
                </c:pt>
                <c:pt idx="1242">
                  <c:v>1.4841270677758911</c:v>
                </c:pt>
                <c:pt idx="1243">
                  <c:v>1.4844650397888959</c:v>
                </c:pt>
                <c:pt idx="1244">
                  <c:v>1.4868472311832575</c:v>
                </c:pt>
                <c:pt idx="1245">
                  <c:v>1.4863050924290435</c:v>
                </c:pt>
                <c:pt idx="1246">
                  <c:v>1.4850603263492286</c:v>
                </c:pt>
                <c:pt idx="1247">
                  <c:v>1.4893016961277499</c:v>
                </c:pt>
                <c:pt idx="1248">
                  <c:v>1.4935673172993429</c:v>
                </c:pt>
                <c:pt idx="1249">
                  <c:v>1.4952154689514408</c:v>
                </c:pt>
                <c:pt idx="1250">
                  <c:v>1.4989836518030779</c:v>
                </c:pt>
                <c:pt idx="1251">
                  <c:v>1.4991458030672582</c:v>
                </c:pt>
                <c:pt idx="1252">
                  <c:v>1.5022330881129717</c:v>
                </c:pt>
                <c:pt idx="1253">
                  <c:v>1.4956735674100166</c:v>
                </c:pt>
                <c:pt idx="1254">
                  <c:v>1.4968421036250945</c:v>
                </c:pt>
                <c:pt idx="1255">
                  <c:v>1.4996110648765126</c:v>
                </c:pt>
                <c:pt idx="1256">
                  <c:v>1.5007169760966714</c:v>
                </c:pt>
                <c:pt idx="1257">
                  <c:v>1.4991465020758816</c:v>
                </c:pt>
                <c:pt idx="1258">
                  <c:v>1.4983225074098305</c:v>
                </c:pt>
                <c:pt idx="1259">
                  <c:v>1.4953493851522477</c:v>
                </c:pt>
                <c:pt idx="1260">
                  <c:v>1.4927374826196362</c:v>
                </c:pt>
                <c:pt idx="1261">
                  <c:v>1.4947428658239601</c:v>
                </c:pt>
                <c:pt idx="1262">
                  <c:v>1.5008060523225852</c:v>
                </c:pt>
                <c:pt idx="1263">
                  <c:v>1.5011878793461826</c:v>
                </c:pt>
                <c:pt idx="1264">
                  <c:v>1.5031718045772628</c:v>
                </c:pt>
                <c:pt idx="1265">
                  <c:v>1.5039512183865149</c:v>
                </c:pt>
                <c:pt idx="1266">
                  <c:v>1.5022152599986978</c:v>
                </c:pt>
                <c:pt idx="1267">
                  <c:v>1.5027303547605528</c:v>
                </c:pt>
                <c:pt idx="1268">
                  <c:v>1.4995065060505701</c:v>
                </c:pt>
                <c:pt idx="1269">
                  <c:v>1.5026724325036425</c:v>
                </c:pt>
                <c:pt idx="1270">
                  <c:v>1.5072605091761146</c:v>
                </c:pt>
                <c:pt idx="1271">
                  <c:v>1.5076204092042904</c:v>
                </c:pt>
                <c:pt idx="1272">
                  <c:v>1.5071695280854873</c:v>
                </c:pt>
                <c:pt idx="1273">
                  <c:v>1.5104345050992394</c:v>
                </c:pt>
                <c:pt idx="1274">
                  <c:v>1.5115716438205107</c:v>
                </c:pt>
                <c:pt idx="1275">
                  <c:v>1.5119600106978426</c:v>
                </c:pt>
                <c:pt idx="1276">
                  <c:v>1.5105188540184895</c:v>
                </c:pt>
                <c:pt idx="1277">
                  <c:v>1.5079653019156829</c:v>
                </c:pt>
                <c:pt idx="1278">
                  <c:v>1.5105070661845383</c:v>
                </c:pt>
                <c:pt idx="1279">
                  <c:v>1.5099297341573665</c:v>
                </c:pt>
                <c:pt idx="1280">
                  <c:v>1.5118676356682916</c:v>
                </c:pt>
                <c:pt idx="1281">
                  <c:v>1.5133780344771801</c:v>
                </c:pt>
                <c:pt idx="1282">
                  <c:v>1.5125085012244794</c:v>
                </c:pt>
                <c:pt idx="1283">
                  <c:v>1.5106627904829528</c:v>
                </c:pt>
                <c:pt idx="1284">
                  <c:v>1.5001275721443967</c:v>
                </c:pt>
                <c:pt idx="1285">
                  <c:v>1.5013075243414085</c:v>
                </c:pt>
                <c:pt idx="1286">
                  <c:v>1.5068352361702035</c:v>
                </c:pt>
                <c:pt idx="1287">
                  <c:v>1.5055845512523334</c:v>
                </c:pt>
                <c:pt idx="1288">
                  <c:v>1.505200878231348</c:v>
                </c:pt>
                <c:pt idx="1289">
                  <c:v>1.5053854395793935</c:v>
                </c:pt>
                <c:pt idx="1290">
                  <c:v>1.5007742640125188</c:v>
                </c:pt>
                <c:pt idx="1291">
                  <c:v>1.5003937963298626</c:v>
                </c:pt>
                <c:pt idx="1292">
                  <c:v>1.4967590246854769</c:v>
                </c:pt>
                <c:pt idx="1293">
                  <c:v>1.4957150968965074</c:v>
                </c:pt>
                <c:pt idx="1294">
                  <c:v>1.4928980973725201</c:v>
                </c:pt>
                <c:pt idx="1295">
                  <c:v>1.4954763564875797</c:v>
                </c:pt>
                <c:pt idx="1296">
                  <c:v>1.4863724804747205</c:v>
                </c:pt>
                <c:pt idx="1297">
                  <c:v>1.4833771562533939</c:v>
                </c:pt>
                <c:pt idx="1298">
                  <c:v>1.4837181929433965</c:v>
                </c:pt>
                <c:pt idx="1299">
                  <c:v>1.478718334249618</c:v>
                </c:pt>
                <c:pt idx="1300">
                  <c:v>1.4788433731674979</c:v>
                </c:pt>
                <c:pt idx="1301">
                  <c:v>1.4849753674330626</c:v>
                </c:pt>
                <c:pt idx="1302">
                  <c:v>1.4843993783882885</c:v>
                </c:pt>
                <c:pt idx="1303">
                  <c:v>1.4726028361198353</c:v>
                </c:pt>
                <c:pt idx="1304">
                  <c:v>1.4778892509473518</c:v>
                </c:pt>
                <c:pt idx="1305">
                  <c:v>1.4783601375854385</c:v>
                </c:pt>
                <c:pt idx="1306">
                  <c:v>1.4750810847899001</c:v>
                </c:pt>
                <c:pt idx="1307">
                  <c:v>1.4790171645238297</c:v>
                </c:pt>
                <c:pt idx="1308">
                  <c:v>1.4876708590664685</c:v>
                </c:pt>
                <c:pt idx="1309">
                  <c:v>1.4836976843119356</c:v>
                </c:pt>
                <c:pt idx="1310">
                  <c:v>1.4840507298710974</c:v>
                </c:pt>
                <c:pt idx="1311">
                  <c:v>1.4875242752643343</c:v>
                </c:pt>
                <c:pt idx="1312">
                  <c:v>1.4870894653912174</c:v>
                </c:pt>
                <c:pt idx="1313">
                  <c:v>1.4809946400740064</c:v>
                </c:pt>
                <c:pt idx="1314">
                  <c:v>1.4773586545106696</c:v>
                </c:pt>
                <c:pt idx="1315">
                  <c:v>1.4791071515876164</c:v>
                </c:pt>
                <c:pt idx="1316">
                  <c:v>1.4778746197356802</c:v>
                </c:pt>
                <c:pt idx="1317">
                  <c:v>1.4791680408792824</c:v>
                </c:pt>
                <c:pt idx="1318">
                  <c:v>1.4765802859111277</c:v>
                </c:pt>
                <c:pt idx="1319">
                  <c:v>1.4773110992712313</c:v>
                </c:pt>
                <c:pt idx="1320">
                  <c:v>1.4836730642738059</c:v>
                </c:pt>
                <c:pt idx="1321">
                  <c:v>1.4815897562405769</c:v>
                </c:pt>
                <c:pt idx="1322">
                  <c:v>1.4811889689973887</c:v>
                </c:pt>
                <c:pt idx="1323">
                  <c:v>1.4799110933312258</c:v>
                </c:pt>
                <c:pt idx="1324">
                  <c:v>1.472567936696817</c:v>
                </c:pt>
                <c:pt idx="1325">
                  <c:v>1.4795735633207554</c:v>
                </c:pt>
                <c:pt idx="1326">
                  <c:v>1.4804626986333831</c:v>
                </c:pt>
                <c:pt idx="1327">
                  <c:v>1.478485856646818</c:v>
                </c:pt>
                <c:pt idx="1328">
                  <c:v>1.4785553864922591</c:v>
                </c:pt>
                <c:pt idx="1329">
                  <c:v>1.4762537998499776</c:v>
                </c:pt>
                <c:pt idx="1330">
                  <c:v>1.4751581674863921</c:v>
                </c:pt>
                <c:pt idx="1331">
                  <c:v>1.4650747240197046</c:v>
                </c:pt>
                <c:pt idx="1332">
                  <c:v>1.4627098547123158</c:v>
                </c:pt>
                <c:pt idx="1333">
                  <c:v>1.4597954198313459</c:v>
                </c:pt>
                <c:pt idx="1334">
                  <c:v>1.4603076114800311</c:v>
                </c:pt>
                <c:pt idx="1335">
                  <c:v>1.4592150411038041</c:v>
                </c:pt>
                <c:pt idx="1336">
                  <c:v>1.4652412126810352</c:v>
                </c:pt>
                <c:pt idx="1337">
                  <c:v>1.4678419281554171</c:v>
                </c:pt>
                <c:pt idx="1338">
                  <c:v>1.4674561148126475</c:v>
                </c:pt>
                <c:pt idx="1339">
                  <c:v>1.4738438966724208</c:v>
                </c:pt>
                <c:pt idx="1340">
                  <c:v>1.4768758710803545</c:v>
                </c:pt>
                <c:pt idx="1341">
                  <c:v>1.4744214257552422</c:v>
                </c:pt>
                <c:pt idx="1342">
                  <c:v>1.4765610872660506</c:v>
                </c:pt>
                <c:pt idx="1343">
                  <c:v>1.4727531720293678</c:v>
                </c:pt>
                <c:pt idx="1344">
                  <c:v>1.4740724263253271</c:v>
                </c:pt>
                <c:pt idx="1345">
                  <c:v>1.4799844405962044</c:v>
                </c:pt>
                <c:pt idx="1346">
                  <c:v>1.4852358365159044</c:v>
                </c:pt>
                <c:pt idx="1347">
                  <c:v>1.4856944448564584</c:v>
                </c:pt>
                <c:pt idx="1348">
                  <c:v>1.4886240311981354</c:v>
                </c:pt>
                <c:pt idx="1349">
                  <c:v>1.4891857147297323</c:v>
                </c:pt>
                <c:pt idx="1350">
                  <c:v>1.4908776132910897</c:v>
                </c:pt>
                <c:pt idx="1351">
                  <c:v>1.4898463227426877</c:v>
                </c:pt>
                <c:pt idx="1352">
                  <c:v>1.4952586145325963</c:v>
                </c:pt>
                <c:pt idx="1353">
                  <c:v>1.4967596500726865</c:v>
                </c:pt>
                <c:pt idx="1354">
                  <c:v>1.4960969273370264</c:v>
                </c:pt>
                <c:pt idx="1355">
                  <c:v>1.5001541791850257</c:v>
                </c:pt>
                <c:pt idx="1356">
                  <c:v>1.496198127205155</c:v>
                </c:pt>
                <c:pt idx="1357">
                  <c:v>1.497848759358329</c:v>
                </c:pt>
                <c:pt idx="1358">
                  <c:v>1.4969365021704146</c:v>
                </c:pt>
                <c:pt idx="1359">
                  <c:v>1.5011963376579469</c:v>
                </c:pt>
                <c:pt idx="1360">
                  <c:v>1.5035425105360596</c:v>
                </c:pt>
                <c:pt idx="1361">
                  <c:v>1.4965837407764599</c:v>
                </c:pt>
                <c:pt idx="1362">
                  <c:v>1.4986248360964063</c:v>
                </c:pt>
                <c:pt idx="1363">
                  <c:v>1.4968131923547332</c:v>
                </c:pt>
                <c:pt idx="1364">
                  <c:v>1.5005715270854856</c:v>
                </c:pt>
                <c:pt idx="1365">
                  <c:v>1.5061208278449794</c:v>
                </c:pt>
                <c:pt idx="1366">
                  <c:v>1.507820891408453</c:v>
                </c:pt>
                <c:pt idx="1367">
                  <c:v>1.5076791442646342</c:v>
                </c:pt>
                <c:pt idx="1368">
                  <c:v>1.5090109226981725</c:v>
                </c:pt>
                <c:pt idx="1369">
                  <c:v>1.5046203708922812</c:v>
                </c:pt>
                <c:pt idx="1370">
                  <c:v>1.5053460466265771</c:v>
                </c:pt>
                <c:pt idx="1371">
                  <c:v>1.5072589141872212</c:v>
                </c:pt>
                <c:pt idx="1372">
                  <c:v>1.5023551364881251</c:v>
                </c:pt>
                <c:pt idx="1373">
                  <c:v>1.5029739032749307</c:v>
                </c:pt>
                <c:pt idx="1374">
                  <c:v>1.5038611476625099</c:v>
                </c:pt>
                <c:pt idx="1375">
                  <c:v>1.5091578759564426</c:v>
                </c:pt>
                <c:pt idx="1376">
                  <c:v>1.5089173970447451</c:v>
                </c:pt>
                <c:pt idx="1377">
                  <c:v>1.5071609948419211</c:v>
                </c:pt>
                <c:pt idx="1378">
                  <c:v>1.5107608517527471</c:v>
                </c:pt>
                <c:pt idx="1379">
                  <c:v>1.5111966522382891</c:v>
                </c:pt>
                <c:pt idx="1380">
                  <c:v>1.5144025419965463</c:v>
                </c:pt>
                <c:pt idx="1381">
                  <c:v>1.5148051553595803</c:v>
                </c:pt>
                <c:pt idx="1382">
                  <c:v>1.5153069324862474</c:v>
                </c:pt>
                <c:pt idx="1383">
                  <c:v>1.5112594727760844</c:v>
                </c:pt>
                <c:pt idx="1384">
                  <c:v>1.5119235122197108</c:v>
                </c:pt>
                <c:pt idx="1385">
                  <c:v>1.5143597770536146</c:v>
                </c:pt>
                <c:pt idx="1386">
                  <c:v>1.514594078123485</c:v>
                </c:pt>
                <c:pt idx="1387">
                  <c:v>1.5106341374200705</c:v>
                </c:pt>
                <c:pt idx="1388">
                  <c:v>1.5056867707607464</c:v>
                </c:pt>
                <c:pt idx="1389">
                  <c:v>1.5057690169983238</c:v>
                </c:pt>
                <c:pt idx="1390">
                  <c:v>1.5045976444594082</c:v>
                </c:pt>
                <c:pt idx="1391">
                  <c:v>1.504817626462954</c:v>
                </c:pt>
                <c:pt idx="1392">
                  <c:v>1.5095856354716528</c:v>
                </c:pt>
                <c:pt idx="1393">
                  <c:v>1.5078824468018801</c:v>
                </c:pt>
                <c:pt idx="1394">
                  <c:v>1.5067118829696573</c:v>
                </c:pt>
                <c:pt idx="1395">
                  <c:v>1.511401615646268</c:v>
                </c:pt>
                <c:pt idx="1396">
                  <c:v>1.519615192754552</c:v>
                </c:pt>
                <c:pt idx="1397">
                  <c:v>1.5239722281062267</c:v>
                </c:pt>
                <c:pt idx="1398">
                  <c:v>1.526112232336821</c:v>
                </c:pt>
                <c:pt idx="1399">
                  <c:v>1.5288988896747528</c:v>
                </c:pt>
                <c:pt idx="1400">
                  <c:v>1.5272947487459152</c:v>
                </c:pt>
                <c:pt idx="1401">
                  <c:v>1.5330126797637338</c:v>
                </c:pt>
                <c:pt idx="1402">
                  <c:v>1.5314886242836163</c:v>
                </c:pt>
                <c:pt idx="1403">
                  <c:v>1.536860442138867</c:v>
                </c:pt>
                <c:pt idx="1404">
                  <c:v>1.5320737399344717</c:v>
                </c:pt>
                <c:pt idx="1405">
                  <c:v>1.5298205751253482</c:v>
                </c:pt>
                <c:pt idx="1406">
                  <c:v>1.530702788027815</c:v>
                </c:pt>
                <c:pt idx="1407">
                  <c:v>1.5377836563271197</c:v>
                </c:pt>
                <c:pt idx="1408">
                  <c:v>1.536446430725712</c:v>
                </c:pt>
                <c:pt idx="1409">
                  <c:v>1.5325737534211759</c:v>
                </c:pt>
                <c:pt idx="1410">
                  <c:v>1.532298042596844</c:v>
                </c:pt>
                <c:pt idx="1411">
                  <c:v>1.5321314900264182</c:v>
                </c:pt>
                <c:pt idx="1412">
                  <c:v>1.5386323068583085</c:v>
                </c:pt>
                <c:pt idx="1413">
                  <c:v>1.5367251020470816</c:v>
                </c:pt>
                <c:pt idx="1414">
                  <c:v>1.531654688226894</c:v>
                </c:pt>
                <c:pt idx="1415">
                  <c:v>1.5346729266897912</c:v>
                </c:pt>
                <c:pt idx="1416">
                  <c:v>1.5370912163456483</c:v>
                </c:pt>
                <c:pt idx="1417">
                  <c:v>1.5393530928060049</c:v>
                </c:pt>
                <c:pt idx="1418">
                  <c:v>1.5380679673576034</c:v>
                </c:pt>
                <c:pt idx="1419">
                  <c:v>1.5344263305593175</c:v>
                </c:pt>
                <c:pt idx="1420">
                  <c:v>1.5325409095673983</c:v>
                </c:pt>
                <c:pt idx="1421">
                  <c:v>1.5172136842626738</c:v>
                </c:pt>
                <c:pt idx="1422">
                  <c:v>1.5193569974205441</c:v>
                </c:pt>
                <c:pt idx="1423">
                  <c:v>1.5103455425501022</c:v>
                </c:pt>
                <c:pt idx="1424">
                  <c:v>1.50504797387835</c:v>
                </c:pt>
                <c:pt idx="1425">
                  <c:v>1.5090829447400795</c:v>
                </c:pt>
                <c:pt idx="1426">
                  <c:v>1.5118664262986896</c:v>
                </c:pt>
                <c:pt idx="1427">
                  <c:v>1.5098557610484786</c:v>
                </c:pt>
                <c:pt idx="1428">
                  <c:v>1.5040765237935374</c:v>
                </c:pt>
                <c:pt idx="1429">
                  <c:v>1.5079110702332603</c:v>
                </c:pt>
                <c:pt idx="1430">
                  <c:v>1.510231488995186</c:v>
                </c:pt>
                <c:pt idx="1431">
                  <c:v>1.5071236636999834</c:v>
                </c:pt>
                <c:pt idx="1432">
                  <c:v>1.5073699238988494</c:v>
                </c:pt>
                <c:pt idx="1433">
                  <c:v>1.5034815932509009</c:v>
                </c:pt>
                <c:pt idx="1434">
                  <c:v>1.5049330969075878</c:v>
                </c:pt>
                <c:pt idx="1435">
                  <c:v>1.5066453855044886</c:v>
                </c:pt>
                <c:pt idx="1436">
                  <c:v>1.5067145861565689</c:v>
                </c:pt>
                <c:pt idx="1437">
                  <c:v>1.507101630261418</c:v>
                </c:pt>
                <c:pt idx="1438">
                  <c:v>1.5107575629497003</c:v>
                </c:pt>
                <c:pt idx="1439">
                  <c:v>1.5092854104087907</c:v>
                </c:pt>
                <c:pt idx="1440">
                  <c:v>1.505224750678686</c:v>
                </c:pt>
                <c:pt idx="1441">
                  <c:v>1.5083306066050046</c:v>
                </c:pt>
                <c:pt idx="1442">
                  <c:v>1.5159843762880481</c:v>
                </c:pt>
                <c:pt idx="1443">
                  <c:v>1.5174706773810471</c:v>
                </c:pt>
                <c:pt idx="1444">
                  <c:v>1.5166541055209983</c:v>
                </c:pt>
                <c:pt idx="1445">
                  <c:v>1.5160474565545283</c:v>
                </c:pt>
                <c:pt idx="1446">
                  <c:v>1.5164551541665223</c:v>
                </c:pt>
                <c:pt idx="1447">
                  <c:v>1.5140975150935931</c:v>
                </c:pt>
                <c:pt idx="1448">
                  <c:v>1.5185751126881892</c:v>
                </c:pt>
                <c:pt idx="1449">
                  <c:v>1.516086149444708</c:v>
                </c:pt>
                <c:pt idx="1450">
                  <c:v>1.5131083198141262</c:v>
                </c:pt>
                <c:pt idx="1451">
                  <c:v>1.5104990360894355</c:v>
                </c:pt>
                <c:pt idx="1452">
                  <c:v>1.5037605338658278</c:v>
                </c:pt>
                <c:pt idx="1453">
                  <c:v>1.4989414207888125</c:v>
                </c:pt>
                <c:pt idx="1454">
                  <c:v>1.5013284527176902</c:v>
                </c:pt>
                <c:pt idx="1455">
                  <c:v>1.502500832579341</c:v>
                </c:pt>
                <c:pt idx="1456">
                  <c:v>1.508116452336395</c:v>
                </c:pt>
                <c:pt idx="1457">
                  <c:v>1.5138448465282477</c:v>
                </c:pt>
                <c:pt idx="1458">
                  <c:v>1.5152488473248666</c:v>
                </c:pt>
                <c:pt idx="1459">
                  <c:v>1.5144087046279773</c:v>
                </c:pt>
                <c:pt idx="1460">
                  <c:v>1.5153154217938751</c:v>
                </c:pt>
                <c:pt idx="1461">
                  <c:v>1.5106908337562392</c:v>
                </c:pt>
                <c:pt idx="1462">
                  <c:v>1.5109008957782244</c:v>
                </c:pt>
                <c:pt idx="1463">
                  <c:v>1.5125315615542989</c:v>
                </c:pt>
                <c:pt idx="1464">
                  <c:v>1.5120299170478673</c:v>
                </c:pt>
                <c:pt idx="1465">
                  <c:v>1.5073184394272394</c:v>
                </c:pt>
                <c:pt idx="1466">
                  <c:v>1.497421374641569</c:v>
                </c:pt>
                <c:pt idx="1467">
                  <c:v>1.4964436281436511</c:v>
                </c:pt>
                <c:pt idx="1468">
                  <c:v>1.5013384782202825</c:v>
                </c:pt>
                <c:pt idx="1469">
                  <c:v>1.4933098360306809</c:v>
                </c:pt>
                <c:pt idx="1470">
                  <c:v>1.495660027990745</c:v>
                </c:pt>
                <c:pt idx="1471">
                  <c:v>1.4926568041532517</c:v>
                </c:pt>
                <c:pt idx="1472">
                  <c:v>1.4904720588272402</c:v>
                </c:pt>
                <c:pt idx="1473">
                  <c:v>1.4936940081282035</c:v>
                </c:pt>
                <c:pt idx="1474">
                  <c:v>1.4975561680500846</c:v>
                </c:pt>
                <c:pt idx="1475">
                  <c:v>1.4986881420774063</c:v>
                </c:pt>
                <c:pt idx="1476">
                  <c:v>1.5020357703626692</c:v>
                </c:pt>
                <c:pt idx="1477">
                  <c:v>1.5027593072332972</c:v>
                </c:pt>
                <c:pt idx="1478">
                  <c:v>1.4990127409950982</c:v>
                </c:pt>
                <c:pt idx="1479">
                  <c:v>1.5035432956317589</c:v>
                </c:pt>
                <c:pt idx="1480">
                  <c:v>1.5047345395544041</c:v>
                </c:pt>
                <c:pt idx="1481">
                  <c:v>1.5119814529192395</c:v>
                </c:pt>
                <c:pt idx="1482">
                  <c:v>1.5122740419403151</c:v>
                </c:pt>
                <c:pt idx="1483">
                  <c:v>1.5148673615483059</c:v>
                </c:pt>
                <c:pt idx="1484">
                  <c:v>1.5151794004349184</c:v>
                </c:pt>
                <c:pt idx="1485">
                  <c:v>1.5130843573342745</c:v>
                </c:pt>
                <c:pt idx="1486">
                  <c:v>1.5156391688084123</c:v>
                </c:pt>
                <c:pt idx="1487">
                  <c:v>1.5095694879663291</c:v>
                </c:pt>
                <c:pt idx="1488">
                  <c:v>1.5120639503883997</c:v>
                </c:pt>
                <c:pt idx="1489">
                  <c:v>1.5154627497617117</c:v>
                </c:pt>
                <c:pt idx="1490">
                  <c:v>1.5155482312716451</c:v>
                </c:pt>
                <c:pt idx="1491">
                  <c:v>1.5192696709323585</c:v>
                </c:pt>
                <c:pt idx="1492">
                  <c:v>1.5206278707991772</c:v>
                </c:pt>
                <c:pt idx="1493">
                  <c:v>1.520355195024502</c:v>
                </c:pt>
                <c:pt idx="1494">
                  <c:v>1.5182430829931728</c:v>
                </c:pt>
                <c:pt idx="1495">
                  <c:v>1.5214252770669077</c:v>
                </c:pt>
                <c:pt idx="1496">
                  <c:v>1.5261023405007497</c:v>
                </c:pt>
                <c:pt idx="1497">
                  <c:v>1.5273163069563158</c:v>
                </c:pt>
                <c:pt idx="1498">
                  <c:v>1.5283702511286084</c:v>
                </c:pt>
                <c:pt idx="1499">
                  <c:v>1.5245755411530491</c:v>
                </c:pt>
                <c:pt idx="1500">
                  <c:v>1.5226656027280561</c:v>
                </c:pt>
                <c:pt idx="1501">
                  <c:v>1.524770514976032</c:v>
                </c:pt>
                <c:pt idx="1502">
                  <c:v>1.5220200198156231</c:v>
                </c:pt>
                <c:pt idx="1503">
                  <c:v>1.5251691476435802</c:v>
                </c:pt>
                <c:pt idx="1504">
                  <c:v>1.5223500918199337</c:v>
                </c:pt>
                <c:pt idx="1505">
                  <c:v>1.5234935891532599</c:v>
                </c:pt>
                <c:pt idx="1506">
                  <c:v>1.5224309246666394</c:v>
                </c:pt>
                <c:pt idx="1507">
                  <c:v>1.523139024971691</c:v>
                </c:pt>
                <c:pt idx="1508">
                  <c:v>1.5264074598140041</c:v>
                </c:pt>
                <c:pt idx="1509">
                  <c:v>1.5262605055044245</c:v>
                </c:pt>
                <c:pt idx="1510">
                  <c:v>1.5290180292823081</c:v>
                </c:pt>
                <c:pt idx="1511">
                  <c:v>1.5288503253236483</c:v>
                </c:pt>
                <c:pt idx="1512">
                  <c:v>1.526106406956641</c:v>
                </c:pt>
                <c:pt idx="1513">
                  <c:v>1.5255094440577515</c:v>
                </c:pt>
                <c:pt idx="1514">
                  <c:v>1.522920401079342</c:v>
                </c:pt>
                <c:pt idx="1515">
                  <c:v>1.526509538649097</c:v>
                </c:pt>
                <c:pt idx="1516">
                  <c:v>1.5285676484368025</c:v>
                </c:pt>
                <c:pt idx="1517">
                  <c:v>1.5300456103981781</c:v>
                </c:pt>
                <c:pt idx="1518">
                  <c:v>1.5325788195184535</c:v>
                </c:pt>
                <c:pt idx="1519">
                  <c:v>1.5314460827117466</c:v>
                </c:pt>
                <c:pt idx="1520">
                  <c:v>1.5319511812810294</c:v>
                </c:pt>
                <c:pt idx="1521">
                  <c:v>1.5352149135556072</c:v>
                </c:pt>
                <c:pt idx="1522">
                  <c:v>1.5345230284530309</c:v>
                </c:pt>
                <c:pt idx="1523">
                  <c:v>1.5352205272694364</c:v>
                </c:pt>
                <c:pt idx="1524">
                  <c:v>1.5354926345574198</c:v>
                </c:pt>
                <c:pt idx="1525">
                  <c:v>1.5319262334683503</c:v>
                </c:pt>
                <c:pt idx="1526">
                  <c:v>1.5324666606874577</c:v>
                </c:pt>
                <c:pt idx="1527">
                  <c:v>1.5339507304654842</c:v>
                </c:pt>
                <c:pt idx="1528">
                  <c:v>1.5329536195580573</c:v>
                </c:pt>
                <c:pt idx="1529">
                  <c:v>1.5292629155453086</c:v>
                </c:pt>
                <c:pt idx="1530">
                  <c:v>1.5272418914775732</c:v>
                </c:pt>
                <c:pt idx="1531">
                  <c:v>1.5258984489128822</c:v>
                </c:pt>
                <c:pt idx="1532">
                  <c:v>1.5216451205679038</c:v>
                </c:pt>
                <c:pt idx="1533">
                  <c:v>1.5247738569742384</c:v>
                </c:pt>
                <c:pt idx="1534">
                  <c:v>1.5272061584495356</c:v>
                </c:pt>
                <c:pt idx="1535">
                  <c:v>1.5219817711920867</c:v>
                </c:pt>
                <c:pt idx="1536">
                  <c:v>1.5223250471783696</c:v>
                </c:pt>
                <c:pt idx="1537">
                  <c:v>1.5233116725882865</c:v>
                </c:pt>
                <c:pt idx="1538">
                  <c:v>1.5247068209865033</c:v>
                </c:pt>
                <c:pt idx="1539">
                  <c:v>1.5267275965327813</c:v>
                </c:pt>
                <c:pt idx="1540">
                  <c:v>1.5266511490090424</c:v>
                </c:pt>
                <c:pt idx="1541">
                  <c:v>1.5239481078048867</c:v>
                </c:pt>
                <c:pt idx="1542">
                  <c:v>1.5254164847663929</c:v>
                </c:pt>
                <c:pt idx="1543">
                  <c:v>1.524097790184987</c:v>
                </c:pt>
                <c:pt idx="1544">
                  <c:v>1.5247343040041372</c:v>
                </c:pt>
                <c:pt idx="1545">
                  <c:v>1.526579656717487</c:v>
                </c:pt>
                <c:pt idx="1546">
                  <c:v>1.5252053116164939</c:v>
                </c:pt>
                <c:pt idx="1547">
                  <c:v>1.5249924333553075</c:v>
                </c:pt>
                <c:pt idx="1548">
                  <c:v>1.517566196133483</c:v>
                </c:pt>
                <c:pt idx="1549">
                  <c:v>1.5175572395247161</c:v>
                </c:pt>
                <c:pt idx="1550">
                  <c:v>1.5149560501313952</c:v>
                </c:pt>
                <c:pt idx="1551">
                  <c:v>1.5138131141895712</c:v>
                </c:pt>
                <c:pt idx="1552">
                  <c:v>1.5115129453032019</c:v>
                </c:pt>
                <c:pt idx="1553">
                  <c:v>1.5101766161788743</c:v>
                </c:pt>
                <c:pt idx="1554">
                  <c:v>1.5140315028290217</c:v>
                </c:pt>
                <c:pt idx="1555">
                  <c:v>1.5147854744275084</c:v>
                </c:pt>
                <c:pt idx="1556">
                  <c:v>1.5111601983416523</c:v>
                </c:pt>
                <c:pt idx="1557">
                  <c:v>1.5140510500600426</c:v>
                </c:pt>
                <c:pt idx="1558">
                  <c:v>1.5158189537949347</c:v>
                </c:pt>
                <c:pt idx="1559">
                  <c:v>1.5159350060841119</c:v>
                </c:pt>
                <c:pt idx="1560">
                  <c:v>1.5110676594443677</c:v>
                </c:pt>
                <c:pt idx="1561">
                  <c:v>1.5112031472758902</c:v>
                </c:pt>
                <c:pt idx="1562">
                  <c:v>1.5102219690943921</c:v>
                </c:pt>
                <c:pt idx="1563">
                  <c:v>1.512439058909387</c:v>
                </c:pt>
                <c:pt idx="1564">
                  <c:v>1.508035363229016</c:v>
                </c:pt>
                <c:pt idx="1565">
                  <c:v>1.5032701115233422</c:v>
                </c:pt>
                <c:pt idx="1566">
                  <c:v>1.500673976699159</c:v>
                </c:pt>
                <c:pt idx="1567">
                  <c:v>1.4996292676366645</c:v>
                </c:pt>
                <c:pt idx="1568">
                  <c:v>1.5030880050056716</c:v>
                </c:pt>
                <c:pt idx="1569">
                  <c:v>1.5014911899586947</c:v>
                </c:pt>
                <c:pt idx="1570">
                  <c:v>1.5046516639185243</c:v>
                </c:pt>
                <c:pt idx="1571">
                  <c:v>1.5109365944983155</c:v>
                </c:pt>
                <c:pt idx="1572">
                  <c:v>1.5136588789761216</c:v>
                </c:pt>
                <c:pt idx="1573">
                  <c:v>1.5141749653808645</c:v>
                </c:pt>
                <c:pt idx="1574">
                  <c:v>1.5111785963932738</c:v>
                </c:pt>
                <c:pt idx="1575">
                  <c:v>1.5145498512066164</c:v>
                </c:pt>
                <c:pt idx="1576">
                  <c:v>1.5158860243500125</c:v>
                </c:pt>
                <c:pt idx="1577">
                  <c:v>1.5216910191561903</c:v>
                </c:pt>
                <c:pt idx="1578">
                  <c:v>1.5221221194347241</c:v>
                </c:pt>
                <c:pt idx="1579">
                  <c:v>1.5215439202743564</c:v>
                </c:pt>
                <c:pt idx="1580">
                  <c:v>1.5205569479337941</c:v>
                </c:pt>
                <c:pt idx="1581">
                  <c:v>1.5214941482315352</c:v>
                </c:pt>
                <c:pt idx="1582">
                  <c:v>1.5224471278405303</c:v>
                </c:pt>
                <c:pt idx="1583">
                  <c:v>1.518764751815691</c:v>
                </c:pt>
                <c:pt idx="1584">
                  <c:v>1.5223721193336581</c:v>
                </c:pt>
                <c:pt idx="1585">
                  <c:v>1.5225531443307274</c:v>
                </c:pt>
                <c:pt idx="1586">
                  <c:v>1.5235389116194404</c:v>
                </c:pt>
                <c:pt idx="1587">
                  <c:v>1.5225854695492425</c:v>
                </c:pt>
                <c:pt idx="1588">
                  <c:v>1.5187063850748048</c:v>
                </c:pt>
                <c:pt idx="1589">
                  <c:v>1.5161006049258203</c:v>
                </c:pt>
                <c:pt idx="1590">
                  <c:v>1.5116506598384656</c:v>
                </c:pt>
                <c:pt idx="1591">
                  <c:v>1.5120946450213872</c:v>
                </c:pt>
                <c:pt idx="1592">
                  <c:v>1.5047527321146181</c:v>
                </c:pt>
                <c:pt idx="1593">
                  <c:v>1.5052552791588987</c:v>
                </c:pt>
                <c:pt idx="1594">
                  <c:v>1.5073462889901188</c:v>
                </c:pt>
                <c:pt idx="1595">
                  <c:v>1.5053957271272194</c:v>
                </c:pt>
                <c:pt idx="1596">
                  <c:v>1.5045913665591286</c:v>
                </c:pt>
                <c:pt idx="1597">
                  <c:v>1.505547706249958</c:v>
                </c:pt>
                <c:pt idx="1598">
                  <c:v>1.5037844281046291</c:v>
                </c:pt>
                <c:pt idx="1599">
                  <c:v>1.50276637961435</c:v>
                </c:pt>
                <c:pt idx="1600">
                  <c:v>1.5036091084061411</c:v>
                </c:pt>
                <c:pt idx="1601">
                  <c:v>1.5003564684296198</c:v>
                </c:pt>
                <c:pt idx="1602">
                  <c:v>1.4928688170709135</c:v>
                </c:pt>
                <c:pt idx="1603">
                  <c:v>1.4939667434967248</c:v>
                </c:pt>
                <c:pt idx="1604">
                  <c:v>1.4967543635082634</c:v>
                </c:pt>
                <c:pt idx="1605">
                  <c:v>1.5015749055837899</c:v>
                </c:pt>
                <c:pt idx="1606">
                  <c:v>1.5032112552591637</c:v>
                </c:pt>
                <c:pt idx="1607">
                  <c:v>1.507573216526179</c:v>
                </c:pt>
                <c:pt idx="1608">
                  <c:v>1.5057544156114118</c:v>
                </c:pt>
                <c:pt idx="1609">
                  <c:v>1.5053169662711119</c:v>
                </c:pt>
                <c:pt idx="1610">
                  <c:v>1.5009640213405431</c:v>
                </c:pt>
                <c:pt idx="1611">
                  <c:v>1.499548058429222</c:v>
                </c:pt>
                <c:pt idx="1612">
                  <c:v>1.4976798528254469</c:v>
                </c:pt>
                <c:pt idx="1613">
                  <c:v>1.5011670649444935</c:v>
                </c:pt>
                <c:pt idx="1614">
                  <c:v>1.5003421151588068</c:v>
                </c:pt>
                <c:pt idx="1615">
                  <c:v>1.5065901368527104</c:v>
                </c:pt>
                <c:pt idx="1616">
                  <c:v>1.5063495877636488</c:v>
                </c:pt>
                <c:pt idx="1617">
                  <c:v>1.4995667148132383</c:v>
                </c:pt>
                <c:pt idx="1618">
                  <c:v>1.4962140256874816</c:v>
                </c:pt>
                <c:pt idx="1619">
                  <c:v>1.4963066948448853</c:v>
                </c:pt>
                <c:pt idx="1620">
                  <c:v>1.4961055292975181</c:v>
                </c:pt>
                <c:pt idx="1621">
                  <c:v>1.4938208172930247</c:v>
                </c:pt>
                <c:pt idx="1622">
                  <c:v>1.489733886211853</c:v>
                </c:pt>
                <c:pt idx="1623">
                  <c:v>1.4884924875794385</c:v>
                </c:pt>
                <c:pt idx="1624">
                  <c:v>1.4923195487358787</c:v>
                </c:pt>
                <c:pt idx="1625">
                  <c:v>1.4898355996729842</c:v>
                </c:pt>
                <c:pt idx="1626">
                  <c:v>1.4895822995609576</c:v>
                </c:pt>
                <c:pt idx="1627">
                  <c:v>1.4877749633590678</c:v>
                </c:pt>
                <c:pt idx="1628">
                  <c:v>1.4893028994899609</c:v>
                </c:pt>
                <c:pt idx="1629">
                  <c:v>1.4887604415010509</c:v>
                </c:pt>
                <c:pt idx="1630">
                  <c:v>1.4885319494499085</c:v>
                </c:pt>
                <c:pt idx="1631">
                  <c:v>1.4842671929958438</c:v>
                </c:pt>
                <c:pt idx="1632">
                  <c:v>1.4854022574971104</c:v>
                </c:pt>
                <c:pt idx="1633">
                  <c:v>1.4920718853972068</c:v>
                </c:pt>
                <c:pt idx="1634">
                  <c:v>1.4860032633030789</c:v>
                </c:pt>
                <c:pt idx="1635">
                  <c:v>1.4867275732380401</c:v>
                </c:pt>
                <c:pt idx="1636">
                  <c:v>1.4847950758986346</c:v>
                </c:pt>
                <c:pt idx="1637">
                  <c:v>1.486843666117462</c:v>
                </c:pt>
                <c:pt idx="1638">
                  <c:v>1.4841269463840316</c:v>
                </c:pt>
                <c:pt idx="1639">
                  <c:v>1.4815486531868243</c:v>
                </c:pt>
                <c:pt idx="1640">
                  <c:v>1.4816695115947272</c:v>
                </c:pt>
                <c:pt idx="1641">
                  <c:v>1.4841009205483908</c:v>
                </c:pt>
                <c:pt idx="1642">
                  <c:v>1.4848264310348196</c:v>
                </c:pt>
                <c:pt idx="1643">
                  <c:v>1.493087119564694</c:v>
                </c:pt>
                <c:pt idx="1644">
                  <c:v>1.495043799338041</c:v>
                </c:pt>
                <c:pt idx="1645">
                  <c:v>1.4955377334775912</c:v>
                </c:pt>
                <c:pt idx="1646">
                  <c:v>1.4974966042826605</c:v>
                </c:pt>
                <c:pt idx="1647">
                  <c:v>1.4932543329078396</c:v>
                </c:pt>
                <c:pt idx="1648">
                  <c:v>1.494920185908168</c:v>
                </c:pt>
                <c:pt idx="1649">
                  <c:v>1.4920024192641328</c:v>
                </c:pt>
                <c:pt idx="1650">
                  <c:v>1.4906079791443394</c:v>
                </c:pt>
                <c:pt idx="1651">
                  <c:v>1.4963504514501871</c:v>
                </c:pt>
                <c:pt idx="1652">
                  <c:v>1.5002896172643212</c:v>
                </c:pt>
                <c:pt idx="1653">
                  <c:v>1.5034238845008896</c:v>
                </c:pt>
                <c:pt idx="1654">
                  <c:v>1.5036992264748159</c:v>
                </c:pt>
                <c:pt idx="1655">
                  <c:v>1.508510734721815</c:v>
                </c:pt>
                <c:pt idx="1656">
                  <c:v>1.509226814434935</c:v>
                </c:pt>
                <c:pt idx="1657">
                  <c:v>1.5110935295696173</c:v>
                </c:pt>
                <c:pt idx="1658">
                  <c:v>1.5164800407956447</c:v>
                </c:pt>
                <c:pt idx="1659">
                  <c:v>1.5180041102423476</c:v>
                </c:pt>
                <c:pt idx="1660">
                  <c:v>1.5206698402630494</c:v>
                </c:pt>
                <c:pt idx="1661">
                  <c:v>1.5195361154218725</c:v>
                </c:pt>
                <c:pt idx="1662">
                  <c:v>1.5202079732859299</c:v>
                </c:pt>
                <c:pt idx="1663">
                  <c:v>1.5249879191831066</c:v>
                </c:pt>
                <c:pt idx="1664">
                  <c:v>1.525104709835061</c:v>
                </c:pt>
                <c:pt idx="1665">
                  <c:v>1.5255426929051059</c:v>
                </c:pt>
                <c:pt idx="1666">
                  <c:v>1.5310749618754715</c:v>
                </c:pt>
                <c:pt idx="1667">
                  <c:v>1.53045801735053</c:v>
                </c:pt>
                <c:pt idx="1668">
                  <c:v>1.524202435109401</c:v>
                </c:pt>
                <c:pt idx="1669">
                  <c:v>1.5227306341070797</c:v>
                </c:pt>
                <c:pt idx="1670">
                  <c:v>1.5174953787972145</c:v>
                </c:pt>
                <c:pt idx="1671">
                  <c:v>1.5170424859584433</c:v>
                </c:pt>
                <c:pt idx="1672">
                  <c:v>1.5166903741338094</c:v>
                </c:pt>
                <c:pt idx="1673">
                  <c:v>1.5158352865074678</c:v>
                </c:pt>
                <c:pt idx="1674">
                  <c:v>1.516545089391387</c:v>
                </c:pt>
                <c:pt idx="1675">
                  <c:v>1.5152673042986451</c:v>
                </c:pt>
                <c:pt idx="1676">
                  <c:v>1.5155969474905431</c:v>
                </c:pt>
                <c:pt idx="1677">
                  <c:v>1.5183373674281175</c:v>
                </c:pt>
                <c:pt idx="1678">
                  <c:v>1.5108286832799909</c:v>
                </c:pt>
                <c:pt idx="1679">
                  <c:v>1.5227629112363854</c:v>
                </c:pt>
                <c:pt idx="1680">
                  <c:v>1.5221909109386051</c:v>
                </c:pt>
                <c:pt idx="1681">
                  <c:v>1.5186193241374366</c:v>
                </c:pt>
                <c:pt idx="1682">
                  <c:v>1.5178688173405792</c:v>
                </c:pt>
                <c:pt idx="1683">
                  <c:v>1.5191112189035325</c:v>
                </c:pt>
                <c:pt idx="1684">
                  <c:v>1.519217218601387</c:v>
                </c:pt>
                <c:pt idx="1685">
                  <c:v>1.5174683418251773</c:v>
                </c:pt>
                <c:pt idx="1686">
                  <c:v>1.5148333520091128</c:v>
                </c:pt>
                <c:pt idx="1687">
                  <c:v>1.5087734762125213</c:v>
                </c:pt>
                <c:pt idx="1688">
                  <c:v>1.5059615574518526</c:v>
                </c:pt>
                <c:pt idx="1689">
                  <c:v>1.5003819596537904</c:v>
                </c:pt>
                <c:pt idx="1690">
                  <c:v>1.506149728649371</c:v>
                </c:pt>
                <c:pt idx="1691">
                  <c:v>1.5063822606943142</c:v>
                </c:pt>
                <c:pt idx="1692">
                  <c:v>1.5059518451738381</c:v>
                </c:pt>
                <c:pt idx="1693">
                  <c:v>1.501772329547354</c:v>
                </c:pt>
                <c:pt idx="1694">
                  <c:v>1.501291177778298</c:v>
                </c:pt>
                <c:pt idx="1695">
                  <c:v>1.5030920887620633</c:v>
                </c:pt>
                <c:pt idx="1696">
                  <c:v>1.5018037747900357</c:v>
                </c:pt>
                <c:pt idx="1697">
                  <c:v>1.4983814972705018</c:v>
                </c:pt>
                <c:pt idx="1698">
                  <c:v>1.4985103735007768</c:v>
                </c:pt>
                <c:pt idx="1699">
                  <c:v>1.4993190625056054</c:v>
                </c:pt>
                <c:pt idx="1700">
                  <c:v>1.5034586146851596</c:v>
                </c:pt>
                <c:pt idx="1701">
                  <c:v>1.4995390427072828</c:v>
                </c:pt>
                <c:pt idx="1702">
                  <c:v>1.4961338994171289</c:v>
                </c:pt>
                <c:pt idx="1703">
                  <c:v>1.4989131006709069</c:v>
                </c:pt>
                <c:pt idx="1704">
                  <c:v>1.5081951940541529</c:v>
                </c:pt>
                <c:pt idx="1705">
                  <c:v>1.5176451847253738</c:v>
                </c:pt>
                <c:pt idx="1706">
                  <c:v>1.5171668135907592</c:v>
                </c:pt>
                <c:pt idx="1707">
                  <c:v>1.5176714426513891</c:v>
                </c:pt>
                <c:pt idx="1708">
                  <c:v>1.5127714086778747</c:v>
                </c:pt>
                <c:pt idx="1709">
                  <c:v>1.5075274570390993</c:v>
                </c:pt>
                <c:pt idx="1710">
                  <c:v>1.5193015896124273</c:v>
                </c:pt>
                <c:pt idx="1711">
                  <c:v>1.5153974553596057</c:v>
                </c:pt>
                <c:pt idx="1712">
                  <c:v>1.5201525382236907</c:v>
                </c:pt>
                <c:pt idx="1713">
                  <c:v>1.5239596203457577</c:v>
                </c:pt>
                <c:pt idx="1714">
                  <c:v>1.5224779028268272</c:v>
                </c:pt>
                <c:pt idx="1715">
                  <c:v>1.52333022250091</c:v>
                </c:pt>
                <c:pt idx="1716">
                  <c:v>1.5195716689329957</c:v>
                </c:pt>
                <c:pt idx="1717">
                  <c:v>1.5243756634757639</c:v>
                </c:pt>
                <c:pt idx="1718">
                  <c:v>1.5269326514335597</c:v>
                </c:pt>
                <c:pt idx="1719">
                  <c:v>1.5267248324513647</c:v>
                </c:pt>
                <c:pt idx="1720">
                  <c:v>1.5223909263009932</c:v>
                </c:pt>
                <c:pt idx="1721">
                  <c:v>1.527583677400953</c:v>
                </c:pt>
                <c:pt idx="1722">
                  <c:v>1.5271568331102519</c:v>
                </c:pt>
                <c:pt idx="1723">
                  <c:v>1.5281143922514517</c:v>
                </c:pt>
                <c:pt idx="1724">
                  <c:v>1.5296444930298956</c:v>
                </c:pt>
                <c:pt idx="1725">
                  <c:v>1.5291883030820155</c:v>
                </c:pt>
                <c:pt idx="1726">
                  <c:v>1.5312604272387178</c:v>
                </c:pt>
                <c:pt idx="1727">
                  <c:v>1.5297283870235361</c:v>
                </c:pt>
                <c:pt idx="1728">
                  <c:v>1.5289181590737921</c:v>
                </c:pt>
                <c:pt idx="1729">
                  <c:v>1.5312504673971958</c:v>
                </c:pt>
                <c:pt idx="1730">
                  <c:v>1.5331286053952964</c:v>
                </c:pt>
                <c:pt idx="1731">
                  <c:v>1.5366108628720994</c:v>
                </c:pt>
                <c:pt idx="1732">
                  <c:v>1.5376006526095458</c:v>
                </c:pt>
                <c:pt idx="1733">
                  <c:v>1.541481261061149</c:v>
                </c:pt>
                <c:pt idx="1734">
                  <c:v>1.5415449957884166</c:v>
                </c:pt>
                <c:pt idx="1735">
                  <c:v>1.5413962257379232</c:v>
                </c:pt>
                <c:pt idx="1736">
                  <c:v>1.5386724148164421</c:v>
                </c:pt>
                <c:pt idx="1737">
                  <c:v>1.5390539852821739</c:v>
                </c:pt>
                <c:pt idx="1738">
                  <c:v>1.5432602767077048</c:v>
                </c:pt>
                <c:pt idx="1739">
                  <c:v>1.5422089955275478</c:v>
                </c:pt>
                <c:pt idx="1740">
                  <c:v>1.5394498347454943</c:v>
                </c:pt>
                <c:pt idx="1741">
                  <c:v>1.5384058151612532</c:v>
                </c:pt>
                <c:pt idx="1742">
                  <c:v>1.5420240394494993</c:v>
                </c:pt>
                <c:pt idx="1743">
                  <c:v>1.5449482136825936</c:v>
                </c:pt>
                <c:pt idx="1744">
                  <c:v>1.5454207594659526</c:v>
                </c:pt>
                <c:pt idx="1745">
                  <c:v>1.5479003027122076</c:v>
                </c:pt>
                <c:pt idx="1746">
                  <c:v>1.540147106692453</c:v>
                </c:pt>
                <c:pt idx="1747">
                  <c:v>1.5379525430028289</c:v>
                </c:pt>
                <c:pt idx="1748">
                  <c:v>1.542479340969098</c:v>
                </c:pt>
                <c:pt idx="1749">
                  <c:v>1.54361605497611</c:v>
                </c:pt>
                <c:pt idx="1750">
                  <c:v>1.5389562717267959</c:v>
                </c:pt>
                <c:pt idx="1751">
                  <c:v>1.5390732308621495</c:v>
                </c:pt>
                <c:pt idx="1752">
                  <c:v>1.5382911450016943</c:v>
                </c:pt>
                <c:pt idx="1753">
                  <c:v>1.5356129010888397</c:v>
                </c:pt>
                <c:pt idx="1754">
                  <c:v>1.536174841116432</c:v>
                </c:pt>
                <c:pt idx="1755">
                  <c:v>1.5353664868400336</c:v>
                </c:pt>
                <c:pt idx="1756">
                  <c:v>1.5283883469024875</c:v>
                </c:pt>
                <c:pt idx="1757">
                  <c:v>1.5257546695005162</c:v>
                </c:pt>
                <c:pt idx="1758">
                  <c:v>1.5266503065955888</c:v>
                </c:pt>
                <c:pt idx="1759">
                  <c:v>1.5332153355183313</c:v>
                </c:pt>
                <c:pt idx="1760">
                  <c:v>1.5340312098037729</c:v>
                </c:pt>
                <c:pt idx="1761">
                  <c:v>1.5315804242297952</c:v>
                </c:pt>
                <c:pt idx="1762">
                  <c:v>1.5340226927385592</c:v>
                </c:pt>
                <c:pt idx="1763">
                  <c:v>1.5344653909860493</c:v>
                </c:pt>
                <c:pt idx="1764">
                  <c:v>1.5390049665329213</c:v>
                </c:pt>
                <c:pt idx="1765">
                  <c:v>1.5399657648907399</c:v>
                </c:pt>
                <c:pt idx="1766">
                  <c:v>1.5398168623670005</c:v>
                </c:pt>
                <c:pt idx="1767">
                  <c:v>1.5369063971612331</c:v>
                </c:pt>
                <c:pt idx="1768">
                  <c:v>1.542220461865851</c:v>
                </c:pt>
                <c:pt idx="1769">
                  <c:v>1.5417877182132467</c:v>
                </c:pt>
                <c:pt idx="1770">
                  <c:v>1.5448787719384403</c:v>
                </c:pt>
                <c:pt idx="1771">
                  <c:v>1.543471029260566</c:v>
                </c:pt>
                <c:pt idx="1772">
                  <c:v>1.5435676573630701</c:v>
                </c:pt>
                <c:pt idx="1773">
                  <c:v>1.5457970305916151</c:v>
                </c:pt>
                <c:pt idx="1774">
                  <c:v>1.5461232128876226</c:v>
                </c:pt>
                <c:pt idx="1775">
                  <c:v>1.5454809950582546</c:v>
                </c:pt>
                <c:pt idx="1776">
                  <c:v>1.5509430623330798</c:v>
                </c:pt>
                <c:pt idx="1777">
                  <c:v>1.5518361281335877</c:v>
                </c:pt>
                <c:pt idx="1778">
                  <c:v>1.5539473299211126</c:v>
                </c:pt>
                <c:pt idx="1779">
                  <c:v>1.5549027567616263</c:v>
                </c:pt>
                <c:pt idx="1780">
                  <c:v>1.5543286861905861</c:v>
                </c:pt>
                <c:pt idx="1781">
                  <c:v>1.5503808139034727</c:v>
                </c:pt>
                <c:pt idx="1782">
                  <c:v>1.5514192672046683</c:v>
                </c:pt>
                <c:pt idx="1783">
                  <c:v>1.551587945510335</c:v>
                </c:pt>
                <c:pt idx="1784">
                  <c:v>1.554169532592099</c:v>
                </c:pt>
                <c:pt idx="1785">
                  <c:v>1.5574963715991972</c:v>
                </c:pt>
                <c:pt idx="1786">
                  <c:v>1.5556824937783724</c:v>
                </c:pt>
                <c:pt idx="1787">
                  <c:v>1.5589512355762551</c:v>
                </c:pt>
                <c:pt idx="1788">
                  <c:v>1.5565071752116066</c:v>
                </c:pt>
                <c:pt idx="1789">
                  <c:v>1.5576158161894591</c:v>
                </c:pt>
                <c:pt idx="1790">
                  <c:v>1.5614880519416132</c:v>
                </c:pt>
                <c:pt idx="1791">
                  <c:v>1.5610439878095559</c:v>
                </c:pt>
                <c:pt idx="1792">
                  <c:v>1.5610915762452469</c:v>
                </c:pt>
                <c:pt idx="1793">
                  <c:v>1.5617638447498774</c:v>
                </c:pt>
                <c:pt idx="1794">
                  <c:v>1.5657424458433291</c:v>
                </c:pt>
                <c:pt idx="1795">
                  <c:v>1.568621862390438</c:v>
                </c:pt>
                <c:pt idx="1796">
                  <c:v>1.567916489812567</c:v>
                </c:pt>
                <c:pt idx="1797">
                  <c:v>1.5680207007037674</c:v>
                </c:pt>
                <c:pt idx="1798">
                  <c:v>1.5685744610456966</c:v>
                </c:pt>
                <c:pt idx="1799">
                  <c:v>1.5622703167060952</c:v>
                </c:pt>
                <c:pt idx="1800">
                  <c:v>1.5622583934984944</c:v>
                </c:pt>
                <c:pt idx="1801">
                  <c:v>1.5619952482313895</c:v>
                </c:pt>
                <c:pt idx="1802">
                  <c:v>1.5605417930994538</c:v>
                </c:pt>
                <c:pt idx="1803">
                  <c:v>1.5624817286082109</c:v>
                </c:pt>
                <c:pt idx="1804">
                  <c:v>1.5654939650771</c:v>
                </c:pt>
                <c:pt idx="1805">
                  <c:v>1.5636608168145498</c:v>
                </c:pt>
                <c:pt idx="1806">
                  <c:v>1.5670154387726791</c:v>
                </c:pt>
                <c:pt idx="1807">
                  <c:v>1.5648109349802644</c:v>
                </c:pt>
                <c:pt idx="1808">
                  <c:v>1.5654434723600703</c:v>
                </c:pt>
                <c:pt idx="1809">
                  <c:v>1.5663568986854863</c:v>
                </c:pt>
                <c:pt idx="1810">
                  <c:v>1.563808229083185</c:v>
                </c:pt>
                <c:pt idx="1811">
                  <c:v>1.5627222195563388</c:v>
                </c:pt>
                <c:pt idx="1812">
                  <c:v>1.5594918605488741</c:v>
                </c:pt>
                <c:pt idx="1813">
                  <c:v>1.5547468936630569</c:v>
                </c:pt>
                <c:pt idx="1814">
                  <c:v>1.5548724484311263</c:v>
                </c:pt>
                <c:pt idx="1815">
                  <c:v>1.5548523936953507</c:v>
                </c:pt>
                <c:pt idx="1816">
                  <c:v>1.55294370410361</c:v>
                </c:pt>
                <c:pt idx="1817">
                  <c:v>1.5565451191445709</c:v>
                </c:pt>
                <c:pt idx="1818">
                  <c:v>1.5577403275587962</c:v>
                </c:pt>
                <c:pt idx="1819">
                  <c:v>1.5582954332606838</c:v>
                </c:pt>
                <c:pt idx="1820">
                  <c:v>1.5579975124249741</c:v>
                </c:pt>
                <c:pt idx="1821">
                  <c:v>1.5546466967686785</c:v>
                </c:pt>
                <c:pt idx="1822">
                  <c:v>1.5605863239950291</c:v>
                </c:pt>
                <c:pt idx="1823">
                  <c:v>1.5560952965520387</c:v>
                </c:pt>
                <c:pt idx="1824">
                  <c:v>1.5551936714936461</c:v>
                </c:pt>
                <c:pt idx="1825">
                  <c:v>1.5576052144319692</c:v>
                </c:pt>
                <c:pt idx="1826">
                  <c:v>1.5603952541419635</c:v>
                </c:pt>
                <c:pt idx="1827">
                  <c:v>1.5602371674274422</c:v>
                </c:pt>
                <c:pt idx="1828">
                  <c:v>1.5545340404125747</c:v>
                </c:pt>
                <c:pt idx="1829">
                  <c:v>1.5557635857047447</c:v>
                </c:pt>
                <c:pt idx="1830">
                  <c:v>1.5558718798540556</c:v>
                </c:pt>
                <c:pt idx="1831">
                  <c:v>1.5573041490456434</c:v>
                </c:pt>
                <c:pt idx="1832">
                  <c:v>1.5552637650563441</c:v>
                </c:pt>
                <c:pt idx="1833">
                  <c:v>1.5526314923730609</c:v>
                </c:pt>
                <c:pt idx="1834">
                  <c:v>1.5536543564347827</c:v>
                </c:pt>
                <c:pt idx="1835">
                  <c:v>1.5517438336885945</c:v>
                </c:pt>
                <c:pt idx="1836">
                  <c:v>1.55008769243169</c:v>
                </c:pt>
                <c:pt idx="1837">
                  <c:v>1.5499423864422321</c:v>
                </c:pt>
                <c:pt idx="1838">
                  <c:v>1.5480201777163556</c:v>
                </c:pt>
                <c:pt idx="1839">
                  <c:v>1.5461891209543601</c:v>
                </c:pt>
                <c:pt idx="1840">
                  <c:v>1.548895111104488</c:v>
                </c:pt>
                <c:pt idx="1841">
                  <c:v>1.5465869610454939</c:v>
                </c:pt>
                <c:pt idx="1842">
                  <c:v>1.548882204034618</c:v>
                </c:pt>
                <c:pt idx="1843">
                  <c:v>1.5521661712841104</c:v>
                </c:pt>
                <c:pt idx="1844">
                  <c:v>1.5520136494414922</c:v>
                </c:pt>
                <c:pt idx="1845">
                  <c:v>1.5511522486364311</c:v>
                </c:pt>
                <c:pt idx="1846">
                  <c:v>1.5539538517519944</c:v>
                </c:pt>
                <c:pt idx="1847">
                  <c:v>1.552926653739555</c:v>
                </c:pt>
                <c:pt idx="1848">
                  <c:v>1.5484284572940059</c:v>
                </c:pt>
                <c:pt idx="1849">
                  <c:v>1.5491289654342941</c:v>
                </c:pt>
                <c:pt idx="1850">
                  <c:v>1.5462072085672118</c:v>
                </c:pt>
                <c:pt idx="1851">
                  <c:v>1.5446983824104477</c:v>
                </c:pt>
                <c:pt idx="1852">
                  <c:v>1.5440782827558055</c:v>
                </c:pt>
                <c:pt idx="1853">
                  <c:v>1.5425203533843381</c:v>
                </c:pt>
                <c:pt idx="1854">
                  <c:v>1.5437901503729945</c:v>
                </c:pt>
                <c:pt idx="1855">
                  <c:v>1.5407796893331249</c:v>
                </c:pt>
                <c:pt idx="1856">
                  <c:v>1.5416561693396358</c:v>
                </c:pt>
                <c:pt idx="1857">
                  <c:v>1.5391693190585307</c:v>
                </c:pt>
                <c:pt idx="1858">
                  <c:v>1.534228278611264</c:v>
                </c:pt>
                <c:pt idx="1859">
                  <c:v>1.5348817475992347</c:v>
                </c:pt>
                <c:pt idx="1860">
                  <c:v>1.532492465548682</c:v>
                </c:pt>
                <c:pt idx="1861">
                  <c:v>1.5311824071325184</c:v>
                </c:pt>
                <c:pt idx="1862">
                  <c:v>1.5308948785788929</c:v>
                </c:pt>
                <c:pt idx="1863">
                  <c:v>1.534433835583751</c:v>
                </c:pt>
                <c:pt idx="1864">
                  <c:v>1.5323841059507637</c:v>
                </c:pt>
                <c:pt idx="1865">
                  <c:v>1.5323723708654735</c:v>
                </c:pt>
                <c:pt idx="1866">
                  <c:v>1.5344766867951438</c:v>
                </c:pt>
                <c:pt idx="1867">
                  <c:v>1.5436450875755834</c:v>
                </c:pt>
                <c:pt idx="1868">
                  <c:v>1.5438966423478631</c:v>
                </c:pt>
                <c:pt idx="1869">
                  <c:v>1.5421169947387243</c:v>
                </c:pt>
                <c:pt idx="1870">
                  <c:v>1.5418709444847429</c:v>
                </c:pt>
                <c:pt idx="1871">
                  <c:v>1.5391904384904391</c:v>
                </c:pt>
                <c:pt idx="1872">
                  <c:v>1.5385696730483465</c:v>
                </c:pt>
                <c:pt idx="1873">
                  <c:v>1.5320181477806938</c:v>
                </c:pt>
                <c:pt idx="1874">
                  <c:v>1.5305240043569859</c:v>
                </c:pt>
                <c:pt idx="1875">
                  <c:v>1.5319556674907113</c:v>
                </c:pt>
                <c:pt idx="1876">
                  <c:v>1.5267642154949277</c:v>
                </c:pt>
                <c:pt idx="1877">
                  <c:v>1.5272798914940866</c:v>
                </c:pt>
                <c:pt idx="1878">
                  <c:v>1.5293931333973743</c:v>
                </c:pt>
                <c:pt idx="1879">
                  <c:v>1.5294437392010067</c:v>
                </c:pt>
                <c:pt idx="1880">
                  <c:v>1.526813135362405</c:v>
                </c:pt>
                <c:pt idx="1881">
                  <c:v>1.5338889068135315</c:v>
                </c:pt>
                <c:pt idx="1882">
                  <c:v>1.5384309944085051</c:v>
                </c:pt>
                <c:pt idx="1883">
                  <c:v>1.5371371059027961</c:v>
                </c:pt>
                <c:pt idx="1884">
                  <c:v>1.542341459496152</c:v>
                </c:pt>
                <c:pt idx="1885">
                  <c:v>1.5433731095381398</c:v>
                </c:pt>
                <c:pt idx="1886">
                  <c:v>1.5416051491664351</c:v>
                </c:pt>
                <c:pt idx="1887">
                  <c:v>1.5426677502915622</c:v>
                </c:pt>
                <c:pt idx="1888">
                  <c:v>1.5425725730436166</c:v>
                </c:pt>
                <c:pt idx="1889">
                  <c:v>1.5428594328238605</c:v>
                </c:pt>
                <c:pt idx="1890">
                  <c:v>1.5430912123117144</c:v>
                </c:pt>
                <c:pt idx="1891">
                  <c:v>1.5466667493874042</c:v>
                </c:pt>
                <c:pt idx="1892">
                  <c:v>1.5459895660277887</c:v>
                </c:pt>
                <c:pt idx="1893">
                  <c:v>1.5473172128779742</c:v>
                </c:pt>
                <c:pt idx="1894">
                  <c:v>1.544221971921546</c:v>
                </c:pt>
                <c:pt idx="1895">
                  <c:v>1.5436793326542348</c:v>
                </c:pt>
                <c:pt idx="1896">
                  <c:v>1.5414762775075312</c:v>
                </c:pt>
                <c:pt idx="1897">
                  <c:v>1.536792132772044</c:v>
                </c:pt>
                <c:pt idx="1898">
                  <c:v>1.5360351068845803</c:v>
                </c:pt>
                <c:pt idx="1899">
                  <c:v>1.5368511325147276</c:v>
                </c:pt>
                <c:pt idx="1900">
                  <c:v>1.5381440959439796</c:v>
                </c:pt>
                <c:pt idx="1901">
                  <c:v>1.542175924428659</c:v>
                </c:pt>
                <c:pt idx="1902">
                  <c:v>1.5432776214529385</c:v>
                </c:pt>
                <c:pt idx="1903">
                  <c:v>1.5431110181409726</c:v>
                </c:pt>
                <c:pt idx="1904">
                  <c:v>1.5422560014983002</c:v>
                </c:pt>
                <c:pt idx="1905">
                  <c:v>1.5420516856959745</c:v>
                </c:pt>
                <c:pt idx="1906">
                  <c:v>1.5376486717297932</c:v>
                </c:pt>
                <c:pt idx="1907">
                  <c:v>1.5372596718125864</c:v>
                </c:pt>
                <c:pt idx="1908">
                  <c:v>1.5389327827084467</c:v>
                </c:pt>
                <c:pt idx="1909">
                  <c:v>1.5350887918670688</c:v>
                </c:pt>
                <c:pt idx="1910">
                  <c:v>1.5364291965615549</c:v>
                </c:pt>
                <c:pt idx="1911">
                  <c:v>1.5334093067402241</c:v>
                </c:pt>
                <c:pt idx="1912">
                  <c:v>1.5323241327774721</c:v>
                </c:pt>
                <c:pt idx="1913">
                  <c:v>1.5331498825619783</c:v>
                </c:pt>
                <c:pt idx="1914">
                  <c:v>1.5322661758394105</c:v>
                </c:pt>
                <c:pt idx="1915">
                  <c:v>1.5352378719614961</c:v>
                </c:pt>
                <c:pt idx="1916">
                  <c:v>1.5329059577518058</c:v>
                </c:pt>
                <c:pt idx="1917">
                  <c:v>1.534222492087647</c:v>
                </c:pt>
                <c:pt idx="1918">
                  <c:v>1.532386906902911</c:v>
                </c:pt>
                <c:pt idx="1919">
                  <c:v>1.5283731955146869</c:v>
                </c:pt>
                <c:pt idx="1920">
                  <c:v>1.5254110214856755</c:v>
                </c:pt>
                <c:pt idx="1921">
                  <c:v>1.5238795218126608</c:v>
                </c:pt>
                <c:pt idx="1922">
                  <c:v>1.52670107939387</c:v>
                </c:pt>
                <c:pt idx="1923">
                  <c:v>1.5231580111060714</c:v>
                </c:pt>
                <c:pt idx="1924">
                  <c:v>1.5256664227389722</c:v>
                </c:pt>
                <c:pt idx="1925">
                  <c:v>1.5337488052392771</c:v>
                </c:pt>
                <c:pt idx="1926">
                  <c:v>1.5333710034030612</c:v>
                </c:pt>
                <c:pt idx="1927">
                  <c:v>1.5380578593089742</c:v>
                </c:pt>
                <c:pt idx="1928">
                  <c:v>1.5411738704632569</c:v>
                </c:pt>
                <c:pt idx="1929">
                  <c:v>1.539957344724306</c:v>
                </c:pt>
                <c:pt idx="1930">
                  <c:v>1.5407902653232206</c:v>
                </c:pt>
                <c:pt idx="1931">
                  <c:v>1.5382673333145178</c:v>
                </c:pt>
                <c:pt idx="1932">
                  <c:v>1.5494908896782507</c:v>
                </c:pt>
                <c:pt idx="1933">
                  <c:v>1.5510798358602942</c:v>
                </c:pt>
                <c:pt idx="1934">
                  <c:v>1.5512051875938888</c:v>
                </c:pt>
                <c:pt idx="1935">
                  <c:v>1.5515143771372226</c:v>
                </c:pt>
                <c:pt idx="1936">
                  <c:v>1.5526175400355939</c:v>
                </c:pt>
                <c:pt idx="1937">
                  <c:v>1.5514701776937871</c:v>
                </c:pt>
                <c:pt idx="1938">
                  <c:v>1.55283992414272</c:v>
                </c:pt>
                <c:pt idx="1939">
                  <c:v>1.5593960741452746</c:v>
                </c:pt>
                <c:pt idx="1940">
                  <c:v>1.5609617039578134</c:v>
                </c:pt>
                <c:pt idx="1941">
                  <c:v>1.5600351675013695</c:v>
                </c:pt>
                <c:pt idx="1942">
                  <c:v>1.5637076368747747</c:v>
                </c:pt>
                <c:pt idx="1943">
                  <c:v>1.5680166291549194</c:v>
                </c:pt>
                <c:pt idx="1944">
                  <c:v>1.5677137792546965</c:v>
                </c:pt>
                <c:pt idx="1945">
                  <c:v>1.5705611257304808</c:v>
                </c:pt>
                <c:pt idx="1946">
                  <c:v>1.5709308214275324</c:v>
                </c:pt>
                <c:pt idx="1947">
                  <c:v>1.5718583120444161</c:v>
                </c:pt>
                <c:pt idx="1948">
                  <c:v>1.5725005627661883</c:v>
                </c:pt>
                <c:pt idx="1949">
                  <c:v>1.5676669837443837</c:v>
                </c:pt>
                <c:pt idx="1950">
                  <c:v>1.5769269498783645</c:v>
                </c:pt>
                <c:pt idx="1951">
                  <c:v>1.5795860919442422</c:v>
                </c:pt>
                <c:pt idx="1952">
                  <c:v>1.5784692166008512</c:v>
                </c:pt>
                <c:pt idx="1953">
                  <c:v>1.57648502940631</c:v>
                </c:pt>
                <c:pt idx="1954">
                  <c:v>1.5813894440097391</c:v>
                </c:pt>
                <c:pt idx="1955">
                  <c:v>1.583774560042468</c:v>
                </c:pt>
                <c:pt idx="1956">
                  <c:v>1.582379027778732</c:v>
                </c:pt>
                <c:pt idx="1957">
                  <c:v>1.5837957161617375</c:v>
                </c:pt>
                <c:pt idx="1958">
                  <c:v>1.5808630876850536</c:v>
                </c:pt>
                <c:pt idx="1959">
                  <c:v>1.5802829027353902</c:v>
                </c:pt>
                <c:pt idx="1960">
                  <c:v>1.5875281955198906</c:v>
                </c:pt>
                <c:pt idx="1961">
                  <c:v>1.5897982218173738</c:v>
                </c:pt>
                <c:pt idx="1962">
                  <c:v>1.591156845701752</c:v>
                </c:pt>
                <c:pt idx="1963">
                  <c:v>1.5909884806450763</c:v>
                </c:pt>
                <c:pt idx="1964">
                  <c:v>1.5956167137664745</c:v>
                </c:pt>
                <c:pt idx="1965">
                  <c:v>1.5960755766989216</c:v>
                </c:pt>
                <c:pt idx="1966">
                  <c:v>1.598837935983058</c:v>
                </c:pt>
                <c:pt idx="1967">
                  <c:v>1.5998190132390384</c:v>
                </c:pt>
                <c:pt idx="1968">
                  <c:v>1.5992917618281088</c:v>
                </c:pt>
                <c:pt idx="1969">
                  <c:v>1.6013773148054373</c:v>
                </c:pt>
                <c:pt idx="1970">
                  <c:v>1.6015197592748345</c:v>
                </c:pt>
                <c:pt idx="1971">
                  <c:v>1.597527805184598</c:v>
                </c:pt>
                <c:pt idx="1972">
                  <c:v>1.6007116743770089</c:v>
                </c:pt>
                <c:pt idx="1973">
                  <c:v>1.5938479989209928</c:v>
                </c:pt>
                <c:pt idx="1974">
                  <c:v>1.5929458988384004</c:v>
                </c:pt>
                <c:pt idx="1975">
                  <c:v>1.5944964854183479</c:v>
                </c:pt>
                <c:pt idx="1976">
                  <c:v>1.5905071663049266</c:v>
                </c:pt>
                <c:pt idx="1977">
                  <c:v>1.5926321339058214</c:v>
                </c:pt>
                <c:pt idx="1978">
                  <c:v>1.5992917626341634</c:v>
                </c:pt>
                <c:pt idx="1979">
                  <c:v>1.5998679207500139</c:v>
                </c:pt>
                <c:pt idx="1980">
                  <c:v>1.5901526974015068</c:v>
                </c:pt>
                <c:pt idx="1981">
                  <c:v>1.5972588429821237</c:v>
                </c:pt>
                <c:pt idx="1982">
                  <c:v>1.60020124512981</c:v>
                </c:pt>
                <c:pt idx="1983">
                  <c:v>1.5974930755391108</c:v>
                </c:pt>
                <c:pt idx="1984">
                  <c:v>1.5960551767125979</c:v>
                </c:pt>
                <c:pt idx="1985">
                  <c:v>1.595327373482669</c:v>
                </c:pt>
                <c:pt idx="1986">
                  <c:v>1.5914370675826566</c:v>
                </c:pt>
                <c:pt idx="1987">
                  <c:v>1.5889131733401769</c:v>
                </c:pt>
                <c:pt idx="1988">
                  <c:v>1.5894741153338072</c:v>
                </c:pt>
                <c:pt idx="1989">
                  <c:v>1.5900117214275102</c:v>
                </c:pt>
                <c:pt idx="1990">
                  <c:v>1.5869315921368312</c:v>
                </c:pt>
                <c:pt idx="1991">
                  <c:v>1.5887713675801105</c:v>
                </c:pt>
                <c:pt idx="1992">
                  <c:v>1.5965908253856498</c:v>
                </c:pt>
                <c:pt idx="1993">
                  <c:v>1.5975585938657089</c:v>
                </c:pt>
                <c:pt idx="1994">
                  <c:v>1.598169402281741</c:v>
                </c:pt>
                <c:pt idx="1995">
                  <c:v>1.598096515776813</c:v>
                </c:pt>
                <c:pt idx="1996">
                  <c:v>1.5951219475310734</c:v>
                </c:pt>
                <c:pt idx="1997">
                  <c:v>1.5961039926905423</c:v>
                </c:pt>
                <c:pt idx="1998">
                  <c:v>1.589156301624115</c:v>
                </c:pt>
                <c:pt idx="1999">
                  <c:v>1.5892852922318421</c:v>
                </c:pt>
                <c:pt idx="2000">
                  <c:v>1.590580173917048</c:v>
                </c:pt>
                <c:pt idx="2001">
                  <c:v>1.5907031399591687</c:v>
                </c:pt>
                <c:pt idx="2002">
                  <c:v>1.5910019276725944</c:v>
                </c:pt>
                <c:pt idx="2003">
                  <c:v>1.5920867678526283</c:v>
                </c:pt>
                <c:pt idx="2004">
                  <c:v>1.5947154775301078</c:v>
                </c:pt>
                <c:pt idx="2005">
                  <c:v>1.5948909559060338</c:v>
                </c:pt>
                <c:pt idx="2006">
                  <c:v>1.5940208952031649</c:v>
                </c:pt>
                <c:pt idx="2007">
                  <c:v>1.5927352365319578</c:v>
                </c:pt>
                <c:pt idx="2008">
                  <c:v>1.591228573728011</c:v>
                </c:pt>
                <c:pt idx="2009">
                  <c:v>1.5948788476607205</c:v>
                </c:pt>
                <c:pt idx="2010">
                  <c:v>1.5951790046198258</c:v>
                </c:pt>
                <c:pt idx="2011">
                  <c:v>1.5949816758524209</c:v>
                </c:pt>
                <c:pt idx="2012">
                  <c:v>1.6002992465237427</c:v>
                </c:pt>
                <c:pt idx="2013">
                  <c:v>1.5990426807068339</c:v>
                </c:pt>
                <c:pt idx="2014">
                  <c:v>1.5920590233814933</c:v>
                </c:pt>
                <c:pt idx="2015">
                  <c:v>1.5970345613934356</c:v>
                </c:pt>
                <c:pt idx="2016">
                  <c:v>1.5947842873430822</c:v>
                </c:pt>
                <c:pt idx="2017">
                  <c:v>1.5929470173670364</c:v>
                </c:pt>
                <c:pt idx="2018">
                  <c:v>1.5952087989309682</c:v>
                </c:pt>
                <c:pt idx="2019">
                  <c:v>1.5999716059570388</c:v>
                </c:pt>
                <c:pt idx="2020">
                  <c:v>1.6036332614142039</c:v>
                </c:pt>
                <c:pt idx="2021">
                  <c:v>1.604626657783629</c:v>
                </c:pt>
                <c:pt idx="2022">
                  <c:v>1.6057950447114668</c:v>
                </c:pt>
                <c:pt idx="2023">
                  <c:v>1.6052339958553095</c:v>
                </c:pt>
                <c:pt idx="2024">
                  <c:v>1.6070712807721979</c:v>
                </c:pt>
                <c:pt idx="2025">
                  <c:v>1.6071879128231472</c:v>
                </c:pt>
                <c:pt idx="2026">
                  <c:v>1.6042055494606773</c:v>
                </c:pt>
                <c:pt idx="2027">
                  <c:v>1.6063436281805907</c:v>
                </c:pt>
                <c:pt idx="2028">
                  <c:v>1.610463809401026</c:v>
                </c:pt>
                <c:pt idx="2029">
                  <c:v>1.6144947863198573</c:v>
                </c:pt>
                <c:pt idx="2030">
                  <c:v>1.6167359007088253</c:v>
                </c:pt>
                <c:pt idx="2031">
                  <c:v>1.6180186128875536</c:v>
                </c:pt>
                <c:pt idx="2032">
                  <c:v>1.6180862975686732</c:v>
                </c:pt>
                <c:pt idx="2033">
                  <c:v>1.61560361641196</c:v>
                </c:pt>
                <c:pt idx="2034">
                  <c:v>1.6179069034739844</c:v>
                </c:pt>
                <c:pt idx="2035">
                  <c:v>1.6194068099182519</c:v>
                </c:pt>
                <c:pt idx="2036">
                  <c:v>1.6230897103694937</c:v>
                </c:pt>
                <c:pt idx="2037">
                  <c:v>1.6233503764608204</c:v>
                </c:pt>
                <c:pt idx="2038">
                  <c:v>1.6230833808618637</c:v>
                </c:pt>
                <c:pt idx="2039">
                  <c:v>1.6207828583407058</c:v>
                </c:pt>
                <c:pt idx="2040">
                  <c:v>1.6202691562259026</c:v>
                </c:pt>
                <c:pt idx="2041">
                  <c:v>1.6162916807644421</c:v>
                </c:pt>
                <c:pt idx="2042">
                  <c:v>1.6159839254765462</c:v>
                </c:pt>
                <c:pt idx="2043">
                  <c:v>1.6120492433004285</c:v>
                </c:pt>
                <c:pt idx="2044">
                  <c:v>1.6069532455502302</c:v>
                </c:pt>
                <c:pt idx="2045">
                  <c:v>1.5998586363944689</c:v>
                </c:pt>
                <c:pt idx="2046">
                  <c:v>1.6014083618681927</c:v>
                </c:pt>
                <c:pt idx="2047">
                  <c:v>1.6003626139672409</c:v>
                </c:pt>
                <c:pt idx="2048">
                  <c:v>1.6010726211521802</c:v>
                </c:pt>
                <c:pt idx="2049">
                  <c:v>1.5968461152165843</c:v>
                </c:pt>
                <c:pt idx="2050">
                  <c:v>1.5813227383306727</c:v>
                </c:pt>
                <c:pt idx="2051">
                  <c:v>1.5807649722920771</c:v>
                </c:pt>
                <c:pt idx="2052">
                  <c:v>1.5657319681003465</c:v>
                </c:pt>
                <c:pt idx="2053">
                  <c:v>1.5655644341014636</c:v>
                </c:pt>
                <c:pt idx="2054">
                  <c:v>1.5715177459920469</c:v>
                </c:pt>
                <c:pt idx="2055">
                  <c:v>1.5716962512802855</c:v>
                </c:pt>
                <c:pt idx="2056">
                  <c:v>1.5765749012366759</c:v>
                </c:pt>
                <c:pt idx="2057">
                  <c:v>1.5796030366775953</c:v>
                </c:pt>
                <c:pt idx="2058">
                  <c:v>1.5823758592185191</c:v>
                </c:pt>
                <c:pt idx="2059">
                  <c:v>1.5817664402843388</c:v>
                </c:pt>
                <c:pt idx="2060">
                  <c:v>1.5847035579249911</c:v>
                </c:pt>
                <c:pt idx="2061">
                  <c:v>1.585300938152236</c:v>
                </c:pt>
                <c:pt idx="2062">
                  <c:v>1.5781383233879573</c:v>
                </c:pt>
                <c:pt idx="2063">
                  <c:v>1.5782421102727839</c:v>
                </c:pt>
                <c:pt idx="2064">
                  <c:v>1.5839966130540757</c:v>
                </c:pt>
                <c:pt idx="2065">
                  <c:v>1.5928621394177749</c:v>
                </c:pt>
                <c:pt idx="2066">
                  <c:v>1.5873684566950568</c:v>
                </c:pt>
                <c:pt idx="2067">
                  <c:v>1.5911672956319172</c:v>
                </c:pt>
                <c:pt idx="2068">
                  <c:v>1.5922370357948867</c:v>
                </c:pt>
                <c:pt idx="2069">
                  <c:v>1.5878715192106785</c:v>
                </c:pt>
                <c:pt idx="2070">
                  <c:v>1.5843434112411434</c:v>
                </c:pt>
                <c:pt idx="2071">
                  <c:v>1.5779043524076244</c:v>
                </c:pt>
                <c:pt idx="2072">
                  <c:v>1.5784807271693628</c:v>
                </c:pt>
                <c:pt idx="2073">
                  <c:v>1.5828766338045051</c:v>
                </c:pt>
                <c:pt idx="2074">
                  <c:v>1.5803792592437311</c:v>
                </c:pt>
                <c:pt idx="2075">
                  <c:v>1.5794104163937659</c:v>
                </c:pt>
                <c:pt idx="2076">
                  <c:v>1.5791336229035251</c:v>
                </c:pt>
                <c:pt idx="2077">
                  <c:v>1.5741560087569095</c:v>
                </c:pt>
                <c:pt idx="2078">
                  <c:v>1.5753601990812156</c:v>
                </c:pt>
                <c:pt idx="2079">
                  <c:v>1.5764433597230383</c:v>
                </c:pt>
                <c:pt idx="2080">
                  <c:v>1.5834747564566065</c:v>
                </c:pt>
                <c:pt idx="2081">
                  <c:v>1.5849481048294576</c:v>
                </c:pt>
                <c:pt idx="2082">
                  <c:v>1.5885939841219101</c:v>
                </c:pt>
                <c:pt idx="2083">
                  <c:v>1.5902102700096992</c:v>
                </c:pt>
                <c:pt idx="2084">
                  <c:v>1.5877043992944149</c:v>
                </c:pt>
                <c:pt idx="2085">
                  <c:v>1.5857010498550659</c:v>
                </c:pt>
                <c:pt idx="2086">
                  <c:v>1.5856973794542035</c:v>
                </c:pt>
                <c:pt idx="2087">
                  <c:v>1.5912728081406247</c:v>
                </c:pt>
                <c:pt idx="2088">
                  <c:v>1.589261531512473</c:v>
                </c:pt>
                <c:pt idx="2089">
                  <c:v>1.5865315726823743</c:v>
                </c:pt>
                <c:pt idx="2090">
                  <c:v>1.5821398277783707</c:v>
                </c:pt>
                <c:pt idx="2091">
                  <c:v>1.5793588151563973</c:v>
                </c:pt>
                <c:pt idx="2092">
                  <c:v>1.5814537309354737</c:v>
                </c:pt>
                <c:pt idx="2093">
                  <c:v>1.5776929182300348</c:v>
                </c:pt>
                <c:pt idx="2094">
                  <c:v>1.5783777184084395</c:v>
                </c:pt>
                <c:pt idx="2095">
                  <c:v>1.5781845663031242</c:v>
                </c:pt>
                <c:pt idx="2096">
                  <c:v>1.5780113578234163</c:v>
                </c:pt>
                <c:pt idx="2097">
                  <c:v>1.5841519585950152</c:v>
                </c:pt>
                <c:pt idx="2098">
                  <c:v>1.5853148155071144</c:v>
                </c:pt>
                <c:pt idx="2099">
                  <c:v>1.5832822099719819</c:v>
                </c:pt>
                <c:pt idx="2100">
                  <c:v>1.5822652615776245</c:v>
                </c:pt>
                <c:pt idx="2101">
                  <c:v>1.5814040024780507</c:v>
                </c:pt>
                <c:pt idx="2102">
                  <c:v>1.5824877047149859</c:v>
                </c:pt>
                <c:pt idx="2103">
                  <c:v>1.5856631834685562</c:v>
                </c:pt>
                <c:pt idx="2104">
                  <c:v>1.5848756493019001</c:v>
                </c:pt>
                <c:pt idx="2105">
                  <c:v>1.5840489503180351</c:v>
                </c:pt>
                <c:pt idx="2106">
                  <c:v>1.5860640957082184</c:v>
                </c:pt>
                <c:pt idx="2107">
                  <c:v>1.5930500892808657</c:v>
                </c:pt>
                <c:pt idx="2108">
                  <c:v>1.5957705456902957</c:v>
                </c:pt>
                <c:pt idx="2109">
                  <c:v>1.5947198461110637</c:v>
                </c:pt>
                <c:pt idx="2110">
                  <c:v>1.5961198427321808</c:v>
                </c:pt>
                <c:pt idx="2111">
                  <c:v>1.5938736691358024</c:v>
                </c:pt>
                <c:pt idx="2112">
                  <c:v>1.5929342427434876</c:v>
                </c:pt>
                <c:pt idx="2113">
                  <c:v>1.5885498400798099</c:v>
                </c:pt>
                <c:pt idx="2114">
                  <c:v>1.5896232713869303</c:v>
                </c:pt>
                <c:pt idx="2115">
                  <c:v>1.5956089051671745</c:v>
                </c:pt>
                <c:pt idx="2116">
                  <c:v>1.5930712897059374</c:v>
                </c:pt>
                <c:pt idx="2117">
                  <c:v>1.5922210790512232</c:v>
                </c:pt>
                <c:pt idx="2118">
                  <c:v>1.5886575956477271</c:v>
                </c:pt>
                <c:pt idx="2119">
                  <c:v>1.5896558535005378</c:v>
                </c:pt>
                <c:pt idx="2120">
                  <c:v>1.5920114394145366</c:v>
                </c:pt>
                <c:pt idx="2121">
                  <c:v>1.5970018346479278</c:v>
                </c:pt>
                <c:pt idx="2122">
                  <c:v>1.5981064696408909</c:v>
                </c:pt>
                <c:pt idx="2123">
                  <c:v>1.596130811979849</c:v>
                </c:pt>
                <c:pt idx="2124">
                  <c:v>1.6000403939986398</c:v>
                </c:pt>
                <c:pt idx="2125">
                  <c:v>1.6005448333770931</c:v>
                </c:pt>
                <c:pt idx="2126">
                  <c:v>1.5997878552547891</c:v>
                </c:pt>
                <c:pt idx="2127">
                  <c:v>1.5941796040239988</c:v>
                </c:pt>
                <c:pt idx="2128">
                  <c:v>1.5932661231156606</c:v>
                </c:pt>
                <c:pt idx="2129">
                  <c:v>1.5942319431654506</c:v>
                </c:pt>
                <c:pt idx="2130">
                  <c:v>1.5991580411803368</c:v>
                </c:pt>
                <c:pt idx="2131">
                  <c:v>1.5960106629457766</c:v>
                </c:pt>
                <c:pt idx="2132">
                  <c:v>1.5917399332504212</c:v>
                </c:pt>
                <c:pt idx="2133">
                  <c:v>1.5873400474689332</c:v>
                </c:pt>
                <c:pt idx="2134">
                  <c:v>1.582240451722807</c:v>
                </c:pt>
                <c:pt idx="2135">
                  <c:v>1.5815490924978659</c:v>
                </c:pt>
                <c:pt idx="2136">
                  <c:v>1.579348824659937</c:v>
                </c:pt>
                <c:pt idx="2137">
                  <c:v>1.5820534729192892</c:v>
                </c:pt>
                <c:pt idx="2138">
                  <c:v>1.5793762015757191</c:v>
                </c:pt>
                <c:pt idx="2139">
                  <c:v>1.5811092080223377</c:v>
                </c:pt>
                <c:pt idx="2140">
                  <c:v>1.5814754026234961</c:v>
                </c:pt>
                <c:pt idx="2141">
                  <c:v>1.5816103320704293</c:v>
                </c:pt>
                <c:pt idx="2142">
                  <c:v>1.5774823202382255</c:v>
                </c:pt>
                <c:pt idx="2143">
                  <c:v>1.5736817625826136</c:v>
                </c:pt>
                <c:pt idx="2144">
                  <c:v>1.5688757581063379</c:v>
                </c:pt>
                <c:pt idx="2145">
                  <c:v>1.5654809378337107</c:v>
                </c:pt>
                <c:pt idx="2146">
                  <c:v>1.5676937833000899</c:v>
                </c:pt>
                <c:pt idx="2147">
                  <c:v>1.5610121442865954</c:v>
                </c:pt>
                <c:pt idx="2148">
                  <c:v>1.561405724150762</c:v>
                </c:pt>
                <c:pt idx="2149">
                  <c:v>1.5631098724511399</c:v>
                </c:pt>
                <c:pt idx="2150">
                  <c:v>1.568892103244639</c:v>
                </c:pt>
                <c:pt idx="2151">
                  <c:v>1.5661397743974199</c:v>
                </c:pt>
                <c:pt idx="2152">
                  <c:v>1.5660627200042703</c:v>
                </c:pt>
                <c:pt idx="2153">
                  <c:v>1.5651557177998636</c:v>
                </c:pt>
                <c:pt idx="2154">
                  <c:v>1.5651450747354472</c:v>
                </c:pt>
                <c:pt idx="2155">
                  <c:v>1.5650626692821314</c:v>
                </c:pt>
                <c:pt idx="2156">
                  <c:v>1.5652067692410716</c:v>
                </c:pt>
                <c:pt idx="2157">
                  <c:v>1.5689314732764454</c:v>
                </c:pt>
                <c:pt idx="2158">
                  <c:v>1.5731419403668874</c:v>
                </c:pt>
                <c:pt idx="2159">
                  <c:v>1.5762087642144376</c:v>
                </c:pt>
                <c:pt idx="2160">
                  <c:v>1.570905962107529</c:v>
                </c:pt>
                <c:pt idx="2161">
                  <c:v>1.5749662437351832</c:v>
                </c:pt>
                <c:pt idx="2162">
                  <c:v>1.5791853820037263</c:v>
                </c:pt>
                <c:pt idx="2163">
                  <c:v>1.5776254674310375</c:v>
                </c:pt>
                <c:pt idx="2164">
                  <c:v>1.5760364879760551</c:v>
                </c:pt>
                <c:pt idx="2165">
                  <c:v>1.5760207773289119</c:v>
                </c:pt>
                <c:pt idx="2166">
                  <c:v>1.5741301278273196</c:v>
                </c:pt>
                <c:pt idx="2167">
                  <c:v>1.5701555927312747</c:v>
                </c:pt>
                <c:pt idx="2168">
                  <c:v>1.571134675521251</c:v>
                </c:pt>
                <c:pt idx="2169">
                  <c:v>1.5726714579698131</c:v>
                </c:pt>
                <c:pt idx="2170">
                  <c:v>1.5687765972755607</c:v>
                </c:pt>
                <c:pt idx="2171">
                  <c:v>1.5671783777045472</c:v>
                </c:pt>
                <c:pt idx="2172">
                  <c:v>1.5660939454378631</c:v>
                </c:pt>
                <c:pt idx="2173">
                  <c:v>1.562248298868202</c:v>
                </c:pt>
                <c:pt idx="2174">
                  <c:v>1.5567381709767587</c:v>
                </c:pt>
                <c:pt idx="2175">
                  <c:v>1.5569544729435763</c:v>
                </c:pt>
                <c:pt idx="2176">
                  <c:v>1.5583665309803998</c:v>
                </c:pt>
                <c:pt idx="2177">
                  <c:v>1.5604505153143406</c:v>
                </c:pt>
                <c:pt idx="2178">
                  <c:v>1.5567777778018796</c:v>
                </c:pt>
                <c:pt idx="2179">
                  <c:v>1.5608790429390065</c:v>
                </c:pt>
                <c:pt idx="2180">
                  <c:v>1.5610521721557475</c:v>
                </c:pt>
                <c:pt idx="2181">
                  <c:v>1.5634782657875832</c:v>
                </c:pt>
                <c:pt idx="2182">
                  <c:v>1.5629362588797624</c:v>
                </c:pt>
                <c:pt idx="2183">
                  <c:v>1.5592557075792304</c:v>
                </c:pt>
                <c:pt idx="2184">
                  <c:v>1.5534265345508691</c:v>
                </c:pt>
                <c:pt idx="2185">
                  <c:v>1.5538962253997839</c:v>
                </c:pt>
                <c:pt idx="2186">
                  <c:v>1.5556056338673157</c:v>
                </c:pt>
                <c:pt idx="2187">
                  <c:v>1.5541299188515965</c:v>
                </c:pt>
                <c:pt idx="2188">
                  <c:v>1.5521355025094659</c:v>
                </c:pt>
                <c:pt idx="2189">
                  <c:v>1.5516278466129065</c:v>
                </c:pt>
                <c:pt idx="2190">
                  <c:v>1.5543314895360254</c:v>
                </c:pt>
                <c:pt idx="2191">
                  <c:v>1.5554383777604877</c:v>
                </c:pt>
                <c:pt idx="2192">
                  <c:v>1.5561732888289581</c:v>
                </c:pt>
                <c:pt idx="2193">
                  <c:v>1.5530977113604285</c:v>
                </c:pt>
                <c:pt idx="2194">
                  <c:v>1.5519449614228482</c:v>
                </c:pt>
                <c:pt idx="2195">
                  <c:v>1.5567843162946984</c:v>
                </c:pt>
                <c:pt idx="2196">
                  <c:v>1.5649359542130512</c:v>
                </c:pt>
                <c:pt idx="2197">
                  <c:v>1.5657416557396853</c:v>
                </c:pt>
                <c:pt idx="2198">
                  <c:v>1.5681502643154737</c:v>
                </c:pt>
                <c:pt idx="2199">
                  <c:v>1.5683480163309909</c:v>
                </c:pt>
                <c:pt idx="2200">
                  <c:v>1.5683655872587636</c:v>
                </c:pt>
                <c:pt idx="2201">
                  <c:v>1.5696430484198669</c:v>
                </c:pt>
                <c:pt idx="2202">
                  <c:v>1.5676830137366813</c:v>
                </c:pt>
                <c:pt idx="2203">
                  <c:v>1.5720496764014835</c:v>
                </c:pt>
                <c:pt idx="2204">
                  <c:v>1.5791874992595474</c:v>
                </c:pt>
                <c:pt idx="2205">
                  <c:v>1.5810823689563969</c:v>
                </c:pt>
                <c:pt idx="2206">
                  <c:v>1.5826495702607222</c:v>
                </c:pt>
                <c:pt idx="2207">
                  <c:v>1.5819759831306526</c:v>
                </c:pt>
                <c:pt idx="2208">
                  <c:v>1.5854766802234446</c:v>
                </c:pt>
                <c:pt idx="2209">
                  <c:v>1.5886280972183608</c:v>
                </c:pt>
                <c:pt idx="2210">
                  <c:v>1.5865361458333702</c:v>
                </c:pt>
                <c:pt idx="2211">
                  <c:v>1.5888061244104179</c:v>
                </c:pt>
                <c:pt idx="2212">
                  <c:v>1.5871839842180568</c:v>
                </c:pt>
                <c:pt idx="2213">
                  <c:v>1.586396288329831</c:v>
                </c:pt>
                <c:pt idx="2214">
                  <c:v>1.5849954759435265</c:v>
                </c:pt>
                <c:pt idx="2215">
                  <c:v>1.5819169719489867</c:v>
                </c:pt>
                <c:pt idx="2216">
                  <c:v>1.5840274483580283</c:v>
                </c:pt>
                <c:pt idx="2217">
                  <c:v>1.5860456777271421</c:v>
                </c:pt>
                <c:pt idx="2218">
                  <c:v>1.5893022460578461</c:v>
                </c:pt>
                <c:pt idx="2219">
                  <c:v>1.5914818303111111</c:v>
                </c:pt>
                <c:pt idx="2220">
                  <c:v>1.5888995919686073</c:v>
                </c:pt>
                <c:pt idx="2221">
                  <c:v>1.5847862786659763</c:v>
                </c:pt>
                <c:pt idx="2222">
                  <c:v>1.5847306477312524</c:v>
                </c:pt>
                <c:pt idx="2223">
                  <c:v>1.584386438622764</c:v>
                </c:pt>
                <c:pt idx="2224">
                  <c:v>1.577283686217565</c:v>
                </c:pt>
                <c:pt idx="2225">
                  <c:v>1.5787967029323136</c:v>
                </c:pt>
                <c:pt idx="2226">
                  <c:v>1.5797032804822553</c:v>
                </c:pt>
                <c:pt idx="2227">
                  <c:v>1.5830582489744593</c:v>
                </c:pt>
                <c:pt idx="2228">
                  <c:v>1.5821678486587523</c:v>
                </c:pt>
                <c:pt idx="2229">
                  <c:v>1.585655373903226</c:v>
                </c:pt>
                <c:pt idx="2230">
                  <c:v>1.5848840211173028</c:v>
                </c:pt>
                <c:pt idx="2231">
                  <c:v>1.5820736584376951</c:v>
                </c:pt>
                <c:pt idx="2232">
                  <c:v>1.5774338796829379</c:v>
                </c:pt>
                <c:pt idx="2233">
                  <c:v>1.5851331657873151</c:v>
                </c:pt>
                <c:pt idx="2234">
                  <c:v>1.5872194998799878</c:v>
                </c:pt>
                <c:pt idx="2235">
                  <c:v>1.5869315243508919</c:v>
                </c:pt>
                <c:pt idx="2236">
                  <c:v>1.5870831373960617</c:v>
                </c:pt>
                <c:pt idx="2237">
                  <c:v>1.5849683612893086</c:v>
                </c:pt>
                <c:pt idx="2238">
                  <c:v>1.5832362504705983</c:v>
                </c:pt>
                <c:pt idx="2239">
                  <c:v>1.5829443144722399</c:v>
                </c:pt>
                <c:pt idx="2240">
                  <c:v>1.5851153090512611</c:v>
                </c:pt>
                <c:pt idx="2241">
                  <c:v>1.5861816921668972</c:v>
                </c:pt>
                <c:pt idx="2242">
                  <c:v>1.5840438950916804</c:v>
                </c:pt>
                <c:pt idx="2243">
                  <c:v>1.586635268435473</c:v>
                </c:pt>
                <c:pt idx="2244">
                  <c:v>1.5926735528677851</c:v>
                </c:pt>
                <c:pt idx="2245">
                  <c:v>1.592763883295842</c:v>
                </c:pt>
                <c:pt idx="2246">
                  <c:v>1.596445351064006</c:v>
                </c:pt>
                <c:pt idx="2247">
                  <c:v>1.5970484538515402</c:v>
                </c:pt>
                <c:pt idx="2248">
                  <c:v>1.5993008279745959</c:v>
                </c:pt>
                <c:pt idx="2249">
                  <c:v>1.5969826306888903</c:v>
                </c:pt>
                <c:pt idx="2250">
                  <c:v>1.5983836190189553</c:v>
                </c:pt>
                <c:pt idx="2251">
                  <c:v>1.6016664379614276</c:v>
                </c:pt>
                <c:pt idx="2252">
                  <c:v>1.6021236964177807</c:v>
                </c:pt>
                <c:pt idx="2253">
                  <c:v>1.5989607174180691</c:v>
                </c:pt>
                <c:pt idx="2254">
                  <c:v>1.5998651204398855</c:v>
                </c:pt>
                <c:pt idx="2255">
                  <c:v>1.5989541132560521</c:v>
                </c:pt>
                <c:pt idx="2256">
                  <c:v>1.5979695379162986</c:v>
                </c:pt>
                <c:pt idx="2257">
                  <c:v>1.5949994650956234</c:v>
                </c:pt>
                <c:pt idx="2258">
                  <c:v>1.5909814423208053</c:v>
                </c:pt>
                <c:pt idx="2259">
                  <c:v>1.5946129281098624</c:v>
                </c:pt>
                <c:pt idx="2260">
                  <c:v>1.5964920404971645</c:v>
                </c:pt>
                <c:pt idx="2261">
                  <c:v>1.5988621869460338</c:v>
                </c:pt>
                <c:pt idx="2262">
                  <c:v>1.6010215882938812</c:v>
                </c:pt>
                <c:pt idx="2263">
                  <c:v>1.5997755702911998</c:v>
                </c:pt>
                <c:pt idx="2264">
                  <c:v>1.6026217751658185</c:v>
                </c:pt>
                <c:pt idx="2265">
                  <c:v>1.6065837333988231</c:v>
                </c:pt>
                <c:pt idx="2266">
                  <c:v>1.6128082870511264</c:v>
                </c:pt>
                <c:pt idx="2267">
                  <c:v>1.612276488064216</c:v>
                </c:pt>
                <c:pt idx="2268">
                  <c:v>1.6108049127032975</c:v>
                </c:pt>
                <c:pt idx="2269">
                  <c:v>1.6068414463378005</c:v>
                </c:pt>
                <c:pt idx="2270">
                  <c:v>1.6069433263350208</c:v>
                </c:pt>
                <c:pt idx="2271">
                  <c:v>1.6049643436264229</c:v>
                </c:pt>
                <c:pt idx="2272">
                  <c:v>1.6051034903101802</c:v>
                </c:pt>
                <c:pt idx="2273">
                  <c:v>1.6075452916248929</c:v>
                </c:pt>
                <c:pt idx="2274">
                  <c:v>1.6075860932751136</c:v>
                </c:pt>
                <c:pt idx="2275">
                  <c:v>1.6108687745925376</c:v>
                </c:pt>
                <c:pt idx="2276">
                  <c:v>1.6130046264212752</c:v>
                </c:pt>
                <c:pt idx="2277">
                  <c:v>1.6128154954303593</c:v>
                </c:pt>
                <c:pt idx="2278">
                  <c:v>1.6163815654191094</c:v>
                </c:pt>
                <c:pt idx="2279">
                  <c:v>1.6157721612779634</c:v>
                </c:pt>
                <c:pt idx="2280">
                  <c:v>1.6176599649128349</c:v>
                </c:pt>
                <c:pt idx="2281">
                  <c:v>1.6209149476255118</c:v>
                </c:pt>
                <c:pt idx="2282">
                  <c:v>1.6199071889279366</c:v>
                </c:pt>
                <c:pt idx="2283">
                  <c:v>1.6224736289062756</c:v>
                </c:pt>
                <c:pt idx="2284">
                  <c:v>1.6204598683117857</c:v>
                </c:pt>
                <c:pt idx="2285">
                  <c:v>1.6199738473921457</c:v>
                </c:pt>
                <c:pt idx="2286">
                  <c:v>1.6242149581370338</c:v>
                </c:pt>
                <c:pt idx="2287">
                  <c:v>1.624753281584713</c:v>
                </c:pt>
                <c:pt idx="2288">
                  <c:v>1.6243899932093504</c:v>
                </c:pt>
                <c:pt idx="2289">
                  <c:v>1.626608406426554</c:v>
                </c:pt>
                <c:pt idx="2290">
                  <c:v>1.6296150842934456</c:v>
                </c:pt>
                <c:pt idx="2291">
                  <c:v>1.6274697794175665</c:v>
                </c:pt>
                <c:pt idx="2292">
                  <c:v>1.6261069353282906</c:v>
                </c:pt>
                <c:pt idx="2293">
                  <c:v>1.621639630722139</c:v>
                </c:pt>
                <c:pt idx="2294">
                  <c:v>1.6238263388177006</c:v>
                </c:pt>
                <c:pt idx="2295">
                  <c:v>1.6247843506991524</c:v>
                </c:pt>
                <c:pt idx="2296">
                  <c:v>1.6265197092351862</c:v>
                </c:pt>
                <c:pt idx="2297">
                  <c:v>1.6251720369265223</c:v>
                </c:pt>
                <c:pt idx="2298">
                  <c:v>1.627762569826396</c:v>
                </c:pt>
                <c:pt idx="2299">
                  <c:v>1.6284959532751044</c:v>
                </c:pt>
                <c:pt idx="2300">
                  <c:v>1.6303847245028733</c:v>
                </c:pt>
                <c:pt idx="2301">
                  <c:v>1.6294759545877489</c:v>
                </c:pt>
                <c:pt idx="2302">
                  <c:v>1.6292362860447815</c:v>
                </c:pt>
                <c:pt idx="2303">
                  <c:v>1.6297323885702861</c:v>
                </c:pt>
                <c:pt idx="2304">
                  <c:v>1.6281000340228946</c:v>
                </c:pt>
                <c:pt idx="2305">
                  <c:v>1.6296177894521813</c:v>
                </c:pt>
                <c:pt idx="2306">
                  <c:v>1.6304336872427172</c:v>
                </c:pt>
                <c:pt idx="2307">
                  <c:v>1.6268178911890925</c:v>
                </c:pt>
                <c:pt idx="2308">
                  <c:v>1.6264332676323656</c:v>
                </c:pt>
                <c:pt idx="2309">
                  <c:v>1.6281511017537864</c:v>
                </c:pt>
                <c:pt idx="2310">
                  <c:v>1.6312328606037898</c:v>
                </c:pt>
                <c:pt idx="2311">
                  <c:v>1.6306706742759796</c:v>
                </c:pt>
                <c:pt idx="2312">
                  <c:v>1.6282314951787655</c:v>
                </c:pt>
                <c:pt idx="2313">
                  <c:v>1.6243771321583569</c:v>
                </c:pt>
                <c:pt idx="2314">
                  <c:v>1.6237476192610225</c:v>
                </c:pt>
                <c:pt idx="2315">
                  <c:v>1.6250385036427359</c:v>
                </c:pt>
                <c:pt idx="2316">
                  <c:v>1.6293896280212414</c:v>
                </c:pt>
                <c:pt idx="2317">
                  <c:v>1.6294370353031635</c:v>
                </c:pt>
                <c:pt idx="2318">
                  <c:v>1.6329555752320755</c:v>
                </c:pt>
                <c:pt idx="2319">
                  <c:v>1.6365617483626838</c:v>
                </c:pt>
                <c:pt idx="2320">
                  <c:v>1.6436570517245537</c:v>
                </c:pt>
                <c:pt idx="2321">
                  <c:v>1.6448891617718926</c:v>
                </c:pt>
                <c:pt idx="2322">
                  <c:v>1.6446635816083015</c:v>
                </c:pt>
                <c:pt idx="2323">
                  <c:v>1.6485196977246848</c:v>
                </c:pt>
                <c:pt idx="2324">
                  <c:v>1.6467634450980115</c:v>
                </c:pt>
                <c:pt idx="2325">
                  <c:v>1.6523266195740527</c:v>
                </c:pt>
                <c:pt idx="2326">
                  <c:v>1.6523875254950882</c:v>
                </c:pt>
                <c:pt idx="2327">
                  <c:v>1.6530553228372145</c:v>
                </c:pt>
                <c:pt idx="2328">
                  <c:v>1.6498716904304092</c:v>
                </c:pt>
                <c:pt idx="2329">
                  <c:v>1.6507853562914467</c:v>
                </c:pt>
                <c:pt idx="2330">
                  <c:v>1.6551488844623286</c:v>
                </c:pt>
                <c:pt idx="2331">
                  <c:v>1.6548353748743732</c:v>
                </c:pt>
                <c:pt idx="2332">
                  <c:v>1.6556434309362411</c:v>
                </c:pt>
                <c:pt idx="2333">
                  <c:v>1.6552569352888771</c:v>
                </c:pt>
                <c:pt idx="2334">
                  <c:v>1.6587709864751918</c:v>
                </c:pt>
                <c:pt idx="2335">
                  <c:v>1.6611057104933435</c:v>
                </c:pt>
                <c:pt idx="2336">
                  <c:v>1.6609698669493689</c:v>
                </c:pt>
                <c:pt idx="2337">
                  <c:v>1.6598526738565917</c:v>
                </c:pt>
                <c:pt idx="2338">
                  <c:v>1.659310565030651</c:v>
                </c:pt>
                <c:pt idx="2339">
                  <c:v>1.6607766543054583</c:v>
                </c:pt>
                <c:pt idx="2340">
                  <c:v>1.6593212425071977</c:v>
                </c:pt>
                <c:pt idx="2341">
                  <c:v>1.6568782145206329</c:v>
                </c:pt>
                <c:pt idx="2342">
                  <c:v>1.6586154250788014</c:v>
                </c:pt>
                <c:pt idx="2343">
                  <c:v>1.6576712196057657</c:v>
                </c:pt>
                <c:pt idx="2344">
                  <c:v>1.6604461317065531</c:v>
                </c:pt>
                <c:pt idx="2345">
                  <c:v>1.6635693194669703</c:v>
                </c:pt>
                <c:pt idx="2346">
                  <c:v>1.6672432450171171</c:v>
                </c:pt>
                <c:pt idx="2347">
                  <c:v>1.6691398195390337</c:v>
                </c:pt>
                <c:pt idx="2348">
                  <c:v>1.6708783401758607</c:v>
                </c:pt>
                <c:pt idx="2349">
                  <c:v>1.6730505747051341</c:v>
                </c:pt>
                <c:pt idx="2350">
                  <c:v>1.6742412905085158</c:v>
                </c:pt>
                <c:pt idx="2351">
                  <c:v>1.6733766152189438</c:v>
                </c:pt>
                <c:pt idx="2352">
                  <c:v>1.6727715527722349</c:v>
                </c:pt>
                <c:pt idx="2353">
                  <c:v>1.6750954639585189</c:v>
                </c:pt>
                <c:pt idx="2354">
                  <c:v>1.6774475137882585</c:v>
                </c:pt>
                <c:pt idx="2355">
                  <c:v>1.6712686965910486</c:v>
                </c:pt>
                <c:pt idx="2356">
                  <c:v>1.6752670009293062</c:v>
                </c:pt>
                <c:pt idx="2357">
                  <c:v>1.6787061009040949</c:v>
                </c:pt>
                <c:pt idx="2358">
                  <c:v>1.6837441840990659</c:v>
                </c:pt>
                <c:pt idx="2359">
                  <c:v>1.6806196342675213</c:v>
                </c:pt>
                <c:pt idx="2360">
                  <c:v>1.6839615023403938</c:v>
                </c:pt>
                <c:pt idx="2361">
                  <c:v>1.6870955814354349</c:v>
                </c:pt>
                <c:pt idx="2362">
                  <c:v>1.687414984135001</c:v>
                </c:pt>
                <c:pt idx="2363">
                  <c:v>1.6878146214624001</c:v>
                </c:pt>
                <c:pt idx="2364">
                  <c:v>1.6909194521894644</c:v>
                </c:pt>
                <c:pt idx="2365">
                  <c:v>1.6924471002990356</c:v>
                </c:pt>
                <c:pt idx="2366">
                  <c:v>1.69668794160558</c:v>
                </c:pt>
                <c:pt idx="2367">
                  <c:v>1.6967081494515863</c:v>
                </c:pt>
                <c:pt idx="2368">
                  <c:v>1.6954178429298474</c:v>
                </c:pt>
                <c:pt idx="2369">
                  <c:v>1.695828548726408</c:v>
                </c:pt>
                <c:pt idx="2370">
                  <c:v>1.6985969471624107</c:v>
                </c:pt>
                <c:pt idx="2371">
                  <c:v>1.7036953040197023</c:v>
                </c:pt>
                <c:pt idx="2372">
                  <c:v>1.702548032545623</c:v>
                </c:pt>
                <c:pt idx="2373">
                  <c:v>1.7033897812285612</c:v>
                </c:pt>
                <c:pt idx="2374">
                  <c:v>1.7100261058408428</c:v>
                </c:pt>
                <c:pt idx="2375">
                  <c:v>1.7101917415749295</c:v>
                </c:pt>
                <c:pt idx="2376">
                  <c:v>1.7074529882582987</c:v>
                </c:pt>
                <c:pt idx="2377">
                  <c:v>1.7047267334527156</c:v>
                </c:pt>
                <c:pt idx="2378">
                  <c:v>1.7055498640204707</c:v>
                </c:pt>
                <c:pt idx="2379">
                  <c:v>1.7057039026506484</c:v>
                </c:pt>
                <c:pt idx="2380">
                  <c:v>1.7130903210957655</c:v>
                </c:pt>
                <c:pt idx="2381">
                  <c:v>1.719180527951417</c:v>
                </c:pt>
                <c:pt idx="2382">
                  <c:v>1.7202803221765202</c:v>
                </c:pt>
                <c:pt idx="2383">
                  <c:v>1.7241727213266362</c:v>
                </c:pt>
                <c:pt idx="2384">
                  <c:v>1.728286241577403</c:v>
                </c:pt>
                <c:pt idx="2385">
                  <c:v>1.7328373079333785</c:v>
                </c:pt>
                <c:pt idx="2386">
                  <c:v>1.7343563695164566</c:v>
                </c:pt>
                <c:pt idx="2387">
                  <c:v>1.7353898572163393</c:v>
                </c:pt>
                <c:pt idx="2388">
                  <c:v>1.7375853796515364</c:v>
                </c:pt>
                <c:pt idx="2389">
                  <c:v>1.747065284133555</c:v>
                </c:pt>
                <c:pt idx="2390">
                  <c:v>1.7466086563663816</c:v>
                </c:pt>
                <c:pt idx="2391">
                  <c:v>1.7488563473100958</c:v>
                </c:pt>
                <c:pt idx="2392">
                  <c:v>1.7455369080388115</c:v>
                </c:pt>
                <c:pt idx="2393">
                  <c:v>1.7421694616191745</c:v>
                </c:pt>
                <c:pt idx="2394">
                  <c:v>1.740008421106791</c:v>
                </c:pt>
                <c:pt idx="2395">
                  <c:v>1.738900449304944</c:v>
                </c:pt>
                <c:pt idx="2396">
                  <c:v>1.7384681163379154</c:v>
                </c:pt>
                <c:pt idx="2397">
                  <c:v>1.7365604569306088</c:v>
                </c:pt>
                <c:pt idx="2398">
                  <c:v>1.7395900041672931</c:v>
                </c:pt>
                <c:pt idx="2399">
                  <c:v>1.7558292433266094</c:v>
                </c:pt>
                <c:pt idx="2400">
                  <c:v>1.7585329220783594</c:v>
                </c:pt>
                <c:pt idx="2401">
                  <c:v>1.7616232858185572</c:v>
                </c:pt>
                <c:pt idx="2402">
                  <c:v>1.7641153818092479</c:v>
                </c:pt>
                <c:pt idx="2403">
                  <c:v>1.7679875080488263</c:v>
                </c:pt>
                <c:pt idx="2404">
                  <c:v>1.7684966565298652</c:v>
                </c:pt>
                <c:pt idx="2405">
                  <c:v>1.774714936110811</c:v>
                </c:pt>
                <c:pt idx="2406">
                  <c:v>1.7739122386792074</c:v>
                </c:pt>
                <c:pt idx="2407">
                  <c:v>1.7809657986576719</c:v>
                </c:pt>
                <c:pt idx="2408">
                  <c:v>1.7753113912398413</c:v>
                </c:pt>
                <c:pt idx="2409">
                  <c:v>1.7819523972951399</c:v>
                </c:pt>
                <c:pt idx="2410">
                  <c:v>1.7636098075306612</c:v>
                </c:pt>
                <c:pt idx="2411">
                  <c:v>1.7758871816585717</c:v>
                </c:pt>
                <c:pt idx="2412">
                  <c:v>1.7755622884531967</c:v>
                </c:pt>
                <c:pt idx="2413">
                  <c:v>1.7767960772620621</c:v>
                </c:pt>
                <c:pt idx="2414">
                  <c:v>1.7791639830199737</c:v>
                </c:pt>
                <c:pt idx="2415">
                  <c:v>1.7853553568389258</c:v>
                </c:pt>
                <c:pt idx="2416">
                  <c:v>1.7884283659412197</c:v>
                </c:pt>
                <c:pt idx="2417">
                  <c:v>1.7874079633616518</c:v>
                </c:pt>
                <c:pt idx="2418">
                  <c:v>1.7906496014646087</c:v>
                </c:pt>
                <c:pt idx="2419">
                  <c:v>1.7900828974334684</c:v>
                </c:pt>
                <c:pt idx="2420">
                  <c:v>1.7872285996434993</c:v>
                </c:pt>
                <c:pt idx="2421">
                  <c:v>1.7859513791085802</c:v>
                </c:pt>
                <c:pt idx="2422">
                  <c:v>1.7941474767794565</c:v>
                </c:pt>
                <c:pt idx="2423">
                  <c:v>1.8018748851639295</c:v>
                </c:pt>
                <c:pt idx="2424">
                  <c:v>1.8027649909903083</c:v>
                </c:pt>
                <c:pt idx="2425">
                  <c:v>1.8019260547052569</c:v>
                </c:pt>
                <c:pt idx="2426">
                  <c:v>1.8070906490602483</c:v>
                </c:pt>
                <c:pt idx="2427">
                  <c:v>1.815816675752963</c:v>
                </c:pt>
                <c:pt idx="2428">
                  <c:v>1.8171086097857532</c:v>
                </c:pt>
                <c:pt idx="2429">
                  <c:v>1.8181080163948773</c:v>
                </c:pt>
                <c:pt idx="2430">
                  <c:v>1.8131283854297586</c:v>
                </c:pt>
                <c:pt idx="2431">
                  <c:v>1.8123500861319606</c:v>
                </c:pt>
                <c:pt idx="2432">
                  <c:v>1.8102460219714893</c:v>
                </c:pt>
                <c:pt idx="2433">
                  <c:v>1.813390364302536</c:v>
                </c:pt>
                <c:pt idx="2434">
                  <c:v>1.8150062363226063</c:v>
                </c:pt>
                <c:pt idx="2435">
                  <c:v>1.8226136033933409</c:v>
                </c:pt>
                <c:pt idx="2436">
                  <c:v>1.8275360330279444</c:v>
                </c:pt>
                <c:pt idx="2437">
                  <c:v>1.8104718014117946</c:v>
                </c:pt>
                <c:pt idx="2438">
                  <c:v>1.8159757674686174</c:v>
                </c:pt>
                <c:pt idx="2439">
                  <c:v>1.8276116436283332</c:v>
                </c:pt>
                <c:pt idx="2440">
                  <c:v>1.8308683608635676</c:v>
                </c:pt>
                <c:pt idx="2441">
                  <c:v>1.8309619219361373</c:v>
                </c:pt>
                <c:pt idx="2442">
                  <c:v>1.8361627550026698</c:v>
                </c:pt>
                <c:pt idx="2443">
                  <c:v>1.8347225032108783</c:v>
                </c:pt>
                <c:pt idx="2444">
                  <c:v>1.8304561971893392</c:v>
                </c:pt>
                <c:pt idx="2445">
                  <c:v>1.8266557264792678</c:v>
                </c:pt>
                <c:pt idx="2446">
                  <c:v>1.8227354516423671</c:v>
                </c:pt>
                <c:pt idx="2447">
                  <c:v>1.8189214811533687</c:v>
                </c:pt>
                <c:pt idx="2448">
                  <c:v>1.825650940448341</c:v>
                </c:pt>
                <c:pt idx="2449">
                  <c:v>1.823452861408188</c:v>
                </c:pt>
                <c:pt idx="2450">
                  <c:v>1.8236268812156537</c:v>
                </c:pt>
                <c:pt idx="2451">
                  <c:v>1.8183226340631988</c:v>
                </c:pt>
                <c:pt idx="2452">
                  <c:v>1.8211941197077954</c:v>
                </c:pt>
                <c:pt idx="2453">
                  <c:v>1.8260521836979593</c:v>
                </c:pt>
                <c:pt idx="2454">
                  <c:v>1.8301069726004442</c:v>
                </c:pt>
                <c:pt idx="2455">
                  <c:v>1.832242078709154</c:v>
                </c:pt>
                <c:pt idx="2456">
                  <c:v>1.8364223781367532</c:v>
                </c:pt>
                <c:pt idx="2457">
                  <c:v>1.8413314678854633</c:v>
                </c:pt>
                <c:pt idx="2458">
                  <c:v>1.8437767023102456</c:v>
                </c:pt>
                <c:pt idx="2459">
                  <c:v>1.8429509083101254</c:v>
                </c:pt>
                <c:pt idx="2460">
                  <c:v>1.8485700523003783</c:v>
                </c:pt>
                <c:pt idx="2461">
                  <c:v>1.8490981825323363</c:v>
                </c:pt>
                <c:pt idx="2462">
                  <c:v>1.851730942448659</c:v>
                </c:pt>
                <c:pt idx="2463">
                  <c:v>1.8448965519895526</c:v>
                </c:pt>
                <c:pt idx="2464">
                  <c:v>1.8471365717569528</c:v>
                </c:pt>
                <c:pt idx="2465">
                  <c:v>1.8432112697396987</c:v>
                </c:pt>
                <c:pt idx="2466">
                  <c:v>1.8398213353632924</c:v>
                </c:pt>
                <c:pt idx="2467">
                  <c:v>1.8434955801993125</c:v>
                </c:pt>
                <c:pt idx="2468">
                  <c:v>1.8427038726487863</c:v>
                </c:pt>
                <c:pt idx="2469">
                  <c:v>1.8455956446661759</c:v>
                </c:pt>
                <c:pt idx="2470">
                  <c:v>1.8502682338082952</c:v>
                </c:pt>
                <c:pt idx="2471">
                  <c:v>1.8513496844869552</c:v>
                </c:pt>
                <c:pt idx="2472">
                  <c:v>1.8571018007073834</c:v>
                </c:pt>
                <c:pt idx="2473">
                  <c:v>1.8604570489755043</c:v>
                </c:pt>
                <c:pt idx="2474">
                  <c:v>1.8660112018836521</c:v>
                </c:pt>
                <c:pt idx="2475">
                  <c:v>1.8659406885801362</c:v>
                </c:pt>
                <c:pt idx="2476">
                  <c:v>1.8705817781445961</c:v>
                </c:pt>
                <c:pt idx="2477">
                  <c:v>1.8767298813158888</c:v>
                </c:pt>
                <c:pt idx="2478">
                  <c:v>1.8758336005285492</c:v>
                </c:pt>
                <c:pt idx="2479">
                  <c:v>1.8741004806804313</c:v>
                </c:pt>
                <c:pt idx="2480">
                  <c:v>1.8708195067057196</c:v>
                </c:pt>
                <c:pt idx="2481">
                  <c:v>1.8711337715389043</c:v>
                </c:pt>
                <c:pt idx="2482">
                  <c:v>1.8759488913186033</c:v>
                </c:pt>
                <c:pt idx="2483">
                  <c:v>1.8707244330401029</c:v>
                </c:pt>
                <c:pt idx="2484">
                  <c:v>1.8787179081478802</c:v>
                </c:pt>
                <c:pt idx="2485">
                  <c:v>1.8832438245749703</c:v>
                </c:pt>
                <c:pt idx="2486">
                  <c:v>1.8864267744889969</c:v>
                </c:pt>
                <c:pt idx="2487">
                  <c:v>1.8927100556158674</c:v>
                </c:pt>
                <c:pt idx="2488">
                  <c:v>1.8918217033976392</c:v>
                </c:pt>
                <c:pt idx="2489">
                  <c:v>1.8902493081379801</c:v>
                </c:pt>
                <c:pt idx="2490">
                  <c:v>1.8969851420110282</c:v>
                </c:pt>
                <c:pt idx="2491">
                  <c:v>1.9037681832938222</c:v>
                </c:pt>
                <c:pt idx="2492">
                  <c:v>1.9066799136507988</c:v>
                </c:pt>
                <c:pt idx="2493">
                  <c:v>1.9035756973727214</c:v>
                </c:pt>
                <c:pt idx="2494">
                  <c:v>1.912371543346582</c:v>
                </c:pt>
                <c:pt idx="2495">
                  <c:v>1.9172919534243706</c:v>
                </c:pt>
                <c:pt idx="2496">
                  <c:v>1.919729682796284</c:v>
                </c:pt>
                <c:pt idx="2497">
                  <c:v>1.9300587019068669</c:v>
                </c:pt>
                <c:pt idx="2498">
                  <c:v>1.93706004450078</c:v>
                </c:pt>
                <c:pt idx="2499">
                  <c:v>1.9373808286936414</c:v>
                </c:pt>
                <c:pt idx="2500">
                  <c:v>1.9339135468006656</c:v>
                </c:pt>
                <c:pt idx="2501">
                  <c:v>1.9408934628862224</c:v>
                </c:pt>
                <c:pt idx="2502">
                  <c:v>1.9364294841329592</c:v>
                </c:pt>
                <c:pt idx="2503">
                  <c:v>1.9398813812517508</c:v>
                </c:pt>
                <c:pt idx="2504">
                  <c:v>1.940719350699549</c:v>
                </c:pt>
                <c:pt idx="2505">
                  <c:v>1.9435938755186324</c:v>
                </c:pt>
                <c:pt idx="2506">
                  <c:v>1.931714824623048</c:v>
                </c:pt>
                <c:pt idx="2507">
                  <c:v>1.9276216710006591</c:v>
                </c:pt>
                <c:pt idx="2508">
                  <c:v>1.9229097907638111</c:v>
                </c:pt>
                <c:pt idx="2509">
                  <c:v>1.9323332759075531</c:v>
                </c:pt>
                <c:pt idx="2510">
                  <c:v>1.9431854973200957</c:v>
                </c:pt>
                <c:pt idx="2511">
                  <c:v>1.9496191791215327</c:v>
                </c:pt>
                <c:pt idx="2512">
                  <c:v>1.9524222254346961</c:v>
                </c:pt>
                <c:pt idx="2513">
                  <c:v>1.9549416070996928</c:v>
                </c:pt>
                <c:pt idx="2514">
                  <c:v>1.9518067326833413</c:v>
                </c:pt>
                <c:pt idx="2515">
                  <c:v>1.9518643383065146</c:v>
                </c:pt>
                <c:pt idx="2516">
                  <c:v>1.9596517778938416</c:v>
                </c:pt>
                <c:pt idx="2517">
                  <c:v>1.9622770726291607</c:v>
                </c:pt>
                <c:pt idx="2518">
                  <c:v>1.969043032119554</c:v>
                </c:pt>
                <c:pt idx="2519">
                  <c:v>1.9759100906277958</c:v>
                </c:pt>
                <c:pt idx="2520">
                  <c:v>1.9851046043222877</c:v>
                </c:pt>
                <c:pt idx="2521">
                  <c:v>1.9908667947511667</c:v>
                </c:pt>
                <c:pt idx="2522">
                  <c:v>1.9909978086629201</c:v>
                </c:pt>
                <c:pt idx="2523">
                  <c:v>1.9697439367952065</c:v>
                </c:pt>
                <c:pt idx="2524">
                  <c:v>1.9698354743515476</c:v>
                </c:pt>
                <c:pt idx="2525">
                  <c:v>1.9834856639691161</c:v>
                </c:pt>
                <c:pt idx="2526">
                  <c:v>1.9920438578390036</c:v>
                </c:pt>
                <c:pt idx="2527">
                  <c:v>1.9928930885998273</c:v>
                </c:pt>
                <c:pt idx="2528">
                  <c:v>1.9951465598855076</c:v>
                </c:pt>
                <c:pt idx="2529">
                  <c:v>1.9990852215618855</c:v>
                </c:pt>
                <c:pt idx="2530">
                  <c:v>2.0038293695425775</c:v>
                </c:pt>
                <c:pt idx="2531">
                  <c:v>2.0028146937666138</c:v>
                </c:pt>
                <c:pt idx="2532">
                  <c:v>2.0035574125872255</c:v>
                </c:pt>
                <c:pt idx="2533">
                  <c:v>2.0041712767497075</c:v>
                </c:pt>
                <c:pt idx="2534">
                  <c:v>2.0067136230035842</c:v>
                </c:pt>
                <c:pt idx="2535">
                  <c:v>1.9994864009229323</c:v>
                </c:pt>
                <c:pt idx="2536">
                  <c:v>1.9905890563723343</c:v>
                </c:pt>
                <c:pt idx="2537">
                  <c:v>1.9954925367169141</c:v>
                </c:pt>
                <c:pt idx="2538">
                  <c:v>1.9852844708705963</c:v>
                </c:pt>
                <c:pt idx="2539">
                  <c:v>1.9667904841850721</c:v>
                </c:pt>
                <c:pt idx="2540">
                  <c:v>1.9734458831738551</c:v>
                </c:pt>
                <c:pt idx="2541">
                  <c:v>1.9793406931662363</c:v>
                </c:pt>
                <c:pt idx="2542">
                  <c:v>1.9690498066647992</c:v>
                </c:pt>
                <c:pt idx="2543">
                  <c:v>1.9453612074575397</c:v>
                </c:pt>
                <c:pt idx="2544">
                  <c:v>1.9332720741377423</c:v>
                </c:pt>
                <c:pt idx="2545">
                  <c:v>1.9513453729132659</c:v>
                </c:pt>
                <c:pt idx="2546">
                  <c:v>1.936379165470643</c:v>
                </c:pt>
                <c:pt idx="2547">
                  <c:v>1.9233211659582559</c:v>
                </c:pt>
                <c:pt idx="2548">
                  <c:v>1.9080978481878272</c:v>
                </c:pt>
                <c:pt idx="2549">
                  <c:v>1.9169005065014497</c:v>
                </c:pt>
                <c:pt idx="2550">
                  <c:v>1.9119913210861126</c:v>
                </c:pt>
                <c:pt idx="2551">
                  <c:v>1.8969415541353321</c:v>
                </c:pt>
                <c:pt idx="2552">
                  <c:v>1.9131074041336198</c:v>
                </c:pt>
                <c:pt idx="2553">
                  <c:v>1.9269746188299448</c:v>
                </c:pt>
                <c:pt idx="2554">
                  <c:v>1.9371213556681124</c:v>
                </c:pt>
                <c:pt idx="2555">
                  <c:v>1.9332680594325358</c:v>
                </c:pt>
                <c:pt idx="2556">
                  <c:v>1.921310624191495</c:v>
                </c:pt>
                <c:pt idx="2557">
                  <c:v>1.9255144956944241</c:v>
                </c:pt>
                <c:pt idx="2558">
                  <c:v>1.9387762848112693</c:v>
                </c:pt>
                <c:pt idx="2559">
                  <c:v>1.9414159477313628</c:v>
                </c:pt>
                <c:pt idx="2560">
                  <c:v>1.9427058421612329</c:v>
                </c:pt>
                <c:pt idx="2561">
                  <c:v>1.9441326468485887</c:v>
                </c:pt>
                <c:pt idx="2562">
                  <c:v>1.9526297748588588</c:v>
                </c:pt>
                <c:pt idx="2563">
                  <c:v>1.9493261916430979</c:v>
                </c:pt>
                <c:pt idx="2564">
                  <c:v>1.925434623200015</c:v>
                </c:pt>
                <c:pt idx="2565">
                  <c:v>1.9246007980393725</c:v>
                </c:pt>
                <c:pt idx="2566">
                  <c:v>1.9363330357721147</c:v>
                </c:pt>
                <c:pt idx="2567">
                  <c:v>1.9281486970896482</c:v>
                </c:pt>
                <c:pt idx="2568">
                  <c:v>1.9265835929907433</c:v>
                </c:pt>
                <c:pt idx="2569">
                  <c:v>1.9254772898083352</c:v>
                </c:pt>
                <c:pt idx="2570">
                  <c:v>1.9368661755872378</c:v>
                </c:pt>
                <c:pt idx="2571">
                  <c:v>1.9319737975805751</c:v>
                </c:pt>
                <c:pt idx="2572">
                  <c:v>1.9307978372716454</c:v>
                </c:pt>
                <c:pt idx="2573">
                  <c:v>1.9387695315335571</c:v>
                </c:pt>
                <c:pt idx="2574">
                  <c:v>1.9529254869782051</c:v>
                </c:pt>
                <c:pt idx="2575">
                  <c:v>1.950029961113414</c:v>
                </c:pt>
                <c:pt idx="2576">
                  <c:v>1.9454995738152794</c:v>
                </c:pt>
                <c:pt idx="2577">
                  <c:v>1.9510824981822152</c:v>
                </c:pt>
                <c:pt idx="2578">
                  <c:v>1.9526868936371611</c:v>
                </c:pt>
                <c:pt idx="2579">
                  <c:v>1.9552720909957384</c:v>
                </c:pt>
                <c:pt idx="2580">
                  <c:v>1.9362130208715096</c:v>
                </c:pt>
                <c:pt idx="2581">
                  <c:v>1.9414808499552463</c:v>
                </c:pt>
                <c:pt idx="2582">
                  <c:v>1.932140077271302</c:v>
                </c:pt>
                <c:pt idx="2583">
                  <c:v>1.9188644052117034</c:v>
                </c:pt>
                <c:pt idx="2584">
                  <c:v>1.8955748489467039</c:v>
                </c:pt>
                <c:pt idx="2585">
                  <c:v>1.8759879214823856</c:v>
                </c:pt>
                <c:pt idx="2586">
                  <c:v>1.8717730910805863</c:v>
                </c:pt>
                <c:pt idx="2587">
                  <c:v>1.8878298568562113</c:v>
                </c:pt>
                <c:pt idx="2588">
                  <c:v>1.901932612949969</c:v>
                </c:pt>
                <c:pt idx="2589">
                  <c:v>1.9021583549839671</c:v>
                </c:pt>
                <c:pt idx="2590">
                  <c:v>1.8975079310693497</c:v>
                </c:pt>
                <c:pt idx="2591">
                  <c:v>1.8974834990399705</c:v>
                </c:pt>
                <c:pt idx="2592">
                  <c:v>1.8903366129449726</c:v>
                </c:pt>
                <c:pt idx="2593">
                  <c:v>1.8984773933793568</c:v>
                </c:pt>
                <c:pt idx="2594">
                  <c:v>1.9046218288014658</c:v>
                </c:pt>
                <c:pt idx="2595">
                  <c:v>1.9005786750213434</c:v>
                </c:pt>
                <c:pt idx="2596">
                  <c:v>1.9009794390146262</c:v>
                </c:pt>
                <c:pt idx="2597">
                  <c:v>1.8922403341786955</c:v>
                </c:pt>
                <c:pt idx="2598">
                  <c:v>1.88077123215068</c:v>
                </c:pt>
                <c:pt idx="2599">
                  <c:v>1.8965968314890647</c:v>
                </c:pt>
                <c:pt idx="2600">
                  <c:v>1.8909261481350725</c:v>
                </c:pt>
                <c:pt idx="2601">
                  <c:v>1.8931565459538</c:v>
                </c:pt>
                <c:pt idx="2602">
                  <c:v>1.8996600129616197</c:v>
                </c:pt>
                <c:pt idx="2603">
                  <c:v>1.9019143607107729</c:v>
                </c:pt>
                <c:pt idx="2604">
                  <c:v>1.8962797438562033</c:v>
                </c:pt>
                <c:pt idx="2605">
                  <c:v>1.8991675802273542</c:v>
                </c:pt>
                <c:pt idx="2606">
                  <c:v>1.8935098191483</c:v>
                </c:pt>
                <c:pt idx="2607">
                  <c:v>1.896877542265156</c:v>
                </c:pt>
                <c:pt idx="2608">
                  <c:v>1.8926757318803191</c:v>
                </c:pt>
                <c:pt idx="2609">
                  <c:v>1.8952001219253638</c:v>
                </c:pt>
                <c:pt idx="2610">
                  <c:v>1.9059566750565371</c:v>
                </c:pt>
                <c:pt idx="2611">
                  <c:v>1.9121317252089112</c:v>
                </c:pt>
                <c:pt idx="2612">
                  <c:v>1.9228528799445748</c:v>
                </c:pt>
                <c:pt idx="2613">
                  <c:v>1.9255836910885329</c:v>
                </c:pt>
                <c:pt idx="2614">
                  <c:v>1.9254630222303815</c:v>
                </c:pt>
                <c:pt idx="2615">
                  <c:v>1.9325032442672496</c:v>
                </c:pt>
                <c:pt idx="2616">
                  <c:v>1.9356588563170678</c:v>
                </c:pt>
                <c:pt idx="2617">
                  <c:v>1.9366096059299975</c:v>
                </c:pt>
                <c:pt idx="2618">
                  <c:v>1.9422903329817252</c:v>
                </c:pt>
                <c:pt idx="2619">
                  <c:v>1.9315922317302334</c:v>
                </c:pt>
                <c:pt idx="2620">
                  <c:v>1.9382277533940835</c:v>
                </c:pt>
                <c:pt idx="2621">
                  <c:v>1.9437084305589905</c:v>
                </c:pt>
                <c:pt idx="2622">
                  <c:v>1.9481258993655577</c:v>
                </c:pt>
                <c:pt idx="2623">
                  <c:v>1.9514797123562921</c:v>
                </c:pt>
                <c:pt idx="2624">
                  <c:v>1.9467018604695663</c:v>
                </c:pt>
                <c:pt idx="2625">
                  <c:v>1.9471531064259229</c:v>
                </c:pt>
                <c:pt idx="2626">
                  <c:v>1.9465072282661955</c:v>
                </c:pt>
                <c:pt idx="2627">
                  <c:v>1.9418607299409569</c:v>
                </c:pt>
                <c:pt idx="2628">
                  <c:v>1.9402822602046155</c:v>
                </c:pt>
                <c:pt idx="2629">
                  <c:v>1.9524830898293004</c:v>
                </c:pt>
                <c:pt idx="2630">
                  <c:v>1.956915886716535</c:v>
                </c:pt>
                <c:pt idx="2631">
                  <c:v>1.9640326824299772</c:v>
                </c:pt>
                <c:pt idx="2632">
                  <c:v>1.9626751261021769</c:v>
                </c:pt>
                <c:pt idx="2633">
                  <c:v>1.9617113769154388</c:v>
                </c:pt>
                <c:pt idx="2634">
                  <c:v>1.9643893516572282</c:v>
                </c:pt>
                <c:pt idx="2635">
                  <c:v>1.9625627948641426</c:v>
                </c:pt>
                <c:pt idx="2636">
                  <c:v>1.9594338227462396</c:v>
                </c:pt>
                <c:pt idx="2637">
                  <c:v>1.962460599772065</c:v>
                </c:pt>
                <c:pt idx="2638">
                  <c:v>1.9617803790805408</c:v>
                </c:pt>
                <c:pt idx="2639">
                  <c:v>1.9576751750358206</c:v>
                </c:pt>
                <c:pt idx="2640">
                  <c:v>1.9628562572836545</c:v>
                </c:pt>
                <c:pt idx="2641">
                  <c:v>1.9645170413802298</c:v>
                </c:pt>
                <c:pt idx="2642">
                  <c:v>1.9630600169966921</c:v>
                </c:pt>
                <c:pt idx="2643">
                  <c:v>1.9648715055093642</c:v>
                </c:pt>
                <c:pt idx="2644">
                  <c:v>1.9689040485946203</c:v>
                </c:pt>
                <c:pt idx="2645">
                  <c:v>1.9683192071020825</c:v>
                </c:pt>
                <c:pt idx="2646">
                  <c:v>1.9521688459102877</c:v>
                </c:pt>
                <c:pt idx="2647">
                  <c:v>1.9546012522393108</c:v>
                </c:pt>
                <c:pt idx="2648">
                  <c:v>1.9569134066279981</c:v>
                </c:pt>
                <c:pt idx="2649">
                  <c:v>1.9643504174155872</c:v>
                </c:pt>
                <c:pt idx="2650">
                  <c:v>1.9693488875643568</c:v>
                </c:pt>
                <c:pt idx="2651">
                  <c:v>1.9664701417842241</c:v>
                </c:pt>
                <c:pt idx="2652">
                  <c:v>1.9693461096969955</c:v>
                </c:pt>
                <c:pt idx="2653">
                  <c:v>1.96515228626106</c:v>
                </c:pt>
                <c:pt idx="2654">
                  <c:v>1.966433043982825</c:v>
                </c:pt>
                <c:pt idx="2655">
                  <c:v>1.9659330226332612</c:v>
                </c:pt>
                <c:pt idx="2656">
                  <c:v>1.9650823639543047</c:v>
                </c:pt>
                <c:pt idx="2657">
                  <c:v>1.9723023968501117</c:v>
                </c:pt>
                <c:pt idx="2658">
                  <c:v>1.9723828611936634</c:v>
                </c:pt>
                <c:pt idx="2659">
                  <c:v>1.9732707778688465</c:v>
                </c:pt>
                <c:pt idx="2660">
                  <c:v>1.9807108197650745</c:v>
                </c:pt>
                <c:pt idx="2661">
                  <c:v>1.9832283381797682</c:v>
                </c:pt>
                <c:pt idx="2662">
                  <c:v>1.9935366377772543</c:v>
                </c:pt>
                <c:pt idx="2663">
                  <c:v>1.9970960993301683</c:v>
                </c:pt>
                <c:pt idx="2664">
                  <c:v>1.9961631370820201</c:v>
                </c:pt>
                <c:pt idx="2665">
                  <c:v>1.9962699605129048</c:v>
                </c:pt>
                <c:pt idx="2666">
                  <c:v>1.9979504830064674</c:v>
                </c:pt>
                <c:pt idx="2667">
                  <c:v>1.9911253206850077</c:v>
                </c:pt>
                <c:pt idx="2668">
                  <c:v>1.9943545268605856</c:v>
                </c:pt>
                <c:pt idx="2669">
                  <c:v>1.9953865684265129</c:v>
                </c:pt>
                <c:pt idx="2670">
                  <c:v>1.9921907342960439</c:v>
                </c:pt>
                <c:pt idx="2671">
                  <c:v>1.9683507672510603</c:v>
                </c:pt>
                <c:pt idx="2672">
                  <c:v>1.9664310176777362</c:v>
                </c:pt>
                <c:pt idx="2673">
                  <c:v>1.9730541542928413</c:v>
                </c:pt>
                <c:pt idx="2674">
                  <c:v>1.9526702257383843</c:v>
                </c:pt>
                <c:pt idx="2675">
                  <c:v>1.9599992098325054</c:v>
                </c:pt>
                <c:pt idx="2676">
                  <c:v>1.9452631783250913</c:v>
                </c:pt>
                <c:pt idx="2677">
                  <c:v>1.949487226580582</c:v>
                </c:pt>
                <c:pt idx="2678">
                  <c:v>1.9459259167772898</c:v>
                </c:pt>
                <c:pt idx="2679">
                  <c:v>1.953158791898195</c:v>
                </c:pt>
                <c:pt idx="2680">
                  <c:v>1.9432934383105691</c:v>
                </c:pt>
                <c:pt idx="2681">
                  <c:v>1.9448201594272982</c:v>
                </c:pt>
                <c:pt idx="2682">
                  <c:v>1.9529080959065885</c:v>
                </c:pt>
                <c:pt idx="2683">
                  <c:v>1.9476983338289959</c:v>
                </c:pt>
                <c:pt idx="2684">
                  <c:v>1.9381204709570752</c:v>
                </c:pt>
                <c:pt idx="2685">
                  <c:v>1.942749369857895</c:v>
                </c:pt>
                <c:pt idx="2686">
                  <c:v>1.9424747811993766</c:v>
                </c:pt>
                <c:pt idx="2687">
                  <c:v>1.9231084464465911</c:v>
                </c:pt>
                <c:pt idx="2688">
                  <c:v>1.9190741673995333</c:v>
                </c:pt>
                <c:pt idx="2689">
                  <c:v>1.9098743849011321</c:v>
                </c:pt>
                <c:pt idx="2690">
                  <c:v>1.9213593998289777</c:v>
                </c:pt>
                <c:pt idx="2691">
                  <c:v>1.9182013340013002</c:v>
                </c:pt>
                <c:pt idx="2692">
                  <c:v>1.9240259554732784</c:v>
                </c:pt>
                <c:pt idx="2693">
                  <c:v>1.922425678579782</c:v>
                </c:pt>
                <c:pt idx="2694">
                  <c:v>1.9277605855685556</c:v>
                </c:pt>
                <c:pt idx="2695">
                  <c:v>1.9260300299910507</c:v>
                </c:pt>
                <c:pt idx="2696">
                  <c:v>1.9282512847754236</c:v>
                </c:pt>
                <c:pt idx="2697">
                  <c:v>1.9374983954816891</c:v>
                </c:pt>
                <c:pt idx="2698">
                  <c:v>1.9401814493154583</c:v>
                </c:pt>
                <c:pt idx="2699">
                  <c:v>1.9395861394327638</c:v>
                </c:pt>
                <c:pt idx="2700">
                  <c:v>1.9407467988402551</c:v>
                </c:pt>
                <c:pt idx="2701">
                  <c:v>1.9473913641592515</c:v>
                </c:pt>
                <c:pt idx="2702">
                  <c:v>1.9454045183046136</c:v>
                </c:pt>
                <c:pt idx="2703">
                  <c:v>1.9472131325336559</c:v>
                </c:pt>
                <c:pt idx="2704">
                  <c:v>1.9269540062707518</c:v>
                </c:pt>
                <c:pt idx="2705">
                  <c:v>1.9295177302517947</c:v>
                </c:pt>
                <c:pt idx="2706">
                  <c:v>1.9206942500423103</c:v>
                </c:pt>
                <c:pt idx="2707">
                  <c:v>1.9270821764784718</c:v>
                </c:pt>
                <c:pt idx="2708">
                  <c:v>1.9398578350202218</c:v>
                </c:pt>
                <c:pt idx="2709">
                  <c:v>1.9403459984778546</c:v>
                </c:pt>
                <c:pt idx="2710">
                  <c:v>1.9410784356718562</c:v>
                </c:pt>
                <c:pt idx="2711">
                  <c:v>1.9432774122298602</c:v>
                </c:pt>
                <c:pt idx="2712">
                  <c:v>1.9436812672505919</c:v>
                </c:pt>
                <c:pt idx="2713">
                  <c:v>1.9407691743559272</c:v>
                </c:pt>
                <c:pt idx="2714">
                  <c:v>1.9367080675313058</c:v>
                </c:pt>
                <c:pt idx="2715">
                  <c:v>1.9376080223955119</c:v>
                </c:pt>
                <c:pt idx="2716">
                  <c:v>1.9443457454443767</c:v>
                </c:pt>
                <c:pt idx="2717">
                  <c:v>1.9448855823283639</c:v>
                </c:pt>
                <c:pt idx="2718">
                  <c:v>1.9462049756753341</c:v>
                </c:pt>
                <c:pt idx="2719">
                  <c:v>1.9520705028672531</c:v>
                </c:pt>
                <c:pt idx="2720">
                  <c:v>1.9585462672598892</c:v>
                </c:pt>
                <c:pt idx="2721">
                  <c:v>1.9662426692415851</c:v>
                </c:pt>
                <c:pt idx="2722">
                  <c:v>1.9643113124835145</c:v>
                </c:pt>
                <c:pt idx="2723">
                  <c:v>1.9661999463956332</c:v>
                </c:pt>
                <c:pt idx="2724">
                  <c:v>1.9617089949493238</c:v>
                </c:pt>
                <c:pt idx="2725">
                  <c:v>1.9641104675954566</c:v>
                </c:pt>
                <c:pt idx="2726">
                  <c:v>1.9611542557126111</c:v>
                </c:pt>
                <c:pt idx="2727">
                  <c:v>1.9570591298578712</c:v>
                </c:pt>
                <c:pt idx="2728">
                  <c:v>1.9660846828436751</c:v>
                </c:pt>
                <c:pt idx="2729">
                  <c:v>1.9668175543649624</c:v>
                </c:pt>
                <c:pt idx="2730">
                  <c:v>1.9670498295013847</c:v>
                </c:pt>
                <c:pt idx="2731">
                  <c:v>1.972347971841379</c:v>
                </c:pt>
                <c:pt idx="2732">
                  <c:v>1.9721477723364267</c:v>
                </c:pt>
                <c:pt idx="2733">
                  <c:v>1.9671151349929263</c:v>
                </c:pt>
                <c:pt idx="2734">
                  <c:v>1.9644971448108</c:v>
                </c:pt>
                <c:pt idx="2735">
                  <c:v>1.9691199697521469</c:v>
                </c:pt>
                <c:pt idx="2736">
                  <c:v>1.9668150188497648</c:v>
                </c:pt>
                <c:pt idx="2737">
                  <c:v>1.9687922042418498</c:v>
                </c:pt>
                <c:pt idx="2738">
                  <c:v>1.9685639654361315</c:v>
                </c:pt>
                <c:pt idx="2739">
                  <c:v>1.9685119717927386</c:v>
                </c:pt>
                <c:pt idx="2740">
                  <c:v>1.9652626207166848</c:v>
                </c:pt>
                <c:pt idx="2741">
                  <c:v>1.9658175585378148</c:v>
                </c:pt>
                <c:pt idx="2742">
                  <c:v>1.9559318630182938</c:v>
                </c:pt>
                <c:pt idx="2743">
                  <c:v>1.9519668640094805</c:v>
                </c:pt>
                <c:pt idx="2744">
                  <c:v>1.9512566086615819</c:v>
                </c:pt>
                <c:pt idx="2745">
                  <c:v>1.9459910510376264</c:v>
                </c:pt>
                <c:pt idx="2746">
                  <c:v>1.9488592773861326</c:v>
                </c:pt>
                <c:pt idx="2747">
                  <c:v>1.9490293508219145</c:v>
                </c:pt>
                <c:pt idx="2748">
                  <c:v>1.9494534318596743</c:v>
                </c:pt>
                <c:pt idx="2749">
                  <c:v>1.9492275738574592</c:v>
                </c:pt>
                <c:pt idx="2750">
                  <c:v>1.9572422212526839</c:v>
                </c:pt>
                <c:pt idx="2751">
                  <c:v>1.9571763435158824</c:v>
                </c:pt>
                <c:pt idx="2752">
                  <c:v>1.9581944269603315</c:v>
                </c:pt>
                <c:pt idx="2753">
                  <c:v>1.9497101599273441</c:v>
                </c:pt>
                <c:pt idx="2754">
                  <c:v>1.9445260861868476</c:v>
                </c:pt>
                <c:pt idx="2755">
                  <c:v>1.9458434140214358</c:v>
                </c:pt>
                <c:pt idx="2756">
                  <c:v>1.9470704478159939</c:v>
                </c:pt>
                <c:pt idx="2757">
                  <c:v>1.9487047199190575</c:v>
                </c:pt>
                <c:pt idx="2758">
                  <c:v>1.9479412633782172</c:v>
                </c:pt>
                <c:pt idx="2759">
                  <c:v>1.950683693845831</c:v>
                </c:pt>
                <c:pt idx="2760">
                  <c:v>1.949685875600343</c:v>
                </c:pt>
                <c:pt idx="2761">
                  <c:v>1.9450966984477518</c:v>
                </c:pt>
                <c:pt idx="2762">
                  <c:v>1.9448239212968219</c:v>
                </c:pt>
                <c:pt idx="2763">
                  <c:v>1.9468593446967135</c:v>
                </c:pt>
                <c:pt idx="2764">
                  <c:v>1.9488477953234722</c:v>
                </c:pt>
                <c:pt idx="2765">
                  <c:v>1.946896880839172</c:v>
                </c:pt>
                <c:pt idx="2766">
                  <c:v>1.9465319661045937</c:v>
                </c:pt>
                <c:pt idx="2767">
                  <c:v>1.9472205576387185</c:v>
                </c:pt>
                <c:pt idx="2768">
                  <c:v>1.9468990114032356</c:v>
                </c:pt>
                <c:pt idx="2769">
                  <c:v>1.9468997795116412</c:v>
                </c:pt>
                <c:pt idx="2770">
                  <c:v>1.9573426152691242</c:v>
                </c:pt>
                <c:pt idx="2771">
                  <c:v>1.9570131139722833</c:v>
                </c:pt>
                <c:pt idx="2772">
                  <c:v>1.9577686378636903</c:v>
                </c:pt>
                <c:pt idx="2773">
                  <c:v>1.9594864758363566</c:v>
                </c:pt>
                <c:pt idx="2774">
                  <c:v>1.9600065407119784</c:v>
                </c:pt>
                <c:pt idx="2775">
                  <c:v>1.9599409161299963</c:v>
                </c:pt>
                <c:pt idx="2776">
                  <c:v>1.9588358151187633</c:v>
                </c:pt>
                <c:pt idx="2777">
                  <c:v>1.9494160062481913</c:v>
                </c:pt>
                <c:pt idx="2778">
                  <c:v>1.9515982339898532</c:v>
                </c:pt>
                <c:pt idx="2779">
                  <c:v>1.9578935763453529</c:v>
                </c:pt>
                <c:pt idx="2780">
                  <c:v>1.957017853350145</c:v>
                </c:pt>
                <c:pt idx="2781">
                  <c:v>1.9592607548850935</c:v>
                </c:pt>
                <c:pt idx="2782">
                  <c:v>1.9602931794313898</c:v>
                </c:pt>
                <c:pt idx="2783">
                  <c:v>1.9588427233121708</c:v>
                </c:pt>
                <c:pt idx="2784">
                  <c:v>1.9629140097006283</c:v>
                </c:pt>
                <c:pt idx="2785">
                  <c:v>1.9616723582971454</c:v>
                </c:pt>
                <c:pt idx="2786">
                  <c:v>1.9589572694798965</c:v>
                </c:pt>
                <c:pt idx="2787">
                  <c:v>1.9661714310616634</c:v>
                </c:pt>
                <c:pt idx="2788">
                  <c:v>1.9684636616653239</c:v>
                </c:pt>
                <c:pt idx="2789">
                  <c:v>1.9694421251700589</c:v>
                </c:pt>
                <c:pt idx="2790">
                  <c:v>1.9705833807838156</c:v>
                </c:pt>
                <c:pt idx="2791">
                  <c:v>1.971957800240008</c:v>
                </c:pt>
                <c:pt idx="2792">
                  <c:v>1.9776949175032517</c:v>
                </c:pt>
                <c:pt idx="2793">
                  <c:v>1.9783570960099384</c:v>
                </c:pt>
                <c:pt idx="2794">
                  <c:v>1.9801060838059599</c:v>
                </c:pt>
                <c:pt idx="2795">
                  <c:v>1.9817076347383202</c:v>
                </c:pt>
                <c:pt idx="2796">
                  <c:v>1.9810180364892653</c:v>
                </c:pt>
                <c:pt idx="2797">
                  <c:v>1.9824643971731013</c:v>
                </c:pt>
                <c:pt idx="2798">
                  <c:v>1.9878711005294327</c:v>
                </c:pt>
                <c:pt idx="2799">
                  <c:v>1.9887382372053024</c:v>
                </c:pt>
                <c:pt idx="2800">
                  <c:v>1.9887582523751504</c:v>
                </c:pt>
                <c:pt idx="2801">
                  <c:v>1.9890259024440302</c:v>
                </c:pt>
                <c:pt idx="2802">
                  <c:v>1.9885961982140425</c:v>
                </c:pt>
                <c:pt idx="2803">
                  <c:v>1.9887593106145223</c:v>
                </c:pt>
                <c:pt idx="2804">
                  <c:v>1.989855097552671</c:v>
                </c:pt>
                <c:pt idx="2805">
                  <c:v>1.9933553810988249</c:v>
                </c:pt>
                <c:pt idx="2806">
                  <c:v>1.9908560843624472</c:v>
                </c:pt>
                <c:pt idx="2807">
                  <c:v>1.9911740478838127</c:v>
                </c:pt>
                <c:pt idx="2808">
                  <c:v>1.9953631833681245</c:v>
                </c:pt>
                <c:pt idx="2809">
                  <c:v>1.9890343067262317</c:v>
                </c:pt>
                <c:pt idx="2810">
                  <c:v>1.9900973107010207</c:v>
                </c:pt>
                <c:pt idx="2811">
                  <c:v>1.9893486912657865</c:v>
                </c:pt>
                <c:pt idx="2812">
                  <c:v>1.9869364614434593</c:v>
                </c:pt>
                <c:pt idx="2813">
                  <c:v>1.9891467164733068</c:v>
                </c:pt>
                <c:pt idx="2814">
                  <c:v>1.9904021175000142</c:v>
                </c:pt>
                <c:pt idx="2815">
                  <c:v>1.9920138352282291</c:v>
                </c:pt>
                <c:pt idx="2816">
                  <c:v>1.9927928200349394</c:v>
                </c:pt>
                <c:pt idx="2817">
                  <c:v>1.9973301602671583</c:v>
                </c:pt>
                <c:pt idx="2818">
                  <c:v>2.0012727255348297</c:v>
                </c:pt>
                <c:pt idx="2819">
                  <c:v>2.0015124676557186</c:v>
                </c:pt>
                <c:pt idx="2820">
                  <c:v>1.999978048899582</c:v>
                </c:pt>
                <c:pt idx="2821">
                  <c:v>2.0063811737180868</c:v>
                </c:pt>
                <c:pt idx="2822">
                  <c:v>2.0167690312535798</c:v>
                </c:pt>
                <c:pt idx="2823">
                  <c:v>2.0161169719207925</c:v>
                </c:pt>
                <c:pt idx="2824">
                  <c:v>2.0155186341866949</c:v>
                </c:pt>
                <c:pt idx="2825">
                  <c:v>2.0148158236532612</c:v>
                </c:pt>
                <c:pt idx="2826">
                  <c:v>2.0142633971592527</c:v>
                </c:pt>
                <c:pt idx="2827">
                  <c:v>2.0118903807335298</c:v>
                </c:pt>
                <c:pt idx="2828">
                  <c:v>2.0110544519105891</c:v>
                </c:pt>
                <c:pt idx="2829">
                  <c:v>2.0094437795441955</c:v>
                </c:pt>
                <c:pt idx="2830">
                  <c:v>2.0074991353377092</c:v>
                </c:pt>
                <c:pt idx="2831">
                  <c:v>2.0083557589825576</c:v>
                </c:pt>
                <c:pt idx="2832">
                  <c:v>2.0088565295809571</c:v>
                </c:pt>
                <c:pt idx="2833">
                  <c:v>2.0075535503948334</c:v>
                </c:pt>
                <c:pt idx="2834">
                  <c:v>2.0091559600731084</c:v>
                </c:pt>
                <c:pt idx="2835">
                  <c:v>2.0067809976133715</c:v>
                </c:pt>
                <c:pt idx="2836">
                  <c:v>2.0074952444320102</c:v>
                </c:pt>
                <c:pt idx="2837">
                  <c:v>2.0086332731744885</c:v>
                </c:pt>
                <c:pt idx="2838">
                  <c:v>2.0114418718971252</c:v>
                </c:pt>
                <c:pt idx="2839">
                  <c:v>2.0110754956804024</c:v>
                </c:pt>
                <c:pt idx="2840">
                  <c:v>2.0119414604070078</c:v>
                </c:pt>
                <c:pt idx="2841">
                  <c:v>2.0106288804642549</c:v>
                </c:pt>
                <c:pt idx="2842">
                  <c:v>2.0044353693247952</c:v>
                </c:pt>
                <c:pt idx="2843">
                  <c:v>2.0052695177796158</c:v>
                </c:pt>
                <c:pt idx="2844">
                  <c:v>2.0039997414486703</c:v>
                </c:pt>
                <c:pt idx="2845">
                  <c:v>2.0074916184617755</c:v>
                </c:pt>
                <c:pt idx="2846">
                  <c:v>2.007474729220446</c:v>
                </c:pt>
                <c:pt idx="2847">
                  <c:v>2.0081480079086549</c:v>
                </c:pt>
                <c:pt idx="2848">
                  <c:v>2.0108751261062427</c:v>
                </c:pt>
                <c:pt idx="2849">
                  <c:v>2.0107351000656113</c:v>
                </c:pt>
                <c:pt idx="2850">
                  <c:v>2.0062019272278397</c:v>
                </c:pt>
                <c:pt idx="2851">
                  <c:v>2.0082645249799955</c:v>
                </c:pt>
                <c:pt idx="2852">
                  <c:v>2.0075819759189075</c:v>
                </c:pt>
                <c:pt idx="2853">
                  <c:v>2.0089051583118378</c:v>
                </c:pt>
                <c:pt idx="2854">
                  <c:v>2.0103300995103641</c:v>
                </c:pt>
                <c:pt idx="2855">
                  <c:v>2.0185567035113867</c:v>
                </c:pt>
                <c:pt idx="2856">
                  <c:v>2.0200918911072634</c:v>
                </c:pt>
                <c:pt idx="2857">
                  <c:v>2.0193320784304243</c:v>
                </c:pt>
                <c:pt idx="2858">
                  <c:v>2.0200378674830173</c:v>
                </c:pt>
                <c:pt idx="2859">
                  <c:v>2.0210170151834892</c:v>
                </c:pt>
                <c:pt idx="2860">
                  <c:v>2.0191574880883034</c:v>
                </c:pt>
                <c:pt idx="2861">
                  <c:v>2.0237729553190098</c:v>
                </c:pt>
                <c:pt idx="2862">
                  <c:v>2.0243465335958803</c:v>
                </c:pt>
                <c:pt idx="2863">
                  <c:v>2.0256054105007046</c:v>
                </c:pt>
                <c:pt idx="2864">
                  <c:v>2.0268853988954953</c:v>
                </c:pt>
                <c:pt idx="2865">
                  <c:v>2.0304682524797428</c:v>
                </c:pt>
                <c:pt idx="2866">
                  <c:v>2.0305923939712676</c:v>
                </c:pt>
                <c:pt idx="2867">
                  <c:v>2.0274708898712612</c:v>
                </c:pt>
                <c:pt idx="2868">
                  <c:v>2.0263183944294805</c:v>
                </c:pt>
                <c:pt idx="2869">
                  <c:v>2.0252733123355577</c:v>
                </c:pt>
                <c:pt idx="2870">
                  <c:v>2.02490834247648</c:v>
                </c:pt>
                <c:pt idx="2871">
                  <c:v>2.026697950559976</c:v>
                </c:pt>
                <c:pt idx="2872">
                  <c:v>2.0243848056108908</c:v>
                </c:pt>
                <c:pt idx="2873">
                  <c:v>2.0274454919137153</c:v>
                </c:pt>
                <c:pt idx="2874">
                  <c:v>2.0265457279573447</c:v>
                </c:pt>
                <c:pt idx="2875">
                  <c:v>2.0264600197448654</c:v>
                </c:pt>
                <c:pt idx="2876">
                  <c:v>2.0272381741305665</c:v>
                </c:pt>
                <c:pt idx="2877">
                  <c:v>2.0254653429907514</c:v>
                </c:pt>
                <c:pt idx="2878">
                  <c:v>2.0280355793629035</c:v>
                </c:pt>
                <c:pt idx="2879">
                  <c:v>2.0291152831719188</c:v>
                </c:pt>
                <c:pt idx="2880">
                  <c:v>2.028445322877356</c:v>
                </c:pt>
                <c:pt idx="2881">
                  <c:v>2.0273365800439187</c:v>
                </c:pt>
                <c:pt idx="2882">
                  <c:v>2.0267340260391253</c:v>
                </c:pt>
                <c:pt idx="2883">
                  <c:v>2.0251524876018241</c:v>
                </c:pt>
                <c:pt idx="2884">
                  <c:v>2.0231346863119288</c:v>
                </c:pt>
                <c:pt idx="2885">
                  <c:v>2.0249142583651327</c:v>
                </c:pt>
                <c:pt idx="2886">
                  <c:v>2.0277242871824552</c:v>
                </c:pt>
                <c:pt idx="2887">
                  <c:v>2.0284271800103042</c:v>
                </c:pt>
                <c:pt idx="2888">
                  <c:v>2.0293168255901204</c:v>
                </c:pt>
                <c:pt idx="2889">
                  <c:v>2.0309615937392618</c:v>
                </c:pt>
                <c:pt idx="2890">
                  <c:v>2.032638847917045</c:v>
                </c:pt>
                <c:pt idx="2891">
                  <c:v>2.0306090008880036</c:v>
                </c:pt>
                <c:pt idx="2892">
                  <c:v>2.0250717947170425</c:v>
                </c:pt>
                <c:pt idx="2893">
                  <c:v>2.0225668760874975</c:v>
                </c:pt>
                <c:pt idx="2894">
                  <c:v>2.0177124396570001</c:v>
                </c:pt>
                <c:pt idx="2895">
                  <c:v>2.012755803760204</c:v>
                </c:pt>
                <c:pt idx="2896">
                  <c:v>2.0060953066912255</c:v>
                </c:pt>
                <c:pt idx="2897">
                  <c:v>2.0085304412587575</c:v>
                </c:pt>
                <c:pt idx="2898">
                  <c:v>2.0088054566951352</c:v>
                </c:pt>
                <c:pt idx="2899">
                  <c:v>2.0098461959910621</c:v>
                </c:pt>
                <c:pt idx="2900">
                  <c:v>1.9975239835878833</c:v>
                </c:pt>
                <c:pt idx="2901">
                  <c:v>1.9939158926326581</c:v>
                </c:pt>
                <c:pt idx="2902">
                  <c:v>1.9885798510503432</c:v>
                </c:pt>
                <c:pt idx="2903">
                  <c:v>1.9750998542804363</c:v>
                </c:pt>
                <c:pt idx="2904">
                  <c:v>1.9762716880070335</c:v>
                </c:pt>
                <c:pt idx="2905">
                  <c:v>1.971496965130602</c:v>
                </c:pt>
                <c:pt idx="2906">
                  <c:v>1.9669064151975386</c:v>
                </c:pt>
                <c:pt idx="2907">
                  <c:v>1.972750870648621</c:v>
                </c:pt>
                <c:pt idx="2908">
                  <c:v>1.9766479361300451</c:v>
                </c:pt>
                <c:pt idx="2909">
                  <c:v>1.97789821768406</c:v>
                </c:pt>
                <c:pt idx="2910">
                  <c:v>1.9810614943022007</c:v>
                </c:pt>
                <c:pt idx="2911">
                  <c:v>1.9812428194234042</c:v>
                </c:pt>
                <c:pt idx="2912">
                  <c:v>1.9808672377537333</c:v>
                </c:pt>
                <c:pt idx="2913">
                  <c:v>1.9840676918745894</c:v>
                </c:pt>
                <c:pt idx="2914">
                  <c:v>1.987346067280745</c:v>
                </c:pt>
                <c:pt idx="2915">
                  <c:v>1.9898593597712071</c:v>
                </c:pt>
                <c:pt idx="2916">
                  <c:v>1.9914245923144154</c:v>
                </c:pt>
                <c:pt idx="2917">
                  <c:v>1.9902258624842335</c:v>
                </c:pt>
                <c:pt idx="2918">
                  <c:v>1.9888871525132639</c:v>
                </c:pt>
                <c:pt idx="2919">
                  <c:v>1.9921697155551292</c:v>
                </c:pt>
                <c:pt idx="2920">
                  <c:v>1.9929337959375983</c:v>
                </c:pt>
                <c:pt idx="2921">
                  <c:v>1.9896818244640417</c:v>
                </c:pt>
                <c:pt idx="2922">
                  <c:v>1.9884524170092743</c:v>
                </c:pt>
                <c:pt idx="2923">
                  <c:v>1.9878065447849596</c:v>
                </c:pt>
                <c:pt idx="2924">
                  <c:v>1.985049099249798</c:v>
                </c:pt>
                <c:pt idx="2925">
                  <c:v>1.9838298367135432</c:v>
                </c:pt>
                <c:pt idx="2926">
                  <c:v>1.983663474112938</c:v>
                </c:pt>
                <c:pt idx="2927">
                  <c:v>1.9820180466351622</c:v>
                </c:pt>
                <c:pt idx="2928">
                  <c:v>1.9860738784269578</c:v>
                </c:pt>
                <c:pt idx="2929">
                  <c:v>1.9882375772827983</c:v>
                </c:pt>
                <c:pt idx="2930">
                  <c:v>1.9869085526806836</c:v>
                </c:pt>
                <c:pt idx="2931">
                  <c:v>1.984972330117958</c:v>
                </c:pt>
                <c:pt idx="2932">
                  <c:v>1.9861689109730589</c:v>
                </c:pt>
                <c:pt idx="2933">
                  <c:v>1.9817289264553968</c:v>
                </c:pt>
                <c:pt idx="2934">
                  <c:v>1.9796019410179277</c:v>
                </c:pt>
                <c:pt idx="2935">
                  <c:v>1.9763689442270622</c:v>
                </c:pt>
                <c:pt idx="2936">
                  <c:v>1.9781959174466608</c:v>
                </c:pt>
                <c:pt idx="2937">
                  <c:v>1.981810008395839</c:v>
                </c:pt>
                <c:pt idx="2938">
                  <c:v>1.9829228090875879</c:v>
                </c:pt>
                <c:pt idx="2939">
                  <c:v>1.9857474374622315</c:v>
                </c:pt>
                <c:pt idx="2940">
                  <c:v>1.9859903148220888</c:v>
                </c:pt>
                <c:pt idx="2941">
                  <c:v>1.9842864419411468</c:v>
                </c:pt>
                <c:pt idx="2942">
                  <c:v>1.9872137522581463</c:v>
                </c:pt>
                <c:pt idx="2943">
                  <c:v>1.9865003311906304</c:v>
                </c:pt>
                <c:pt idx="2944">
                  <c:v>1.9926008782530864</c:v>
                </c:pt>
                <c:pt idx="2945">
                  <c:v>1.9933919672132718</c:v>
                </c:pt>
                <c:pt idx="2946">
                  <c:v>1.9946666368239618</c:v>
                </c:pt>
                <c:pt idx="2947">
                  <c:v>1.9943668644602179</c:v>
                </c:pt>
                <c:pt idx="2948">
                  <c:v>1.9945387980285469</c:v>
                </c:pt>
                <c:pt idx="2949">
                  <c:v>1.9930921184874171</c:v>
                </c:pt>
                <c:pt idx="2950">
                  <c:v>1.9934430301835542</c:v>
                </c:pt>
                <c:pt idx="2951">
                  <c:v>1.993121644541838</c:v>
                </c:pt>
                <c:pt idx="2952">
                  <c:v>1.9907081155422561</c:v>
                </c:pt>
                <c:pt idx="2953">
                  <c:v>1.9901459640868979</c:v>
                </c:pt>
                <c:pt idx="2954">
                  <c:v>1.9918906788328268</c:v>
                </c:pt>
                <c:pt idx="2955">
                  <c:v>1.9919935240317519</c:v>
                </c:pt>
                <c:pt idx="2956">
                  <c:v>1.9901500008107931</c:v>
                </c:pt>
                <c:pt idx="2957">
                  <c:v>1.9871223154817885</c:v>
                </c:pt>
                <c:pt idx="2958">
                  <c:v>1.9867015672479114</c:v>
                </c:pt>
                <c:pt idx="2959">
                  <c:v>1.9892001534431933</c:v>
                </c:pt>
                <c:pt idx="2960">
                  <c:v>1.9891827739889159</c:v>
                </c:pt>
                <c:pt idx="2961">
                  <c:v>1.9900316627212027</c:v>
                </c:pt>
                <c:pt idx="2962">
                  <c:v>1.9938821238629476</c:v>
                </c:pt>
                <c:pt idx="2963">
                  <c:v>1.9905649653123298</c:v>
                </c:pt>
                <c:pt idx="2964">
                  <c:v>1.990756054108332</c:v>
                </c:pt>
                <c:pt idx="2965">
                  <c:v>1.9906008478326487</c:v>
                </c:pt>
                <c:pt idx="2966">
                  <c:v>1.9896948727922987</c:v>
                </c:pt>
                <c:pt idx="2967">
                  <c:v>1.9906024104034763</c:v>
                </c:pt>
                <c:pt idx="2968">
                  <c:v>1.9950935167139996</c:v>
                </c:pt>
                <c:pt idx="2969">
                  <c:v>1.9954265900908674</c:v>
                </c:pt>
                <c:pt idx="2970">
                  <c:v>1.9953100714063305</c:v>
                </c:pt>
                <c:pt idx="2971">
                  <c:v>1.9946490667879322</c:v>
                </c:pt>
                <c:pt idx="2972">
                  <c:v>1.9914604164079874</c:v>
                </c:pt>
                <c:pt idx="2973">
                  <c:v>1.9931965500250717</c:v>
                </c:pt>
                <c:pt idx="2974">
                  <c:v>1.9988398946842494</c:v>
                </c:pt>
                <c:pt idx="2975">
                  <c:v>1.9996143385751415</c:v>
                </c:pt>
                <c:pt idx="2976">
                  <c:v>2.0006772079534838</c:v>
                </c:pt>
                <c:pt idx="2977">
                  <c:v>2.000188880534691</c:v>
                </c:pt>
                <c:pt idx="2978">
                  <c:v>2.0016516050669462</c:v>
                </c:pt>
                <c:pt idx="2979">
                  <c:v>2.0003153025339668</c:v>
                </c:pt>
                <c:pt idx="2980">
                  <c:v>2.0011933629217569</c:v>
                </c:pt>
                <c:pt idx="2981">
                  <c:v>1.9967147723374334</c:v>
                </c:pt>
                <c:pt idx="2982">
                  <c:v>1.992569123756319</c:v>
                </c:pt>
                <c:pt idx="2983">
                  <c:v>1.989836440839444</c:v>
                </c:pt>
                <c:pt idx="2984">
                  <c:v>1.9876675900680019</c:v>
                </c:pt>
                <c:pt idx="2985">
                  <c:v>1.9874602390934395</c:v>
                </c:pt>
                <c:pt idx="2986">
                  <c:v>1.9851792685454372</c:v>
                </c:pt>
                <c:pt idx="2987">
                  <c:v>1.9787687417590942</c:v>
                </c:pt>
                <c:pt idx="2988">
                  <c:v>1.9803790962137686</c:v>
                </c:pt>
                <c:pt idx="2989">
                  <c:v>1.9810839080734104</c:v>
                </c:pt>
                <c:pt idx="2990">
                  <c:v>1.9822273712289309</c:v>
                </c:pt>
                <c:pt idx="2991">
                  <c:v>1.9819261358760702</c:v>
                </c:pt>
                <c:pt idx="2992">
                  <c:v>1.9806025030845948</c:v>
                </c:pt>
                <c:pt idx="2993">
                  <c:v>1.9777711600070911</c:v>
                </c:pt>
                <c:pt idx="2994">
                  <c:v>1.9750730722552452</c:v>
                </c:pt>
                <c:pt idx="2995">
                  <c:v>1.9722647202162422</c:v>
                </c:pt>
                <c:pt idx="2996">
                  <c:v>1.9673074491885107</c:v>
                </c:pt>
                <c:pt idx="2997">
                  <c:v>1.9654466265756112</c:v>
                </c:pt>
                <c:pt idx="2998">
                  <c:v>1.9598146086624044</c:v>
                </c:pt>
                <c:pt idx="2999">
                  <c:v>1.9616449618392546</c:v>
                </c:pt>
                <c:pt idx="3000">
                  <c:v>1.962264141019268</c:v>
                </c:pt>
                <c:pt idx="3001">
                  <c:v>1.9644277145764588</c:v>
                </c:pt>
                <c:pt idx="3002">
                  <c:v>1.9674974436813732</c:v>
                </c:pt>
                <c:pt idx="3003">
                  <c:v>1.9655209054413936</c:v>
                </c:pt>
                <c:pt idx="3004">
                  <c:v>1.9645900255452962</c:v>
                </c:pt>
                <c:pt idx="3005">
                  <c:v>1.9645453387173148</c:v>
                </c:pt>
                <c:pt idx="3006">
                  <c:v>1.9630225233565861</c:v>
                </c:pt>
                <c:pt idx="3007">
                  <c:v>1.9621365561381039</c:v>
                </c:pt>
                <c:pt idx="3008">
                  <c:v>1.9629233106349042</c:v>
                </c:pt>
                <c:pt idx="3009">
                  <c:v>1.9681596811535056</c:v>
                </c:pt>
                <c:pt idx="3010">
                  <c:v>1.967531630434338</c:v>
                </c:pt>
                <c:pt idx="3011">
                  <c:v>1.9707608895952393</c:v>
                </c:pt>
                <c:pt idx="3012">
                  <c:v>1.9697319223591858</c:v>
                </c:pt>
                <c:pt idx="3013">
                  <c:v>1.9701135828652072</c:v>
                </c:pt>
                <c:pt idx="3014">
                  <c:v>1.9708720005748197</c:v>
                </c:pt>
                <c:pt idx="3015">
                  <c:v>1.9728184659694026</c:v>
                </c:pt>
                <c:pt idx="3016">
                  <c:v>1.9772418812396202</c:v>
                </c:pt>
                <c:pt idx="3017">
                  <c:v>1.979525498232322</c:v>
                </c:pt>
                <c:pt idx="3018">
                  <c:v>1.9818448452519579</c:v>
                </c:pt>
                <c:pt idx="3019">
                  <c:v>1.9840549934902258</c:v>
                </c:pt>
                <c:pt idx="3020">
                  <c:v>1.9871570189160164</c:v>
                </c:pt>
                <c:pt idx="3021">
                  <c:v>1.9856468687545727</c:v>
                </c:pt>
                <c:pt idx="3022">
                  <c:v>1.9871118191068671</c:v>
                </c:pt>
                <c:pt idx="3023">
                  <c:v>1.986281883173981</c:v>
                </c:pt>
                <c:pt idx="3024">
                  <c:v>1.9930596367375093</c:v>
                </c:pt>
                <c:pt idx="3025">
                  <c:v>1.9944998345926566</c:v>
                </c:pt>
                <c:pt idx="3026">
                  <c:v>1.9968413983180457</c:v>
                </c:pt>
                <c:pt idx="3027">
                  <c:v>1.9949056157618714</c:v>
                </c:pt>
                <c:pt idx="3028">
                  <c:v>1.997764465651698</c:v>
                </c:pt>
                <c:pt idx="3029">
                  <c:v>2.0040717250671989</c:v>
                </c:pt>
                <c:pt idx="3030">
                  <c:v>2.0063593999821103</c:v>
                </c:pt>
                <c:pt idx="3031">
                  <c:v>2.0047590967743267</c:v>
                </c:pt>
                <c:pt idx="3032">
                  <c:v>2.006912383565449</c:v>
                </c:pt>
                <c:pt idx="3033">
                  <c:v>2.006428257149337</c:v>
                </c:pt>
                <c:pt idx="3034">
                  <c:v>2.0057235108019023</c:v>
                </c:pt>
                <c:pt idx="3035">
                  <c:v>2.0033624699599648</c:v>
                </c:pt>
                <c:pt idx="3036">
                  <c:v>2.0073823785396723</c:v>
                </c:pt>
                <c:pt idx="3037">
                  <c:v>2.0087520733389237</c:v>
                </c:pt>
                <c:pt idx="3038">
                  <c:v>2.0089213519258888</c:v>
                </c:pt>
                <c:pt idx="3039">
                  <c:v>2.0088726773642853</c:v>
                </c:pt>
                <c:pt idx="3040">
                  <c:v>2.0091804692062558</c:v>
                </c:pt>
                <c:pt idx="3041">
                  <c:v>2.0087715667994241</c:v>
                </c:pt>
                <c:pt idx="3042">
                  <c:v>2.0115346783371195</c:v>
                </c:pt>
                <c:pt idx="3043">
                  <c:v>2.012889345833738</c:v>
                </c:pt>
                <c:pt idx="3044">
                  <c:v>2.0083047744461093</c:v>
                </c:pt>
                <c:pt idx="3045">
                  <c:v>2.008451442886368</c:v>
                </c:pt>
                <c:pt idx="3046">
                  <c:v>2.0142790747226282</c:v>
                </c:pt>
                <c:pt idx="3047">
                  <c:v>2.0165199431850955</c:v>
                </c:pt>
                <c:pt idx="3048">
                  <c:v>2.0155542011400942</c:v>
                </c:pt>
                <c:pt idx="3049">
                  <c:v>2.0173285926579858</c:v>
                </c:pt>
                <c:pt idx="3050">
                  <c:v>2.0156148194497487</c:v>
                </c:pt>
                <c:pt idx="3051">
                  <c:v>2.0140707695323097</c:v>
                </c:pt>
                <c:pt idx="3052">
                  <c:v>2.0152752286514901</c:v>
                </c:pt>
                <c:pt idx="3053">
                  <c:v>2.0164214573176502</c:v>
                </c:pt>
                <c:pt idx="3054">
                  <c:v>2.0184247655111118</c:v>
                </c:pt>
                <c:pt idx="3055">
                  <c:v>2.0198397374960875</c:v>
                </c:pt>
                <c:pt idx="3056">
                  <c:v>2.0191138133933122</c:v>
                </c:pt>
                <c:pt idx="3057">
                  <c:v>2.0174764283004207</c:v>
                </c:pt>
                <c:pt idx="3058">
                  <c:v>2.0163039622281103</c:v>
                </c:pt>
                <c:pt idx="3059">
                  <c:v>2.0177944739335181</c:v>
                </c:pt>
                <c:pt idx="3060">
                  <c:v>2.0177514851815816</c:v>
                </c:pt>
                <c:pt idx="3061">
                  <c:v>2.0181082824296857</c:v>
                </c:pt>
                <c:pt idx="3062">
                  <c:v>2.0170994676879572</c:v>
                </c:pt>
                <c:pt idx="3063">
                  <c:v>2.012261991702569</c:v>
                </c:pt>
                <c:pt idx="3064">
                  <c:v>2.0179253356169089</c:v>
                </c:pt>
                <c:pt idx="3065">
                  <c:v>2.0192568927713688</c:v>
                </c:pt>
                <c:pt idx="3066">
                  <c:v>2.0187511879468301</c:v>
                </c:pt>
                <c:pt idx="3067">
                  <c:v>2.020154134520161</c:v>
                </c:pt>
                <c:pt idx="3068">
                  <c:v>2.0199009275193842</c:v>
                </c:pt>
                <c:pt idx="3069">
                  <c:v>2.0211704899230107</c:v>
                </c:pt>
                <c:pt idx="3070">
                  <c:v>2.0210493663206761</c:v>
                </c:pt>
                <c:pt idx="3071">
                  <c:v>2.0204575212367089</c:v>
                </c:pt>
                <c:pt idx="3072">
                  <c:v>2.0178548540916545</c:v>
                </c:pt>
                <c:pt idx="3073">
                  <c:v>2.0220005734998616</c:v>
                </c:pt>
                <c:pt idx="3074">
                  <c:v>2.0253361050000982</c:v>
                </c:pt>
                <c:pt idx="3075">
                  <c:v>2.0247788653229435</c:v>
                </c:pt>
                <c:pt idx="3076">
                  <c:v>2.0251712864131202</c:v>
                </c:pt>
                <c:pt idx="3077">
                  <c:v>2.0250095444190319</c:v>
                </c:pt>
                <c:pt idx="3078">
                  <c:v>2.0266770934289693</c:v>
                </c:pt>
                <c:pt idx="3079">
                  <c:v>2.028063924520358</c:v>
                </c:pt>
                <c:pt idx="3080">
                  <c:v>2.0283359931129294</c:v>
                </c:pt>
                <c:pt idx="3081">
                  <c:v>2.0287655445198278</c:v>
                </c:pt>
                <c:pt idx="3082">
                  <c:v>2.0285984838697875</c:v>
                </c:pt>
                <c:pt idx="3083">
                  <c:v>2.0299832293973452</c:v>
                </c:pt>
                <c:pt idx="3084">
                  <c:v>2.0314383182215305</c:v>
                </c:pt>
                <c:pt idx="3085">
                  <c:v>2.0322436870648826</c:v>
                </c:pt>
                <c:pt idx="3086">
                  <c:v>2.0328497925452735</c:v>
                </c:pt>
                <c:pt idx="3087">
                  <c:v>2.0331872232497856</c:v>
                </c:pt>
                <c:pt idx="3088">
                  <c:v>2.0328686309429647</c:v>
                </c:pt>
                <c:pt idx="3089">
                  <c:v>2.0342163032865237</c:v>
                </c:pt>
                <c:pt idx="3090">
                  <c:v>2.0333624197873257</c:v>
                </c:pt>
                <c:pt idx="3091">
                  <c:v>2.0348120841403063</c:v>
                </c:pt>
                <c:pt idx="3092">
                  <c:v>2.0335348221172835</c:v>
                </c:pt>
                <c:pt idx="3093">
                  <c:v>2.0337930422738579</c:v>
                </c:pt>
                <c:pt idx="3094">
                  <c:v>2.0329974957088872</c:v>
                </c:pt>
                <c:pt idx="3095">
                  <c:v>2.0336914047600287</c:v>
                </c:pt>
                <c:pt idx="3096">
                  <c:v>2.0343989095119892</c:v>
                </c:pt>
                <c:pt idx="3097">
                  <c:v>2.0346206341825512</c:v>
                </c:pt>
                <c:pt idx="3098">
                  <c:v>2.0363371116937725</c:v>
                </c:pt>
                <c:pt idx="3099">
                  <c:v>2.041063342509406</c:v>
                </c:pt>
                <c:pt idx="3100">
                  <c:v>2.0417285824273406</c:v>
                </c:pt>
                <c:pt idx="3101">
                  <c:v>2.0423081449162996</c:v>
                </c:pt>
                <c:pt idx="3102">
                  <c:v>2.0422388902874875</c:v>
                </c:pt>
                <c:pt idx="3103">
                  <c:v>2.043579559564392</c:v>
                </c:pt>
                <c:pt idx="3104">
                  <c:v>2.0406185100089846</c:v>
                </c:pt>
                <c:pt idx="3105">
                  <c:v>2.039235427561116</c:v>
                </c:pt>
                <c:pt idx="3106">
                  <c:v>2.0405865296598833</c:v>
                </c:pt>
                <c:pt idx="3107">
                  <c:v>2.0402943959045405</c:v>
                </c:pt>
                <c:pt idx="3108">
                  <c:v>2.041231191761264</c:v>
                </c:pt>
                <c:pt idx="3109">
                  <c:v>2.0423068213326929</c:v>
                </c:pt>
                <c:pt idx="3110">
                  <c:v>2.0436761205913236</c:v>
                </c:pt>
                <c:pt idx="3111">
                  <c:v>2.0436405938554612</c:v>
                </c:pt>
                <c:pt idx="3112">
                  <c:v>2.0449369849888512</c:v>
                </c:pt>
                <c:pt idx="3113">
                  <c:v>2.0443882875929691</c:v>
                </c:pt>
                <c:pt idx="3114">
                  <c:v>2.0381884250389679</c:v>
                </c:pt>
                <c:pt idx="3115">
                  <c:v>2.0390325490614547</c:v>
                </c:pt>
                <c:pt idx="3116">
                  <c:v>2.0399260380927715</c:v>
                </c:pt>
                <c:pt idx="3117">
                  <c:v>2.0388572780702794</c:v>
                </c:pt>
                <c:pt idx="3118">
                  <c:v>2.0378695884796385</c:v>
                </c:pt>
                <c:pt idx="3119">
                  <c:v>2.0410106011813474</c:v>
                </c:pt>
                <c:pt idx="3120">
                  <c:v>2.0426006641125154</c:v>
                </c:pt>
                <c:pt idx="3121">
                  <c:v>2.0423740353028395</c:v>
                </c:pt>
                <c:pt idx="3122">
                  <c:v>2.044499393327456</c:v>
                </c:pt>
                <c:pt idx="3123">
                  <c:v>2.0460219722152733</c:v>
                </c:pt>
                <c:pt idx="3124">
                  <c:v>2.0451976410045436</c:v>
                </c:pt>
                <c:pt idx="3125">
                  <c:v>2.0419886266945824</c:v>
                </c:pt>
                <c:pt idx="3126">
                  <c:v>2.0397005671578672</c:v>
                </c:pt>
                <c:pt idx="3127">
                  <c:v>2.0425595762836828</c:v>
                </c:pt>
                <c:pt idx="3128">
                  <c:v>2.0411201634515539</c:v>
                </c:pt>
                <c:pt idx="3129">
                  <c:v>2.0432728507174915</c:v>
                </c:pt>
                <c:pt idx="3130">
                  <c:v>2.0465141476248165</c:v>
                </c:pt>
                <c:pt idx="3131">
                  <c:v>2.0433435147750512</c:v>
                </c:pt>
                <c:pt idx="3132">
                  <c:v>2.0342644639317822</c:v>
                </c:pt>
                <c:pt idx="3133">
                  <c:v>2.0356395945570562</c:v>
                </c:pt>
                <c:pt idx="3134">
                  <c:v>2.0320169976670508</c:v>
                </c:pt>
                <c:pt idx="3135">
                  <c:v>2.033250317027202</c:v>
                </c:pt>
                <c:pt idx="3136">
                  <c:v>2.0340043000089376</c:v>
                </c:pt>
                <c:pt idx="3137">
                  <c:v>2.0313018994458005</c:v>
                </c:pt>
                <c:pt idx="3138">
                  <c:v>2.0320043789364375</c:v>
                </c:pt>
                <c:pt idx="3139">
                  <c:v>2.0336948611013996</c:v>
                </c:pt>
                <c:pt idx="3140">
                  <c:v>2.0333850679766572</c:v>
                </c:pt>
                <c:pt idx="3141">
                  <c:v>2.0328413078896133</c:v>
                </c:pt>
                <c:pt idx="3142">
                  <c:v>2.0298048156636517</c:v>
                </c:pt>
                <c:pt idx="3143">
                  <c:v>2.0322446071410103</c:v>
                </c:pt>
                <c:pt idx="3144">
                  <c:v>2.0362064861520985</c:v>
                </c:pt>
                <c:pt idx="3145">
                  <c:v>2.0319462226956624</c:v>
                </c:pt>
                <c:pt idx="3146">
                  <c:v>2.0342875335853607</c:v>
                </c:pt>
                <c:pt idx="3147">
                  <c:v>2.033520134761662</c:v>
                </c:pt>
                <c:pt idx="3148">
                  <c:v>2.0313330039934931</c:v>
                </c:pt>
                <c:pt idx="3149">
                  <c:v>2.0317660460136087</c:v>
                </c:pt>
                <c:pt idx="3150">
                  <c:v>2.0351639796467622</c:v>
                </c:pt>
                <c:pt idx="3151">
                  <c:v>2.0339949207837802</c:v>
                </c:pt>
                <c:pt idx="3152">
                  <c:v>2.036353152280947</c:v>
                </c:pt>
                <c:pt idx="3153">
                  <c:v>2.0359956839830207</c:v>
                </c:pt>
                <c:pt idx="3154">
                  <c:v>2.0350822852257346</c:v>
                </c:pt>
                <c:pt idx="3155">
                  <c:v>2.0358527533733279</c:v>
                </c:pt>
                <c:pt idx="3156">
                  <c:v>2.0312572798900002</c:v>
                </c:pt>
                <c:pt idx="3157">
                  <c:v>2.0334399378708667</c:v>
                </c:pt>
                <c:pt idx="3158">
                  <c:v>2.0354165436802072</c:v>
                </c:pt>
                <c:pt idx="3159">
                  <c:v>2.0411086879822711</c:v>
                </c:pt>
                <c:pt idx="3160">
                  <c:v>2.0434416955599999</c:v>
                </c:pt>
                <c:pt idx="3161">
                  <c:v>2.0444110678362928</c:v>
                </c:pt>
                <c:pt idx="3162">
                  <c:v>2.0461913442380832</c:v>
                </c:pt>
                <c:pt idx="3163">
                  <c:v>2.0490244018292376</c:v>
                </c:pt>
                <c:pt idx="3164">
                  <c:v>2.0511924913647706</c:v>
                </c:pt>
                <c:pt idx="3165">
                  <c:v>2.0506750636202167</c:v>
                </c:pt>
                <c:pt idx="3166">
                  <c:v>2.0499131289427779</c:v>
                </c:pt>
                <c:pt idx="3167">
                  <c:v>2.0510347388750287</c:v>
                </c:pt>
                <c:pt idx="3168">
                  <c:v>2.0488153803591005</c:v>
                </c:pt>
                <c:pt idx="3169">
                  <c:v>2.0514234080030964</c:v>
                </c:pt>
                <c:pt idx="3170">
                  <c:v>2.0500955929646207</c:v>
                </c:pt>
                <c:pt idx="3171">
                  <c:v>2.0509003120191354</c:v>
                </c:pt>
                <c:pt idx="3172">
                  <c:v>2.0518233154787429</c:v>
                </c:pt>
                <c:pt idx="3173">
                  <c:v>2.0563654105536555</c:v>
                </c:pt>
                <c:pt idx="3174">
                  <c:v>2.0593493343121727</c:v>
                </c:pt>
                <c:pt idx="3175">
                  <c:v>2.0606621729373247</c:v>
                </c:pt>
                <c:pt idx="3176">
                  <c:v>2.0595796081392814</c:v>
                </c:pt>
                <c:pt idx="3177">
                  <c:v>2.0608158762197908</c:v>
                </c:pt>
                <c:pt idx="3178">
                  <c:v>2.0564452957232868</c:v>
                </c:pt>
                <c:pt idx="3179">
                  <c:v>2.0540855792470425</c:v>
                </c:pt>
                <c:pt idx="3180">
                  <c:v>2.0544871230946957</c:v>
                </c:pt>
                <c:pt idx="3181">
                  <c:v>2.0510535743581428</c:v>
                </c:pt>
                <c:pt idx="3182">
                  <c:v>2.053126859412723</c:v>
                </c:pt>
                <c:pt idx="3183">
                  <c:v>2.0535475425651031</c:v>
                </c:pt>
                <c:pt idx="3184">
                  <c:v>2.0449006887873873</c:v>
                </c:pt>
                <c:pt idx="3185">
                  <c:v>2.0401544148729633</c:v>
                </c:pt>
                <c:pt idx="3186">
                  <c:v>2.0389118091962808</c:v>
                </c:pt>
                <c:pt idx="3187">
                  <c:v>2.0266128226444344</c:v>
                </c:pt>
                <c:pt idx="3188">
                  <c:v>2.0325905326454783</c:v>
                </c:pt>
                <c:pt idx="3189">
                  <c:v>2.0361375119853604</c:v>
                </c:pt>
                <c:pt idx="3190">
                  <c:v>2.0385764852271402</c:v>
                </c:pt>
                <c:pt idx="3191">
                  <c:v>2.0467253857176724</c:v>
                </c:pt>
                <c:pt idx="3192">
                  <c:v>2.048622252463788</c:v>
                </c:pt>
                <c:pt idx="3193">
                  <c:v>2.0559211703557856</c:v>
                </c:pt>
                <c:pt idx="3194">
                  <c:v>2.0536429100825599</c:v>
                </c:pt>
                <c:pt idx="3195">
                  <c:v>2.0526952014093305</c:v>
                </c:pt>
                <c:pt idx="3196">
                  <c:v>2.0553416540701321</c:v>
                </c:pt>
                <c:pt idx="3197">
                  <c:v>2.0528446865359364</c:v>
                </c:pt>
                <c:pt idx="3198">
                  <c:v>2.0530383626257751</c:v>
                </c:pt>
                <c:pt idx="3199">
                  <c:v>2.0572130939224937</c:v>
                </c:pt>
                <c:pt idx="3200">
                  <c:v>2.0554713669523226</c:v>
                </c:pt>
                <c:pt idx="3201">
                  <c:v>2.0588818367496313</c:v>
                </c:pt>
                <c:pt idx="3202">
                  <c:v>2.0620003539721616</c:v>
                </c:pt>
                <c:pt idx="3203">
                  <c:v>2.0650282165235332</c:v>
                </c:pt>
                <c:pt idx="3204">
                  <c:v>2.0621284709404075</c:v>
                </c:pt>
                <c:pt idx="3205">
                  <c:v>2.0604099590482643</c:v>
                </c:pt>
                <c:pt idx="3206">
                  <c:v>2.06190351627738</c:v>
                </c:pt>
                <c:pt idx="3207">
                  <c:v>2.0598242197540038</c:v>
                </c:pt>
                <c:pt idx="3208">
                  <c:v>2.0613684844347322</c:v>
                </c:pt>
                <c:pt idx="3209">
                  <c:v>2.062796012367683</c:v>
                </c:pt>
                <c:pt idx="3210">
                  <c:v>2.0622210100371339</c:v>
                </c:pt>
                <c:pt idx="3211">
                  <c:v>2.0610423169479897</c:v>
                </c:pt>
                <c:pt idx="3212">
                  <c:v>2.0541035917097505</c:v>
                </c:pt>
                <c:pt idx="3213">
                  <c:v>2.0551454022526352</c:v>
                </c:pt>
                <c:pt idx="3214">
                  <c:v>2.0583242543711608</c:v>
                </c:pt>
                <c:pt idx="3215">
                  <c:v>2.0540160748848586</c:v>
                </c:pt>
                <c:pt idx="3216">
                  <c:v>2.0580290997222628</c:v>
                </c:pt>
                <c:pt idx="3217">
                  <c:v>2.0601515247319524</c:v>
                </c:pt>
                <c:pt idx="3218">
                  <c:v>2.0608558916072846</c:v>
                </c:pt>
                <c:pt idx="3219">
                  <c:v>2.0594590692806798</c:v>
                </c:pt>
                <c:pt idx="3220">
                  <c:v>2.0597871712641216</c:v>
                </c:pt>
                <c:pt idx="3221">
                  <c:v>2.0637668316838558</c:v>
                </c:pt>
                <c:pt idx="3222">
                  <c:v>2.0688423098855027</c:v>
                </c:pt>
                <c:pt idx="3223">
                  <c:v>2.0705919870790814</c:v>
                </c:pt>
                <c:pt idx="3224">
                  <c:v>2.0684497096632839</c:v>
                </c:pt>
                <c:pt idx="3225">
                  <c:v>2.0673588624477164</c:v>
                </c:pt>
                <c:pt idx="3226">
                  <c:v>2.0656589297231367</c:v>
                </c:pt>
                <c:pt idx="3227">
                  <c:v>2.0615393593604812</c:v>
                </c:pt>
                <c:pt idx="3228">
                  <c:v>2.0750421179962593</c:v>
                </c:pt>
                <c:pt idx="3229">
                  <c:v>2.0771859914885913</c:v>
                </c:pt>
                <c:pt idx="3230">
                  <c:v>2.0726501071248853</c:v>
                </c:pt>
                <c:pt idx="3231">
                  <c:v>2.070518699725445</c:v>
                </c:pt>
                <c:pt idx="3232">
                  <c:v>2.0775743521280563</c:v>
                </c:pt>
                <c:pt idx="3233">
                  <c:v>2.0761337710004284</c:v>
                </c:pt>
                <c:pt idx="3234">
                  <c:v>2.0692491453972188</c:v>
                </c:pt>
                <c:pt idx="3235">
                  <c:v>2.0687854217388915</c:v>
                </c:pt>
                <c:pt idx="3236">
                  <c:v>2.0685298074477356</c:v>
                </c:pt>
                <c:pt idx="3237">
                  <c:v>2.0717440855801534</c:v>
                </c:pt>
                <c:pt idx="3238">
                  <c:v>2.0715533523388028</c:v>
                </c:pt>
                <c:pt idx="3239">
                  <c:v>2.0765523131281043</c:v>
                </c:pt>
                <c:pt idx="3240">
                  <c:v>2.0782298382904196</c:v>
                </c:pt>
                <c:pt idx="3241">
                  <c:v>2.0763727022389089</c:v>
                </c:pt>
                <c:pt idx="3242">
                  <c:v>2.077952613803645</c:v>
                </c:pt>
                <c:pt idx="3243">
                  <c:v>2.0764418206952335</c:v>
                </c:pt>
                <c:pt idx="3244">
                  <c:v>2.0784201319507631</c:v>
                </c:pt>
                <c:pt idx="3245">
                  <c:v>2.0790630050316348</c:v>
                </c:pt>
                <c:pt idx="3246">
                  <c:v>2.0766068418459849</c:v>
                </c:pt>
                <c:pt idx="3247">
                  <c:v>2.0740465974923663</c:v>
                </c:pt>
                <c:pt idx="3248">
                  <c:v>2.0769337901369971</c:v>
                </c:pt>
                <c:pt idx="3249">
                  <c:v>2.0801364191855405</c:v>
                </c:pt>
                <c:pt idx="3250">
                  <c:v>2.0806546849595979</c:v>
                </c:pt>
                <c:pt idx="3251">
                  <c:v>2.077677732317956</c:v>
                </c:pt>
                <c:pt idx="3252">
                  <c:v>2.0763452203914721</c:v>
                </c:pt>
                <c:pt idx="3253">
                  <c:v>2.0761163318000913</c:v>
                </c:pt>
                <c:pt idx="3254">
                  <c:v>2.0773623400545298</c:v>
                </c:pt>
                <c:pt idx="3255">
                  <c:v>2.0748159475512078</c:v>
                </c:pt>
                <c:pt idx="3256">
                  <c:v>2.0682940326788093</c:v>
                </c:pt>
                <c:pt idx="3257">
                  <c:v>2.0731968468959274</c:v>
                </c:pt>
                <c:pt idx="3258">
                  <c:v>2.0699308516186719</c:v>
                </c:pt>
                <c:pt idx="3259">
                  <c:v>2.0715071438818349</c:v>
                </c:pt>
                <c:pt idx="3260">
                  <c:v>2.074586661906467</c:v>
                </c:pt>
                <c:pt idx="3261">
                  <c:v>2.0738456991288414</c:v>
                </c:pt>
                <c:pt idx="3262">
                  <c:v>2.0727239101181305</c:v>
                </c:pt>
                <c:pt idx="3263">
                  <c:v>2.0697253622744718</c:v>
                </c:pt>
                <c:pt idx="3264">
                  <c:v>2.0693122524866325</c:v>
                </c:pt>
                <c:pt idx="3265">
                  <c:v>2.0720312393573836</c:v>
                </c:pt>
                <c:pt idx="3266">
                  <c:v>2.0692925019675701</c:v>
                </c:pt>
                <c:pt idx="3267">
                  <c:v>2.0690732765919577</c:v>
                </c:pt>
                <c:pt idx="3268">
                  <c:v>2.0675441352844914</c:v>
                </c:pt>
                <c:pt idx="3269">
                  <c:v>2.0567047862210144</c:v>
                </c:pt>
                <c:pt idx="3270">
                  <c:v>2.0579295559544839</c:v>
                </c:pt>
                <c:pt idx="3271">
                  <c:v>2.0546432924143678</c:v>
                </c:pt>
                <c:pt idx="3272">
                  <c:v>2.057445423859154</c:v>
                </c:pt>
                <c:pt idx="3273">
                  <c:v>2.0541010903829262</c:v>
                </c:pt>
                <c:pt idx="3274">
                  <c:v>2.0530625968455785</c:v>
                </c:pt>
                <c:pt idx="3275">
                  <c:v>2.0482080910209337</c:v>
                </c:pt>
                <c:pt idx="3276">
                  <c:v>2.0469291041907658</c:v>
                </c:pt>
                <c:pt idx="3277">
                  <c:v>2.0584109134582329</c:v>
                </c:pt>
                <c:pt idx="3278">
                  <c:v>2.0525081308985631</c:v>
                </c:pt>
                <c:pt idx="3279">
                  <c:v>2.0544832054393627</c:v>
                </c:pt>
                <c:pt idx="3280">
                  <c:v>2.0506078051702872</c:v>
                </c:pt>
                <c:pt idx="3281">
                  <c:v>2.0486110029035589</c:v>
                </c:pt>
                <c:pt idx="3282">
                  <c:v>2.0506158261080243</c:v>
                </c:pt>
                <c:pt idx="3283">
                  <c:v>2.0589260029935215</c:v>
                </c:pt>
                <c:pt idx="3284">
                  <c:v>2.0598393490735436</c:v>
                </c:pt>
                <c:pt idx="3285">
                  <c:v>2.0553156377726656</c:v>
                </c:pt>
                <c:pt idx="3286">
                  <c:v>2.0626765963676914</c:v>
                </c:pt>
                <c:pt idx="3287">
                  <c:v>2.0653102656268594</c:v>
                </c:pt>
                <c:pt idx="3288">
                  <c:v>2.0654719986310854</c:v>
                </c:pt>
                <c:pt idx="3289">
                  <c:v>2.0641509681645389</c:v>
                </c:pt>
                <c:pt idx="3290">
                  <c:v>2.0633378643748608</c:v>
                </c:pt>
                <c:pt idx="3291">
                  <c:v>2.064520596972887</c:v>
                </c:pt>
                <c:pt idx="3292">
                  <c:v>2.0699621467843263</c:v>
                </c:pt>
                <c:pt idx="3293">
                  <c:v>2.073484552123547</c:v>
                </c:pt>
                <c:pt idx="3294">
                  <c:v>2.0772896482239349</c:v>
                </c:pt>
                <c:pt idx="3295">
                  <c:v>2.0771760373716739</c:v>
                </c:pt>
                <c:pt idx="3296">
                  <c:v>2.0751873306467918</c:v>
                </c:pt>
                <c:pt idx="3297">
                  <c:v>2.0751676563872357</c:v>
                </c:pt>
                <c:pt idx="3298">
                  <c:v>2.0753452205350702</c:v>
                </c:pt>
                <c:pt idx="3299">
                  <c:v>2.0780625760678806</c:v>
                </c:pt>
                <c:pt idx="3300">
                  <c:v>2.0736047730154379</c:v>
                </c:pt>
                <c:pt idx="3301">
                  <c:v>2.0679398881894429</c:v>
                </c:pt>
                <c:pt idx="3302">
                  <c:v>2.0648630371475254</c:v>
                </c:pt>
                <c:pt idx="3303">
                  <c:v>2.0622488424775693</c:v>
                </c:pt>
                <c:pt idx="3304">
                  <c:v>2.0724111883799594</c:v>
                </c:pt>
                <c:pt idx="3305">
                  <c:v>2.0659375987518862</c:v>
                </c:pt>
                <c:pt idx="3306">
                  <c:v>2.0706907519925446</c:v>
                </c:pt>
                <c:pt idx="3307">
                  <c:v>2.0705913135059584</c:v>
                </c:pt>
                <c:pt idx="3308">
                  <c:v>2.0677121496774955</c:v>
                </c:pt>
                <c:pt idx="3309">
                  <c:v>2.0670103097396715</c:v>
                </c:pt>
                <c:pt idx="3310">
                  <c:v>2.059757657874921</c:v>
                </c:pt>
                <c:pt idx="3311">
                  <c:v>2.0568582121609831</c:v>
                </c:pt>
                <c:pt idx="3312">
                  <c:v>2.0493352533374076</c:v>
                </c:pt>
                <c:pt idx="3313">
                  <c:v>2.0521645785006144</c:v>
                </c:pt>
                <c:pt idx="3314">
                  <c:v>2.0562686446030503</c:v>
                </c:pt>
                <c:pt idx="3315">
                  <c:v>2.0553844948275346</c:v>
                </c:pt>
                <c:pt idx="3316">
                  <c:v>2.0585052504551689</c:v>
                </c:pt>
                <c:pt idx="3317">
                  <c:v>2.0591587951162649</c:v>
                </c:pt>
                <c:pt idx="3318">
                  <c:v>2.0663817774828477</c:v>
                </c:pt>
                <c:pt idx="3319">
                  <c:v>2.0661534894640292</c:v>
                </c:pt>
                <c:pt idx="3320">
                  <c:v>2.0649477664655831</c:v>
                </c:pt>
                <c:pt idx="3321">
                  <c:v>2.0625659909320291</c:v>
                </c:pt>
                <c:pt idx="3322">
                  <c:v>2.0614772305831215</c:v>
                </c:pt>
                <c:pt idx="3323">
                  <c:v>2.0604662472788515</c:v>
                </c:pt>
                <c:pt idx="3324">
                  <c:v>2.0638975610603048</c:v>
                </c:pt>
                <c:pt idx="3325">
                  <c:v>2.0583601538536933</c:v>
                </c:pt>
                <c:pt idx="3326">
                  <c:v>2.0555527319341538</c:v>
                </c:pt>
                <c:pt idx="3327">
                  <c:v>2.0564224878546136</c:v>
                </c:pt>
                <c:pt idx="3328">
                  <c:v>2.0508852439354177</c:v>
                </c:pt>
                <c:pt idx="3329">
                  <c:v>2.049624989311658</c:v>
                </c:pt>
                <c:pt idx="3330">
                  <c:v>2.0486204488209281</c:v>
                </c:pt>
                <c:pt idx="3331">
                  <c:v>2.0522810187078684</c:v>
                </c:pt>
                <c:pt idx="3332">
                  <c:v>2.0526578688301615</c:v>
                </c:pt>
                <c:pt idx="3333">
                  <c:v>2.0500423463473849</c:v>
                </c:pt>
                <c:pt idx="3334">
                  <c:v>2.0563920611966404</c:v>
                </c:pt>
                <c:pt idx="3335">
                  <c:v>2.0601935072425661</c:v>
                </c:pt>
                <c:pt idx="3336">
                  <c:v>2.0594064441880415</c:v>
                </c:pt>
                <c:pt idx="3337">
                  <c:v>2.0684135921268063</c:v>
                </c:pt>
                <c:pt idx="3338">
                  <c:v>2.066998904584326</c:v>
                </c:pt>
                <c:pt idx="3339">
                  <c:v>2.0707992266748354</c:v>
                </c:pt>
                <c:pt idx="3340">
                  <c:v>2.0700631123421478</c:v>
                </c:pt>
                <c:pt idx="3341">
                  <c:v>2.0740202250297863</c:v>
                </c:pt>
                <c:pt idx="3342">
                  <c:v>2.0637100821664736</c:v>
                </c:pt>
                <c:pt idx="3343">
                  <c:v>2.0637881071107009</c:v>
                </c:pt>
                <c:pt idx="3344">
                  <c:v>2.0639240947605568</c:v>
                </c:pt>
                <c:pt idx="3345">
                  <c:v>2.0494312172908127</c:v>
                </c:pt>
                <c:pt idx="3346">
                  <c:v>2.0532456355719453</c:v>
                </c:pt>
                <c:pt idx="3347">
                  <c:v>2.0492354742912977</c:v>
                </c:pt>
                <c:pt idx="3348">
                  <c:v>2.0461401125008374</c:v>
                </c:pt>
                <c:pt idx="3349">
                  <c:v>2.0484139916993906</c:v>
                </c:pt>
                <c:pt idx="3350">
                  <c:v>2.0421978419815754</c:v>
                </c:pt>
                <c:pt idx="3351">
                  <c:v>2.0516160201715916</c:v>
                </c:pt>
                <c:pt idx="3352">
                  <c:v>2.0654958996463515</c:v>
                </c:pt>
                <c:pt idx="3353">
                  <c:v>2.0584048907689683</c:v>
                </c:pt>
                <c:pt idx="3354">
                  <c:v>2.0598470784940801</c:v>
                </c:pt>
                <c:pt idx="3355">
                  <c:v>2.0610641643440721</c:v>
                </c:pt>
                <c:pt idx="3356">
                  <c:v>2.0600237648842801</c:v>
                </c:pt>
                <c:pt idx="3357">
                  <c:v>2.0537087569180597</c:v>
                </c:pt>
                <c:pt idx="3358">
                  <c:v>2.0578017666485704</c:v>
                </c:pt>
                <c:pt idx="3359">
                  <c:v>2.0624194432953091</c:v>
                </c:pt>
                <c:pt idx="3360">
                  <c:v>2.0654222783605647</c:v>
                </c:pt>
                <c:pt idx="3361">
                  <c:v>2.075336655535585</c:v>
                </c:pt>
                <c:pt idx="3362">
                  <c:v>2.0741419551682387</c:v>
                </c:pt>
                <c:pt idx="3363">
                  <c:v>2.0737152844919851</c:v>
                </c:pt>
                <c:pt idx="3364">
                  <c:v>2.0732393585412048</c:v>
                </c:pt>
                <c:pt idx="3365">
                  <c:v>2.0727212947541704</c:v>
                </c:pt>
                <c:pt idx="3366">
                  <c:v>2.0696770428847211</c:v>
                </c:pt>
                <c:pt idx="3367">
                  <c:v>2.0751075499723357</c:v>
                </c:pt>
                <c:pt idx="3368">
                  <c:v>2.0796047005638543</c:v>
                </c:pt>
                <c:pt idx="3369">
                  <c:v>2.0799284392468853</c:v>
                </c:pt>
                <c:pt idx="3370">
                  <c:v>2.0853360732052364</c:v>
                </c:pt>
                <c:pt idx="3371">
                  <c:v>2.089536284635368</c:v>
                </c:pt>
                <c:pt idx="3372">
                  <c:v>2.0936562406907728</c:v>
                </c:pt>
                <c:pt idx="3373">
                  <c:v>2.0858634092459223</c:v>
                </c:pt>
                <c:pt idx="3374">
                  <c:v>2.0873858691333176</c:v>
                </c:pt>
                <c:pt idx="3375">
                  <c:v>2.0862019255342963</c:v>
                </c:pt>
                <c:pt idx="3376">
                  <c:v>2.0778697419245744</c:v>
                </c:pt>
                <c:pt idx="3377">
                  <c:v>2.0778660827922435</c:v>
                </c:pt>
                <c:pt idx="3378">
                  <c:v>2.0779792358161822</c:v>
                </c:pt>
                <c:pt idx="3379">
                  <c:v>2.0827071574788452</c:v>
                </c:pt>
                <c:pt idx="3380">
                  <c:v>2.0792653915562345</c:v>
                </c:pt>
                <c:pt idx="3381">
                  <c:v>2.0828865372400669</c:v>
                </c:pt>
                <c:pt idx="3382">
                  <c:v>2.0925921882433967</c:v>
                </c:pt>
                <c:pt idx="3383">
                  <c:v>2.0955043706144814</c:v>
                </c:pt>
                <c:pt idx="3384">
                  <c:v>2.0953547892774567</c:v>
                </c:pt>
                <c:pt idx="3385">
                  <c:v>2.0896403035489941</c:v>
                </c:pt>
                <c:pt idx="3386">
                  <c:v>2.0904459495584962</c:v>
                </c:pt>
                <c:pt idx="3387">
                  <c:v>2.0883783279980896</c:v>
                </c:pt>
                <c:pt idx="3388">
                  <c:v>2.0907097131946459</c:v>
                </c:pt>
                <c:pt idx="3389">
                  <c:v>2.0918260884231037</c:v>
                </c:pt>
                <c:pt idx="3390">
                  <c:v>2.0941519931456778</c:v>
                </c:pt>
                <c:pt idx="3391">
                  <c:v>2.0878697325455025</c:v>
                </c:pt>
                <c:pt idx="3392">
                  <c:v>2.0865694099697483</c:v>
                </c:pt>
                <c:pt idx="3393">
                  <c:v>2.083738061263126</c:v>
                </c:pt>
                <c:pt idx="3394">
                  <c:v>2.0803526115994488</c:v>
                </c:pt>
                <c:pt idx="3395">
                  <c:v>2.0805969066908987</c:v>
                </c:pt>
                <c:pt idx="3396">
                  <c:v>2.0775698652565442</c:v>
                </c:pt>
                <c:pt idx="3397">
                  <c:v>2.0791185569146191</c:v>
                </c:pt>
                <c:pt idx="3398">
                  <c:v>2.0769694139216575</c:v>
                </c:pt>
                <c:pt idx="3399">
                  <c:v>2.0759745652085879</c:v>
                </c:pt>
                <c:pt idx="3400">
                  <c:v>2.0755648603432286</c:v>
                </c:pt>
                <c:pt idx="3401">
                  <c:v>2.0803948638811418</c:v>
                </c:pt>
                <c:pt idx="3402">
                  <c:v>2.0802289923485717</c:v>
                </c:pt>
                <c:pt idx="3403">
                  <c:v>2.0812841292606938</c:v>
                </c:pt>
                <c:pt idx="3404">
                  <c:v>2.089752515582715</c:v>
                </c:pt>
                <c:pt idx="3405">
                  <c:v>2.0940747372840844</c:v>
                </c:pt>
                <c:pt idx="3406">
                  <c:v>2.0962233912862418</c:v>
                </c:pt>
                <c:pt idx="3407">
                  <c:v>2.0993902891838698</c:v>
                </c:pt>
                <c:pt idx="3408">
                  <c:v>2.0991750138001821</c:v>
                </c:pt>
                <c:pt idx="3409">
                  <c:v>2.1017651428520665</c:v>
                </c:pt>
                <c:pt idx="3410">
                  <c:v>2.0990468892396992</c:v>
                </c:pt>
                <c:pt idx="3411">
                  <c:v>2.1045524896044321</c:v>
                </c:pt>
                <c:pt idx="3412">
                  <c:v>2.1068826258331002</c:v>
                </c:pt>
                <c:pt idx="3413">
                  <c:v>2.1057392805327209</c:v>
                </c:pt>
                <c:pt idx="3414">
                  <c:v>2.1103680048141391</c:v>
                </c:pt>
                <c:pt idx="3415">
                  <c:v>2.1119528741657319</c:v>
                </c:pt>
                <c:pt idx="3416">
                  <c:v>2.1072793699927765</c:v>
                </c:pt>
                <c:pt idx="3417">
                  <c:v>2.1071431333558133</c:v>
                </c:pt>
                <c:pt idx="3418">
                  <c:v>2.1084421182677833</c:v>
                </c:pt>
                <c:pt idx="3419">
                  <c:v>2.1090673831649527</c:v>
                </c:pt>
                <c:pt idx="3420">
                  <c:v>2.108794948304062</c:v>
                </c:pt>
                <c:pt idx="3421">
                  <c:v>2.1096886154719119</c:v>
                </c:pt>
                <c:pt idx="3422">
                  <c:v>2.1080181536104594</c:v>
                </c:pt>
                <c:pt idx="3423">
                  <c:v>2.110716446766479</c:v>
                </c:pt>
                <c:pt idx="3424">
                  <c:v>2.1167165769187219</c:v>
                </c:pt>
                <c:pt idx="3425">
                  <c:v>2.125848815790258</c:v>
                </c:pt>
                <c:pt idx="3426">
                  <c:v>2.1287456253416743</c:v>
                </c:pt>
                <c:pt idx="3427">
                  <c:v>2.1350980457873425</c:v>
                </c:pt>
                <c:pt idx="3428">
                  <c:v>2.1356826760747207</c:v>
                </c:pt>
                <c:pt idx="3429">
                  <c:v>2.1308538405397521</c:v>
                </c:pt>
                <c:pt idx="3430">
                  <c:v>2.1408528224763144</c:v>
                </c:pt>
                <c:pt idx="3431">
                  <c:v>2.1404571773625367</c:v>
                </c:pt>
                <c:pt idx="3432">
                  <c:v>2.1417908137145942</c:v>
                </c:pt>
                <c:pt idx="3433">
                  <c:v>2.1407973521155017</c:v>
                </c:pt>
                <c:pt idx="3434">
                  <c:v>2.1482132300055357</c:v>
                </c:pt>
                <c:pt idx="3435">
                  <c:v>2.1656892253026054</c:v>
                </c:pt>
                <c:pt idx="3436">
                  <c:v>2.1609503602896751</c:v>
                </c:pt>
                <c:pt idx="3437">
                  <c:v>2.1608928203092916</c:v>
                </c:pt>
                <c:pt idx="3438">
                  <c:v>2.1601086852300173</c:v>
                </c:pt>
                <c:pt idx="3439">
                  <c:v>2.1652538442880918</c:v>
                </c:pt>
                <c:pt idx="3440">
                  <c:v>2.1692820900665177</c:v>
                </c:pt>
                <c:pt idx="3441">
                  <c:v>2.1721886928661291</c:v>
                </c:pt>
                <c:pt idx="3442">
                  <c:v>2.1755006238376673</c:v>
                </c:pt>
                <c:pt idx="3443">
                  <c:v>2.1754579116143757</c:v>
                </c:pt>
                <c:pt idx="3444">
                  <c:v>2.1636537941462897</c:v>
                </c:pt>
                <c:pt idx="3445">
                  <c:v>2.1722072097496179</c:v>
                </c:pt>
                <c:pt idx="3446">
                  <c:v>2.174969648936012</c:v>
                </c:pt>
                <c:pt idx="3447">
                  <c:v>2.1709981225181285</c:v>
                </c:pt>
                <c:pt idx="3448">
                  <c:v>2.166939062116565</c:v>
                </c:pt>
                <c:pt idx="3449">
                  <c:v>2.1711845597408628</c:v>
                </c:pt>
                <c:pt idx="3450">
                  <c:v>2.1805266040491929</c:v>
                </c:pt>
                <c:pt idx="3451">
                  <c:v>2.1797382017943874</c:v>
                </c:pt>
                <c:pt idx="3452">
                  <c:v>2.1797223043690495</c:v>
                </c:pt>
                <c:pt idx="3453">
                  <c:v>2.1814141669538691</c:v>
                </c:pt>
                <c:pt idx="3454">
                  <c:v>2.1825011237702401</c:v>
                </c:pt>
                <c:pt idx="3455">
                  <c:v>2.1772629434510455</c:v>
                </c:pt>
                <c:pt idx="3456">
                  <c:v>2.1728825204272972</c:v>
                </c:pt>
                <c:pt idx="3457">
                  <c:v>2.1763854705125967</c:v>
                </c:pt>
                <c:pt idx="3458">
                  <c:v>2.1748538613221466</c:v>
                </c:pt>
                <c:pt idx="3459">
                  <c:v>2.1874577092600318</c:v>
                </c:pt>
                <c:pt idx="3460">
                  <c:v>2.1949920240592831</c:v>
                </c:pt>
                <c:pt idx="3461">
                  <c:v>2.1940302288436349</c:v>
                </c:pt>
                <c:pt idx="3462">
                  <c:v>2.1952463149626249</c:v>
                </c:pt>
                <c:pt idx="3463">
                  <c:v>2.1970721443379788</c:v>
                </c:pt>
                <c:pt idx="3464">
                  <c:v>2.1970235092311037</c:v>
                </c:pt>
                <c:pt idx="3465">
                  <c:v>2.1964331766177692</c:v>
                </c:pt>
                <c:pt idx="3466">
                  <c:v>2.1968202458371895</c:v>
                </c:pt>
                <c:pt idx="3467">
                  <c:v>2.190468870339763</c:v>
                </c:pt>
                <c:pt idx="3468">
                  <c:v>2.1889765818541771</c:v>
                </c:pt>
                <c:pt idx="3469">
                  <c:v>2.1846202517899069</c:v>
                </c:pt>
                <c:pt idx="3470">
                  <c:v>2.1917035985168711</c:v>
                </c:pt>
                <c:pt idx="3471">
                  <c:v>2.1921073359234988</c:v>
                </c:pt>
                <c:pt idx="3472">
                  <c:v>2.1920204120614217</c:v>
                </c:pt>
                <c:pt idx="3473">
                  <c:v>2.1957127004305113</c:v>
                </c:pt>
                <c:pt idx="3474">
                  <c:v>2.1881007278222184</c:v>
                </c:pt>
                <c:pt idx="3475">
                  <c:v>2.1858854502224974</c:v>
                </c:pt>
                <c:pt idx="3476">
                  <c:v>2.186183573103627</c:v>
                </c:pt>
                <c:pt idx="3477">
                  <c:v>2.1782859561766359</c:v>
                </c:pt>
                <c:pt idx="3478">
                  <c:v>2.174966881631065</c:v>
                </c:pt>
                <c:pt idx="3479">
                  <c:v>2.1738215594654098</c:v>
                </c:pt>
                <c:pt idx="3480">
                  <c:v>2.1762870964300882</c:v>
                </c:pt>
                <c:pt idx="3481">
                  <c:v>2.1594345690075598</c:v>
                </c:pt>
                <c:pt idx="3482">
                  <c:v>2.1631365428755669</c:v>
                </c:pt>
                <c:pt idx="3483">
                  <c:v>2.1604573428595191</c:v>
                </c:pt>
                <c:pt idx="3484">
                  <c:v>2.156814770037867</c:v>
                </c:pt>
                <c:pt idx="3485">
                  <c:v>2.1688910633910026</c:v>
                </c:pt>
                <c:pt idx="3486">
                  <c:v>2.1659038127238563</c:v>
                </c:pt>
                <c:pt idx="3487">
                  <c:v>2.1634556087470234</c:v>
                </c:pt>
                <c:pt idx="3488">
                  <c:v>2.1712615111512639</c:v>
                </c:pt>
                <c:pt idx="3489">
                  <c:v>2.1738101410214457</c:v>
                </c:pt>
                <c:pt idx="3490">
                  <c:v>2.1649987765657208</c:v>
                </c:pt>
                <c:pt idx="3491">
                  <c:v>2.1630966830597242</c:v>
                </c:pt>
                <c:pt idx="3492">
                  <c:v>2.1673288881533295</c:v>
                </c:pt>
                <c:pt idx="3493">
                  <c:v>2.1650468938308283</c:v>
                </c:pt>
                <c:pt idx="3494">
                  <c:v>2.1596195945267609</c:v>
                </c:pt>
                <c:pt idx="3495">
                  <c:v>2.1601298248323433</c:v>
                </c:pt>
                <c:pt idx="3496">
                  <c:v>2.163921587184678</c:v>
                </c:pt>
                <c:pt idx="3497">
                  <c:v>2.1670236233445768</c:v>
                </c:pt>
                <c:pt idx="3498">
                  <c:v>2.1680741000583965</c:v>
                </c:pt>
                <c:pt idx="3499">
                  <c:v>2.1666132162274048</c:v>
                </c:pt>
                <c:pt idx="3500">
                  <c:v>2.1657584917234249</c:v>
                </c:pt>
                <c:pt idx="3501">
                  <c:v>2.1666466415625902</c:v>
                </c:pt>
                <c:pt idx="3502">
                  <c:v>2.164724191079558</c:v>
                </c:pt>
                <c:pt idx="3503">
                  <c:v>2.1649719052382896</c:v>
                </c:pt>
                <c:pt idx="3504">
                  <c:v>2.1616410911248924</c:v>
                </c:pt>
                <c:pt idx="3505">
                  <c:v>2.165910104098939</c:v>
                </c:pt>
                <c:pt idx="3506">
                  <c:v>2.1750260644069233</c:v>
                </c:pt>
                <c:pt idx="3507">
                  <c:v>2.1728594259221432</c:v>
                </c:pt>
                <c:pt idx="3508">
                  <c:v>2.1732181598386826</c:v>
                </c:pt>
                <c:pt idx="3509">
                  <c:v>2.1705501309023134</c:v>
                </c:pt>
                <c:pt idx="3510">
                  <c:v>2.1716779471515983</c:v>
                </c:pt>
                <c:pt idx="3511">
                  <c:v>2.1727272659423029</c:v>
                </c:pt>
                <c:pt idx="3512">
                  <c:v>2.1770066030808572</c:v>
                </c:pt>
                <c:pt idx="3513">
                  <c:v>2.1869359160375548</c:v>
                </c:pt>
                <c:pt idx="3514">
                  <c:v>2.1888794918949399</c:v>
                </c:pt>
                <c:pt idx="3515">
                  <c:v>2.1897040341443428</c:v>
                </c:pt>
                <c:pt idx="3516">
                  <c:v>2.1869675892632978</c:v>
                </c:pt>
                <c:pt idx="3517">
                  <c:v>2.1865565893174659</c:v>
                </c:pt>
                <c:pt idx="3518">
                  <c:v>2.1901339367128458</c:v>
                </c:pt>
                <c:pt idx="3519">
                  <c:v>2.1896216642415527</c:v>
                </c:pt>
                <c:pt idx="3520">
                  <c:v>2.2002095060953759</c:v>
                </c:pt>
                <c:pt idx="3521">
                  <c:v>2.2026072313529665</c:v>
                </c:pt>
                <c:pt idx="3522">
                  <c:v>2.2006469422807129</c:v>
                </c:pt>
                <c:pt idx="3523">
                  <c:v>2.1997200277850029</c:v>
                </c:pt>
                <c:pt idx="3524">
                  <c:v>2.2011055238494208</c:v>
                </c:pt>
                <c:pt idx="3525">
                  <c:v>2.1926146755078206</c:v>
                </c:pt>
                <c:pt idx="3526">
                  <c:v>2.19246081028483</c:v>
                </c:pt>
                <c:pt idx="3527">
                  <c:v>2.19160114587415</c:v>
                </c:pt>
                <c:pt idx="3528">
                  <c:v>2.1919783305303007</c:v>
                </c:pt>
                <c:pt idx="3529">
                  <c:v>2.1944652790216623</c:v>
                </c:pt>
                <c:pt idx="3530">
                  <c:v>2.1966650175190923</c:v>
                </c:pt>
                <c:pt idx="3531">
                  <c:v>2.1957601993165019</c:v>
                </c:pt>
                <c:pt idx="3532">
                  <c:v>2.1955034904230772</c:v>
                </c:pt>
                <c:pt idx="3533">
                  <c:v>2.1923166474096307</c:v>
                </c:pt>
                <c:pt idx="3534">
                  <c:v>2.1956699066919967</c:v>
                </c:pt>
                <c:pt idx="3535">
                  <c:v>2.1933196459836659</c:v>
                </c:pt>
                <c:pt idx="3536">
                  <c:v>2.1952255746396423</c:v>
                </c:pt>
                <c:pt idx="3537">
                  <c:v>2.198029168427488</c:v>
                </c:pt>
                <c:pt idx="3538">
                  <c:v>2.2006629685476566</c:v>
                </c:pt>
                <c:pt idx="3539">
                  <c:v>2.2014527849300198</c:v>
                </c:pt>
                <c:pt idx="3540">
                  <c:v>2.2013927407882505</c:v>
                </c:pt>
                <c:pt idx="3541">
                  <c:v>2.2029862315219995</c:v>
                </c:pt>
                <c:pt idx="3542">
                  <c:v>2.2013295996855575</c:v>
                </c:pt>
                <c:pt idx="3543">
                  <c:v>2.1991083026931944</c:v>
                </c:pt>
                <c:pt idx="3544">
                  <c:v>2.1967915781784231</c:v>
                </c:pt>
                <c:pt idx="3545">
                  <c:v>2.1933446566493764</c:v>
                </c:pt>
                <c:pt idx="3546">
                  <c:v>2.1893745434439502</c:v>
                </c:pt>
                <c:pt idx="3547">
                  <c:v>2.1888783950265291</c:v>
                </c:pt>
                <c:pt idx="3548">
                  <c:v>2.1931445489388253</c:v>
                </c:pt>
                <c:pt idx="3549">
                  <c:v>2.1908442764203211</c:v>
                </c:pt>
                <c:pt idx="3550">
                  <c:v>2.1971373216502803</c:v>
                </c:pt>
                <c:pt idx="3551">
                  <c:v>2.1958043706316994</c:v>
                </c:pt>
                <c:pt idx="3552">
                  <c:v>2.1979116480780974</c:v>
                </c:pt>
                <c:pt idx="3553">
                  <c:v>2.199803054369347</c:v>
                </c:pt>
                <c:pt idx="3554">
                  <c:v>2.2010292830765601</c:v>
                </c:pt>
                <c:pt idx="3555">
                  <c:v>2.2098543239987949</c:v>
                </c:pt>
                <c:pt idx="3556">
                  <c:v>2.2094769198188868</c:v>
                </c:pt>
                <c:pt idx="3557">
                  <c:v>2.2086728740632307</c:v>
                </c:pt>
                <c:pt idx="3558">
                  <c:v>2.2095498425480331</c:v>
                </c:pt>
                <c:pt idx="3559">
                  <c:v>2.2111713554225414</c:v>
                </c:pt>
                <c:pt idx="3560">
                  <c:v>2.2081344871046675</c:v>
                </c:pt>
                <c:pt idx="3561">
                  <c:v>2.2127127669980902</c:v>
                </c:pt>
                <c:pt idx="3562">
                  <c:v>2.2116332513505612</c:v>
                </c:pt>
                <c:pt idx="3563">
                  <c:v>2.2113280676025884</c:v>
                </c:pt>
                <c:pt idx="3564">
                  <c:v>2.2104833123695729</c:v>
                </c:pt>
                <c:pt idx="3565">
                  <c:v>2.2155493054386408</c:v>
                </c:pt>
                <c:pt idx="3566">
                  <c:v>2.2164828134836867</c:v>
                </c:pt>
                <c:pt idx="3567">
                  <c:v>2.2200813156346761</c:v>
                </c:pt>
                <c:pt idx="3568">
                  <c:v>2.225419717563291</c:v>
                </c:pt>
                <c:pt idx="3569">
                  <c:v>2.2277202379703338</c:v>
                </c:pt>
                <c:pt idx="3570">
                  <c:v>2.2314750172919915</c:v>
                </c:pt>
                <c:pt idx="3571">
                  <c:v>2.2300771700935806</c:v>
                </c:pt>
                <c:pt idx="3572">
                  <c:v>2.2277540027313143</c:v>
                </c:pt>
                <c:pt idx="3573">
                  <c:v>2.2301120520856283</c:v>
                </c:pt>
                <c:pt idx="3574">
                  <c:v>2.229806763991705</c:v>
                </c:pt>
                <c:pt idx="3575">
                  <c:v>2.2238030612179913</c:v>
                </c:pt>
                <c:pt idx="3576">
                  <c:v>2.2243238232726785</c:v>
                </c:pt>
                <c:pt idx="3577">
                  <c:v>2.2263999341568499</c:v>
                </c:pt>
                <c:pt idx="3578">
                  <c:v>2.2274986125949359</c:v>
                </c:pt>
                <c:pt idx="3579">
                  <c:v>2.2245540210386201</c:v>
                </c:pt>
                <c:pt idx="3580">
                  <c:v>2.2250454253202285</c:v>
                </c:pt>
                <c:pt idx="3581">
                  <c:v>2.2217911553034972</c:v>
                </c:pt>
                <c:pt idx="3582">
                  <c:v>2.2172865922144029</c:v>
                </c:pt>
                <c:pt idx="3583">
                  <c:v>2.2185584221447257</c:v>
                </c:pt>
                <c:pt idx="3584">
                  <c:v>2.2156061696886051</c:v>
                </c:pt>
                <c:pt idx="3585">
                  <c:v>2.2195547745273778</c:v>
                </c:pt>
                <c:pt idx="3586">
                  <c:v>2.2211140663208</c:v>
                </c:pt>
                <c:pt idx="3587">
                  <c:v>2.2239298981403111</c:v>
                </c:pt>
                <c:pt idx="3588">
                  <c:v>2.2259052806810944</c:v>
                </c:pt>
                <c:pt idx="3589">
                  <c:v>2.2297087134994444</c:v>
                </c:pt>
                <c:pt idx="3590">
                  <c:v>2.227425930279475</c:v>
                </c:pt>
                <c:pt idx="3591">
                  <c:v>2.226359072133977</c:v>
                </c:pt>
                <c:pt idx="3592">
                  <c:v>2.2267877898736335</c:v>
                </c:pt>
                <c:pt idx="3593">
                  <c:v>2.2216492473587923</c:v>
                </c:pt>
                <c:pt idx="3594">
                  <c:v>2.2213373235845437</c:v>
                </c:pt>
                <c:pt idx="3595">
                  <c:v>2.2229705889351146</c:v>
                </c:pt>
                <c:pt idx="3596">
                  <c:v>2.2209117492087862</c:v>
                </c:pt>
                <c:pt idx="3597">
                  <c:v>2.2206018363314297</c:v>
                </c:pt>
                <c:pt idx="3598">
                  <c:v>2.2225803134171889</c:v>
                </c:pt>
                <c:pt idx="3599">
                  <c:v>2.2245171322160484</c:v>
                </c:pt>
                <c:pt idx="3600">
                  <c:v>2.2217649701005988</c:v>
                </c:pt>
                <c:pt idx="3601">
                  <c:v>2.2179863049893007</c:v>
                </c:pt>
                <c:pt idx="3602">
                  <c:v>2.2180471917767686</c:v>
                </c:pt>
                <c:pt idx="3603">
                  <c:v>2.2239081583981917</c:v>
                </c:pt>
                <c:pt idx="3604">
                  <c:v>2.225611619516445</c:v>
                </c:pt>
                <c:pt idx="3605">
                  <c:v>2.2295757703148515</c:v>
                </c:pt>
                <c:pt idx="3606">
                  <c:v>2.2283377016133885</c:v>
                </c:pt>
                <c:pt idx="3607">
                  <c:v>2.229429019973348</c:v>
                </c:pt>
                <c:pt idx="3608">
                  <c:v>2.228200338538314</c:v>
                </c:pt>
                <c:pt idx="3609">
                  <c:v>2.2234322764388477</c:v>
                </c:pt>
                <c:pt idx="3610">
                  <c:v>2.2240135026541603</c:v>
                </c:pt>
                <c:pt idx="3611">
                  <c:v>2.2243763928108029</c:v>
                </c:pt>
                <c:pt idx="3612">
                  <c:v>2.225379114032715</c:v>
                </c:pt>
                <c:pt idx="3613">
                  <c:v>2.2237833056557306</c:v>
                </c:pt>
                <c:pt idx="3614">
                  <c:v>2.2287492275346983</c:v>
                </c:pt>
                <c:pt idx="3615">
                  <c:v>2.2342336834842458</c:v>
                </c:pt>
                <c:pt idx="3616">
                  <c:v>2.2317053836925909</c:v>
                </c:pt>
                <c:pt idx="3617">
                  <c:v>2.231387077621811</c:v>
                </c:pt>
                <c:pt idx="3618">
                  <c:v>2.2285093912834086</c:v>
                </c:pt>
                <c:pt idx="3619">
                  <c:v>2.2297498223073888</c:v>
                </c:pt>
                <c:pt idx="3620">
                  <c:v>2.2308848957048157</c:v>
                </c:pt>
                <c:pt idx="3621">
                  <c:v>2.2303065295065898</c:v>
                </c:pt>
                <c:pt idx="3622">
                  <c:v>2.2296551979825279</c:v>
                </c:pt>
                <c:pt idx="3623">
                  <c:v>2.2280113648071138</c:v>
                </c:pt>
                <c:pt idx="3624">
                  <c:v>2.2282998071440971</c:v>
                </c:pt>
                <c:pt idx="3625">
                  <c:v>2.2301938241903403</c:v>
                </c:pt>
                <c:pt idx="3626">
                  <c:v>2.2308497525290591</c:v>
                </c:pt>
                <c:pt idx="3627">
                  <c:v>2.2338645217735391</c:v>
                </c:pt>
                <c:pt idx="3628">
                  <c:v>2.236410991640652</c:v>
                </c:pt>
                <c:pt idx="3629">
                  <c:v>2.2365256248107253</c:v>
                </c:pt>
                <c:pt idx="3630">
                  <c:v>2.237591771590524</c:v>
                </c:pt>
                <c:pt idx="3631">
                  <c:v>2.2381925877140736</c:v>
                </c:pt>
                <c:pt idx="3632">
                  <c:v>2.2377714807283704</c:v>
                </c:pt>
                <c:pt idx="3633">
                  <c:v>2.2438524385947467</c:v>
                </c:pt>
                <c:pt idx="3634">
                  <c:v>2.2470881214655662</c:v>
                </c:pt>
                <c:pt idx="3635">
                  <c:v>2.2509878185082393</c:v>
                </c:pt>
                <c:pt idx="3636">
                  <c:v>2.2503531130856822</c:v>
                </c:pt>
                <c:pt idx="3637">
                  <c:v>2.2506046777525492</c:v>
                </c:pt>
                <c:pt idx="3638">
                  <c:v>2.2508605311405656</c:v>
                </c:pt>
                <c:pt idx="3639">
                  <c:v>2.2479803693061351</c:v>
                </c:pt>
                <c:pt idx="3640">
                  <c:v>2.2520338825193198</c:v>
                </c:pt>
                <c:pt idx="3641">
                  <c:v>2.253076149748177</c:v>
                </c:pt>
                <c:pt idx="3642">
                  <c:v>2.2574781514043685</c:v>
                </c:pt>
                <c:pt idx="3643">
                  <c:v>2.2568062882539861</c:v>
                </c:pt>
                <c:pt idx="3644">
                  <c:v>2.2621345854255819</c:v>
                </c:pt>
                <c:pt idx="3645">
                  <c:v>2.2641271145198298</c:v>
                </c:pt>
                <c:pt idx="3646">
                  <c:v>2.2689010554294775</c:v>
                </c:pt>
                <c:pt idx="3647">
                  <c:v>2.2688593694760084</c:v>
                </c:pt>
                <c:pt idx="3648">
                  <c:v>2.2701491967582768</c:v>
                </c:pt>
                <c:pt idx="3649">
                  <c:v>2.2734331444980516</c:v>
                </c:pt>
                <c:pt idx="3650">
                  <c:v>2.2702295326833215</c:v>
                </c:pt>
                <c:pt idx="3651">
                  <c:v>2.2752132293875382</c:v>
                </c:pt>
                <c:pt idx="3652">
                  <c:v>2.2764125260081109</c:v>
                </c:pt>
                <c:pt idx="3653">
                  <c:v>2.2809375033997958</c:v>
                </c:pt>
                <c:pt idx="3654">
                  <c:v>2.2792171649104276</c:v>
                </c:pt>
                <c:pt idx="3655">
                  <c:v>2.2773748832000789</c:v>
                </c:pt>
                <c:pt idx="3656">
                  <c:v>2.2764504449534799</c:v>
                </c:pt>
                <c:pt idx="3657">
                  <c:v>2.2771077230737093</c:v>
                </c:pt>
                <c:pt idx="3658">
                  <c:v>2.2818470019228934</c:v>
                </c:pt>
                <c:pt idx="3659">
                  <c:v>2.2780884785218576</c:v>
                </c:pt>
                <c:pt idx="3660">
                  <c:v>2.280724328834844</c:v>
                </c:pt>
                <c:pt idx="3661">
                  <c:v>2.2718329692788672</c:v>
                </c:pt>
                <c:pt idx="3662">
                  <c:v>2.2574170357594463</c:v>
                </c:pt>
                <c:pt idx="3663">
                  <c:v>2.2650823592759499</c:v>
                </c:pt>
                <c:pt idx="3664">
                  <c:v>2.2701970469188737</c:v>
                </c:pt>
                <c:pt idx="3665">
                  <c:v>2.2779393048039109</c:v>
                </c:pt>
                <c:pt idx="3666">
                  <c:v>2.2806626071686638</c:v>
                </c:pt>
                <c:pt idx="3667">
                  <c:v>2.2846004744718007</c:v>
                </c:pt>
                <c:pt idx="3668">
                  <c:v>2.2861267471384923</c:v>
                </c:pt>
                <c:pt idx="3669">
                  <c:v>2.289955530359296</c:v>
                </c:pt>
                <c:pt idx="3670">
                  <c:v>2.2881940071028501</c:v>
                </c:pt>
                <c:pt idx="3671">
                  <c:v>2.2900141935266745</c:v>
                </c:pt>
                <c:pt idx="3672">
                  <c:v>2.297901079502624</c:v>
                </c:pt>
                <c:pt idx="3673">
                  <c:v>2.2983331660621524</c:v>
                </c:pt>
                <c:pt idx="3674">
                  <c:v>2.2973160367513987</c:v>
                </c:pt>
                <c:pt idx="3675">
                  <c:v>2.304417502232996</c:v>
                </c:pt>
                <c:pt idx="3676">
                  <c:v>2.3068874104131734</c:v>
                </c:pt>
                <c:pt idx="3677">
                  <c:v>2.30866769896021</c:v>
                </c:pt>
                <c:pt idx="3678">
                  <c:v>2.3088905613358079</c:v>
                </c:pt>
                <c:pt idx="3679">
                  <c:v>2.3042234073601295</c:v>
                </c:pt>
                <c:pt idx="3680">
                  <c:v>2.3065164425960667</c:v>
                </c:pt>
                <c:pt idx="3681">
                  <c:v>2.2944973898349468</c:v>
                </c:pt>
                <c:pt idx="3682">
                  <c:v>2.3064944898644657</c:v>
                </c:pt>
                <c:pt idx="3683">
                  <c:v>2.3084230644912331</c:v>
                </c:pt>
                <c:pt idx="3684">
                  <c:v>2.3120629211018695</c:v>
                </c:pt>
                <c:pt idx="3685">
                  <c:v>2.3192875433244287</c:v>
                </c:pt>
                <c:pt idx="3686">
                  <c:v>2.3167321051133651</c:v>
                </c:pt>
                <c:pt idx="3687">
                  <c:v>2.3112653598870527</c:v>
                </c:pt>
                <c:pt idx="3688">
                  <c:v>2.3165494632603822</c:v>
                </c:pt>
                <c:pt idx="3689">
                  <c:v>2.3115835710167718</c:v>
                </c:pt>
                <c:pt idx="3690">
                  <c:v>2.3046121201864649</c:v>
                </c:pt>
                <c:pt idx="3691">
                  <c:v>2.2983323638426576</c:v>
                </c:pt>
                <c:pt idx="3692">
                  <c:v>2.2835852241324308</c:v>
                </c:pt>
                <c:pt idx="3693">
                  <c:v>2.2807361647681894</c:v>
                </c:pt>
                <c:pt idx="3694">
                  <c:v>2.2742822574070845</c:v>
                </c:pt>
                <c:pt idx="3695">
                  <c:v>2.2712280026635399</c:v>
                </c:pt>
                <c:pt idx="3696">
                  <c:v>2.2776272883255122</c:v>
                </c:pt>
                <c:pt idx="3697">
                  <c:v>2.2674480453989108</c:v>
                </c:pt>
                <c:pt idx="3698">
                  <c:v>2.2771438362845973</c:v>
                </c:pt>
                <c:pt idx="3699">
                  <c:v>2.2868167328270643</c:v>
                </c:pt>
                <c:pt idx="3700">
                  <c:v>2.2864712331295949</c:v>
                </c:pt>
                <c:pt idx="3701">
                  <c:v>2.287134484989791</c:v>
                </c:pt>
                <c:pt idx="3702">
                  <c:v>2.2833002364660033</c:v>
                </c:pt>
                <c:pt idx="3703">
                  <c:v>2.2858978851878731</c:v>
                </c:pt>
                <c:pt idx="3704">
                  <c:v>2.2872132295217029</c:v>
                </c:pt>
                <c:pt idx="3705">
                  <c:v>2.2938533445857607</c:v>
                </c:pt>
                <c:pt idx="3706">
                  <c:v>2.2919945766777738</c:v>
                </c:pt>
                <c:pt idx="3707">
                  <c:v>2.3097871575026887</c:v>
                </c:pt>
                <c:pt idx="3708">
                  <c:v>2.3130381330811303</c:v>
                </c:pt>
                <c:pt idx="3709">
                  <c:v>2.3154071813202814</c:v>
                </c:pt>
                <c:pt idx="3710">
                  <c:v>2.3110756481309433</c:v>
                </c:pt>
                <c:pt idx="3711">
                  <c:v>2.3093384829215502</c:v>
                </c:pt>
                <c:pt idx="3712">
                  <c:v>2.3171889972207391</c:v>
                </c:pt>
                <c:pt idx="3713">
                  <c:v>2.3159987379738776</c:v>
                </c:pt>
                <c:pt idx="3714">
                  <c:v>2.318491300904125</c:v>
                </c:pt>
                <c:pt idx="3715">
                  <c:v>2.3209455178550269</c:v>
                </c:pt>
                <c:pt idx="3716">
                  <c:v>2.3223639005122827</c:v>
                </c:pt>
                <c:pt idx="3717">
                  <c:v>2.3196016821179213</c:v>
                </c:pt>
                <c:pt idx="3718">
                  <c:v>2.3241195303897131</c:v>
                </c:pt>
                <c:pt idx="3719">
                  <c:v>2.3252925951414456</c:v>
                </c:pt>
                <c:pt idx="3720">
                  <c:v>2.3225951318503899</c:v>
                </c:pt>
                <c:pt idx="3721">
                  <c:v>2.3241656791627561</c:v>
                </c:pt>
                <c:pt idx="3722">
                  <c:v>2.3257678545827467</c:v>
                </c:pt>
                <c:pt idx="3723">
                  <c:v>2.3285041646503077</c:v>
                </c:pt>
                <c:pt idx="3724">
                  <c:v>2.3328948170815162</c:v>
                </c:pt>
                <c:pt idx="3725">
                  <c:v>2.3355048695203311</c:v>
                </c:pt>
                <c:pt idx="3726">
                  <c:v>2.3315599524085284</c:v>
                </c:pt>
                <c:pt idx="3727">
                  <c:v>2.3341487937172807</c:v>
                </c:pt>
                <c:pt idx="3728">
                  <c:v>2.3293158124887943</c:v>
                </c:pt>
                <c:pt idx="3729">
                  <c:v>2.3292775386797793</c:v>
                </c:pt>
                <c:pt idx="3730">
                  <c:v>2.3294780557430883</c:v>
                </c:pt>
                <c:pt idx="3731">
                  <c:v>2.3259349368307038</c:v>
                </c:pt>
                <c:pt idx="3732">
                  <c:v>2.3264315547241812</c:v>
                </c:pt>
                <c:pt idx="3733">
                  <c:v>2.3247213993971507</c:v>
                </c:pt>
                <c:pt idx="3734">
                  <c:v>2.3271708470850005</c:v>
                </c:pt>
                <c:pt idx="3735">
                  <c:v>2.324766575361163</c:v>
                </c:pt>
                <c:pt idx="3736">
                  <c:v>2.3224582609418678</c:v>
                </c:pt>
                <c:pt idx="3737">
                  <c:v>2.317573564261012</c:v>
                </c:pt>
                <c:pt idx="3738">
                  <c:v>2.3152461713497923</c:v>
                </c:pt>
                <c:pt idx="3739">
                  <c:v>2.3161522044758183</c:v>
                </c:pt>
                <c:pt idx="3740">
                  <c:v>2.3108638701568665</c:v>
                </c:pt>
                <c:pt idx="3741">
                  <c:v>2.3120213275826642</c:v>
                </c:pt>
                <c:pt idx="3742">
                  <c:v>2.3138184815950256</c:v>
                </c:pt>
                <c:pt idx="3743">
                  <c:v>2.3229921660298714</c:v>
                </c:pt>
                <c:pt idx="3744">
                  <c:v>2.3178346895612378</c:v>
                </c:pt>
                <c:pt idx="3745">
                  <c:v>2.3134129827374754</c:v>
                </c:pt>
                <c:pt idx="3746">
                  <c:v>2.3102584972504152</c:v>
                </c:pt>
                <c:pt idx="3747">
                  <c:v>2.3087055721683405</c:v>
                </c:pt>
                <c:pt idx="3748">
                  <c:v>2.3105824701431636</c:v>
                </c:pt>
                <c:pt idx="3749">
                  <c:v>2.3133101232820463</c:v>
                </c:pt>
                <c:pt idx="3750">
                  <c:v>2.3130535774870018</c:v>
                </c:pt>
                <c:pt idx="3751">
                  <c:v>2.3116676580628344</c:v>
                </c:pt>
                <c:pt idx="3752">
                  <c:v>2.3141938195152756</c:v>
                </c:pt>
                <c:pt idx="3753">
                  <c:v>2.311402548366368</c:v>
                </c:pt>
                <c:pt idx="3754">
                  <c:v>2.3131239808811634</c:v>
                </c:pt>
                <c:pt idx="3755">
                  <c:v>2.3120701564864965</c:v>
                </c:pt>
                <c:pt idx="3756">
                  <c:v>2.3149523466086568</c:v>
                </c:pt>
                <c:pt idx="3757">
                  <c:v>2.3183712146686921</c:v>
                </c:pt>
                <c:pt idx="3758">
                  <c:v>2.3165757289118321</c:v>
                </c:pt>
                <c:pt idx="3759">
                  <c:v>2.3169320354743141</c:v>
                </c:pt>
                <c:pt idx="3760">
                  <c:v>2.3208367780136938</c:v>
                </c:pt>
                <c:pt idx="3761">
                  <c:v>2.3205313635178091</c:v>
                </c:pt>
                <c:pt idx="3762">
                  <c:v>2.3269579394765012</c:v>
                </c:pt>
                <c:pt idx="3763">
                  <c:v>2.3328378928225617</c:v>
                </c:pt>
                <c:pt idx="3764">
                  <c:v>2.3402291828070885</c:v>
                </c:pt>
                <c:pt idx="3765">
                  <c:v>2.3452845673263658</c:v>
                </c:pt>
                <c:pt idx="3766">
                  <c:v>2.3569267448230322</c:v>
                </c:pt>
                <c:pt idx="3767">
                  <c:v>2.357053687724274</c:v>
                </c:pt>
                <c:pt idx="3768">
                  <c:v>2.3607889135563203</c:v>
                </c:pt>
                <c:pt idx="3769">
                  <c:v>2.3626906438618467</c:v>
                </c:pt>
                <c:pt idx="3770">
                  <c:v>2.3588355466840132</c:v>
                </c:pt>
                <c:pt idx="3771">
                  <c:v>2.3651179622980463</c:v>
                </c:pt>
                <c:pt idx="3772">
                  <c:v>2.3620903687957546</c:v>
                </c:pt>
                <c:pt idx="3773">
                  <c:v>2.3578500576518837</c:v>
                </c:pt>
                <c:pt idx="3774">
                  <c:v>2.3426911040805112</c:v>
                </c:pt>
                <c:pt idx="3775">
                  <c:v>2.345452251277242</c:v>
                </c:pt>
                <c:pt idx="3776">
                  <c:v>2.3574368250010691</c:v>
                </c:pt>
                <c:pt idx="3777">
                  <c:v>2.3620481444388455</c:v>
                </c:pt>
                <c:pt idx="3778">
                  <c:v>2.3659942588747302</c:v>
                </c:pt>
                <c:pt idx="3779">
                  <c:v>2.3659558714919724</c:v>
                </c:pt>
                <c:pt idx="3780">
                  <c:v>2.3525184315341807</c:v>
                </c:pt>
                <c:pt idx="3781">
                  <c:v>2.3545344502042354</c:v>
                </c:pt>
                <c:pt idx="3782">
                  <c:v>2.3557029868299457</c:v>
                </c:pt>
                <c:pt idx="3783">
                  <c:v>2.3633110654007443</c:v>
                </c:pt>
                <c:pt idx="3784">
                  <c:v>2.3615833039528082</c:v>
                </c:pt>
                <c:pt idx="3785">
                  <c:v>2.3634792527124273</c:v>
                </c:pt>
                <c:pt idx="3786">
                  <c:v>2.370515603398327</c:v>
                </c:pt>
                <c:pt idx="3787">
                  <c:v>2.370151522474746</c:v>
                </c:pt>
                <c:pt idx="3788">
                  <c:v>2.3710403714135184</c:v>
                </c:pt>
                <c:pt idx="3789">
                  <c:v>2.3693014712437273</c:v>
                </c:pt>
                <c:pt idx="3790">
                  <c:v>2.3644442298145387</c:v>
                </c:pt>
                <c:pt idx="3791">
                  <c:v>2.3675435683928034</c:v>
                </c:pt>
                <c:pt idx="3792">
                  <c:v>2.3635553447905946</c:v>
                </c:pt>
                <c:pt idx="3793">
                  <c:v>2.3602684788161992</c:v>
                </c:pt>
                <c:pt idx="3794">
                  <c:v>2.3601717502036195</c:v>
                </c:pt>
                <c:pt idx="3795">
                  <c:v>2.366063320024316</c:v>
                </c:pt>
                <c:pt idx="3796">
                  <c:v>2.3748947941941214</c:v>
                </c:pt>
                <c:pt idx="3797">
                  <c:v>2.3744548288362988</c:v>
                </c:pt>
                <c:pt idx="3798">
                  <c:v>2.3674404692406279</c:v>
                </c:pt>
                <c:pt idx="3799">
                  <c:v>2.3616183537222932</c:v>
                </c:pt>
                <c:pt idx="3800">
                  <c:v>2.3649993878787479</c:v>
                </c:pt>
                <c:pt idx="3801">
                  <c:v>2.36717473330524</c:v>
                </c:pt>
                <c:pt idx="3802">
                  <c:v>2.3647279488015225</c:v>
                </c:pt>
                <c:pt idx="3803">
                  <c:v>2.3593856860883453</c:v>
                </c:pt>
                <c:pt idx="3804">
                  <c:v>2.360352913657259</c:v>
                </c:pt>
                <c:pt idx="3805">
                  <c:v>2.3673833483636653</c:v>
                </c:pt>
                <c:pt idx="3806">
                  <c:v>2.3672567351175009</c:v>
                </c:pt>
                <c:pt idx="3807">
                  <c:v>2.3686540005653041</c:v>
                </c:pt>
                <c:pt idx="3808">
                  <c:v>2.3670592085871203</c:v>
                </c:pt>
                <c:pt idx="3809">
                  <c:v>2.3642144190226211</c:v>
                </c:pt>
                <c:pt idx="3810">
                  <c:v>2.3603540647023831</c:v>
                </c:pt>
                <c:pt idx="3811">
                  <c:v>2.3520737844368957</c:v>
                </c:pt>
                <c:pt idx="3812">
                  <c:v>2.3546695043003902</c:v>
                </c:pt>
                <c:pt idx="3813">
                  <c:v>2.3483146632290843</c:v>
                </c:pt>
                <c:pt idx="3814">
                  <c:v>2.3471795070588652</c:v>
                </c:pt>
                <c:pt idx="3815">
                  <c:v>2.3494265506755165</c:v>
                </c:pt>
                <c:pt idx="3816">
                  <c:v>2.3509373374036318</c:v>
                </c:pt>
                <c:pt idx="3817">
                  <c:v>2.3543722967893972</c:v>
                </c:pt>
                <c:pt idx="3818">
                  <c:v>2.3526238067200484</c:v>
                </c:pt>
                <c:pt idx="3819">
                  <c:v>2.3512158623525155</c:v>
                </c:pt>
                <c:pt idx="3820">
                  <c:v>2.3588532918390603</c:v>
                </c:pt>
                <c:pt idx="3821">
                  <c:v>2.3576183145115408</c:v>
                </c:pt>
                <c:pt idx="3822">
                  <c:v>2.3541356655920875</c:v>
                </c:pt>
                <c:pt idx="3823">
                  <c:v>2.3554861501817839</c:v>
                </c:pt>
                <c:pt idx="3824">
                  <c:v>2.3487347976550126</c:v>
                </c:pt>
                <c:pt idx="3825">
                  <c:v>2.3477741406318389</c:v>
                </c:pt>
                <c:pt idx="3826">
                  <c:v>2.3480468350829122</c:v>
                </c:pt>
                <c:pt idx="3827">
                  <c:v>2.3490073637599522</c:v>
                </c:pt>
                <c:pt idx="3828">
                  <c:v>2.3473808215749856</c:v>
                </c:pt>
                <c:pt idx="3829">
                  <c:v>2.354666517208682</c:v>
                </c:pt>
                <c:pt idx="3830">
                  <c:v>2.3655310946962014</c:v>
                </c:pt>
                <c:pt idx="3831">
                  <c:v>2.366539451672927</c:v>
                </c:pt>
                <c:pt idx="3832">
                  <c:v>2.3639022698996865</c:v>
                </c:pt>
                <c:pt idx="3833">
                  <c:v>2.3626881432598159</c:v>
                </c:pt>
                <c:pt idx="3834">
                  <c:v>2.3618524522542557</c:v>
                </c:pt>
                <c:pt idx="3835">
                  <c:v>2.3606140555375892</c:v>
                </c:pt>
                <c:pt idx="3836">
                  <c:v>2.3643112926574212</c:v>
                </c:pt>
                <c:pt idx="3837">
                  <c:v>2.3646151554207475</c:v>
                </c:pt>
                <c:pt idx="3838">
                  <c:v>2.3649645598762352</c:v>
                </c:pt>
                <c:pt idx="3839">
                  <c:v>2.3602315170558201</c:v>
                </c:pt>
                <c:pt idx="3840">
                  <c:v>2.3591437743227401</c:v>
                </c:pt>
                <c:pt idx="3841">
                  <c:v>2.3606743210040251</c:v>
                </c:pt>
                <c:pt idx="3842">
                  <c:v>2.3630625392482552</c:v>
                </c:pt>
                <c:pt idx="3843">
                  <c:v>2.3656371120704067</c:v>
                </c:pt>
                <c:pt idx="3844">
                  <c:v>2.3596331215898445</c:v>
                </c:pt>
                <c:pt idx="3845">
                  <c:v>2.3626736021280847</c:v>
                </c:pt>
                <c:pt idx="3846">
                  <c:v>2.3682928615356431</c:v>
                </c:pt>
                <c:pt idx="3847">
                  <c:v>2.3711160966786737</c:v>
                </c:pt>
                <c:pt idx="3848">
                  <c:v>2.3767683144814686</c:v>
                </c:pt>
                <c:pt idx="3849">
                  <c:v>2.3757422183123151</c:v>
                </c:pt>
                <c:pt idx="3850">
                  <c:v>2.3820787430280275</c:v>
                </c:pt>
                <c:pt idx="3851">
                  <c:v>2.379924364159725</c:v>
                </c:pt>
                <c:pt idx="3852">
                  <c:v>2.3762446734474714</c:v>
                </c:pt>
                <c:pt idx="3853">
                  <c:v>2.3756576139796155</c:v>
                </c:pt>
                <c:pt idx="3854">
                  <c:v>2.3712811256432245</c:v>
                </c:pt>
                <c:pt idx="3855">
                  <c:v>2.3753587392810074</c:v>
                </c:pt>
                <c:pt idx="3856">
                  <c:v>2.3736686204049682</c:v>
                </c:pt>
                <c:pt idx="3857">
                  <c:v>2.3722318292711764</c:v>
                </c:pt>
                <c:pt idx="3858">
                  <c:v>2.3731660542639856</c:v>
                </c:pt>
                <c:pt idx="3859">
                  <c:v>2.3745385180564389</c:v>
                </c:pt>
                <c:pt idx="3860">
                  <c:v>2.3807476048644967</c:v>
                </c:pt>
                <c:pt idx="3861">
                  <c:v>2.3791240539526162</c:v>
                </c:pt>
                <c:pt idx="3862">
                  <c:v>2.3751856479484852</c:v>
                </c:pt>
                <c:pt idx="3863">
                  <c:v>2.3757387937231744</c:v>
                </c:pt>
                <c:pt idx="3864">
                  <c:v>2.3792804128696576</c:v>
                </c:pt>
                <c:pt idx="3865">
                  <c:v>2.3811159279751282</c:v>
                </c:pt>
                <c:pt idx="3866">
                  <c:v>2.3884357652894384</c:v>
                </c:pt>
                <c:pt idx="3867">
                  <c:v>2.3879246275137835</c:v>
                </c:pt>
                <c:pt idx="3868">
                  <c:v>2.3875616612135104</c:v>
                </c:pt>
                <c:pt idx="3869">
                  <c:v>2.3891155377967839</c:v>
                </c:pt>
                <c:pt idx="3870">
                  <c:v>2.386907194627848</c:v>
                </c:pt>
                <c:pt idx="3871">
                  <c:v>2.3873546035443955</c:v>
                </c:pt>
                <c:pt idx="3872">
                  <c:v>2.3824162908201751</c:v>
                </c:pt>
                <c:pt idx="3873">
                  <c:v>2.3832560574267503</c:v>
                </c:pt>
                <c:pt idx="3874">
                  <c:v>2.377905024845127</c:v>
                </c:pt>
                <c:pt idx="3875">
                  <c:v>2.3817815894492482</c:v>
                </c:pt>
                <c:pt idx="3876">
                  <c:v>2.3834254524191794</c:v>
                </c:pt>
                <c:pt idx="3877">
                  <c:v>2.3844524841352732</c:v>
                </c:pt>
                <c:pt idx="3878">
                  <c:v>2.3891461143481965</c:v>
                </c:pt>
                <c:pt idx="3879">
                  <c:v>2.3884282233953855</c:v>
                </c:pt>
                <c:pt idx="3880">
                  <c:v>2.3943056381473289</c:v>
                </c:pt>
                <c:pt idx="3881">
                  <c:v>2.3900898787987517</c:v>
                </c:pt>
                <c:pt idx="3882">
                  <c:v>2.3939140649653314</c:v>
                </c:pt>
                <c:pt idx="3883">
                  <c:v>2.3917066036479833</c:v>
                </c:pt>
                <c:pt idx="3884">
                  <c:v>2.3963144722317145</c:v>
                </c:pt>
                <c:pt idx="3885">
                  <c:v>2.3984691123897033</c:v>
                </c:pt>
                <c:pt idx="3886">
                  <c:v>2.3973342854354955</c:v>
                </c:pt>
                <c:pt idx="3887">
                  <c:v>2.4038571931090407</c:v>
                </c:pt>
                <c:pt idx="3888">
                  <c:v>2.4107940142742899</c:v>
                </c:pt>
                <c:pt idx="3889">
                  <c:v>2.4147672067444388</c:v>
                </c:pt>
                <c:pt idx="3890">
                  <c:v>2.4222795490531843</c:v>
                </c:pt>
                <c:pt idx="3891">
                  <c:v>2.4262411078161086</c:v>
                </c:pt>
                <c:pt idx="3892">
                  <c:v>2.4325843932917341</c:v>
                </c:pt>
                <c:pt idx="3893">
                  <c:v>2.4289339891668735</c:v>
                </c:pt>
                <c:pt idx="3894">
                  <c:v>2.4393417863230202</c:v>
                </c:pt>
                <c:pt idx="3895">
                  <c:v>2.4396464424000448</c:v>
                </c:pt>
                <c:pt idx="3896">
                  <c:v>2.4346078861650313</c:v>
                </c:pt>
                <c:pt idx="3897">
                  <c:v>2.4321808704075969</c:v>
                </c:pt>
                <c:pt idx="3898">
                  <c:v>2.4353376975104823</c:v>
                </c:pt>
                <c:pt idx="3899">
                  <c:v>2.4307292937682239</c:v>
                </c:pt>
                <c:pt idx="3900">
                  <c:v>2.4340984655356892</c:v>
                </c:pt>
                <c:pt idx="3901">
                  <c:v>2.4412178188158311</c:v>
                </c:pt>
                <c:pt idx="3902">
                  <c:v>2.4421880960356006</c:v>
                </c:pt>
                <c:pt idx="3903">
                  <c:v>2.4456574906209472</c:v>
                </c:pt>
                <c:pt idx="3904">
                  <c:v>2.4365470144998871</c:v>
                </c:pt>
                <c:pt idx="3905">
                  <c:v>2.4373247269356813</c:v>
                </c:pt>
                <c:pt idx="3906">
                  <c:v>2.4257598293998388</c:v>
                </c:pt>
                <c:pt idx="3907">
                  <c:v>2.4233053175430102</c:v>
                </c:pt>
                <c:pt idx="3908">
                  <c:v>2.4287988112356098</c:v>
                </c:pt>
                <c:pt idx="3909">
                  <c:v>2.4343974471221621</c:v>
                </c:pt>
                <c:pt idx="3910">
                  <c:v>2.4313769585487726</c:v>
                </c:pt>
                <c:pt idx="3911">
                  <c:v>2.4289792442047422</c:v>
                </c:pt>
                <c:pt idx="3912">
                  <c:v>2.4283531040928836</c:v>
                </c:pt>
                <c:pt idx="3913">
                  <c:v>2.4334310350152464</c:v>
                </c:pt>
                <c:pt idx="3914">
                  <c:v>2.4422758562259395</c:v>
                </c:pt>
                <c:pt idx="3915">
                  <c:v>2.4488580159241677</c:v>
                </c:pt>
                <c:pt idx="3916">
                  <c:v>2.4470155295328131</c:v>
                </c:pt>
                <c:pt idx="3917">
                  <c:v>2.4499114754324345</c:v>
                </c:pt>
                <c:pt idx="3918">
                  <c:v>2.4408061513273958</c:v>
                </c:pt>
                <c:pt idx="3919">
                  <c:v>2.4401290957929422</c:v>
                </c:pt>
                <c:pt idx="3920">
                  <c:v>2.4325206050908328</c:v>
                </c:pt>
                <c:pt idx="3921">
                  <c:v>2.4335710785952238</c:v>
                </c:pt>
                <c:pt idx="3922">
                  <c:v>2.4246931387679478</c:v>
                </c:pt>
                <c:pt idx="3923">
                  <c:v>2.4322706845335516</c:v>
                </c:pt>
                <c:pt idx="3924">
                  <c:v>2.4283988323797394</c:v>
                </c:pt>
                <c:pt idx="3925">
                  <c:v>2.4349199807492563</c:v>
                </c:pt>
                <c:pt idx="3926">
                  <c:v>2.4243852850041923</c:v>
                </c:pt>
                <c:pt idx="3927">
                  <c:v>2.4243834478101518</c:v>
                </c:pt>
                <c:pt idx="3928">
                  <c:v>2.4135997559520908</c:v>
                </c:pt>
                <c:pt idx="3929">
                  <c:v>2.4057073316150936</c:v>
                </c:pt>
                <c:pt idx="3930">
                  <c:v>2.407695900981738</c:v>
                </c:pt>
                <c:pt idx="3931">
                  <c:v>2.4169777012843032</c:v>
                </c:pt>
                <c:pt idx="3932">
                  <c:v>2.4179516398993752</c:v>
                </c:pt>
                <c:pt idx="3933">
                  <c:v>2.4113856571303214</c:v>
                </c:pt>
                <c:pt idx="3934">
                  <c:v>2.4145220732642532</c:v>
                </c:pt>
                <c:pt idx="3935">
                  <c:v>2.4168204869886734</c:v>
                </c:pt>
                <c:pt idx="3936">
                  <c:v>2.4199569052915391</c:v>
                </c:pt>
                <c:pt idx="3937">
                  <c:v>2.4125805887299232</c:v>
                </c:pt>
                <c:pt idx="3938">
                  <c:v>2.4178427691845497</c:v>
                </c:pt>
                <c:pt idx="3939">
                  <c:v>2.4147651569024862</c:v>
                </c:pt>
                <c:pt idx="3940">
                  <c:v>2.4107177250014638</c:v>
                </c:pt>
                <c:pt idx="3941">
                  <c:v>2.4111496200818752</c:v>
                </c:pt>
                <c:pt idx="3942">
                  <c:v>2.4187285779199907</c:v>
                </c:pt>
                <c:pt idx="3943">
                  <c:v>2.4198219668127039</c:v>
                </c:pt>
                <c:pt idx="3944">
                  <c:v>2.4206033609118869</c:v>
                </c:pt>
                <c:pt idx="3945">
                  <c:v>2.4250829575773856</c:v>
                </c:pt>
                <c:pt idx="3946">
                  <c:v>2.4287307321434857</c:v>
                </c:pt>
                <c:pt idx="3947">
                  <c:v>2.4283299442021229</c:v>
                </c:pt>
                <c:pt idx="3948">
                  <c:v>2.4262726921679318</c:v>
                </c:pt>
                <c:pt idx="3949">
                  <c:v>2.4269038465384729</c:v>
                </c:pt>
                <c:pt idx="3950">
                  <c:v>2.4229662660956346</c:v>
                </c:pt>
                <c:pt idx="3951">
                  <c:v>2.417986837332708</c:v>
                </c:pt>
                <c:pt idx="3952">
                  <c:v>2.4194190855908015</c:v>
                </c:pt>
                <c:pt idx="3953">
                  <c:v>2.4232339483847753</c:v>
                </c:pt>
                <c:pt idx="3954">
                  <c:v>2.4222443202688875</c:v>
                </c:pt>
                <c:pt idx="3955">
                  <c:v>2.4245194772143499</c:v>
                </c:pt>
                <c:pt idx="3956">
                  <c:v>2.4335695311124872</c:v>
                </c:pt>
                <c:pt idx="3957">
                  <c:v>2.4342912103480736</c:v>
                </c:pt>
                <c:pt idx="3958">
                  <c:v>2.4358495301006853</c:v>
                </c:pt>
                <c:pt idx="3959">
                  <c:v>2.4358172295818123</c:v>
                </c:pt>
                <c:pt idx="3960">
                  <c:v>2.4383188943527192</c:v>
                </c:pt>
                <c:pt idx="3961">
                  <c:v>2.4336954034090517</c:v>
                </c:pt>
                <c:pt idx="3962">
                  <c:v>2.4340972904560987</c:v>
                </c:pt>
                <c:pt idx="3963">
                  <c:v>2.4362173303872439</c:v>
                </c:pt>
                <c:pt idx="3964">
                  <c:v>2.4392553090397802</c:v>
                </c:pt>
                <c:pt idx="3965">
                  <c:v>2.4377308130912527</c:v>
                </c:pt>
                <c:pt idx="3966">
                  <c:v>2.4362797123619009</c:v>
                </c:pt>
                <c:pt idx="3967">
                  <c:v>2.4329901515446801</c:v>
                </c:pt>
                <c:pt idx="3968">
                  <c:v>2.4338420947983956</c:v>
                </c:pt>
                <c:pt idx="3969">
                  <c:v>2.4363321637854707</c:v>
                </c:pt>
                <c:pt idx="3970">
                  <c:v>2.4390041846261545</c:v>
                </c:pt>
                <c:pt idx="3971">
                  <c:v>2.4349402077053175</c:v>
                </c:pt>
                <c:pt idx="3972">
                  <c:v>2.4430490775923706</c:v>
                </c:pt>
                <c:pt idx="3973">
                  <c:v>2.4479349132541439</c:v>
                </c:pt>
                <c:pt idx="3974">
                  <c:v>2.4486863091325111</c:v>
                </c:pt>
                <c:pt idx="3975">
                  <c:v>2.4488360705679364</c:v>
                </c:pt>
                <c:pt idx="3976">
                  <c:v>2.4506781883281739</c:v>
                </c:pt>
                <c:pt idx="3977">
                  <c:v>2.449159604547408</c:v>
                </c:pt>
                <c:pt idx="3978">
                  <c:v>2.4511363822331953</c:v>
                </c:pt>
                <c:pt idx="3979">
                  <c:v>2.4611145053284718</c:v>
                </c:pt>
                <c:pt idx="3980">
                  <c:v>2.4621576236239555</c:v>
                </c:pt>
                <c:pt idx="3981">
                  <c:v>2.4635807230664479</c:v>
                </c:pt>
                <c:pt idx="3982">
                  <c:v>2.4619837745114737</c:v>
                </c:pt>
                <c:pt idx="3983">
                  <c:v>2.4639605082001932</c:v>
                </c:pt>
                <c:pt idx="3984">
                  <c:v>2.4652228324527785</c:v>
                </c:pt>
                <c:pt idx="3985">
                  <c:v>2.4613327198302875</c:v>
                </c:pt>
                <c:pt idx="3986">
                  <c:v>2.4598965082416036</c:v>
                </c:pt>
                <c:pt idx="3987">
                  <c:v>2.4605957003483132</c:v>
                </c:pt>
                <c:pt idx="3988">
                  <c:v>2.4595701488266317</c:v>
                </c:pt>
                <c:pt idx="3989">
                  <c:v>2.4568429393540887</c:v>
                </c:pt>
                <c:pt idx="3990">
                  <c:v>2.4571940751114121</c:v>
                </c:pt>
                <c:pt idx="3991">
                  <c:v>2.4605806144872937</c:v>
                </c:pt>
                <c:pt idx="3992">
                  <c:v>2.4568639459427666</c:v>
                </c:pt>
                <c:pt idx="3993">
                  <c:v>2.453382524257552</c:v>
                </c:pt>
                <c:pt idx="3994">
                  <c:v>2.4471002926708203</c:v>
                </c:pt>
                <c:pt idx="3995">
                  <c:v>2.4479133532545143</c:v>
                </c:pt>
                <c:pt idx="3996">
                  <c:v>2.4487243060866892</c:v>
                </c:pt>
                <c:pt idx="3997">
                  <c:v>2.4503689432913065</c:v>
                </c:pt>
                <c:pt idx="3998">
                  <c:v>2.4528465623443818</c:v>
                </c:pt>
                <c:pt idx="3999">
                  <c:v>2.4555912833110169</c:v>
                </c:pt>
                <c:pt idx="4000">
                  <c:v>2.4563888771520745</c:v>
                </c:pt>
                <c:pt idx="4001">
                  <c:v>2.4623032681602943</c:v>
                </c:pt>
                <c:pt idx="4002">
                  <c:v>2.4639191405610585</c:v>
                </c:pt>
                <c:pt idx="4003">
                  <c:v>2.4603464949331904</c:v>
                </c:pt>
                <c:pt idx="4004">
                  <c:v>2.4634488702961694</c:v>
                </c:pt>
                <c:pt idx="4005">
                  <c:v>2.4629902511001118</c:v>
                </c:pt>
                <c:pt idx="4006">
                  <c:v>2.4545946322765833</c:v>
                </c:pt>
                <c:pt idx="4007">
                  <c:v>2.4568418850731635</c:v>
                </c:pt>
                <c:pt idx="4008">
                  <c:v>2.4569733143252694</c:v>
                </c:pt>
                <c:pt idx="4009">
                  <c:v>2.4624444575060607</c:v>
                </c:pt>
                <c:pt idx="4010">
                  <c:v>2.4643608212013417</c:v>
                </c:pt>
                <c:pt idx="4011">
                  <c:v>2.4638873542243913</c:v>
                </c:pt>
                <c:pt idx="4012">
                  <c:v>2.4723132710715481</c:v>
                </c:pt>
                <c:pt idx="4013">
                  <c:v>2.4751506261104619</c:v>
                </c:pt>
                <c:pt idx="4014">
                  <c:v>2.4722421777800494</c:v>
                </c:pt>
                <c:pt idx="4015">
                  <c:v>2.4757243769071247</c:v>
                </c:pt>
                <c:pt idx="4016">
                  <c:v>2.4731464341770195</c:v>
                </c:pt>
                <c:pt idx="4017">
                  <c:v>2.4746610632479169</c:v>
                </c:pt>
                <c:pt idx="4018">
                  <c:v>2.4760720477899771</c:v>
                </c:pt>
                <c:pt idx="4019">
                  <c:v>2.480439678396011</c:v>
                </c:pt>
                <c:pt idx="4020">
                  <c:v>2.4819708011314212</c:v>
                </c:pt>
                <c:pt idx="4021">
                  <c:v>2.4793876134838131</c:v>
                </c:pt>
                <c:pt idx="4022">
                  <c:v>2.4714067400494595</c:v>
                </c:pt>
                <c:pt idx="4023">
                  <c:v>2.4589069783021404</c:v>
                </c:pt>
                <c:pt idx="4024">
                  <c:v>2.4573684081702862</c:v>
                </c:pt>
                <c:pt idx="4025">
                  <c:v>2.4658600600163458</c:v>
                </c:pt>
                <c:pt idx="4026">
                  <c:v>2.4665511220704754</c:v>
                </c:pt>
                <c:pt idx="4027">
                  <c:v>2.4781379994671169</c:v>
                </c:pt>
                <c:pt idx="4028">
                  <c:v>2.4770576807334801</c:v>
                </c:pt>
                <c:pt idx="4029">
                  <c:v>2.4806127009108527</c:v>
                </c:pt>
                <c:pt idx="4030">
                  <c:v>2.4803211541213965</c:v>
                </c:pt>
                <c:pt idx="4031">
                  <c:v>2.4790249873891641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6-4340-9EA3-AAB6D25942FE}"/>
            </c:ext>
          </c:extLst>
        </c:ser>
        <c:ser>
          <c:idx val="1"/>
          <c:order val="1"/>
          <c:tx>
            <c:v>SAA叠加TAA资产配置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Sheet1!$A$2:$A$4033</c:f>
              <c:numCache>
                <c:formatCode>yyyy\-mm\-dd</c:formatCode>
                <c:ptCount val="4032"/>
                <c:pt idx="0">
                  <c:v>38356</c:v>
                </c:pt>
                <c:pt idx="1">
                  <c:v>38357</c:v>
                </c:pt>
                <c:pt idx="2">
                  <c:v>38358</c:v>
                </c:pt>
                <c:pt idx="3">
                  <c:v>38359</c:v>
                </c:pt>
                <c:pt idx="4">
                  <c:v>38362</c:v>
                </c:pt>
                <c:pt idx="5">
                  <c:v>38363</c:v>
                </c:pt>
                <c:pt idx="6">
                  <c:v>38364</c:v>
                </c:pt>
                <c:pt idx="7">
                  <c:v>38365</c:v>
                </c:pt>
                <c:pt idx="8">
                  <c:v>38366</c:v>
                </c:pt>
                <c:pt idx="9">
                  <c:v>38369</c:v>
                </c:pt>
                <c:pt idx="10">
                  <c:v>38370</c:v>
                </c:pt>
                <c:pt idx="11">
                  <c:v>38371</c:v>
                </c:pt>
                <c:pt idx="12">
                  <c:v>38372</c:v>
                </c:pt>
                <c:pt idx="13">
                  <c:v>38373</c:v>
                </c:pt>
                <c:pt idx="14">
                  <c:v>38376</c:v>
                </c:pt>
                <c:pt idx="15">
                  <c:v>38377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38399</c:v>
                </c:pt>
                <c:pt idx="25">
                  <c:v>38400</c:v>
                </c:pt>
                <c:pt idx="26">
                  <c:v>38401</c:v>
                </c:pt>
                <c:pt idx="27">
                  <c:v>38404</c:v>
                </c:pt>
                <c:pt idx="28">
                  <c:v>38405</c:v>
                </c:pt>
                <c:pt idx="29">
                  <c:v>38406</c:v>
                </c:pt>
                <c:pt idx="30">
                  <c:v>38407</c:v>
                </c:pt>
                <c:pt idx="31">
                  <c:v>38408</c:v>
                </c:pt>
                <c:pt idx="32">
                  <c:v>38411</c:v>
                </c:pt>
                <c:pt idx="33">
                  <c:v>38412</c:v>
                </c:pt>
                <c:pt idx="34">
                  <c:v>38413</c:v>
                </c:pt>
                <c:pt idx="35">
                  <c:v>38414</c:v>
                </c:pt>
                <c:pt idx="36">
                  <c:v>38415</c:v>
                </c:pt>
                <c:pt idx="37">
                  <c:v>38418</c:v>
                </c:pt>
                <c:pt idx="38">
                  <c:v>38419</c:v>
                </c:pt>
                <c:pt idx="39">
                  <c:v>38420</c:v>
                </c:pt>
                <c:pt idx="40">
                  <c:v>38421</c:v>
                </c:pt>
                <c:pt idx="41">
                  <c:v>38422</c:v>
                </c:pt>
                <c:pt idx="42">
                  <c:v>38425</c:v>
                </c:pt>
                <c:pt idx="43">
                  <c:v>38426</c:v>
                </c:pt>
                <c:pt idx="44">
                  <c:v>38427</c:v>
                </c:pt>
                <c:pt idx="45">
                  <c:v>38428</c:v>
                </c:pt>
                <c:pt idx="46">
                  <c:v>38429</c:v>
                </c:pt>
                <c:pt idx="47">
                  <c:v>38432</c:v>
                </c:pt>
                <c:pt idx="48">
                  <c:v>38433</c:v>
                </c:pt>
                <c:pt idx="49">
                  <c:v>38434</c:v>
                </c:pt>
                <c:pt idx="50">
                  <c:v>38435</c:v>
                </c:pt>
                <c:pt idx="51">
                  <c:v>38436</c:v>
                </c:pt>
                <c:pt idx="52">
                  <c:v>38439</c:v>
                </c:pt>
                <c:pt idx="53">
                  <c:v>38440</c:v>
                </c:pt>
                <c:pt idx="54">
                  <c:v>38441</c:v>
                </c:pt>
                <c:pt idx="55">
                  <c:v>38442</c:v>
                </c:pt>
                <c:pt idx="56">
                  <c:v>38443</c:v>
                </c:pt>
                <c:pt idx="57">
                  <c:v>38446</c:v>
                </c:pt>
                <c:pt idx="58">
                  <c:v>38447</c:v>
                </c:pt>
                <c:pt idx="59">
                  <c:v>38448</c:v>
                </c:pt>
                <c:pt idx="60">
                  <c:v>38449</c:v>
                </c:pt>
                <c:pt idx="61">
                  <c:v>38450</c:v>
                </c:pt>
                <c:pt idx="62">
                  <c:v>38453</c:v>
                </c:pt>
                <c:pt idx="63">
                  <c:v>38454</c:v>
                </c:pt>
                <c:pt idx="64">
                  <c:v>38455</c:v>
                </c:pt>
                <c:pt idx="65">
                  <c:v>38456</c:v>
                </c:pt>
                <c:pt idx="66">
                  <c:v>38457</c:v>
                </c:pt>
                <c:pt idx="67">
                  <c:v>38460</c:v>
                </c:pt>
                <c:pt idx="68">
                  <c:v>38461</c:v>
                </c:pt>
                <c:pt idx="69">
                  <c:v>38462</c:v>
                </c:pt>
                <c:pt idx="70">
                  <c:v>38463</c:v>
                </c:pt>
                <c:pt idx="71">
                  <c:v>38464</c:v>
                </c:pt>
                <c:pt idx="72">
                  <c:v>38467</c:v>
                </c:pt>
                <c:pt idx="73">
                  <c:v>38468</c:v>
                </c:pt>
                <c:pt idx="74">
                  <c:v>38469</c:v>
                </c:pt>
                <c:pt idx="75">
                  <c:v>38470</c:v>
                </c:pt>
                <c:pt idx="76">
                  <c:v>38471</c:v>
                </c:pt>
                <c:pt idx="77">
                  <c:v>38481</c:v>
                </c:pt>
                <c:pt idx="78">
                  <c:v>38482</c:v>
                </c:pt>
                <c:pt idx="79">
                  <c:v>38483</c:v>
                </c:pt>
                <c:pt idx="80">
                  <c:v>38484</c:v>
                </c:pt>
                <c:pt idx="81">
                  <c:v>38485</c:v>
                </c:pt>
                <c:pt idx="82">
                  <c:v>38488</c:v>
                </c:pt>
                <c:pt idx="83">
                  <c:v>38489</c:v>
                </c:pt>
                <c:pt idx="84">
                  <c:v>38490</c:v>
                </c:pt>
                <c:pt idx="85">
                  <c:v>38491</c:v>
                </c:pt>
                <c:pt idx="86">
                  <c:v>38492</c:v>
                </c:pt>
                <c:pt idx="87">
                  <c:v>38495</c:v>
                </c:pt>
                <c:pt idx="88">
                  <c:v>38496</c:v>
                </c:pt>
                <c:pt idx="89">
                  <c:v>38497</c:v>
                </c:pt>
                <c:pt idx="90">
                  <c:v>38498</c:v>
                </c:pt>
                <c:pt idx="91">
                  <c:v>38499</c:v>
                </c:pt>
                <c:pt idx="92">
                  <c:v>38502</c:v>
                </c:pt>
                <c:pt idx="93">
                  <c:v>38503</c:v>
                </c:pt>
                <c:pt idx="94">
                  <c:v>38504</c:v>
                </c:pt>
                <c:pt idx="95">
                  <c:v>38505</c:v>
                </c:pt>
                <c:pt idx="96">
                  <c:v>38506</c:v>
                </c:pt>
                <c:pt idx="97">
                  <c:v>38509</c:v>
                </c:pt>
                <c:pt idx="98">
                  <c:v>38510</c:v>
                </c:pt>
                <c:pt idx="99">
                  <c:v>38511</c:v>
                </c:pt>
                <c:pt idx="100">
                  <c:v>38512</c:v>
                </c:pt>
                <c:pt idx="101">
                  <c:v>38513</c:v>
                </c:pt>
                <c:pt idx="102">
                  <c:v>38516</c:v>
                </c:pt>
                <c:pt idx="103">
                  <c:v>38517</c:v>
                </c:pt>
                <c:pt idx="104">
                  <c:v>38518</c:v>
                </c:pt>
                <c:pt idx="105">
                  <c:v>38519</c:v>
                </c:pt>
                <c:pt idx="106">
                  <c:v>38520</c:v>
                </c:pt>
                <c:pt idx="107">
                  <c:v>38523</c:v>
                </c:pt>
                <c:pt idx="108">
                  <c:v>38524</c:v>
                </c:pt>
                <c:pt idx="109">
                  <c:v>38525</c:v>
                </c:pt>
                <c:pt idx="110">
                  <c:v>38526</c:v>
                </c:pt>
                <c:pt idx="111">
                  <c:v>38527</c:v>
                </c:pt>
                <c:pt idx="112">
                  <c:v>38530</c:v>
                </c:pt>
                <c:pt idx="113">
                  <c:v>38531</c:v>
                </c:pt>
                <c:pt idx="114">
                  <c:v>38532</c:v>
                </c:pt>
                <c:pt idx="115">
                  <c:v>38533</c:v>
                </c:pt>
                <c:pt idx="116">
                  <c:v>38534</c:v>
                </c:pt>
                <c:pt idx="117">
                  <c:v>38537</c:v>
                </c:pt>
                <c:pt idx="118">
                  <c:v>38538</c:v>
                </c:pt>
                <c:pt idx="119">
                  <c:v>38539</c:v>
                </c:pt>
                <c:pt idx="120">
                  <c:v>38540</c:v>
                </c:pt>
                <c:pt idx="121">
                  <c:v>38541</c:v>
                </c:pt>
                <c:pt idx="122">
                  <c:v>38544</c:v>
                </c:pt>
                <c:pt idx="123">
                  <c:v>38545</c:v>
                </c:pt>
                <c:pt idx="124">
                  <c:v>38546</c:v>
                </c:pt>
                <c:pt idx="125">
                  <c:v>38547</c:v>
                </c:pt>
                <c:pt idx="126">
                  <c:v>38548</c:v>
                </c:pt>
                <c:pt idx="127">
                  <c:v>38551</c:v>
                </c:pt>
                <c:pt idx="128">
                  <c:v>38552</c:v>
                </c:pt>
                <c:pt idx="129">
                  <c:v>38553</c:v>
                </c:pt>
                <c:pt idx="130">
                  <c:v>38554</c:v>
                </c:pt>
                <c:pt idx="131">
                  <c:v>38555</c:v>
                </c:pt>
                <c:pt idx="132">
                  <c:v>38558</c:v>
                </c:pt>
                <c:pt idx="133">
                  <c:v>38559</c:v>
                </c:pt>
                <c:pt idx="134">
                  <c:v>38560</c:v>
                </c:pt>
                <c:pt idx="135">
                  <c:v>38561</c:v>
                </c:pt>
                <c:pt idx="136">
                  <c:v>38562</c:v>
                </c:pt>
                <c:pt idx="137">
                  <c:v>38565</c:v>
                </c:pt>
                <c:pt idx="138">
                  <c:v>38566</c:v>
                </c:pt>
                <c:pt idx="139">
                  <c:v>38567</c:v>
                </c:pt>
                <c:pt idx="140">
                  <c:v>38568</c:v>
                </c:pt>
                <c:pt idx="141">
                  <c:v>38569</c:v>
                </c:pt>
                <c:pt idx="142">
                  <c:v>38572</c:v>
                </c:pt>
                <c:pt idx="143">
                  <c:v>38573</c:v>
                </c:pt>
                <c:pt idx="144">
                  <c:v>38574</c:v>
                </c:pt>
                <c:pt idx="145">
                  <c:v>38575</c:v>
                </c:pt>
                <c:pt idx="146">
                  <c:v>38576</c:v>
                </c:pt>
                <c:pt idx="147">
                  <c:v>38579</c:v>
                </c:pt>
                <c:pt idx="148">
                  <c:v>38580</c:v>
                </c:pt>
                <c:pt idx="149">
                  <c:v>38581</c:v>
                </c:pt>
                <c:pt idx="150">
                  <c:v>38582</c:v>
                </c:pt>
                <c:pt idx="151">
                  <c:v>38583</c:v>
                </c:pt>
                <c:pt idx="152">
                  <c:v>38586</c:v>
                </c:pt>
                <c:pt idx="153">
                  <c:v>38587</c:v>
                </c:pt>
                <c:pt idx="154">
                  <c:v>38588</c:v>
                </c:pt>
                <c:pt idx="155">
                  <c:v>38589</c:v>
                </c:pt>
                <c:pt idx="156">
                  <c:v>38590</c:v>
                </c:pt>
                <c:pt idx="157">
                  <c:v>38593</c:v>
                </c:pt>
                <c:pt idx="158">
                  <c:v>38594</c:v>
                </c:pt>
                <c:pt idx="159">
                  <c:v>38595</c:v>
                </c:pt>
                <c:pt idx="160">
                  <c:v>38596</c:v>
                </c:pt>
                <c:pt idx="161">
                  <c:v>38597</c:v>
                </c:pt>
                <c:pt idx="162">
                  <c:v>38600</c:v>
                </c:pt>
                <c:pt idx="163">
                  <c:v>38601</c:v>
                </c:pt>
                <c:pt idx="164">
                  <c:v>38602</c:v>
                </c:pt>
                <c:pt idx="165">
                  <c:v>38603</c:v>
                </c:pt>
                <c:pt idx="166">
                  <c:v>38604</c:v>
                </c:pt>
                <c:pt idx="167">
                  <c:v>38607</c:v>
                </c:pt>
                <c:pt idx="168">
                  <c:v>38608</c:v>
                </c:pt>
                <c:pt idx="169">
                  <c:v>38609</c:v>
                </c:pt>
                <c:pt idx="170">
                  <c:v>38610</c:v>
                </c:pt>
                <c:pt idx="171">
                  <c:v>38611</c:v>
                </c:pt>
                <c:pt idx="172">
                  <c:v>38614</c:v>
                </c:pt>
                <c:pt idx="173">
                  <c:v>38615</c:v>
                </c:pt>
                <c:pt idx="174">
                  <c:v>38616</c:v>
                </c:pt>
                <c:pt idx="175">
                  <c:v>38617</c:v>
                </c:pt>
                <c:pt idx="176">
                  <c:v>38618</c:v>
                </c:pt>
                <c:pt idx="177">
                  <c:v>38621</c:v>
                </c:pt>
                <c:pt idx="178">
                  <c:v>38622</c:v>
                </c:pt>
                <c:pt idx="179">
                  <c:v>38623</c:v>
                </c:pt>
                <c:pt idx="180">
                  <c:v>38624</c:v>
                </c:pt>
                <c:pt idx="181">
                  <c:v>38625</c:v>
                </c:pt>
                <c:pt idx="182">
                  <c:v>38635</c:v>
                </c:pt>
                <c:pt idx="183">
                  <c:v>38636</c:v>
                </c:pt>
                <c:pt idx="184">
                  <c:v>38637</c:v>
                </c:pt>
                <c:pt idx="185">
                  <c:v>38638</c:v>
                </c:pt>
                <c:pt idx="186">
                  <c:v>38639</c:v>
                </c:pt>
                <c:pt idx="187">
                  <c:v>38642</c:v>
                </c:pt>
                <c:pt idx="188">
                  <c:v>38643</c:v>
                </c:pt>
                <c:pt idx="189">
                  <c:v>38644</c:v>
                </c:pt>
                <c:pt idx="190">
                  <c:v>38645</c:v>
                </c:pt>
                <c:pt idx="191">
                  <c:v>38646</c:v>
                </c:pt>
                <c:pt idx="192">
                  <c:v>38649</c:v>
                </c:pt>
                <c:pt idx="193">
                  <c:v>38650</c:v>
                </c:pt>
                <c:pt idx="194">
                  <c:v>38651</c:v>
                </c:pt>
                <c:pt idx="195">
                  <c:v>38652</c:v>
                </c:pt>
                <c:pt idx="196">
                  <c:v>38653</c:v>
                </c:pt>
                <c:pt idx="197">
                  <c:v>38656</c:v>
                </c:pt>
                <c:pt idx="198">
                  <c:v>38657</c:v>
                </c:pt>
                <c:pt idx="199">
                  <c:v>38658</c:v>
                </c:pt>
                <c:pt idx="200">
                  <c:v>38659</c:v>
                </c:pt>
                <c:pt idx="201">
                  <c:v>38660</c:v>
                </c:pt>
                <c:pt idx="202">
                  <c:v>38663</c:v>
                </c:pt>
                <c:pt idx="203">
                  <c:v>38664</c:v>
                </c:pt>
                <c:pt idx="204">
                  <c:v>38665</c:v>
                </c:pt>
                <c:pt idx="205">
                  <c:v>38666</c:v>
                </c:pt>
                <c:pt idx="206">
                  <c:v>38667</c:v>
                </c:pt>
                <c:pt idx="207">
                  <c:v>38670</c:v>
                </c:pt>
                <c:pt idx="208">
                  <c:v>38671</c:v>
                </c:pt>
                <c:pt idx="209">
                  <c:v>38672</c:v>
                </c:pt>
                <c:pt idx="210">
                  <c:v>38673</c:v>
                </c:pt>
                <c:pt idx="211">
                  <c:v>38674</c:v>
                </c:pt>
                <c:pt idx="212">
                  <c:v>38677</c:v>
                </c:pt>
                <c:pt idx="213">
                  <c:v>38678</c:v>
                </c:pt>
                <c:pt idx="214">
                  <c:v>38679</c:v>
                </c:pt>
                <c:pt idx="215">
                  <c:v>38680</c:v>
                </c:pt>
                <c:pt idx="216">
                  <c:v>38681</c:v>
                </c:pt>
                <c:pt idx="217">
                  <c:v>38684</c:v>
                </c:pt>
                <c:pt idx="218">
                  <c:v>38685</c:v>
                </c:pt>
                <c:pt idx="219">
                  <c:v>38686</c:v>
                </c:pt>
                <c:pt idx="220">
                  <c:v>38687</c:v>
                </c:pt>
                <c:pt idx="221">
                  <c:v>38688</c:v>
                </c:pt>
                <c:pt idx="222">
                  <c:v>38691</c:v>
                </c:pt>
                <c:pt idx="223">
                  <c:v>38692</c:v>
                </c:pt>
                <c:pt idx="224">
                  <c:v>38693</c:v>
                </c:pt>
                <c:pt idx="225">
                  <c:v>38694</c:v>
                </c:pt>
                <c:pt idx="226">
                  <c:v>38695</c:v>
                </c:pt>
                <c:pt idx="227">
                  <c:v>38698</c:v>
                </c:pt>
                <c:pt idx="228">
                  <c:v>38699</c:v>
                </c:pt>
                <c:pt idx="229">
                  <c:v>38700</c:v>
                </c:pt>
                <c:pt idx="230">
                  <c:v>38701</c:v>
                </c:pt>
                <c:pt idx="231">
                  <c:v>38702</c:v>
                </c:pt>
                <c:pt idx="232">
                  <c:v>38705</c:v>
                </c:pt>
                <c:pt idx="233">
                  <c:v>38706</c:v>
                </c:pt>
                <c:pt idx="234">
                  <c:v>38707</c:v>
                </c:pt>
                <c:pt idx="235">
                  <c:v>38708</c:v>
                </c:pt>
                <c:pt idx="236">
                  <c:v>38709</c:v>
                </c:pt>
                <c:pt idx="237">
                  <c:v>38712</c:v>
                </c:pt>
                <c:pt idx="238">
                  <c:v>38713</c:v>
                </c:pt>
                <c:pt idx="239">
                  <c:v>38714</c:v>
                </c:pt>
                <c:pt idx="240">
                  <c:v>38715</c:v>
                </c:pt>
                <c:pt idx="241">
                  <c:v>38716</c:v>
                </c:pt>
                <c:pt idx="242">
                  <c:v>38721</c:v>
                </c:pt>
                <c:pt idx="243">
                  <c:v>38722</c:v>
                </c:pt>
                <c:pt idx="244">
                  <c:v>38723</c:v>
                </c:pt>
                <c:pt idx="245">
                  <c:v>38726</c:v>
                </c:pt>
                <c:pt idx="246">
                  <c:v>38727</c:v>
                </c:pt>
                <c:pt idx="247">
                  <c:v>38728</c:v>
                </c:pt>
                <c:pt idx="248">
                  <c:v>38729</c:v>
                </c:pt>
                <c:pt idx="249">
                  <c:v>38730</c:v>
                </c:pt>
                <c:pt idx="250">
                  <c:v>38733</c:v>
                </c:pt>
                <c:pt idx="251">
                  <c:v>38734</c:v>
                </c:pt>
                <c:pt idx="252">
                  <c:v>38735</c:v>
                </c:pt>
                <c:pt idx="253">
                  <c:v>38736</c:v>
                </c:pt>
                <c:pt idx="254">
                  <c:v>38737</c:v>
                </c:pt>
                <c:pt idx="255">
                  <c:v>38740</c:v>
                </c:pt>
                <c:pt idx="256">
                  <c:v>38741</c:v>
                </c:pt>
                <c:pt idx="257">
                  <c:v>38742</c:v>
                </c:pt>
                <c:pt idx="258">
                  <c:v>38754</c:v>
                </c:pt>
                <c:pt idx="259">
                  <c:v>38755</c:v>
                </c:pt>
                <c:pt idx="260">
                  <c:v>38756</c:v>
                </c:pt>
                <c:pt idx="261">
                  <c:v>38757</c:v>
                </c:pt>
                <c:pt idx="262">
                  <c:v>38758</c:v>
                </c:pt>
                <c:pt idx="263">
                  <c:v>38761</c:v>
                </c:pt>
                <c:pt idx="264">
                  <c:v>38762</c:v>
                </c:pt>
                <c:pt idx="265">
                  <c:v>38763</c:v>
                </c:pt>
                <c:pt idx="266">
                  <c:v>38764</c:v>
                </c:pt>
                <c:pt idx="267">
                  <c:v>38765</c:v>
                </c:pt>
                <c:pt idx="268">
                  <c:v>38768</c:v>
                </c:pt>
                <c:pt idx="269">
                  <c:v>38769</c:v>
                </c:pt>
                <c:pt idx="270">
                  <c:v>38770</c:v>
                </c:pt>
                <c:pt idx="271">
                  <c:v>38771</c:v>
                </c:pt>
                <c:pt idx="272">
                  <c:v>38772</c:v>
                </c:pt>
                <c:pt idx="273">
                  <c:v>38775</c:v>
                </c:pt>
                <c:pt idx="274">
                  <c:v>38776</c:v>
                </c:pt>
                <c:pt idx="275">
                  <c:v>38777</c:v>
                </c:pt>
                <c:pt idx="276">
                  <c:v>38778</c:v>
                </c:pt>
                <c:pt idx="277">
                  <c:v>38779</c:v>
                </c:pt>
                <c:pt idx="278">
                  <c:v>38782</c:v>
                </c:pt>
                <c:pt idx="279">
                  <c:v>38783</c:v>
                </c:pt>
                <c:pt idx="280">
                  <c:v>38784</c:v>
                </c:pt>
                <c:pt idx="281">
                  <c:v>38785</c:v>
                </c:pt>
                <c:pt idx="282">
                  <c:v>38786</c:v>
                </c:pt>
                <c:pt idx="283">
                  <c:v>38789</c:v>
                </c:pt>
                <c:pt idx="284">
                  <c:v>38790</c:v>
                </c:pt>
                <c:pt idx="285">
                  <c:v>38791</c:v>
                </c:pt>
                <c:pt idx="286">
                  <c:v>38792</c:v>
                </c:pt>
                <c:pt idx="287">
                  <c:v>38793</c:v>
                </c:pt>
                <c:pt idx="288">
                  <c:v>38796</c:v>
                </c:pt>
                <c:pt idx="289">
                  <c:v>38797</c:v>
                </c:pt>
                <c:pt idx="290">
                  <c:v>38798</c:v>
                </c:pt>
                <c:pt idx="291">
                  <c:v>38799</c:v>
                </c:pt>
                <c:pt idx="292">
                  <c:v>38800</c:v>
                </c:pt>
                <c:pt idx="293">
                  <c:v>38803</c:v>
                </c:pt>
                <c:pt idx="294">
                  <c:v>38804</c:v>
                </c:pt>
                <c:pt idx="295">
                  <c:v>38805</c:v>
                </c:pt>
                <c:pt idx="296">
                  <c:v>38806</c:v>
                </c:pt>
                <c:pt idx="297">
                  <c:v>38807</c:v>
                </c:pt>
                <c:pt idx="298">
                  <c:v>38810</c:v>
                </c:pt>
                <c:pt idx="299">
                  <c:v>38811</c:v>
                </c:pt>
                <c:pt idx="300">
                  <c:v>38812</c:v>
                </c:pt>
                <c:pt idx="301">
                  <c:v>38813</c:v>
                </c:pt>
                <c:pt idx="302">
                  <c:v>38814</c:v>
                </c:pt>
                <c:pt idx="303">
                  <c:v>38817</c:v>
                </c:pt>
                <c:pt idx="304">
                  <c:v>38818</c:v>
                </c:pt>
                <c:pt idx="305">
                  <c:v>38819</c:v>
                </c:pt>
                <c:pt idx="306">
                  <c:v>38820</c:v>
                </c:pt>
                <c:pt idx="307">
                  <c:v>38821</c:v>
                </c:pt>
                <c:pt idx="308">
                  <c:v>38824</c:v>
                </c:pt>
                <c:pt idx="309">
                  <c:v>38825</c:v>
                </c:pt>
                <c:pt idx="310">
                  <c:v>38826</c:v>
                </c:pt>
                <c:pt idx="311">
                  <c:v>38827</c:v>
                </c:pt>
                <c:pt idx="312">
                  <c:v>38828</c:v>
                </c:pt>
                <c:pt idx="313">
                  <c:v>38831</c:v>
                </c:pt>
                <c:pt idx="314">
                  <c:v>38832</c:v>
                </c:pt>
                <c:pt idx="315">
                  <c:v>38833</c:v>
                </c:pt>
                <c:pt idx="316">
                  <c:v>38834</c:v>
                </c:pt>
                <c:pt idx="317">
                  <c:v>38835</c:v>
                </c:pt>
                <c:pt idx="318">
                  <c:v>38845</c:v>
                </c:pt>
                <c:pt idx="319">
                  <c:v>38846</c:v>
                </c:pt>
                <c:pt idx="320">
                  <c:v>38847</c:v>
                </c:pt>
                <c:pt idx="321">
                  <c:v>38848</c:v>
                </c:pt>
                <c:pt idx="322">
                  <c:v>38849</c:v>
                </c:pt>
                <c:pt idx="323">
                  <c:v>38852</c:v>
                </c:pt>
                <c:pt idx="324">
                  <c:v>38853</c:v>
                </c:pt>
                <c:pt idx="325">
                  <c:v>38854</c:v>
                </c:pt>
                <c:pt idx="326">
                  <c:v>38855</c:v>
                </c:pt>
                <c:pt idx="327">
                  <c:v>38856</c:v>
                </c:pt>
                <c:pt idx="328">
                  <c:v>38859</c:v>
                </c:pt>
                <c:pt idx="329">
                  <c:v>38860</c:v>
                </c:pt>
                <c:pt idx="330">
                  <c:v>38861</c:v>
                </c:pt>
                <c:pt idx="331">
                  <c:v>38862</c:v>
                </c:pt>
                <c:pt idx="332">
                  <c:v>38863</c:v>
                </c:pt>
                <c:pt idx="333">
                  <c:v>38866</c:v>
                </c:pt>
                <c:pt idx="334">
                  <c:v>38867</c:v>
                </c:pt>
                <c:pt idx="335">
                  <c:v>38868</c:v>
                </c:pt>
                <c:pt idx="336">
                  <c:v>38869</c:v>
                </c:pt>
                <c:pt idx="337">
                  <c:v>38870</c:v>
                </c:pt>
                <c:pt idx="338">
                  <c:v>38873</c:v>
                </c:pt>
                <c:pt idx="339">
                  <c:v>38874</c:v>
                </c:pt>
                <c:pt idx="340">
                  <c:v>38875</c:v>
                </c:pt>
                <c:pt idx="341">
                  <c:v>38876</c:v>
                </c:pt>
                <c:pt idx="342">
                  <c:v>38877</c:v>
                </c:pt>
                <c:pt idx="343">
                  <c:v>38880</c:v>
                </c:pt>
                <c:pt idx="344">
                  <c:v>38881</c:v>
                </c:pt>
                <c:pt idx="345">
                  <c:v>38882</c:v>
                </c:pt>
                <c:pt idx="346">
                  <c:v>38883</c:v>
                </c:pt>
                <c:pt idx="347">
                  <c:v>38884</c:v>
                </c:pt>
                <c:pt idx="348">
                  <c:v>38887</c:v>
                </c:pt>
                <c:pt idx="349">
                  <c:v>38888</c:v>
                </c:pt>
                <c:pt idx="350">
                  <c:v>38889</c:v>
                </c:pt>
                <c:pt idx="351">
                  <c:v>38890</c:v>
                </c:pt>
                <c:pt idx="352">
                  <c:v>38891</c:v>
                </c:pt>
                <c:pt idx="353">
                  <c:v>38894</c:v>
                </c:pt>
                <c:pt idx="354">
                  <c:v>38895</c:v>
                </c:pt>
                <c:pt idx="355">
                  <c:v>38896</c:v>
                </c:pt>
                <c:pt idx="356">
                  <c:v>38897</c:v>
                </c:pt>
                <c:pt idx="357">
                  <c:v>38898</c:v>
                </c:pt>
                <c:pt idx="358">
                  <c:v>38901</c:v>
                </c:pt>
                <c:pt idx="359">
                  <c:v>38902</c:v>
                </c:pt>
                <c:pt idx="360">
                  <c:v>38903</c:v>
                </c:pt>
                <c:pt idx="361">
                  <c:v>38904</c:v>
                </c:pt>
                <c:pt idx="362">
                  <c:v>38905</c:v>
                </c:pt>
                <c:pt idx="363">
                  <c:v>38908</c:v>
                </c:pt>
                <c:pt idx="364">
                  <c:v>38909</c:v>
                </c:pt>
                <c:pt idx="365">
                  <c:v>38910</c:v>
                </c:pt>
                <c:pt idx="366">
                  <c:v>38911</c:v>
                </c:pt>
                <c:pt idx="367">
                  <c:v>38912</c:v>
                </c:pt>
                <c:pt idx="368">
                  <c:v>38915</c:v>
                </c:pt>
                <c:pt idx="369">
                  <c:v>38916</c:v>
                </c:pt>
                <c:pt idx="370">
                  <c:v>38917</c:v>
                </c:pt>
                <c:pt idx="371">
                  <c:v>38918</c:v>
                </c:pt>
                <c:pt idx="372">
                  <c:v>38919</c:v>
                </c:pt>
                <c:pt idx="373">
                  <c:v>38922</c:v>
                </c:pt>
                <c:pt idx="374">
                  <c:v>38923</c:v>
                </c:pt>
                <c:pt idx="375">
                  <c:v>38924</c:v>
                </c:pt>
                <c:pt idx="376">
                  <c:v>38925</c:v>
                </c:pt>
                <c:pt idx="377">
                  <c:v>38926</c:v>
                </c:pt>
                <c:pt idx="378">
                  <c:v>38929</c:v>
                </c:pt>
                <c:pt idx="379">
                  <c:v>38930</c:v>
                </c:pt>
                <c:pt idx="380">
                  <c:v>38931</c:v>
                </c:pt>
                <c:pt idx="381">
                  <c:v>38932</c:v>
                </c:pt>
                <c:pt idx="382">
                  <c:v>38933</c:v>
                </c:pt>
                <c:pt idx="383">
                  <c:v>38936</c:v>
                </c:pt>
                <c:pt idx="384">
                  <c:v>38937</c:v>
                </c:pt>
                <c:pt idx="385">
                  <c:v>38938</c:v>
                </c:pt>
                <c:pt idx="386">
                  <c:v>38939</c:v>
                </c:pt>
                <c:pt idx="387">
                  <c:v>38940</c:v>
                </c:pt>
                <c:pt idx="388">
                  <c:v>38943</c:v>
                </c:pt>
                <c:pt idx="389">
                  <c:v>38944</c:v>
                </c:pt>
                <c:pt idx="390">
                  <c:v>38945</c:v>
                </c:pt>
                <c:pt idx="391">
                  <c:v>38946</c:v>
                </c:pt>
                <c:pt idx="392">
                  <c:v>38947</c:v>
                </c:pt>
                <c:pt idx="393">
                  <c:v>38950</c:v>
                </c:pt>
                <c:pt idx="394">
                  <c:v>38951</c:v>
                </c:pt>
                <c:pt idx="395">
                  <c:v>38952</c:v>
                </c:pt>
                <c:pt idx="396">
                  <c:v>38953</c:v>
                </c:pt>
                <c:pt idx="397">
                  <c:v>38954</c:v>
                </c:pt>
                <c:pt idx="398">
                  <c:v>38957</c:v>
                </c:pt>
                <c:pt idx="399">
                  <c:v>38958</c:v>
                </c:pt>
                <c:pt idx="400">
                  <c:v>38959</c:v>
                </c:pt>
                <c:pt idx="401">
                  <c:v>38960</c:v>
                </c:pt>
                <c:pt idx="402">
                  <c:v>38961</c:v>
                </c:pt>
                <c:pt idx="403">
                  <c:v>38964</c:v>
                </c:pt>
                <c:pt idx="404">
                  <c:v>38965</c:v>
                </c:pt>
                <c:pt idx="405">
                  <c:v>38966</c:v>
                </c:pt>
                <c:pt idx="406">
                  <c:v>38967</c:v>
                </c:pt>
                <c:pt idx="407">
                  <c:v>38968</c:v>
                </c:pt>
                <c:pt idx="408">
                  <c:v>38971</c:v>
                </c:pt>
                <c:pt idx="409">
                  <c:v>38972</c:v>
                </c:pt>
                <c:pt idx="410">
                  <c:v>38973</c:v>
                </c:pt>
                <c:pt idx="411">
                  <c:v>38974</c:v>
                </c:pt>
                <c:pt idx="412">
                  <c:v>38975</c:v>
                </c:pt>
                <c:pt idx="413">
                  <c:v>38978</c:v>
                </c:pt>
                <c:pt idx="414">
                  <c:v>38979</c:v>
                </c:pt>
                <c:pt idx="415">
                  <c:v>38980</c:v>
                </c:pt>
                <c:pt idx="416">
                  <c:v>38981</c:v>
                </c:pt>
                <c:pt idx="417">
                  <c:v>38982</c:v>
                </c:pt>
                <c:pt idx="418">
                  <c:v>38985</c:v>
                </c:pt>
                <c:pt idx="419">
                  <c:v>38986</c:v>
                </c:pt>
                <c:pt idx="420">
                  <c:v>38987</c:v>
                </c:pt>
                <c:pt idx="421">
                  <c:v>38988</c:v>
                </c:pt>
                <c:pt idx="422">
                  <c:v>38989</c:v>
                </c:pt>
                <c:pt idx="423">
                  <c:v>38999</c:v>
                </c:pt>
                <c:pt idx="424">
                  <c:v>39000</c:v>
                </c:pt>
                <c:pt idx="425">
                  <c:v>39001</c:v>
                </c:pt>
                <c:pt idx="426">
                  <c:v>39002</c:v>
                </c:pt>
                <c:pt idx="427">
                  <c:v>39003</c:v>
                </c:pt>
                <c:pt idx="428">
                  <c:v>39006</c:v>
                </c:pt>
                <c:pt idx="429">
                  <c:v>39007</c:v>
                </c:pt>
                <c:pt idx="430">
                  <c:v>39008</c:v>
                </c:pt>
                <c:pt idx="431">
                  <c:v>39009</c:v>
                </c:pt>
                <c:pt idx="432">
                  <c:v>39010</c:v>
                </c:pt>
                <c:pt idx="433">
                  <c:v>39013</c:v>
                </c:pt>
                <c:pt idx="434">
                  <c:v>39014</c:v>
                </c:pt>
                <c:pt idx="435">
                  <c:v>39015</c:v>
                </c:pt>
                <c:pt idx="436">
                  <c:v>39016</c:v>
                </c:pt>
                <c:pt idx="437">
                  <c:v>39017</c:v>
                </c:pt>
                <c:pt idx="438">
                  <c:v>39020</c:v>
                </c:pt>
                <c:pt idx="439">
                  <c:v>39021</c:v>
                </c:pt>
                <c:pt idx="440">
                  <c:v>39022</c:v>
                </c:pt>
                <c:pt idx="441">
                  <c:v>39023</c:v>
                </c:pt>
                <c:pt idx="442">
                  <c:v>39024</c:v>
                </c:pt>
                <c:pt idx="443">
                  <c:v>39027</c:v>
                </c:pt>
                <c:pt idx="444">
                  <c:v>39028</c:v>
                </c:pt>
                <c:pt idx="445">
                  <c:v>39029</c:v>
                </c:pt>
                <c:pt idx="446">
                  <c:v>39030</c:v>
                </c:pt>
                <c:pt idx="447">
                  <c:v>39031</c:v>
                </c:pt>
                <c:pt idx="448">
                  <c:v>39034</c:v>
                </c:pt>
                <c:pt idx="449">
                  <c:v>39035</c:v>
                </c:pt>
                <c:pt idx="450">
                  <c:v>39036</c:v>
                </c:pt>
                <c:pt idx="451">
                  <c:v>39037</c:v>
                </c:pt>
                <c:pt idx="452">
                  <c:v>39038</c:v>
                </c:pt>
                <c:pt idx="453">
                  <c:v>39041</c:v>
                </c:pt>
                <c:pt idx="454">
                  <c:v>39042</c:v>
                </c:pt>
                <c:pt idx="455">
                  <c:v>39043</c:v>
                </c:pt>
                <c:pt idx="456">
                  <c:v>39044</c:v>
                </c:pt>
                <c:pt idx="457">
                  <c:v>39045</c:v>
                </c:pt>
                <c:pt idx="458">
                  <c:v>39048</c:v>
                </c:pt>
                <c:pt idx="459">
                  <c:v>39049</c:v>
                </c:pt>
                <c:pt idx="460">
                  <c:v>39050</c:v>
                </c:pt>
                <c:pt idx="461">
                  <c:v>39051</c:v>
                </c:pt>
                <c:pt idx="462">
                  <c:v>39052</c:v>
                </c:pt>
                <c:pt idx="463">
                  <c:v>39055</c:v>
                </c:pt>
                <c:pt idx="464">
                  <c:v>39056</c:v>
                </c:pt>
                <c:pt idx="465">
                  <c:v>39057</c:v>
                </c:pt>
                <c:pt idx="466">
                  <c:v>39058</c:v>
                </c:pt>
                <c:pt idx="467">
                  <c:v>39059</c:v>
                </c:pt>
                <c:pt idx="468">
                  <c:v>39062</c:v>
                </c:pt>
                <c:pt idx="469">
                  <c:v>39063</c:v>
                </c:pt>
                <c:pt idx="470">
                  <c:v>39064</c:v>
                </c:pt>
                <c:pt idx="471">
                  <c:v>39065</c:v>
                </c:pt>
                <c:pt idx="472">
                  <c:v>39066</c:v>
                </c:pt>
                <c:pt idx="473">
                  <c:v>39069</c:v>
                </c:pt>
                <c:pt idx="474">
                  <c:v>39070</c:v>
                </c:pt>
                <c:pt idx="475">
                  <c:v>39071</c:v>
                </c:pt>
                <c:pt idx="476">
                  <c:v>39072</c:v>
                </c:pt>
                <c:pt idx="477">
                  <c:v>39073</c:v>
                </c:pt>
                <c:pt idx="478">
                  <c:v>39076</c:v>
                </c:pt>
                <c:pt idx="479">
                  <c:v>39077</c:v>
                </c:pt>
                <c:pt idx="480">
                  <c:v>39078</c:v>
                </c:pt>
                <c:pt idx="481">
                  <c:v>39079</c:v>
                </c:pt>
                <c:pt idx="482">
                  <c:v>39080</c:v>
                </c:pt>
                <c:pt idx="483">
                  <c:v>39086</c:v>
                </c:pt>
                <c:pt idx="484">
                  <c:v>39087</c:v>
                </c:pt>
                <c:pt idx="485">
                  <c:v>39090</c:v>
                </c:pt>
                <c:pt idx="486">
                  <c:v>39091</c:v>
                </c:pt>
                <c:pt idx="487">
                  <c:v>39092</c:v>
                </c:pt>
                <c:pt idx="488">
                  <c:v>39093</c:v>
                </c:pt>
                <c:pt idx="489">
                  <c:v>39094</c:v>
                </c:pt>
                <c:pt idx="490">
                  <c:v>39097</c:v>
                </c:pt>
                <c:pt idx="491">
                  <c:v>39098</c:v>
                </c:pt>
                <c:pt idx="492">
                  <c:v>39099</c:v>
                </c:pt>
                <c:pt idx="493">
                  <c:v>39100</c:v>
                </c:pt>
                <c:pt idx="494">
                  <c:v>39101</c:v>
                </c:pt>
                <c:pt idx="495">
                  <c:v>39104</c:v>
                </c:pt>
                <c:pt idx="496">
                  <c:v>39105</c:v>
                </c:pt>
                <c:pt idx="497">
                  <c:v>39106</c:v>
                </c:pt>
                <c:pt idx="498">
                  <c:v>39107</c:v>
                </c:pt>
                <c:pt idx="499">
                  <c:v>39108</c:v>
                </c:pt>
                <c:pt idx="500">
                  <c:v>39111</c:v>
                </c:pt>
                <c:pt idx="501">
                  <c:v>39112</c:v>
                </c:pt>
                <c:pt idx="502">
                  <c:v>39113</c:v>
                </c:pt>
                <c:pt idx="503">
                  <c:v>39114</c:v>
                </c:pt>
                <c:pt idx="504">
                  <c:v>39115</c:v>
                </c:pt>
                <c:pt idx="505">
                  <c:v>39118</c:v>
                </c:pt>
                <c:pt idx="506">
                  <c:v>39119</c:v>
                </c:pt>
                <c:pt idx="507">
                  <c:v>39120</c:v>
                </c:pt>
                <c:pt idx="508">
                  <c:v>39121</c:v>
                </c:pt>
                <c:pt idx="509">
                  <c:v>39122</c:v>
                </c:pt>
                <c:pt idx="510">
                  <c:v>39125</c:v>
                </c:pt>
                <c:pt idx="511">
                  <c:v>39126</c:v>
                </c:pt>
                <c:pt idx="512">
                  <c:v>39127</c:v>
                </c:pt>
                <c:pt idx="513">
                  <c:v>39128</c:v>
                </c:pt>
                <c:pt idx="514">
                  <c:v>39129</c:v>
                </c:pt>
                <c:pt idx="515">
                  <c:v>39139</c:v>
                </c:pt>
                <c:pt idx="516">
                  <c:v>39140</c:v>
                </c:pt>
                <c:pt idx="517">
                  <c:v>39141</c:v>
                </c:pt>
                <c:pt idx="518">
                  <c:v>39142</c:v>
                </c:pt>
                <c:pt idx="519">
                  <c:v>39143</c:v>
                </c:pt>
                <c:pt idx="520">
                  <c:v>39146</c:v>
                </c:pt>
                <c:pt idx="521">
                  <c:v>39147</c:v>
                </c:pt>
                <c:pt idx="522">
                  <c:v>39148</c:v>
                </c:pt>
                <c:pt idx="523">
                  <c:v>39149</c:v>
                </c:pt>
                <c:pt idx="524">
                  <c:v>39150</c:v>
                </c:pt>
                <c:pt idx="525">
                  <c:v>39153</c:v>
                </c:pt>
                <c:pt idx="526">
                  <c:v>39154</c:v>
                </c:pt>
                <c:pt idx="527">
                  <c:v>39155</c:v>
                </c:pt>
                <c:pt idx="528">
                  <c:v>39156</c:v>
                </c:pt>
                <c:pt idx="529">
                  <c:v>39157</c:v>
                </c:pt>
                <c:pt idx="530">
                  <c:v>39160</c:v>
                </c:pt>
                <c:pt idx="531">
                  <c:v>39161</c:v>
                </c:pt>
                <c:pt idx="532">
                  <c:v>39162</c:v>
                </c:pt>
                <c:pt idx="533">
                  <c:v>39163</c:v>
                </c:pt>
                <c:pt idx="534">
                  <c:v>39164</c:v>
                </c:pt>
                <c:pt idx="535">
                  <c:v>39167</c:v>
                </c:pt>
                <c:pt idx="536">
                  <c:v>39168</c:v>
                </c:pt>
                <c:pt idx="537">
                  <c:v>39169</c:v>
                </c:pt>
                <c:pt idx="538">
                  <c:v>39170</c:v>
                </c:pt>
                <c:pt idx="539">
                  <c:v>39171</c:v>
                </c:pt>
                <c:pt idx="540">
                  <c:v>39174</c:v>
                </c:pt>
                <c:pt idx="541">
                  <c:v>39175</c:v>
                </c:pt>
                <c:pt idx="542">
                  <c:v>39176</c:v>
                </c:pt>
                <c:pt idx="543">
                  <c:v>39177</c:v>
                </c:pt>
                <c:pt idx="544">
                  <c:v>39178</c:v>
                </c:pt>
                <c:pt idx="545">
                  <c:v>39181</c:v>
                </c:pt>
                <c:pt idx="546">
                  <c:v>39182</c:v>
                </c:pt>
                <c:pt idx="547">
                  <c:v>39183</c:v>
                </c:pt>
                <c:pt idx="548">
                  <c:v>39184</c:v>
                </c:pt>
                <c:pt idx="549">
                  <c:v>39185</c:v>
                </c:pt>
                <c:pt idx="550">
                  <c:v>39188</c:v>
                </c:pt>
                <c:pt idx="551">
                  <c:v>39189</c:v>
                </c:pt>
                <c:pt idx="552">
                  <c:v>39190</c:v>
                </c:pt>
                <c:pt idx="553">
                  <c:v>39191</c:v>
                </c:pt>
                <c:pt idx="554">
                  <c:v>39192</c:v>
                </c:pt>
                <c:pt idx="555">
                  <c:v>39195</c:v>
                </c:pt>
                <c:pt idx="556">
                  <c:v>39196</c:v>
                </c:pt>
                <c:pt idx="557">
                  <c:v>39197</c:v>
                </c:pt>
                <c:pt idx="558">
                  <c:v>39198</c:v>
                </c:pt>
                <c:pt idx="559">
                  <c:v>39199</c:v>
                </c:pt>
                <c:pt idx="560">
                  <c:v>39202</c:v>
                </c:pt>
                <c:pt idx="561">
                  <c:v>39210</c:v>
                </c:pt>
                <c:pt idx="562">
                  <c:v>39211</c:v>
                </c:pt>
                <c:pt idx="563">
                  <c:v>39212</c:v>
                </c:pt>
                <c:pt idx="564">
                  <c:v>39213</c:v>
                </c:pt>
                <c:pt idx="565">
                  <c:v>39216</c:v>
                </c:pt>
                <c:pt idx="566">
                  <c:v>39217</c:v>
                </c:pt>
                <c:pt idx="567">
                  <c:v>39218</c:v>
                </c:pt>
                <c:pt idx="568">
                  <c:v>39219</c:v>
                </c:pt>
                <c:pt idx="569">
                  <c:v>39220</c:v>
                </c:pt>
                <c:pt idx="570">
                  <c:v>39223</c:v>
                </c:pt>
                <c:pt idx="571">
                  <c:v>39224</c:v>
                </c:pt>
                <c:pt idx="572">
                  <c:v>39225</c:v>
                </c:pt>
                <c:pt idx="573">
                  <c:v>39226</c:v>
                </c:pt>
                <c:pt idx="574">
                  <c:v>39227</c:v>
                </c:pt>
                <c:pt idx="575">
                  <c:v>39230</c:v>
                </c:pt>
                <c:pt idx="576">
                  <c:v>39231</c:v>
                </c:pt>
                <c:pt idx="577">
                  <c:v>39232</c:v>
                </c:pt>
                <c:pt idx="578">
                  <c:v>39233</c:v>
                </c:pt>
                <c:pt idx="579">
                  <c:v>39234</c:v>
                </c:pt>
                <c:pt idx="580">
                  <c:v>39237</c:v>
                </c:pt>
                <c:pt idx="581">
                  <c:v>39238</c:v>
                </c:pt>
                <c:pt idx="582">
                  <c:v>39239</c:v>
                </c:pt>
                <c:pt idx="583">
                  <c:v>39240</c:v>
                </c:pt>
                <c:pt idx="584">
                  <c:v>39241</c:v>
                </c:pt>
                <c:pt idx="585">
                  <c:v>39244</c:v>
                </c:pt>
                <c:pt idx="586">
                  <c:v>39245</c:v>
                </c:pt>
                <c:pt idx="587">
                  <c:v>39246</c:v>
                </c:pt>
                <c:pt idx="588">
                  <c:v>39247</c:v>
                </c:pt>
                <c:pt idx="589">
                  <c:v>39248</c:v>
                </c:pt>
                <c:pt idx="590">
                  <c:v>39251</c:v>
                </c:pt>
                <c:pt idx="591">
                  <c:v>39252</c:v>
                </c:pt>
                <c:pt idx="592">
                  <c:v>39253</c:v>
                </c:pt>
                <c:pt idx="593">
                  <c:v>39254</c:v>
                </c:pt>
                <c:pt idx="594">
                  <c:v>39255</c:v>
                </c:pt>
                <c:pt idx="595">
                  <c:v>39258</c:v>
                </c:pt>
                <c:pt idx="596">
                  <c:v>39259</c:v>
                </c:pt>
                <c:pt idx="597">
                  <c:v>39260</c:v>
                </c:pt>
                <c:pt idx="598">
                  <c:v>39261</c:v>
                </c:pt>
                <c:pt idx="599">
                  <c:v>39262</c:v>
                </c:pt>
                <c:pt idx="600">
                  <c:v>39265</c:v>
                </c:pt>
                <c:pt idx="601">
                  <c:v>39266</c:v>
                </c:pt>
                <c:pt idx="602">
                  <c:v>39267</c:v>
                </c:pt>
                <c:pt idx="603">
                  <c:v>39268</c:v>
                </c:pt>
                <c:pt idx="604">
                  <c:v>39269</c:v>
                </c:pt>
                <c:pt idx="605">
                  <c:v>39272</c:v>
                </c:pt>
                <c:pt idx="606">
                  <c:v>39273</c:v>
                </c:pt>
                <c:pt idx="607">
                  <c:v>39274</c:v>
                </c:pt>
                <c:pt idx="608">
                  <c:v>39275</c:v>
                </c:pt>
                <c:pt idx="609">
                  <c:v>39276</c:v>
                </c:pt>
                <c:pt idx="610">
                  <c:v>39279</c:v>
                </c:pt>
                <c:pt idx="611">
                  <c:v>39280</c:v>
                </c:pt>
                <c:pt idx="612">
                  <c:v>39281</c:v>
                </c:pt>
                <c:pt idx="613">
                  <c:v>39282</c:v>
                </c:pt>
                <c:pt idx="614">
                  <c:v>39283</c:v>
                </c:pt>
                <c:pt idx="615">
                  <c:v>39286</c:v>
                </c:pt>
                <c:pt idx="616">
                  <c:v>39287</c:v>
                </c:pt>
                <c:pt idx="617">
                  <c:v>39288</c:v>
                </c:pt>
                <c:pt idx="618">
                  <c:v>39289</c:v>
                </c:pt>
                <c:pt idx="619">
                  <c:v>39290</c:v>
                </c:pt>
                <c:pt idx="620">
                  <c:v>39293</c:v>
                </c:pt>
                <c:pt idx="621">
                  <c:v>39294</c:v>
                </c:pt>
                <c:pt idx="622">
                  <c:v>39295</c:v>
                </c:pt>
                <c:pt idx="623">
                  <c:v>39296</c:v>
                </c:pt>
                <c:pt idx="624">
                  <c:v>39297</c:v>
                </c:pt>
                <c:pt idx="625">
                  <c:v>39300</c:v>
                </c:pt>
                <c:pt idx="626">
                  <c:v>39301</c:v>
                </c:pt>
                <c:pt idx="627">
                  <c:v>39302</c:v>
                </c:pt>
                <c:pt idx="628">
                  <c:v>39303</c:v>
                </c:pt>
                <c:pt idx="629">
                  <c:v>39304</c:v>
                </c:pt>
                <c:pt idx="630">
                  <c:v>39307</c:v>
                </c:pt>
                <c:pt idx="631">
                  <c:v>39308</c:v>
                </c:pt>
                <c:pt idx="632">
                  <c:v>39309</c:v>
                </c:pt>
                <c:pt idx="633">
                  <c:v>39310</c:v>
                </c:pt>
                <c:pt idx="634">
                  <c:v>39311</c:v>
                </c:pt>
                <c:pt idx="635">
                  <c:v>39314</c:v>
                </c:pt>
                <c:pt idx="636">
                  <c:v>39315</c:v>
                </c:pt>
                <c:pt idx="637">
                  <c:v>39316</c:v>
                </c:pt>
                <c:pt idx="638">
                  <c:v>39317</c:v>
                </c:pt>
                <c:pt idx="639">
                  <c:v>39318</c:v>
                </c:pt>
                <c:pt idx="640">
                  <c:v>39321</c:v>
                </c:pt>
                <c:pt idx="641">
                  <c:v>39322</c:v>
                </c:pt>
                <c:pt idx="642">
                  <c:v>39323</c:v>
                </c:pt>
                <c:pt idx="643">
                  <c:v>39324</c:v>
                </c:pt>
                <c:pt idx="644">
                  <c:v>39325</c:v>
                </c:pt>
                <c:pt idx="645">
                  <c:v>39328</c:v>
                </c:pt>
                <c:pt idx="646">
                  <c:v>39329</c:v>
                </c:pt>
                <c:pt idx="647">
                  <c:v>39330</c:v>
                </c:pt>
                <c:pt idx="648">
                  <c:v>39331</c:v>
                </c:pt>
                <c:pt idx="649">
                  <c:v>39332</c:v>
                </c:pt>
                <c:pt idx="650">
                  <c:v>39335</c:v>
                </c:pt>
                <c:pt idx="651">
                  <c:v>39336</c:v>
                </c:pt>
                <c:pt idx="652">
                  <c:v>39337</c:v>
                </c:pt>
                <c:pt idx="653">
                  <c:v>39338</c:v>
                </c:pt>
                <c:pt idx="654">
                  <c:v>39339</c:v>
                </c:pt>
                <c:pt idx="655">
                  <c:v>39342</c:v>
                </c:pt>
                <c:pt idx="656">
                  <c:v>39343</c:v>
                </c:pt>
                <c:pt idx="657">
                  <c:v>39344</c:v>
                </c:pt>
                <c:pt idx="658">
                  <c:v>39345</c:v>
                </c:pt>
                <c:pt idx="659">
                  <c:v>39346</c:v>
                </c:pt>
                <c:pt idx="660">
                  <c:v>39349</c:v>
                </c:pt>
                <c:pt idx="661">
                  <c:v>39350</c:v>
                </c:pt>
                <c:pt idx="662">
                  <c:v>39351</c:v>
                </c:pt>
                <c:pt idx="663">
                  <c:v>39352</c:v>
                </c:pt>
                <c:pt idx="664">
                  <c:v>39353</c:v>
                </c:pt>
                <c:pt idx="665">
                  <c:v>39363</c:v>
                </c:pt>
                <c:pt idx="666">
                  <c:v>39364</c:v>
                </c:pt>
                <c:pt idx="667">
                  <c:v>39365</c:v>
                </c:pt>
                <c:pt idx="668">
                  <c:v>39366</c:v>
                </c:pt>
                <c:pt idx="669">
                  <c:v>39367</c:v>
                </c:pt>
                <c:pt idx="670">
                  <c:v>39370</c:v>
                </c:pt>
                <c:pt idx="671">
                  <c:v>39371</c:v>
                </c:pt>
                <c:pt idx="672">
                  <c:v>39372</c:v>
                </c:pt>
                <c:pt idx="673">
                  <c:v>39373</c:v>
                </c:pt>
                <c:pt idx="674">
                  <c:v>39374</c:v>
                </c:pt>
                <c:pt idx="675">
                  <c:v>39377</c:v>
                </c:pt>
                <c:pt idx="676">
                  <c:v>39378</c:v>
                </c:pt>
                <c:pt idx="677">
                  <c:v>39379</c:v>
                </c:pt>
                <c:pt idx="678">
                  <c:v>39380</c:v>
                </c:pt>
                <c:pt idx="679">
                  <c:v>39381</c:v>
                </c:pt>
                <c:pt idx="680">
                  <c:v>39384</c:v>
                </c:pt>
                <c:pt idx="681">
                  <c:v>39385</c:v>
                </c:pt>
                <c:pt idx="682">
                  <c:v>39386</c:v>
                </c:pt>
                <c:pt idx="683">
                  <c:v>39387</c:v>
                </c:pt>
                <c:pt idx="684">
                  <c:v>39388</c:v>
                </c:pt>
                <c:pt idx="685">
                  <c:v>39391</c:v>
                </c:pt>
                <c:pt idx="686">
                  <c:v>39392</c:v>
                </c:pt>
                <c:pt idx="687">
                  <c:v>39393</c:v>
                </c:pt>
                <c:pt idx="688">
                  <c:v>39394</c:v>
                </c:pt>
                <c:pt idx="689">
                  <c:v>39395</c:v>
                </c:pt>
                <c:pt idx="690">
                  <c:v>39398</c:v>
                </c:pt>
                <c:pt idx="691">
                  <c:v>39399</c:v>
                </c:pt>
                <c:pt idx="692">
                  <c:v>39400</c:v>
                </c:pt>
                <c:pt idx="693">
                  <c:v>39401</c:v>
                </c:pt>
                <c:pt idx="694">
                  <c:v>39402</c:v>
                </c:pt>
                <c:pt idx="695">
                  <c:v>39405</c:v>
                </c:pt>
                <c:pt idx="696">
                  <c:v>39406</c:v>
                </c:pt>
                <c:pt idx="697">
                  <c:v>39407</c:v>
                </c:pt>
                <c:pt idx="698">
                  <c:v>39408</c:v>
                </c:pt>
                <c:pt idx="699">
                  <c:v>39409</c:v>
                </c:pt>
                <c:pt idx="700">
                  <c:v>39412</c:v>
                </c:pt>
                <c:pt idx="701">
                  <c:v>39413</c:v>
                </c:pt>
                <c:pt idx="702">
                  <c:v>39414</c:v>
                </c:pt>
                <c:pt idx="703">
                  <c:v>39415</c:v>
                </c:pt>
                <c:pt idx="704">
                  <c:v>39416</c:v>
                </c:pt>
                <c:pt idx="705">
                  <c:v>39419</c:v>
                </c:pt>
                <c:pt idx="706">
                  <c:v>39420</c:v>
                </c:pt>
                <c:pt idx="707">
                  <c:v>39421</c:v>
                </c:pt>
                <c:pt idx="708">
                  <c:v>39422</c:v>
                </c:pt>
                <c:pt idx="709">
                  <c:v>39423</c:v>
                </c:pt>
                <c:pt idx="710">
                  <c:v>39426</c:v>
                </c:pt>
                <c:pt idx="711">
                  <c:v>39427</c:v>
                </c:pt>
                <c:pt idx="712">
                  <c:v>39428</c:v>
                </c:pt>
                <c:pt idx="713">
                  <c:v>39429</c:v>
                </c:pt>
                <c:pt idx="714">
                  <c:v>39430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39440</c:v>
                </c:pt>
                <c:pt idx="721">
                  <c:v>39441</c:v>
                </c:pt>
                <c:pt idx="722">
                  <c:v>39442</c:v>
                </c:pt>
                <c:pt idx="723">
                  <c:v>39443</c:v>
                </c:pt>
                <c:pt idx="724">
                  <c:v>39444</c:v>
                </c:pt>
                <c:pt idx="725">
                  <c:v>39449</c:v>
                </c:pt>
                <c:pt idx="726">
                  <c:v>39450</c:v>
                </c:pt>
                <c:pt idx="727">
                  <c:v>39451</c:v>
                </c:pt>
                <c:pt idx="728">
                  <c:v>39454</c:v>
                </c:pt>
                <c:pt idx="729">
                  <c:v>39455</c:v>
                </c:pt>
                <c:pt idx="730">
                  <c:v>39456</c:v>
                </c:pt>
                <c:pt idx="731">
                  <c:v>39457</c:v>
                </c:pt>
                <c:pt idx="732">
                  <c:v>39458</c:v>
                </c:pt>
                <c:pt idx="733">
                  <c:v>39461</c:v>
                </c:pt>
                <c:pt idx="734">
                  <c:v>39462</c:v>
                </c:pt>
                <c:pt idx="735">
                  <c:v>39463</c:v>
                </c:pt>
                <c:pt idx="736">
                  <c:v>39464</c:v>
                </c:pt>
                <c:pt idx="737">
                  <c:v>39465</c:v>
                </c:pt>
                <c:pt idx="738">
                  <c:v>39468</c:v>
                </c:pt>
                <c:pt idx="739">
                  <c:v>39469</c:v>
                </c:pt>
                <c:pt idx="740">
                  <c:v>39470</c:v>
                </c:pt>
                <c:pt idx="741">
                  <c:v>39471</c:v>
                </c:pt>
                <c:pt idx="742">
                  <c:v>39472</c:v>
                </c:pt>
                <c:pt idx="743">
                  <c:v>39475</c:v>
                </c:pt>
                <c:pt idx="744">
                  <c:v>39476</c:v>
                </c:pt>
                <c:pt idx="745">
                  <c:v>39477</c:v>
                </c:pt>
                <c:pt idx="746">
                  <c:v>39478</c:v>
                </c:pt>
                <c:pt idx="747">
                  <c:v>39479</c:v>
                </c:pt>
                <c:pt idx="748">
                  <c:v>39482</c:v>
                </c:pt>
                <c:pt idx="749">
                  <c:v>39483</c:v>
                </c:pt>
                <c:pt idx="750">
                  <c:v>39491</c:v>
                </c:pt>
                <c:pt idx="751">
                  <c:v>39492</c:v>
                </c:pt>
                <c:pt idx="752">
                  <c:v>39493</c:v>
                </c:pt>
                <c:pt idx="753">
                  <c:v>39496</c:v>
                </c:pt>
                <c:pt idx="754">
                  <c:v>39497</c:v>
                </c:pt>
                <c:pt idx="755">
                  <c:v>39498</c:v>
                </c:pt>
                <c:pt idx="756">
                  <c:v>39499</c:v>
                </c:pt>
                <c:pt idx="757">
                  <c:v>39500</c:v>
                </c:pt>
                <c:pt idx="758">
                  <c:v>39503</c:v>
                </c:pt>
                <c:pt idx="759">
                  <c:v>39504</c:v>
                </c:pt>
                <c:pt idx="760">
                  <c:v>39505</c:v>
                </c:pt>
                <c:pt idx="761">
                  <c:v>39506</c:v>
                </c:pt>
                <c:pt idx="762">
                  <c:v>39507</c:v>
                </c:pt>
                <c:pt idx="763">
                  <c:v>39510</c:v>
                </c:pt>
                <c:pt idx="764">
                  <c:v>39511</c:v>
                </c:pt>
                <c:pt idx="765">
                  <c:v>39512</c:v>
                </c:pt>
                <c:pt idx="766">
                  <c:v>39513</c:v>
                </c:pt>
                <c:pt idx="767">
                  <c:v>39514</c:v>
                </c:pt>
                <c:pt idx="768">
                  <c:v>39517</c:v>
                </c:pt>
                <c:pt idx="769">
                  <c:v>39518</c:v>
                </c:pt>
                <c:pt idx="770">
                  <c:v>39519</c:v>
                </c:pt>
                <c:pt idx="771">
                  <c:v>39520</c:v>
                </c:pt>
                <c:pt idx="772">
                  <c:v>39521</c:v>
                </c:pt>
                <c:pt idx="773">
                  <c:v>39524</c:v>
                </c:pt>
                <c:pt idx="774">
                  <c:v>39525</c:v>
                </c:pt>
                <c:pt idx="775">
                  <c:v>39526</c:v>
                </c:pt>
                <c:pt idx="776">
                  <c:v>39527</c:v>
                </c:pt>
                <c:pt idx="777">
                  <c:v>39528</c:v>
                </c:pt>
                <c:pt idx="778">
                  <c:v>39531</c:v>
                </c:pt>
                <c:pt idx="779">
                  <c:v>39532</c:v>
                </c:pt>
                <c:pt idx="780">
                  <c:v>39533</c:v>
                </c:pt>
                <c:pt idx="781">
                  <c:v>39534</c:v>
                </c:pt>
                <c:pt idx="782">
                  <c:v>39535</c:v>
                </c:pt>
                <c:pt idx="783">
                  <c:v>39538</c:v>
                </c:pt>
                <c:pt idx="784">
                  <c:v>39539</c:v>
                </c:pt>
                <c:pt idx="785">
                  <c:v>39540</c:v>
                </c:pt>
                <c:pt idx="786">
                  <c:v>39541</c:v>
                </c:pt>
                <c:pt idx="787">
                  <c:v>39545</c:v>
                </c:pt>
                <c:pt idx="788">
                  <c:v>39546</c:v>
                </c:pt>
                <c:pt idx="789">
                  <c:v>39547</c:v>
                </c:pt>
                <c:pt idx="790">
                  <c:v>39548</c:v>
                </c:pt>
                <c:pt idx="791">
                  <c:v>39549</c:v>
                </c:pt>
                <c:pt idx="792">
                  <c:v>39552</c:v>
                </c:pt>
                <c:pt idx="793">
                  <c:v>39553</c:v>
                </c:pt>
                <c:pt idx="794">
                  <c:v>39554</c:v>
                </c:pt>
                <c:pt idx="795">
                  <c:v>39555</c:v>
                </c:pt>
                <c:pt idx="796">
                  <c:v>39556</c:v>
                </c:pt>
                <c:pt idx="797">
                  <c:v>39559</c:v>
                </c:pt>
                <c:pt idx="798">
                  <c:v>39560</c:v>
                </c:pt>
                <c:pt idx="799">
                  <c:v>39561</c:v>
                </c:pt>
                <c:pt idx="800">
                  <c:v>39562</c:v>
                </c:pt>
                <c:pt idx="801">
                  <c:v>39563</c:v>
                </c:pt>
                <c:pt idx="802">
                  <c:v>39566</c:v>
                </c:pt>
                <c:pt idx="803">
                  <c:v>39567</c:v>
                </c:pt>
                <c:pt idx="804">
                  <c:v>39568</c:v>
                </c:pt>
                <c:pt idx="805">
                  <c:v>39573</c:v>
                </c:pt>
                <c:pt idx="806">
                  <c:v>39574</c:v>
                </c:pt>
                <c:pt idx="807">
                  <c:v>39575</c:v>
                </c:pt>
                <c:pt idx="808">
                  <c:v>39576</c:v>
                </c:pt>
                <c:pt idx="809">
                  <c:v>39577</c:v>
                </c:pt>
                <c:pt idx="810">
                  <c:v>39580</c:v>
                </c:pt>
                <c:pt idx="811">
                  <c:v>39581</c:v>
                </c:pt>
                <c:pt idx="812">
                  <c:v>39582</c:v>
                </c:pt>
                <c:pt idx="813">
                  <c:v>39583</c:v>
                </c:pt>
                <c:pt idx="814">
                  <c:v>39584</c:v>
                </c:pt>
                <c:pt idx="815">
                  <c:v>39587</c:v>
                </c:pt>
                <c:pt idx="816">
                  <c:v>39588</c:v>
                </c:pt>
                <c:pt idx="817">
                  <c:v>39589</c:v>
                </c:pt>
                <c:pt idx="818">
                  <c:v>39590</c:v>
                </c:pt>
                <c:pt idx="819">
                  <c:v>39591</c:v>
                </c:pt>
                <c:pt idx="820">
                  <c:v>39594</c:v>
                </c:pt>
                <c:pt idx="821">
                  <c:v>39595</c:v>
                </c:pt>
                <c:pt idx="822">
                  <c:v>39596</c:v>
                </c:pt>
                <c:pt idx="823">
                  <c:v>39597</c:v>
                </c:pt>
                <c:pt idx="824">
                  <c:v>39598</c:v>
                </c:pt>
                <c:pt idx="825">
                  <c:v>39601</c:v>
                </c:pt>
                <c:pt idx="826">
                  <c:v>39602</c:v>
                </c:pt>
                <c:pt idx="827">
                  <c:v>39603</c:v>
                </c:pt>
                <c:pt idx="828">
                  <c:v>39604</c:v>
                </c:pt>
                <c:pt idx="829">
                  <c:v>39605</c:v>
                </c:pt>
                <c:pt idx="830">
                  <c:v>39609</c:v>
                </c:pt>
                <c:pt idx="831">
                  <c:v>39610</c:v>
                </c:pt>
                <c:pt idx="832">
                  <c:v>39611</c:v>
                </c:pt>
                <c:pt idx="833">
                  <c:v>39612</c:v>
                </c:pt>
                <c:pt idx="834">
                  <c:v>39615</c:v>
                </c:pt>
                <c:pt idx="835">
                  <c:v>39616</c:v>
                </c:pt>
                <c:pt idx="836">
                  <c:v>39617</c:v>
                </c:pt>
                <c:pt idx="837">
                  <c:v>39618</c:v>
                </c:pt>
                <c:pt idx="838">
                  <c:v>39619</c:v>
                </c:pt>
                <c:pt idx="839">
                  <c:v>39622</c:v>
                </c:pt>
                <c:pt idx="840">
                  <c:v>39623</c:v>
                </c:pt>
                <c:pt idx="841">
                  <c:v>39624</c:v>
                </c:pt>
                <c:pt idx="842">
                  <c:v>39625</c:v>
                </c:pt>
                <c:pt idx="843">
                  <c:v>39626</c:v>
                </c:pt>
                <c:pt idx="844">
                  <c:v>39629</c:v>
                </c:pt>
                <c:pt idx="845">
                  <c:v>39630</c:v>
                </c:pt>
                <c:pt idx="846">
                  <c:v>39631</c:v>
                </c:pt>
                <c:pt idx="847">
                  <c:v>39632</c:v>
                </c:pt>
                <c:pt idx="848">
                  <c:v>39633</c:v>
                </c:pt>
                <c:pt idx="849">
                  <c:v>39636</c:v>
                </c:pt>
                <c:pt idx="850">
                  <c:v>39637</c:v>
                </c:pt>
                <c:pt idx="851">
                  <c:v>39638</c:v>
                </c:pt>
                <c:pt idx="852">
                  <c:v>39639</c:v>
                </c:pt>
                <c:pt idx="853">
                  <c:v>39640</c:v>
                </c:pt>
                <c:pt idx="854">
                  <c:v>39643</c:v>
                </c:pt>
                <c:pt idx="855">
                  <c:v>39644</c:v>
                </c:pt>
                <c:pt idx="856">
                  <c:v>39645</c:v>
                </c:pt>
                <c:pt idx="857">
                  <c:v>39646</c:v>
                </c:pt>
                <c:pt idx="858">
                  <c:v>39647</c:v>
                </c:pt>
                <c:pt idx="859">
                  <c:v>39650</c:v>
                </c:pt>
                <c:pt idx="860">
                  <c:v>39651</c:v>
                </c:pt>
                <c:pt idx="861">
                  <c:v>39652</c:v>
                </c:pt>
                <c:pt idx="862">
                  <c:v>39653</c:v>
                </c:pt>
                <c:pt idx="863">
                  <c:v>39654</c:v>
                </c:pt>
                <c:pt idx="864">
                  <c:v>39657</c:v>
                </c:pt>
                <c:pt idx="865">
                  <c:v>39658</c:v>
                </c:pt>
                <c:pt idx="866">
                  <c:v>39659</c:v>
                </c:pt>
                <c:pt idx="867">
                  <c:v>39660</c:v>
                </c:pt>
                <c:pt idx="868">
                  <c:v>39661</c:v>
                </c:pt>
                <c:pt idx="869">
                  <c:v>39664</c:v>
                </c:pt>
                <c:pt idx="870">
                  <c:v>39665</c:v>
                </c:pt>
                <c:pt idx="871">
                  <c:v>39666</c:v>
                </c:pt>
                <c:pt idx="872">
                  <c:v>39667</c:v>
                </c:pt>
                <c:pt idx="873">
                  <c:v>39668</c:v>
                </c:pt>
                <c:pt idx="874">
                  <c:v>39671</c:v>
                </c:pt>
                <c:pt idx="875">
                  <c:v>39672</c:v>
                </c:pt>
                <c:pt idx="876">
                  <c:v>39673</c:v>
                </c:pt>
                <c:pt idx="877">
                  <c:v>39674</c:v>
                </c:pt>
                <c:pt idx="878">
                  <c:v>39675</c:v>
                </c:pt>
                <c:pt idx="879">
                  <c:v>39678</c:v>
                </c:pt>
                <c:pt idx="880">
                  <c:v>39679</c:v>
                </c:pt>
                <c:pt idx="881">
                  <c:v>39680</c:v>
                </c:pt>
                <c:pt idx="882">
                  <c:v>39681</c:v>
                </c:pt>
                <c:pt idx="883">
                  <c:v>39682</c:v>
                </c:pt>
                <c:pt idx="884">
                  <c:v>39685</c:v>
                </c:pt>
                <c:pt idx="885">
                  <c:v>39686</c:v>
                </c:pt>
                <c:pt idx="886">
                  <c:v>39687</c:v>
                </c:pt>
                <c:pt idx="887">
                  <c:v>39688</c:v>
                </c:pt>
                <c:pt idx="888">
                  <c:v>39689</c:v>
                </c:pt>
                <c:pt idx="889">
                  <c:v>39692</c:v>
                </c:pt>
                <c:pt idx="890">
                  <c:v>39693</c:v>
                </c:pt>
                <c:pt idx="891">
                  <c:v>39694</c:v>
                </c:pt>
                <c:pt idx="892">
                  <c:v>39695</c:v>
                </c:pt>
                <c:pt idx="893">
                  <c:v>39696</c:v>
                </c:pt>
                <c:pt idx="894">
                  <c:v>39699</c:v>
                </c:pt>
                <c:pt idx="895">
                  <c:v>39700</c:v>
                </c:pt>
                <c:pt idx="896">
                  <c:v>39701</c:v>
                </c:pt>
                <c:pt idx="897">
                  <c:v>39702</c:v>
                </c:pt>
                <c:pt idx="898">
                  <c:v>39703</c:v>
                </c:pt>
                <c:pt idx="899">
                  <c:v>39707</c:v>
                </c:pt>
                <c:pt idx="900">
                  <c:v>39708</c:v>
                </c:pt>
                <c:pt idx="901">
                  <c:v>39709</c:v>
                </c:pt>
                <c:pt idx="902">
                  <c:v>39710</c:v>
                </c:pt>
                <c:pt idx="903">
                  <c:v>39713</c:v>
                </c:pt>
                <c:pt idx="904">
                  <c:v>39714</c:v>
                </c:pt>
                <c:pt idx="905">
                  <c:v>39715</c:v>
                </c:pt>
                <c:pt idx="906">
                  <c:v>39716</c:v>
                </c:pt>
                <c:pt idx="907">
                  <c:v>39717</c:v>
                </c:pt>
                <c:pt idx="908">
                  <c:v>39727</c:v>
                </c:pt>
                <c:pt idx="909">
                  <c:v>39728</c:v>
                </c:pt>
                <c:pt idx="910">
                  <c:v>39729</c:v>
                </c:pt>
                <c:pt idx="911">
                  <c:v>39730</c:v>
                </c:pt>
                <c:pt idx="912">
                  <c:v>39731</c:v>
                </c:pt>
                <c:pt idx="913">
                  <c:v>39734</c:v>
                </c:pt>
                <c:pt idx="914">
                  <c:v>39735</c:v>
                </c:pt>
                <c:pt idx="915">
                  <c:v>39736</c:v>
                </c:pt>
                <c:pt idx="916">
                  <c:v>39737</c:v>
                </c:pt>
                <c:pt idx="917">
                  <c:v>39738</c:v>
                </c:pt>
                <c:pt idx="918">
                  <c:v>39741</c:v>
                </c:pt>
                <c:pt idx="919">
                  <c:v>39742</c:v>
                </c:pt>
                <c:pt idx="920">
                  <c:v>39743</c:v>
                </c:pt>
                <c:pt idx="921">
                  <c:v>39744</c:v>
                </c:pt>
                <c:pt idx="922">
                  <c:v>39745</c:v>
                </c:pt>
                <c:pt idx="923">
                  <c:v>39748</c:v>
                </c:pt>
                <c:pt idx="924">
                  <c:v>39749</c:v>
                </c:pt>
                <c:pt idx="925">
                  <c:v>39750</c:v>
                </c:pt>
                <c:pt idx="926">
                  <c:v>39751</c:v>
                </c:pt>
                <c:pt idx="927">
                  <c:v>39752</c:v>
                </c:pt>
                <c:pt idx="928">
                  <c:v>39755</c:v>
                </c:pt>
                <c:pt idx="929">
                  <c:v>39756</c:v>
                </c:pt>
                <c:pt idx="930">
                  <c:v>39757</c:v>
                </c:pt>
                <c:pt idx="931">
                  <c:v>39758</c:v>
                </c:pt>
                <c:pt idx="932">
                  <c:v>39759</c:v>
                </c:pt>
                <c:pt idx="933">
                  <c:v>39762</c:v>
                </c:pt>
                <c:pt idx="934">
                  <c:v>39763</c:v>
                </c:pt>
                <c:pt idx="935">
                  <c:v>39764</c:v>
                </c:pt>
                <c:pt idx="936">
                  <c:v>39765</c:v>
                </c:pt>
                <c:pt idx="937">
                  <c:v>39766</c:v>
                </c:pt>
                <c:pt idx="938">
                  <c:v>39769</c:v>
                </c:pt>
                <c:pt idx="939">
                  <c:v>39770</c:v>
                </c:pt>
                <c:pt idx="940">
                  <c:v>39771</c:v>
                </c:pt>
                <c:pt idx="941">
                  <c:v>39772</c:v>
                </c:pt>
                <c:pt idx="942">
                  <c:v>39773</c:v>
                </c:pt>
                <c:pt idx="943">
                  <c:v>39776</c:v>
                </c:pt>
                <c:pt idx="944">
                  <c:v>39777</c:v>
                </c:pt>
                <c:pt idx="945">
                  <c:v>39778</c:v>
                </c:pt>
                <c:pt idx="946">
                  <c:v>39779</c:v>
                </c:pt>
                <c:pt idx="947">
                  <c:v>39780</c:v>
                </c:pt>
                <c:pt idx="948">
                  <c:v>39783</c:v>
                </c:pt>
                <c:pt idx="949">
                  <c:v>39784</c:v>
                </c:pt>
                <c:pt idx="950">
                  <c:v>39785</c:v>
                </c:pt>
                <c:pt idx="951">
                  <c:v>39786</c:v>
                </c:pt>
                <c:pt idx="952">
                  <c:v>39787</c:v>
                </c:pt>
                <c:pt idx="953">
                  <c:v>39790</c:v>
                </c:pt>
                <c:pt idx="954">
                  <c:v>39791</c:v>
                </c:pt>
                <c:pt idx="955">
                  <c:v>39792</c:v>
                </c:pt>
                <c:pt idx="956">
                  <c:v>39793</c:v>
                </c:pt>
                <c:pt idx="957">
                  <c:v>39794</c:v>
                </c:pt>
                <c:pt idx="958">
                  <c:v>39797</c:v>
                </c:pt>
                <c:pt idx="959">
                  <c:v>39798</c:v>
                </c:pt>
                <c:pt idx="960">
                  <c:v>39799</c:v>
                </c:pt>
                <c:pt idx="961">
                  <c:v>39800</c:v>
                </c:pt>
                <c:pt idx="962">
                  <c:v>39801</c:v>
                </c:pt>
                <c:pt idx="963">
                  <c:v>39804</c:v>
                </c:pt>
                <c:pt idx="964">
                  <c:v>39805</c:v>
                </c:pt>
                <c:pt idx="965">
                  <c:v>39806</c:v>
                </c:pt>
                <c:pt idx="966">
                  <c:v>39807</c:v>
                </c:pt>
                <c:pt idx="967">
                  <c:v>39808</c:v>
                </c:pt>
                <c:pt idx="968">
                  <c:v>39811</c:v>
                </c:pt>
                <c:pt idx="969">
                  <c:v>39812</c:v>
                </c:pt>
                <c:pt idx="970">
                  <c:v>39813</c:v>
                </c:pt>
                <c:pt idx="971">
                  <c:v>39818</c:v>
                </c:pt>
                <c:pt idx="972">
                  <c:v>39819</c:v>
                </c:pt>
                <c:pt idx="973">
                  <c:v>39820</c:v>
                </c:pt>
                <c:pt idx="974">
                  <c:v>39821</c:v>
                </c:pt>
                <c:pt idx="975">
                  <c:v>39822</c:v>
                </c:pt>
                <c:pt idx="976">
                  <c:v>39825</c:v>
                </c:pt>
                <c:pt idx="977">
                  <c:v>39826</c:v>
                </c:pt>
                <c:pt idx="978">
                  <c:v>39827</c:v>
                </c:pt>
                <c:pt idx="979">
                  <c:v>39828</c:v>
                </c:pt>
                <c:pt idx="980">
                  <c:v>39829</c:v>
                </c:pt>
                <c:pt idx="981">
                  <c:v>39832</c:v>
                </c:pt>
                <c:pt idx="982">
                  <c:v>39833</c:v>
                </c:pt>
                <c:pt idx="983">
                  <c:v>39834</c:v>
                </c:pt>
                <c:pt idx="984">
                  <c:v>39835</c:v>
                </c:pt>
                <c:pt idx="985">
                  <c:v>39836</c:v>
                </c:pt>
                <c:pt idx="986">
                  <c:v>39846</c:v>
                </c:pt>
                <c:pt idx="987">
                  <c:v>39847</c:v>
                </c:pt>
                <c:pt idx="988">
                  <c:v>39848</c:v>
                </c:pt>
                <c:pt idx="989">
                  <c:v>39849</c:v>
                </c:pt>
                <c:pt idx="990">
                  <c:v>39850</c:v>
                </c:pt>
                <c:pt idx="991">
                  <c:v>39853</c:v>
                </c:pt>
                <c:pt idx="992">
                  <c:v>39854</c:v>
                </c:pt>
                <c:pt idx="993">
                  <c:v>39855</c:v>
                </c:pt>
                <c:pt idx="994">
                  <c:v>39856</c:v>
                </c:pt>
                <c:pt idx="995">
                  <c:v>39857</c:v>
                </c:pt>
                <c:pt idx="996">
                  <c:v>39860</c:v>
                </c:pt>
                <c:pt idx="997">
                  <c:v>39861</c:v>
                </c:pt>
                <c:pt idx="998">
                  <c:v>39862</c:v>
                </c:pt>
                <c:pt idx="999">
                  <c:v>39863</c:v>
                </c:pt>
                <c:pt idx="1000">
                  <c:v>39864</c:v>
                </c:pt>
                <c:pt idx="1001">
                  <c:v>39867</c:v>
                </c:pt>
                <c:pt idx="1002">
                  <c:v>39868</c:v>
                </c:pt>
                <c:pt idx="1003">
                  <c:v>39869</c:v>
                </c:pt>
                <c:pt idx="1004">
                  <c:v>39870</c:v>
                </c:pt>
                <c:pt idx="1005">
                  <c:v>39871</c:v>
                </c:pt>
                <c:pt idx="1006">
                  <c:v>39874</c:v>
                </c:pt>
                <c:pt idx="1007">
                  <c:v>39875</c:v>
                </c:pt>
                <c:pt idx="1008">
                  <c:v>39876</c:v>
                </c:pt>
                <c:pt idx="1009">
                  <c:v>39877</c:v>
                </c:pt>
                <c:pt idx="1010">
                  <c:v>39878</c:v>
                </c:pt>
                <c:pt idx="1011">
                  <c:v>39881</c:v>
                </c:pt>
                <c:pt idx="1012">
                  <c:v>39882</c:v>
                </c:pt>
                <c:pt idx="1013">
                  <c:v>39883</c:v>
                </c:pt>
                <c:pt idx="1014">
                  <c:v>39884</c:v>
                </c:pt>
                <c:pt idx="1015">
                  <c:v>39885</c:v>
                </c:pt>
                <c:pt idx="1016">
                  <c:v>39888</c:v>
                </c:pt>
                <c:pt idx="1017">
                  <c:v>39889</c:v>
                </c:pt>
                <c:pt idx="1018">
                  <c:v>39890</c:v>
                </c:pt>
                <c:pt idx="1019">
                  <c:v>39891</c:v>
                </c:pt>
                <c:pt idx="1020">
                  <c:v>39892</c:v>
                </c:pt>
                <c:pt idx="1021">
                  <c:v>39895</c:v>
                </c:pt>
                <c:pt idx="1022">
                  <c:v>39896</c:v>
                </c:pt>
                <c:pt idx="1023">
                  <c:v>39897</c:v>
                </c:pt>
                <c:pt idx="1024">
                  <c:v>39898</c:v>
                </c:pt>
                <c:pt idx="1025">
                  <c:v>39899</c:v>
                </c:pt>
                <c:pt idx="1026">
                  <c:v>39902</c:v>
                </c:pt>
                <c:pt idx="1027">
                  <c:v>39903</c:v>
                </c:pt>
                <c:pt idx="1028">
                  <c:v>39904</c:v>
                </c:pt>
                <c:pt idx="1029">
                  <c:v>39905</c:v>
                </c:pt>
                <c:pt idx="1030">
                  <c:v>39906</c:v>
                </c:pt>
                <c:pt idx="1031">
                  <c:v>39910</c:v>
                </c:pt>
                <c:pt idx="1032">
                  <c:v>39911</c:v>
                </c:pt>
                <c:pt idx="1033">
                  <c:v>39912</c:v>
                </c:pt>
                <c:pt idx="1034">
                  <c:v>39913</c:v>
                </c:pt>
                <c:pt idx="1035">
                  <c:v>39916</c:v>
                </c:pt>
                <c:pt idx="1036">
                  <c:v>39917</c:v>
                </c:pt>
                <c:pt idx="1037">
                  <c:v>39918</c:v>
                </c:pt>
                <c:pt idx="1038">
                  <c:v>39919</c:v>
                </c:pt>
                <c:pt idx="1039">
                  <c:v>39920</c:v>
                </c:pt>
                <c:pt idx="1040">
                  <c:v>39923</c:v>
                </c:pt>
                <c:pt idx="1041">
                  <c:v>39924</c:v>
                </c:pt>
                <c:pt idx="1042">
                  <c:v>39925</c:v>
                </c:pt>
                <c:pt idx="1043">
                  <c:v>39926</c:v>
                </c:pt>
                <c:pt idx="1044">
                  <c:v>39927</c:v>
                </c:pt>
                <c:pt idx="1045">
                  <c:v>39930</c:v>
                </c:pt>
                <c:pt idx="1046">
                  <c:v>39931</c:v>
                </c:pt>
                <c:pt idx="1047">
                  <c:v>39932</c:v>
                </c:pt>
                <c:pt idx="1048">
                  <c:v>39933</c:v>
                </c:pt>
                <c:pt idx="1049">
                  <c:v>39937</c:v>
                </c:pt>
                <c:pt idx="1050">
                  <c:v>39938</c:v>
                </c:pt>
                <c:pt idx="1051">
                  <c:v>39939</c:v>
                </c:pt>
                <c:pt idx="1052">
                  <c:v>39940</c:v>
                </c:pt>
                <c:pt idx="1053">
                  <c:v>39941</c:v>
                </c:pt>
                <c:pt idx="1054">
                  <c:v>39944</c:v>
                </c:pt>
                <c:pt idx="1055">
                  <c:v>39945</c:v>
                </c:pt>
                <c:pt idx="1056">
                  <c:v>39946</c:v>
                </c:pt>
                <c:pt idx="1057">
                  <c:v>39947</c:v>
                </c:pt>
                <c:pt idx="1058">
                  <c:v>39948</c:v>
                </c:pt>
                <c:pt idx="1059">
                  <c:v>39951</c:v>
                </c:pt>
                <c:pt idx="1060">
                  <c:v>39952</c:v>
                </c:pt>
                <c:pt idx="1061">
                  <c:v>39953</c:v>
                </c:pt>
                <c:pt idx="1062">
                  <c:v>39954</c:v>
                </c:pt>
                <c:pt idx="1063">
                  <c:v>39955</c:v>
                </c:pt>
                <c:pt idx="1064">
                  <c:v>39958</c:v>
                </c:pt>
                <c:pt idx="1065">
                  <c:v>39959</c:v>
                </c:pt>
                <c:pt idx="1066">
                  <c:v>39960</c:v>
                </c:pt>
                <c:pt idx="1067">
                  <c:v>39965</c:v>
                </c:pt>
                <c:pt idx="1068">
                  <c:v>39966</c:v>
                </c:pt>
                <c:pt idx="1069">
                  <c:v>39967</c:v>
                </c:pt>
                <c:pt idx="1070">
                  <c:v>39968</c:v>
                </c:pt>
                <c:pt idx="1071">
                  <c:v>39969</c:v>
                </c:pt>
                <c:pt idx="1072">
                  <c:v>39972</c:v>
                </c:pt>
                <c:pt idx="1073">
                  <c:v>39973</c:v>
                </c:pt>
                <c:pt idx="1074">
                  <c:v>39974</c:v>
                </c:pt>
                <c:pt idx="1075">
                  <c:v>39975</c:v>
                </c:pt>
                <c:pt idx="1076">
                  <c:v>39976</c:v>
                </c:pt>
                <c:pt idx="1077">
                  <c:v>39979</c:v>
                </c:pt>
                <c:pt idx="1078">
                  <c:v>39980</c:v>
                </c:pt>
                <c:pt idx="1079">
                  <c:v>39981</c:v>
                </c:pt>
                <c:pt idx="1080">
                  <c:v>39982</c:v>
                </c:pt>
                <c:pt idx="1081">
                  <c:v>39983</c:v>
                </c:pt>
                <c:pt idx="1082">
                  <c:v>39986</c:v>
                </c:pt>
                <c:pt idx="1083">
                  <c:v>39987</c:v>
                </c:pt>
                <c:pt idx="1084">
                  <c:v>39988</c:v>
                </c:pt>
                <c:pt idx="1085">
                  <c:v>39989</c:v>
                </c:pt>
                <c:pt idx="1086">
                  <c:v>39990</c:v>
                </c:pt>
                <c:pt idx="1087">
                  <c:v>39993</c:v>
                </c:pt>
                <c:pt idx="1088">
                  <c:v>39994</c:v>
                </c:pt>
                <c:pt idx="1089">
                  <c:v>39995</c:v>
                </c:pt>
                <c:pt idx="1090">
                  <c:v>39996</c:v>
                </c:pt>
                <c:pt idx="1091">
                  <c:v>39997</c:v>
                </c:pt>
                <c:pt idx="1092">
                  <c:v>40000</c:v>
                </c:pt>
                <c:pt idx="1093">
                  <c:v>40001</c:v>
                </c:pt>
                <c:pt idx="1094">
                  <c:v>40002</c:v>
                </c:pt>
                <c:pt idx="1095">
                  <c:v>40003</c:v>
                </c:pt>
                <c:pt idx="1096">
                  <c:v>40004</c:v>
                </c:pt>
                <c:pt idx="1097">
                  <c:v>40007</c:v>
                </c:pt>
                <c:pt idx="1098">
                  <c:v>40008</c:v>
                </c:pt>
                <c:pt idx="1099">
                  <c:v>40009</c:v>
                </c:pt>
                <c:pt idx="1100">
                  <c:v>40010</c:v>
                </c:pt>
                <c:pt idx="1101">
                  <c:v>40011</c:v>
                </c:pt>
                <c:pt idx="1102">
                  <c:v>40014</c:v>
                </c:pt>
                <c:pt idx="1103">
                  <c:v>40015</c:v>
                </c:pt>
                <c:pt idx="1104">
                  <c:v>40016</c:v>
                </c:pt>
                <c:pt idx="1105">
                  <c:v>40017</c:v>
                </c:pt>
                <c:pt idx="1106">
                  <c:v>40018</c:v>
                </c:pt>
                <c:pt idx="1107">
                  <c:v>40021</c:v>
                </c:pt>
                <c:pt idx="1108">
                  <c:v>40022</c:v>
                </c:pt>
                <c:pt idx="1109">
                  <c:v>40023</c:v>
                </c:pt>
                <c:pt idx="1110">
                  <c:v>40024</c:v>
                </c:pt>
                <c:pt idx="1111">
                  <c:v>40025</c:v>
                </c:pt>
                <c:pt idx="1112">
                  <c:v>40028</c:v>
                </c:pt>
                <c:pt idx="1113">
                  <c:v>40029</c:v>
                </c:pt>
                <c:pt idx="1114">
                  <c:v>40030</c:v>
                </c:pt>
                <c:pt idx="1115">
                  <c:v>40031</c:v>
                </c:pt>
                <c:pt idx="1116">
                  <c:v>40032</c:v>
                </c:pt>
                <c:pt idx="1117">
                  <c:v>40035</c:v>
                </c:pt>
                <c:pt idx="1118">
                  <c:v>40036</c:v>
                </c:pt>
                <c:pt idx="1119">
                  <c:v>40037</c:v>
                </c:pt>
                <c:pt idx="1120">
                  <c:v>40038</c:v>
                </c:pt>
                <c:pt idx="1121">
                  <c:v>40039</c:v>
                </c:pt>
                <c:pt idx="1122">
                  <c:v>40042</c:v>
                </c:pt>
                <c:pt idx="1123">
                  <c:v>40043</c:v>
                </c:pt>
                <c:pt idx="1124">
                  <c:v>40044</c:v>
                </c:pt>
                <c:pt idx="1125">
                  <c:v>40045</c:v>
                </c:pt>
                <c:pt idx="1126">
                  <c:v>40046</c:v>
                </c:pt>
                <c:pt idx="1127">
                  <c:v>40049</c:v>
                </c:pt>
                <c:pt idx="1128">
                  <c:v>40050</c:v>
                </c:pt>
                <c:pt idx="1129">
                  <c:v>40051</c:v>
                </c:pt>
                <c:pt idx="1130">
                  <c:v>40052</c:v>
                </c:pt>
                <c:pt idx="1131">
                  <c:v>40053</c:v>
                </c:pt>
                <c:pt idx="1132">
                  <c:v>40056</c:v>
                </c:pt>
                <c:pt idx="1133">
                  <c:v>40057</c:v>
                </c:pt>
                <c:pt idx="1134">
                  <c:v>40058</c:v>
                </c:pt>
                <c:pt idx="1135">
                  <c:v>40059</c:v>
                </c:pt>
                <c:pt idx="1136">
                  <c:v>40060</c:v>
                </c:pt>
                <c:pt idx="1137">
                  <c:v>40063</c:v>
                </c:pt>
                <c:pt idx="1138">
                  <c:v>40064</c:v>
                </c:pt>
                <c:pt idx="1139">
                  <c:v>40065</c:v>
                </c:pt>
                <c:pt idx="1140">
                  <c:v>40066</c:v>
                </c:pt>
                <c:pt idx="1141">
                  <c:v>40067</c:v>
                </c:pt>
                <c:pt idx="1142">
                  <c:v>40070</c:v>
                </c:pt>
                <c:pt idx="1143">
                  <c:v>40071</c:v>
                </c:pt>
                <c:pt idx="1144">
                  <c:v>40072</c:v>
                </c:pt>
                <c:pt idx="1145">
                  <c:v>40073</c:v>
                </c:pt>
                <c:pt idx="1146">
                  <c:v>40074</c:v>
                </c:pt>
                <c:pt idx="1147">
                  <c:v>40077</c:v>
                </c:pt>
                <c:pt idx="1148">
                  <c:v>40078</c:v>
                </c:pt>
                <c:pt idx="1149">
                  <c:v>40079</c:v>
                </c:pt>
                <c:pt idx="1150">
                  <c:v>40080</c:v>
                </c:pt>
                <c:pt idx="1151">
                  <c:v>40081</c:v>
                </c:pt>
                <c:pt idx="1152">
                  <c:v>40084</c:v>
                </c:pt>
                <c:pt idx="1153">
                  <c:v>40085</c:v>
                </c:pt>
                <c:pt idx="1154">
                  <c:v>40086</c:v>
                </c:pt>
                <c:pt idx="1155">
                  <c:v>40095</c:v>
                </c:pt>
                <c:pt idx="1156">
                  <c:v>40098</c:v>
                </c:pt>
                <c:pt idx="1157">
                  <c:v>40099</c:v>
                </c:pt>
                <c:pt idx="1158">
                  <c:v>40100</c:v>
                </c:pt>
                <c:pt idx="1159">
                  <c:v>40101</c:v>
                </c:pt>
                <c:pt idx="1160">
                  <c:v>40102</c:v>
                </c:pt>
                <c:pt idx="1161">
                  <c:v>40105</c:v>
                </c:pt>
                <c:pt idx="1162">
                  <c:v>40106</c:v>
                </c:pt>
                <c:pt idx="1163">
                  <c:v>40107</c:v>
                </c:pt>
                <c:pt idx="1164">
                  <c:v>40108</c:v>
                </c:pt>
                <c:pt idx="1165">
                  <c:v>40109</c:v>
                </c:pt>
                <c:pt idx="1166">
                  <c:v>40112</c:v>
                </c:pt>
                <c:pt idx="1167">
                  <c:v>40113</c:v>
                </c:pt>
                <c:pt idx="1168">
                  <c:v>40114</c:v>
                </c:pt>
                <c:pt idx="1169">
                  <c:v>40115</c:v>
                </c:pt>
                <c:pt idx="1170">
                  <c:v>40116</c:v>
                </c:pt>
                <c:pt idx="1171">
                  <c:v>40119</c:v>
                </c:pt>
                <c:pt idx="1172">
                  <c:v>40120</c:v>
                </c:pt>
                <c:pt idx="1173">
                  <c:v>40121</c:v>
                </c:pt>
                <c:pt idx="1174">
                  <c:v>40122</c:v>
                </c:pt>
                <c:pt idx="1175">
                  <c:v>40123</c:v>
                </c:pt>
                <c:pt idx="1176">
                  <c:v>40126</c:v>
                </c:pt>
                <c:pt idx="1177">
                  <c:v>40127</c:v>
                </c:pt>
                <c:pt idx="1178">
                  <c:v>40128</c:v>
                </c:pt>
                <c:pt idx="1179">
                  <c:v>40129</c:v>
                </c:pt>
                <c:pt idx="1180">
                  <c:v>40130</c:v>
                </c:pt>
                <c:pt idx="1181">
                  <c:v>40133</c:v>
                </c:pt>
                <c:pt idx="1182">
                  <c:v>40134</c:v>
                </c:pt>
                <c:pt idx="1183">
                  <c:v>40135</c:v>
                </c:pt>
                <c:pt idx="1184">
                  <c:v>40136</c:v>
                </c:pt>
                <c:pt idx="1185">
                  <c:v>40137</c:v>
                </c:pt>
                <c:pt idx="1186">
                  <c:v>40140</c:v>
                </c:pt>
                <c:pt idx="1187">
                  <c:v>40141</c:v>
                </c:pt>
                <c:pt idx="1188">
                  <c:v>40142</c:v>
                </c:pt>
                <c:pt idx="1189">
                  <c:v>40143</c:v>
                </c:pt>
                <c:pt idx="1190">
                  <c:v>40144</c:v>
                </c:pt>
                <c:pt idx="1191">
                  <c:v>40147</c:v>
                </c:pt>
                <c:pt idx="1192">
                  <c:v>40148</c:v>
                </c:pt>
                <c:pt idx="1193">
                  <c:v>40149</c:v>
                </c:pt>
                <c:pt idx="1194">
                  <c:v>40150</c:v>
                </c:pt>
                <c:pt idx="1195">
                  <c:v>40151</c:v>
                </c:pt>
                <c:pt idx="1196">
                  <c:v>40154</c:v>
                </c:pt>
                <c:pt idx="1197">
                  <c:v>40155</c:v>
                </c:pt>
                <c:pt idx="1198">
                  <c:v>40156</c:v>
                </c:pt>
                <c:pt idx="1199">
                  <c:v>40157</c:v>
                </c:pt>
                <c:pt idx="1200">
                  <c:v>40158</c:v>
                </c:pt>
                <c:pt idx="1201">
                  <c:v>40161</c:v>
                </c:pt>
                <c:pt idx="1202">
                  <c:v>40162</c:v>
                </c:pt>
                <c:pt idx="1203">
                  <c:v>40163</c:v>
                </c:pt>
                <c:pt idx="1204">
                  <c:v>40164</c:v>
                </c:pt>
                <c:pt idx="1205">
                  <c:v>40165</c:v>
                </c:pt>
                <c:pt idx="1206">
                  <c:v>40168</c:v>
                </c:pt>
                <c:pt idx="1207">
                  <c:v>40169</c:v>
                </c:pt>
                <c:pt idx="1208">
                  <c:v>40170</c:v>
                </c:pt>
                <c:pt idx="1209">
                  <c:v>40171</c:v>
                </c:pt>
                <c:pt idx="1210">
                  <c:v>40172</c:v>
                </c:pt>
                <c:pt idx="1211">
                  <c:v>40175</c:v>
                </c:pt>
                <c:pt idx="1212">
                  <c:v>40176</c:v>
                </c:pt>
                <c:pt idx="1213">
                  <c:v>40177</c:v>
                </c:pt>
                <c:pt idx="1214">
                  <c:v>40178</c:v>
                </c:pt>
                <c:pt idx="1215">
                  <c:v>40182</c:v>
                </c:pt>
                <c:pt idx="1216">
                  <c:v>40183</c:v>
                </c:pt>
                <c:pt idx="1217">
                  <c:v>40184</c:v>
                </c:pt>
                <c:pt idx="1218">
                  <c:v>40185</c:v>
                </c:pt>
                <c:pt idx="1219">
                  <c:v>40186</c:v>
                </c:pt>
                <c:pt idx="1220">
                  <c:v>40189</c:v>
                </c:pt>
                <c:pt idx="1221">
                  <c:v>40190</c:v>
                </c:pt>
                <c:pt idx="1222">
                  <c:v>40191</c:v>
                </c:pt>
                <c:pt idx="1223">
                  <c:v>40192</c:v>
                </c:pt>
                <c:pt idx="1224">
                  <c:v>40193</c:v>
                </c:pt>
                <c:pt idx="1225">
                  <c:v>40196</c:v>
                </c:pt>
                <c:pt idx="1226">
                  <c:v>40197</c:v>
                </c:pt>
                <c:pt idx="1227">
                  <c:v>40198</c:v>
                </c:pt>
                <c:pt idx="1228">
                  <c:v>40199</c:v>
                </c:pt>
                <c:pt idx="1229">
                  <c:v>40200</c:v>
                </c:pt>
                <c:pt idx="1230">
                  <c:v>40203</c:v>
                </c:pt>
                <c:pt idx="1231">
                  <c:v>40204</c:v>
                </c:pt>
                <c:pt idx="1232">
                  <c:v>40205</c:v>
                </c:pt>
                <c:pt idx="1233">
                  <c:v>40206</c:v>
                </c:pt>
                <c:pt idx="1234">
                  <c:v>40207</c:v>
                </c:pt>
                <c:pt idx="1235">
                  <c:v>40210</c:v>
                </c:pt>
                <c:pt idx="1236">
                  <c:v>40211</c:v>
                </c:pt>
                <c:pt idx="1237">
                  <c:v>40212</c:v>
                </c:pt>
                <c:pt idx="1238">
                  <c:v>40213</c:v>
                </c:pt>
                <c:pt idx="1239">
                  <c:v>40214</c:v>
                </c:pt>
                <c:pt idx="1240">
                  <c:v>40217</c:v>
                </c:pt>
                <c:pt idx="1241">
                  <c:v>40218</c:v>
                </c:pt>
                <c:pt idx="1242">
                  <c:v>40219</c:v>
                </c:pt>
                <c:pt idx="1243">
                  <c:v>40220</c:v>
                </c:pt>
                <c:pt idx="1244">
                  <c:v>40221</c:v>
                </c:pt>
                <c:pt idx="1245">
                  <c:v>40231</c:v>
                </c:pt>
                <c:pt idx="1246">
                  <c:v>40232</c:v>
                </c:pt>
                <c:pt idx="1247">
                  <c:v>40233</c:v>
                </c:pt>
                <c:pt idx="1248">
                  <c:v>40234</c:v>
                </c:pt>
                <c:pt idx="1249">
                  <c:v>40235</c:v>
                </c:pt>
                <c:pt idx="1250">
                  <c:v>40238</c:v>
                </c:pt>
                <c:pt idx="1251">
                  <c:v>40239</c:v>
                </c:pt>
                <c:pt idx="1252">
                  <c:v>40240</c:v>
                </c:pt>
                <c:pt idx="1253">
                  <c:v>40241</c:v>
                </c:pt>
                <c:pt idx="1254">
                  <c:v>40242</c:v>
                </c:pt>
                <c:pt idx="1255">
                  <c:v>40245</c:v>
                </c:pt>
                <c:pt idx="1256">
                  <c:v>40246</c:v>
                </c:pt>
                <c:pt idx="1257">
                  <c:v>40247</c:v>
                </c:pt>
                <c:pt idx="1258">
                  <c:v>40248</c:v>
                </c:pt>
                <c:pt idx="1259">
                  <c:v>40249</c:v>
                </c:pt>
                <c:pt idx="1260">
                  <c:v>40252</c:v>
                </c:pt>
                <c:pt idx="1261">
                  <c:v>40253</c:v>
                </c:pt>
                <c:pt idx="1262">
                  <c:v>40254</c:v>
                </c:pt>
                <c:pt idx="1263">
                  <c:v>40255</c:v>
                </c:pt>
                <c:pt idx="1264">
                  <c:v>40256</c:v>
                </c:pt>
                <c:pt idx="1265">
                  <c:v>40259</c:v>
                </c:pt>
                <c:pt idx="1266">
                  <c:v>40260</c:v>
                </c:pt>
                <c:pt idx="1267">
                  <c:v>40261</c:v>
                </c:pt>
                <c:pt idx="1268">
                  <c:v>40262</c:v>
                </c:pt>
                <c:pt idx="1269">
                  <c:v>40263</c:v>
                </c:pt>
                <c:pt idx="1270">
                  <c:v>40266</c:v>
                </c:pt>
                <c:pt idx="1271">
                  <c:v>40267</c:v>
                </c:pt>
                <c:pt idx="1272">
                  <c:v>40268</c:v>
                </c:pt>
                <c:pt idx="1273">
                  <c:v>40269</c:v>
                </c:pt>
                <c:pt idx="1274">
                  <c:v>40270</c:v>
                </c:pt>
                <c:pt idx="1275">
                  <c:v>40274</c:v>
                </c:pt>
                <c:pt idx="1276">
                  <c:v>40275</c:v>
                </c:pt>
                <c:pt idx="1277">
                  <c:v>40276</c:v>
                </c:pt>
                <c:pt idx="1278">
                  <c:v>40277</c:v>
                </c:pt>
                <c:pt idx="1279">
                  <c:v>40280</c:v>
                </c:pt>
                <c:pt idx="1280">
                  <c:v>40281</c:v>
                </c:pt>
                <c:pt idx="1281">
                  <c:v>40282</c:v>
                </c:pt>
                <c:pt idx="1282">
                  <c:v>40283</c:v>
                </c:pt>
                <c:pt idx="1283">
                  <c:v>40284</c:v>
                </c:pt>
                <c:pt idx="1284">
                  <c:v>40287</c:v>
                </c:pt>
                <c:pt idx="1285">
                  <c:v>40288</c:v>
                </c:pt>
                <c:pt idx="1286">
                  <c:v>40289</c:v>
                </c:pt>
                <c:pt idx="1287">
                  <c:v>40290</c:v>
                </c:pt>
                <c:pt idx="1288">
                  <c:v>40291</c:v>
                </c:pt>
                <c:pt idx="1289">
                  <c:v>40294</c:v>
                </c:pt>
                <c:pt idx="1290">
                  <c:v>40295</c:v>
                </c:pt>
                <c:pt idx="1291">
                  <c:v>40296</c:v>
                </c:pt>
                <c:pt idx="1292">
                  <c:v>40297</c:v>
                </c:pt>
                <c:pt idx="1293">
                  <c:v>40298</c:v>
                </c:pt>
                <c:pt idx="1294">
                  <c:v>40302</c:v>
                </c:pt>
                <c:pt idx="1295">
                  <c:v>40303</c:v>
                </c:pt>
                <c:pt idx="1296">
                  <c:v>40304</c:v>
                </c:pt>
                <c:pt idx="1297">
                  <c:v>40305</c:v>
                </c:pt>
                <c:pt idx="1298">
                  <c:v>40308</c:v>
                </c:pt>
                <c:pt idx="1299">
                  <c:v>40309</c:v>
                </c:pt>
                <c:pt idx="1300">
                  <c:v>40310</c:v>
                </c:pt>
                <c:pt idx="1301">
                  <c:v>40311</c:v>
                </c:pt>
                <c:pt idx="1302">
                  <c:v>40312</c:v>
                </c:pt>
                <c:pt idx="1303">
                  <c:v>40315</c:v>
                </c:pt>
                <c:pt idx="1304">
                  <c:v>40316</c:v>
                </c:pt>
                <c:pt idx="1305">
                  <c:v>40317</c:v>
                </c:pt>
                <c:pt idx="1306">
                  <c:v>40318</c:v>
                </c:pt>
                <c:pt idx="1307">
                  <c:v>40319</c:v>
                </c:pt>
                <c:pt idx="1308">
                  <c:v>40322</c:v>
                </c:pt>
                <c:pt idx="1309">
                  <c:v>40323</c:v>
                </c:pt>
                <c:pt idx="1310">
                  <c:v>40324</c:v>
                </c:pt>
                <c:pt idx="1311">
                  <c:v>40325</c:v>
                </c:pt>
                <c:pt idx="1312">
                  <c:v>40326</c:v>
                </c:pt>
                <c:pt idx="1313">
                  <c:v>40329</c:v>
                </c:pt>
                <c:pt idx="1314">
                  <c:v>40330</c:v>
                </c:pt>
                <c:pt idx="1315">
                  <c:v>40331</c:v>
                </c:pt>
                <c:pt idx="1316">
                  <c:v>40332</c:v>
                </c:pt>
                <c:pt idx="1317">
                  <c:v>40333</c:v>
                </c:pt>
                <c:pt idx="1318">
                  <c:v>40336</c:v>
                </c:pt>
                <c:pt idx="1319">
                  <c:v>40337</c:v>
                </c:pt>
                <c:pt idx="1320">
                  <c:v>40338</c:v>
                </c:pt>
                <c:pt idx="1321">
                  <c:v>40339</c:v>
                </c:pt>
                <c:pt idx="1322">
                  <c:v>40340</c:v>
                </c:pt>
                <c:pt idx="1323">
                  <c:v>40346</c:v>
                </c:pt>
                <c:pt idx="1324">
                  <c:v>40347</c:v>
                </c:pt>
                <c:pt idx="1325">
                  <c:v>40350</c:v>
                </c:pt>
                <c:pt idx="1326">
                  <c:v>40351</c:v>
                </c:pt>
                <c:pt idx="1327">
                  <c:v>40352</c:v>
                </c:pt>
                <c:pt idx="1328">
                  <c:v>40353</c:v>
                </c:pt>
                <c:pt idx="1329">
                  <c:v>40354</c:v>
                </c:pt>
                <c:pt idx="1330">
                  <c:v>40357</c:v>
                </c:pt>
                <c:pt idx="1331">
                  <c:v>40358</c:v>
                </c:pt>
                <c:pt idx="1332">
                  <c:v>40359</c:v>
                </c:pt>
                <c:pt idx="1333">
                  <c:v>40360</c:v>
                </c:pt>
                <c:pt idx="1334">
                  <c:v>40361</c:v>
                </c:pt>
                <c:pt idx="1335">
                  <c:v>40364</c:v>
                </c:pt>
                <c:pt idx="1336">
                  <c:v>40365</c:v>
                </c:pt>
                <c:pt idx="1337">
                  <c:v>40366</c:v>
                </c:pt>
                <c:pt idx="1338">
                  <c:v>40367</c:v>
                </c:pt>
                <c:pt idx="1339">
                  <c:v>40368</c:v>
                </c:pt>
                <c:pt idx="1340">
                  <c:v>40371</c:v>
                </c:pt>
                <c:pt idx="1341">
                  <c:v>40372</c:v>
                </c:pt>
                <c:pt idx="1342">
                  <c:v>40373</c:v>
                </c:pt>
                <c:pt idx="1343">
                  <c:v>40374</c:v>
                </c:pt>
                <c:pt idx="1344">
                  <c:v>40375</c:v>
                </c:pt>
                <c:pt idx="1345">
                  <c:v>40378</c:v>
                </c:pt>
                <c:pt idx="1346">
                  <c:v>40379</c:v>
                </c:pt>
                <c:pt idx="1347">
                  <c:v>40380</c:v>
                </c:pt>
                <c:pt idx="1348">
                  <c:v>40381</c:v>
                </c:pt>
                <c:pt idx="1349">
                  <c:v>40382</c:v>
                </c:pt>
                <c:pt idx="1350">
                  <c:v>40385</c:v>
                </c:pt>
                <c:pt idx="1351">
                  <c:v>40386</c:v>
                </c:pt>
                <c:pt idx="1352">
                  <c:v>40387</c:v>
                </c:pt>
                <c:pt idx="1353">
                  <c:v>40388</c:v>
                </c:pt>
                <c:pt idx="1354">
                  <c:v>40389</c:v>
                </c:pt>
                <c:pt idx="1355">
                  <c:v>40392</c:v>
                </c:pt>
                <c:pt idx="1356">
                  <c:v>40393</c:v>
                </c:pt>
                <c:pt idx="1357">
                  <c:v>40394</c:v>
                </c:pt>
                <c:pt idx="1358">
                  <c:v>40395</c:v>
                </c:pt>
                <c:pt idx="1359">
                  <c:v>40396</c:v>
                </c:pt>
                <c:pt idx="1360">
                  <c:v>40399</c:v>
                </c:pt>
                <c:pt idx="1361">
                  <c:v>40400</c:v>
                </c:pt>
                <c:pt idx="1362">
                  <c:v>40401</c:v>
                </c:pt>
                <c:pt idx="1363">
                  <c:v>40402</c:v>
                </c:pt>
                <c:pt idx="1364">
                  <c:v>40403</c:v>
                </c:pt>
                <c:pt idx="1365">
                  <c:v>40406</c:v>
                </c:pt>
                <c:pt idx="1366">
                  <c:v>40407</c:v>
                </c:pt>
                <c:pt idx="1367">
                  <c:v>40408</c:v>
                </c:pt>
                <c:pt idx="1368">
                  <c:v>40409</c:v>
                </c:pt>
                <c:pt idx="1369">
                  <c:v>40410</c:v>
                </c:pt>
                <c:pt idx="1370">
                  <c:v>40413</c:v>
                </c:pt>
                <c:pt idx="1371">
                  <c:v>40414</c:v>
                </c:pt>
                <c:pt idx="1372">
                  <c:v>40415</c:v>
                </c:pt>
                <c:pt idx="1373">
                  <c:v>40416</c:v>
                </c:pt>
                <c:pt idx="1374">
                  <c:v>40417</c:v>
                </c:pt>
                <c:pt idx="1375">
                  <c:v>40420</c:v>
                </c:pt>
                <c:pt idx="1376">
                  <c:v>40421</c:v>
                </c:pt>
                <c:pt idx="1377">
                  <c:v>40422</c:v>
                </c:pt>
                <c:pt idx="1378">
                  <c:v>40423</c:v>
                </c:pt>
                <c:pt idx="1379">
                  <c:v>40424</c:v>
                </c:pt>
                <c:pt idx="1380">
                  <c:v>40427</c:v>
                </c:pt>
                <c:pt idx="1381">
                  <c:v>40428</c:v>
                </c:pt>
                <c:pt idx="1382">
                  <c:v>40429</c:v>
                </c:pt>
                <c:pt idx="1383">
                  <c:v>40430</c:v>
                </c:pt>
                <c:pt idx="1384">
                  <c:v>40431</c:v>
                </c:pt>
                <c:pt idx="1385">
                  <c:v>40434</c:v>
                </c:pt>
                <c:pt idx="1386">
                  <c:v>40435</c:v>
                </c:pt>
                <c:pt idx="1387">
                  <c:v>40436</c:v>
                </c:pt>
                <c:pt idx="1388">
                  <c:v>40437</c:v>
                </c:pt>
                <c:pt idx="1389">
                  <c:v>40438</c:v>
                </c:pt>
                <c:pt idx="1390">
                  <c:v>40441</c:v>
                </c:pt>
                <c:pt idx="1391">
                  <c:v>40442</c:v>
                </c:pt>
                <c:pt idx="1392">
                  <c:v>40448</c:v>
                </c:pt>
                <c:pt idx="1393">
                  <c:v>40449</c:v>
                </c:pt>
                <c:pt idx="1394">
                  <c:v>40450</c:v>
                </c:pt>
                <c:pt idx="1395">
                  <c:v>40451</c:v>
                </c:pt>
                <c:pt idx="1396">
                  <c:v>40459</c:v>
                </c:pt>
                <c:pt idx="1397">
                  <c:v>40462</c:v>
                </c:pt>
                <c:pt idx="1398">
                  <c:v>40463</c:v>
                </c:pt>
                <c:pt idx="1399">
                  <c:v>40464</c:v>
                </c:pt>
                <c:pt idx="1400">
                  <c:v>40465</c:v>
                </c:pt>
                <c:pt idx="1401">
                  <c:v>40466</c:v>
                </c:pt>
                <c:pt idx="1402">
                  <c:v>40469</c:v>
                </c:pt>
                <c:pt idx="1403">
                  <c:v>40470</c:v>
                </c:pt>
                <c:pt idx="1404">
                  <c:v>40471</c:v>
                </c:pt>
                <c:pt idx="1405">
                  <c:v>40472</c:v>
                </c:pt>
                <c:pt idx="1406">
                  <c:v>40473</c:v>
                </c:pt>
                <c:pt idx="1407">
                  <c:v>40476</c:v>
                </c:pt>
                <c:pt idx="1408">
                  <c:v>40477</c:v>
                </c:pt>
                <c:pt idx="1409">
                  <c:v>40478</c:v>
                </c:pt>
                <c:pt idx="1410">
                  <c:v>40479</c:v>
                </c:pt>
                <c:pt idx="1411">
                  <c:v>40480</c:v>
                </c:pt>
                <c:pt idx="1412">
                  <c:v>40483</c:v>
                </c:pt>
                <c:pt idx="1413">
                  <c:v>40484</c:v>
                </c:pt>
                <c:pt idx="1414">
                  <c:v>40485</c:v>
                </c:pt>
                <c:pt idx="1415">
                  <c:v>40486</c:v>
                </c:pt>
                <c:pt idx="1416">
                  <c:v>40487</c:v>
                </c:pt>
                <c:pt idx="1417">
                  <c:v>40490</c:v>
                </c:pt>
                <c:pt idx="1418">
                  <c:v>40491</c:v>
                </c:pt>
                <c:pt idx="1419">
                  <c:v>40492</c:v>
                </c:pt>
                <c:pt idx="1420">
                  <c:v>40493</c:v>
                </c:pt>
                <c:pt idx="1421">
                  <c:v>40494</c:v>
                </c:pt>
                <c:pt idx="1422">
                  <c:v>40497</c:v>
                </c:pt>
                <c:pt idx="1423">
                  <c:v>40498</c:v>
                </c:pt>
                <c:pt idx="1424">
                  <c:v>40499</c:v>
                </c:pt>
                <c:pt idx="1425">
                  <c:v>40500</c:v>
                </c:pt>
                <c:pt idx="1426">
                  <c:v>40501</c:v>
                </c:pt>
                <c:pt idx="1427">
                  <c:v>40504</c:v>
                </c:pt>
                <c:pt idx="1428">
                  <c:v>40505</c:v>
                </c:pt>
                <c:pt idx="1429">
                  <c:v>40506</c:v>
                </c:pt>
                <c:pt idx="1430">
                  <c:v>40507</c:v>
                </c:pt>
                <c:pt idx="1431">
                  <c:v>40508</c:v>
                </c:pt>
                <c:pt idx="1432">
                  <c:v>40511</c:v>
                </c:pt>
                <c:pt idx="1433">
                  <c:v>40512</c:v>
                </c:pt>
                <c:pt idx="1434">
                  <c:v>40513</c:v>
                </c:pt>
                <c:pt idx="1435">
                  <c:v>40514</c:v>
                </c:pt>
                <c:pt idx="1436">
                  <c:v>40515</c:v>
                </c:pt>
                <c:pt idx="1437">
                  <c:v>40518</c:v>
                </c:pt>
                <c:pt idx="1438">
                  <c:v>40519</c:v>
                </c:pt>
                <c:pt idx="1439">
                  <c:v>40520</c:v>
                </c:pt>
                <c:pt idx="1440">
                  <c:v>40521</c:v>
                </c:pt>
                <c:pt idx="1441">
                  <c:v>40522</c:v>
                </c:pt>
                <c:pt idx="1442">
                  <c:v>40525</c:v>
                </c:pt>
                <c:pt idx="1443">
                  <c:v>40526</c:v>
                </c:pt>
                <c:pt idx="1444">
                  <c:v>40527</c:v>
                </c:pt>
                <c:pt idx="1445">
                  <c:v>40528</c:v>
                </c:pt>
                <c:pt idx="1446">
                  <c:v>40529</c:v>
                </c:pt>
                <c:pt idx="1447">
                  <c:v>40532</c:v>
                </c:pt>
                <c:pt idx="1448">
                  <c:v>40533</c:v>
                </c:pt>
                <c:pt idx="1449">
                  <c:v>40534</c:v>
                </c:pt>
                <c:pt idx="1450">
                  <c:v>40535</c:v>
                </c:pt>
                <c:pt idx="1451">
                  <c:v>40536</c:v>
                </c:pt>
                <c:pt idx="1452">
                  <c:v>40539</c:v>
                </c:pt>
                <c:pt idx="1453">
                  <c:v>40540</c:v>
                </c:pt>
                <c:pt idx="1454">
                  <c:v>40541</c:v>
                </c:pt>
                <c:pt idx="1455">
                  <c:v>40542</c:v>
                </c:pt>
                <c:pt idx="1456">
                  <c:v>40543</c:v>
                </c:pt>
                <c:pt idx="1457">
                  <c:v>40547</c:v>
                </c:pt>
                <c:pt idx="1458">
                  <c:v>40548</c:v>
                </c:pt>
                <c:pt idx="1459">
                  <c:v>40549</c:v>
                </c:pt>
                <c:pt idx="1460">
                  <c:v>40550</c:v>
                </c:pt>
                <c:pt idx="1461">
                  <c:v>40553</c:v>
                </c:pt>
                <c:pt idx="1462">
                  <c:v>40554</c:v>
                </c:pt>
                <c:pt idx="1463">
                  <c:v>40555</c:v>
                </c:pt>
                <c:pt idx="1464">
                  <c:v>40556</c:v>
                </c:pt>
                <c:pt idx="1465">
                  <c:v>40557</c:v>
                </c:pt>
                <c:pt idx="1466">
                  <c:v>40560</c:v>
                </c:pt>
                <c:pt idx="1467">
                  <c:v>40561</c:v>
                </c:pt>
                <c:pt idx="1468">
                  <c:v>40562</c:v>
                </c:pt>
                <c:pt idx="1469">
                  <c:v>40563</c:v>
                </c:pt>
                <c:pt idx="1470">
                  <c:v>40564</c:v>
                </c:pt>
                <c:pt idx="1471">
                  <c:v>40567</c:v>
                </c:pt>
                <c:pt idx="1472">
                  <c:v>40568</c:v>
                </c:pt>
                <c:pt idx="1473">
                  <c:v>40569</c:v>
                </c:pt>
                <c:pt idx="1474">
                  <c:v>40570</c:v>
                </c:pt>
                <c:pt idx="1475">
                  <c:v>40571</c:v>
                </c:pt>
                <c:pt idx="1476">
                  <c:v>40574</c:v>
                </c:pt>
                <c:pt idx="1477">
                  <c:v>40575</c:v>
                </c:pt>
                <c:pt idx="1478">
                  <c:v>40583</c:v>
                </c:pt>
                <c:pt idx="1479">
                  <c:v>40584</c:v>
                </c:pt>
                <c:pt idx="1480">
                  <c:v>40585</c:v>
                </c:pt>
                <c:pt idx="1481">
                  <c:v>40588</c:v>
                </c:pt>
                <c:pt idx="1482">
                  <c:v>40589</c:v>
                </c:pt>
                <c:pt idx="1483">
                  <c:v>40590</c:v>
                </c:pt>
                <c:pt idx="1484">
                  <c:v>40591</c:v>
                </c:pt>
                <c:pt idx="1485">
                  <c:v>40592</c:v>
                </c:pt>
                <c:pt idx="1486">
                  <c:v>40595</c:v>
                </c:pt>
                <c:pt idx="1487">
                  <c:v>40596</c:v>
                </c:pt>
                <c:pt idx="1488">
                  <c:v>40597</c:v>
                </c:pt>
                <c:pt idx="1489">
                  <c:v>40598</c:v>
                </c:pt>
                <c:pt idx="1490">
                  <c:v>40599</c:v>
                </c:pt>
                <c:pt idx="1491">
                  <c:v>40602</c:v>
                </c:pt>
                <c:pt idx="1492">
                  <c:v>40603</c:v>
                </c:pt>
                <c:pt idx="1493">
                  <c:v>40604</c:v>
                </c:pt>
                <c:pt idx="1494">
                  <c:v>40605</c:v>
                </c:pt>
                <c:pt idx="1495">
                  <c:v>40606</c:v>
                </c:pt>
                <c:pt idx="1496">
                  <c:v>40609</c:v>
                </c:pt>
                <c:pt idx="1497">
                  <c:v>40610</c:v>
                </c:pt>
                <c:pt idx="1498">
                  <c:v>40611</c:v>
                </c:pt>
                <c:pt idx="1499">
                  <c:v>40612</c:v>
                </c:pt>
                <c:pt idx="1500">
                  <c:v>40613</c:v>
                </c:pt>
                <c:pt idx="1501">
                  <c:v>40616</c:v>
                </c:pt>
                <c:pt idx="1502">
                  <c:v>40617</c:v>
                </c:pt>
                <c:pt idx="1503">
                  <c:v>40618</c:v>
                </c:pt>
                <c:pt idx="1504">
                  <c:v>40619</c:v>
                </c:pt>
                <c:pt idx="1505">
                  <c:v>40620</c:v>
                </c:pt>
                <c:pt idx="1506">
                  <c:v>40623</c:v>
                </c:pt>
                <c:pt idx="1507">
                  <c:v>40624</c:v>
                </c:pt>
                <c:pt idx="1508">
                  <c:v>40625</c:v>
                </c:pt>
                <c:pt idx="1509">
                  <c:v>40626</c:v>
                </c:pt>
                <c:pt idx="1510">
                  <c:v>40627</c:v>
                </c:pt>
                <c:pt idx="1511">
                  <c:v>40630</c:v>
                </c:pt>
                <c:pt idx="1512">
                  <c:v>40631</c:v>
                </c:pt>
                <c:pt idx="1513">
                  <c:v>40632</c:v>
                </c:pt>
                <c:pt idx="1514">
                  <c:v>40633</c:v>
                </c:pt>
                <c:pt idx="1515">
                  <c:v>40634</c:v>
                </c:pt>
                <c:pt idx="1516">
                  <c:v>40639</c:v>
                </c:pt>
                <c:pt idx="1517">
                  <c:v>40640</c:v>
                </c:pt>
                <c:pt idx="1518">
                  <c:v>40641</c:v>
                </c:pt>
                <c:pt idx="1519">
                  <c:v>40644</c:v>
                </c:pt>
                <c:pt idx="1520">
                  <c:v>40645</c:v>
                </c:pt>
                <c:pt idx="1521">
                  <c:v>40646</c:v>
                </c:pt>
                <c:pt idx="1522">
                  <c:v>40647</c:v>
                </c:pt>
                <c:pt idx="1523">
                  <c:v>40648</c:v>
                </c:pt>
                <c:pt idx="1524">
                  <c:v>40651</c:v>
                </c:pt>
                <c:pt idx="1525">
                  <c:v>40652</c:v>
                </c:pt>
                <c:pt idx="1526">
                  <c:v>40653</c:v>
                </c:pt>
                <c:pt idx="1527">
                  <c:v>40654</c:v>
                </c:pt>
                <c:pt idx="1528">
                  <c:v>40655</c:v>
                </c:pt>
                <c:pt idx="1529">
                  <c:v>40658</c:v>
                </c:pt>
                <c:pt idx="1530">
                  <c:v>40659</c:v>
                </c:pt>
                <c:pt idx="1531">
                  <c:v>40660</c:v>
                </c:pt>
                <c:pt idx="1532">
                  <c:v>40661</c:v>
                </c:pt>
                <c:pt idx="1533">
                  <c:v>40662</c:v>
                </c:pt>
                <c:pt idx="1534">
                  <c:v>40666</c:v>
                </c:pt>
                <c:pt idx="1535">
                  <c:v>40667</c:v>
                </c:pt>
                <c:pt idx="1536">
                  <c:v>40668</c:v>
                </c:pt>
                <c:pt idx="1537">
                  <c:v>40669</c:v>
                </c:pt>
                <c:pt idx="1538">
                  <c:v>40672</c:v>
                </c:pt>
                <c:pt idx="1539">
                  <c:v>40673</c:v>
                </c:pt>
                <c:pt idx="1540">
                  <c:v>40674</c:v>
                </c:pt>
                <c:pt idx="1541">
                  <c:v>40675</c:v>
                </c:pt>
                <c:pt idx="1542">
                  <c:v>40676</c:v>
                </c:pt>
                <c:pt idx="1543">
                  <c:v>40679</c:v>
                </c:pt>
                <c:pt idx="1544">
                  <c:v>40680</c:v>
                </c:pt>
                <c:pt idx="1545">
                  <c:v>40681</c:v>
                </c:pt>
                <c:pt idx="1546">
                  <c:v>40682</c:v>
                </c:pt>
                <c:pt idx="1547">
                  <c:v>40683</c:v>
                </c:pt>
                <c:pt idx="1548">
                  <c:v>40686</c:v>
                </c:pt>
                <c:pt idx="1549">
                  <c:v>40687</c:v>
                </c:pt>
                <c:pt idx="1550">
                  <c:v>40688</c:v>
                </c:pt>
                <c:pt idx="1551">
                  <c:v>40689</c:v>
                </c:pt>
                <c:pt idx="1552">
                  <c:v>40690</c:v>
                </c:pt>
                <c:pt idx="1553">
                  <c:v>40693</c:v>
                </c:pt>
                <c:pt idx="1554">
                  <c:v>40694</c:v>
                </c:pt>
                <c:pt idx="1555">
                  <c:v>40695</c:v>
                </c:pt>
                <c:pt idx="1556">
                  <c:v>40696</c:v>
                </c:pt>
                <c:pt idx="1557">
                  <c:v>40697</c:v>
                </c:pt>
                <c:pt idx="1558">
                  <c:v>40701</c:v>
                </c:pt>
                <c:pt idx="1559">
                  <c:v>40702</c:v>
                </c:pt>
                <c:pt idx="1560">
                  <c:v>40703</c:v>
                </c:pt>
                <c:pt idx="1561">
                  <c:v>40704</c:v>
                </c:pt>
                <c:pt idx="1562">
                  <c:v>40707</c:v>
                </c:pt>
                <c:pt idx="1563">
                  <c:v>40708</c:v>
                </c:pt>
                <c:pt idx="1564">
                  <c:v>40709</c:v>
                </c:pt>
                <c:pt idx="1565">
                  <c:v>40710</c:v>
                </c:pt>
                <c:pt idx="1566">
                  <c:v>40711</c:v>
                </c:pt>
                <c:pt idx="1567">
                  <c:v>40714</c:v>
                </c:pt>
                <c:pt idx="1568">
                  <c:v>40715</c:v>
                </c:pt>
                <c:pt idx="1569">
                  <c:v>40716</c:v>
                </c:pt>
                <c:pt idx="1570">
                  <c:v>40717</c:v>
                </c:pt>
                <c:pt idx="1571">
                  <c:v>40718</c:v>
                </c:pt>
                <c:pt idx="1572">
                  <c:v>40721</c:v>
                </c:pt>
                <c:pt idx="1573">
                  <c:v>40722</c:v>
                </c:pt>
                <c:pt idx="1574">
                  <c:v>40723</c:v>
                </c:pt>
                <c:pt idx="1575">
                  <c:v>40724</c:v>
                </c:pt>
                <c:pt idx="1576">
                  <c:v>40725</c:v>
                </c:pt>
                <c:pt idx="1577">
                  <c:v>40728</c:v>
                </c:pt>
                <c:pt idx="1578">
                  <c:v>40729</c:v>
                </c:pt>
                <c:pt idx="1579">
                  <c:v>40730</c:v>
                </c:pt>
                <c:pt idx="1580">
                  <c:v>40731</c:v>
                </c:pt>
                <c:pt idx="1581">
                  <c:v>40732</c:v>
                </c:pt>
                <c:pt idx="1582">
                  <c:v>40735</c:v>
                </c:pt>
                <c:pt idx="1583">
                  <c:v>40736</c:v>
                </c:pt>
                <c:pt idx="1584">
                  <c:v>40737</c:v>
                </c:pt>
                <c:pt idx="1585">
                  <c:v>40738</c:v>
                </c:pt>
                <c:pt idx="1586">
                  <c:v>40739</c:v>
                </c:pt>
                <c:pt idx="1587">
                  <c:v>40742</c:v>
                </c:pt>
                <c:pt idx="1588">
                  <c:v>40743</c:v>
                </c:pt>
                <c:pt idx="1589">
                  <c:v>40744</c:v>
                </c:pt>
                <c:pt idx="1590">
                  <c:v>40745</c:v>
                </c:pt>
                <c:pt idx="1591">
                  <c:v>40746</c:v>
                </c:pt>
                <c:pt idx="1592">
                  <c:v>40749</c:v>
                </c:pt>
                <c:pt idx="1593">
                  <c:v>40750</c:v>
                </c:pt>
                <c:pt idx="1594">
                  <c:v>40751</c:v>
                </c:pt>
                <c:pt idx="1595">
                  <c:v>40752</c:v>
                </c:pt>
                <c:pt idx="1596">
                  <c:v>40753</c:v>
                </c:pt>
                <c:pt idx="1597">
                  <c:v>40756</c:v>
                </c:pt>
                <c:pt idx="1598">
                  <c:v>40757</c:v>
                </c:pt>
                <c:pt idx="1599">
                  <c:v>40758</c:v>
                </c:pt>
                <c:pt idx="1600">
                  <c:v>40759</c:v>
                </c:pt>
                <c:pt idx="1601">
                  <c:v>40760</c:v>
                </c:pt>
                <c:pt idx="1602">
                  <c:v>40763</c:v>
                </c:pt>
                <c:pt idx="1603">
                  <c:v>40764</c:v>
                </c:pt>
                <c:pt idx="1604">
                  <c:v>40765</c:v>
                </c:pt>
                <c:pt idx="1605">
                  <c:v>40766</c:v>
                </c:pt>
                <c:pt idx="1606">
                  <c:v>40767</c:v>
                </c:pt>
                <c:pt idx="1607">
                  <c:v>40770</c:v>
                </c:pt>
                <c:pt idx="1608">
                  <c:v>40771</c:v>
                </c:pt>
                <c:pt idx="1609">
                  <c:v>40772</c:v>
                </c:pt>
                <c:pt idx="1610">
                  <c:v>40773</c:v>
                </c:pt>
                <c:pt idx="1611">
                  <c:v>40774</c:v>
                </c:pt>
                <c:pt idx="1612">
                  <c:v>40777</c:v>
                </c:pt>
                <c:pt idx="1613">
                  <c:v>40778</c:v>
                </c:pt>
                <c:pt idx="1614">
                  <c:v>40779</c:v>
                </c:pt>
                <c:pt idx="1615">
                  <c:v>40780</c:v>
                </c:pt>
                <c:pt idx="1616">
                  <c:v>40781</c:v>
                </c:pt>
                <c:pt idx="1617">
                  <c:v>40784</c:v>
                </c:pt>
                <c:pt idx="1618">
                  <c:v>40785</c:v>
                </c:pt>
                <c:pt idx="1619">
                  <c:v>40786</c:v>
                </c:pt>
                <c:pt idx="1620">
                  <c:v>40787</c:v>
                </c:pt>
                <c:pt idx="1621">
                  <c:v>40788</c:v>
                </c:pt>
                <c:pt idx="1622">
                  <c:v>40791</c:v>
                </c:pt>
                <c:pt idx="1623">
                  <c:v>40792</c:v>
                </c:pt>
                <c:pt idx="1624">
                  <c:v>40793</c:v>
                </c:pt>
                <c:pt idx="1625">
                  <c:v>40794</c:v>
                </c:pt>
                <c:pt idx="1626">
                  <c:v>40795</c:v>
                </c:pt>
                <c:pt idx="1627">
                  <c:v>40799</c:v>
                </c:pt>
                <c:pt idx="1628">
                  <c:v>40800</c:v>
                </c:pt>
                <c:pt idx="1629">
                  <c:v>40801</c:v>
                </c:pt>
                <c:pt idx="1630">
                  <c:v>40802</c:v>
                </c:pt>
                <c:pt idx="1631">
                  <c:v>40805</c:v>
                </c:pt>
                <c:pt idx="1632">
                  <c:v>40806</c:v>
                </c:pt>
                <c:pt idx="1633">
                  <c:v>40807</c:v>
                </c:pt>
                <c:pt idx="1634">
                  <c:v>40808</c:v>
                </c:pt>
                <c:pt idx="1635">
                  <c:v>40809</c:v>
                </c:pt>
                <c:pt idx="1636">
                  <c:v>40812</c:v>
                </c:pt>
                <c:pt idx="1637">
                  <c:v>40813</c:v>
                </c:pt>
                <c:pt idx="1638">
                  <c:v>40814</c:v>
                </c:pt>
                <c:pt idx="1639">
                  <c:v>40815</c:v>
                </c:pt>
                <c:pt idx="1640">
                  <c:v>40816</c:v>
                </c:pt>
                <c:pt idx="1641">
                  <c:v>40826</c:v>
                </c:pt>
                <c:pt idx="1642">
                  <c:v>40827</c:v>
                </c:pt>
                <c:pt idx="1643">
                  <c:v>40828</c:v>
                </c:pt>
                <c:pt idx="1644">
                  <c:v>40829</c:v>
                </c:pt>
                <c:pt idx="1645">
                  <c:v>40830</c:v>
                </c:pt>
                <c:pt idx="1646">
                  <c:v>40833</c:v>
                </c:pt>
                <c:pt idx="1647">
                  <c:v>40834</c:v>
                </c:pt>
                <c:pt idx="1648">
                  <c:v>40835</c:v>
                </c:pt>
                <c:pt idx="1649">
                  <c:v>40836</c:v>
                </c:pt>
                <c:pt idx="1650">
                  <c:v>40837</c:v>
                </c:pt>
                <c:pt idx="1651">
                  <c:v>40840</c:v>
                </c:pt>
                <c:pt idx="1652">
                  <c:v>40841</c:v>
                </c:pt>
                <c:pt idx="1653">
                  <c:v>40842</c:v>
                </c:pt>
                <c:pt idx="1654">
                  <c:v>40843</c:v>
                </c:pt>
                <c:pt idx="1655">
                  <c:v>40844</c:v>
                </c:pt>
                <c:pt idx="1656">
                  <c:v>40847</c:v>
                </c:pt>
                <c:pt idx="1657">
                  <c:v>40848</c:v>
                </c:pt>
                <c:pt idx="1658">
                  <c:v>40849</c:v>
                </c:pt>
                <c:pt idx="1659">
                  <c:v>40850</c:v>
                </c:pt>
                <c:pt idx="1660">
                  <c:v>40851</c:v>
                </c:pt>
                <c:pt idx="1661">
                  <c:v>40854</c:v>
                </c:pt>
                <c:pt idx="1662">
                  <c:v>40855</c:v>
                </c:pt>
                <c:pt idx="1663">
                  <c:v>40856</c:v>
                </c:pt>
                <c:pt idx="1664">
                  <c:v>40857</c:v>
                </c:pt>
                <c:pt idx="1665">
                  <c:v>40858</c:v>
                </c:pt>
                <c:pt idx="1666">
                  <c:v>40861</c:v>
                </c:pt>
                <c:pt idx="1667">
                  <c:v>40862</c:v>
                </c:pt>
                <c:pt idx="1668">
                  <c:v>40863</c:v>
                </c:pt>
                <c:pt idx="1669">
                  <c:v>40864</c:v>
                </c:pt>
                <c:pt idx="1670">
                  <c:v>40865</c:v>
                </c:pt>
                <c:pt idx="1671">
                  <c:v>40868</c:v>
                </c:pt>
                <c:pt idx="1672">
                  <c:v>40869</c:v>
                </c:pt>
                <c:pt idx="1673">
                  <c:v>40870</c:v>
                </c:pt>
                <c:pt idx="1674">
                  <c:v>40871</c:v>
                </c:pt>
                <c:pt idx="1675">
                  <c:v>40872</c:v>
                </c:pt>
                <c:pt idx="1676">
                  <c:v>40875</c:v>
                </c:pt>
                <c:pt idx="1677">
                  <c:v>40876</c:v>
                </c:pt>
                <c:pt idx="1678">
                  <c:v>40877</c:v>
                </c:pt>
                <c:pt idx="1679">
                  <c:v>40878</c:v>
                </c:pt>
                <c:pt idx="1680">
                  <c:v>40879</c:v>
                </c:pt>
                <c:pt idx="1681">
                  <c:v>40882</c:v>
                </c:pt>
                <c:pt idx="1682">
                  <c:v>40883</c:v>
                </c:pt>
                <c:pt idx="1683">
                  <c:v>40884</c:v>
                </c:pt>
                <c:pt idx="1684">
                  <c:v>40885</c:v>
                </c:pt>
                <c:pt idx="1685">
                  <c:v>40886</c:v>
                </c:pt>
                <c:pt idx="1686">
                  <c:v>40889</c:v>
                </c:pt>
                <c:pt idx="1687">
                  <c:v>40890</c:v>
                </c:pt>
                <c:pt idx="1688">
                  <c:v>40891</c:v>
                </c:pt>
                <c:pt idx="1689">
                  <c:v>40892</c:v>
                </c:pt>
                <c:pt idx="1690">
                  <c:v>40893</c:v>
                </c:pt>
                <c:pt idx="1691">
                  <c:v>40896</c:v>
                </c:pt>
                <c:pt idx="1692">
                  <c:v>40897</c:v>
                </c:pt>
                <c:pt idx="1693">
                  <c:v>40898</c:v>
                </c:pt>
                <c:pt idx="1694">
                  <c:v>40899</c:v>
                </c:pt>
                <c:pt idx="1695">
                  <c:v>40900</c:v>
                </c:pt>
                <c:pt idx="1696">
                  <c:v>40903</c:v>
                </c:pt>
                <c:pt idx="1697">
                  <c:v>40904</c:v>
                </c:pt>
                <c:pt idx="1698">
                  <c:v>40905</c:v>
                </c:pt>
                <c:pt idx="1699">
                  <c:v>40906</c:v>
                </c:pt>
                <c:pt idx="1700">
                  <c:v>40907</c:v>
                </c:pt>
                <c:pt idx="1701">
                  <c:v>40912</c:v>
                </c:pt>
                <c:pt idx="1702">
                  <c:v>40913</c:v>
                </c:pt>
                <c:pt idx="1703">
                  <c:v>40914</c:v>
                </c:pt>
                <c:pt idx="1704">
                  <c:v>40917</c:v>
                </c:pt>
                <c:pt idx="1705">
                  <c:v>40918</c:v>
                </c:pt>
                <c:pt idx="1706">
                  <c:v>40919</c:v>
                </c:pt>
                <c:pt idx="1707">
                  <c:v>40920</c:v>
                </c:pt>
                <c:pt idx="1708">
                  <c:v>40921</c:v>
                </c:pt>
                <c:pt idx="1709">
                  <c:v>40924</c:v>
                </c:pt>
                <c:pt idx="1710">
                  <c:v>40925</c:v>
                </c:pt>
                <c:pt idx="1711">
                  <c:v>40926</c:v>
                </c:pt>
                <c:pt idx="1712">
                  <c:v>40927</c:v>
                </c:pt>
                <c:pt idx="1713">
                  <c:v>40928</c:v>
                </c:pt>
                <c:pt idx="1714">
                  <c:v>40938</c:v>
                </c:pt>
                <c:pt idx="1715">
                  <c:v>40939</c:v>
                </c:pt>
                <c:pt idx="1716">
                  <c:v>40940</c:v>
                </c:pt>
                <c:pt idx="1717">
                  <c:v>40941</c:v>
                </c:pt>
                <c:pt idx="1718">
                  <c:v>40942</c:v>
                </c:pt>
                <c:pt idx="1719">
                  <c:v>40945</c:v>
                </c:pt>
                <c:pt idx="1720">
                  <c:v>40946</c:v>
                </c:pt>
                <c:pt idx="1721">
                  <c:v>40947</c:v>
                </c:pt>
                <c:pt idx="1722">
                  <c:v>40948</c:v>
                </c:pt>
                <c:pt idx="1723">
                  <c:v>40949</c:v>
                </c:pt>
                <c:pt idx="1724">
                  <c:v>40952</c:v>
                </c:pt>
                <c:pt idx="1725">
                  <c:v>40953</c:v>
                </c:pt>
                <c:pt idx="1726">
                  <c:v>40954</c:v>
                </c:pt>
                <c:pt idx="1727">
                  <c:v>40955</c:v>
                </c:pt>
                <c:pt idx="1728">
                  <c:v>40956</c:v>
                </c:pt>
                <c:pt idx="1729">
                  <c:v>40959</c:v>
                </c:pt>
                <c:pt idx="1730">
                  <c:v>40960</c:v>
                </c:pt>
                <c:pt idx="1731">
                  <c:v>40961</c:v>
                </c:pt>
                <c:pt idx="1732">
                  <c:v>40962</c:v>
                </c:pt>
                <c:pt idx="1733">
                  <c:v>40963</c:v>
                </c:pt>
                <c:pt idx="1734">
                  <c:v>40966</c:v>
                </c:pt>
                <c:pt idx="1735">
                  <c:v>40967</c:v>
                </c:pt>
                <c:pt idx="1736">
                  <c:v>40968</c:v>
                </c:pt>
                <c:pt idx="1737">
                  <c:v>40969</c:v>
                </c:pt>
                <c:pt idx="1738">
                  <c:v>40970</c:v>
                </c:pt>
                <c:pt idx="1739">
                  <c:v>40973</c:v>
                </c:pt>
                <c:pt idx="1740">
                  <c:v>40974</c:v>
                </c:pt>
                <c:pt idx="1741">
                  <c:v>40975</c:v>
                </c:pt>
                <c:pt idx="1742">
                  <c:v>40976</c:v>
                </c:pt>
                <c:pt idx="1743">
                  <c:v>40977</c:v>
                </c:pt>
                <c:pt idx="1744">
                  <c:v>40980</c:v>
                </c:pt>
                <c:pt idx="1745">
                  <c:v>40981</c:v>
                </c:pt>
                <c:pt idx="1746">
                  <c:v>40982</c:v>
                </c:pt>
                <c:pt idx="1747">
                  <c:v>40983</c:v>
                </c:pt>
                <c:pt idx="1748">
                  <c:v>40984</c:v>
                </c:pt>
                <c:pt idx="1749">
                  <c:v>40987</c:v>
                </c:pt>
                <c:pt idx="1750">
                  <c:v>40988</c:v>
                </c:pt>
                <c:pt idx="1751">
                  <c:v>40989</c:v>
                </c:pt>
                <c:pt idx="1752">
                  <c:v>40990</c:v>
                </c:pt>
                <c:pt idx="1753">
                  <c:v>40991</c:v>
                </c:pt>
                <c:pt idx="1754">
                  <c:v>40994</c:v>
                </c:pt>
                <c:pt idx="1755">
                  <c:v>40995</c:v>
                </c:pt>
                <c:pt idx="1756">
                  <c:v>40996</c:v>
                </c:pt>
                <c:pt idx="1757">
                  <c:v>40997</c:v>
                </c:pt>
                <c:pt idx="1758">
                  <c:v>40998</c:v>
                </c:pt>
                <c:pt idx="1759">
                  <c:v>41004</c:v>
                </c:pt>
                <c:pt idx="1760">
                  <c:v>41005</c:v>
                </c:pt>
                <c:pt idx="1761">
                  <c:v>41008</c:v>
                </c:pt>
                <c:pt idx="1762">
                  <c:v>41009</c:v>
                </c:pt>
                <c:pt idx="1763">
                  <c:v>41010</c:v>
                </c:pt>
                <c:pt idx="1764">
                  <c:v>41011</c:v>
                </c:pt>
                <c:pt idx="1765">
                  <c:v>41012</c:v>
                </c:pt>
                <c:pt idx="1766">
                  <c:v>41015</c:v>
                </c:pt>
                <c:pt idx="1767">
                  <c:v>41016</c:v>
                </c:pt>
                <c:pt idx="1768">
                  <c:v>41017</c:v>
                </c:pt>
                <c:pt idx="1769">
                  <c:v>41018</c:v>
                </c:pt>
                <c:pt idx="1770">
                  <c:v>41019</c:v>
                </c:pt>
                <c:pt idx="1771">
                  <c:v>41022</c:v>
                </c:pt>
                <c:pt idx="1772">
                  <c:v>41023</c:v>
                </c:pt>
                <c:pt idx="1773">
                  <c:v>41024</c:v>
                </c:pt>
                <c:pt idx="1774">
                  <c:v>41025</c:v>
                </c:pt>
                <c:pt idx="1775">
                  <c:v>41026</c:v>
                </c:pt>
                <c:pt idx="1776">
                  <c:v>41031</c:v>
                </c:pt>
                <c:pt idx="1777">
                  <c:v>41032</c:v>
                </c:pt>
                <c:pt idx="1778">
                  <c:v>41033</c:v>
                </c:pt>
                <c:pt idx="1779">
                  <c:v>41036</c:v>
                </c:pt>
                <c:pt idx="1780">
                  <c:v>41037</c:v>
                </c:pt>
                <c:pt idx="1781">
                  <c:v>41038</c:v>
                </c:pt>
                <c:pt idx="1782">
                  <c:v>41039</c:v>
                </c:pt>
                <c:pt idx="1783">
                  <c:v>41040</c:v>
                </c:pt>
                <c:pt idx="1784">
                  <c:v>41043</c:v>
                </c:pt>
                <c:pt idx="1785">
                  <c:v>41044</c:v>
                </c:pt>
                <c:pt idx="1786">
                  <c:v>41045</c:v>
                </c:pt>
                <c:pt idx="1787">
                  <c:v>41046</c:v>
                </c:pt>
                <c:pt idx="1788">
                  <c:v>41047</c:v>
                </c:pt>
                <c:pt idx="1789">
                  <c:v>41050</c:v>
                </c:pt>
                <c:pt idx="1790">
                  <c:v>41051</c:v>
                </c:pt>
                <c:pt idx="1791">
                  <c:v>41052</c:v>
                </c:pt>
                <c:pt idx="1792">
                  <c:v>41053</c:v>
                </c:pt>
                <c:pt idx="1793">
                  <c:v>41054</c:v>
                </c:pt>
                <c:pt idx="1794">
                  <c:v>41057</c:v>
                </c:pt>
                <c:pt idx="1795">
                  <c:v>41058</c:v>
                </c:pt>
                <c:pt idx="1796">
                  <c:v>41059</c:v>
                </c:pt>
                <c:pt idx="1797">
                  <c:v>41060</c:v>
                </c:pt>
                <c:pt idx="1798">
                  <c:v>41061</c:v>
                </c:pt>
                <c:pt idx="1799">
                  <c:v>41064</c:v>
                </c:pt>
                <c:pt idx="1800">
                  <c:v>41065</c:v>
                </c:pt>
                <c:pt idx="1801">
                  <c:v>41066</c:v>
                </c:pt>
                <c:pt idx="1802">
                  <c:v>41067</c:v>
                </c:pt>
                <c:pt idx="1803">
                  <c:v>41068</c:v>
                </c:pt>
                <c:pt idx="1804">
                  <c:v>41071</c:v>
                </c:pt>
                <c:pt idx="1805">
                  <c:v>41072</c:v>
                </c:pt>
                <c:pt idx="1806">
                  <c:v>41073</c:v>
                </c:pt>
                <c:pt idx="1807">
                  <c:v>41074</c:v>
                </c:pt>
                <c:pt idx="1808">
                  <c:v>41075</c:v>
                </c:pt>
                <c:pt idx="1809">
                  <c:v>41078</c:v>
                </c:pt>
                <c:pt idx="1810">
                  <c:v>41079</c:v>
                </c:pt>
                <c:pt idx="1811">
                  <c:v>41080</c:v>
                </c:pt>
                <c:pt idx="1812">
                  <c:v>41081</c:v>
                </c:pt>
                <c:pt idx="1813">
                  <c:v>41085</c:v>
                </c:pt>
                <c:pt idx="1814">
                  <c:v>41086</c:v>
                </c:pt>
                <c:pt idx="1815">
                  <c:v>41087</c:v>
                </c:pt>
                <c:pt idx="1816">
                  <c:v>41088</c:v>
                </c:pt>
                <c:pt idx="1817">
                  <c:v>41089</c:v>
                </c:pt>
                <c:pt idx="1818">
                  <c:v>41092</c:v>
                </c:pt>
                <c:pt idx="1819">
                  <c:v>41093</c:v>
                </c:pt>
                <c:pt idx="1820">
                  <c:v>41094</c:v>
                </c:pt>
                <c:pt idx="1821">
                  <c:v>41095</c:v>
                </c:pt>
                <c:pt idx="1822">
                  <c:v>41096</c:v>
                </c:pt>
                <c:pt idx="1823">
                  <c:v>41099</c:v>
                </c:pt>
                <c:pt idx="1824">
                  <c:v>41100</c:v>
                </c:pt>
                <c:pt idx="1825">
                  <c:v>41101</c:v>
                </c:pt>
                <c:pt idx="1826">
                  <c:v>41102</c:v>
                </c:pt>
                <c:pt idx="1827">
                  <c:v>41103</c:v>
                </c:pt>
                <c:pt idx="1828">
                  <c:v>41106</c:v>
                </c:pt>
                <c:pt idx="1829">
                  <c:v>41107</c:v>
                </c:pt>
                <c:pt idx="1830">
                  <c:v>41108</c:v>
                </c:pt>
                <c:pt idx="1831">
                  <c:v>41109</c:v>
                </c:pt>
                <c:pt idx="1832">
                  <c:v>41110</c:v>
                </c:pt>
                <c:pt idx="1833">
                  <c:v>41113</c:v>
                </c:pt>
                <c:pt idx="1834">
                  <c:v>41114</c:v>
                </c:pt>
                <c:pt idx="1835">
                  <c:v>41115</c:v>
                </c:pt>
                <c:pt idx="1836">
                  <c:v>41116</c:v>
                </c:pt>
                <c:pt idx="1837">
                  <c:v>41117</c:v>
                </c:pt>
                <c:pt idx="1838">
                  <c:v>41120</c:v>
                </c:pt>
                <c:pt idx="1839">
                  <c:v>41121</c:v>
                </c:pt>
                <c:pt idx="1840">
                  <c:v>41122</c:v>
                </c:pt>
                <c:pt idx="1841">
                  <c:v>41123</c:v>
                </c:pt>
                <c:pt idx="1842">
                  <c:v>41124</c:v>
                </c:pt>
                <c:pt idx="1843">
                  <c:v>41127</c:v>
                </c:pt>
                <c:pt idx="1844">
                  <c:v>41128</c:v>
                </c:pt>
                <c:pt idx="1845">
                  <c:v>41129</c:v>
                </c:pt>
                <c:pt idx="1846">
                  <c:v>41130</c:v>
                </c:pt>
                <c:pt idx="1847">
                  <c:v>41131</c:v>
                </c:pt>
                <c:pt idx="1848">
                  <c:v>41134</c:v>
                </c:pt>
                <c:pt idx="1849">
                  <c:v>41135</c:v>
                </c:pt>
                <c:pt idx="1850">
                  <c:v>41136</c:v>
                </c:pt>
                <c:pt idx="1851">
                  <c:v>41137</c:v>
                </c:pt>
                <c:pt idx="1852">
                  <c:v>41138</c:v>
                </c:pt>
                <c:pt idx="1853">
                  <c:v>41141</c:v>
                </c:pt>
                <c:pt idx="1854">
                  <c:v>41142</c:v>
                </c:pt>
                <c:pt idx="1855">
                  <c:v>41143</c:v>
                </c:pt>
                <c:pt idx="1856">
                  <c:v>41144</c:v>
                </c:pt>
                <c:pt idx="1857">
                  <c:v>41145</c:v>
                </c:pt>
                <c:pt idx="1858">
                  <c:v>41148</c:v>
                </c:pt>
                <c:pt idx="1859">
                  <c:v>41149</c:v>
                </c:pt>
                <c:pt idx="1860">
                  <c:v>41150</c:v>
                </c:pt>
                <c:pt idx="1861">
                  <c:v>41151</c:v>
                </c:pt>
                <c:pt idx="1862">
                  <c:v>41152</c:v>
                </c:pt>
                <c:pt idx="1863">
                  <c:v>41155</c:v>
                </c:pt>
                <c:pt idx="1864">
                  <c:v>41156</c:v>
                </c:pt>
                <c:pt idx="1865">
                  <c:v>41157</c:v>
                </c:pt>
                <c:pt idx="1866">
                  <c:v>41158</c:v>
                </c:pt>
                <c:pt idx="1867">
                  <c:v>41159</c:v>
                </c:pt>
                <c:pt idx="1868">
                  <c:v>41162</c:v>
                </c:pt>
                <c:pt idx="1869">
                  <c:v>41163</c:v>
                </c:pt>
                <c:pt idx="1870">
                  <c:v>41164</c:v>
                </c:pt>
                <c:pt idx="1871">
                  <c:v>41165</c:v>
                </c:pt>
                <c:pt idx="1872">
                  <c:v>41166</c:v>
                </c:pt>
                <c:pt idx="1873">
                  <c:v>41169</c:v>
                </c:pt>
                <c:pt idx="1874">
                  <c:v>41170</c:v>
                </c:pt>
                <c:pt idx="1875">
                  <c:v>41171</c:v>
                </c:pt>
                <c:pt idx="1876">
                  <c:v>41172</c:v>
                </c:pt>
                <c:pt idx="1877">
                  <c:v>41173</c:v>
                </c:pt>
                <c:pt idx="1878">
                  <c:v>41176</c:v>
                </c:pt>
                <c:pt idx="1879">
                  <c:v>41177</c:v>
                </c:pt>
                <c:pt idx="1880">
                  <c:v>41178</c:v>
                </c:pt>
                <c:pt idx="1881">
                  <c:v>41179</c:v>
                </c:pt>
                <c:pt idx="1882">
                  <c:v>41180</c:v>
                </c:pt>
                <c:pt idx="1883">
                  <c:v>41190</c:v>
                </c:pt>
                <c:pt idx="1884">
                  <c:v>41191</c:v>
                </c:pt>
                <c:pt idx="1885">
                  <c:v>41192</c:v>
                </c:pt>
                <c:pt idx="1886">
                  <c:v>41193</c:v>
                </c:pt>
                <c:pt idx="1887">
                  <c:v>41194</c:v>
                </c:pt>
                <c:pt idx="1888">
                  <c:v>41197</c:v>
                </c:pt>
                <c:pt idx="1889">
                  <c:v>41198</c:v>
                </c:pt>
                <c:pt idx="1890">
                  <c:v>41199</c:v>
                </c:pt>
                <c:pt idx="1891">
                  <c:v>41200</c:v>
                </c:pt>
                <c:pt idx="1892">
                  <c:v>41201</c:v>
                </c:pt>
                <c:pt idx="1893">
                  <c:v>41204</c:v>
                </c:pt>
                <c:pt idx="1894">
                  <c:v>41205</c:v>
                </c:pt>
                <c:pt idx="1895">
                  <c:v>41206</c:v>
                </c:pt>
                <c:pt idx="1896">
                  <c:v>41207</c:v>
                </c:pt>
                <c:pt idx="1897">
                  <c:v>41208</c:v>
                </c:pt>
                <c:pt idx="1898">
                  <c:v>41211</c:v>
                </c:pt>
                <c:pt idx="1899">
                  <c:v>41212</c:v>
                </c:pt>
                <c:pt idx="1900">
                  <c:v>41213</c:v>
                </c:pt>
                <c:pt idx="1901">
                  <c:v>41214</c:v>
                </c:pt>
                <c:pt idx="1902">
                  <c:v>41215</c:v>
                </c:pt>
                <c:pt idx="1903">
                  <c:v>41218</c:v>
                </c:pt>
                <c:pt idx="1904">
                  <c:v>41219</c:v>
                </c:pt>
                <c:pt idx="1905">
                  <c:v>41220</c:v>
                </c:pt>
                <c:pt idx="1906">
                  <c:v>41221</c:v>
                </c:pt>
                <c:pt idx="1907">
                  <c:v>41222</c:v>
                </c:pt>
                <c:pt idx="1908">
                  <c:v>41225</c:v>
                </c:pt>
                <c:pt idx="1909">
                  <c:v>41226</c:v>
                </c:pt>
                <c:pt idx="1910">
                  <c:v>41227</c:v>
                </c:pt>
                <c:pt idx="1911">
                  <c:v>41228</c:v>
                </c:pt>
                <c:pt idx="1912">
                  <c:v>41229</c:v>
                </c:pt>
                <c:pt idx="1913">
                  <c:v>41232</c:v>
                </c:pt>
                <c:pt idx="1914">
                  <c:v>41233</c:v>
                </c:pt>
                <c:pt idx="1915">
                  <c:v>41234</c:v>
                </c:pt>
                <c:pt idx="1916">
                  <c:v>41235</c:v>
                </c:pt>
                <c:pt idx="1917">
                  <c:v>41236</c:v>
                </c:pt>
                <c:pt idx="1918">
                  <c:v>41239</c:v>
                </c:pt>
                <c:pt idx="1919">
                  <c:v>41240</c:v>
                </c:pt>
                <c:pt idx="1920">
                  <c:v>41241</c:v>
                </c:pt>
                <c:pt idx="1921">
                  <c:v>41242</c:v>
                </c:pt>
                <c:pt idx="1922">
                  <c:v>41243</c:v>
                </c:pt>
                <c:pt idx="1923">
                  <c:v>41246</c:v>
                </c:pt>
                <c:pt idx="1924">
                  <c:v>41247</c:v>
                </c:pt>
                <c:pt idx="1925">
                  <c:v>41248</c:v>
                </c:pt>
                <c:pt idx="1926">
                  <c:v>41249</c:v>
                </c:pt>
                <c:pt idx="1927">
                  <c:v>41250</c:v>
                </c:pt>
                <c:pt idx="1928">
                  <c:v>41253</c:v>
                </c:pt>
                <c:pt idx="1929">
                  <c:v>41254</c:v>
                </c:pt>
                <c:pt idx="1930">
                  <c:v>41255</c:v>
                </c:pt>
                <c:pt idx="1931">
                  <c:v>41256</c:v>
                </c:pt>
                <c:pt idx="1932">
                  <c:v>41257</c:v>
                </c:pt>
                <c:pt idx="1933">
                  <c:v>41260</c:v>
                </c:pt>
                <c:pt idx="1934">
                  <c:v>41261</c:v>
                </c:pt>
                <c:pt idx="1935">
                  <c:v>41262</c:v>
                </c:pt>
                <c:pt idx="1936">
                  <c:v>41263</c:v>
                </c:pt>
                <c:pt idx="1937">
                  <c:v>41264</c:v>
                </c:pt>
                <c:pt idx="1938">
                  <c:v>41267</c:v>
                </c:pt>
                <c:pt idx="1939">
                  <c:v>41268</c:v>
                </c:pt>
                <c:pt idx="1940">
                  <c:v>41269</c:v>
                </c:pt>
                <c:pt idx="1941">
                  <c:v>41270</c:v>
                </c:pt>
                <c:pt idx="1942">
                  <c:v>41271</c:v>
                </c:pt>
                <c:pt idx="1943">
                  <c:v>41274</c:v>
                </c:pt>
                <c:pt idx="1944">
                  <c:v>41278</c:v>
                </c:pt>
                <c:pt idx="1945">
                  <c:v>41281</c:v>
                </c:pt>
                <c:pt idx="1946">
                  <c:v>41282</c:v>
                </c:pt>
                <c:pt idx="1947">
                  <c:v>41283</c:v>
                </c:pt>
                <c:pt idx="1948">
                  <c:v>41284</c:v>
                </c:pt>
                <c:pt idx="1949">
                  <c:v>41285</c:v>
                </c:pt>
                <c:pt idx="1950">
                  <c:v>41288</c:v>
                </c:pt>
                <c:pt idx="1951">
                  <c:v>41289</c:v>
                </c:pt>
                <c:pt idx="1952">
                  <c:v>41290</c:v>
                </c:pt>
                <c:pt idx="1953">
                  <c:v>41291</c:v>
                </c:pt>
                <c:pt idx="1954">
                  <c:v>41292</c:v>
                </c:pt>
                <c:pt idx="1955">
                  <c:v>41295</c:v>
                </c:pt>
                <c:pt idx="1956">
                  <c:v>41296</c:v>
                </c:pt>
                <c:pt idx="1957">
                  <c:v>41297</c:v>
                </c:pt>
                <c:pt idx="1958">
                  <c:v>41298</c:v>
                </c:pt>
                <c:pt idx="1959">
                  <c:v>41299</c:v>
                </c:pt>
                <c:pt idx="1960">
                  <c:v>41302</c:v>
                </c:pt>
                <c:pt idx="1961">
                  <c:v>41303</c:v>
                </c:pt>
                <c:pt idx="1962">
                  <c:v>41304</c:v>
                </c:pt>
                <c:pt idx="1963">
                  <c:v>41305</c:v>
                </c:pt>
                <c:pt idx="1964">
                  <c:v>41306</c:v>
                </c:pt>
                <c:pt idx="1965">
                  <c:v>41309</c:v>
                </c:pt>
                <c:pt idx="1966">
                  <c:v>41310</c:v>
                </c:pt>
                <c:pt idx="1967">
                  <c:v>41311</c:v>
                </c:pt>
                <c:pt idx="1968">
                  <c:v>41312</c:v>
                </c:pt>
                <c:pt idx="1969">
                  <c:v>41313</c:v>
                </c:pt>
                <c:pt idx="1970">
                  <c:v>41323</c:v>
                </c:pt>
                <c:pt idx="1971">
                  <c:v>41324</c:v>
                </c:pt>
                <c:pt idx="1972">
                  <c:v>41325</c:v>
                </c:pt>
                <c:pt idx="1973">
                  <c:v>41326</c:v>
                </c:pt>
                <c:pt idx="1974">
                  <c:v>41327</c:v>
                </c:pt>
                <c:pt idx="1975">
                  <c:v>41330</c:v>
                </c:pt>
                <c:pt idx="1976">
                  <c:v>41331</c:v>
                </c:pt>
                <c:pt idx="1977">
                  <c:v>41332</c:v>
                </c:pt>
                <c:pt idx="1978">
                  <c:v>41333</c:v>
                </c:pt>
                <c:pt idx="1979">
                  <c:v>41334</c:v>
                </c:pt>
                <c:pt idx="1980">
                  <c:v>41337</c:v>
                </c:pt>
                <c:pt idx="1981">
                  <c:v>41338</c:v>
                </c:pt>
                <c:pt idx="1982">
                  <c:v>41339</c:v>
                </c:pt>
                <c:pt idx="1983">
                  <c:v>41340</c:v>
                </c:pt>
                <c:pt idx="1984">
                  <c:v>41341</c:v>
                </c:pt>
                <c:pt idx="1985">
                  <c:v>41344</c:v>
                </c:pt>
                <c:pt idx="1986">
                  <c:v>41345</c:v>
                </c:pt>
                <c:pt idx="1987">
                  <c:v>41346</c:v>
                </c:pt>
                <c:pt idx="1988">
                  <c:v>41347</c:v>
                </c:pt>
                <c:pt idx="1989">
                  <c:v>41348</c:v>
                </c:pt>
                <c:pt idx="1990">
                  <c:v>41351</c:v>
                </c:pt>
                <c:pt idx="1991">
                  <c:v>41352</c:v>
                </c:pt>
                <c:pt idx="1992">
                  <c:v>41353</c:v>
                </c:pt>
                <c:pt idx="1993">
                  <c:v>41354</c:v>
                </c:pt>
                <c:pt idx="1994">
                  <c:v>41355</c:v>
                </c:pt>
                <c:pt idx="1995">
                  <c:v>41358</c:v>
                </c:pt>
                <c:pt idx="1996">
                  <c:v>41359</c:v>
                </c:pt>
                <c:pt idx="1997">
                  <c:v>41360</c:v>
                </c:pt>
                <c:pt idx="1998">
                  <c:v>41361</c:v>
                </c:pt>
                <c:pt idx="1999">
                  <c:v>41362</c:v>
                </c:pt>
                <c:pt idx="2000">
                  <c:v>41365</c:v>
                </c:pt>
                <c:pt idx="2001">
                  <c:v>41366</c:v>
                </c:pt>
                <c:pt idx="2002">
                  <c:v>41367</c:v>
                </c:pt>
                <c:pt idx="2003">
                  <c:v>41372</c:v>
                </c:pt>
                <c:pt idx="2004">
                  <c:v>41373</c:v>
                </c:pt>
                <c:pt idx="2005">
                  <c:v>41374</c:v>
                </c:pt>
                <c:pt idx="2006">
                  <c:v>41375</c:v>
                </c:pt>
                <c:pt idx="2007">
                  <c:v>41376</c:v>
                </c:pt>
                <c:pt idx="2008">
                  <c:v>41379</c:v>
                </c:pt>
                <c:pt idx="2009">
                  <c:v>41380</c:v>
                </c:pt>
                <c:pt idx="2010">
                  <c:v>41381</c:v>
                </c:pt>
                <c:pt idx="2011">
                  <c:v>41382</c:v>
                </c:pt>
                <c:pt idx="2012">
                  <c:v>41383</c:v>
                </c:pt>
                <c:pt idx="2013">
                  <c:v>41386</c:v>
                </c:pt>
                <c:pt idx="2014">
                  <c:v>41387</c:v>
                </c:pt>
                <c:pt idx="2015">
                  <c:v>41388</c:v>
                </c:pt>
                <c:pt idx="2016">
                  <c:v>41389</c:v>
                </c:pt>
                <c:pt idx="2017">
                  <c:v>41390</c:v>
                </c:pt>
                <c:pt idx="2018">
                  <c:v>41396</c:v>
                </c:pt>
                <c:pt idx="2019">
                  <c:v>41397</c:v>
                </c:pt>
                <c:pt idx="2020">
                  <c:v>41400</c:v>
                </c:pt>
                <c:pt idx="2021">
                  <c:v>41401</c:v>
                </c:pt>
                <c:pt idx="2022">
                  <c:v>41402</c:v>
                </c:pt>
                <c:pt idx="2023">
                  <c:v>41403</c:v>
                </c:pt>
                <c:pt idx="2024">
                  <c:v>41404</c:v>
                </c:pt>
                <c:pt idx="2025">
                  <c:v>41407</c:v>
                </c:pt>
                <c:pt idx="2026">
                  <c:v>41408</c:v>
                </c:pt>
                <c:pt idx="2027">
                  <c:v>41409</c:v>
                </c:pt>
                <c:pt idx="2028">
                  <c:v>41410</c:v>
                </c:pt>
                <c:pt idx="2029">
                  <c:v>41411</c:v>
                </c:pt>
                <c:pt idx="2030">
                  <c:v>41414</c:v>
                </c:pt>
                <c:pt idx="2031">
                  <c:v>41415</c:v>
                </c:pt>
                <c:pt idx="2032">
                  <c:v>41416</c:v>
                </c:pt>
                <c:pt idx="2033">
                  <c:v>41417</c:v>
                </c:pt>
                <c:pt idx="2034">
                  <c:v>41418</c:v>
                </c:pt>
                <c:pt idx="2035">
                  <c:v>41421</c:v>
                </c:pt>
                <c:pt idx="2036">
                  <c:v>41422</c:v>
                </c:pt>
                <c:pt idx="2037">
                  <c:v>41423</c:v>
                </c:pt>
                <c:pt idx="2038">
                  <c:v>41424</c:v>
                </c:pt>
                <c:pt idx="2039">
                  <c:v>41425</c:v>
                </c:pt>
                <c:pt idx="2040">
                  <c:v>41428</c:v>
                </c:pt>
                <c:pt idx="2041">
                  <c:v>41429</c:v>
                </c:pt>
                <c:pt idx="2042">
                  <c:v>41430</c:v>
                </c:pt>
                <c:pt idx="2043">
                  <c:v>41431</c:v>
                </c:pt>
                <c:pt idx="2044">
                  <c:v>41432</c:v>
                </c:pt>
                <c:pt idx="2045">
                  <c:v>41438</c:v>
                </c:pt>
                <c:pt idx="2046">
                  <c:v>41439</c:v>
                </c:pt>
                <c:pt idx="2047">
                  <c:v>41442</c:v>
                </c:pt>
                <c:pt idx="2048">
                  <c:v>41443</c:v>
                </c:pt>
                <c:pt idx="2049">
                  <c:v>41444</c:v>
                </c:pt>
                <c:pt idx="2050">
                  <c:v>41445</c:v>
                </c:pt>
                <c:pt idx="2051">
                  <c:v>41446</c:v>
                </c:pt>
                <c:pt idx="2052">
                  <c:v>41449</c:v>
                </c:pt>
                <c:pt idx="2053">
                  <c:v>41450</c:v>
                </c:pt>
                <c:pt idx="2054">
                  <c:v>41451</c:v>
                </c:pt>
                <c:pt idx="2055">
                  <c:v>41452</c:v>
                </c:pt>
                <c:pt idx="2056">
                  <c:v>41453</c:v>
                </c:pt>
                <c:pt idx="2057">
                  <c:v>41456</c:v>
                </c:pt>
                <c:pt idx="2058">
                  <c:v>41457</c:v>
                </c:pt>
                <c:pt idx="2059">
                  <c:v>41458</c:v>
                </c:pt>
                <c:pt idx="2060">
                  <c:v>41459</c:v>
                </c:pt>
                <c:pt idx="2061">
                  <c:v>41460</c:v>
                </c:pt>
                <c:pt idx="2062">
                  <c:v>41463</c:v>
                </c:pt>
                <c:pt idx="2063">
                  <c:v>41464</c:v>
                </c:pt>
                <c:pt idx="2064">
                  <c:v>41465</c:v>
                </c:pt>
                <c:pt idx="2065">
                  <c:v>41466</c:v>
                </c:pt>
                <c:pt idx="2066">
                  <c:v>41467</c:v>
                </c:pt>
                <c:pt idx="2067">
                  <c:v>41470</c:v>
                </c:pt>
                <c:pt idx="2068">
                  <c:v>41471</c:v>
                </c:pt>
                <c:pt idx="2069">
                  <c:v>41472</c:v>
                </c:pt>
                <c:pt idx="2070">
                  <c:v>41473</c:v>
                </c:pt>
                <c:pt idx="2071">
                  <c:v>41474</c:v>
                </c:pt>
                <c:pt idx="2072">
                  <c:v>41477</c:v>
                </c:pt>
                <c:pt idx="2073">
                  <c:v>41478</c:v>
                </c:pt>
                <c:pt idx="2074">
                  <c:v>41479</c:v>
                </c:pt>
                <c:pt idx="2075">
                  <c:v>41480</c:v>
                </c:pt>
                <c:pt idx="2076">
                  <c:v>41481</c:v>
                </c:pt>
                <c:pt idx="2077">
                  <c:v>41484</c:v>
                </c:pt>
                <c:pt idx="2078">
                  <c:v>41485</c:v>
                </c:pt>
                <c:pt idx="2079">
                  <c:v>41486</c:v>
                </c:pt>
                <c:pt idx="2080">
                  <c:v>41487</c:v>
                </c:pt>
                <c:pt idx="2081">
                  <c:v>41488</c:v>
                </c:pt>
                <c:pt idx="2082">
                  <c:v>41491</c:v>
                </c:pt>
                <c:pt idx="2083">
                  <c:v>41492</c:v>
                </c:pt>
                <c:pt idx="2084">
                  <c:v>41493</c:v>
                </c:pt>
                <c:pt idx="2085">
                  <c:v>41494</c:v>
                </c:pt>
                <c:pt idx="2086">
                  <c:v>41495</c:v>
                </c:pt>
                <c:pt idx="2087">
                  <c:v>41498</c:v>
                </c:pt>
                <c:pt idx="2088">
                  <c:v>41499</c:v>
                </c:pt>
                <c:pt idx="2089">
                  <c:v>41500</c:v>
                </c:pt>
                <c:pt idx="2090">
                  <c:v>41501</c:v>
                </c:pt>
                <c:pt idx="2091">
                  <c:v>41502</c:v>
                </c:pt>
                <c:pt idx="2092">
                  <c:v>41505</c:v>
                </c:pt>
                <c:pt idx="2093">
                  <c:v>41506</c:v>
                </c:pt>
                <c:pt idx="2094">
                  <c:v>41507</c:v>
                </c:pt>
                <c:pt idx="2095">
                  <c:v>41508</c:v>
                </c:pt>
                <c:pt idx="2096">
                  <c:v>41509</c:v>
                </c:pt>
                <c:pt idx="2097">
                  <c:v>41512</c:v>
                </c:pt>
                <c:pt idx="2098">
                  <c:v>41513</c:v>
                </c:pt>
                <c:pt idx="2099">
                  <c:v>41514</c:v>
                </c:pt>
                <c:pt idx="2100">
                  <c:v>41515</c:v>
                </c:pt>
                <c:pt idx="2101">
                  <c:v>41516</c:v>
                </c:pt>
                <c:pt idx="2102">
                  <c:v>41519</c:v>
                </c:pt>
                <c:pt idx="2103">
                  <c:v>41520</c:v>
                </c:pt>
                <c:pt idx="2104">
                  <c:v>41521</c:v>
                </c:pt>
                <c:pt idx="2105">
                  <c:v>41522</c:v>
                </c:pt>
                <c:pt idx="2106">
                  <c:v>41523</c:v>
                </c:pt>
                <c:pt idx="2107">
                  <c:v>41526</c:v>
                </c:pt>
                <c:pt idx="2108">
                  <c:v>41527</c:v>
                </c:pt>
                <c:pt idx="2109">
                  <c:v>41528</c:v>
                </c:pt>
                <c:pt idx="2110">
                  <c:v>41529</c:v>
                </c:pt>
                <c:pt idx="2111">
                  <c:v>41530</c:v>
                </c:pt>
                <c:pt idx="2112">
                  <c:v>41533</c:v>
                </c:pt>
                <c:pt idx="2113">
                  <c:v>41534</c:v>
                </c:pt>
                <c:pt idx="2114">
                  <c:v>41535</c:v>
                </c:pt>
                <c:pt idx="2115">
                  <c:v>41540</c:v>
                </c:pt>
                <c:pt idx="2116">
                  <c:v>41541</c:v>
                </c:pt>
                <c:pt idx="2117">
                  <c:v>41542</c:v>
                </c:pt>
                <c:pt idx="2118">
                  <c:v>41543</c:v>
                </c:pt>
                <c:pt idx="2119">
                  <c:v>41544</c:v>
                </c:pt>
                <c:pt idx="2120">
                  <c:v>41547</c:v>
                </c:pt>
                <c:pt idx="2121">
                  <c:v>41555</c:v>
                </c:pt>
                <c:pt idx="2122">
                  <c:v>41556</c:v>
                </c:pt>
                <c:pt idx="2123">
                  <c:v>41557</c:v>
                </c:pt>
                <c:pt idx="2124">
                  <c:v>41558</c:v>
                </c:pt>
                <c:pt idx="2125">
                  <c:v>41561</c:v>
                </c:pt>
                <c:pt idx="2126">
                  <c:v>41562</c:v>
                </c:pt>
                <c:pt idx="2127">
                  <c:v>41563</c:v>
                </c:pt>
                <c:pt idx="2128">
                  <c:v>41564</c:v>
                </c:pt>
                <c:pt idx="2129">
                  <c:v>41565</c:v>
                </c:pt>
                <c:pt idx="2130">
                  <c:v>41568</c:v>
                </c:pt>
                <c:pt idx="2131">
                  <c:v>41569</c:v>
                </c:pt>
                <c:pt idx="2132">
                  <c:v>41570</c:v>
                </c:pt>
                <c:pt idx="2133">
                  <c:v>41571</c:v>
                </c:pt>
                <c:pt idx="2134">
                  <c:v>41572</c:v>
                </c:pt>
                <c:pt idx="2135">
                  <c:v>41575</c:v>
                </c:pt>
                <c:pt idx="2136">
                  <c:v>41576</c:v>
                </c:pt>
                <c:pt idx="2137">
                  <c:v>41577</c:v>
                </c:pt>
                <c:pt idx="2138">
                  <c:v>41578</c:v>
                </c:pt>
                <c:pt idx="2139">
                  <c:v>41579</c:v>
                </c:pt>
                <c:pt idx="2140">
                  <c:v>41582</c:v>
                </c:pt>
                <c:pt idx="2141">
                  <c:v>41583</c:v>
                </c:pt>
                <c:pt idx="2142">
                  <c:v>41584</c:v>
                </c:pt>
                <c:pt idx="2143">
                  <c:v>41585</c:v>
                </c:pt>
                <c:pt idx="2144">
                  <c:v>41586</c:v>
                </c:pt>
                <c:pt idx="2145">
                  <c:v>41589</c:v>
                </c:pt>
                <c:pt idx="2146">
                  <c:v>41590</c:v>
                </c:pt>
                <c:pt idx="2147">
                  <c:v>41591</c:v>
                </c:pt>
                <c:pt idx="2148">
                  <c:v>41592</c:v>
                </c:pt>
                <c:pt idx="2149">
                  <c:v>41593</c:v>
                </c:pt>
                <c:pt idx="2150">
                  <c:v>41596</c:v>
                </c:pt>
                <c:pt idx="2151">
                  <c:v>41597</c:v>
                </c:pt>
                <c:pt idx="2152">
                  <c:v>41598</c:v>
                </c:pt>
                <c:pt idx="2153">
                  <c:v>41599</c:v>
                </c:pt>
                <c:pt idx="2154">
                  <c:v>41600</c:v>
                </c:pt>
                <c:pt idx="2155">
                  <c:v>41603</c:v>
                </c:pt>
                <c:pt idx="2156">
                  <c:v>41604</c:v>
                </c:pt>
                <c:pt idx="2157">
                  <c:v>41605</c:v>
                </c:pt>
                <c:pt idx="2158">
                  <c:v>41606</c:v>
                </c:pt>
                <c:pt idx="2159">
                  <c:v>41607</c:v>
                </c:pt>
                <c:pt idx="2160">
                  <c:v>41610</c:v>
                </c:pt>
                <c:pt idx="2161">
                  <c:v>41611</c:v>
                </c:pt>
                <c:pt idx="2162">
                  <c:v>41612</c:v>
                </c:pt>
                <c:pt idx="2163">
                  <c:v>41613</c:v>
                </c:pt>
                <c:pt idx="2164">
                  <c:v>41614</c:v>
                </c:pt>
                <c:pt idx="2165">
                  <c:v>41617</c:v>
                </c:pt>
                <c:pt idx="2166">
                  <c:v>41618</c:v>
                </c:pt>
                <c:pt idx="2167">
                  <c:v>41619</c:v>
                </c:pt>
                <c:pt idx="2168">
                  <c:v>41620</c:v>
                </c:pt>
                <c:pt idx="2169">
                  <c:v>41621</c:v>
                </c:pt>
                <c:pt idx="2170">
                  <c:v>41624</c:v>
                </c:pt>
                <c:pt idx="2171">
                  <c:v>41625</c:v>
                </c:pt>
                <c:pt idx="2172">
                  <c:v>41626</c:v>
                </c:pt>
                <c:pt idx="2173">
                  <c:v>41627</c:v>
                </c:pt>
                <c:pt idx="2174">
                  <c:v>41628</c:v>
                </c:pt>
                <c:pt idx="2175">
                  <c:v>41631</c:v>
                </c:pt>
                <c:pt idx="2176">
                  <c:v>41632</c:v>
                </c:pt>
                <c:pt idx="2177">
                  <c:v>41633</c:v>
                </c:pt>
                <c:pt idx="2178">
                  <c:v>41634</c:v>
                </c:pt>
                <c:pt idx="2179">
                  <c:v>41635</c:v>
                </c:pt>
                <c:pt idx="2180">
                  <c:v>41638</c:v>
                </c:pt>
                <c:pt idx="2181">
                  <c:v>41639</c:v>
                </c:pt>
                <c:pt idx="2182">
                  <c:v>41641</c:v>
                </c:pt>
                <c:pt idx="2183">
                  <c:v>41642</c:v>
                </c:pt>
                <c:pt idx="2184">
                  <c:v>41645</c:v>
                </c:pt>
                <c:pt idx="2185">
                  <c:v>41646</c:v>
                </c:pt>
                <c:pt idx="2186">
                  <c:v>41647</c:v>
                </c:pt>
                <c:pt idx="2187">
                  <c:v>41648</c:v>
                </c:pt>
                <c:pt idx="2188">
                  <c:v>41649</c:v>
                </c:pt>
                <c:pt idx="2189">
                  <c:v>41652</c:v>
                </c:pt>
                <c:pt idx="2190">
                  <c:v>41653</c:v>
                </c:pt>
                <c:pt idx="2191">
                  <c:v>41654</c:v>
                </c:pt>
                <c:pt idx="2192">
                  <c:v>41655</c:v>
                </c:pt>
                <c:pt idx="2193">
                  <c:v>41656</c:v>
                </c:pt>
                <c:pt idx="2194">
                  <c:v>41659</c:v>
                </c:pt>
                <c:pt idx="2195">
                  <c:v>41660</c:v>
                </c:pt>
                <c:pt idx="2196">
                  <c:v>41661</c:v>
                </c:pt>
                <c:pt idx="2197">
                  <c:v>41662</c:v>
                </c:pt>
                <c:pt idx="2198">
                  <c:v>41663</c:v>
                </c:pt>
                <c:pt idx="2199">
                  <c:v>41666</c:v>
                </c:pt>
                <c:pt idx="2200">
                  <c:v>41667</c:v>
                </c:pt>
                <c:pt idx="2201">
                  <c:v>41668</c:v>
                </c:pt>
                <c:pt idx="2202">
                  <c:v>41669</c:v>
                </c:pt>
                <c:pt idx="2203">
                  <c:v>41677</c:v>
                </c:pt>
                <c:pt idx="2204">
                  <c:v>41680</c:v>
                </c:pt>
                <c:pt idx="2205">
                  <c:v>41681</c:v>
                </c:pt>
                <c:pt idx="2206">
                  <c:v>41682</c:v>
                </c:pt>
                <c:pt idx="2207">
                  <c:v>41683</c:v>
                </c:pt>
                <c:pt idx="2208">
                  <c:v>41684</c:v>
                </c:pt>
                <c:pt idx="2209">
                  <c:v>41687</c:v>
                </c:pt>
                <c:pt idx="2210">
                  <c:v>41688</c:v>
                </c:pt>
                <c:pt idx="2211">
                  <c:v>41689</c:v>
                </c:pt>
                <c:pt idx="2212">
                  <c:v>41690</c:v>
                </c:pt>
                <c:pt idx="2213">
                  <c:v>41691</c:v>
                </c:pt>
                <c:pt idx="2214">
                  <c:v>41694</c:v>
                </c:pt>
                <c:pt idx="2215">
                  <c:v>41695</c:v>
                </c:pt>
                <c:pt idx="2216">
                  <c:v>41696</c:v>
                </c:pt>
                <c:pt idx="2217">
                  <c:v>41697</c:v>
                </c:pt>
                <c:pt idx="2218">
                  <c:v>41698</c:v>
                </c:pt>
                <c:pt idx="2219">
                  <c:v>41701</c:v>
                </c:pt>
                <c:pt idx="2220">
                  <c:v>41702</c:v>
                </c:pt>
                <c:pt idx="2221">
                  <c:v>41703</c:v>
                </c:pt>
                <c:pt idx="2222">
                  <c:v>41704</c:v>
                </c:pt>
                <c:pt idx="2223">
                  <c:v>41705</c:v>
                </c:pt>
                <c:pt idx="2224">
                  <c:v>41708</c:v>
                </c:pt>
                <c:pt idx="2225">
                  <c:v>41709</c:v>
                </c:pt>
                <c:pt idx="2226">
                  <c:v>41710</c:v>
                </c:pt>
                <c:pt idx="2227">
                  <c:v>41711</c:v>
                </c:pt>
                <c:pt idx="2228">
                  <c:v>41712</c:v>
                </c:pt>
                <c:pt idx="2229">
                  <c:v>41715</c:v>
                </c:pt>
                <c:pt idx="2230">
                  <c:v>41716</c:v>
                </c:pt>
                <c:pt idx="2231">
                  <c:v>41717</c:v>
                </c:pt>
                <c:pt idx="2232">
                  <c:v>41718</c:v>
                </c:pt>
                <c:pt idx="2233">
                  <c:v>41719</c:v>
                </c:pt>
                <c:pt idx="2234">
                  <c:v>41722</c:v>
                </c:pt>
                <c:pt idx="2235">
                  <c:v>41723</c:v>
                </c:pt>
                <c:pt idx="2236">
                  <c:v>41724</c:v>
                </c:pt>
                <c:pt idx="2237">
                  <c:v>41725</c:v>
                </c:pt>
                <c:pt idx="2238">
                  <c:v>41726</c:v>
                </c:pt>
                <c:pt idx="2239">
                  <c:v>41729</c:v>
                </c:pt>
                <c:pt idx="2240">
                  <c:v>41730</c:v>
                </c:pt>
                <c:pt idx="2241">
                  <c:v>41731</c:v>
                </c:pt>
                <c:pt idx="2242">
                  <c:v>41732</c:v>
                </c:pt>
                <c:pt idx="2243">
                  <c:v>41733</c:v>
                </c:pt>
                <c:pt idx="2244">
                  <c:v>41737</c:v>
                </c:pt>
                <c:pt idx="2245">
                  <c:v>41738</c:v>
                </c:pt>
                <c:pt idx="2246">
                  <c:v>41739</c:v>
                </c:pt>
                <c:pt idx="2247">
                  <c:v>41740</c:v>
                </c:pt>
                <c:pt idx="2248">
                  <c:v>41743</c:v>
                </c:pt>
                <c:pt idx="2249">
                  <c:v>41744</c:v>
                </c:pt>
                <c:pt idx="2250">
                  <c:v>41745</c:v>
                </c:pt>
                <c:pt idx="2251">
                  <c:v>41746</c:v>
                </c:pt>
                <c:pt idx="2252">
                  <c:v>41747</c:v>
                </c:pt>
                <c:pt idx="2253">
                  <c:v>41750</c:v>
                </c:pt>
                <c:pt idx="2254">
                  <c:v>41751</c:v>
                </c:pt>
                <c:pt idx="2255">
                  <c:v>41752</c:v>
                </c:pt>
                <c:pt idx="2256">
                  <c:v>41753</c:v>
                </c:pt>
                <c:pt idx="2257">
                  <c:v>41754</c:v>
                </c:pt>
                <c:pt idx="2258">
                  <c:v>41757</c:v>
                </c:pt>
                <c:pt idx="2259">
                  <c:v>41758</c:v>
                </c:pt>
                <c:pt idx="2260">
                  <c:v>41759</c:v>
                </c:pt>
                <c:pt idx="2261">
                  <c:v>41764</c:v>
                </c:pt>
                <c:pt idx="2262">
                  <c:v>41765</c:v>
                </c:pt>
                <c:pt idx="2263">
                  <c:v>41766</c:v>
                </c:pt>
                <c:pt idx="2264">
                  <c:v>41767</c:v>
                </c:pt>
                <c:pt idx="2265">
                  <c:v>41768</c:v>
                </c:pt>
                <c:pt idx="2266">
                  <c:v>41771</c:v>
                </c:pt>
                <c:pt idx="2267">
                  <c:v>41772</c:v>
                </c:pt>
                <c:pt idx="2268">
                  <c:v>41773</c:v>
                </c:pt>
                <c:pt idx="2269">
                  <c:v>41774</c:v>
                </c:pt>
                <c:pt idx="2270">
                  <c:v>41775</c:v>
                </c:pt>
                <c:pt idx="2271">
                  <c:v>41778</c:v>
                </c:pt>
                <c:pt idx="2272">
                  <c:v>41779</c:v>
                </c:pt>
                <c:pt idx="2273">
                  <c:v>41780</c:v>
                </c:pt>
                <c:pt idx="2274">
                  <c:v>41781</c:v>
                </c:pt>
                <c:pt idx="2275">
                  <c:v>41782</c:v>
                </c:pt>
                <c:pt idx="2276">
                  <c:v>41785</c:v>
                </c:pt>
                <c:pt idx="2277">
                  <c:v>41786</c:v>
                </c:pt>
                <c:pt idx="2278">
                  <c:v>41787</c:v>
                </c:pt>
                <c:pt idx="2279">
                  <c:v>41788</c:v>
                </c:pt>
                <c:pt idx="2280">
                  <c:v>41789</c:v>
                </c:pt>
                <c:pt idx="2281">
                  <c:v>41793</c:v>
                </c:pt>
                <c:pt idx="2282">
                  <c:v>41794</c:v>
                </c:pt>
                <c:pt idx="2283">
                  <c:v>41795</c:v>
                </c:pt>
                <c:pt idx="2284">
                  <c:v>41796</c:v>
                </c:pt>
                <c:pt idx="2285">
                  <c:v>41799</c:v>
                </c:pt>
                <c:pt idx="2286">
                  <c:v>41800</c:v>
                </c:pt>
                <c:pt idx="2287">
                  <c:v>41801</c:v>
                </c:pt>
                <c:pt idx="2288">
                  <c:v>41802</c:v>
                </c:pt>
                <c:pt idx="2289">
                  <c:v>41803</c:v>
                </c:pt>
                <c:pt idx="2290">
                  <c:v>41806</c:v>
                </c:pt>
                <c:pt idx="2291">
                  <c:v>41807</c:v>
                </c:pt>
                <c:pt idx="2292">
                  <c:v>41808</c:v>
                </c:pt>
                <c:pt idx="2293">
                  <c:v>41809</c:v>
                </c:pt>
                <c:pt idx="2294">
                  <c:v>41810</c:v>
                </c:pt>
                <c:pt idx="2295">
                  <c:v>41813</c:v>
                </c:pt>
                <c:pt idx="2296">
                  <c:v>41814</c:v>
                </c:pt>
                <c:pt idx="2297">
                  <c:v>41815</c:v>
                </c:pt>
                <c:pt idx="2298">
                  <c:v>41816</c:v>
                </c:pt>
                <c:pt idx="2299">
                  <c:v>41817</c:v>
                </c:pt>
                <c:pt idx="2300">
                  <c:v>41820</c:v>
                </c:pt>
                <c:pt idx="2301">
                  <c:v>41821</c:v>
                </c:pt>
                <c:pt idx="2302">
                  <c:v>41822</c:v>
                </c:pt>
                <c:pt idx="2303">
                  <c:v>41823</c:v>
                </c:pt>
                <c:pt idx="2304">
                  <c:v>41824</c:v>
                </c:pt>
                <c:pt idx="2305">
                  <c:v>41827</c:v>
                </c:pt>
                <c:pt idx="2306">
                  <c:v>41828</c:v>
                </c:pt>
                <c:pt idx="2307">
                  <c:v>41829</c:v>
                </c:pt>
                <c:pt idx="2308">
                  <c:v>41830</c:v>
                </c:pt>
                <c:pt idx="2309">
                  <c:v>41831</c:v>
                </c:pt>
                <c:pt idx="2310">
                  <c:v>41834</c:v>
                </c:pt>
                <c:pt idx="2311">
                  <c:v>41835</c:v>
                </c:pt>
                <c:pt idx="2312">
                  <c:v>41836</c:v>
                </c:pt>
                <c:pt idx="2313">
                  <c:v>41837</c:v>
                </c:pt>
                <c:pt idx="2314">
                  <c:v>41838</c:v>
                </c:pt>
                <c:pt idx="2315">
                  <c:v>41841</c:v>
                </c:pt>
                <c:pt idx="2316">
                  <c:v>41842</c:v>
                </c:pt>
                <c:pt idx="2317">
                  <c:v>41843</c:v>
                </c:pt>
                <c:pt idx="2318">
                  <c:v>41844</c:v>
                </c:pt>
                <c:pt idx="2319">
                  <c:v>41845</c:v>
                </c:pt>
                <c:pt idx="2320">
                  <c:v>41848</c:v>
                </c:pt>
                <c:pt idx="2321">
                  <c:v>41849</c:v>
                </c:pt>
                <c:pt idx="2322">
                  <c:v>41850</c:v>
                </c:pt>
                <c:pt idx="2323">
                  <c:v>41851</c:v>
                </c:pt>
                <c:pt idx="2324">
                  <c:v>41852</c:v>
                </c:pt>
                <c:pt idx="2325">
                  <c:v>41855</c:v>
                </c:pt>
                <c:pt idx="2326">
                  <c:v>41856</c:v>
                </c:pt>
                <c:pt idx="2327">
                  <c:v>41857</c:v>
                </c:pt>
                <c:pt idx="2328">
                  <c:v>41858</c:v>
                </c:pt>
                <c:pt idx="2329">
                  <c:v>41859</c:v>
                </c:pt>
                <c:pt idx="2330">
                  <c:v>41862</c:v>
                </c:pt>
                <c:pt idx="2331">
                  <c:v>41863</c:v>
                </c:pt>
                <c:pt idx="2332">
                  <c:v>41864</c:v>
                </c:pt>
                <c:pt idx="2333">
                  <c:v>41865</c:v>
                </c:pt>
                <c:pt idx="2334">
                  <c:v>41866</c:v>
                </c:pt>
                <c:pt idx="2335">
                  <c:v>41869</c:v>
                </c:pt>
                <c:pt idx="2336">
                  <c:v>41870</c:v>
                </c:pt>
                <c:pt idx="2337">
                  <c:v>41871</c:v>
                </c:pt>
                <c:pt idx="2338">
                  <c:v>41872</c:v>
                </c:pt>
                <c:pt idx="2339">
                  <c:v>41873</c:v>
                </c:pt>
                <c:pt idx="2340">
                  <c:v>41876</c:v>
                </c:pt>
                <c:pt idx="2341">
                  <c:v>41877</c:v>
                </c:pt>
                <c:pt idx="2342">
                  <c:v>41878</c:v>
                </c:pt>
                <c:pt idx="2343">
                  <c:v>41879</c:v>
                </c:pt>
                <c:pt idx="2344">
                  <c:v>41880</c:v>
                </c:pt>
                <c:pt idx="2345">
                  <c:v>41883</c:v>
                </c:pt>
                <c:pt idx="2346">
                  <c:v>41884</c:v>
                </c:pt>
                <c:pt idx="2347">
                  <c:v>41885</c:v>
                </c:pt>
                <c:pt idx="2348">
                  <c:v>41886</c:v>
                </c:pt>
                <c:pt idx="2349">
                  <c:v>41887</c:v>
                </c:pt>
                <c:pt idx="2350">
                  <c:v>41891</c:v>
                </c:pt>
                <c:pt idx="2351">
                  <c:v>41892</c:v>
                </c:pt>
                <c:pt idx="2352">
                  <c:v>41893</c:v>
                </c:pt>
                <c:pt idx="2353">
                  <c:v>41894</c:v>
                </c:pt>
                <c:pt idx="2354">
                  <c:v>41897</c:v>
                </c:pt>
                <c:pt idx="2355">
                  <c:v>41898</c:v>
                </c:pt>
                <c:pt idx="2356">
                  <c:v>41899</c:v>
                </c:pt>
                <c:pt idx="2357">
                  <c:v>41900</c:v>
                </c:pt>
                <c:pt idx="2358">
                  <c:v>41901</c:v>
                </c:pt>
                <c:pt idx="2359">
                  <c:v>41904</c:v>
                </c:pt>
                <c:pt idx="2360">
                  <c:v>41905</c:v>
                </c:pt>
                <c:pt idx="2361">
                  <c:v>41906</c:v>
                </c:pt>
                <c:pt idx="2362">
                  <c:v>41907</c:v>
                </c:pt>
                <c:pt idx="2363">
                  <c:v>41908</c:v>
                </c:pt>
                <c:pt idx="2364">
                  <c:v>41911</c:v>
                </c:pt>
                <c:pt idx="2365">
                  <c:v>41912</c:v>
                </c:pt>
                <c:pt idx="2366">
                  <c:v>41920</c:v>
                </c:pt>
                <c:pt idx="2367">
                  <c:v>41921</c:v>
                </c:pt>
                <c:pt idx="2368">
                  <c:v>41922</c:v>
                </c:pt>
                <c:pt idx="2369">
                  <c:v>41925</c:v>
                </c:pt>
                <c:pt idx="2370">
                  <c:v>41926</c:v>
                </c:pt>
                <c:pt idx="2371">
                  <c:v>41927</c:v>
                </c:pt>
                <c:pt idx="2372">
                  <c:v>41928</c:v>
                </c:pt>
                <c:pt idx="2373">
                  <c:v>41929</c:v>
                </c:pt>
                <c:pt idx="2374">
                  <c:v>41932</c:v>
                </c:pt>
                <c:pt idx="2375">
                  <c:v>41933</c:v>
                </c:pt>
                <c:pt idx="2376">
                  <c:v>41934</c:v>
                </c:pt>
                <c:pt idx="2377">
                  <c:v>41935</c:v>
                </c:pt>
                <c:pt idx="2378">
                  <c:v>41936</c:v>
                </c:pt>
                <c:pt idx="2379">
                  <c:v>41939</c:v>
                </c:pt>
                <c:pt idx="2380">
                  <c:v>41940</c:v>
                </c:pt>
                <c:pt idx="2381">
                  <c:v>41941</c:v>
                </c:pt>
                <c:pt idx="2382">
                  <c:v>41942</c:v>
                </c:pt>
                <c:pt idx="2383">
                  <c:v>41943</c:v>
                </c:pt>
                <c:pt idx="2384">
                  <c:v>41946</c:v>
                </c:pt>
                <c:pt idx="2385">
                  <c:v>41947</c:v>
                </c:pt>
                <c:pt idx="2386">
                  <c:v>41948</c:v>
                </c:pt>
                <c:pt idx="2387">
                  <c:v>41949</c:v>
                </c:pt>
                <c:pt idx="2388">
                  <c:v>41950</c:v>
                </c:pt>
                <c:pt idx="2389">
                  <c:v>41953</c:v>
                </c:pt>
                <c:pt idx="2390">
                  <c:v>41954</c:v>
                </c:pt>
                <c:pt idx="2391">
                  <c:v>41955</c:v>
                </c:pt>
                <c:pt idx="2392">
                  <c:v>41956</c:v>
                </c:pt>
                <c:pt idx="2393">
                  <c:v>41957</c:v>
                </c:pt>
                <c:pt idx="2394">
                  <c:v>41960</c:v>
                </c:pt>
                <c:pt idx="2395">
                  <c:v>41961</c:v>
                </c:pt>
                <c:pt idx="2396">
                  <c:v>41962</c:v>
                </c:pt>
                <c:pt idx="2397">
                  <c:v>41963</c:v>
                </c:pt>
                <c:pt idx="2398">
                  <c:v>41964</c:v>
                </c:pt>
                <c:pt idx="2399">
                  <c:v>41967</c:v>
                </c:pt>
                <c:pt idx="2400">
                  <c:v>41968</c:v>
                </c:pt>
                <c:pt idx="2401">
                  <c:v>41969</c:v>
                </c:pt>
                <c:pt idx="2402">
                  <c:v>41970</c:v>
                </c:pt>
                <c:pt idx="2403">
                  <c:v>41971</c:v>
                </c:pt>
                <c:pt idx="2404">
                  <c:v>41974</c:v>
                </c:pt>
                <c:pt idx="2405">
                  <c:v>41975</c:v>
                </c:pt>
                <c:pt idx="2406">
                  <c:v>41976</c:v>
                </c:pt>
                <c:pt idx="2407">
                  <c:v>41977</c:v>
                </c:pt>
                <c:pt idx="2408">
                  <c:v>41978</c:v>
                </c:pt>
                <c:pt idx="2409">
                  <c:v>41981</c:v>
                </c:pt>
                <c:pt idx="2410">
                  <c:v>41982</c:v>
                </c:pt>
                <c:pt idx="2411">
                  <c:v>41983</c:v>
                </c:pt>
                <c:pt idx="2412">
                  <c:v>41984</c:v>
                </c:pt>
                <c:pt idx="2413">
                  <c:v>41985</c:v>
                </c:pt>
                <c:pt idx="2414">
                  <c:v>41988</c:v>
                </c:pt>
                <c:pt idx="2415">
                  <c:v>41989</c:v>
                </c:pt>
                <c:pt idx="2416">
                  <c:v>41990</c:v>
                </c:pt>
                <c:pt idx="2417">
                  <c:v>41991</c:v>
                </c:pt>
                <c:pt idx="2418">
                  <c:v>41992</c:v>
                </c:pt>
                <c:pt idx="2419">
                  <c:v>41995</c:v>
                </c:pt>
                <c:pt idx="2420">
                  <c:v>41996</c:v>
                </c:pt>
                <c:pt idx="2421">
                  <c:v>41997</c:v>
                </c:pt>
                <c:pt idx="2422">
                  <c:v>41998</c:v>
                </c:pt>
                <c:pt idx="2423">
                  <c:v>41999</c:v>
                </c:pt>
                <c:pt idx="2424">
                  <c:v>42002</c:v>
                </c:pt>
                <c:pt idx="2425">
                  <c:v>42003</c:v>
                </c:pt>
                <c:pt idx="2426">
                  <c:v>42004</c:v>
                </c:pt>
                <c:pt idx="2427">
                  <c:v>42009</c:v>
                </c:pt>
                <c:pt idx="2428">
                  <c:v>42010</c:v>
                </c:pt>
                <c:pt idx="2429">
                  <c:v>42011</c:v>
                </c:pt>
                <c:pt idx="2430">
                  <c:v>42012</c:v>
                </c:pt>
                <c:pt idx="2431">
                  <c:v>42013</c:v>
                </c:pt>
                <c:pt idx="2432">
                  <c:v>42016</c:v>
                </c:pt>
                <c:pt idx="2433">
                  <c:v>42017</c:v>
                </c:pt>
                <c:pt idx="2434">
                  <c:v>42018</c:v>
                </c:pt>
                <c:pt idx="2435">
                  <c:v>42019</c:v>
                </c:pt>
                <c:pt idx="2436">
                  <c:v>42020</c:v>
                </c:pt>
                <c:pt idx="2437">
                  <c:v>42023</c:v>
                </c:pt>
                <c:pt idx="2438">
                  <c:v>42024</c:v>
                </c:pt>
                <c:pt idx="2439">
                  <c:v>42025</c:v>
                </c:pt>
                <c:pt idx="2440">
                  <c:v>42026</c:v>
                </c:pt>
                <c:pt idx="2441">
                  <c:v>42027</c:v>
                </c:pt>
                <c:pt idx="2442">
                  <c:v>42030</c:v>
                </c:pt>
                <c:pt idx="2443">
                  <c:v>42031</c:v>
                </c:pt>
                <c:pt idx="2444">
                  <c:v>42032</c:v>
                </c:pt>
                <c:pt idx="2445">
                  <c:v>42033</c:v>
                </c:pt>
                <c:pt idx="2446">
                  <c:v>42034</c:v>
                </c:pt>
                <c:pt idx="2447">
                  <c:v>42037</c:v>
                </c:pt>
                <c:pt idx="2448">
                  <c:v>42038</c:v>
                </c:pt>
                <c:pt idx="2449">
                  <c:v>42039</c:v>
                </c:pt>
                <c:pt idx="2450">
                  <c:v>42040</c:v>
                </c:pt>
                <c:pt idx="2451">
                  <c:v>42041</c:v>
                </c:pt>
                <c:pt idx="2452">
                  <c:v>42044</c:v>
                </c:pt>
                <c:pt idx="2453">
                  <c:v>42045</c:v>
                </c:pt>
                <c:pt idx="2454">
                  <c:v>42046</c:v>
                </c:pt>
                <c:pt idx="2455">
                  <c:v>42047</c:v>
                </c:pt>
                <c:pt idx="2456">
                  <c:v>42048</c:v>
                </c:pt>
                <c:pt idx="2457">
                  <c:v>42051</c:v>
                </c:pt>
                <c:pt idx="2458">
                  <c:v>42052</c:v>
                </c:pt>
                <c:pt idx="2459">
                  <c:v>42060</c:v>
                </c:pt>
                <c:pt idx="2460">
                  <c:v>42061</c:v>
                </c:pt>
                <c:pt idx="2461">
                  <c:v>42062</c:v>
                </c:pt>
                <c:pt idx="2462">
                  <c:v>42065</c:v>
                </c:pt>
                <c:pt idx="2463">
                  <c:v>42066</c:v>
                </c:pt>
                <c:pt idx="2464">
                  <c:v>42067</c:v>
                </c:pt>
                <c:pt idx="2465">
                  <c:v>42068</c:v>
                </c:pt>
                <c:pt idx="2466">
                  <c:v>42069</c:v>
                </c:pt>
                <c:pt idx="2467">
                  <c:v>42072</c:v>
                </c:pt>
                <c:pt idx="2468">
                  <c:v>42073</c:v>
                </c:pt>
                <c:pt idx="2469">
                  <c:v>42074</c:v>
                </c:pt>
                <c:pt idx="2470">
                  <c:v>42075</c:v>
                </c:pt>
                <c:pt idx="2471">
                  <c:v>42076</c:v>
                </c:pt>
                <c:pt idx="2472">
                  <c:v>42079</c:v>
                </c:pt>
                <c:pt idx="2473">
                  <c:v>42080</c:v>
                </c:pt>
                <c:pt idx="2474">
                  <c:v>42081</c:v>
                </c:pt>
                <c:pt idx="2475">
                  <c:v>42082</c:v>
                </c:pt>
                <c:pt idx="2476">
                  <c:v>42083</c:v>
                </c:pt>
                <c:pt idx="2477">
                  <c:v>42086</c:v>
                </c:pt>
                <c:pt idx="2478">
                  <c:v>42087</c:v>
                </c:pt>
                <c:pt idx="2479">
                  <c:v>42088</c:v>
                </c:pt>
                <c:pt idx="2480">
                  <c:v>42089</c:v>
                </c:pt>
                <c:pt idx="2481">
                  <c:v>42090</c:v>
                </c:pt>
                <c:pt idx="2482">
                  <c:v>42093</c:v>
                </c:pt>
                <c:pt idx="2483">
                  <c:v>42094</c:v>
                </c:pt>
                <c:pt idx="2484">
                  <c:v>42095</c:v>
                </c:pt>
                <c:pt idx="2485">
                  <c:v>42096</c:v>
                </c:pt>
                <c:pt idx="2486">
                  <c:v>42097</c:v>
                </c:pt>
                <c:pt idx="2487">
                  <c:v>42101</c:v>
                </c:pt>
                <c:pt idx="2488">
                  <c:v>42102</c:v>
                </c:pt>
                <c:pt idx="2489">
                  <c:v>42103</c:v>
                </c:pt>
                <c:pt idx="2490">
                  <c:v>42104</c:v>
                </c:pt>
                <c:pt idx="2491">
                  <c:v>42107</c:v>
                </c:pt>
                <c:pt idx="2492">
                  <c:v>42108</c:v>
                </c:pt>
                <c:pt idx="2493">
                  <c:v>42109</c:v>
                </c:pt>
                <c:pt idx="2494">
                  <c:v>42110</c:v>
                </c:pt>
                <c:pt idx="2495">
                  <c:v>42111</c:v>
                </c:pt>
                <c:pt idx="2496">
                  <c:v>42114</c:v>
                </c:pt>
                <c:pt idx="2497">
                  <c:v>42115</c:v>
                </c:pt>
                <c:pt idx="2498">
                  <c:v>42116</c:v>
                </c:pt>
                <c:pt idx="2499">
                  <c:v>42117</c:v>
                </c:pt>
                <c:pt idx="2500">
                  <c:v>42118</c:v>
                </c:pt>
                <c:pt idx="2501">
                  <c:v>42121</c:v>
                </c:pt>
                <c:pt idx="2502">
                  <c:v>42122</c:v>
                </c:pt>
                <c:pt idx="2503">
                  <c:v>42123</c:v>
                </c:pt>
                <c:pt idx="2504">
                  <c:v>42124</c:v>
                </c:pt>
                <c:pt idx="2505">
                  <c:v>42128</c:v>
                </c:pt>
                <c:pt idx="2506">
                  <c:v>42129</c:v>
                </c:pt>
                <c:pt idx="2507">
                  <c:v>42130</c:v>
                </c:pt>
                <c:pt idx="2508">
                  <c:v>42131</c:v>
                </c:pt>
                <c:pt idx="2509">
                  <c:v>42132</c:v>
                </c:pt>
                <c:pt idx="2510">
                  <c:v>42135</c:v>
                </c:pt>
                <c:pt idx="2511">
                  <c:v>42136</c:v>
                </c:pt>
                <c:pt idx="2512">
                  <c:v>42137</c:v>
                </c:pt>
                <c:pt idx="2513">
                  <c:v>42138</c:v>
                </c:pt>
                <c:pt idx="2514">
                  <c:v>42139</c:v>
                </c:pt>
                <c:pt idx="2515">
                  <c:v>42142</c:v>
                </c:pt>
                <c:pt idx="2516">
                  <c:v>42143</c:v>
                </c:pt>
                <c:pt idx="2517">
                  <c:v>42144</c:v>
                </c:pt>
                <c:pt idx="2518">
                  <c:v>42145</c:v>
                </c:pt>
                <c:pt idx="2519">
                  <c:v>42146</c:v>
                </c:pt>
                <c:pt idx="2520">
                  <c:v>42149</c:v>
                </c:pt>
                <c:pt idx="2521">
                  <c:v>42150</c:v>
                </c:pt>
                <c:pt idx="2522">
                  <c:v>42151</c:v>
                </c:pt>
                <c:pt idx="2523">
                  <c:v>42152</c:v>
                </c:pt>
                <c:pt idx="2524">
                  <c:v>42153</c:v>
                </c:pt>
                <c:pt idx="2525">
                  <c:v>42156</c:v>
                </c:pt>
                <c:pt idx="2526">
                  <c:v>42157</c:v>
                </c:pt>
                <c:pt idx="2527">
                  <c:v>42158</c:v>
                </c:pt>
                <c:pt idx="2528">
                  <c:v>42159</c:v>
                </c:pt>
                <c:pt idx="2529">
                  <c:v>42160</c:v>
                </c:pt>
                <c:pt idx="2530">
                  <c:v>42163</c:v>
                </c:pt>
                <c:pt idx="2531">
                  <c:v>42164</c:v>
                </c:pt>
                <c:pt idx="2532">
                  <c:v>42165</c:v>
                </c:pt>
                <c:pt idx="2533">
                  <c:v>42166</c:v>
                </c:pt>
                <c:pt idx="2534">
                  <c:v>42167</c:v>
                </c:pt>
                <c:pt idx="2535">
                  <c:v>42170</c:v>
                </c:pt>
                <c:pt idx="2536">
                  <c:v>42171</c:v>
                </c:pt>
                <c:pt idx="2537">
                  <c:v>42172</c:v>
                </c:pt>
                <c:pt idx="2538">
                  <c:v>42173</c:v>
                </c:pt>
                <c:pt idx="2539">
                  <c:v>42174</c:v>
                </c:pt>
                <c:pt idx="2540">
                  <c:v>42178</c:v>
                </c:pt>
                <c:pt idx="2541">
                  <c:v>42179</c:v>
                </c:pt>
                <c:pt idx="2542">
                  <c:v>42180</c:v>
                </c:pt>
                <c:pt idx="2543">
                  <c:v>42181</c:v>
                </c:pt>
                <c:pt idx="2544">
                  <c:v>42184</c:v>
                </c:pt>
                <c:pt idx="2545">
                  <c:v>42185</c:v>
                </c:pt>
                <c:pt idx="2546">
                  <c:v>42186</c:v>
                </c:pt>
                <c:pt idx="2547">
                  <c:v>42187</c:v>
                </c:pt>
                <c:pt idx="2548">
                  <c:v>42188</c:v>
                </c:pt>
                <c:pt idx="2549">
                  <c:v>42191</c:v>
                </c:pt>
                <c:pt idx="2550">
                  <c:v>42192</c:v>
                </c:pt>
                <c:pt idx="2551">
                  <c:v>42193</c:v>
                </c:pt>
                <c:pt idx="2552">
                  <c:v>42194</c:v>
                </c:pt>
                <c:pt idx="2553">
                  <c:v>42195</c:v>
                </c:pt>
                <c:pt idx="2554">
                  <c:v>42198</c:v>
                </c:pt>
                <c:pt idx="2555">
                  <c:v>42199</c:v>
                </c:pt>
                <c:pt idx="2556">
                  <c:v>42200</c:v>
                </c:pt>
                <c:pt idx="2557">
                  <c:v>42201</c:v>
                </c:pt>
                <c:pt idx="2558">
                  <c:v>42202</c:v>
                </c:pt>
                <c:pt idx="2559">
                  <c:v>42205</c:v>
                </c:pt>
                <c:pt idx="2560">
                  <c:v>42206</c:v>
                </c:pt>
                <c:pt idx="2561">
                  <c:v>42207</c:v>
                </c:pt>
                <c:pt idx="2562">
                  <c:v>42208</c:v>
                </c:pt>
                <c:pt idx="2563">
                  <c:v>42209</c:v>
                </c:pt>
                <c:pt idx="2564">
                  <c:v>42212</c:v>
                </c:pt>
                <c:pt idx="2565">
                  <c:v>42213</c:v>
                </c:pt>
                <c:pt idx="2566">
                  <c:v>42214</c:v>
                </c:pt>
                <c:pt idx="2567">
                  <c:v>42215</c:v>
                </c:pt>
                <c:pt idx="2568">
                  <c:v>42216</c:v>
                </c:pt>
                <c:pt idx="2569">
                  <c:v>42219</c:v>
                </c:pt>
                <c:pt idx="2570">
                  <c:v>42220</c:v>
                </c:pt>
                <c:pt idx="2571">
                  <c:v>42221</c:v>
                </c:pt>
                <c:pt idx="2572">
                  <c:v>42222</c:v>
                </c:pt>
                <c:pt idx="2573">
                  <c:v>42223</c:v>
                </c:pt>
                <c:pt idx="2574">
                  <c:v>42226</c:v>
                </c:pt>
                <c:pt idx="2575">
                  <c:v>42227</c:v>
                </c:pt>
                <c:pt idx="2576">
                  <c:v>42228</c:v>
                </c:pt>
                <c:pt idx="2577">
                  <c:v>42229</c:v>
                </c:pt>
                <c:pt idx="2578">
                  <c:v>42230</c:v>
                </c:pt>
                <c:pt idx="2579">
                  <c:v>42233</c:v>
                </c:pt>
                <c:pt idx="2580">
                  <c:v>42234</c:v>
                </c:pt>
                <c:pt idx="2581">
                  <c:v>42235</c:v>
                </c:pt>
                <c:pt idx="2582">
                  <c:v>42236</c:v>
                </c:pt>
                <c:pt idx="2583">
                  <c:v>42237</c:v>
                </c:pt>
                <c:pt idx="2584">
                  <c:v>42240</c:v>
                </c:pt>
                <c:pt idx="2585">
                  <c:v>42241</c:v>
                </c:pt>
                <c:pt idx="2586">
                  <c:v>42242</c:v>
                </c:pt>
                <c:pt idx="2587">
                  <c:v>42243</c:v>
                </c:pt>
                <c:pt idx="2588">
                  <c:v>42244</c:v>
                </c:pt>
                <c:pt idx="2589">
                  <c:v>42247</c:v>
                </c:pt>
                <c:pt idx="2590">
                  <c:v>42248</c:v>
                </c:pt>
                <c:pt idx="2591">
                  <c:v>42249</c:v>
                </c:pt>
                <c:pt idx="2592">
                  <c:v>42254</c:v>
                </c:pt>
                <c:pt idx="2593">
                  <c:v>42255</c:v>
                </c:pt>
                <c:pt idx="2594">
                  <c:v>42256</c:v>
                </c:pt>
                <c:pt idx="2595">
                  <c:v>42257</c:v>
                </c:pt>
                <c:pt idx="2596">
                  <c:v>42258</c:v>
                </c:pt>
                <c:pt idx="2597">
                  <c:v>42261</c:v>
                </c:pt>
                <c:pt idx="2598">
                  <c:v>42262</c:v>
                </c:pt>
                <c:pt idx="2599">
                  <c:v>42263</c:v>
                </c:pt>
                <c:pt idx="2600">
                  <c:v>42264</c:v>
                </c:pt>
                <c:pt idx="2601">
                  <c:v>42265</c:v>
                </c:pt>
                <c:pt idx="2602">
                  <c:v>42268</c:v>
                </c:pt>
                <c:pt idx="2603">
                  <c:v>42269</c:v>
                </c:pt>
                <c:pt idx="2604">
                  <c:v>42270</c:v>
                </c:pt>
                <c:pt idx="2605">
                  <c:v>42271</c:v>
                </c:pt>
                <c:pt idx="2606">
                  <c:v>42272</c:v>
                </c:pt>
                <c:pt idx="2607">
                  <c:v>42275</c:v>
                </c:pt>
                <c:pt idx="2608">
                  <c:v>42276</c:v>
                </c:pt>
                <c:pt idx="2609">
                  <c:v>42277</c:v>
                </c:pt>
                <c:pt idx="2610">
                  <c:v>42285</c:v>
                </c:pt>
                <c:pt idx="2611">
                  <c:v>42286</c:v>
                </c:pt>
                <c:pt idx="2612">
                  <c:v>42289</c:v>
                </c:pt>
                <c:pt idx="2613">
                  <c:v>42290</c:v>
                </c:pt>
                <c:pt idx="2614">
                  <c:v>42291</c:v>
                </c:pt>
                <c:pt idx="2615">
                  <c:v>42292</c:v>
                </c:pt>
                <c:pt idx="2616">
                  <c:v>42293</c:v>
                </c:pt>
                <c:pt idx="2617">
                  <c:v>42296</c:v>
                </c:pt>
                <c:pt idx="2618">
                  <c:v>42297</c:v>
                </c:pt>
                <c:pt idx="2619">
                  <c:v>42298</c:v>
                </c:pt>
                <c:pt idx="2620">
                  <c:v>42299</c:v>
                </c:pt>
                <c:pt idx="2621">
                  <c:v>42300</c:v>
                </c:pt>
                <c:pt idx="2622">
                  <c:v>42303</c:v>
                </c:pt>
                <c:pt idx="2623">
                  <c:v>42304</c:v>
                </c:pt>
                <c:pt idx="2624">
                  <c:v>42305</c:v>
                </c:pt>
                <c:pt idx="2625">
                  <c:v>42306</c:v>
                </c:pt>
                <c:pt idx="2626">
                  <c:v>42307</c:v>
                </c:pt>
                <c:pt idx="2627">
                  <c:v>42310</c:v>
                </c:pt>
                <c:pt idx="2628">
                  <c:v>42311</c:v>
                </c:pt>
                <c:pt idx="2629">
                  <c:v>42312</c:v>
                </c:pt>
                <c:pt idx="2630">
                  <c:v>42313</c:v>
                </c:pt>
                <c:pt idx="2631">
                  <c:v>42314</c:v>
                </c:pt>
                <c:pt idx="2632">
                  <c:v>42317</c:v>
                </c:pt>
                <c:pt idx="2633">
                  <c:v>42318</c:v>
                </c:pt>
                <c:pt idx="2634">
                  <c:v>42319</c:v>
                </c:pt>
                <c:pt idx="2635">
                  <c:v>42320</c:v>
                </c:pt>
                <c:pt idx="2636">
                  <c:v>42321</c:v>
                </c:pt>
                <c:pt idx="2637">
                  <c:v>42324</c:v>
                </c:pt>
                <c:pt idx="2638">
                  <c:v>42325</c:v>
                </c:pt>
                <c:pt idx="2639">
                  <c:v>42326</c:v>
                </c:pt>
                <c:pt idx="2640">
                  <c:v>42327</c:v>
                </c:pt>
                <c:pt idx="2641">
                  <c:v>42328</c:v>
                </c:pt>
                <c:pt idx="2642">
                  <c:v>42331</c:v>
                </c:pt>
                <c:pt idx="2643">
                  <c:v>42332</c:v>
                </c:pt>
                <c:pt idx="2644">
                  <c:v>42333</c:v>
                </c:pt>
                <c:pt idx="2645">
                  <c:v>42334</c:v>
                </c:pt>
                <c:pt idx="2646">
                  <c:v>42335</c:v>
                </c:pt>
                <c:pt idx="2647">
                  <c:v>42338</c:v>
                </c:pt>
                <c:pt idx="2648">
                  <c:v>42339</c:v>
                </c:pt>
                <c:pt idx="2649">
                  <c:v>42340</c:v>
                </c:pt>
                <c:pt idx="2650">
                  <c:v>42341</c:v>
                </c:pt>
                <c:pt idx="2651">
                  <c:v>42342</c:v>
                </c:pt>
                <c:pt idx="2652">
                  <c:v>42345</c:v>
                </c:pt>
                <c:pt idx="2653">
                  <c:v>42346</c:v>
                </c:pt>
                <c:pt idx="2654">
                  <c:v>42347</c:v>
                </c:pt>
                <c:pt idx="2655">
                  <c:v>42348</c:v>
                </c:pt>
                <c:pt idx="2656">
                  <c:v>42349</c:v>
                </c:pt>
                <c:pt idx="2657">
                  <c:v>42352</c:v>
                </c:pt>
                <c:pt idx="2658">
                  <c:v>42353</c:v>
                </c:pt>
                <c:pt idx="2659">
                  <c:v>42354</c:v>
                </c:pt>
                <c:pt idx="2660">
                  <c:v>42355</c:v>
                </c:pt>
                <c:pt idx="2661">
                  <c:v>42356</c:v>
                </c:pt>
                <c:pt idx="2662">
                  <c:v>42359</c:v>
                </c:pt>
                <c:pt idx="2663">
                  <c:v>42360</c:v>
                </c:pt>
                <c:pt idx="2664">
                  <c:v>42361</c:v>
                </c:pt>
                <c:pt idx="2665">
                  <c:v>42362</c:v>
                </c:pt>
                <c:pt idx="2666">
                  <c:v>42363</c:v>
                </c:pt>
                <c:pt idx="2667">
                  <c:v>42366</c:v>
                </c:pt>
                <c:pt idx="2668">
                  <c:v>42367</c:v>
                </c:pt>
                <c:pt idx="2669">
                  <c:v>42368</c:v>
                </c:pt>
                <c:pt idx="2670">
                  <c:v>42369</c:v>
                </c:pt>
                <c:pt idx="2671">
                  <c:v>42373</c:v>
                </c:pt>
                <c:pt idx="2672">
                  <c:v>42374</c:v>
                </c:pt>
                <c:pt idx="2673">
                  <c:v>42375</c:v>
                </c:pt>
                <c:pt idx="2674">
                  <c:v>42376</c:v>
                </c:pt>
                <c:pt idx="2675">
                  <c:v>42377</c:v>
                </c:pt>
                <c:pt idx="2676">
                  <c:v>42380</c:v>
                </c:pt>
                <c:pt idx="2677">
                  <c:v>42381</c:v>
                </c:pt>
                <c:pt idx="2678">
                  <c:v>42382</c:v>
                </c:pt>
                <c:pt idx="2679">
                  <c:v>42383</c:v>
                </c:pt>
                <c:pt idx="2680">
                  <c:v>42384</c:v>
                </c:pt>
                <c:pt idx="2681">
                  <c:v>42387</c:v>
                </c:pt>
                <c:pt idx="2682">
                  <c:v>42388</c:v>
                </c:pt>
                <c:pt idx="2683">
                  <c:v>42389</c:v>
                </c:pt>
                <c:pt idx="2684">
                  <c:v>42390</c:v>
                </c:pt>
                <c:pt idx="2685">
                  <c:v>42391</c:v>
                </c:pt>
                <c:pt idx="2686">
                  <c:v>42394</c:v>
                </c:pt>
                <c:pt idx="2687">
                  <c:v>42395</c:v>
                </c:pt>
                <c:pt idx="2688">
                  <c:v>42396</c:v>
                </c:pt>
                <c:pt idx="2689">
                  <c:v>42397</c:v>
                </c:pt>
                <c:pt idx="2690">
                  <c:v>42398</c:v>
                </c:pt>
                <c:pt idx="2691">
                  <c:v>42401</c:v>
                </c:pt>
                <c:pt idx="2692">
                  <c:v>42402</c:v>
                </c:pt>
                <c:pt idx="2693">
                  <c:v>42403</c:v>
                </c:pt>
                <c:pt idx="2694">
                  <c:v>42404</c:v>
                </c:pt>
                <c:pt idx="2695">
                  <c:v>42405</c:v>
                </c:pt>
                <c:pt idx="2696">
                  <c:v>42415</c:v>
                </c:pt>
                <c:pt idx="2697">
                  <c:v>42416</c:v>
                </c:pt>
                <c:pt idx="2698">
                  <c:v>42417</c:v>
                </c:pt>
                <c:pt idx="2699">
                  <c:v>42418</c:v>
                </c:pt>
                <c:pt idx="2700">
                  <c:v>42419</c:v>
                </c:pt>
                <c:pt idx="2701">
                  <c:v>42422</c:v>
                </c:pt>
                <c:pt idx="2702">
                  <c:v>42423</c:v>
                </c:pt>
                <c:pt idx="2703">
                  <c:v>42424</c:v>
                </c:pt>
                <c:pt idx="2704">
                  <c:v>42425</c:v>
                </c:pt>
                <c:pt idx="2705">
                  <c:v>42426</c:v>
                </c:pt>
                <c:pt idx="2706">
                  <c:v>42429</c:v>
                </c:pt>
                <c:pt idx="2707">
                  <c:v>42430</c:v>
                </c:pt>
                <c:pt idx="2708">
                  <c:v>42431</c:v>
                </c:pt>
                <c:pt idx="2709">
                  <c:v>42432</c:v>
                </c:pt>
                <c:pt idx="2710">
                  <c:v>42433</c:v>
                </c:pt>
                <c:pt idx="2711">
                  <c:v>42436</c:v>
                </c:pt>
                <c:pt idx="2712">
                  <c:v>42437</c:v>
                </c:pt>
                <c:pt idx="2713">
                  <c:v>42438</c:v>
                </c:pt>
                <c:pt idx="2714">
                  <c:v>42439</c:v>
                </c:pt>
                <c:pt idx="2715">
                  <c:v>42440</c:v>
                </c:pt>
                <c:pt idx="2716">
                  <c:v>42443</c:v>
                </c:pt>
                <c:pt idx="2717">
                  <c:v>42444</c:v>
                </c:pt>
                <c:pt idx="2718">
                  <c:v>42445</c:v>
                </c:pt>
                <c:pt idx="2719">
                  <c:v>42446</c:v>
                </c:pt>
                <c:pt idx="2720">
                  <c:v>42447</c:v>
                </c:pt>
                <c:pt idx="2721">
                  <c:v>42450</c:v>
                </c:pt>
                <c:pt idx="2722">
                  <c:v>42451</c:v>
                </c:pt>
                <c:pt idx="2723">
                  <c:v>42452</c:v>
                </c:pt>
                <c:pt idx="2724">
                  <c:v>42453</c:v>
                </c:pt>
                <c:pt idx="2725">
                  <c:v>42454</c:v>
                </c:pt>
                <c:pt idx="2726">
                  <c:v>42457</c:v>
                </c:pt>
                <c:pt idx="2727">
                  <c:v>42458</c:v>
                </c:pt>
                <c:pt idx="2728">
                  <c:v>42459</c:v>
                </c:pt>
                <c:pt idx="2729">
                  <c:v>42460</c:v>
                </c:pt>
                <c:pt idx="2730">
                  <c:v>42461</c:v>
                </c:pt>
                <c:pt idx="2731">
                  <c:v>42465</c:v>
                </c:pt>
                <c:pt idx="2732">
                  <c:v>42466</c:v>
                </c:pt>
                <c:pt idx="2733">
                  <c:v>42467</c:v>
                </c:pt>
                <c:pt idx="2734">
                  <c:v>42468</c:v>
                </c:pt>
                <c:pt idx="2735">
                  <c:v>42471</c:v>
                </c:pt>
                <c:pt idx="2736">
                  <c:v>42472</c:v>
                </c:pt>
                <c:pt idx="2737">
                  <c:v>42473</c:v>
                </c:pt>
                <c:pt idx="2738">
                  <c:v>42474</c:v>
                </c:pt>
                <c:pt idx="2739">
                  <c:v>42475</c:v>
                </c:pt>
                <c:pt idx="2740">
                  <c:v>42478</c:v>
                </c:pt>
                <c:pt idx="2741">
                  <c:v>42479</c:v>
                </c:pt>
                <c:pt idx="2742">
                  <c:v>42480</c:v>
                </c:pt>
                <c:pt idx="2743">
                  <c:v>42481</c:v>
                </c:pt>
                <c:pt idx="2744">
                  <c:v>42482</c:v>
                </c:pt>
                <c:pt idx="2745">
                  <c:v>42485</c:v>
                </c:pt>
                <c:pt idx="2746">
                  <c:v>42486</c:v>
                </c:pt>
                <c:pt idx="2747">
                  <c:v>42487</c:v>
                </c:pt>
                <c:pt idx="2748">
                  <c:v>42488</c:v>
                </c:pt>
                <c:pt idx="2749">
                  <c:v>42489</c:v>
                </c:pt>
                <c:pt idx="2750">
                  <c:v>42493</c:v>
                </c:pt>
                <c:pt idx="2751">
                  <c:v>42494</c:v>
                </c:pt>
                <c:pt idx="2752">
                  <c:v>42495</c:v>
                </c:pt>
                <c:pt idx="2753">
                  <c:v>42496</c:v>
                </c:pt>
                <c:pt idx="2754">
                  <c:v>42499</c:v>
                </c:pt>
                <c:pt idx="2755">
                  <c:v>42500</c:v>
                </c:pt>
                <c:pt idx="2756">
                  <c:v>42501</c:v>
                </c:pt>
                <c:pt idx="2757">
                  <c:v>42502</c:v>
                </c:pt>
                <c:pt idx="2758">
                  <c:v>42503</c:v>
                </c:pt>
                <c:pt idx="2759">
                  <c:v>42506</c:v>
                </c:pt>
                <c:pt idx="2760">
                  <c:v>42507</c:v>
                </c:pt>
                <c:pt idx="2761">
                  <c:v>42508</c:v>
                </c:pt>
                <c:pt idx="2762">
                  <c:v>42509</c:v>
                </c:pt>
                <c:pt idx="2763">
                  <c:v>42510</c:v>
                </c:pt>
                <c:pt idx="2764">
                  <c:v>42513</c:v>
                </c:pt>
                <c:pt idx="2765">
                  <c:v>42514</c:v>
                </c:pt>
                <c:pt idx="2766">
                  <c:v>42515</c:v>
                </c:pt>
                <c:pt idx="2767">
                  <c:v>42516</c:v>
                </c:pt>
                <c:pt idx="2768">
                  <c:v>42517</c:v>
                </c:pt>
                <c:pt idx="2769">
                  <c:v>42520</c:v>
                </c:pt>
                <c:pt idx="2770">
                  <c:v>42521</c:v>
                </c:pt>
                <c:pt idx="2771">
                  <c:v>42522</c:v>
                </c:pt>
                <c:pt idx="2772">
                  <c:v>42523</c:v>
                </c:pt>
                <c:pt idx="2773">
                  <c:v>42524</c:v>
                </c:pt>
                <c:pt idx="2774">
                  <c:v>42527</c:v>
                </c:pt>
                <c:pt idx="2775">
                  <c:v>42528</c:v>
                </c:pt>
                <c:pt idx="2776">
                  <c:v>42529</c:v>
                </c:pt>
                <c:pt idx="2777">
                  <c:v>42534</c:v>
                </c:pt>
                <c:pt idx="2778">
                  <c:v>42535</c:v>
                </c:pt>
                <c:pt idx="2779">
                  <c:v>42536</c:v>
                </c:pt>
                <c:pt idx="2780">
                  <c:v>42537</c:v>
                </c:pt>
                <c:pt idx="2781">
                  <c:v>42538</c:v>
                </c:pt>
                <c:pt idx="2782">
                  <c:v>42541</c:v>
                </c:pt>
                <c:pt idx="2783">
                  <c:v>42542</c:v>
                </c:pt>
                <c:pt idx="2784">
                  <c:v>42543</c:v>
                </c:pt>
                <c:pt idx="2785">
                  <c:v>42544</c:v>
                </c:pt>
                <c:pt idx="2786">
                  <c:v>42545</c:v>
                </c:pt>
                <c:pt idx="2787">
                  <c:v>42548</c:v>
                </c:pt>
                <c:pt idx="2788">
                  <c:v>42549</c:v>
                </c:pt>
                <c:pt idx="2789">
                  <c:v>42550</c:v>
                </c:pt>
                <c:pt idx="2790">
                  <c:v>42551</c:v>
                </c:pt>
                <c:pt idx="2791">
                  <c:v>42552</c:v>
                </c:pt>
                <c:pt idx="2792">
                  <c:v>42555</c:v>
                </c:pt>
                <c:pt idx="2793">
                  <c:v>42556</c:v>
                </c:pt>
                <c:pt idx="2794">
                  <c:v>42557</c:v>
                </c:pt>
                <c:pt idx="2795">
                  <c:v>42558</c:v>
                </c:pt>
                <c:pt idx="2796">
                  <c:v>42559</c:v>
                </c:pt>
                <c:pt idx="2797">
                  <c:v>42562</c:v>
                </c:pt>
                <c:pt idx="2798">
                  <c:v>42563</c:v>
                </c:pt>
                <c:pt idx="2799">
                  <c:v>42564</c:v>
                </c:pt>
                <c:pt idx="2800">
                  <c:v>42565</c:v>
                </c:pt>
                <c:pt idx="2801">
                  <c:v>42566</c:v>
                </c:pt>
                <c:pt idx="2802">
                  <c:v>42569</c:v>
                </c:pt>
                <c:pt idx="2803">
                  <c:v>42570</c:v>
                </c:pt>
                <c:pt idx="2804">
                  <c:v>42571</c:v>
                </c:pt>
                <c:pt idx="2805">
                  <c:v>42572</c:v>
                </c:pt>
                <c:pt idx="2806">
                  <c:v>42573</c:v>
                </c:pt>
                <c:pt idx="2807">
                  <c:v>42576</c:v>
                </c:pt>
                <c:pt idx="2808">
                  <c:v>42577</c:v>
                </c:pt>
                <c:pt idx="2809">
                  <c:v>42578</c:v>
                </c:pt>
                <c:pt idx="2810">
                  <c:v>42579</c:v>
                </c:pt>
                <c:pt idx="2811">
                  <c:v>42580</c:v>
                </c:pt>
                <c:pt idx="2812">
                  <c:v>42583</c:v>
                </c:pt>
                <c:pt idx="2813">
                  <c:v>42584</c:v>
                </c:pt>
                <c:pt idx="2814">
                  <c:v>42585</c:v>
                </c:pt>
                <c:pt idx="2815">
                  <c:v>42586</c:v>
                </c:pt>
                <c:pt idx="2816">
                  <c:v>42587</c:v>
                </c:pt>
                <c:pt idx="2817">
                  <c:v>42590</c:v>
                </c:pt>
                <c:pt idx="2818">
                  <c:v>42591</c:v>
                </c:pt>
                <c:pt idx="2819">
                  <c:v>42592</c:v>
                </c:pt>
                <c:pt idx="2820">
                  <c:v>42593</c:v>
                </c:pt>
                <c:pt idx="2821">
                  <c:v>42594</c:v>
                </c:pt>
                <c:pt idx="2822">
                  <c:v>42597</c:v>
                </c:pt>
                <c:pt idx="2823">
                  <c:v>42598</c:v>
                </c:pt>
                <c:pt idx="2824">
                  <c:v>42599</c:v>
                </c:pt>
                <c:pt idx="2825">
                  <c:v>42600</c:v>
                </c:pt>
                <c:pt idx="2826">
                  <c:v>42601</c:v>
                </c:pt>
                <c:pt idx="2827">
                  <c:v>42604</c:v>
                </c:pt>
                <c:pt idx="2828">
                  <c:v>42605</c:v>
                </c:pt>
                <c:pt idx="2829">
                  <c:v>42606</c:v>
                </c:pt>
                <c:pt idx="2830">
                  <c:v>42607</c:v>
                </c:pt>
                <c:pt idx="2831">
                  <c:v>42608</c:v>
                </c:pt>
                <c:pt idx="2832">
                  <c:v>42611</c:v>
                </c:pt>
                <c:pt idx="2833">
                  <c:v>42612</c:v>
                </c:pt>
                <c:pt idx="2834">
                  <c:v>42613</c:v>
                </c:pt>
                <c:pt idx="2835">
                  <c:v>42614</c:v>
                </c:pt>
                <c:pt idx="2836">
                  <c:v>42615</c:v>
                </c:pt>
                <c:pt idx="2837">
                  <c:v>42618</c:v>
                </c:pt>
                <c:pt idx="2838">
                  <c:v>42619</c:v>
                </c:pt>
                <c:pt idx="2839">
                  <c:v>42620</c:v>
                </c:pt>
                <c:pt idx="2840">
                  <c:v>42621</c:v>
                </c:pt>
                <c:pt idx="2841">
                  <c:v>42622</c:v>
                </c:pt>
                <c:pt idx="2842">
                  <c:v>42625</c:v>
                </c:pt>
                <c:pt idx="2843">
                  <c:v>42626</c:v>
                </c:pt>
                <c:pt idx="2844">
                  <c:v>42627</c:v>
                </c:pt>
                <c:pt idx="2845">
                  <c:v>42632</c:v>
                </c:pt>
                <c:pt idx="2846">
                  <c:v>42633</c:v>
                </c:pt>
                <c:pt idx="2847">
                  <c:v>42634</c:v>
                </c:pt>
                <c:pt idx="2848">
                  <c:v>42635</c:v>
                </c:pt>
                <c:pt idx="2849">
                  <c:v>42636</c:v>
                </c:pt>
                <c:pt idx="2850">
                  <c:v>42639</c:v>
                </c:pt>
                <c:pt idx="2851">
                  <c:v>42640</c:v>
                </c:pt>
                <c:pt idx="2852">
                  <c:v>42641</c:v>
                </c:pt>
                <c:pt idx="2853">
                  <c:v>42642</c:v>
                </c:pt>
                <c:pt idx="2854">
                  <c:v>42643</c:v>
                </c:pt>
                <c:pt idx="2855">
                  <c:v>42653</c:v>
                </c:pt>
                <c:pt idx="2856">
                  <c:v>42654</c:v>
                </c:pt>
                <c:pt idx="2857">
                  <c:v>42655</c:v>
                </c:pt>
                <c:pt idx="2858">
                  <c:v>42656</c:v>
                </c:pt>
                <c:pt idx="2859">
                  <c:v>42657</c:v>
                </c:pt>
                <c:pt idx="2860">
                  <c:v>42660</c:v>
                </c:pt>
                <c:pt idx="2861">
                  <c:v>42661</c:v>
                </c:pt>
                <c:pt idx="2862">
                  <c:v>42662</c:v>
                </c:pt>
                <c:pt idx="2863">
                  <c:v>42663</c:v>
                </c:pt>
                <c:pt idx="2864">
                  <c:v>42664</c:v>
                </c:pt>
                <c:pt idx="2865">
                  <c:v>42667</c:v>
                </c:pt>
                <c:pt idx="2866">
                  <c:v>42668</c:v>
                </c:pt>
                <c:pt idx="2867">
                  <c:v>42669</c:v>
                </c:pt>
                <c:pt idx="2868">
                  <c:v>42670</c:v>
                </c:pt>
                <c:pt idx="2869">
                  <c:v>42671</c:v>
                </c:pt>
                <c:pt idx="2870">
                  <c:v>42674</c:v>
                </c:pt>
                <c:pt idx="2871">
                  <c:v>42675</c:v>
                </c:pt>
                <c:pt idx="2872">
                  <c:v>42676</c:v>
                </c:pt>
                <c:pt idx="2873">
                  <c:v>42677</c:v>
                </c:pt>
                <c:pt idx="2874">
                  <c:v>42678</c:v>
                </c:pt>
                <c:pt idx="2875">
                  <c:v>42681</c:v>
                </c:pt>
                <c:pt idx="2876">
                  <c:v>42682</c:v>
                </c:pt>
                <c:pt idx="2877">
                  <c:v>42683</c:v>
                </c:pt>
                <c:pt idx="2878">
                  <c:v>42684</c:v>
                </c:pt>
                <c:pt idx="2879">
                  <c:v>42685</c:v>
                </c:pt>
                <c:pt idx="2880">
                  <c:v>42688</c:v>
                </c:pt>
                <c:pt idx="2881">
                  <c:v>42689</c:v>
                </c:pt>
                <c:pt idx="2882">
                  <c:v>42690</c:v>
                </c:pt>
                <c:pt idx="2883">
                  <c:v>42691</c:v>
                </c:pt>
                <c:pt idx="2884">
                  <c:v>42692</c:v>
                </c:pt>
                <c:pt idx="2885">
                  <c:v>42695</c:v>
                </c:pt>
                <c:pt idx="2886">
                  <c:v>42696</c:v>
                </c:pt>
                <c:pt idx="2887">
                  <c:v>42697</c:v>
                </c:pt>
                <c:pt idx="2888">
                  <c:v>42698</c:v>
                </c:pt>
                <c:pt idx="2889">
                  <c:v>42699</c:v>
                </c:pt>
                <c:pt idx="2890">
                  <c:v>42702</c:v>
                </c:pt>
                <c:pt idx="2891">
                  <c:v>42703</c:v>
                </c:pt>
                <c:pt idx="2892">
                  <c:v>42704</c:v>
                </c:pt>
                <c:pt idx="2893">
                  <c:v>42705</c:v>
                </c:pt>
                <c:pt idx="2894">
                  <c:v>42706</c:v>
                </c:pt>
                <c:pt idx="2895">
                  <c:v>42709</c:v>
                </c:pt>
                <c:pt idx="2896">
                  <c:v>42710</c:v>
                </c:pt>
                <c:pt idx="2897">
                  <c:v>42711</c:v>
                </c:pt>
                <c:pt idx="2898">
                  <c:v>42712</c:v>
                </c:pt>
                <c:pt idx="2899">
                  <c:v>42713</c:v>
                </c:pt>
                <c:pt idx="2900">
                  <c:v>42716</c:v>
                </c:pt>
                <c:pt idx="2901">
                  <c:v>42717</c:v>
                </c:pt>
                <c:pt idx="2902">
                  <c:v>42718</c:v>
                </c:pt>
                <c:pt idx="2903">
                  <c:v>42719</c:v>
                </c:pt>
                <c:pt idx="2904">
                  <c:v>42720</c:v>
                </c:pt>
                <c:pt idx="2905">
                  <c:v>42723</c:v>
                </c:pt>
                <c:pt idx="2906">
                  <c:v>42724</c:v>
                </c:pt>
                <c:pt idx="2907">
                  <c:v>42725</c:v>
                </c:pt>
                <c:pt idx="2908">
                  <c:v>42726</c:v>
                </c:pt>
                <c:pt idx="2909">
                  <c:v>42727</c:v>
                </c:pt>
                <c:pt idx="2910">
                  <c:v>42730</c:v>
                </c:pt>
                <c:pt idx="2911">
                  <c:v>42731</c:v>
                </c:pt>
                <c:pt idx="2912">
                  <c:v>42732</c:v>
                </c:pt>
                <c:pt idx="2913">
                  <c:v>42733</c:v>
                </c:pt>
                <c:pt idx="2914">
                  <c:v>42734</c:v>
                </c:pt>
                <c:pt idx="2915">
                  <c:v>42738</c:v>
                </c:pt>
                <c:pt idx="2916">
                  <c:v>42739</c:v>
                </c:pt>
                <c:pt idx="2917">
                  <c:v>42740</c:v>
                </c:pt>
                <c:pt idx="2918">
                  <c:v>42741</c:v>
                </c:pt>
                <c:pt idx="2919">
                  <c:v>42744</c:v>
                </c:pt>
                <c:pt idx="2920">
                  <c:v>42745</c:v>
                </c:pt>
                <c:pt idx="2921">
                  <c:v>42746</c:v>
                </c:pt>
                <c:pt idx="2922">
                  <c:v>42747</c:v>
                </c:pt>
                <c:pt idx="2923">
                  <c:v>42748</c:v>
                </c:pt>
                <c:pt idx="2924">
                  <c:v>42751</c:v>
                </c:pt>
                <c:pt idx="2925">
                  <c:v>42752</c:v>
                </c:pt>
                <c:pt idx="2926">
                  <c:v>42753</c:v>
                </c:pt>
                <c:pt idx="2927">
                  <c:v>42754</c:v>
                </c:pt>
                <c:pt idx="2928">
                  <c:v>42755</c:v>
                </c:pt>
                <c:pt idx="2929">
                  <c:v>42758</c:v>
                </c:pt>
                <c:pt idx="2930">
                  <c:v>42759</c:v>
                </c:pt>
                <c:pt idx="2931">
                  <c:v>42760</c:v>
                </c:pt>
                <c:pt idx="2932">
                  <c:v>42761</c:v>
                </c:pt>
                <c:pt idx="2933">
                  <c:v>42769</c:v>
                </c:pt>
                <c:pt idx="2934">
                  <c:v>42772</c:v>
                </c:pt>
                <c:pt idx="2935">
                  <c:v>42773</c:v>
                </c:pt>
                <c:pt idx="2936">
                  <c:v>42774</c:v>
                </c:pt>
                <c:pt idx="2937">
                  <c:v>42775</c:v>
                </c:pt>
                <c:pt idx="2938">
                  <c:v>42776</c:v>
                </c:pt>
                <c:pt idx="2939">
                  <c:v>42779</c:v>
                </c:pt>
                <c:pt idx="2940">
                  <c:v>42780</c:v>
                </c:pt>
                <c:pt idx="2941">
                  <c:v>42781</c:v>
                </c:pt>
                <c:pt idx="2942">
                  <c:v>42782</c:v>
                </c:pt>
                <c:pt idx="2943">
                  <c:v>42783</c:v>
                </c:pt>
                <c:pt idx="2944">
                  <c:v>42786</c:v>
                </c:pt>
                <c:pt idx="2945">
                  <c:v>42787</c:v>
                </c:pt>
                <c:pt idx="2946">
                  <c:v>42788</c:v>
                </c:pt>
                <c:pt idx="2947">
                  <c:v>42789</c:v>
                </c:pt>
                <c:pt idx="2948">
                  <c:v>42790</c:v>
                </c:pt>
                <c:pt idx="2949">
                  <c:v>42793</c:v>
                </c:pt>
                <c:pt idx="2950">
                  <c:v>42794</c:v>
                </c:pt>
                <c:pt idx="2951">
                  <c:v>42795</c:v>
                </c:pt>
                <c:pt idx="2952">
                  <c:v>42796</c:v>
                </c:pt>
                <c:pt idx="2953">
                  <c:v>42797</c:v>
                </c:pt>
                <c:pt idx="2954">
                  <c:v>42800</c:v>
                </c:pt>
                <c:pt idx="2955">
                  <c:v>42801</c:v>
                </c:pt>
                <c:pt idx="2956">
                  <c:v>42802</c:v>
                </c:pt>
                <c:pt idx="2957">
                  <c:v>42803</c:v>
                </c:pt>
                <c:pt idx="2958">
                  <c:v>42804</c:v>
                </c:pt>
                <c:pt idx="2959">
                  <c:v>42807</c:v>
                </c:pt>
                <c:pt idx="2960">
                  <c:v>42808</c:v>
                </c:pt>
                <c:pt idx="2961">
                  <c:v>42809</c:v>
                </c:pt>
                <c:pt idx="2962">
                  <c:v>42810</c:v>
                </c:pt>
                <c:pt idx="2963">
                  <c:v>42811</c:v>
                </c:pt>
                <c:pt idx="2964">
                  <c:v>42814</c:v>
                </c:pt>
                <c:pt idx="2965">
                  <c:v>42815</c:v>
                </c:pt>
                <c:pt idx="2966">
                  <c:v>42816</c:v>
                </c:pt>
                <c:pt idx="2967">
                  <c:v>42817</c:v>
                </c:pt>
                <c:pt idx="2968">
                  <c:v>42818</c:v>
                </c:pt>
                <c:pt idx="2969">
                  <c:v>42821</c:v>
                </c:pt>
                <c:pt idx="2970">
                  <c:v>42822</c:v>
                </c:pt>
                <c:pt idx="2971">
                  <c:v>42823</c:v>
                </c:pt>
                <c:pt idx="2972">
                  <c:v>42824</c:v>
                </c:pt>
                <c:pt idx="2973">
                  <c:v>42825</c:v>
                </c:pt>
                <c:pt idx="2974">
                  <c:v>42830</c:v>
                </c:pt>
                <c:pt idx="2975">
                  <c:v>42831</c:v>
                </c:pt>
                <c:pt idx="2976">
                  <c:v>42832</c:v>
                </c:pt>
                <c:pt idx="2977">
                  <c:v>42835</c:v>
                </c:pt>
                <c:pt idx="2978">
                  <c:v>42836</c:v>
                </c:pt>
                <c:pt idx="2979">
                  <c:v>42837</c:v>
                </c:pt>
                <c:pt idx="2980">
                  <c:v>42838</c:v>
                </c:pt>
                <c:pt idx="2981">
                  <c:v>42839</c:v>
                </c:pt>
                <c:pt idx="2982">
                  <c:v>42842</c:v>
                </c:pt>
                <c:pt idx="2983">
                  <c:v>42843</c:v>
                </c:pt>
                <c:pt idx="2984">
                  <c:v>42844</c:v>
                </c:pt>
                <c:pt idx="2985">
                  <c:v>42845</c:v>
                </c:pt>
                <c:pt idx="2986">
                  <c:v>42846</c:v>
                </c:pt>
                <c:pt idx="2987">
                  <c:v>42849</c:v>
                </c:pt>
                <c:pt idx="2988">
                  <c:v>42850</c:v>
                </c:pt>
                <c:pt idx="2989">
                  <c:v>42851</c:v>
                </c:pt>
                <c:pt idx="2990">
                  <c:v>42852</c:v>
                </c:pt>
                <c:pt idx="2991">
                  <c:v>42853</c:v>
                </c:pt>
                <c:pt idx="2992">
                  <c:v>42857</c:v>
                </c:pt>
                <c:pt idx="2993">
                  <c:v>42858</c:v>
                </c:pt>
                <c:pt idx="2994">
                  <c:v>42859</c:v>
                </c:pt>
                <c:pt idx="2995">
                  <c:v>42860</c:v>
                </c:pt>
                <c:pt idx="2996">
                  <c:v>42863</c:v>
                </c:pt>
                <c:pt idx="2997">
                  <c:v>42864</c:v>
                </c:pt>
                <c:pt idx="2998">
                  <c:v>42865</c:v>
                </c:pt>
                <c:pt idx="2999">
                  <c:v>42866</c:v>
                </c:pt>
                <c:pt idx="3000">
                  <c:v>42867</c:v>
                </c:pt>
                <c:pt idx="3001">
                  <c:v>42870</c:v>
                </c:pt>
                <c:pt idx="3002">
                  <c:v>42871</c:v>
                </c:pt>
                <c:pt idx="3003">
                  <c:v>42872</c:v>
                </c:pt>
                <c:pt idx="3004">
                  <c:v>42873</c:v>
                </c:pt>
                <c:pt idx="3005">
                  <c:v>42874</c:v>
                </c:pt>
                <c:pt idx="3006">
                  <c:v>42877</c:v>
                </c:pt>
                <c:pt idx="3007">
                  <c:v>42878</c:v>
                </c:pt>
                <c:pt idx="3008">
                  <c:v>42879</c:v>
                </c:pt>
                <c:pt idx="3009">
                  <c:v>42880</c:v>
                </c:pt>
                <c:pt idx="3010">
                  <c:v>42881</c:v>
                </c:pt>
                <c:pt idx="3011">
                  <c:v>42886</c:v>
                </c:pt>
                <c:pt idx="3012">
                  <c:v>42887</c:v>
                </c:pt>
                <c:pt idx="3013">
                  <c:v>42888</c:v>
                </c:pt>
                <c:pt idx="3014">
                  <c:v>42891</c:v>
                </c:pt>
                <c:pt idx="3015">
                  <c:v>42892</c:v>
                </c:pt>
                <c:pt idx="3016">
                  <c:v>42893</c:v>
                </c:pt>
                <c:pt idx="3017">
                  <c:v>42894</c:v>
                </c:pt>
                <c:pt idx="3018">
                  <c:v>42895</c:v>
                </c:pt>
                <c:pt idx="3019">
                  <c:v>42898</c:v>
                </c:pt>
                <c:pt idx="3020">
                  <c:v>42899</c:v>
                </c:pt>
                <c:pt idx="3021">
                  <c:v>42900</c:v>
                </c:pt>
                <c:pt idx="3022">
                  <c:v>42901</c:v>
                </c:pt>
                <c:pt idx="3023">
                  <c:v>42902</c:v>
                </c:pt>
                <c:pt idx="3024">
                  <c:v>42905</c:v>
                </c:pt>
                <c:pt idx="3025">
                  <c:v>42906</c:v>
                </c:pt>
                <c:pt idx="3026">
                  <c:v>42907</c:v>
                </c:pt>
                <c:pt idx="3027">
                  <c:v>42908</c:v>
                </c:pt>
                <c:pt idx="3028">
                  <c:v>42909</c:v>
                </c:pt>
                <c:pt idx="3029">
                  <c:v>42912</c:v>
                </c:pt>
                <c:pt idx="3030">
                  <c:v>42913</c:v>
                </c:pt>
                <c:pt idx="3031">
                  <c:v>42914</c:v>
                </c:pt>
                <c:pt idx="3032">
                  <c:v>42915</c:v>
                </c:pt>
                <c:pt idx="3033">
                  <c:v>42916</c:v>
                </c:pt>
                <c:pt idx="3034">
                  <c:v>42919</c:v>
                </c:pt>
                <c:pt idx="3035">
                  <c:v>42920</c:v>
                </c:pt>
                <c:pt idx="3036">
                  <c:v>42921</c:v>
                </c:pt>
                <c:pt idx="3037">
                  <c:v>42922</c:v>
                </c:pt>
                <c:pt idx="3038">
                  <c:v>42923</c:v>
                </c:pt>
                <c:pt idx="3039">
                  <c:v>42926</c:v>
                </c:pt>
                <c:pt idx="3040">
                  <c:v>42927</c:v>
                </c:pt>
                <c:pt idx="3041">
                  <c:v>42928</c:v>
                </c:pt>
                <c:pt idx="3042">
                  <c:v>42929</c:v>
                </c:pt>
                <c:pt idx="3043">
                  <c:v>42930</c:v>
                </c:pt>
                <c:pt idx="3044">
                  <c:v>42933</c:v>
                </c:pt>
                <c:pt idx="3045">
                  <c:v>42934</c:v>
                </c:pt>
                <c:pt idx="3046">
                  <c:v>42935</c:v>
                </c:pt>
                <c:pt idx="3047">
                  <c:v>42936</c:v>
                </c:pt>
                <c:pt idx="3048">
                  <c:v>42937</c:v>
                </c:pt>
                <c:pt idx="3049">
                  <c:v>42940</c:v>
                </c:pt>
                <c:pt idx="3050">
                  <c:v>42941</c:v>
                </c:pt>
                <c:pt idx="3051">
                  <c:v>42942</c:v>
                </c:pt>
                <c:pt idx="3052">
                  <c:v>42943</c:v>
                </c:pt>
                <c:pt idx="3053">
                  <c:v>42944</c:v>
                </c:pt>
                <c:pt idx="3054">
                  <c:v>42947</c:v>
                </c:pt>
                <c:pt idx="3055">
                  <c:v>42948</c:v>
                </c:pt>
                <c:pt idx="3056">
                  <c:v>42949</c:v>
                </c:pt>
                <c:pt idx="3057">
                  <c:v>42950</c:v>
                </c:pt>
                <c:pt idx="3058">
                  <c:v>42951</c:v>
                </c:pt>
                <c:pt idx="3059">
                  <c:v>42954</c:v>
                </c:pt>
                <c:pt idx="3060">
                  <c:v>42955</c:v>
                </c:pt>
                <c:pt idx="3061">
                  <c:v>42956</c:v>
                </c:pt>
                <c:pt idx="3062">
                  <c:v>42957</c:v>
                </c:pt>
                <c:pt idx="3063">
                  <c:v>42958</c:v>
                </c:pt>
                <c:pt idx="3064">
                  <c:v>42961</c:v>
                </c:pt>
                <c:pt idx="3065">
                  <c:v>42962</c:v>
                </c:pt>
                <c:pt idx="3066">
                  <c:v>42963</c:v>
                </c:pt>
                <c:pt idx="3067">
                  <c:v>42964</c:v>
                </c:pt>
                <c:pt idx="3068">
                  <c:v>42965</c:v>
                </c:pt>
                <c:pt idx="3069">
                  <c:v>42968</c:v>
                </c:pt>
                <c:pt idx="3070">
                  <c:v>42969</c:v>
                </c:pt>
                <c:pt idx="3071">
                  <c:v>42970</c:v>
                </c:pt>
                <c:pt idx="3072">
                  <c:v>42971</c:v>
                </c:pt>
                <c:pt idx="3073">
                  <c:v>42972</c:v>
                </c:pt>
                <c:pt idx="3074">
                  <c:v>42975</c:v>
                </c:pt>
                <c:pt idx="3075">
                  <c:v>42976</c:v>
                </c:pt>
                <c:pt idx="3076">
                  <c:v>42977</c:v>
                </c:pt>
                <c:pt idx="3077">
                  <c:v>42978</c:v>
                </c:pt>
                <c:pt idx="3078">
                  <c:v>42979</c:v>
                </c:pt>
                <c:pt idx="3079">
                  <c:v>42982</c:v>
                </c:pt>
                <c:pt idx="3080">
                  <c:v>42983</c:v>
                </c:pt>
                <c:pt idx="3081">
                  <c:v>42984</c:v>
                </c:pt>
                <c:pt idx="3082">
                  <c:v>42985</c:v>
                </c:pt>
                <c:pt idx="3083">
                  <c:v>42986</c:v>
                </c:pt>
                <c:pt idx="3084">
                  <c:v>42989</c:v>
                </c:pt>
                <c:pt idx="3085">
                  <c:v>42990</c:v>
                </c:pt>
                <c:pt idx="3086">
                  <c:v>42991</c:v>
                </c:pt>
                <c:pt idx="3087">
                  <c:v>42992</c:v>
                </c:pt>
                <c:pt idx="3088">
                  <c:v>42993</c:v>
                </c:pt>
                <c:pt idx="3089">
                  <c:v>42996</c:v>
                </c:pt>
                <c:pt idx="3090">
                  <c:v>42997</c:v>
                </c:pt>
                <c:pt idx="3091">
                  <c:v>42998</c:v>
                </c:pt>
                <c:pt idx="3092">
                  <c:v>42999</c:v>
                </c:pt>
                <c:pt idx="3093">
                  <c:v>43000</c:v>
                </c:pt>
                <c:pt idx="3094">
                  <c:v>43003</c:v>
                </c:pt>
                <c:pt idx="3095">
                  <c:v>43004</c:v>
                </c:pt>
                <c:pt idx="3096">
                  <c:v>43005</c:v>
                </c:pt>
                <c:pt idx="3097">
                  <c:v>43006</c:v>
                </c:pt>
                <c:pt idx="3098">
                  <c:v>43007</c:v>
                </c:pt>
                <c:pt idx="3099">
                  <c:v>43017</c:v>
                </c:pt>
                <c:pt idx="3100">
                  <c:v>43018</c:v>
                </c:pt>
                <c:pt idx="3101">
                  <c:v>43019</c:v>
                </c:pt>
                <c:pt idx="3102">
                  <c:v>43020</c:v>
                </c:pt>
                <c:pt idx="3103">
                  <c:v>43021</c:v>
                </c:pt>
                <c:pt idx="3104">
                  <c:v>43024</c:v>
                </c:pt>
                <c:pt idx="3105">
                  <c:v>43025</c:v>
                </c:pt>
                <c:pt idx="3106">
                  <c:v>43026</c:v>
                </c:pt>
                <c:pt idx="3107">
                  <c:v>43027</c:v>
                </c:pt>
                <c:pt idx="3108">
                  <c:v>43028</c:v>
                </c:pt>
                <c:pt idx="3109">
                  <c:v>43031</c:v>
                </c:pt>
                <c:pt idx="3110">
                  <c:v>43032</c:v>
                </c:pt>
                <c:pt idx="3111">
                  <c:v>43033</c:v>
                </c:pt>
                <c:pt idx="3112">
                  <c:v>43034</c:v>
                </c:pt>
                <c:pt idx="3113">
                  <c:v>43035</c:v>
                </c:pt>
                <c:pt idx="3114">
                  <c:v>43038</c:v>
                </c:pt>
                <c:pt idx="3115">
                  <c:v>43039</c:v>
                </c:pt>
                <c:pt idx="3116">
                  <c:v>43040</c:v>
                </c:pt>
                <c:pt idx="3117">
                  <c:v>43041</c:v>
                </c:pt>
                <c:pt idx="3118">
                  <c:v>43042</c:v>
                </c:pt>
                <c:pt idx="3119">
                  <c:v>43045</c:v>
                </c:pt>
                <c:pt idx="3120">
                  <c:v>43046</c:v>
                </c:pt>
                <c:pt idx="3121">
                  <c:v>43047</c:v>
                </c:pt>
                <c:pt idx="3122">
                  <c:v>43048</c:v>
                </c:pt>
                <c:pt idx="3123">
                  <c:v>43049</c:v>
                </c:pt>
                <c:pt idx="3124">
                  <c:v>43052</c:v>
                </c:pt>
                <c:pt idx="3125">
                  <c:v>43053</c:v>
                </c:pt>
                <c:pt idx="3126">
                  <c:v>43054</c:v>
                </c:pt>
                <c:pt idx="3127">
                  <c:v>43055</c:v>
                </c:pt>
                <c:pt idx="3128">
                  <c:v>43056</c:v>
                </c:pt>
                <c:pt idx="3129">
                  <c:v>43059</c:v>
                </c:pt>
                <c:pt idx="3130">
                  <c:v>43060</c:v>
                </c:pt>
                <c:pt idx="3131">
                  <c:v>43061</c:v>
                </c:pt>
                <c:pt idx="3132">
                  <c:v>43062</c:v>
                </c:pt>
                <c:pt idx="3133">
                  <c:v>43063</c:v>
                </c:pt>
                <c:pt idx="3134">
                  <c:v>43066</c:v>
                </c:pt>
                <c:pt idx="3135">
                  <c:v>43067</c:v>
                </c:pt>
                <c:pt idx="3136">
                  <c:v>43068</c:v>
                </c:pt>
                <c:pt idx="3137">
                  <c:v>43069</c:v>
                </c:pt>
                <c:pt idx="3138">
                  <c:v>43070</c:v>
                </c:pt>
                <c:pt idx="3139">
                  <c:v>43073</c:v>
                </c:pt>
                <c:pt idx="3140">
                  <c:v>43074</c:v>
                </c:pt>
                <c:pt idx="3141">
                  <c:v>43075</c:v>
                </c:pt>
                <c:pt idx="3142">
                  <c:v>43076</c:v>
                </c:pt>
                <c:pt idx="3143">
                  <c:v>43077</c:v>
                </c:pt>
                <c:pt idx="3144">
                  <c:v>43080</c:v>
                </c:pt>
                <c:pt idx="3145">
                  <c:v>43081</c:v>
                </c:pt>
                <c:pt idx="3146">
                  <c:v>43082</c:v>
                </c:pt>
                <c:pt idx="3147">
                  <c:v>43083</c:v>
                </c:pt>
                <c:pt idx="3148">
                  <c:v>43084</c:v>
                </c:pt>
                <c:pt idx="3149">
                  <c:v>43087</c:v>
                </c:pt>
                <c:pt idx="3150">
                  <c:v>43088</c:v>
                </c:pt>
                <c:pt idx="3151">
                  <c:v>43089</c:v>
                </c:pt>
                <c:pt idx="3152">
                  <c:v>43090</c:v>
                </c:pt>
                <c:pt idx="3153">
                  <c:v>43091</c:v>
                </c:pt>
                <c:pt idx="3154">
                  <c:v>43094</c:v>
                </c:pt>
                <c:pt idx="3155">
                  <c:v>43095</c:v>
                </c:pt>
                <c:pt idx="3156">
                  <c:v>43096</c:v>
                </c:pt>
                <c:pt idx="3157">
                  <c:v>43097</c:v>
                </c:pt>
                <c:pt idx="3158">
                  <c:v>43098</c:v>
                </c:pt>
                <c:pt idx="3159">
                  <c:v>43102</c:v>
                </c:pt>
                <c:pt idx="3160">
                  <c:v>43103</c:v>
                </c:pt>
                <c:pt idx="3161">
                  <c:v>43104</c:v>
                </c:pt>
                <c:pt idx="3162">
                  <c:v>43105</c:v>
                </c:pt>
                <c:pt idx="3163">
                  <c:v>43108</c:v>
                </c:pt>
                <c:pt idx="3164">
                  <c:v>43109</c:v>
                </c:pt>
                <c:pt idx="3165">
                  <c:v>43110</c:v>
                </c:pt>
                <c:pt idx="3166">
                  <c:v>43111</c:v>
                </c:pt>
                <c:pt idx="3167">
                  <c:v>43112</c:v>
                </c:pt>
                <c:pt idx="3168">
                  <c:v>43115</c:v>
                </c:pt>
                <c:pt idx="3169">
                  <c:v>43116</c:v>
                </c:pt>
                <c:pt idx="3170">
                  <c:v>43117</c:v>
                </c:pt>
                <c:pt idx="3171">
                  <c:v>43118</c:v>
                </c:pt>
                <c:pt idx="3172">
                  <c:v>43119</c:v>
                </c:pt>
                <c:pt idx="3173">
                  <c:v>43122</c:v>
                </c:pt>
                <c:pt idx="3174">
                  <c:v>43123</c:v>
                </c:pt>
                <c:pt idx="3175">
                  <c:v>43124</c:v>
                </c:pt>
                <c:pt idx="3176">
                  <c:v>43125</c:v>
                </c:pt>
                <c:pt idx="3177">
                  <c:v>43126</c:v>
                </c:pt>
                <c:pt idx="3178">
                  <c:v>43129</c:v>
                </c:pt>
                <c:pt idx="3179">
                  <c:v>43130</c:v>
                </c:pt>
                <c:pt idx="3180">
                  <c:v>43131</c:v>
                </c:pt>
                <c:pt idx="3181">
                  <c:v>43132</c:v>
                </c:pt>
                <c:pt idx="3182">
                  <c:v>43133</c:v>
                </c:pt>
                <c:pt idx="3183">
                  <c:v>43136</c:v>
                </c:pt>
                <c:pt idx="3184">
                  <c:v>43137</c:v>
                </c:pt>
                <c:pt idx="3185">
                  <c:v>43138</c:v>
                </c:pt>
                <c:pt idx="3186">
                  <c:v>43139</c:v>
                </c:pt>
                <c:pt idx="3187">
                  <c:v>43140</c:v>
                </c:pt>
                <c:pt idx="3188">
                  <c:v>43143</c:v>
                </c:pt>
                <c:pt idx="3189">
                  <c:v>43144</c:v>
                </c:pt>
                <c:pt idx="3190">
                  <c:v>43145</c:v>
                </c:pt>
                <c:pt idx="3191">
                  <c:v>43153</c:v>
                </c:pt>
                <c:pt idx="3192">
                  <c:v>43154</c:v>
                </c:pt>
                <c:pt idx="3193">
                  <c:v>43157</c:v>
                </c:pt>
                <c:pt idx="3194">
                  <c:v>43158</c:v>
                </c:pt>
                <c:pt idx="3195">
                  <c:v>43159</c:v>
                </c:pt>
                <c:pt idx="3196">
                  <c:v>43160</c:v>
                </c:pt>
                <c:pt idx="3197">
                  <c:v>43161</c:v>
                </c:pt>
                <c:pt idx="3198">
                  <c:v>43164</c:v>
                </c:pt>
                <c:pt idx="3199">
                  <c:v>43165</c:v>
                </c:pt>
                <c:pt idx="3200">
                  <c:v>43166</c:v>
                </c:pt>
                <c:pt idx="3201">
                  <c:v>43167</c:v>
                </c:pt>
                <c:pt idx="3202">
                  <c:v>43168</c:v>
                </c:pt>
                <c:pt idx="3203">
                  <c:v>43171</c:v>
                </c:pt>
                <c:pt idx="3204">
                  <c:v>43172</c:v>
                </c:pt>
                <c:pt idx="3205">
                  <c:v>43173</c:v>
                </c:pt>
                <c:pt idx="3206">
                  <c:v>43174</c:v>
                </c:pt>
                <c:pt idx="3207">
                  <c:v>43175</c:v>
                </c:pt>
                <c:pt idx="3208">
                  <c:v>43178</c:v>
                </c:pt>
                <c:pt idx="3209">
                  <c:v>43179</c:v>
                </c:pt>
                <c:pt idx="3210">
                  <c:v>43180</c:v>
                </c:pt>
                <c:pt idx="3211">
                  <c:v>43181</c:v>
                </c:pt>
                <c:pt idx="3212">
                  <c:v>43182</c:v>
                </c:pt>
                <c:pt idx="3213">
                  <c:v>43185</c:v>
                </c:pt>
                <c:pt idx="3214">
                  <c:v>43186</c:v>
                </c:pt>
                <c:pt idx="3215">
                  <c:v>43187</c:v>
                </c:pt>
                <c:pt idx="3216">
                  <c:v>43188</c:v>
                </c:pt>
                <c:pt idx="3217">
                  <c:v>43189</c:v>
                </c:pt>
                <c:pt idx="3218">
                  <c:v>43192</c:v>
                </c:pt>
                <c:pt idx="3219">
                  <c:v>43193</c:v>
                </c:pt>
                <c:pt idx="3220">
                  <c:v>43194</c:v>
                </c:pt>
                <c:pt idx="3221">
                  <c:v>43199</c:v>
                </c:pt>
                <c:pt idx="3222">
                  <c:v>43200</c:v>
                </c:pt>
                <c:pt idx="3223">
                  <c:v>43201</c:v>
                </c:pt>
                <c:pt idx="3224">
                  <c:v>43202</c:v>
                </c:pt>
                <c:pt idx="3225">
                  <c:v>43203</c:v>
                </c:pt>
                <c:pt idx="3226">
                  <c:v>43206</c:v>
                </c:pt>
                <c:pt idx="3227">
                  <c:v>43207</c:v>
                </c:pt>
                <c:pt idx="3228">
                  <c:v>43208</c:v>
                </c:pt>
                <c:pt idx="3229">
                  <c:v>43209</c:v>
                </c:pt>
                <c:pt idx="3230">
                  <c:v>43210</c:v>
                </c:pt>
                <c:pt idx="3231">
                  <c:v>43213</c:v>
                </c:pt>
                <c:pt idx="3232">
                  <c:v>43214</c:v>
                </c:pt>
                <c:pt idx="3233">
                  <c:v>43215</c:v>
                </c:pt>
                <c:pt idx="3234">
                  <c:v>43216</c:v>
                </c:pt>
                <c:pt idx="3235">
                  <c:v>43217</c:v>
                </c:pt>
                <c:pt idx="3236">
                  <c:v>43222</c:v>
                </c:pt>
                <c:pt idx="3237">
                  <c:v>43223</c:v>
                </c:pt>
                <c:pt idx="3238">
                  <c:v>43224</c:v>
                </c:pt>
                <c:pt idx="3239">
                  <c:v>43227</c:v>
                </c:pt>
                <c:pt idx="3240">
                  <c:v>43228</c:v>
                </c:pt>
                <c:pt idx="3241">
                  <c:v>43229</c:v>
                </c:pt>
                <c:pt idx="3242">
                  <c:v>43230</c:v>
                </c:pt>
                <c:pt idx="3243">
                  <c:v>43231</c:v>
                </c:pt>
                <c:pt idx="3244">
                  <c:v>43234</c:v>
                </c:pt>
                <c:pt idx="3245">
                  <c:v>43235</c:v>
                </c:pt>
                <c:pt idx="3246">
                  <c:v>43236</c:v>
                </c:pt>
                <c:pt idx="3247">
                  <c:v>43237</c:v>
                </c:pt>
                <c:pt idx="3248">
                  <c:v>43238</c:v>
                </c:pt>
                <c:pt idx="3249">
                  <c:v>43241</c:v>
                </c:pt>
                <c:pt idx="3250">
                  <c:v>43242</c:v>
                </c:pt>
                <c:pt idx="3251">
                  <c:v>43243</c:v>
                </c:pt>
                <c:pt idx="3252">
                  <c:v>43244</c:v>
                </c:pt>
                <c:pt idx="3253">
                  <c:v>43245</c:v>
                </c:pt>
                <c:pt idx="3254">
                  <c:v>43248</c:v>
                </c:pt>
                <c:pt idx="3255">
                  <c:v>43249</c:v>
                </c:pt>
                <c:pt idx="3256">
                  <c:v>43250</c:v>
                </c:pt>
                <c:pt idx="3257">
                  <c:v>43251</c:v>
                </c:pt>
                <c:pt idx="3258">
                  <c:v>43252</c:v>
                </c:pt>
                <c:pt idx="3259">
                  <c:v>43255</c:v>
                </c:pt>
                <c:pt idx="3260">
                  <c:v>43256</c:v>
                </c:pt>
                <c:pt idx="3261">
                  <c:v>43257</c:v>
                </c:pt>
                <c:pt idx="3262">
                  <c:v>43258</c:v>
                </c:pt>
                <c:pt idx="3263">
                  <c:v>43259</c:v>
                </c:pt>
                <c:pt idx="3264">
                  <c:v>43262</c:v>
                </c:pt>
                <c:pt idx="3265">
                  <c:v>43263</c:v>
                </c:pt>
                <c:pt idx="3266">
                  <c:v>43264</c:v>
                </c:pt>
                <c:pt idx="3267">
                  <c:v>43265</c:v>
                </c:pt>
                <c:pt idx="3268">
                  <c:v>43266</c:v>
                </c:pt>
                <c:pt idx="3269">
                  <c:v>43270</c:v>
                </c:pt>
                <c:pt idx="3270">
                  <c:v>43271</c:v>
                </c:pt>
                <c:pt idx="3271">
                  <c:v>43272</c:v>
                </c:pt>
                <c:pt idx="3272">
                  <c:v>43273</c:v>
                </c:pt>
                <c:pt idx="3273">
                  <c:v>43276</c:v>
                </c:pt>
                <c:pt idx="3274">
                  <c:v>43277</c:v>
                </c:pt>
                <c:pt idx="3275">
                  <c:v>43278</c:v>
                </c:pt>
                <c:pt idx="3276">
                  <c:v>43279</c:v>
                </c:pt>
                <c:pt idx="3277">
                  <c:v>43280</c:v>
                </c:pt>
                <c:pt idx="3278">
                  <c:v>43283</c:v>
                </c:pt>
                <c:pt idx="3279">
                  <c:v>43284</c:v>
                </c:pt>
                <c:pt idx="3280">
                  <c:v>43285</c:v>
                </c:pt>
                <c:pt idx="3281">
                  <c:v>43286</c:v>
                </c:pt>
                <c:pt idx="3282">
                  <c:v>43287</c:v>
                </c:pt>
                <c:pt idx="3283">
                  <c:v>43290</c:v>
                </c:pt>
                <c:pt idx="3284">
                  <c:v>43291</c:v>
                </c:pt>
                <c:pt idx="3285">
                  <c:v>43292</c:v>
                </c:pt>
                <c:pt idx="3286">
                  <c:v>43293</c:v>
                </c:pt>
                <c:pt idx="3287">
                  <c:v>43294</c:v>
                </c:pt>
                <c:pt idx="3288">
                  <c:v>43297</c:v>
                </c:pt>
                <c:pt idx="3289">
                  <c:v>43298</c:v>
                </c:pt>
                <c:pt idx="3290">
                  <c:v>43299</c:v>
                </c:pt>
                <c:pt idx="3291">
                  <c:v>43300</c:v>
                </c:pt>
                <c:pt idx="3292">
                  <c:v>43301</c:v>
                </c:pt>
                <c:pt idx="3293">
                  <c:v>43304</c:v>
                </c:pt>
                <c:pt idx="3294">
                  <c:v>43305</c:v>
                </c:pt>
                <c:pt idx="3295">
                  <c:v>43306</c:v>
                </c:pt>
                <c:pt idx="3296">
                  <c:v>43307</c:v>
                </c:pt>
                <c:pt idx="3297">
                  <c:v>43308</c:v>
                </c:pt>
                <c:pt idx="3298">
                  <c:v>43311</c:v>
                </c:pt>
                <c:pt idx="3299">
                  <c:v>43312</c:v>
                </c:pt>
                <c:pt idx="3300">
                  <c:v>43313</c:v>
                </c:pt>
                <c:pt idx="3301">
                  <c:v>43314</c:v>
                </c:pt>
                <c:pt idx="3302">
                  <c:v>43315</c:v>
                </c:pt>
                <c:pt idx="3303">
                  <c:v>43318</c:v>
                </c:pt>
                <c:pt idx="3304">
                  <c:v>43319</c:v>
                </c:pt>
                <c:pt idx="3305">
                  <c:v>43320</c:v>
                </c:pt>
                <c:pt idx="3306">
                  <c:v>43321</c:v>
                </c:pt>
                <c:pt idx="3307">
                  <c:v>43322</c:v>
                </c:pt>
                <c:pt idx="3308">
                  <c:v>43325</c:v>
                </c:pt>
                <c:pt idx="3309">
                  <c:v>43326</c:v>
                </c:pt>
                <c:pt idx="3310">
                  <c:v>43327</c:v>
                </c:pt>
                <c:pt idx="3311">
                  <c:v>43328</c:v>
                </c:pt>
                <c:pt idx="3312">
                  <c:v>43329</c:v>
                </c:pt>
                <c:pt idx="3313">
                  <c:v>43332</c:v>
                </c:pt>
                <c:pt idx="3314">
                  <c:v>43333</c:v>
                </c:pt>
                <c:pt idx="3315">
                  <c:v>43334</c:v>
                </c:pt>
                <c:pt idx="3316">
                  <c:v>43335</c:v>
                </c:pt>
                <c:pt idx="3317">
                  <c:v>43336</c:v>
                </c:pt>
                <c:pt idx="3318">
                  <c:v>43339</c:v>
                </c:pt>
                <c:pt idx="3319">
                  <c:v>43340</c:v>
                </c:pt>
                <c:pt idx="3320">
                  <c:v>43341</c:v>
                </c:pt>
                <c:pt idx="3321">
                  <c:v>43342</c:v>
                </c:pt>
                <c:pt idx="3322">
                  <c:v>43343</c:v>
                </c:pt>
                <c:pt idx="3323">
                  <c:v>43346</c:v>
                </c:pt>
                <c:pt idx="3324">
                  <c:v>43347</c:v>
                </c:pt>
                <c:pt idx="3325">
                  <c:v>43348</c:v>
                </c:pt>
                <c:pt idx="3326">
                  <c:v>43349</c:v>
                </c:pt>
                <c:pt idx="3327">
                  <c:v>43350</c:v>
                </c:pt>
                <c:pt idx="3328">
                  <c:v>43353</c:v>
                </c:pt>
                <c:pt idx="3329">
                  <c:v>43354</c:v>
                </c:pt>
                <c:pt idx="3330">
                  <c:v>43355</c:v>
                </c:pt>
                <c:pt idx="3331">
                  <c:v>43356</c:v>
                </c:pt>
                <c:pt idx="3332">
                  <c:v>43357</c:v>
                </c:pt>
                <c:pt idx="3333">
                  <c:v>43360</c:v>
                </c:pt>
                <c:pt idx="3334">
                  <c:v>43361</c:v>
                </c:pt>
                <c:pt idx="3335">
                  <c:v>43362</c:v>
                </c:pt>
                <c:pt idx="3336">
                  <c:v>43363</c:v>
                </c:pt>
                <c:pt idx="3337">
                  <c:v>43364</c:v>
                </c:pt>
                <c:pt idx="3338">
                  <c:v>43368</c:v>
                </c:pt>
                <c:pt idx="3339">
                  <c:v>43369</c:v>
                </c:pt>
                <c:pt idx="3340">
                  <c:v>43370</c:v>
                </c:pt>
                <c:pt idx="3341">
                  <c:v>43371</c:v>
                </c:pt>
                <c:pt idx="3342">
                  <c:v>43381</c:v>
                </c:pt>
                <c:pt idx="3343">
                  <c:v>43382</c:v>
                </c:pt>
                <c:pt idx="3344">
                  <c:v>43383</c:v>
                </c:pt>
                <c:pt idx="3345">
                  <c:v>43384</c:v>
                </c:pt>
                <c:pt idx="3346">
                  <c:v>43385</c:v>
                </c:pt>
                <c:pt idx="3347">
                  <c:v>43388</c:v>
                </c:pt>
                <c:pt idx="3348">
                  <c:v>43389</c:v>
                </c:pt>
                <c:pt idx="3349">
                  <c:v>43390</c:v>
                </c:pt>
                <c:pt idx="3350">
                  <c:v>43391</c:v>
                </c:pt>
                <c:pt idx="3351">
                  <c:v>43392</c:v>
                </c:pt>
                <c:pt idx="3352">
                  <c:v>43395</c:v>
                </c:pt>
                <c:pt idx="3353">
                  <c:v>43396</c:v>
                </c:pt>
                <c:pt idx="3354">
                  <c:v>43397</c:v>
                </c:pt>
                <c:pt idx="3355">
                  <c:v>43398</c:v>
                </c:pt>
                <c:pt idx="3356">
                  <c:v>43399</c:v>
                </c:pt>
                <c:pt idx="3357">
                  <c:v>43402</c:v>
                </c:pt>
                <c:pt idx="3358">
                  <c:v>43403</c:v>
                </c:pt>
                <c:pt idx="3359">
                  <c:v>43404</c:v>
                </c:pt>
                <c:pt idx="3360">
                  <c:v>43405</c:v>
                </c:pt>
                <c:pt idx="3361">
                  <c:v>43406</c:v>
                </c:pt>
                <c:pt idx="3362">
                  <c:v>43409</c:v>
                </c:pt>
                <c:pt idx="3363">
                  <c:v>43410</c:v>
                </c:pt>
                <c:pt idx="3364">
                  <c:v>43411</c:v>
                </c:pt>
                <c:pt idx="3365">
                  <c:v>43412</c:v>
                </c:pt>
                <c:pt idx="3366">
                  <c:v>43413</c:v>
                </c:pt>
                <c:pt idx="3367">
                  <c:v>43416</c:v>
                </c:pt>
                <c:pt idx="3368">
                  <c:v>43417</c:v>
                </c:pt>
                <c:pt idx="3369">
                  <c:v>43418</c:v>
                </c:pt>
                <c:pt idx="3370">
                  <c:v>43419</c:v>
                </c:pt>
                <c:pt idx="3371">
                  <c:v>43420</c:v>
                </c:pt>
                <c:pt idx="3372">
                  <c:v>43423</c:v>
                </c:pt>
                <c:pt idx="3373">
                  <c:v>43424</c:v>
                </c:pt>
                <c:pt idx="3374">
                  <c:v>43425</c:v>
                </c:pt>
                <c:pt idx="3375">
                  <c:v>43426</c:v>
                </c:pt>
                <c:pt idx="3376">
                  <c:v>43427</c:v>
                </c:pt>
                <c:pt idx="3377">
                  <c:v>43430</c:v>
                </c:pt>
                <c:pt idx="3378">
                  <c:v>43431</c:v>
                </c:pt>
                <c:pt idx="3379">
                  <c:v>43432</c:v>
                </c:pt>
                <c:pt idx="3380">
                  <c:v>43433</c:v>
                </c:pt>
                <c:pt idx="3381">
                  <c:v>43434</c:v>
                </c:pt>
                <c:pt idx="3382">
                  <c:v>43437</c:v>
                </c:pt>
                <c:pt idx="3383">
                  <c:v>43438</c:v>
                </c:pt>
                <c:pt idx="3384">
                  <c:v>43439</c:v>
                </c:pt>
                <c:pt idx="3385">
                  <c:v>43440</c:v>
                </c:pt>
                <c:pt idx="3386">
                  <c:v>43441</c:v>
                </c:pt>
                <c:pt idx="3387">
                  <c:v>43444</c:v>
                </c:pt>
                <c:pt idx="3388">
                  <c:v>43445</c:v>
                </c:pt>
                <c:pt idx="3389">
                  <c:v>43446</c:v>
                </c:pt>
                <c:pt idx="3390">
                  <c:v>43447</c:v>
                </c:pt>
                <c:pt idx="3391">
                  <c:v>43448</c:v>
                </c:pt>
                <c:pt idx="3392">
                  <c:v>43451</c:v>
                </c:pt>
                <c:pt idx="3393">
                  <c:v>43452</c:v>
                </c:pt>
                <c:pt idx="3394">
                  <c:v>43453</c:v>
                </c:pt>
                <c:pt idx="3395">
                  <c:v>43454</c:v>
                </c:pt>
                <c:pt idx="3396">
                  <c:v>43455</c:v>
                </c:pt>
                <c:pt idx="3397">
                  <c:v>43458</c:v>
                </c:pt>
                <c:pt idx="3398">
                  <c:v>43459</c:v>
                </c:pt>
                <c:pt idx="3399">
                  <c:v>43460</c:v>
                </c:pt>
                <c:pt idx="3400">
                  <c:v>43461</c:v>
                </c:pt>
                <c:pt idx="3401">
                  <c:v>43462</c:v>
                </c:pt>
                <c:pt idx="3402">
                  <c:v>43467</c:v>
                </c:pt>
                <c:pt idx="3403">
                  <c:v>43468</c:v>
                </c:pt>
                <c:pt idx="3404">
                  <c:v>43469</c:v>
                </c:pt>
                <c:pt idx="3405">
                  <c:v>43472</c:v>
                </c:pt>
                <c:pt idx="3406">
                  <c:v>43473</c:v>
                </c:pt>
                <c:pt idx="3407">
                  <c:v>43474</c:v>
                </c:pt>
                <c:pt idx="3408">
                  <c:v>43475</c:v>
                </c:pt>
                <c:pt idx="3409">
                  <c:v>43476</c:v>
                </c:pt>
                <c:pt idx="3410">
                  <c:v>43479</c:v>
                </c:pt>
                <c:pt idx="3411">
                  <c:v>43480</c:v>
                </c:pt>
                <c:pt idx="3412">
                  <c:v>43481</c:v>
                </c:pt>
                <c:pt idx="3413">
                  <c:v>43482</c:v>
                </c:pt>
                <c:pt idx="3414">
                  <c:v>43483</c:v>
                </c:pt>
                <c:pt idx="3415">
                  <c:v>43486</c:v>
                </c:pt>
                <c:pt idx="3416">
                  <c:v>43487</c:v>
                </c:pt>
                <c:pt idx="3417">
                  <c:v>43488</c:v>
                </c:pt>
                <c:pt idx="3418">
                  <c:v>43489</c:v>
                </c:pt>
                <c:pt idx="3419">
                  <c:v>43490</c:v>
                </c:pt>
                <c:pt idx="3420">
                  <c:v>43493</c:v>
                </c:pt>
                <c:pt idx="3421">
                  <c:v>43494</c:v>
                </c:pt>
                <c:pt idx="3422">
                  <c:v>43495</c:v>
                </c:pt>
                <c:pt idx="3423">
                  <c:v>43496</c:v>
                </c:pt>
                <c:pt idx="3424">
                  <c:v>43497</c:v>
                </c:pt>
                <c:pt idx="3425">
                  <c:v>43507</c:v>
                </c:pt>
                <c:pt idx="3426">
                  <c:v>43508</c:v>
                </c:pt>
                <c:pt idx="3427">
                  <c:v>43509</c:v>
                </c:pt>
                <c:pt idx="3428">
                  <c:v>43510</c:v>
                </c:pt>
                <c:pt idx="3429">
                  <c:v>43511</c:v>
                </c:pt>
                <c:pt idx="3430">
                  <c:v>43514</c:v>
                </c:pt>
                <c:pt idx="3431">
                  <c:v>43515</c:v>
                </c:pt>
                <c:pt idx="3432">
                  <c:v>43516</c:v>
                </c:pt>
                <c:pt idx="3433">
                  <c:v>43517</c:v>
                </c:pt>
                <c:pt idx="3434">
                  <c:v>43518</c:v>
                </c:pt>
                <c:pt idx="3435">
                  <c:v>43521</c:v>
                </c:pt>
                <c:pt idx="3436">
                  <c:v>43522</c:v>
                </c:pt>
                <c:pt idx="3437">
                  <c:v>43523</c:v>
                </c:pt>
                <c:pt idx="3438">
                  <c:v>43524</c:v>
                </c:pt>
                <c:pt idx="3439">
                  <c:v>43525</c:v>
                </c:pt>
                <c:pt idx="3440">
                  <c:v>43528</c:v>
                </c:pt>
                <c:pt idx="3441">
                  <c:v>43529</c:v>
                </c:pt>
                <c:pt idx="3442">
                  <c:v>43530</c:v>
                </c:pt>
                <c:pt idx="3443">
                  <c:v>43531</c:v>
                </c:pt>
                <c:pt idx="3444">
                  <c:v>43532</c:v>
                </c:pt>
                <c:pt idx="3445">
                  <c:v>43535</c:v>
                </c:pt>
                <c:pt idx="3446">
                  <c:v>43536</c:v>
                </c:pt>
                <c:pt idx="3447">
                  <c:v>43537</c:v>
                </c:pt>
                <c:pt idx="3448">
                  <c:v>43538</c:v>
                </c:pt>
                <c:pt idx="3449">
                  <c:v>43539</c:v>
                </c:pt>
                <c:pt idx="3450">
                  <c:v>43542</c:v>
                </c:pt>
                <c:pt idx="3451">
                  <c:v>43543</c:v>
                </c:pt>
                <c:pt idx="3452">
                  <c:v>43544</c:v>
                </c:pt>
                <c:pt idx="3453">
                  <c:v>43545</c:v>
                </c:pt>
                <c:pt idx="3454">
                  <c:v>43546</c:v>
                </c:pt>
                <c:pt idx="3455">
                  <c:v>43549</c:v>
                </c:pt>
                <c:pt idx="3456">
                  <c:v>43550</c:v>
                </c:pt>
                <c:pt idx="3457">
                  <c:v>43551</c:v>
                </c:pt>
                <c:pt idx="3458">
                  <c:v>43552</c:v>
                </c:pt>
                <c:pt idx="3459">
                  <c:v>43553</c:v>
                </c:pt>
                <c:pt idx="3460">
                  <c:v>43556</c:v>
                </c:pt>
                <c:pt idx="3461">
                  <c:v>43557</c:v>
                </c:pt>
                <c:pt idx="3462">
                  <c:v>43558</c:v>
                </c:pt>
                <c:pt idx="3463">
                  <c:v>43559</c:v>
                </c:pt>
                <c:pt idx="3464">
                  <c:v>43563</c:v>
                </c:pt>
                <c:pt idx="3465">
                  <c:v>43564</c:v>
                </c:pt>
                <c:pt idx="3466">
                  <c:v>43565</c:v>
                </c:pt>
                <c:pt idx="3467">
                  <c:v>43566</c:v>
                </c:pt>
                <c:pt idx="3468">
                  <c:v>43567</c:v>
                </c:pt>
                <c:pt idx="3469">
                  <c:v>43570</c:v>
                </c:pt>
                <c:pt idx="3470">
                  <c:v>43571</c:v>
                </c:pt>
                <c:pt idx="3471">
                  <c:v>43572</c:v>
                </c:pt>
                <c:pt idx="3472">
                  <c:v>43573</c:v>
                </c:pt>
                <c:pt idx="3473">
                  <c:v>43574</c:v>
                </c:pt>
                <c:pt idx="3474">
                  <c:v>43577</c:v>
                </c:pt>
                <c:pt idx="3475">
                  <c:v>43578</c:v>
                </c:pt>
                <c:pt idx="3476">
                  <c:v>43579</c:v>
                </c:pt>
                <c:pt idx="3477">
                  <c:v>43580</c:v>
                </c:pt>
                <c:pt idx="3478">
                  <c:v>43581</c:v>
                </c:pt>
                <c:pt idx="3479">
                  <c:v>43584</c:v>
                </c:pt>
                <c:pt idx="3480">
                  <c:v>43585</c:v>
                </c:pt>
                <c:pt idx="3481">
                  <c:v>43591</c:v>
                </c:pt>
                <c:pt idx="3482">
                  <c:v>43592</c:v>
                </c:pt>
                <c:pt idx="3483">
                  <c:v>43593</c:v>
                </c:pt>
                <c:pt idx="3484">
                  <c:v>43594</c:v>
                </c:pt>
                <c:pt idx="3485">
                  <c:v>43595</c:v>
                </c:pt>
                <c:pt idx="3486">
                  <c:v>43598</c:v>
                </c:pt>
                <c:pt idx="3487">
                  <c:v>43599</c:v>
                </c:pt>
                <c:pt idx="3488">
                  <c:v>43600</c:v>
                </c:pt>
                <c:pt idx="3489">
                  <c:v>43601</c:v>
                </c:pt>
                <c:pt idx="3490">
                  <c:v>43602</c:v>
                </c:pt>
                <c:pt idx="3491">
                  <c:v>43605</c:v>
                </c:pt>
                <c:pt idx="3492">
                  <c:v>43606</c:v>
                </c:pt>
                <c:pt idx="3493">
                  <c:v>43607</c:v>
                </c:pt>
                <c:pt idx="3494">
                  <c:v>43608</c:v>
                </c:pt>
                <c:pt idx="3495">
                  <c:v>43609</c:v>
                </c:pt>
                <c:pt idx="3496">
                  <c:v>43612</c:v>
                </c:pt>
                <c:pt idx="3497">
                  <c:v>43613</c:v>
                </c:pt>
                <c:pt idx="3498">
                  <c:v>43614</c:v>
                </c:pt>
                <c:pt idx="3499">
                  <c:v>43615</c:v>
                </c:pt>
                <c:pt idx="3500">
                  <c:v>43616</c:v>
                </c:pt>
                <c:pt idx="3501">
                  <c:v>43619</c:v>
                </c:pt>
                <c:pt idx="3502">
                  <c:v>43620</c:v>
                </c:pt>
                <c:pt idx="3503">
                  <c:v>43621</c:v>
                </c:pt>
                <c:pt idx="3504">
                  <c:v>43622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43724</c:v>
                </c:pt>
                <c:pt idx="3575">
                  <c:v>43725</c:v>
                </c:pt>
                <c:pt idx="3576">
                  <c:v>43726</c:v>
                </c:pt>
                <c:pt idx="3577">
                  <c:v>43727</c:v>
                </c:pt>
                <c:pt idx="3578">
                  <c:v>43728</c:v>
                </c:pt>
                <c:pt idx="3579">
                  <c:v>43731</c:v>
                </c:pt>
                <c:pt idx="3580">
                  <c:v>43732</c:v>
                </c:pt>
                <c:pt idx="3581">
                  <c:v>43733</c:v>
                </c:pt>
                <c:pt idx="3582">
                  <c:v>43734</c:v>
                </c:pt>
                <c:pt idx="3583">
                  <c:v>43735</c:v>
                </c:pt>
                <c:pt idx="3584">
                  <c:v>43738</c:v>
                </c:pt>
                <c:pt idx="3585">
                  <c:v>43746</c:v>
                </c:pt>
                <c:pt idx="3586">
                  <c:v>43747</c:v>
                </c:pt>
                <c:pt idx="3587">
                  <c:v>43748</c:v>
                </c:pt>
                <c:pt idx="3588">
                  <c:v>43749</c:v>
                </c:pt>
                <c:pt idx="3589">
                  <c:v>43752</c:v>
                </c:pt>
                <c:pt idx="3590">
                  <c:v>43753</c:v>
                </c:pt>
                <c:pt idx="3591">
                  <c:v>43754</c:v>
                </c:pt>
                <c:pt idx="3592">
                  <c:v>43755</c:v>
                </c:pt>
                <c:pt idx="3593">
                  <c:v>43756</c:v>
                </c:pt>
                <c:pt idx="3594">
                  <c:v>43759</c:v>
                </c:pt>
                <c:pt idx="3595">
                  <c:v>43760</c:v>
                </c:pt>
                <c:pt idx="3596">
                  <c:v>43761</c:v>
                </c:pt>
                <c:pt idx="3597">
                  <c:v>43762</c:v>
                </c:pt>
                <c:pt idx="3598">
                  <c:v>43763</c:v>
                </c:pt>
                <c:pt idx="3599">
                  <c:v>43766</c:v>
                </c:pt>
                <c:pt idx="3600">
                  <c:v>43767</c:v>
                </c:pt>
                <c:pt idx="3601">
                  <c:v>43768</c:v>
                </c:pt>
                <c:pt idx="3602">
                  <c:v>43769</c:v>
                </c:pt>
                <c:pt idx="3603">
                  <c:v>43770</c:v>
                </c:pt>
                <c:pt idx="3604">
                  <c:v>43773</c:v>
                </c:pt>
                <c:pt idx="3605">
                  <c:v>43774</c:v>
                </c:pt>
                <c:pt idx="3606">
                  <c:v>43775</c:v>
                </c:pt>
                <c:pt idx="3607">
                  <c:v>43776</c:v>
                </c:pt>
                <c:pt idx="3608">
                  <c:v>43777</c:v>
                </c:pt>
                <c:pt idx="3609">
                  <c:v>43780</c:v>
                </c:pt>
                <c:pt idx="3610">
                  <c:v>43781</c:v>
                </c:pt>
                <c:pt idx="3611">
                  <c:v>43782</c:v>
                </c:pt>
                <c:pt idx="3612">
                  <c:v>43783</c:v>
                </c:pt>
                <c:pt idx="3613">
                  <c:v>43784</c:v>
                </c:pt>
                <c:pt idx="3614">
                  <c:v>43787</c:v>
                </c:pt>
                <c:pt idx="3615">
                  <c:v>43788</c:v>
                </c:pt>
                <c:pt idx="3616">
                  <c:v>43789</c:v>
                </c:pt>
                <c:pt idx="3617">
                  <c:v>43790</c:v>
                </c:pt>
                <c:pt idx="3618">
                  <c:v>43791</c:v>
                </c:pt>
                <c:pt idx="3619">
                  <c:v>43794</c:v>
                </c:pt>
                <c:pt idx="3620">
                  <c:v>43795</c:v>
                </c:pt>
                <c:pt idx="3621">
                  <c:v>43796</c:v>
                </c:pt>
                <c:pt idx="3622">
                  <c:v>43797</c:v>
                </c:pt>
                <c:pt idx="3623">
                  <c:v>43798</c:v>
                </c:pt>
                <c:pt idx="3624">
                  <c:v>43801</c:v>
                </c:pt>
                <c:pt idx="3625">
                  <c:v>43802</c:v>
                </c:pt>
                <c:pt idx="3626">
                  <c:v>43803</c:v>
                </c:pt>
                <c:pt idx="3627">
                  <c:v>43804</c:v>
                </c:pt>
                <c:pt idx="3628">
                  <c:v>43805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43815</c:v>
                </c:pt>
                <c:pt idx="3635">
                  <c:v>43816</c:v>
                </c:pt>
                <c:pt idx="3636">
                  <c:v>43817</c:v>
                </c:pt>
                <c:pt idx="3637">
                  <c:v>43818</c:v>
                </c:pt>
                <c:pt idx="3638">
                  <c:v>43819</c:v>
                </c:pt>
                <c:pt idx="3639">
                  <c:v>43822</c:v>
                </c:pt>
                <c:pt idx="3640">
                  <c:v>43823</c:v>
                </c:pt>
                <c:pt idx="3641">
                  <c:v>43824</c:v>
                </c:pt>
                <c:pt idx="3642">
                  <c:v>43825</c:v>
                </c:pt>
                <c:pt idx="3643">
                  <c:v>43826</c:v>
                </c:pt>
                <c:pt idx="3644">
                  <c:v>43829</c:v>
                </c:pt>
                <c:pt idx="3645">
                  <c:v>43830</c:v>
                </c:pt>
                <c:pt idx="3646">
                  <c:v>43832</c:v>
                </c:pt>
                <c:pt idx="3647">
                  <c:v>43833</c:v>
                </c:pt>
                <c:pt idx="3648">
                  <c:v>43836</c:v>
                </c:pt>
                <c:pt idx="3649">
                  <c:v>43837</c:v>
                </c:pt>
                <c:pt idx="3650">
                  <c:v>43838</c:v>
                </c:pt>
                <c:pt idx="3651">
                  <c:v>43839</c:v>
                </c:pt>
                <c:pt idx="3652">
                  <c:v>43840</c:v>
                </c:pt>
                <c:pt idx="3653">
                  <c:v>43843</c:v>
                </c:pt>
                <c:pt idx="3654">
                  <c:v>43844</c:v>
                </c:pt>
                <c:pt idx="3655">
                  <c:v>43845</c:v>
                </c:pt>
                <c:pt idx="3656">
                  <c:v>43846</c:v>
                </c:pt>
                <c:pt idx="3657">
                  <c:v>43847</c:v>
                </c:pt>
                <c:pt idx="3658">
                  <c:v>43850</c:v>
                </c:pt>
                <c:pt idx="3659">
                  <c:v>43851</c:v>
                </c:pt>
                <c:pt idx="3660">
                  <c:v>43852</c:v>
                </c:pt>
                <c:pt idx="3661">
                  <c:v>43853</c:v>
                </c:pt>
                <c:pt idx="3662">
                  <c:v>43864</c:v>
                </c:pt>
                <c:pt idx="3663">
                  <c:v>43865</c:v>
                </c:pt>
                <c:pt idx="3664">
                  <c:v>43866</c:v>
                </c:pt>
                <c:pt idx="3665">
                  <c:v>43867</c:v>
                </c:pt>
                <c:pt idx="3666">
                  <c:v>43868</c:v>
                </c:pt>
                <c:pt idx="3667">
                  <c:v>43871</c:v>
                </c:pt>
                <c:pt idx="3668">
                  <c:v>43872</c:v>
                </c:pt>
                <c:pt idx="3669">
                  <c:v>43873</c:v>
                </c:pt>
                <c:pt idx="3670">
                  <c:v>43874</c:v>
                </c:pt>
                <c:pt idx="3671">
                  <c:v>43875</c:v>
                </c:pt>
                <c:pt idx="3672">
                  <c:v>43878</c:v>
                </c:pt>
                <c:pt idx="3673">
                  <c:v>43879</c:v>
                </c:pt>
                <c:pt idx="3674">
                  <c:v>43880</c:v>
                </c:pt>
                <c:pt idx="3675">
                  <c:v>43881</c:v>
                </c:pt>
                <c:pt idx="3676">
                  <c:v>43882</c:v>
                </c:pt>
                <c:pt idx="3677">
                  <c:v>43885</c:v>
                </c:pt>
                <c:pt idx="3678">
                  <c:v>43886</c:v>
                </c:pt>
                <c:pt idx="3679">
                  <c:v>43887</c:v>
                </c:pt>
                <c:pt idx="3680">
                  <c:v>43888</c:v>
                </c:pt>
                <c:pt idx="3681">
                  <c:v>43889</c:v>
                </c:pt>
                <c:pt idx="3682">
                  <c:v>43892</c:v>
                </c:pt>
                <c:pt idx="3683">
                  <c:v>43893</c:v>
                </c:pt>
                <c:pt idx="3684">
                  <c:v>43894</c:v>
                </c:pt>
                <c:pt idx="3685">
                  <c:v>43895</c:v>
                </c:pt>
                <c:pt idx="3686">
                  <c:v>43896</c:v>
                </c:pt>
                <c:pt idx="3687">
                  <c:v>43899</c:v>
                </c:pt>
                <c:pt idx="3688">
                  <c:v>43900</c:v>
                </c:pt>
                <c:pt idx="3689">
                  <c:v>43901</c:v>
                </c:pt>
                <c:pt idx="3690">
                  <c:v>43902</c:v>
                </c:pt>
                <c:pt idx="3691">
                  <c:v>43903</c:v>
                </c:pt>
                <c:pt idx="3692">
                  <c:v>43906</c:v>
                </c:pt>
                <c:pt idx="3693">
                  <c:v>43907</c:v>
                </c:pt>
                <c:pt idx="3694">
                  <c:v>43908</c:v>
                </c:pt>
                <c:pt idx="3695">
                  <c:v>43909</c:v>
                </c:pt>
                <c:pt idx="3696">
                  <c:v>43910</c:v>
                </c:pt>
                <c:pt idx="3697">
                  <c:v>43913</c:v>
                </c:pt>
                <c:pt idx="3698">
                  <c:v>43914</c:v>
                </c:pt>
                <c:pt idx="3699">
                  <c:v>43915</c:v>
                </c:pt>
                <c:pt idx="3700">
                  <c:v>43916</c:v>
                </c:pt>
                <c:pt idx="3701">
                  <c:v>43917</c:v>
                </c:pt>
                <c:pt idx="3702">
                  <c:v>43920</c:v>
                </c:pt>
                <c:pt idx="3703">
                  <c:v>43921</c:v>
                </c:pt>
                <c:pt idx="3704">
                  <c:v>43922</c:v>
                </c:pt>
                <c:pt idx="3705">
                  <c:v>43923</c:v>
                </c:pt>
                <c:pt idx="3706">
                  <c:v>43924</c:v>
                </c:pt>
                <c:pt idx="3707">
                  <c:v>43928</c:v>
                </c:pt>
                <c:pt idx="3708">
                  <c:v>43929</c:v>
                </c:pt>
                <c:pt idx="3709">
                  <c:v>43930</c:v>
                </c:pt>
                <c:pt idx="3710">
                  <c:v>43931</c:v>
                </c:pt>
                <c:pt idx="3711">
                  <c:v>43934</c:v>
                </c:pt>
                <c:pt idx="3712">
                  <c:v>43935</c:v>
                </c:pt>
                <c:pt idx="3713">
                  <c:v>43936</c:v>
                </c:pt>
                <c:pt idx="3714">
                  <c:v>43937</c:v>
                </c:pt>
                <c:pt idx="3715">
                  <c:v>43938</c:v>
                </c:pt>
                <c:pt idx="3716">
                  <c:v>43941</c:v>
                </c:pt>
                <c:pt idx="3717">
                  <c:v>43942</c:v>
                </c:pt>
                <c:pt idx="3718">
                  <c:v>43943</c:v>
                </c:pt>
                <c:pt idx="3719">
                  <c:v>43944</c:v>
                </c:pt>
                <c:pt idx="3720">
                  <c:v>43945</c:v>
                </c:pt>
                <c:pt idx="3721">
                  <c:v>43948</c:v>
                </c:pt>
                <c:pt idx="3722">
                  <c:v>43949</c:v>
                </c:pt>
                <c:pt idx="3723">
                  <c:v>43950</c:v>
                </c:pt>
                <c:pt idx="3724">
                  <c:v>43951</c:v>
                </c:pt>
                <c:pt idx="3725">
                  <c:v>43957</c:v>
                </c:pt>
                <c:pt idx="3726">
                  <c:v>43958</c:v>
                </c:pt>
                <c:pt idx="3727">
                  <c:v>43959</c:v>
                </c:pt>
                <c:pt idx="3728">
                  <c:v>43962</c:v>
                </c:pt>
                <c:pt idx="3729">
                  <c:v>43963</c:v>
                </c:pt>
                <c:pt idx="3730">
                  <c:v>43964</c:v>
                </c:pt>
                <c:pt idx="3731">
                  <c:v>43965</c:v>
                </c:pt>
                <c:pt idx="3732">
                  <c:v>43966</c:v>
                </c:pt>
                <c:pt idx="3733">
                  <c:v>43969</c:v>
                </c:pt>
                <c:pt idx="3734">
                  <c:v>43970</c:v>
                </c:pt>
                <c:pt idx="3735">
                  <c:v>43971</c:v>
                </c:pt>
                <c:pt idx="3736">
                  <c:v>43972</c:v>
                </c:pt>
                <c:pt idx="3737">
                  <c:v>43973</c:v>
                </c:pt>
                <c:pt idx="3738">
                  <c:v>43976</c:v>
                </c:pt>
                <c:pt idx="3739">
                  <c:v>43977</c:v>
                </c:pt>
                <c:pt idx="3740">
                  <c:v>43978</c:v>
                </c:pt>
                <c:pt idx="3741">
                  <c:v>43979</c:v>
                </c:pt>
                <c:pt idx="3742">
                  <c:v>43980</c:v>
                </c:pt>
                <c:pt idx="3743">
                  <c:v>43983</c:v>
                </c:pt>
                <c:pt idx="3744">
                  <c:v>43984</c:v>
                </c:pt>
                <c:pt idx="3745">
                  <c:v>43985</c:v>
                </c:pt>
                <c:pt idx="3746">
                  <c:v>43986</c:v>
                </c:pt>
                <c:pt idx="3747">
                  <c:v>43987</c:v>
                </c:pt>
                <c:pt idx="3748">
                  <c:v>43990</c:v>
                </c:pt>
                <c:pt idx="3749">
                  <c:v>43991</c:v>
                </c:pt>
                <c:pt idx="3750">
                  <c:v>43992</c:v>
                </c:pt>
                <c:pt idx="3751">
                  <c:v>43993</c:v>
                </c:pt>
                <c:pt idx="3752">
                  <c:v>43994</c:v>
                </c:pt>
                <c:pt idx="3753">
                  <c:v>43997</c:v>
                </c:pt>
                <c:pt idx="3754">
                  <c:v>43998</c:v>
                </c:pt>
                <c:pt idx="3755">
                  <c:v>43999</c:v>
                </c:pt>
                <c:pt idx="3756">
                  <c:v>44000</c:v>
                </c:pt>
                <c:pt idx="3757">
                  <c:v>44001</c:v>
                </c:pt>
                <c:pt idx="3758">
                  <c:v>44004</c:v>
                </c:pt>
                <c:pt idx="3759">
                  <c:v>44005</c:v>
                </c:pt>
                <c:pt idx="3760">
                  <c:v>44006</c:v>
                </c:pt>
                <c:pt idx="3761">
                  <c:v>44011</c:v>
                </c:pt>
                <c:pt idx="3762">
                  <c:v>44012</c:v>
                </c:pt>
                <c:pt idx="3763">
                  <c:v>44013</c:v>
                </c:pt>
                <c:pt idx="3764">
                  <c:v>44014</c:v>
                </c:pt>
                <c:pt idx="3765">
                  <c:v>44015</c:v>
                </c:pt>
                <c:pt idx="3766">
                  <c:v>44018</c:v>
                </c:pt>
                <c:pt idx="3767">
                  <c:v>44019</c:v>
                </c:pt>
                <c:pt idx="3768">
                  <c:v>44020</c:v>
                </c:pt>
                <c:pt idx="3769">
                  <c:v>44021</c:v>
                </c:pt>
                <c:pt idx="3770">
                  <c:v>44022</c:v>
                </c:pt>
                <c:pt idx="3771">
                  <c:v>44025</c:v>
                </c:pt>
                <c:pt idx="3772">
                  <c:v>44026</c:v>
                </c:pt>
                <c:pt idx="3773">
                  <c:v>44027</c:v>
                </c:pt>
                <c:pt idx="3774">
                  <c:v>44028</c:v>
                </c:pt>
                <c:pt idx="3775">
                  <c:v>44029</c:v>
                </c:pt>
                <c:pt idx="3776">
                  <c:v>44032</c:v>
                </c:pt>
                <c:pt idx="3777">
                  <c:v>44033</c:v>
                </c:pt>
                <c:pt idx="3778">
                  <c:v>44034</c:v>
                </c:pt>
                <c:pt idx="3779">
                  <c:v>44035</c:v>
                </c:pt>
                <c:pt idx="3780">
                  <c:v>44036</c:v>
                </c:pt>
                <c:pt idx="3781">
                  <c:v>44039</c:v>
                </c:pt>
                <c:pt idx="3782">
                  <c:v>44040</c:v>
                </c:pt>
                <c:pt idx="3783">
                  <c:v>44041</c:v>
                </c:pt>
                <c:pt idx="3784">
                  <c:v>44042</c:v>
                </c:pt>
                <c:pt idx="3785">
                  <c:v>44043</c:v>
                </c:pt>
                <c:pt idx="3786">
                  <c:v>44046</c:v>
                </c:pt>
                <c:pt idx="3787">
                  <c:v>44047</c:v>
                </c:pt>
                <c:pt idx="3788">
                  <c:v>44048</c:v>
                </c:pt>
                <c:pt idx="3789">
                  <c:v>44049</c:v>
                </c:pt>
                <c:pt idx="3790">
                  <c:v>44050</c:v>
                </c:pt>
                <c:pt idx="3791">
                  <c:v>44053</c:v>
                </c:pt>
                <c:pt idx="3792">
                  <c:v>44054</c:v>
                </c:pt>
                <c:pt idx="3793">
                  <c:v>44055</c:v>
                </c:pt>
                <c:pt idx="3794">
                  <c:v>44056</c:v>
                </c:pt>
                <c:pt idx="3795">
                  <c:v>44057</c:v>
                </c:pt>
                <c:pt idx="3796">
                  <c:v>44060</c:v>
                </c:pt>
                <c:pt idx="3797">
                  <c:v>44061</c:v>
                </c:pt>
                <c:pt idx="3798">
                  <c:v>44062</c:v>
                </c:pt>
                <c:pt idx="3799">
                  <c:v>44063</c:v>
                </c:pt>
                <c:pt idx="3800">
                  <c:v>44064</c:v>
                </c:pt>
                <c:pt idx="3801">
                  <c:v>44067</c:v>
                </c:pt>
                <c:pt idx="3802">
                  <c:v>44068</c:v>
                </c:pt>
                <c:pt idx="3803">
                  <c:v>44069</c:v>
                </c:pt>
                <c:pt idx="3804">
                  <c:v>44070</c:v>
                </c:pt>
                <c:pt idx="3805">
                  <c:v>44071</c:v>
                </c:pt>
                <c:pt idx="3806">
                  <c:v>44074</c:v>
                </c:pt>
                <c:pt idx="3807">
                  <c:v>44075</c:v>
                </c:pt>
                <c:pt idx="3808">
                  <c:v>44076</c:v>
                </c:pt>
                <c:pt idx="3809">
                  <c:v>44077</c:v>
                </c:pt>
                <c:pt idx="3810">
                  <c:v>44078</c:v>
                </c:pt>
                <c:pt idx="3811">
                  <c:v>44081</c:v>
                </c:pt>
                <c:pt idx="3812">
                  <c:v>44082</c:v>
                </c:pt>
                <c:pt idx="3813">
                  <c:v>44083</c:v>
                </c:pt>
                <c:pt idx="3814">
                  <c:v>44084</c:v>
                </c:pt>
                <c:pt idx="3815">
                  <c:v>44085</c:v>
                </c:pt>
                <c:pt idx="3816">
                  <c:v>44088</c:v>
                </c:pt>
                <c:pt idx="3817">
                  <c:v>44089</c:v>
                </c:pt>
                <c:pt idx="3818">
                  <c:v>44090</c:v>
                </c:pt>
                <c:pt idx="3819">
                  <c:v>44091</c:v>
                </c:pt>
                <c:pt idx="3820">
                  <c:v>44092</c:v>
                </c:pt>
                <c:pt idx="3821">
                  <c:v>44095</c:v>
                </c:pt>
                <c:pt idx="3822">
                  <c:v>44096</c:v>
                </c:pt>
                <c:pt idx="3823">
                  <c:v>44097</c:v>
                </c:pt>
                <c:pt idx="3824">
                  <c:v>44098</c:v>
                </c:pt>
                <c:pt idx="3825">
                  <c:v>44099</c:v>
                </c:pt>
                <c:pt idx="3826">
                  <c:v>44102</c:v>
                </c:pt>
                <c:pt idx="3827">
                  <c:v>44103</c:v>
                </c:pt>
                <c:pt idx="3828">
                  <c:v>44104</c:v>
                </c:pt>
                <c:pt idx="3829">
                  <c:v>44113</c:v>
                </c:pt>
                <c:pt idx="3830">
                  <c:v>44116</c:v>
                </c:pt>
                <c:pt idx="3831">
                  <c:v>44117</c:v>
                </c:pt>
                <c:pt idx="3832">
                  <c:v>44118</c:v>
                </c:pt>
                <c:pt idx="3833">
                  <c:v>44119</c:v>
                </c:pt>
                <c:pt idx="3834">
                  <c:v>44120</c:v>
                </c:pt>
                <c:pt idx="3835">
                  <c:v>44123</c:v>
                </c:pt>
                <c:pt idx="3836">
                  <c:v>44124</c:v>
                </c:pt>
                <c:pt idx="3837">
                  <c:v>44125</c:v>
                </c:pt>
                <c:pt idx="3838">
                  <c:v>44126</c:v>
                </c:pt>
                <c:pt idx="3839">
                  <c:v>44127</c:v>
                </c:pt>
                <c:pt idx="3840">
                  <c:v>44130</c:v>
                </c:pt>
                <c:pt idx="3841">
                  <c:v>44131</c:v>
                </c:pt>
                <c:pt idx="3842">
                  <c:v>44132</c:v>
                </c:pt>
                <c:pt idx="3843">
                  <c:v>44133</c:v>
                </c:pt>
                <c:pt idx="3844">
                  <c:v>44134</c:v>
                </c:pt>
                <c:pt idx="3845">
                  <c:v>44137</c:v>
                </c:pt>
                <c:pt idx="3846">
                  <c:v>44138</c:v>
                </c:pt>
                <c:pt idx="3847">
                  <c:v>44139</c:v>
                </c:pt>
                <c:pt idx="3848">
                  <c:v>44140</c:v>
                </c:pt>
                <c:pt idx="3849">
                  <c:v>44141</c:v>
                </c:pt>
                <c:pt idx="3850">
                  <c:v>44144</c:v>
                </c:pt>
                <c:pt idx="3851">
                  <c:v>44145</c:v>
                </c:pt>
                <c:pt idx="3852">
                  <c:v>44146</c:v>
                </c:pt>
                <c:pt idx="3853">
                  <c:v>44147</c:v>
                </c:pt>
                <c:pt idx="3854">
                  <c:v>44148</c:v>
                </c:pt>
                <c:pt idx="3855">
                  <c:v>44151</c:v>
                </c:pt>
                <c:pt idx="3856">
                  <c:v>44152</c:v>
                </c:pt>
                <c:pt idx="3857">
                  <c:v>44153</c:v>
                </c:pt>
                <c:pt idx="3858">
                  <c:v>44154</c:v>
                </c:pt>
                <c:pt idx="3859">
                  <c:v>44155</c:v>
                </c:pt>
                <c:pt idx="3860">
                  <c:v>44158</c:v>
                </c:pt>
                <c:pt idx="3861">
                  <c:v>44159</c:v>
                </c:pt>
                <c:pt idx="3862">
                  <c:v>44160</c:v>
                </c:pt>
                <c:pt idx="3863">
                  <c:v>44161</c:v>
                </c:pt>
                <c:pt idx="3864">
                  <c:v>44162</c:v>
                </c:pt>
                <c:pt idx="3865">
                  <c:v>44165</c:v>
                </c:pt>
                <c:pt idx="3866">
                  <c:v>44166</c:v>
                </c:pt>
                <c:pt idx="3867">
                  <c:v>44167</c:v>
                </c:pt>
                <c:pt idx="3868">
                  <c:v>44168</c:v>
                </c:pt>
                <c:pt idx="3869">
                  <c:v>44169</c:v>
                </c:pt>
                <c:pt idx="3870">
                  <c:v>44172</c:v>
                </c:pt>
                <c:pt idx="3871">
                  <c:v>44173</c:v>
                </c:pt>
                <c:pt idx="3872">
                  <c:v>44174</c:v>
                </c:pt>
                <c:pt idx="3873">
                  <c:v>44175</c:v>
                </c:pt>
                <c:pt idx="3874">
                  <c:v>44176</c:v>
                </c:pt>
                <c:pt idx="3875">
                  <c:v>44179</c:v>
                </c:pt>
                <c:pt idx="3876">
                  <c:v>44180</c:v>
                </c:pt>
                <c:pt idx="3877">
                  <c:v>44181</c:v>
                </c:pt>
                <c:pt idx="3878">
                  <c:v>44182</c:v>
                </c:pt>
                <c:pt idx="3879">
                  <c:v>44183</c:v>
                </c:pt>
                <c:pt idx="3880">
                  <c:v>44186</c:v>
                </c:pt>
                <c:pt idx="3881">
                  <c:v>44187</c:v>
                </c:pt>
                <c:pt idx="3882">
                  <c:v>44188</c:v>
                </c:pt>
                <c:pt idx="3883">
                  <c:v>44189</c:v>
                </c:pt>
                <c:pt idx="3884">
                  <c:v>44190</c:v>
                </c:pt>
                <c:pt idx="3885">
                  <c:v>44193</c:v>
                </c:pt>
                <c:pt idx="3886">
                  <c:v>44194</c:v>
                </c:pt>
                <c:pt idx="3887">
                  <c:v>44195</c:v>
                </c:pt>
                <c:pt idx="3888">
                  <c:v>44196</c:v>
                </c:pt>
                <c:pt idx="3889">
                  <c:v>44200</c:v>
                </c:pt>
                <c:pt idx="3890">
                  <c:v>44201</c:v>
                </c:pt>
                <c:pt idx="3891">
                  <c:v>44202</c:v>
                </c:pt>
                <c:pt idx="3892">
                  <c:v>44204</c:v>
                </c:pt>
                <c:pt idx="3893">
                  <c:v>44207</c:v>
                </c:pt>
                <c:pt idx="3894">
                  <c:v>44208</c:v>
                </c:pt>
                <c:pt idx="3895">
                  <c:v>44209</c:v>
                </c:pt>
                <c:pt idx="3896">
                  <c:v>44210</c:v>
                </c:pt>
                <c:pt idx="3897">
                  <c:v>44211</c:v>
                </c:pt>
                <c:pt idx="3898">
                  <c:v>44214</c:v>
                </c:pt>
                <c:pt idx="3899">
                  <c:v>44215</c:v>
                </c:pt>
                <c:pt idx="3900">
                  <c:v>44216</c:v>
                </c:pt>
                <c:pt idx="3901">
                  <c:v>44217</c:v>
                </c:pt>
                <c:pt idx="3902">
                  <c:v>44218</c:v>
                </c:pt>
                <c:pt idx="3903">
                  <c:v>44221</c:v>
                </c:pt>
                <c:pt idx="3904">
                  <c:v>44222</c:v>
                </c:pt>
                <c:pt idx="3905">
                  <c:v>44223</c:v>
                </c:pt>
                <c:pt idx="3906">
                  <c:v>44224</c:v>
                </c:pt>
                <c:pt idx="3907">
                  <c:v>44225</c:v>
                </c:pt>
                <c:pt idx="3908">
                  <c:v>44228</c:v>
                </c:pt>
                <c:pt idx="3909">
                  <c:v>44229</c:v>
                </c:pt>
                <c:pt idx="3910">
                  <c:v>44230</c:v>
                </c:pt>
                <c:pt idx="3911">
                  <c:v>44231</c:v>
                </c:pt>
                <c:pt idx="3912">
                  <c:v>44232</c:v>
                </c:pt>
                <c:pt idx="3913">
                  <c:v>44235</c:v>
                </c:pt>
                <c:pt idx="3914">
                  <c:v>44236</c:v>
                </c:pt>
                <c:pt idx="3915">
                  <c:v>44237</c:v>
                </c:pt>
                <c:pt idx="3916">
                  <c:v>44245</c:v>
                </c:pt>
                <c:pt idx="3917">
                  <c:v>44246</c:v>
                </c:pt>
                <c:pt idx="3918">
                  <c:v>44249</c:v>
                </c:pt>
                <c:pt idx="3919">
                  <c:v>44250</c:v>
                </c:pt>
                <c:pt idx="3920">
                  <c:v>44251</c:v>
                </c:pt>
                <c:pt idx="3921">
                  <c:v>44252</c:v>
                </c:pt>
                <c:pt idx="3922">
                  <c:v>44253</c:v>
                </c:pt>
                <c:pt idx="3923">
                  <c:v>44256</c:v>
                </c:pt>
                <c:pt idx="3924">
                  <c:v>44257</c:v>
                </c:pt>
                <c:pt idx="3925">
                  <c:v>44258</c:v>
                </c:pt>
                <c:pt idx="3926">
                  <c:v>44259</c:v>
                </c:pt>
                <c:pt idx="3927">
                  <c:v>44260</c:v>
                </c:pt>
                <c:pt idx="3928">
                  <c:v>44263</c:v>
                </c:pt>
                <c:pt idx="3929">
                  <c:v>44264</c:v>
                </c:pt>
                <c:pt idx="3930">
                  <c:v>44265</c:v>
                </c:pt>
                <c:pt idx="3931">
                  <c:v>44266</c:v>
                </c:pt>
                <c:pt idx="3932">
                  <c:v>44267</c:v>
                </c:pt>
                <c:pt idx="3933">
                  <c:v>44270</c:v>
                </c:pt>
                <c:pt idx="3934">
                  <c:v>44271</c:v>
                </c:pt>
                <c:pt idx="3935">
                  <c:v>44272</c:v>
                </c:pt>
                <c:pt idx="3936">
                  <c:v>44273</c:v>
                </c:pt>
                <c:pt idx="3937">
                  <c:v>44274</c:v>
                </c:pt>
                <c:pt idx="3938">
                  <c:v>44277</c:v>
                </c:pt>
                <c:pt idx="3939">
                  <c:v>44278</c:v>
                </c:pt>
                <c:pt idx="3940">
                  <c:v>44279</c:v>
                </c:pt>
                <c:pt idx="3941">
                  <c:v>44280</c:v>
                </c:pt>
                <c:pt idx="3942">
                  <c:v>44281</c:v>
                </c:pt>
                <c:pt idx="3943">
                  <c:v>44284</c:v>
                </c:pt>
                <c:pt idx="3944">
                  <c:v>44286</c:v>
                </c:pt>
                <c:pt idx="3945">
                  <c:v>44287</c:v>
                </c:pt>
                <c:pt idx="3946">
                  <c:v>44288</c:v>
                </c:pt>
                <c:pt idx="3947">
                  <c:v>44292</c:v>
                </c:pt>
                <c:pt idx="3948">
                  <c:v>44293</c:v>
                </c:pt>
                <c:pt idx="3949">
                  <c:v>44294</c:v>
                </c:pt>
                <c:pt idx="3950">
                  <c:v>44295</c:v>
                </c:pt>
                <c:pt idx="3951">
                  <c:v>44298</c:v>
                </c:pt>
                <c:pt idx="3952">
                  <c:v>44299</c:v>
                </c:pt>
                <c:pt idx="3953">
                  <c:v>44300</c:v>
                </c:pt>
                <c:pt idx="3954">
                  <c:v>44301</c:v>
                </c:pt>
                <c:pt idx="3955">
                  <c:v>44302</c:v>
                </c:pt>
                <c:pt idx="3956">
                  <c:v>44305</c:v>
                </c:pt>
                <c:pt idx="3957">
                  <c:v>44306</c:v>
                </c:pt>
                <c:pt idx="3958">
                  <c:v>44307</c:v>
                </c:pt>
                <c:pt idx="3959">
                  <c:v>44308</c:v>
                </c:pt>
                <c:pt idx="3960">
                  <c:v>44309</c:v>
                </c:pt>
                <c:pt idx="3961">
                  <c:v>44312</c:v>
                </c:pt>
                <c:pt idx="3962">
                  <c:v>44313</c:v>
                </c:pt>
                <c:pt idx="3963">
                  <c:v>44314</c:v>
                </c:pt>
                <c:pt idx="3964">
                  <c:v>44315</c:v>
                </c:pt>
                <c:pt idx="3965">
                  <c:v>44316</c:v>
                </c:pt>
                <c:pt idx="3966">
                  <c:v>44322</c:v>
                </c:pt>
                <c:pt idx="3967">
                  <c:v>44323</c:v>
                </c:pt>
                <c:pt idx="3968">
                  <c:v>44326</c:v>
                </c:pt>
                <c:pt idx="3969">
                  <c:v>44327</c:v>
                </c:pt>
                <c:pt idx="3970">
                  <c:v>44328</c:v>
                </c:pt>
                <c:pt idx="3971">
                  <c:v>44329</c:v>
                </c:pt>
                <c:pt idx="3972">
                  <c:v>44330</c:v>
                </c:pt>
                <c:pt idx="3973">
                  <c:v>44333</c:v>
                </c:pt>
                <c:pt idx="3974">
                  <c:v>44334</c:v>
                </c:pt>
                <c:pt idx="3975">
                  <c:v>44335</c:v>
                </c:pt>
                <c:pt idx="3976">
                  <c:v>44336</c:v>
                </c:pt>
                <c:pt idx="3977">
                  <c:v>44337</c:v>
                </c:pt>
                <c:pt idx="3978">
                  <c:v>44340</c:v>
                </c:pt>
                <c:pt idx="3979">
                  <c:v>44341</c:v>
                </c:pt>
                <c:pt idx="3980">
                  <c:v>44342</c:v>
                </c:pt>
                <c:pt idx="3981">
                  <c:v>44343</c:v>
                </c:pt>
                <c:pt idx="3982">
                  <c:v>44344</c:v>
                </c:pt>
                <c:pt idx="3983">
                  <c:v>44347</c:v>
                </c:pt>
                <c:pt idx="3984">
                  <c:v>44348</c:v>
                </c:pt>
                <c:pt idx="3985">
                  <c:v>44349</c:v>
                </c:pt>
                <c:pt idx="3986">
                  <c:v>44350</c:v>
                </c:pt>
                <c:pt idx="3987">
                  <c:v>44351</c:v>
                </c:pt>
                <c:pt idx="3988">
                  <c:v>44354</c:v>
                </c:pt>
                <c:pt idx="3989">
                  <c:v>44355</c:v>
                </c:pt>
                <c:pt idx="3990">
                  <c:v>44356</c:v>
                </c:pt>
                <c:pt idx="3991">
                  <c:v>44357</c:v>
                </c:pt>
                <c:pt idx="3992">
                  <c:v>44358</c:v>
                </c:pt>
                <c:pt idx="3993">
                  <c:v>44362</c:v>
                </c:pt>
                <c:pt idx="3994">
                  <c:v>44363</c:v>
                </c:pt>
                <c:pt idx="3995">
                  <c:v>44364</c:v>
                </c:pt>
                <c:pt idx="3996">
                  <c:v>44365</c:v>
                </c:pt>
                <c:pt idx="3997">
                  <c:v>44368</c:v>
                </c:pt>
                <c:pt idx="3998">
                  <c:v>44369</c:v>
                </c:pt>
                <c:pt idx="3999">
                  <c:v>44370</c:v>
                </c:pt>
                <c:pt idx="4000">
                  <c:v>44371</c:v>
                </c:pt>
                <c:pt idx="4001">
                  <c:v>44372</c:v>
                </c:pt>
                <c:pt idx="4002">
                  <c:v>44375</c:v>
                </c:pt>
                <c:pt idx="4003">
                  <c:v>44376</c:v>
                </c:pt>
                <c:pt idx="4004">
                  <c:v>44377</c:v>
                </c:pt>
                <c:pt idx="4005">
                  <c:v>44378</c:v>
                </c:pt>
                <c:pt idx="4006">
                  <c:v>44379</c:v>
                </c:pt>
                <c:pt idx="4007">
                  <c:v>44382</c:v>
                </c:pt>
                <c:pt idx="4008">
                  <c:v>44383</c:v>
                </c:pt>
                <c:pt idx="4009">
                  <c:v>44384</c:v>
                </c:pt>
                <c:pt idx="4010">
                  <c:v>44385</c:v>
                </c:pt>
                <c:pt idx="4011">
                  <c:v>44386</c:v>
                </c:pt>
                <c:pt idx="4012">
                  <c:v>44389</c:v>
                </c:pt>
                <c:pt idx="4013">
                  <c:v>44390</c:v>
                </c:pt>
                <c:pt idx="4014">
                  <c:v>44391</c:v>
                </c:pt>
                <c:pt idx="4015">
                  <c:v>44392</c:v>
                </c:pt>
                <c:pt idx="4016">
                  <c:v>44393</c:v>
                </c:pt>
                <c:pt idx="4017">
                  <c:v>44396</c:v>
                </c:pt>
                <c:pt idx="4018">
                  <c:v>44397</c:v>
                </c:pt>
                <c:pt idx="4019">
                  <c:v>44398</c:v>
                </c:pt>
                <c:pt idx="4020">
                  <c:v>44399</c:v>
                </c:pt>
                <c:pt idx="4021">
                  <c:v>44400</c:v>
                </c:pt>
                <c:pt idx="4022">
                  <c:v>44403</c:v>
                </c:pt>
                <c:pt idx="4023">
                  <c:v>44404</c:v>
                </c:pt>
                <c:pt idx="4024">
                  <c:v>44405</c:v>
                </c:pt>
                <c:pt idx="4025">
                  <c:v>44406</c:v>
                </c:pt>
                <c:pt idx="4026">
                  <c:v>44407</c:v>
                </c:pt>
                <c:pt idx="4027">
                  <c:v>44410</c:v>
                </c:pt>
                <c:pt idx="4028">
                  <c:v>44411</c:v>
                </c:pt>
                <c:pt idx="4029">
                  <c:v>44412</c:v>
                </c:pt>
                <c:pt idx="4030">
                  <c:v>44413</c:v>
                </c:pt>
                <c:pt idx="4031">
                  <c:v>44414</c:v>
                </c:pt>
              </c:numCache>
            </c:numRef>
          </c:cat>
          <c:val>
            <c:numRef>
              <c:f>Sheet1!$W$2:$W$4033</c:f>
              <c:numCache>
                <c:formatCode>General</c:formatCode>
                <c:ptCount val="4032"/>
                <c:pt idx="0">
                  <c:v>1</c:v>
                </c:pt>
                <c:pt idx="1">
                  <c:v>1.0026805111305293</c:v>
                </c:pt>
                <c:pt idx="2">
                  <c:v>0.99832974556268839</c:v>
                </c:pt>
                <c:pt idx="3">
                  <c:v>0.99982653801903454</c:v>
                </c:pt>
                <c:pt idx="4">
                  <c:v>1.0007800338489539</c:v>
                </c:pt>
                <c:pt idx="5">
                  <c:v>1.0023286347543015</c:v>
                </c:pt>
                <c:pt idx="6">
                  <c:v>1.0021014115540754</c:v>
                </c:pt>
                <c:pt idx="7">
                  <c:v>1.001187128809544</c:v>
                </c:pt>
                <c:pt idx="8">
                  <c:v>1.0017843201684649</c:v>
                </c:pt>
                <c:pt idx="9">
                  <c:v>0.99936786409851863</c:v>
                </c:pt>
                <c:pt idx="10">
                  <c:v>0.99998536997858023</c:v>
                </c:pt>
                <c:pt idx="11">
                  <c:v>0.99920349688749599</c:v>
                </c:pt>
                <c:pt idx="12">
                  <c:v>0.99759357829455264</c:v>
                </c:pt>
                <c:pt idx="13">
                  <c:v>1.0017658358451957</c:v>
                </c:pt>
                <c:pt idx="14">
                  <c:v>1.0057345992195521</c:v>
                </c:pt>
                <c:pt idx="15">
                  <c:v>1.0046913102742749</c:v>
                </c:pt>
                <c:pt idx="16">
                  <c:v>1.0031570294198966</c:v>
                </c:pt>
                <c:pt idx="17">
                  <c:v>1.0007225088100826</c:v>
                </c:pt>
                <c:pt idx="18">
                  <c:v>1.0008104267002085</c:v>
                </c:pt>
                <c:pt idx="19">
                  <c:v>0.99875861184229953</c:v>
                </c:pt>
                <c:pt idx="20">
                  <c:v>0.99860648328336143</c:v>
                </c:pt>
                <c:pt idx="21">
                  <c:v>1.0062256497909494</c:v>
                </c:pt>
                <c:pt idx="22">
                  <c:v>1.0046036887701386</c:v>
                </c:pt>
                <c:pt idx="23">
                  <c:v>1.0094532214880025</c:v>
                </c:pt>
                <c:pt idx="24">
                  <c:v>1.0137803094014168</c:v>
                </c:pt>
                <c:pt idx="25">
                  <c:v>1.012699269092153</c:v>
                </c:pt>
                <c:pt idx="26">
                  <c:v>1.0114000585767153</c:v>
                </c:pt>
                <c:pt idx="27">
                  <c:v>1.0136405890671758</c:v>
                </c:pt>
                <c:pt idx="28">
                  <c:v>1.0161608145797951</c:v>
                </c:pt>
                <c:pt idx="29">
                  <c:v>1.0194506870546856</c:v>
                </c:pt>
                <c:pt idx="30">
                  <c:v>1.0180336592987294</c:v>
                </c:pt>
                <c:pt idx="31">
                  <c:v>1.0206274339748329</c:v>
                </c:pt>
                <c:pt idx="32">
                  <c:v>1.020038071286443</c:v>
                </c:pt>
                <c:pt idx="33">
                  <c:v>1.0180504424776555</c:v>
                </c:pt>
                <c:pt idx="34">
                  <c:v>1.015809386322311</c:v>
                </c:pt>
                <c:pt idx="35">
                  <c:v>1.0163319843040874</c:v>
                </c:pt>
                <c:pt idx="36">
                  <c:v>1.0168161367868427</c:v>
                </c:pt>
                <c:pt idx="37">
                  <c:v>1.0179408180937652</c:v>
                </c:pt>
                <c:pt idx="38">
                  <c:v>1.0206925193817069</c:v>
                </c:pt>
                <c:pt idx="39">
                  <c:v>1.0211948635377395</c:v>
                </c:pt>
                <c:pt idx="40">
                  <c:v>1.0184726502967754</c:v>
                </c:pt>
                <c:pt idx="41">
                  <c:v>1.0195146139665878</c:v>
                </c:pt>
                <c:pt idx="42">
                  <c:v>1.0204043311192943</c:v>
                </c:pt>
                <c:pt idx="43">
                  <c:v>1.01761677249059</c:v>
                </c:pt>
                <c:pt idx="44">
                  <c:v>1.0173824608095992</c:v>
                </c:pt>
                <c:pt idx="45">
                  <c:v>1.0179565622976849</c:v>
                </c:pt>
                <c:pt idx="46">
                  <c:v>1.0166127848529984</c:v>
                </c:pt>
                <c:pt idx="47">
                  <c:v>1.0170699734174953</c:v>
                </c:pt>
                <c:pt idx="48">
                  <c:v>1.0132427636176675</c:v>
                </c:pt>
                <c:pt idx="49">
                  <c:v>1.0131483934140992</c:v>
                </c:pt>
                <c:pt idx="50">
                  <c:v>1.0148381270024494</c:v>
                </c:pt>
                <c:pt idx="51">
                  <c:v>1.0140842149105089</c:v>
                </c:pt>
                <c:pt idx="52">
                  <c:v>1.0135955859932659</c:v>
                </c:pt>
                <c:pt idx="53">
                  <c:v>1.0134330906701619</c:v>
                </c:pt>
                <c:pt idx="54">
                  <c:v>1.0103223594428767</c:v>
                </c:pt>
                <c:pt idx="55">
                  <c:v>1.0107991997343004</c:v>
                </c:pt>
                <c:pt idx="56">
                  <c:v>1.0165029164187003</c:v>
                </c:pt>
                <c:pt idx="57">
                  <c:v>1.0147279239526483</c:v>
                </c:pt>
                <c:pt idx="58">
                  <c:v>1.0145068352161362</c:v>
                </c:pt>
                <c:pt idx="59">
                  <c:v>1.0170806487470405</c:v>
                </c:pt>
                <c:pt idx="60">
                  <c:v>1.0206745054449504</c:v>
                </c:pt>
                <c:pt idx="61">
                  <c:v>1.0243704428126301</c:v>
                </c:pt>
                <c:pt idx="62">
                  <c:v>1.024315302884971</c:v>
                </c:pt>
                <c:pt idx="63">
                  <c:v>1.0226685114044423</c:v>
                </c:pt>
                <c:pt idx="64">
                  <c:v>1.0255164195257969</c:v>
                </c:pt>
                <c:pt idx="65">
                  <c:v>1.025322252085495</c:v>
                </c:pt>
                <c:pt idx="66">
                  <c:v>1.0225692022468069</c:v>
                </c:pt>
                <c:pt idx="67">
                  <c:v>1.0214013424957848</c:v>
                </c:pt>
                <c:pt idx="68">
                  <c:v>1.0217650242441547</c:v>
                </c:pt>
                <c:pt idx="69">
                  <c:v>1.0164815677847603</c:v>
                </c:pt>
                <c:pt idx="70">
                  <c:v>1.017068792879164</c:v>
                </c:pt>
                <c:pt idx="71">
                  <c:v>1.0157264801863124</c:v>
                </c:pt>
                <c:pt idx="72">
                  <c:v>1.0154520301554584</c:v>
                </c:pt>
                <c:pt idx="73">
                  <c:v>1.0169137806579978</c:v>
                </c:pt>
                <c:pt idx="74">
                  <c:v>1.0148108377143368</c:v>
                </c:pt>
                <c:pt idx="75">
                  <c:v>1.0164697556572364</c:v>
                </c:pt>
                <c:pt idx="76">
                  <c:v>1.0152979826853905</c:v>
                </c:pt>
                <c:pt idx="77">
                  <c:v>1.0126581954239302</c:v>
                </c:pt>
                <c:pt idx="78">
                  <c:v>1.013443240859929</c:v>
                </c:pt>
                <c:pt idx="79">
                  <c:v>1.0110399830390966</c:v>
                </c:pt>
                <c:pt idx="80">
                  <c:v>1.0094595277837617</c:v>
                </c:pt>
                <c:pt idx="81">
                  <c:v>1.0111333726326626</c:v>
                </c:pt>
                <c:pt idx="82">
                  <c:v>1.0074286003781063</c:v>
                </c:pt>
                <c:pt idx="83">
                  <c:v>1.0074579744416794</c:v>
                </c:pt>
                <c:pt idx="84">
                  <c:v>1.0102708441124704</c:v>
                </c:pt>
                <c:pt idx="85">
                  <c:v>1.0120749804964755</c:v>
                </c:pt>
                <c:pt idx="86">
                  <c:v>1.0125639673219975</c:v>
                </c:pt>
                <c:pt idx="87">
                  <c:v>1.0102550373624222</c:v>
                </c:pt>
                <c:pt idx="88">
                  <c:v>1.0112122458239892</c:v>
                </c:pt>
                <c:pt idx="89">
                  <c:v>1.0111336614480879</c:v>
                </c:pt>
                <c:pt idx="90">
                  <c:v>1.0096043583894789</c:v>
                </c:pt>
                <c:pt idx="91">
                  <c:v>1.0079254145349119</c:v>
                </c:pt>
                <c:pt idx="92">
                  <c:v>1.0089184530832822</c:v>
                </c:pt>
                <c:pt idx="93">
                  <c:v>1.00869333419137</c:v>
                </c:pt>
                <c:pt idx="94">
                  <c:v>1.0058289277027377</c:v>
                </c:pt>
                <c:pt idx="95">
                  <c:v>1.0034235575964641</c:v>
                </c:pt>
                <c:pt idx="96">
                  <c:v>1.0032096640429229</c:v>
                </c:pt>
                <c:pt idx="97">
                  <c:v>1.0067927536459693</c:v>
                </c:pt>
                <c:pt idx="98">
                  <c:v>1.0065966176877377</c:v>
                </c:pt>
                <c:pt idx="99">
                  <c:v>1.0196890089594979</c:v>
                </c:pt>
                <c:pt idx="100">
                  <c:v>1.0218126215901073</c:v>
                </c:pt>
                <c:pt idx="101">
                  <c:v>1.0193267893132527</c:v>
                </c:pt>
                <c:pt idx="102">
                  <c:v>1.0203655888875505</c:v>
                </c:pt>
                <c:pt idx="103">
                  <c:v>1.0171443797206003</c:v>
                </c:pt>
                <c:pt idx="104">
                  <c:v>1.0165024208465667</c:v>
                </c:pt>
                <c:pt idx="105">
                  <c:v>1.0191001864567102</c:v>
                </c:pt>
                <c:pt idx="106">
                  <c:v>1.0203911666572767</c:v>
                </c:pt>
                <c:pt idx="107">
                  <c:v>1.0247478349855166</c:v>
                </c:pt>
                <c:pt idx="108">
                  <c:v>1.0237705564770041</c:v>
                </c:pt>
                <c:pt idx="109">
                  <c:v>1.024334553902698</c:v>
                </c:pt>
                <c:pt idx="110">
                  <c:v>1.0229604456120374</c:v>
                </c:pt>
                <c:pt idx="111">
                  <c:v>1.0233423715983652</c:v>
                </c:pt>
                <c:pt idx="112">
                  <c:v>1.0259806660437842</c:v>
                </c:pt>
                <c:pt idx="113">
                  <c:v>1.0229210792907304</c:v>
                </c:pt>
                <c:pt idx="114">
                  <c:v>1.0221271263391267</c:v>
                </c:pt>
                <c:pt idx="115">
                  <c:v>1.0195906393009468</c:v>
                </c:pt>
                <c:pt idx="116">
                  <c:v>1.0162354797601882</c:v>
                </c:pt>
                <c:pt idx="117">
                  <c:v>1.0154713919524871</c:v>
                </c:pt>
                <c:pt idx="118">
                  <c:v>1.014044533154457</c:v>
                </c:pt>
                <c:pt idx="119">
                  <c:v>1.0137427632309337</c:v>
                </c:pt>
                <c:pt idx="120">
                  <c:v>1.0149111043255548</c:v>
                </c:pt>
                <c:pt idx="121">
                  <c:v>1.0124635951505951</c:v>
                </c:pt>
                <c:pt idx="122">
                  <c:v>1.0120954674639528</c:v>
                </c:pt>
                <c:pt idx="123">
                  <c:v>1.0176145741873803</c:v>
                </c:pt>
                <c:pt idx="124">
                  <c:v>1.017559086337906</c:v>
                </c:pt>
                <c:pt idx="125">
                  <c:v>1.0181919358393732</c:v>
                </c:pt>
                <c:pt idx="126">
                  <c:v>1.0152931788117761</c:v>
                </c:pt>
                <c:pt idx="127">
                  <c:v>1.0143712569051295</c:v>
                </c:pt>
                <c:pt idx="128">
                  <c:v>1.0138573768167705</c:v>
                </c:pt>
                <c:pt idx="129">
                  <c:v>1.0150321731620509</c:v>
                </c:pt>
                <c:pt idx="130">
                  <c:v>1.016208240584823</c:v>
                </c:pt>
                <c:pt idx="131">
                  <c:v>1.019597514870576</c:v>
                </c:pt>
                <c:pt idx="132">
                  <c:v>1.0190434684518734</c:v>
                </c:pt>
                <c:pt idx="133">
                  <c:v>1.0228900257089275</c:v>
                </c:pt>
                <c:pt idx="134">
                  <c:v>1.0252001997392863</c:v>
                </c:pt>
                <c:pt idx="135">
                  <c:v>1.0260760115018981</c:v>
                </c:pt>
                <c:pt idx="136">
                  <c:v>1.0256606192948341</c:v>
                </c:pt>
                <c:pt idx="137">
                  <c:v>1.0274274355104565</c:v>
                </c:pt>
                <c:pt idx="138">
                  <c:v>1.0293230605350527</c:v>
                </c:pt>
                <c:pt idx="139">
                  <c:v>1.03040686915823</c:v>
                </c:pt>
                <c:pt idx="140">
                  <c:v>1.0293909773926926</c:v>
                </c:pt>
                <c:pt idx="141">
                  <c:v>1.0329674508489353</c:v>
                </c:pt>
                <c:pt idx="142">
                  <c:v>1.0346177793323583</c:v>
                </c:pt>
                <c:pt idx="143">
                  <c:v>1.0357082408990541</c:v>
                </c:pt>
                <c:pt idx="144">
                  <c:v>1.036462017036804</c:v>
                </c:pt>
                <c:pt idx="145">
                  <c:v>1.0396386052954982</c:v>
                </c:pt>
                <c:pt idx="146">
                  <c:v>1.0374886423746867</c:v>
                </c:pt>
                <c:pt idx="147">
                  <c:v>1.0408193376891575</c:v>
                </c:pt>
                <c:pt idx="148">
                  <c:v>1.0400825852676194</c:v>
                </c:pt>
                <c:pt idx="149">
                  <c:v>1.041709583678248</c:v>
                </c:pt>
                <c:pt idx="150">
                  <c:v>1.0367662219772547</c:v>
                </c:pt>
                <c:pt idx="151">
                  <c:v>1.0370812917647216</c:v>
                </c:pt>
                <c:pt idx="152">
                  <c:v>1.0388374383203953</c:v>
                </c:pt>
                <c:pt idx="153">
                  <c:v>1.0384140730547309</c:v>
                </c:pt>
                <c:pt idx="154">
                  <c:v>1.0392634460352184</c:v>
                </c:pt>
                <c:pt idx="155">
                  <c:v>1.0392743581886936</c:v>
                </c:pt>
                <c:pt idx="156">
                  <c:v>1.038858246558384</c:v>
                </c:pt>
                <c:pt idx="157">
                  <c:v>1.0375700628512448</c:v>
                </c:pt>
                <c:pt idx="158">
                  <c:v>1.037218846492205</c:v>
                </c:pt>
                <c:pt idx="159">
                  <c:v>1.0391363891186576</c:v>
                </c:pt>
                <c:pt idx="160">
                  <c:v>1.0424117380383651</c:v>
                </c:pt>
                <c:pt idx="161">
                  <c:v>1.0431471097099292</c:v>
                </c:pt>
                <c:pt idx="162">
                  <c:v>1.04413657920494</c:v>
                </c:pt>
                <c:pt idx="163">
                  <c:v>1.0418128450841628</c:v>
                </c:pt>
                <c:pt idx="164">
                  <c:v>1.0451097514528249</c:v>
                </c:pt>
                <c:pt idx="165">
                  <c:v>1.0461849622576547</c:v>
                </c:pt>
                <c:pt idx="166">
                  <c:v>1.0447308147921934</c:v>
                </c:pt>
                <c:pt idx="167">
                  <c:v>1.0453756433683927</c:v>
                </c:pt>
                <c:pt idx="168">
                  <c:v>1.0482188756326083</c:v>
                </c:pt>
                <c:pt idx="169">
                  <c:v>1.0499431210287338</c:v>
                </c:pt>
                <c:pt idx="170">
                  <c:v>1.0501903789653895</c:v>
                </c:pt>
                <c:pt idx="171">
                  <c:v>1.0513191246805655</c:v>
                </c:pt>
                <c:pt idx="172">
                  <c:v>1.0532909723842558</c:v>
                </c:pt>
                <c:pt idx="173">
                  <c:v>1.0523910196489303</c:v>
                </c:pt>
                <c:pt idx="174">
                  <c:v>1.0499715625972192</c:v>
                </c:pt>
                <c:pt idx="175">
                  <c:v>1.0472803496736203</c:v>
                </c:pt>
                <c:pt idx="176">
                  <c:v>1.0461486092907333</c:v>
                </c:pt>
                <c:pt idx="177">
                  <c:v>1.046958749861518</c:v>
                </c:pt>
                <c:pt idx="178">
                  <c:v>1.0429887765231474</c:v>
                </c:pt>
                <c:pt idx="179">
                  <c:v>1.0438293179034199</c:v>
                </c:pt>
                <c:pt idx="180">
                  <c:v>1.0462444901811727</c:v>
                </c:pt>
                <c:pt idx="181">
                  <c:v>1.0462977911007467</c:v>
                </c:pt>
                <c:pt idx="182">
                  <c:v>1.046122507621309</c:v>
                </c:pt>
                <c:pt idx="183">
                  <c:v>1.0493715096821612</c:v>
                </c:pt>
                <c:pt idx="184">
                  <c:v>1.049346905889601</c:v>
                </c:pt>
                <c:pt idx="185">
                  <c:v>1.0488379344162351</c:v>
                </c:pt>
                <c:pt idx="186">
                  <c:v>1.0462030276126879</c:v>
                </c:pt>
                <c:pt idx="187">
                  <c:v>1.0473667910277029</c:v>
                </c:pt>
                <c:pt idx="188">
                  <c:v>1.0481951940311376</c:v>
                </c:pt>
                <c:pt idx="189">
                  <c:v>1.0478481651635618</c:v>
                </c:pt>
                <c:pt idx="190">
                  <c:v>1.0487676225200286</c:v>
                </c:pt>
                <c:pt idx="191">
                  <c:v>1.0482958324696312</c:v>
                </c:pt>
                <c:pt idx="192">
                  <c:v>1.0502402329055904</c:v>
                </c:pt>
                <c:pt idx="193">
                  <c:v>1.0461695802858491</c:v>
                </c:pt>
                <c:pt idx="194">
                  <c:v>1.0440709608571614</c:v>
                </c:pt>
                <c:pt idx="195">
                  <c:v>1.0443784766499717</c:v>
                </c:pt>
                <c:pt idx="196">
                  <c:v>1.0413726065297224</c:v>
                </c:pt>
                <c:pt idx="197">
                  <c:v>1.0412384668634374</c:v>
                </c:pt>
                <c:pt idx="198">
                  <c:v>1.0407149461504512</c:v>
                </c:pt>
                <c:pt idx="199">
                  <c:v>1.0435642981920581</c:v>
                </c:pt>
                <c:pt idx="200">
                  <c:v>1.0422926276208768</c:v>
                </c:pt>
                <c:pt idx="201">
                  <c:v>1.0426483068686778</c:v>
                </c:pt>
                <c:pt idx="202">
                  <c:v>1.043043031187056</c:v>
                </c:pt>
                <c:pt idx="203">
                  <c:v>1.0420315177494346</c:v>
                </c:pt>
                <c:pt idx="204">
                  <c:v>1.0399240562079353</c:v>
                </c:pt>
                <c:pt idx="205">
                  <c:v>1.0366708217509648</c:v>
                </c:pt>
                <c:pt idx="206">
                  <c:v>1.0365000178184716</c:v>
                </c:pt>
                <c:pt idx="207">
                  <c:v>1.0396207862705007</c:v>
                </c:pt>
                <c:pt idx="208">
                  <c:v>1.0347515668009166</c:v>
                </c:pt>
                <c:pt idx="209">
                  <c:v>1.0363748933392118</c:v>
                </c:pt>
                <c:pt idx="210">
                  <c:v>1.0348432898005657</c:v>
                </c:pt>
                <c:pt idx="211">
                  <c:v>1.0382602816840327</c:v>
                </c:pt>
                <c:pt idx="212">
                  <c:v>1.039259922376577</c:v>
                </c:pt>
                <c:pt idx="213">
                  <c:v>1.0365819324181971</c:v>
                </c:pt>
                <c:pt idx="214">
                  <c:v>1.037064260905469</c:v>
                </c:pt>
                <c:pt idx="215">
                  <c:v>1.0371951500011889</c:v>
                </c:pt>
                <c:pt idx="216">
                  <c:v>1.0342172417493953</c:v>
                </c:pt>
                <c:pt idx="217">
                  <c:v>1.0304711671363973</c:v>
                </c:pt>
                <c:pt idx="218">
                  <c:v>1.027505402848238</c:v>
                </c:pt>
                <c:pt idx="219">
                  <c:v>1.0294251087440074</c:v>
                </c:pt>
                <c:pt idx="220">
                  <c:v>1.0291933026757352</c:v>
                </c:pt>
                <c:pt idx="221">
                  <c:v>1.0376282128127481</c:v>
                </c:pt>
                <c:pt idx="222">
                  <c:v>1.0437012073226704</c:v>
                </c:pt>
                <c:pt idx="223">
                  <c:v>1.0464176338886879</c:v>
                </c:pt>
                <c:pt idx="224">
                  <c:v>1.040609153227039</c:v>
                </c:pt>
                <c:pt idx="225">
                  <c:v>1.0343763249147209</c:v>
                </c:pt>
                <c:pt idx="226">
                  <c:v>1.032464615011363</c:v>
                </c:pt>
                <c:pt idx="227">
                  <c:v>1.0367518092818746</c:v>
                </c:pt>
                <c:pt idx="228">
                  <c:v>1.0369668641967951</c:v>
                </c:pt>
                <c:pt idx="229">
                  <c:v>1.0391298618747327</c:v>
                </c:pt>
                <c:pt idx="230">
                  <c:v>1.039367918914204</c:v>
                </c:pt>
                <c:pt idx="231">
                  <c:v>1.0399229908987111</c:v>
                </c:pt>
                <c:pt idx="232">
                  <c:v>1.0400742165881887</c:v>
                </c:pt>
                <c:pt idx="233">
                  <c:v>1.0408012084271352</c:v>
                </c:pt>
                <c:pt idx="234">
                  <c:v>1.0395810381814075</c:v>
                </c:pt>
                <c:pt idx="235">
                  <c:v>1.0370334808449848</c:v>
                </c:pt>
                <c:pt idx="236">
                  <c:v>1.0330208884163112</c:v>
                </c:pt>
                <c:pt idx="237">
                  <c:v>1.0407471866230396</c:v>
                </c:pt>
                <c:pt idx="238">
                  <c:v>1.0423825537457041</c:v>
                </c:pt>
                <c:pt idx="239">
                  <c:v>1.042779590503506</c:v>
                </c:pt>
                <c:pt idx="240">
                  <c:v>1.0437333773290145</c:v>
                </c:pt>
                <c:pt idx="241">
                  <c:v>1.0406667765787443</c:v>
                </c:pt>
                <c:pt idx="242">
                  <c:v>1.0428811960004483</c:v>
                </c:pt>
                <c:pt idx="243">
                  <c:v>1.0458083105749068</c:v>
                </c:pt>
                <c:pt idx="244">
                  <c:v>1.044153341823846</c:v>
                </c:pt>
                <c:pt idx="245">
                  <c:v>1.0502264755142701</c:v>
                </c:pt>
                <c:pt idx="246">
                  <c:v>1.0506780955633905</c:v>
                </c:pt>
                <c:pt idx="247">
                  <c:v>1.050465846187103</c:v>
                </c:pt>
                <c:pt idx="248">
                  <c:v>1.0522544097415019</c:v>
                </c:pt>
                <c:pt idx="249">
                  <c:v>1.0527132097072127</c:v>
                </c:pt>
                <c:pt idx="250">
                  <c:v>1.0495118713415472</c:v>
                </c:pt>
                <c:pt idx="251">
                  <c:v>1.0518947073963045</c:v>
                </c:pt>
                <c:pt idx="252">
                  <c:v>1.0550620182463946</c:v>
                </c:pt>
                <c:pt idx="253">
                  <c:v>1.0545795610423201</c:v>
                </c:pt>
                <c:pt idx="254">
                  <c:v>1.0560838571377054</c:v>
                </c:pt>
                <c:pt idx="255">
                  <c:v>1.0557091736701703</c:v>
                </c:pt>
                <c:pt idx="256">
                  <c:v>1.0571230249592858</c:v>
                </c:pt>
                <c:pt idx="257">
                  <c:v>1.0593359425247983</c:v>
                </c:pt>
                <c:pt idx="258">
                  <c:v>1.0631087604275116</c:v>
                </c:pt>
                <c:pt idx="259">
                  <c:v>1.0639569781410758</c:v>
                </c:pt>
                <c:pt idx="260">
                  <c:v>1.0651205792233822</c:v>
                </c:pt>
                <c:pt idx="261">
                  <c:v>1.0642016635239668</c:v>
                </c:pt>
                <c:pt idx="262">
                  <c:v>1.0666565906855614</c:v>
                </c:pt>
                <c:pt idx="263">
                  <c:v>1.0691638666882155</c:v>
                </c:pt>
                <c:pt idx="264">
                  <c:v>1.0704878446510462</c:v>
                </c:pt>
                <c:pt idx="265">
                  <c:v>1.0681590345985414</c:v>
                </c:pt>
                <c:pt idx="266">
                  <c:v>1.0669530804134251</c:v>
                </c:pt>
                <c:pt idx="267">
                  <c:v>1.0663910234265148</c:v>
                </c:pt>
                <c:pt idx="268">
                  <c:v>1.0632952062149932</c:v>
                </c:pt>
                <c:pt idx="269">
                  <c:v>1.0651849063314347</c:v>
                </c:pt>
                <c:pt idx="270">
                  <c:v>1.0657822375100319</c:v>
                </c:pt>
                <c:pt idx="271">
                  <c:v>1.0644460462063199</c:v>
                </c:pt>
                <c:pt idx="272">
                  <c:v>1.064817640474748</c:v>
                </c:pt>
                <c:pt idx="273">
                  <c:v>1.0652382366990194</c:v>
                </c:pt>
                <c:pt idx="274">
                  <c:v>1.0672788056326035</c:v>
                </c:pt>
                <c:pt idx="275">
                  <c:v>1.0674333201820851</c:v>
                </c:pt>
                <c:pt idx="276">
                  <c:v>1.0638436412888619</c:v>
                </c:pt>
                <c:pt idx="277">
                  <c:v>1.0653697846879557</c:v>
                </c:pt>
                <c:pt idx="278">
                  <c:v>1.0630130406823359</c:v>
                </c:pt>
                <c:pt idx="279">
                  <c:v>1.0602729118315102</c:v>
                </c:pt>
                <c:pt idx="280">
                  <c:v>1.0586885491094191</c:v>
                </c:pt>
                <c:pt idx="281">
                  <c:v>1.0610315467371052</c:v>
                </c:pt>
                <c:pt idx="282">
                  <c:v>1.0619693220905402</c:v>
                </c:pt>
                <c:pt idx="283">
                  <c:v>1.0628631169623575</c:v>
                </c:pt>
                <c:pt idx="284">
                  <c:v>1.0632729588939132</c:v>
                </c:pt>
                <c:pt idx="285">
                  <c:v>1.0653238840820927</c:v>
                </c:pt>
                <c:pt idx="286">
                  <c:v>1.0645453786796657</c:v>
                </c:pt>
                <c:pt idx="287">
                  <c:v>1.0641907152408678</c:v>
                </c:pt>
                <c:pt idx="288">
                  <c:v>1.0661079039126011</c:v>
                </c:pt>
                <c:pt idx="289">
                  <c:v>1.0672620515308502</c:v>
                </c:pt>
                <c:pt idx="290">
                  <c:v>1.0680623503307336</c:v>
                </c:pt>
                <c:pt idx="291">
                  <c:v>1.0680892409501832</c:v>
                </c:pt>
                <c:pt idx="292">
                  <c:v>1.0676886037844777</c:v>
                </c:pt>
                <c:pt idx="293">
                  <c:v>1.0691396575080039</c:v>
                </c:pt>
                <c:pt idx="294">
                  <c:v>1.0707648338582072</c:v>
                </c:pt>
                <c:pt idx="295">
                  <c:v>1.072083323063604</c:v>
                </c:pt>
                <c:pt idx="296">
                  <c:v>1.0711971221685541</c:v>
                </c:pt>
                <c:pt idx="297">
                  <c:v>1.0719898099355138</c:v>
                </c:pt>
                <c:pt idx="298">
                  <c:v>1.075696889298819</c:v>
                </c:pt>
                <c:pt idx="299">
                  <c:v>1.0777754924484697</c:v>
                </c:pt>
                <c:pt idx="300">
                  <c:v>1.0789427499492763</c:v>
                </c:pt>
                <c:pt idx="301">
                  <c:v>1.0784770391761411</c:v>
                </c:pt>
                <c:pt idx="302">
                  <c:v>1.0793707109003108</c:v>
                </c:pt>
                <c:pt idx="303">
                  <c:v>1.0832848056777433</c:v>
                </c:pt>
                <c:pt idx="304">
                  <c:v>1.0840289975255224</c:v>
                </c:pt>
                <c:pt idx="305">
                  <c:v>1.083671941129859</c:v>
                </c:pt>
                <c:pt idx="306">
                  <c:v>1.080201274534965</c:v>
                </c:pt>
                <c:pt idx="307">
                  <c:v>1.0842762369646306</c:v>
                </c:pt>
                <c:pt idx="308">
                  <c:v>1.08564052499151</c:v>
                </c:pt>
                <c:pt idx="309">
                  <c:v>1.0853894626808855</c:v>
                </c:pt>
                <c:pt idx="310">
                  <c:v>1.0860633085001892</c:v>
                </c:pt>
                <c:pt idx="311">
                  <c:v>1.0855110136061428</c:v>
                </c:pt>
                <c:pt idx="312">
                  <c:v>1.0881412656813023</c:v>
                </c:pt>
                <c:pt idx="313">
                  <c:v>1.0874951022814243</c:v>
                </c:pt>
                <c:pt idx="314">
                  <c:v>1.0878948129229433</c:v>
                </c:pt>
                <c:pt idx="315">
                  <c:v>1.0893703068113749</c:v>
                </c:pt>
                <c:pt idx="316">
                  <c:v>1.089618781873638</c:v>
                </c:pt>
                <c:pt idx="317">
                  <c:v>1.0926189396162003</c:v>
                </c:pt>
                <c:pt idx="318">
                  <c:v>1.0988703881744508</c:v>
                </c:pt>
                <c:pt idx="319">
                  <c:v>1.1037179626495159</c:v>
                </c:pt>
                <c:pt idx="320">
                  <c:v>1.1066263382833914</c:v>
                </c:pt>
                <c:pt idx="321">
                  <c:v>1.1054668253925373</c:v>
                </c:pt>
                <c:pt idx="322">
                  <c:v>1.1108653993504998</c:v>
                </c:pt>
                <c:pt idx="323">
                  <c:v>1.118072389223101</c:v>
                </c:pt>
                <c:pt idx="324">
                  <c:v>1.1149568630368336</c:v>
                </c:pt>
                <c:pt idx="325">
                  <c:v>1.1165282258742208</c:v>
                </c:pt>
                <c:pt idx="326">
                  <c:v>1.1159182590995027</c:v>
                </c:pt>
                <c:pt idx="327">
                  <c:v>1.1206693392956275</c:v>
                </c:pt>
                <c:pt idx="328">
                  <c:v>1.1254523530507134</c:v>
                </c:pt>
                <c:pt idx="329">
                  <c:v>1.1197605750132265</c:v>
                </c:pt>
                <c:pt idx="330">
                  <c:v>1.1198636136079232</c:v>
                </c:pt>
                <c:pt idx="331">
                  <c:v>1.1170381408462313</c:v>
                </c:pt>
                <c:pt idx="332">
                  <c:v>1.1205555448728033</c:v>
                </c:pt>
                <c:pt idx="333">
                  <c:v>1.1230569564784996</c:v>
                </c:pt>
                <c:pt idx="334">
                  <c:v>1.1238570240559436</c:v>
                </c:pt>
                <c:pt idx="335">
                  <c:v>1.1204247698352658</c:v>
                </c:pt>
                <c:pt idx="336">
                  <c:v>1.1248195116270137</c:v>
                </c:pt>
                <c:pt idx="337">
                  <c:v>1.1256569112145218</c:v>
                </c:pt>
                <c:pt idx="338">
                  <c:v>1.1269924976940124</c:v>
                </c:pt>
                <c:pt idx="339">
                  <c:v>1.1257205080804902</c:v>
                </c:pt>
                <c:pt idx="340">
                  <c:v>1.1186346988237375</c:v>
                </c:pt>
                <c:pt idx="341">
                  <c:v>1.1178391710637052</c:v>
                </c:pt>
                <c:pt idx="342">
                  <c:v>1.1181039658929441</c:v>
                </c:pt>
                <c:pt idx="343">
                  <c:v>1.115974262485578</c:v>
                </c:pt>
                <c:pt idx="344">
                  <c:v>1.1160537006102322</c:v>
                </c:pt>
                <c:pt idx="345">
                  <c:v>1.1161682647433662</c:v>
                </c:pt>
                <c:pt idx="346">
                  <c:v>1.1168831663563246</c:v>
                </c:pt>
                <c:pt idx="347">
                  <c:v>1.1169523036492361</c:v>
                </c:pt>
                <c:pt idx="348">
                  <c:v>1.1186638163929143</c:v>
                </c:pt>
                <c:pt idx="349">
                  <c:v>1.1191534183610725</c:v>
                </c:pt>
                <c:pt idx="350">
                  <c:v>1.1177080673524977</c:v>
                </c:pt>
                <c:pt idx="351">
                  <c:v>1.1163780150116134</c:v>
                </c:pt>
                <c:pt idx="352">
                  <c:v>1.1190255033090468</c:v>
                </c:pt>
                <c:pt idx="353">
                  <c:v>1.120514287268437</c:v>
                </c:pt>
                <c:pt idx="354">
                  <c:v>1.1173075516213484</c:v>
                </c:pt>
                <c:pt idx="355">
                  <c:v>1.1163739452878396</c:v>
                </c:pt>
                <c:pt idx="356">
                  <c:v>1.1204981855768472</c:v>
                </c:pt>
                <c:pt idx="357">
                  <c:v>1.1180467191942143</c:v>
                </c:pt>
                <c:pt idx="358">
                  <c:v>1.1195351451970266</c:v>
                </c:pt>
                <c:pt idx="359">
                  <c:v>1.1198704364925927</c:v>
                </c:pt>
                <c:pt idx="360">
                  <c:v>1.118234696768293</c:v>
                </c:pt>
                <c:pt idx="361">
                  <c:v>1.1218115659812853</c:v>
                </c:pt>
                <c:pt idx="362">
                  <c:v>1.1193545054453524</c:v>
                </c:pt>
                <c:pt idx="363">
                  <c:v>1.1214088282918715</c:v>
                </c:pt>
                <c:pt idx="364">
                  <c:v>1.1221157183151955</c:v>
                </c:pt>
                <c:pt idx="365">
                  <c:v>1.1217579186886293</c:v>
                </c:pt>
                <c:pt idx="366">
                  <c:v>1.1176831112343613</c:v>
                </c:pt>
                <c:pt idx="367">
                  <c:v>1.1170942635418117</c:v>
                </c:pt>
                <c:pt idx="368">
                  <c:v>1.1180963371789976</c:v>
                </c:pt>
                <c:pt idx="369">
                  <c:v>1.1178905541555297</c:v>
                </c:pt>
                <c:pt idx="370">
                  <c:v>1.1169985440716665</c:v>
                </c:pt>
                <c:pt idx="371">
                  <c:v>1.1182527167075402</c:v>
                </c:pt>
                <c:pt idx="372">
                  <c:v>1.1184323288795706</c:v>
                </c:pt>
                <c:pt idx="373">
                  <c:v>1.1195892671812178</c:v>
                </c:pt>
                <c:pt idx="374">
                  <c:v>1.1191604477589372</c:v>
                </c:pt>
                <c:pt idx="375">
                  <c:v>1.1193202340520954</c:v>
                </c:pt>
                <c:pt idx="376">
                  <c:v>1.1197403463400653</c:v>
                </c:pt>
                <c:pt idx="377">
                  <c:v>1.1161732932675223</c:v>
                </c:pt>
                <c:pt idx="378">
                  <c:v>1.1109672088240747</c:v>
                </c:pt>
                <c:pt idx="379">
                  <c:v>1.1094537602702281</c:v>
                </c:pt>
                <c:pt idx="380">
                  <c:v>1.109030366619969</c:v>
                </c:pt>
                <c:pt idx="381">
                  <c:v>1.1104651884611465</c:v>
                </c:pt>
                <c:pt idx="382">
                  <c:v>1.106549634303255</c:v>
                </c:pt>
                <c:pt idx="383">
                  <c:v>1.1054808189135403</c:v>
                </c:pt>
                <c:pt idx="384">
                  <c:v>1.1092618182055283</c:v>
                </c:pt>
                <c:pt idx="385">
                  <c:v>1.1111125097601258</c:v>
                </c:pt>
                <c:pt idx="386">
                  <c:v>1.113605785337165</c:v>
                </c:pt>
                <c:pt idx="387">
                  <c:v>1.1140392856599057</c:v>
                </c:pt>
                <c:pt idx="388">
                  <c:v>1.1112161927633408</c:v>
                </c:pt>
                <c:pt idx="389">
                  <c:v>1.1135186745520516</c:v>
                </c:pt>
                <c:pt idx="390">
                  <c:v>1.1161475845305298</c:v>
                </c:pt>
                <c:pt idx="391">
                  <c:v>1.1143354113446744</c:v>
                </c:pt>
                <c:pt idx="392">
                  <c:v>1.1141815484504363</c:v>
                </c:pt>
                <c:pt idx="393">
                  <c:v>1.1147205110975527</c:v>
                </c:pt>
                <c:pt idx="394">
                  <c:v>1.1161474904085746</c:v>
                </c:pt>
                <c:pt idx="395">
                  <c:v>1.1146855813607111</c:v>
                </c:pt>
                <c:pt idx="396">
                  <c:v>1.1153036339620435</c:v>
                </c:pt>
                <c:pt idx="397">
                  <c:v>1.1154707437225735</c:v>
                </c:pt>
                <c:pt idx="398">
                  <c:v>1.1193419814729877</c:v>
                </c:pt>
                <c:pt idx="399">
                  <c:v>1.1207716423044358</c:v>
                </c:pt>
                <c:pt idx="400">
                  <c:v>1.1205475600007848</c:v>
                </c:pt>
                <c:pt idx="401">
                  <c:v>1.1197676650159267</c:v>
                </c:pt>
                <c:pt idx="402">
                  <c:v>1.1202111269627912</c:v>
                </c:pt>
                <c:pt idx="403">
                  <c:v>1.1227314611887187</c:v>
                </c:pt>
                <c:pt idx="404">
                  <c:v>1.1237939099992158</c:v>
                </c:pt>
                <c:pt idx="405">
                  <c:v>1.125913036499494</c:v>
                </c:pt>
                <c:pt idx="406">
                  <c:v>1.1236296014442222</c:v>
                </c:pt>
                <c:pt idx="407">
                  <c:v>1.1247017312353311</c:v>
                </c:pt>
                <c:pt idx="408">
                  <c:v>1.1262302265256396</c:v>
                </c:pt>
                <c:pt idx="409">
                  <c:v>1.1263331397888596</c:v>
                </c:pt>
                <c:pt idx="410">
                  <c:v>1.1260366526250334</c:v>
                </c:pt>
                <c:pt idx="411">
                  <c:v>1.1265316449171092</c:v>
                </c:pt>
                <c:pt idx="412">
                  <c:v>1.1299265232301619</c:v>
                </c:pt>
                <c:pt idx="413">
                  <c:v>1.1314087435954836</c:v>
                </c:pt>
                <c:pt idx="414">
                  <c:v>1.1325524120343717</c:v>
                </c:pt>
                <c:pt idx="415">
                  <c:v>1.1336128075921243</c:v>
                </c:pt>
                <c:pt idx="416">
                  <c:v>1.1359514663150188</c:v>
                </c:pt>
                <c:pt idx="417">
                  <c:v>1.1346145046598928</c:v>
                </c:pt>
                <c:pt idx="418">
                  <c:v>1.1343735455422752</c:v>
                </c:pt>
                <c:pt idx="419">
                  <c:v>1.1340264671222291</c:v>
                </c:pt>
                <c:pt idx="420">
                  <c:v>1.1360135055681653</c:v>
                </c:pt>
                <c:pt idx="421">
                  <c:v>1.1381570868753668</c:v>
                </c:pt>
                <c:pt idx="422">
                  <c:v>1.1403589130920473</c:v>
                </c:pt>
                <c:pt idx="423">
                  <c:v>1.144010664333482</c:v>
                </c:pt>
                <c:pt idx="424">
                  <c:v>1.1443911586559397</c:v>
                </c:pt>
                <c:pt idx="425">
                  <c:v>1.1470099584400908</c:v>
                </c:pt>
                <c:pt idx="426">
                  <c:v>1.1450033089882194</c:v>
                </c:pt>
                <c:pt idx="427">
                  <c:v>1.1469516404144253</c:v>
                </c:pt>
                <c:pt idx="428">
                  <c:v>1.1461550193146512</c:v>
                </c:pt>
                <c:pt idx="429">
                  <c:v>1.1475390639781873</c:v>
                </c:pt>
                <c:pt idx="430">
                  <c:v>1.1474259883037901</c:v>
                </c:pt>
                <c:pt idx="431">
                  <c:v>1.1482157301344547</c:v>
                </c:pt>
                <c:pt idx="432">
                  <c:v>1.149274458182997</c:v>
                </c:pt>
                <c:pt idx="433">
                  <c:v>1.1464310084429745</c:v>
                </c:pt>
                <c:pt idx="434">
                  <c:v>1.1493882260987813</c:v>
                </c:pt>
                <c:pt idx="435">
                  <c:v>1.1497309843557946</c:v>
                </c:pt>
                <c:pt idx="436">
                  <c:v>1.1497883767699473</c:v>
                </c:pt>
                <c:pt idx="437">
                  <c:v>1.1483597888562653</c:v>
                </c:pt>
                <c:pt idx="438">
                  <c:v>1.1490857607185825</c:v>
                </c:pt>
                <c:pt idx="439">
                  <c:v>1.1510184894145332</c:v>
                </c:pt>
                <c:pt idx="440">
                  <c:v>1.1517978536703659</c:v>
                </c:pt>
                <c:pt idx="441">
                  <c:v>1.1522216134558416</c:v>
                </c:pt>
                <c:pt idx="442">
                  <c:v>1.1535539850054832</c:v>
                </c:pt>
                <c:pt idx="443">
                  <c:v>1.1540738400556907</c:v>
                </c:pt>
                <c:pt idx="444">
                  <c:v>1.1541908068940692</c:v>
                </c:pt>
                <c:pt idx="445">
                  <c:v>1.1547476575469344</c:v>
                </c:pt>
                <c:pt idx="446">
                  <c:v>1.1554082025179868</c:v>
                </c:pt>
                <c:pt idx="447">
                  <c:v>1.1541392216216593</c:v>
                </c:pt>
                <c:pt idx="448">
                  <c:v>1.1516465050293168</c:v>
                </c:pt>
                <c:pt idx="449">
                  <c:v>1.1525544846081919</c:v>
                </c:pt>
                <c:pt idx="450">
                  <c:v>1.1554400290908804</c:v>
                </c:pt>
                <c:pt idx="451">
                  <c:v>1.1553249060994264</c:v>
                </c:pt>
                <c:pt idx="452">
                  <c:v>1.1578546385153932</c:v>
                </c:pt>
                <c:pt idx="453">
                  <c:v>1.1589350220102466</c:v>
                </c:pt>
                <c:pt idx="454">
                  <c:v>1.1605530346718111</c:v>
                </c:pt>
                <c:pt idx="455">
                  <c:v>1.1614474733027293</c:v>
                </c:pt>
                <c:pt idx="456">
                  <c:v>1.1625060232335402</c:v>
                </c:pt>
                <c:pt idx="457">
                  <c:v>1.1627326594395819</c:v>
                </c:pt>
                <c:pt idx="458">
                  <c:v>1.1633395250702041</c:v>
                </c:pt>
                <c:pt idx="459">
                  <c:v>1.1632955561985621</c:v>
                </c:pt>
                <c:pt idx="460">
                  <c:v>1.1648909079119996</c:v>
                </c:pt>
                <c:pt idx="461">
                  <c:v>1.1677038292904129</c:v>
                </c:pt>
                <c:pt idx="462">
                  <c:v>1.1680468607390999</c:v>
                </c:pt>
                <c:pt idx="463">
                  <c:v>1.1713488858258196</c:v>
                </c:pt>
                <c:pt idx="464">
                  <c:v>1.1721077740008492</c:v>
                </c:pt>
                <c:pt idx="465">
                  <c:v>1.1704295132827216</c:v>
                </c:pt>
                <c:pt idx="466">
                  <c:v>1.1700989583663131</c:v>
                </c:pt>
                <c:pt idx="467">
                  <c:v>1.1656702061899631</c:v>
                </c:pt>
                <c:pt idx="468">
                  <c:v>1.1692007723109907</c:v>
                </c:pt>
                <c:pt idx="469">
                  <c:v>1.169761959608834</c:v>
                </c:pt>
                <c:pt idx="470">
                  <c:v>1.1709829488968662</c:v>
                </c:pt>
                <c:pt idx="471">
                  <c:v>1.1730669685355386</c:v>
                </c:pt>
                <c:pt idx="472">
                  <c:v>1.1750307769037536</c:v>
                </c:pt>
                <c:pt idx="473">
                  <c:v>1.178615865728716</c:v>
                </c:pt>
                <c:pt idx="474">
                  <c:v>1.1788987927251726</c:v>
                </c:pt>
                <c:pt idx="475">
                  <c:v>1.180547901142462</c:v>
                </c:pt>
                <c:pt idx="476">
                  <c:v>1.1792691890963787</c:v>
                </c:pt>
                <c:pt idx="477">
                  <c:v>1.1779523366290798</c:v>
                </c:pt>
                <c:pt idx="478">
                  <c:v>1.1815079273886462</c:v>
                </c:pt>
                <c:pt idx="479">
                  <c:v>1.1804999873855813</c:v>
                </c:pt>
                <c:pt idx="480">
                  <c:v>1.1838507927169502</c:v>
                </c:pt>
                <c:pt idx="481">
                  <c:v>1.183185661858416</c:v>
                </c:pt>
                <c:pt idx="482">
                  <c:v>1.1873856988276683</c:v>
                </c:pt>
                <c:pt idx="483">
                  <c:v>1.1885531840304222</c:v>
                </c:pt>
                <c:pt idx="484">
                  <c:v>1.1896007986244588</c:v>
                </c:pt>
                <c:pt idx="485">
                  <c:v>1.1924209393846479</c:v>
                </c:pt>
                <c:pt idx="486">
                  <c:v>1.1965405722125861</c:v>
                </c:pt>
                <c:pt idx="487">
                  <c:v>1.19822070959242</c:v>
                </c:pt>
                <c:pt idx="488">
                  <c:v>1.1976505003311855</c:v>
                </c:pt>
                <c:pt idx="489">
                  <c:v>1.1943709815206001</c:v>
                </c:pt>
                <c:pt idx="490">
                  <c:v>1.2026797361063055</c:v>
                </c:pt>
                <c:pt idx="491">
                  <c:v>1.2092204380984786</c:v>
                </c:pt>
                <c:pt idx="492">
                  <c:v>1.2063196170668837</c:v>
                </c:pt>
                <c:pt idx="493">
                  <c:v>1.2077224855914916</c:v>
                </c:pt>
                <c:pt idx="494">
                  <c:v>1.2139239724115398</c:v>
                </c:pt>
                <c:pt idx="495">
                  <c:v>1.2224994598731984</c:v>
                </c:pt>
                <c:pt idx="496">
                  <c:v>1.225941806219605</c:v>
                </c:pt>
                <c:pt idx="497">
                  <c:v>1.2293654641344929</c:v>
                </c:pt>
                <c:pt idx="498">
                  <c:v>1.2239130380735788</c:v>
                </c:pt>
                <c:pt idx="499">
                  <c:v>1.2275224820155239</c:v>
                </c:pt>
                <c:pt idx="500">
                  <c:v>1.2306617304015355</c:v>
                </c:pt>
                <c:pt idx="501">
                  <c:v>1.2317752901933368</c:v>
                </c:pt>
                <c:pt idx="502">
                  <c:v>1.2254607366342589</c:v>
                </c:pt>
                <c:pt idx="503">
                  <c:v>1.2259043788965163</c:v>
                </c:pt>
                <c:pt idx="504">
                  <c:v>1.2222965201772593</c:v>
                </c:pt>
                <c:pt idx="505">
                  <c:v>1.2240903647284642</c:v>
                </c:pt>
                <c:pt idx="506">
                  <c:v>1.2302931088220632</c:v>
                </c:pt>
                <c:pt idx="507">
                  <c:v>1.2343463504234118</c:v>
                </c:pt>
                <c:pt idx="508">
                  <c:v>1.2374566325770369</c:v>
                </c:pt>
                <c:pt idx="509">
                  <c:v>1.2365478910548857</c:v>
                </c:pt>
                <c:pt idx="510">
                  <c:v>1.2427438684252843</c:v>
                </c:pt>
                <c:pt idx="511">
                  <c:v>1.2458608039226464</c:v>
                </c:pt>
                <c:pt idx="512">
                  <c:v>1.2506314031577168</c:v>
                </c:pt>
                <c:pt idx="513">
                  <c:v>1.2567122025789255</c:v>
                </c:pt>
                <c:pt idx="514">
                  <c:v>1.2578273810100362</c:v>
                </c:pt>
                <c:pt idx="515">
                  <c:v>1.2623323725697682</c:v>
                </c:pt>
                <c:pt idx="516">
                  <c:v>1.2448591186239439</c:v>
                </c:pt>
                <c:pt idx="517">
                  <c:v>1.2518684913855045</c:v>
                </c:pt>
                <c:pt idx="518">
                  <c:v>1.2470678295512736</c:v>
                </c:pt>
                <c:pt idx="519">
                  <c:v>1.2499618929242451</c:v>
                </c:pt>
                <c:pt idx="520">
                  <c:v>1.2483807101565489</c:v>
                </c:pt>
                <c:pt idx="521">
                  <c:v>1.2509006296594474</c:v>
                </c:pt>
                <c:pt idx="522">
                  <c:v>1.2562294346094545</c:v>
                </c:pt>
                <c:pt idx="523">
                  <c:v>1.2589960980562331</c:v>
                </c:pt>
                <c:pt idx="524">
                  <c:v>1.2578860896367658</c:v>
                </c:pt>
                <c:pt idx="525">
                  <c:v>1.2593519314230792</c:v>
                </c:pt>
                <c:pt idx="526">
                  <c:v>1.2610055942478786</c:v>
                </c:pt>
                <c:pt idx="527">
                  <c:v>1.2583202628847114</c:v>
                </c:pt>
                <c:pt idx="528">
                  <c:v>1.2618285022556737</c:v>
                </c:pt>
                <c:pt idx="529">
                  <c:v>1.2585005013879365</c:v>
                </c:pt>
                <c:pt idx="530">
                  <c:v>1.2619643217575263</c:v>
                </c:pt>
                <c:pt idx="531">
                  <c:v>1.2635225187289094</c:v>
                </c:pt>
                <c:pt idx="532">
                  <c:v>1.2656320148297968</c:v>
                </c:pt>
                <c:pt idx="533">
                  <c:v>1.2659925714333864</c:v>
                </c:pt>
                <c:pt idx="534">
                  <c:v>1.2667013026992497</c:v>
                </c:pt>
                <c:pt idx="535">
                  <c:v>1.2718764284131565</c:v>
                </c:pt>
                <c:pt idx="536">
                  <c:v>1.2742073336585951</c:v>
                </c:pt>
                <c:pt idx="537">
                  <c:v>1.2742886857938021</c:v>
                </c:pt>
                <c:pt idx="538">
                  <c:v>1.2733746300894218</c:v>
                </c:pt>
                <c:pt idx="539">
                  <c:v>1.2745582246606597</c:v>
                </c:pt>
                <c:pt idx="540">
                  <c:v>1.2785612442671928</c:v>
                </c:pt>
                <c:pt idx="541">
                  <c:v>1.2825045652651621</c:v>
                </c:pt>
                <c:pt idx="542">
                  <c:v>1.2829872798133539</c:v>
                </c:pt>
                <c:pt idx="543">
                  <c:v>1.2856314540056972</c:v>
                </c:pt>
                <c:pt idx="544">
                  <c:v>1.2875616581341467</c:v>
                </c:pt>
                <c:pt idx="545">
                  <c:v>1.2913996751016834</c:v>
                </c:pt>
                <c:pt idx="546">
                  <c:v>1.2934666179003818</c:v>
                </c:pt>
                <c:pt idx="547">
                  <c:v>1.2959885891054914</c:v>
                </c:pt>
                <c:pt idx="548">
                  <c:v>1.2998784717111675</c:v>
                </c:pt>
                <c:pt idx="549">
                  <c:v>1.2989949598002981</c:v>
                </c:pt>
                <c:pt idx="550">
                  <c:v>1.3043784758159664</c:v>
                </c:pt>
                <c:pt idx="551">
                  <c:v>1.3062726783550418</c:v>
                </c:pt>
                <c:pt idx="552">
                  <c:v>1.3094118828622359</c:v>
                </c:pt>
                <c:pt idx="553">
                  <c:v>1.2995382367650177</c:v>
                </c:pt>
                <c:pt idx="554">
                  <c:v>1.3079209825482085</c:v>
                </c:pt>
                <c:pt idx="555">
                  <c:v>1.316326834982493</c:v>
                </c:pt>
                <c:pt idx="556">
                  <c:v>1.3174138897098471</c:v>
                </c:pt>
                <c:pt idx="557">
                  <c:v>1.3175693593960938</c:v>
                </c:pt>
                <c:pt idx="558">
                  <c:v>1.3220782199658958</c:v>
                </c:pt>
                <c:pt idx="559">
                  <c:v>1.3205431785167474</c:v>
                </c:pt>
                <c:pt idx="560">
                  <c:v>1.325604890688078</c:v>
                </c:pt>
                <c:pt idx="561">
                  <c:v>1.3335467150621731</c:v>
                </c:pt>
                <c:pt idx="562">
                  <c:v>1.3343051364011651</c:v>
                </c:pt>
                <c:pt idx="563">
                  <c:v>1.3351950057771429</c:v>
                </c:pt>
                <c:pt idx="564">
                  <c:v>1.3335843189455745</c:v>
                </c:pt>
                <c:pt idx="565">
                  <c:v>1.3346266876476853</c:v>
                </c:pt>
                <c:pt idx="566">
                  <c:v>1.3230836894177704</c:v>
                </c:pt>
                <c:pt idx="567">
                  <c:v>1.3310640297843539</c:v>
                </c:pt>
                <c:pt idx="568">
                  <c:v>1.3353407876153431</c:v>
                </c:pt>
                <c:pt idx="569">
                  <c:v>1.3351769900557737</c:v>
                </c:pt>
                <c:pt idx="570">
                  <c:v>1.3374811317627882</c:v>
                </c:pt>
                <c:pt idx="571">
                  <c:v>1.3395168421485666</c:v>
                </c:pt>
                <c:pt idx="572">
                  <c:v>1.3433628640865769</c:v>
                </c:pt>
                <c:pt idx="573">
                  <c:v>1.3427482178966785</c:v>
                </c:pt>
                <c:pt idx="574">
                  <c:v>1.3462039994189245</c:v>
                </c:pt>
                <c:pt idx="575">
                  <c:v>1.3509688486422482</c:v>
                </c:pt>
                <c:pt idx="576">
                  <c:v>1.3557571810189217</c:v>
                </c:pt>
                <c:pt idx="577">
                  <c:v>1.3412809988006791</c:v>
                </c:pt>
                <c:pt idx="578">
                  <c:v>1.3411942906885574</c:v>
                </c:pt>
                <c:pt idx="579">
                  <c:v>1.3331917377206295</c:v>
                </c:pt>
                <c:pt idx="580">
                  <c:v>1.3181213915076557</c:v>
                </c:pt>
                <c:pt idx="581">
                  <c:v>1.3214194268664994</c:v>
                </c:pt>
                <c:pt idx="582">
                  <c:v>1.3263061010822321</c:v>
                </c:pt>
                <c:pt idx="583">
                  <c:v>1.3348098230901455</c:v>
                </c:pt>
                <c:pt idx="584">
                  <c:v>1.3370470331791864</c:v>
                </c:pt>
                <c:pt idx="585">
                  <c:v>1.3430619159692219</c:v>
                </c:pt>
                <c:pt idx="586">
                  <c:v>1.3492327692780819</c:v>
                </c:pt>
                <c:pt idx="587">
                  <c:v>1.3559567208664667</c:v>
                </c:pt>
                <c:pt idx="588">
                  <c:v>1.353659042127511</c:v>
                </c:pt>
                <c:pt idx="589">
                  <c:v>1.3552451952914906</c:v>
                </c:pt>
                <c:pt idx="590">
                  <c:v>1.3624876139010829</c:v>
                </c:pt>
                <c:pt idx="591">
                  <c:v>1.3642545736552798</c:v>
                </c:pt>
                <c:pt idx="592">
                  <c:v>1.3548406818171437</c:v>
                </c:pt>
                <c:pt idx="593">
                  <c:v>1.3514739310879775</c:v>
                </c:pt>
                <c:pt idx="594">
                  <c:v>1.3393681453964053</c:v>
                </c:pt>
                <c:pt idx="595">
                  <c:v>1.3252419470336427</c:v>
                </c:pt>
                <c:pt idx="596">
                  <c:v>1.3276105546859742</c:v>
                </c:pt>
                <c:pt idx="597">
                  <c:v>1.3330692766780607</c:v>
                </c:pt>
                <c:pt idx="598">
                  <c:v>1.3254944444584802</c:v>
                </c:pt>
                <c:pt idx="599">
                  <c:v>1.3209972116914128</c:v>
                </c:pt>
                <c:pt idx="600">
                  <c:v>1.3218112979171377</c:v>
                </c:pt>
                <c:pt idx="601">
                  <c:v>1.3257118272710946</c:v>
                </c:pt>
                <c:pt idx="602">
                  <c:v>1.3213105896554942</c:v>
                </c:pt>
                <c:pt idx="603">
                  <c:v>1.3097471313432516</c:v>
                </c:pt>
                <c:pt idx="604">
                  <c:v>1.3198864676972455</c:v>
                </c:pt>
                <c:pt idx="605">
                  <c:v>1.3258928655580409</c:v>
                </c:pt>
                <c:pt idx="606">
                  <c:v>1.3223872552881308</c:v>
                </c:pt>
                <c:pt idx="607">
                  <c:v>1.3232832356948887</c:v>
                </c:pt>
                <c:pt idx="608">
                  <c:v>1.3244216024730011</c:v>
                </c:pt>
                <c:pt idx="609">
                  <c:v>1.3242670577681555</c:v>
                </c:pt>
                <c:pt idx="610">
                  <c:v>1.3180868234975034</c:v>
                </c:pt>
                <c:pt idx="611">
                  <c:v>1.3227907594277855</c:v>
                </c:pt>
                <c:pt idx="612">
                  <c:v>1.3237174598700363</c:v>
                </c:pt>
                <c:pt idx="613">
                  <c:v>1.3238755355434457</c:v>
                </c:pt>
                <c:pt idx="614">
                  <c:v>1.3288587216027004</c:v>
                </c:pt>
                <c:pt idx="615">
                  <c:v>1.3385728602716762</c:v>
                </c:pt>
                <c:pt idx="616">
                  <c:v>1.338982476850477</c:v>
                </c:pt>
                <c:pt idx="617">
                  <c:v>1.3455126942531601</c:v>
                </c:pt>
                <c:pt idx="618">
                  <c:v>1.3457863295005676</c:v>
                </c:pt>
                <c:pt idx="619">
                  <c:v>1.3504907944996758</c:v>
                </c:pt>
                <c:pt idx="620">
                  <c:v>1.3555286540968214</c:v>
                </c:pt>
                <c:pt idx="621">
                  <c:v>1.3578487483397497</c:v>
                </c:pt>
                <c:pt idx="622">
                  <c:v>1.3504649307025809</c:v>
                </c:pt>
                <c:pt idx="623">
                  <c:v>1.3550003016785035</c:v>
                </c:pt>
                <c:pt idx="624">
                  <c:v>1.3600593412356525</c:v>
                </c:pt>
                <c:pt idx="625">
                  <c:v>1.3632758002598526</c:v>
                </c:pt>
                <c:pt idx="626">
                  <c:v>1.3620607435474705</c:v>
                </c:pt>
                <c:pt idx="627">
                  <c:v>1.3613370983329367</c:v>
                </c:pt>
                <c:pt idx="628">
                  <c:v>1.3632523824931466</c:v>
                </c:pt>
                <c:pt idx="629">
                  <c:v>1.3630186803583932</c:v>
                </c:pt>
                <c:pt idx="630">
                  <c:v>1.3627848926767796</c:v>
                </c:pt>
                <c:pt idx="631">
                  <c:v>1.3647571892298362</c:v>
                </c:pt>
                <c:pt idx="632">
                  <c:v>1.3661941210198527</c:v>
                </c:pt>
                <c:pt idx="633">
                  <c:v>1.3653850814224679</c:v>
                </c:pt>
                <c:pt idx="634">
                  <c:v>1.3635229883888766</c:v>
                </c:pt>
                <c:pt idx="635">
                  <c:v>1.3699018104255709</c:v>
                </c:pt>
                <c:pt idx="636">
                  <c:v>1.3721205302966053</c:v>
                </c:pt>
                <c:pt idx="637">
                  <c:v>1.374844604932026</c:v>
                </c:pt>
                <c:pt idx="638">
                  <c:v>1.3771555404448232</c:v>
                </c:pt>
                <c:pt idx="639">
                  <c:v>1.3789192320116663</c:v>
                </c:pt>
                <c:pt idx="640">
                  <c:v>1.3795062647269571</c:v>
                </c:pt>
                <c:pt idx="641">
                  <c:v>1.3803340534017907</c:v>
                </c:pt>
                <c:pt idx="642">
                  <c:v>1.3794430839700313</c:v>
                </c:pt>
                <c:pt idx="643">
                  <c:v>1.3818130609887249</c:v>
                </c:pt>
                <c:pt idx="644">
                  <c:v>1.3835613845572592</c:v>
                </c:pt>
                <c:pt idx="645">
                  <c:v>1.3870469928094702</c:v>
                </c:pt>
                <c:pt idx="646">
                  <c:v>1.3859995468366093</c:v>
                </c:pt>
                <c:pt idx="647">
                  <c:v>1.386863728012308</c:v>
                </c:pt>
                <c:pt idx="648">
                  <c:v>1.3877019077065704</c:v>
                </c:pt>
                <c:pt idx="649">
                  <c:v>1.3846439057963331</c:v>
                </c:pt>
                <c:pt idx="650">
                  <c:v>1.3869393369848821</c:v>
                </c:pt>
                <c:pt idx="651">
                  <c:v>1.3809492759399107</c:v>
                </c:pt>
                <c:pt idx="652">
                  <c:v>1.3834864803028526</c:v>
                </c:pt>
                <c:pt idx="653">
                  <c:v>1.3870888970816078</c:v>
                </c:pt>
                <c:pt idx="654">
                  <c:v>1.3884210808311235</c:v>
                </c:pt>
                <c:pt idx="655">
                  <c:v>1.3898735777342299</c:v>
                </c:pt>
                <c:pt idx="656">
                  <c:v>1.3909624762368926</c:v>
                </c:pt>
                <c:pt idx="657">
                  <c:v>1.3896838907041593</c:v>
                </c:pt>
                <c:pt idx="658">
                  <c:v>1.3918457817021455</c:v>
                </c:pt>
                <c:pt idx="659">
                  <c:v>1.3910993216818721</c:v>
                </c:pt>
                <c:pt idx="660">
                  <c:v>1.3934925018916435</c:v>
                </c:pt>
                <c:pt idx="661">
                  <c:v>1.3928041529638853</c:v>
                </c:pt>
                <c:pt idx="662">
                  <c:v>1.3914166286975764</c:v>
                </c:pt>
                <c:pt idx="663">
                  <c:v>1.3927656678501517</c:v>
                </c:pt>
                <c:pt idx="664">
                  <c:v>1.398123538973723</c:v>
                </c:pt>
                <c:pt idx="665">
                  <c:v>1.4009543102949269</c:v>
                </c:pt>
                <c:pt idx="666">
                  <c:v>1.4013881286436041</c:v>
                </c:pt>
                <c:pt idx="667">
                  <c:v>1.4004582885236501</c:v>
                </c:pt>
                <c:pt idx="668">
                  <c:v>1.4026281647425014</c:v>
                </c:pt>
                <c:pt idx="669">
                  <c:v>1.3952435654723678</c:v>
                </c:pt>
                <c:pt idx="670">
                  <c:v>1.3992994025698304</c:v>
                </c:pt>
                <c:pt idx="671">
                  <c:v>1.4012422993637461</c:v>
                </c:pt>
                <c:pt idx="672">
                  <c:v>1.3982137010612938</c:v>
                </c:pt>
                <c:pt idx="673">
                  <c:v>1.3909846607212988</c:v>
                </c:pt>
                <c:pt idx="674">
                  <c:v>1.390488757171068</c:v>
                </c:pt>
                <c:pt idx="675">
                  <c:v>1.3847411150514497</c:v>
                </c:pt>
                <c:pt idx="676">
                  <c:v>1.386386535720969</c:v>
                </c:pt>
                <c:pt idx="677">
                  <c:v>1.3869960198713962</c:v>
                </c:pt>
                <c:pt idx="678">
                  <c:v>1.3779105356234906</c:v>
                </c:pt>
                <c:pt idx="679">
                  <c:v>1.3798398980676567</c:v>
                </c:pt>
                <c:pt idx="680">
                  <c:v>1.3846629218401358</c:v>
                </c:pt>
                <c:pt idx="681">
                  <c:v>1.3881380490961837</c:v>
                </c:pt>
                <c:pt idx="682">
                  <c:v>1.391329535216185</c:v>
                </c:pt>
                <c:pt idx="683">
                  <c:v>1.3880498401296513</c:v>
                </c:pt>
                <c:pt idx="684">
                  <c:v>1.3847250538442357</c:v>
                </c:pt>
                <c:pt idx="685">
                  <c:v>1.3817604677835666</c:v>
                </c:pt>
                <c:pt idx="686">
                  <c:v>1.3799497143402855</c:v>
                </c:pt>
                <c:pt idx="687">
                  <c:v>1.379955008328944</c:v>
                </c:pt>
                <c:pt idx="688">
                  <c:v>1.3691003453111241</c:v>
                </c:pt>
                <c:pt idx="689">
                  <c:v>1.3661917828553192</c:v>
                </c:pt>
                <c:pt idx="690">
                  <c:v>1.3638180767031212</c:v>
                </c:pt>
                <c:pt idx="691">
                  <c:v>1.362775918125092</c:v>
                </c:pt>
                <c:pt idx="692">
                  <c:v>1.3676582461576221</c:v>
                </c:pt>
                <c:pt idx="693">
                  <c:v>1.3662652079717792</c:v>
                </c:pt>
                <c:pt idx="694">
                  <c:v>1.3628200747354096</c:v>
                </c:pt>
                <c:pt idx="695">
                  <c:v>1.3626395255503276</c:v>
                </c:pt>
                <c:pt idx="696">
                  <c:v>1.3677307711053888</c:v>
                </c:pt>
                <c:pt idx="697">
                  <c:v>1.3676880669574543</c:v>
                </c:pt>
                <c:pt idx="698">
                  <c:v>1.3577140678031856</c:v>
                </c:pt>
                <c:pt idx="699">
                  <c:v>1.3608830561438239</c:v>
                </c:pt>
                <c:pt idx="700">
                  <c:v>1.3601554857519973</c:v>
                </c:pt>
                <c:pt idx="701">
                  <c:v>1.3566985884864768</c:v>
                </c:pt>
                <c:pt idx="702">
                  <c:v>1.3548319427193458</c:v>
                </c:pt>
                <c:pt idx="703">
                  <c:v>1.36321706889116</c:v>
                </c:pt>
                <c:pt idx="704">
                  <c:v>1.3603600391329831</c:v>
                </c:pt>
                <c:pt idx="705">
                  <c:v>1.3611089488247092</c:v>
                </c:pt>
                <c:pt idx="706">
                  <c:v>1.363591764750999</c:v>
                </c:pt>
                <c:pt idx="707">
                  <c:v>1.3665321374657069</c:v>
                </c:pt>
                <c:pt idx="708">
                  <c:v>1.3667073470296103</c:v>
                </c:pt>
                <c:pt idx="709">
                  <c:v>1.3699175232650969</c:v>
                </c:pt>
                <c:pt idx="710">
                  <c:v>1.3731605926984558</c:v>
                </c:pt>
                <c:pt idx="711">
                  <c:v>1.3726328883794563</c:v>
                </c:pt>
                <c:pt idx="712">
                  <c:v>1.3711800237666329</c:v>
                </c:pt>
                <c:pt idx="713">
                  <c:v>1.3618350967157957</c:v>
                </c:pt>
                <c:pt idx="714">
                  <c:v>1.3661985030148052</c:v>
                </c:pt>
                <c:pt idx="715">
                  <c:v>1.3649455110372994</c:v>
                </c:pt>
                <c:pt idx="716">
                  <c:v>1.365777860384956</c:v>
                </c:pt>
                <c:pt idx="717">
                  <c:v>1.3705036009919445</c:v>
                </c:pt>
                <c:pt idx="718">
                  <c:v>1.3730785213519592</c:v>
                </c:pt>
                <c:pt idx="719">
                  <c:v>1.3744737381659899</c:v>
                </c:pt>
                <c:pt idx="720">
                  <c:v>1.3803210448030092</c:v>
                </c:pt>
                <c:pt idx="721">
                  <c:v>1.3813895751309508</c:v>
                </c:pt>
                <c:pt idx="722">
                  <c:v>1.383224110250634</c:v>
                </c:pt>
                <c:pt idx="723">
                  <c:v>1.3856494168768134</c:v>
                </c:pt>
                <c:pt idx="724">
                  <c:v>1.3850975379211439</c:v>
                </c:pt>
                <c:pt idx="725">
                  <c:v>1.3877288977823623</c:v>
                </c:pt>
                <c:pt idx="726">
                  <c:v>1.3890737072321431</c:v>
                </c:pt>
                <c:pt idx="727">
                  <c:v>1.3902313289351753</c:v>
                </c:pt>
                <c:pt idx="728">
                  <c:v>1.3924520381138614</c:v>
                </c:pt>
                <c:pt idx="729">
                  <c:v>1.3914354727090805</c:v>
                </c:pt>
                <c:pt idx="730">
                  <c:v>1.3933181558643377</c:v>
                </c:pt>
                <c:pt idx="731">
                  <c:v>1.3947040953158152</c:v>
                </c:pt>
                <c:pt idx="732">
                  <c:v>1.3959063117710215</c:v>
                </c:pt>
                <c:pt idx="733">
                  <c:v>1.3968107615063463</c:v>
                </c:pt>
                <c:pt idx="734">
                  <c:v>1.3963974951316855</c:v>
                </c:pt>
                <c:pt idx="735">
                  <c:v>1.3917043222685004</c:v>
                </c:pt>
                <c:pt idx="736">
                  <c:v>1.3872568896252304</c:v>
                </c:pt>
                <c:pt idx="737">
                  <c:v>1.390590544409416</c:v>
                </c:pt>
                <c:pt idx="738">
                  <c:v>1.385594702423147</c:v>
                </c:pt>
                <c:pt idx="739">
                  <c:v>1.3724956436556235</c:v>
                </c:pt>
                <c:pt idx="740">
                  <c:v>1.3814355986243909</c:v>
                </c:pt>
                <c:pt idx="741">
                  <c:v>1.3857837362179035</c:v>
                </c:pt>
                <c:pt idx="742">
                  <c:v>1.3878347887619307</c:v>
                </c:pt>
                <c:pt idx="743">
                  <c:v>1.3802934429960385</c:v>
                </c:pt>
                <c:pt idx="744">
                  <c:v>1.3807766923592499</c:v>
                </c:pt>
                <c:pt idx="745">
                  <c:v>1.3804537448638712</c:v>
                </c:pt>
                <c:pt idx="746">
                  <c:v>1.3784122472601676</c:v>
                </c:pt>
                <c:pt idx="747">
                  <c:v>1.3774102782884345</c:v>
                </c:pt>
                <c:pt idx="748">
                  <c:v>1.398101645357225</c:v>
                </c:pt>
                <c:pt idx="749">
                  <c:v>1.3980837790301841</c:v>
                </c:pt>
                <c:pt idx="750">
                  <c:v>1.3952185876209051</c:v>
                </c:pt>
                <c:pt idx="751">
                  <c:v>1.4000825596444151</c:v>
                </c:pt>
                <c:pt idx="752">
                  <c:v>1.3997474936824512</c:v>
                </c:pt>
                <c:pt idx="753">
                  <c:v>1.4059553736870767</c:v>
                </c:pt>
                <c:pt idx="754">
                  <c:v>1.4065592361581207</c:v>
                </c:pt>
                <c:pt idx="755">
                  <c:v>1.4021661892981043</c:v>
                </c:pt>
                <c:pt idx="756">
                  <c:v>1.3992065756541372</c:v>
                </c:pt>
                <c:pt idx="757">
                  <c:v>1.3888761258061029</c:v>
                </c:pt>
                <c:pt idx="758">
                  <c:v>1.387306828919588</c:v>
                </c:pt>
                <c:pt idx="759">
                  <c:v>1.3919681767910723</c:v>
                </c:pt>
                <c:pt idx="760">
                  <c:v>1.395555600413509</c:v>
                </c:pt>
                <c:pt idx="761">
                  <c:v>1.3903508759953074</c:v>
                </c:pt>
                <c:pt idx="762">
                  <c:v>1.393381683865762</c:v>
                </c:pt>
                <c:pt idx="763">
                  <c:v>1.3972979775029069</c:v>
                </c:pt>
                <c:pt idx="764">
                  <c:v>1.3936362139768486</c:v>
                </c:pt>
                <c:pt idx="765">
                  <c:v>1.3934639712373476</c:v>
                </c:pt>
                <c:pt idx="766">
                  <c:v>1.3954253661765565</c:v>
                </c:pt>
                <c:pt idx="767">
                  <c:v>1.392599439743178</c:v>
                </c:pt>
                <c:pt idx="768">
                  <c:v>1.3861833834055926</c:v>
                </c:pt>
                <c:pt idx="769">
                  <c:v>1.3876924440776066</c:v>
                </c:pt>
                <c:pt idx="770">
                  <c:v>1.3834226350591965</c:v>
                </c:pt>
                <c:pt idx="771">
                  <c:v>1.3803318158760836</c:v>
                </c:pt>
                <c:pt idx="772">
                  <c:v>1.3792794103203212</c:v>
                </c:pt>
                <c:pt idx="773">
                  <c:v>1.3725569051308837</c:v>
                </c:pt>
                <c:pt idx="774">
                  <c:v>1.3651298254224871</c:v>
                </c:pt>
                <c:pt idx="775">
                  <c:v>1.3712672319290979</c:v>
                </c:pt>
                <c:pt idx="776">
                  <c:v>1.3797009294934488</c:v>
                </c:pt>
                <c:pt idx="777">
                  <c:v>1.3812982949319008</c:v>
                </c:pt>
                <c:pt idx="778">
                  <c:v>1.3759521104088803</c:v>
                </c:pt>
                <c:pt idx="779">
                  <c:v>1.3766245964297747</c:v>
                </c:pt>
                <c:pt idx="780">
                  <c:v>1.3783370137252859</c:v>
                </c:pt>
                <c:pt idx="781">
                  <c:v>1.3711745534810531</c:v>
                </c:pt>
                <c:pt idx="782">
                  <c:v>1.3803545615876951</c:v>
                </c:pt>
                <c:pt idx="783">
                  <c:v>1.3770526091543094</c:v>
                </c:pt>
                <c:pt idx="784">
                  <c:v>1.363748672688101</c:v>
                </c:pt>
                <c:pt idx="785">
                  <c:v>1.359660845549963</c:v>
                </c:pt>
                <c:pt idx="786">
                  <c:v>1.3656866243279628</c:v>
                </c:pt>
                <c:pt idx="787">
                  <c:v>1.3776698163955512</c:v>
                </c:pt>
                <c:pt idx="788">
                  <c:v>1.3806987578197207</c:v>
                </c:pt>
                <c:pt idx="789">
                  <c:v>1.3699806958284941</c:v>
                </c:pt>
                <c:pt idx="790">
                  <c:v>1.3743425766758932</c:v>
                </c:pt>
                <c:pt idx="791">
                  <c:v>1.3764627745172531</c:v>
                </c:pt>
                <c:pt idx="792">
                  <c:v>1.3634591898468835</c:v>
                </c:pt>
                <c:pt idx="793">
                  <c:v>1.3672882154247239</c:v>
                </c:pt>
                <c:pt idx="794">
                  <c:v>1.3623653741957196</c:v>
                </c:pt>
                <c:pt idx="795">
                  <c:v>1.3607684832857518</c:v>
                </c:pt>
                <c:pt idx="796">
                  <c:v>1.3535670611571118</c:v>
                </c:pt>
                <c:pt idx="797">
                  <c:v>1.3525958408249106</c:v>
                </c:pt>
                <c:pt idx="798">
                  <c:v>1.3521634068404789</c:v>
                </c:pt>
                <c:pt idx="799">
                  <c:v>1.362241940455275</c:v>
                </c:pt>
                <c:pt idx="800">
                  <c:v>1.378883308815368</c:v>
                </c:pt>
                <c:pt idx="801">
                  <c:v>1.3784560183742107</c:v>
                </c:pt>
                <c:pt idx="802">
                  <c:v>1.375815023058818</c:v>
                </c:pt>
                <c:pt idx="803">
                  <c:v>1.374805346478259</c:v>
                </c:pt>
                <c:pt idx="804">
                  <c:v>1.3777262362794278</c:v>
                </c:pt>
                <c:pt idx="805">
                  <c:v>1.3793751423599103</c:v>
                </c:pt>
                <c:pt idx="806">
                  <c:v>1.3799196008388876</c:v>
                </c:pt>
                <c:pt idx="807">
                  <c:v>1.3737609848297829</c:v>
                </c:pt>
                <c:pt idx="808">
                  <c:v>1.3818972458818235</c:v>
                </c:pt>
                <c:pt idx="809">
                  <c:v>1.3761535788929389</c:v>
                </c:pt>
                <c:pt idx="810">
                  <c:v>1.3817628314188075</c:v>
                </c:pt>
                <c:pt idx="811">
                  <c:v>1.3807230719026793</c:v>
                </c:pt>
                <c:pt idx="812">
                  <c:v>1.3845251340936582</c:v>
                </c:pt>
                <c:pt idx="813">
                  <c:v>1.3838923275918156</c:v>
                </c:pt>
                <c:pt idx="814">
                  <c:v>1.3835475068015926</c:v>
                </c:pt>
                <c:pt idx="815">
                  <c:v>1.3826499393348222</c:v>
                </c:pt>
                <c:pt idx="816">
                  <c:v>1.3763856925409179</c:v>
                </c:pt>
                <c:pt idx="817">
                  <c:v>1.3794772436533222</c:v>
                </c:pt>
                <c:pt idx="818">
                  <c:v>1.3778156912628516</c:v>
                </c:pt>
                <c:pt idx="819">
                  <c:v>1.3767497967482909</c:v>
                </c:pt>
                <c:pt idx="820">
                  <c:v>1.3726672461616429</c:v>
                </c:pt>
                <c:pt idx="821">
                  <c:v>1.3730130130959899</c:v>
                </c:pt>
                <c:pt idx="822">
                  <c:v>1.3765902860135006</c:v>
                </c:pt>
                <c:pt idx="823">
                  <c:v>1.3732868701866983</c:v>
                </c:pt>
                <c:pt idx="824">
                  <c:v>1.3744455787214416</c:v>
                </c:pt>
                <c:pt idx="825">
                  <c:v>1.3754061583373161</c:v>
                </c:pt>
                <c:pt idx="826">
                  <c:v>1.375045917615537</c:v>
                </c:pt>
                <c:pt idx="827">
                  <c:v>1.3731722316749524</c:v>
                </c:pt>
                <c:pt idx="828">
                  <c:v>1.370602537469598</c:v>
                </c:pt>
                <c:pt idx="829">
                  <c:v>1.3700177552067228</c:v>
                </c:pt>
                <c:pt idx="830">
                  <c:v>1.3537562043677966</c:v>
                </c:pt>
                <c:pt idx="831">
                  <c:v>1.3505318723129036</c:v>
                </c:pt>
                <c:pt idx="832">
                  <c:v>1.3480588410637218</c:v>
                </c:pt>
                <c:pt idx="833">
                  <c:v>1.3415215532954965</c:v>
                </c:pt>
                <c:pt idx="834">
                  <c:v>1.339431676050334</c:v>
                </c:pt>
                <c:pt idx="835">
                  <c:v>1.3332588006606383</c:v>
                </c:pt>
                <c:pt idx="836">
                  <c:v>1.3420640902470105</c:v>
                </c:pt>
                <c:pt idx="837">
                  <c:v>1.3284552156659326</c:v>
                </c:pt>
                <c:pt idx="838">
                  <c:v>1.331255837920865</c:v>
                </c:pt>
                <c:pt idx="839">
                  <c:v>1.3289414364388954</c:v>
                </c:pt>
                <c:pt idx="840">
                  <c:v>1.3335810876473033</c:v>
                </c:pt>
                <c:pt idx="841">
                  <c:v>1.3433728467885802</c:v>
                </c:pt>
                <c:pt idx="842">
                  <c:v>1.3439675362335484</c:v>
                </c:pt>
                <c:pt idx="843">
                  <c:v>1.3319170974165582</c:v>
                </c:pt>
                <c:pt idx="844">
                  <c:v>1.330496100594009</c:v>
                </c:pt>
                <c:pt idx="845">
                  <c:v>1.3229353653349505</c:v>
                </c:pt>
                <c:pt idx="846">
                  <c:v>1.3227522849651538</c:v>
                </c:pt>
                <c:pt idx="847">
                  <c:v>1.3289944992710565</c:v>
                </c:pt>
                <c:pt idx="848">
                  <c:v>1.3268539001425457</c:v>
                </c:pt>
                <c:pt idx="849">
                  <c:v>1.3372148369387087</c:v>
                </c:pt>
                <c:pt idx="850">
                  <c:v>1.3406634084162763</c:v>
                </c:pt>
                <c:pt idx="851">
                  <c:v>1.3482667637980956</c:v>
                </c:pt>
                <c:pt idx="852">
                  <c:v>1.3467092733048336</c:v>
                </c:pt>
                <c:pt idx="853">
                  <c:v>1.3464965303661625</c:v>
                </c:pt>
                <c:pt idx="854">
                  <c:v>1.3493076680100797</c:v>
                </c:pt>
                <c:pt idx="855">
                  <c:v>1.343771327815896</c:v>
                </c:pt>
                <c:pt idx="856">
                  <c:v>1.336531318729244</c:v>
                </c:pt>
                <c:pt idx="857">
                  <c:v>1.3356028388691517</c:v>
                </c:pt>
                <c:pt idx="858">
                  <c:v>1.3423174320815039</c:v>
                </c:pt>
                <c:pt idx="859">
                  <c:v>1.348262299714901</c:v>
                </c:pt>
                <c:pt idx="860">
                  <c:v>1.3488887763370814</c:v>
                </c:pt>
                <c:pt idx="861">
                  <c:v>1.3474375817056956</c:v>
                </c:pt>
                <c:pt idx="862">
                  <c:v>1.3537012541396167</c:v>
                </c:pt>
                <c:pt idx="863">
                  <c:v>1.351252342611027</c:v>
                </c:pt>
                <c:pt idx="864">
                  <c:v>1.3533128336901765</c:v>
                </c:pt>
                <c:pt idx="865">
                  <c:v>1.3495494456471195</c:v>
                </c:pt>
                <c:pt idx="866">
                  <c:v>1.348278696486561</c:v>
                </c:pt>
                <c:pt idx="867">
                  <c:v>1.3421414630206225</c:v>
                </c:pt>
                <c:pt idx="868">
                  <c:v>1.3443471815892762</c:v>
                </c:pt>
                <c:pt idx="869">
                  <c:v>1.3397810036471265</c:v>
                </c:pt>
                <c:pt idx="870">
                  <c:v>1.3347324731928836</c:v>
                </c:pt>
                <c:pt idx="871">
                  <c:v>1.3360966968548111</c:v>
                </c:pt>
                <c:pt idx="872">
                  <c:v>1.3361974919644584</c:v>
                </c:pt>
                <c:pt idx="873">
                  <c:v>1.3237322809841794</c:v>
                </c:pt>
                <c:pt idx="874">
                  <c:v>1.3109459029557091</c:v>
                </c:pt>
                <c:pt idx="875">
                  <c:v>1.3124969110741309</c:v>
                </c:pt>
                <c:pt idx="876">
                  <c:v>1.3130290741620079</c:v>
                </c:pt>
                <c:pt idx="877">
                  <c:v>1.3116314013535386</c:v>
                </c:pt>
                <c:pt idx="878">
                  <c:v>1.3097772909564056</c:v>
                </c:pt>
                <c:pt idx="879">
                  <c:v>1.2989042238347783</c:v>
                </c:pt>
                <c:pt idx="880">
                  <c:v>1.3046144732069285</c:v>
                </c:pt>
                <c:pt idx="881">
                  <c:v>1.3194902731625908</c:v>
                </c:pt>
                <c:pt idx="882">
                  <c:v>1.3139781092177838</c:v>
                </c:pt>
                <c:pt idx="883">
                  <c:v>1.3125945349057406</c:v>
                </c:pt>
                <c:pt idx="884">
                  <c:v>1.3136080043991383</c:v>
                </c:pt>
                <c:pt idx="885">
                  <c:v>1.3096200349423273</c:v>
                </c:pt>
                <c:pt idx="886">
                  <c:v>1.309477620219512</c:v>
                </c:pt>
                <c:pt idx="887">
                  <c:v>1.3109920821208501</c:v>
                </c:pt>
                <c:pt idx="888">
                  <c:v>1.3143482900804717</c:v>
                </c:pt>
                <c:pt idx="889">
                  <c:v>1.3101134091075723</c:v>
                </c:pt>
                <c:pt idx="890">
                  <c:v>1.3093742166860867</c:v>
                </c:pt>
                <c:pt idx="891">
                  <c:v>1.3040631623139003</c:v>
                </c:pt>
                <c:pt idx="892">
                  <c:v>1.3043276511264219</c:v>
                </c:pt>
                <c:pt idx="893">
                  <c:v>1.299222414680669</c:v>
                </c:pt>
                <c:pt idx="894">
                  <c:v>1.2962877274044384</c:v>
                </c:pt>
                <c:pt idx="895">
                  <c:v>1.2968186135190669</c:v>
                </c:pt>
                <c:pt idx="896">
                  <c:v>1.2987114512174371</c:v>
                </c:pt>
                <c:pt idx="897">
                  <c:v>1.2964467954123429</c:v>
                </c:pt>
                <c:pt idx="898">
                  <c:v>1.298254019430291</c:v>
                </c:pt>
                <c:pt idx="899">
                  <c:v>1.2989757909811406</c:v>
                </c:pt>
                <c:pt idx="900">
                  <c:v>1.2983289378346397</c:v>
                </c:pt>
                <c:pt idx="901">
                  <c:v>1.2963520091230236</c:v>
                </c:pt>
                <c:pt idx="902">
                  <c:v>1.3070416289547477</c:v>
                </c:pt>
                <c:pt idx="903">
                  <c:v>1.3148823408931485</c:v>
                </c:pt>
                <c:pt idx="904">
                  <c:v>1.3100684483552161</c:v>
                </c:pt>
                <c:pt idx="905">
                  <c:v>1.3122790959377846</c:v>
                </c:pt>
                <c:pt idx="906">
                  <c:v>1.3171286561006068</c:v>
                </c:pt>
                <c:pt idx="907">
                  <c:v>1.3182164607126956</c:v>
                </c:pt>
                <c:pt idx="908">
                  <c:v>1.3137158804412075</c:v>
                </c:pt>
                <c:pt idx="909">
                  <c:v>1.3160735580038905</c:v>
                </c:pt>
                <c:pt idx="910">
                  <c:v>1.3158845698965038</c:v>
                </c:pt>
                <c:pt idx="911">
                  <c:v>1.3195283980626851</c:v>
                </c:pt>
                <c:pt idx="912">
                  <c:v>1.3148221320607791</c:v>
                </c:pt>
                <c:pt idx="913">
                  <c:v>1.3189379860949542</c:v>
                </c:pt>
                <c:pt idx="914">
                  <c:v>1.3148744436340822</c:v>
                </c:pt>
                <c:pt idx="915">
                  <c:v>1.3148055269048984</c:v>
                </c:pt>
                <c:pt idx="916">
                  <c:v>1.3101778169473779</c:v>
                </c:pt>
                <c:pt idx="917">
                  <c:v>1.3117680751123124</c:v>
                </c:pt>
                <c:pt idx="918">
                  <c:v>1.3170337466864894</c:v>
                </c:pt>
                <c:pt idx="919">
                  <c:v>1.3188377386548524</c:v>
                </c:pt>
                <c:pt idx="920">
                  <c:v>1.3212099659362788</c:v>
                </c:pt>
                <c:pt idx="921">
                  <c:v>1.3268609704355134</c:v>
                </c:pt>
                <c:pt idx="922">
                  <c:v>1.3238827082351685</c:v>
                </c:pt>
                <c:pt idx="923">
                  <c:v>1.3148521832066289</c:v>
                </c:pt>
                <c:pt idx="924">
                  <c:v>1.320551704847799</c:v>
                </c:pt>
                <c:pt idx="925">
                  <c:v>1.3177349963267131</c:v>
                </c:pt>
                <c:pt idx="926">
                  <c:v>1.3226040598036246</c:v>
                </c:pt>
                <c:pt idx="927">
                  <c:v>1.3205755139051392</c:v>
                </c:pt>
                <c:pt idx="928">
                  <c:v>1.3201288645296656</c:v>
                </c:pt>
                <c:pt idx="929">
                  <c:v>1.3173373571843836</c:v>
                </c:pt>
                <c:pt idx="930">
                  <c:v>1.3218082683938743</c:v>
                </c:pt>
                <c:pt idx="931">
                  <c:v>1.3211173142451158</c:v>
                </c:pt>
                <c:pt idx="932">
                  <c:v>1.3287560379118337</c:v>
                </c:pt>
                <c:pt idx="933">
                  <c:v>1.3437877348833491</c:v>
                </c:pt>
                <c:pt idx="934">
                  <c:v>1.3488176470499398</c:v>
                </c:pt>
                <c:pt idx="935">
                  <c:v>1.3518115197959717</c:v>
                </c:pt>
                <c:pt idx="936">
                  <c:v>1.3576248929344985</c:v>
                </c:pt>
                <c:pt idx="937">
                  <c:v>1.3605406673122535</c:v>
                </c:pt>
                <c:pt idx="938">
                  <c:v>1.3640338501534317</c:v>
                </c:pt>
                <c:pt idx="939">
                  <c:v>1.3556293103087571</c:v>
                </c:pt>
                <c:pt idx="940">
                  <c:v>1.3606384046256388</c:v>
                </c:pt>
                <c:pt idx="941">
                  <c:v>1.3604145504421881</c:v>
                </c:pt>
                <c:pt idx="942">
                  <c:v>1.3605477739646918</c:v>
                </c:pt>
                <c:pt idx="943">
                  <c:v>1.3546576887432173</c:v>
                </c:pt>
                <c:pt idx="944">
                  <c:v>1.3538562656063335</c:v>
                </c:pt>
                <c:pt idx="945">
                  <c:v>1.3553917422564705</c:v>
                </c:pt>
                <c:pt idx="946">
                  <c:v>1.3610538345534409</c:v>
                </c:pt>
                <c:pt idx="947">
                  <c:v>1.360125392094037</c:v>
                </c:pt>
                <c:pt idx="948">
                  <c:v>1.3607577047633073</c:v>
                </c:pt>
                <c:pt idx="949">
                  <c:v>1.3637432337308526</c:v>
                </c:pt>
                <c:pt idx="950">
                  <c:v>1.3701367679931238</c:v>
                </c:pt>
                <c:pt idx="951">
                  <c:v>1.3725546997105891</c:v>
                </c:pt>
                <c:pt idx="952">
                  <c:v>1.3777294456506539</c:v>
                </c:pt>
                <c:pt idx="953">
                  <c:v>1.3825606730528173</c:v>
                </c:pt>
                <c:pt idx="954">
                  <c:v>1.3781249740873387</c:v>
                </c:pt>
                <c:pt idx="955">
                  <c:v>1.382256315898952</c:v>
                </c:pt>
                <c:pt idx="956">
                  <c:v>1.3830187640251224</c:v>
                </c:pt>
                <c:pt idx="957">
                  <c:v>1.3756092664459239</c:v>
                </c:pt>
                <c:pt idx="958">
                  <c:v>1.3802929603413847</c:v>
                </c:pt>
                <c:pt idx="959">
                  <c:v>1.3875323269177646</c:v>
                </c:pt>
                <c:pt idx="960">
                  <c:v>1.3966840225738131</c:v>
                </c:pt>
                <c:pt idx="961">
                  <c:v>1.4060889674420118</c:v>
                </c:pt>
                <c:pt idx="962">
                  <c:v>1.4022915872703858</c:v>
                </c:pt>
                <c:pt idx="963">
                  <c:v>1.4051422059614449</c:v>
                </c:pt>
                <c:pt idx="964">
                  <c:v>1.3944105030406955</c:v>
                </c:pt>
                <c:pt idx="965">
                  <c:v>1.3893878018247927</c:v>
                </c:pt>
                <c:pt idx="966">
                  <c:v>1.3864047827246802</c:v>
                </c:pt>
                <c:pt idx="967">
                  <c:v>1.3839237707843979</c:v>
                </c:pt>
                <c:pt idx="968">
                  <c:v>1.3834012767460537</c:v>
                </c:pt>
                <c:pt idx="969">
                  <c:v>1.3818287169974641</c:v>
                </c:pt>
                <c:pt idx="970">
                  <c:v>1.3785958136992107</c:v>
                </c:pt>
                <c:pt idx="971">
                  <c:v>1.3900741532841616</c:v>
                </c:pt>
                <c:pt idx="972">
                  <c:v>1.3989543813732377</c:v>
                </c:pt>
                <c:pt idx="973">
                  <c:v>1.4020249236861648</c:v>
                </c:pt>
                <c:pt idx="974">
                  <c:v>1.3975696286584867</c:v>
                </c:pt>
                <c:pt idx="975">
                  <c:v>1.406185077970822</c:v>
                </c:pt>
                <c:pt idx="976">
                  <c:v>1.4097553069714599</c:v>
                </c:pt>
                <c:pt idx="977">
                  <c:v>1.4008292788233083</c:v>
                </c:pt>
                <c:pt idx="978">
                  <c:v>1.4094054099775413</c:v>
                </c:pt>
                <c:pt idx="979">
                  <c:v>1.4059394665270164</c:v>
                </c:pt>
                <c:pt idx="980">
                  <c:v>1.4039762152368458</c:v>
                </c:pt>
                <c:pt idx="981">
                  <c:v>1.4062708619180959</c:v>
                </c:pt>
                <c:pt idx="982">
                  <c:v>1.405887159470395</c:v>
                </c:pt>
                <c:pt idx="983">
                  <c:v>1.4056161092685553</c:v>
                </c:pt>
                <c:pt idx="984">
                  <c:v>1.4107336470840028</c:v>
                </c:pt>
                <c:pt idx="985">
                  <c:v>1.4108885078763049</c:v>
                </c:pt>
                <c:pt idx="986">
                  <c:v>1.413671949507413</c:v>
                </c:pt>
                <c:pt idx="987">
                  <c:v>1.4127322723022491</c:v>
                </c:pt>
                <c:pt idx="988">
                  <c:v>1.4135020635484215</c:v>
                </c:pt>
                <c:pt idx="989">
                  <c:v>1.409553870435738</c:v>
                </c:pt>
                <c:pt idx="990">
                  <c:v>1.4180289742283911</c:v>
                </c:pt>
                <c:pt idx="991">
                  <c:v>1.4248865058596172</c:v>
                </c:pt>
                <c:pt idx="992">
                  <c:v>1.4269384701369123</c:v>
                </c:pt>
                <c:pt idx="993">
                  <c:v>1.4260316891226226</c:v>
                </c:pt>
                <c:pt idx="994">
                  <c:v>1.4282133368914895</c:v>
                </c:pt>
                <c:pt idx="995">
                  <c:v>1.4392580809494937</c:v>
                </c:pt>
                <c:pt idx="996">
                  <c:v>1.4469195472327532</c:v>
                </c:pt>
                <c:pt idx="997">
                  <c:v>1.4386955113735187</c:v>
                </c:pt>
                <c:pt idx="998">
                  <c:v>1.4295034163602118</c:v>
                </c:pt>
                <c:pt idx="999">
                  <c:v>1.4331150791105018</c:v>
                </c:pt>
                <c:pt idx="1000">
                  <c:v>1.4378679909587715</c:v>
                </c:pt>
                <c:pt idx="1001">
                  <c:v>1.4444074094975443</c:v>
                </c:pt>
                <c:pt idx="1002">
                  <c:v>1.4352659753235062</c:v>
                </c:pt>
                <c:pt idx="1003">
                  <c:v>1.4360896801849805</c:v>
                </c:pt>
                <c:pt idx="1004">
                  <c:v>1.424903223126412</c:v>
                </c:pt>
                <c:pt idx="1005">
                  <c:v>1.418371506523906</c:v>
                </c:pt>
                <c:pt idx="1006">
                  <c:v>1.42159832776467</c:v>
                </c:pt>
                <c:pt idx="1007">
                  <c:v>1.4201583097872359</c:v>
                </c:pt>
                <c:pt idx="1008">
                  <c:v>1.4339789402375616</c:v>
                </c:pt>
                <c:pt idx="1009">
                  <c:v>1.4353092294198371</c:v>
                </c:pt>
                <c:pt idx="1010">
                  <c:v>1.4342282424366308</c:v>
                </c:pt>
                <c:pt idx="1011">
                  <c:v>1.4263949448105504</c:v>
                </c:pt>
                <c:pt idx="1012">
                  <c:v>1.4308562170629275</c:v>
                </c:pt>
                <c:pt idx="1013">
                  <c:v>1.4295672260625347</c:v>
                </c:pt>
                <c:pt idx="1014">
                  <c:v>1.4296480108257419</c:v>
                </c:pt>
                <c:pt idx="1015">
                  <c:v>1.4283516707231594</c:v>
                </c:pt>
                <c:pt idx="1016">
                  <c:v>1.4321924206033898</c:v>
                </c:pt>
                <c:pt idx="1017">
                  <c:v>1.4406003199986992</c:v>
                </c:pt>
                <c:pt idx="1018">
                  <c:v>1.4419990836919363</c:v>
                </c:pt>
                <c:pt idx="1019">
                  <c:v>1.4469424071295687</c:v>
                </c:pt>
                <c:pt idx="1020">
                  <c:v>1.446351625214696</c:v>
                </c:pt>
                <c:pt idx="1021">
                  <c:v>1.4520283167503545</c:v>
                </c:pt>
                <c:pt idx="1022">
                  <c:v>1.4527986828951476</c:v>
                </c:pt>
                <c:pt idx="1023">
                  <c:v>1.4476688272661453</c:v>
                </c:pt>
                <c:pt idx="1024">
                  <c:v>1.4542405162133276</c:v>
                </c:pt>
                <c:pt idx="1025">
                  <c:v>1.4555457257014648</c:v>
                </c:pt>
                <c:pt idx="1026">
                  <c:v>1.4546807488013784</c:v>
                </c:pt>
                <c:pt idx="1027">
                  <c:v>1.456885402221215</c:v>
                </c:pt>
                <c:pt idx="1028">
                  <c:v>1.4602261616806169</c:v>
                </c:pt>
                <c:pt idx="1029">
                  <c:v>1.4620468332229271</c:v>
                </c:pt>
                <c:pt idx="1030">
                  <c:v>1.4600971328632184</c:v>
                </c:pt>
                <c:pt idx="1031">
                  <c:v>1.4606379847707691</c:v>
                </c:pt>
                <c:pt idx="1032">
                  <c:v>1.4517910523466084</c:v>
                </c:pt>
                <c:pt idx="1033">
                  <c:v>1.4549275909392831</c:v>
                </c:pt>
                <c:pt idx="1034">
                  <c:v>1.4618650648442997</c:v>
                </c:pt>
                <c:pt idx="1035">
                  <c:v>1.4663161507698519</c:v>
                </c:pt>
                <c:pt idx="1036">
                  <c:v>1.4683444282835227</c:v>
                </c:pt>
                <c:pt idx="1037">
                  <c:v>1.4662053405724251</c:v>
                </c:pt>
                <c:pt idx="1038">
                  <c:v>1.4679409457665324</c:v>
                </c:pt>
                <c:pt idx="1039">
                  <c:v>1.4659988213631583</c:v>
                </c:pt>
                <c:pt idx="1040">
                  <c:v>1.470413655069233</c:v>
                </c:pt>
                <c:pt idx="1041">
                  <c:v>1.4672453436432136</c:v>
                </c:pt>
                <c:pt idx="1042">
                  <c:v>1.4583701153072599</c:v>
                </c:pt>
                <c:pt idx="1043">
                  <c:v>1.459576365893408</c:v>
                </c:pt>
                <c:pt idx="1044">
                  <c:v>1.4578646829108859</c:v>
                </c:pt>
                <c:pt idx="1045">
                  <c:v>1.4523069096718</c:v>
                </c:pt>
                <c:pt idx="1046">
                  <c:v>1.4534009924726203</c:v>
                </c:pt>
                <c:pt idx="1047">
                  <c:v>1.4611646639338498</c:v>
                </c:pt>
                <c:pt idx="1048">
                  <c:v>1.4633016363983908</c:v>
                </c:pt>
                <c:pt idx="1049">
                  <c:v>1.471216233526123</c:v>
                </c:pt>
                <c:pt idx="1050">
                  <c:v>1.4727121684547355</c:v>
                </c:pt>
                <c:pt idx="1051">
                  <c:v>1.4758770437248168</c:v>
                </c:pt>
                <c:pt idx="1052">
                  <c:v>1.4758674369873037</c:v>
                </c:pt>
                <c:pt idx="1053">
                  <c:v>1.4780746677356706</c:v>
                </c:pt>
                <c:pt idx="1054">
                  <c:v>1.4728838439249152</c:v>
                </c:pt>
                <c:pt idx="1055">
                  <c:v>1.4783249015014648</c:v>
                </c:pt>
                <c:pt idx="1056">
                  <c:v>1.480708497425212</c:v>
                </c:pt>
                <c:pt idx="1057">
                  <c:v>1.4838635966328657</c:v>
                </c:pt>
                <c:pt idx="1058">
                  <c:v>1.4821106192379345</c:v>
                </c:pt>
                <c:pt idx="1059">
                  <c:v>1.4867957234661189</c:v>
                </c:pt>
                <c:pt idx="1060">
                  <c:v>1.4919460929489898</c:v>
                </c:pt>
                <c:pt idx="1061">
                  <c:v>1.4914837995029002</c:v>
                </c:pt>
                <c:pt idx="1062">
                  <c:v>1.485862623367211</c:v>
                </c:pt>
                <c:pt idx="1063">
                  <c:v>1.4852710766346184</c:v>
                </c:pt>
                <c:pt idx="1064">
                  <c:v>1.4863762926553592</c:v>
                </c:pt>
                <c:pt idx="1065">
                  <c:v>1.4841360973479212</c:v>
                </c:pt>
                <c:pt idx="1066">
                  <c:v>1.486720233234156</c:v>
                </c:pt>
                <c:pt idx="1067">
                  <c:v>1.4898464816312222</c:v>
                </c:pt>
                <c:pt idx="1068">
                  <c:v>1.4896015610327806</c:v>
                </c:pt>
                <c:pt idx="1069">
                  <c:v>1.4951761448779535</c:v>
                </c:pt>
                <c:pt idx="1070">
                  <c:v>1.4925994904328082</c:v>
                </c:pt>
                <c:pt idx="1071">
                  <c:v>1.4898785709921969</c:v>
                </c:pt>
                <c:pt idx="1072">
                  <c:v>1.4903763613154277</c:v>
                </c:pt>
                <c:pt idx="1073">
                  <c:v>1.49338008705833</c:v>
                </c:pt>
                <c:pt idx="1074">
                  <c:v>1.4970292085560868</c:v>
                </c:pt>
                <c:pt idx="1075">
                  <c:v>1.5000800632939892</c:v>
                </c:pt>
                <c:pt idx="1076">
                  <c:v>1.4941405929950273</c:v>
                </c:pt>
                <c:pt idx="1077">
                  <c:v>1.5003656681429407</c:v>
                </c:pt>
                <c:pt idx="1078">
                  <c:v>1.500102567999257</c:v>
                </c:pt>
                <c:pt idx="1079">
                  <c:v>1.5047733317014762</c:v>
                </c:pt>
                <c:pt idx="1080">
                  <c:v>1.5035904847616903</c:v>
                </c:pt>
                <c:pt idx="1081">
                  <c:v>1.5060152122413559</c:v>
                </c:pt>
                <c:pt idx="1082">
                  <c:v>1.5070505254189788</c:v>
                </c:pt>
                <c:pt idx="1083">
                  <c:v>1.5039605440493531</c:v>
                </c:pt>
                <c:pt idx="1084">
                  <c:v>1.5070423852765731</c:v>
                </c:pt>
                <c:pt idx="1085">
                  <c:v>1.5049226773130977</c:v>
                </c:pt>
                <c:pt idx="1086">
                  <c:v>1.5082712043069011</c:v>
                </c:pt>
                <c:pt idx="1087">
                  <c:v>1.5108362059638505</c:v>
                </c:pt>
                <c:pt idx="1088">
                  <c:v>1.5091581209499032</c:v>
                </c:pt>
                <c:pt idx="1089">
                  <c:v>1.5135355995442275</c:v>
                </c:pt>
                <c:pt idx="1090">
                  <c:v>1.5164689989538227</c:v>
                </c:pt>
                <c:pt idx="1091">
                  <c:v>1.5177950466443531</c:v>
                </c:pt>
                <c:pt idx="1092">
                  <c:v>1.5212471442006976</c:v>
                </c:pt>
                <c:pt idx="1093">
                  <c:v>1.5192008188950272</c:v>
                </c:pt>
                <c:pt idx="1094">
                  <c:v>1.5245597740985108</c:v>
                </c:pt>
                <c:pt idx="1095">
                  <c:v>1.5262964389695055</c:v>
                </c:pt>
                <c:pt idx="1096">
                  <c:v>1.5269627841365951</c:v>
                </c:pt>
                <c:pt idx="1097">
                  <c:v>1.5239139671148862</c:v>
                </c:pt>
                <c:pt idx="1098">
                  <c:v>1.5315821568478674</c:v>
                </c:pt>
                <c:pt idx="1099">
                  <c:v>1.5314226275919047</c:v>
                </c:pt>
                <c:pt idx="1100">
                  <c:v>1.5306427938981217</c:v>
                </c:pt>
                <c:pt idx="1101">
                  <c:v>1.5307298540484668</c:v>
                </c:pt>
                <c:pt idx="1102">
                  <c:v>1.5341034255870274</c:v>
                </c:pt>
                <c:pt idx="1103">
                  <c:v>1.5304493996930519</c:v>
                </c:pt>
                <c:pt idx="1104">
                  <c:v>1.5330408177299923</c:v>
                </c:pt>
                <c:pt idx="1105">
                  <c:v>1.5359282431779928</c:v>
                </c:pt>
                <c:pt idx="1106">
                  <c:v>1.536346166941797</c:v>
                </c:pt>
                <c:pt idx="1107">
                  <c:v>1.5400369152098485</c:v>
                </c:pt>
                <c:pt idx="1108">
                  <c:v>1.5414043486099072</c:v>
                </c:pt>
                <c:pt idx="1109">
                  <c:v>1.5279899925895399</c:v>
                </c:pt>
                <c:pt idx="1110">
                  <c:v>1.5316032659711796</c:v>
                </c:pt>
                <c:pt idx="1111">
                  <c:v>1.5375649204110007</c:v>
                </c:pt>
                <c:pt idx="1112">
                  <c:v>1.541992678488938</c:v>
                </c:pt>
                <c:pt idx="1113">
                  <c:v>1.544195972878855</c:v>
                </c:pt>
                <c:pt idx="1114">
                  <c:v>1.5412171801495229</c:v>
                </c:pt>
                <c:pt idx="1115">
                  <c:v>1.5365704752236569</c:v>
                </c:pt>
                <c:pt idx="1116">
                  <c:v>1.5308319232445351</c:v>
                </c:pt>
                <c:pt idx="1117">
                  <c:v>1.5311319783261208</c:v>
                </c:pt>
                <c:pt idx="1118">
                  <c:v>1.5338065311814073</c:v>
                </c:pt>
                <c:pt idx="1119">
                  <c:v>1.5237269065799346</c:v>
                </c:pt>
                <c:pt idx="1120">
                  <c:v>1.5260340356377669</c:v>
                </c:pt>
                <c:pt idx="1121">
                  <c:v>1.5202543433526516</c:v>
                </c:pt>
                <c:pt idx="1122">
                  <c:v>1.5075872886291586</c:v>
                </c:pt>
                <c:pt idx="1123">
                  <c:v>1.5105665331922882</c:v>
                </c:pt>
                <c:pt idx="1124">
                  <c:v>1.5005513234080285</c:v>
                </c:pt>
                <c:pt idx="1125">
                  <c:v>1.5064213078593804</c:v>
                </c:pt>
                <c:pt idx="1126">
                  <c:v>1.5087360870697166</c:v>
                </c:pt>
                <c:pt idx="1127">
                  <c:v>1.5087811589596769</c:v>
                </c:pt>
                <c:pt idx="1128">
                  <c:v>1.502968033347023</c:v>
                </c:pt>
                <c:pt idx="1129">
                  <c:v>1.5063611683504017</c:v>
                </c:pt>
                <c:pt idx="1130">
                  <c:v>1.5045112229817417</c:v>
                </c:pt>
                <c:pt idx="1131">
                  <c:v>1.4978565945472613</c:v>
                </c:pt>
                <c:pt idx="1132">
                  <c:v>1.4842435553945119</c:v>
                </c:pt>
                <c:pt idx="1133">
                  <c:v>1.4851694284214492</c:v>
                </c:pt>
                <c:pt idx="1134">
                  <c:v>1.4894230751960471</c:v>
                </c:pt>
                <c:pt idx="1135">
                  <c:v>1.5013195950176383</c:v>
                </c:pt>
                <c:pt idx="1136">
                  <c:v>1.5009381765580074</c:v>
                </c:pt>
                <c:pt idx="1137">
                  <c:v>1.5041015359233356</c:v>
                </c:pt>
                <c:pt idx="1138">
                  <c:v>1.512246921866504</c:v>
                </c:pt>
                <c:pt idx="1139">
                  <c:v>1.5175836442805939</c:v>
                </c:pt>
                <c:pt idx="1140">
                  <c:v>1.5157959666747882</c:v>
                </c:pt>
                <c:pt idx="1141">
                  <c:v>1.5206124516397097</c:v>
                </c:pt>
                <c:pt idx="1142">
                  <c:v>1.5243918017684415</c:v>
                </c:pt>
                <c:pt idx="1143">
                  <c:v>1.5236392213750141</c:v>
                </c:pt>
                <c:pt idx="1144">
                  <c:v>1.5257017491388261</c:v>
                </c:pt>
                <c:pt idx="1145">
                  <c:v>1.5309788044124804</c:v>
                </c:pt>
                <c:pt idx="1146">
                  <c:v>1.5227514922311731</c:v>
                </c:pt>
                <c:pt idx="1147">
                  <c:v>1.5267628633759271</c:v>
                </c:pt>
                <c:pt idx="1148">
                  <c:v>1.5196174891388448</c:v>
                </c:pt>
                <c:pt idx="1149">
                  <c:v>1.513712407882972</c:v>
                </c:pt>
                <c:pt idx="1150">
                  <c:v>1.5153221392912799</c:v>
                </c:pt>
                <c:pt idx="1151">
                  <c:v>1.5103232979504475</c:v>
                </c:pt>
                <c:pt idx="1152">
                  <c:v>1.5071549376250597</c:v>
                </c:pt>
                <c:pt idx="1153">
                  <c:v>1.5086907656952722</c:v>
                </c:pt>
                <c:pt idx="1154">
                  <c:v>1.5153783031633525</c:v>
                </c:pt>
                <c:pt idx="1155">
                  <c:v>1.5255178427389633</c:v>
                </c:pt>
                <c:pt idx="1156">
                  <c:v>1.5251508890430161</c:v>
                </c:pt>
                <c:pt idx="1157">
                  <c:v>1.5270851738012876</c:v>
                </c:pt>
                <c:pt idx="1158">
                  <c:v>1.527689361264539</c:v>
                </c:pt>
                <c:pt idx="1159">
                  <c:v>1.5281025033494762</c:v>
                </c:pt>
                <c:pt idx="1160">
                  <c:v>1.528644046326727</c:v>
                </c:pt>
                <c:pt idx="1161">
                  <c:v>1.5320801165817748</c:v>
                </c:pt>
                <c:pt idx="1162">
                  <c:v>1.5346248062789412</c:v>
                </c:pt>
                <c:pt idx="1163">
                  <c:v>1.5347824615814374</c:v>
                </c:pt>
                <c:pt idx="1164">
                  <c:v>1.5343098510701487</c:v>
                </c:pt>
                <c:pt idx="1165">
                  <c:v>1.5372023858312294</c:v>
                </c:pt>
                <c:pt idx="1166">
                  <c:v>1.5373641821776651</c:v>
                </c:pt>
                <c:pt idx="1167">
                  <c:v>1.5317162911936943</c:v>
                </c:pt>
                <c:pt idx="1168">
                  <c:v>1.5314555416831586</c:v>
                </c:pt>
                <c:pt idx="1169">
                  <c:v>1.5280712396503433</c:v>
                </c:pt>
                <c:pt idx="1170">
                  <c:v>1.5304451521889435</c:v>
                </c:pt>
                <c:pt idx="1171">
                  <c:v>1.5375093740161225</c:v>
                </c:pt>
                <c:pt idx="1172">
                  <c:v>1.5411156398711678</c:v>
                </c:pt>
                <c:pt idx="1173">
                  <c:v>1.5425492240481287</c:v>
                </c:pt>
                <c:pt idx="1174">
                  <c:v>1.5438384689688001</c:v>
                </c:pt>
                <c:pt idx="1175">
                  <c:v>1.5453365082529389</c:v>
                </c:pt>
                <c:pt idx="1176">
                  <c:v>1.5443844818689931</c:v>
                </c:pt>
                <c:pt idx="1177">
                  <c:v>1.544903451313381</c:v>
                </c:pt>
                <c:pt idx="1178">
                  <c:v>1.5449383049704082</c:v>
                </c:pt>
                <c:pt idx="1179">
                  <c:v>1.5455993385819387</c:v>
                </c:pt>
                <c:pt idx="1180">
                  <c:v>1.5454546593509118</c:v>
                </c:pt>
                <c:pt idx="1181">
                  <c:v>1.5508702821743807</c:v>
                </c:pt>
                <c:pt idx="1182">
                  <c:v>1.551839506314731</c:v>
                </c:pt>
                <c:pt idx="1183">
                  <c:v>1.555932756199371</c:v>
                </c:pt>
                <c:pt idx="1184">
                  <c:v>1.5575596497637121</c:v>
                </c:pt>
                <c:pt idx="1185">
                  <c:v>1.5577701815300211</c:v>
                </c:pt>
                <c:pt idx="1186">
                  <c:v>1.5607647362925097</c:v>
                </c:pt>
                <c:pt idx="1187">
                  <c:v>1.5524444186655368</c:v>
                </c:pt>
                <c:pt idx="1188">
                  <c:v>1.5587872326496932</c:v>
                </c:pt>
                <c:pt idx="1189">
                  <c:v>1.549660205292746</c:v>
                </c:pt>
                <c:pt idx="1190">
                  <c:v>1.5436929055555177</c:v>
                </c:pt>
                <c:pt idx="1191">
                  <c:v>1.5535880885144446</c:v>
                </c:pt>
                <c:pt idx="1192">
                  <c:v>1.5571805958025093</c:v>
                </c:pt>
                <c:pt idx="1193">
                  <c:v>1.5598379967846698</c:v>
                </c:pt>
                <c:pt idx="1194">
                  <c:v>1.5600292598285901</c:v>
                </c:pt>
                <c:pt idx="1195">
                  <c:v>1.561325483417529</c:v>
                </c:pt>
                <c:pt idx="1196">
                  <c:v>1.5636944931829466</c:v>
                </c:pt>
                <c:pt idx="1197">
                  <c:v>1.5610102607713516</c:v>
                </c:pt>
                <c:pt idx="1198">
                  <c:v>1.5570402414525917</c:v>
                </c:pt>
                <c:pt idx="1199">
                  <c:v>1.5587642588777748</c:v>
                </c:pt>
                <c:pt idx="1200">
                  <c:v>1.5587543443145075</c:v>
                </c:pt>
                <c:pt idx="1201">
                  <c:v>1.5609277823238874</c:v>
                </c:pt>
                <c:pt idx="1202">
                  <c:v>1.5596024376482609</c:v>
                </c:pt>
                <c:pt idx="1203">
                  <c:v>1.5587094109520963</c:v>
                </c:pt>
                <c:pt idx="1204">
                  <c:v>1.5531465924863126</c:v>
                </c:pt>
                <c:pt idx="1205">
                  <c:v>1.5466860788745773</c:v>
                </c:pt>
                <c:pt idx="1206">
                  <c:v>1.5478577980850869</c:v>
                </c:pt>
                <c:pt idx="1207">
                  <c:v>1.541712403606577</c:v>
                </c:pt>
                <c:pt idx="1208">
                  <c:v>1.5444707371905511</c:v>
                </c:pt>
                <c:pt idx="1209">
                  <c:v>1.5516977318707712</c:v>
                </c:pt>
                <c:pt idx="1210">
                  <c:v>1.5514576503697615</c:v>
                </c:pt>
                <c:pt idx="1211">
                  <c:v>1.5555257164625513</c:v>
                </c:pt>
                <c:pt idx="1212">
                  <c:v>1.5570829195215048</c:v>
                </c:pt>
                <c:pt idx="1213">
                  <c:v>1.5600381797137592</c:v>
                </c:pt>
                <c:pt idx="1214">
                  <c:v>1.5615535584711939</c:v>
                </c:pt>
                <c:pt idx="1215">
                  <c:v>1.5599973103478233</c:v>
                </c:pt>
                <c:pt idx="1216">
                  <c:v>1.5621967090381896</c:v>
                </c:pt>
                <c:pt idx="1217">
                  <c:v>1.5613290450493131</c:v>
                </c:pt>
                <c:pt idx="1218">
                  <c:v>1.5565296514617453</c:v>
                </c:pt>
                <c:pt idx="1219">
                  <c:v>1.5573465974600362</c:v>
                </c:pt>
                <c:pt idx="1220">
                  <c:v>1.5611388413650875</c:v>
                </c:pt>
                <c:pt idx="1221">
                  <c:v>1.564559284172973</c:v>
                </c:pt>
                <c:pt idx="1222">
                  <c:v>1.5595071980790325</c:v>
                </c:pt>
                <c:pt idx="1223">
                  <c:v>1.5644418533541273</c:v>
                </c:pt>
                <c:pt idx="1224">
                  <c:v>1.5663221463741019</c:v>
                </c:pt>
                <c:pt idx="1225">
                  <c:v>1.5692318578974185</c:v>
                </c:pt>
                <c:pt idx="1226">
                  <c:v>1.5700392445651064</c:v>
                </c:pt>
                <c:pt idx="1227">
                  <c:v>1.5611310300877297</c:v>
                </c:pt>
                <c:pt idx="1228">
                  <c:v>1.5611775525132967</c:v>
                </c:pt>
                <c:pt idx="1229">
                  <c:v>1.5590970102251791</c:v>
                </c:pt>
                <c:pt idx="1230">
                  <c:v>1.5575438039034961</c:v>
                </c:pt>
                <c:pt idx="1231">
                  <c:v>1.5524712969533436</c:v>
                </c:pt>
                <c:pt idx="1232">
                  <c:v>1.5518110074051745</c:v>
                </c:pt>
                <c:pt idx="1233">
                  <c:v>1.5532733177321998</c:v>
                </c:pt>
                <c:pt idx="1234">
                  <c:v>1.5536535902283897</c:v>
                </c:pt>
                <c:pt idx="1235">
                  <c:v>1.5514966257229967</c:v>
                </c:pt>
                <c:pt idx="1236">
                  <c:v>1.5504910629401814</c:v>
                </c:pt>
                <c:pt idx="1237">
                  <c:v>1.5565553183083702</c:v>
                </c:pt>
                <c:pt idx="1238">
                  <c:v>1.5585224375008029</c:v>
                </c:pt>
                <c:pt idx="1239">
                  <c:v>1.5549821680898284</c:v>
                </c:pt>
                <c:pt idx="1240">
                  <c:v>1.5574564026527362</c:v>
                </c:pt>
                <c:pt idx="1241">
                  <c:v>1.5587568284569662</c:v>
                </c:pt>
                <c:pt idx="1242">
                  <c:v>1.5622524395552073</c:v>
                </c:pt>
                <c:pt idx="1243">
                  <c:v>1.5645701197572994</c:v>
                </c:pt>
                <c:pt idx="1244">
                  <c:v>1.5678113519836081</c:v>
                </c:pt>
                <c:pt idx="1245">
                  <c:v>1.5683916201216919</c:v>
                </c:pt>
                <c:pt idx="1246">
                  <c:v>1.5686679964017289</c:v>
                </c:pt>
                <c:pt idx="1247">
                  <c:v>1.5701642970004206</c:v>
                </c:pt>
                <c:pt idx="1248">
                  <c:v>1.5729032556066525</c:v>
                </c:pt>
                <c:pt idx="1249">
                  <c:v>1.5770545275908203</c:v>
                </c:pt>
                <c:pt idx="1250">
                  <c:v>1.5794400011104053</c:v>
                </c:pt>
                <c:pt idx="1251">
                  <c:v>1.5751985394911114</c:v>
                </c:pt>
                <c:pt idx="1252">
                  <c:v>1.5797686086919775</c:v>
                </c:pt>
                <c:pt idx="1253">
                  <c:v>1.5723190108041449</c:v>
                </c:pt>
                <c:pt idx="1254">
                  <c:v>1.5736972297443657</c:v>
                </c:pt>
                <c:pt idx="1255">
                  <c:v>1.5774825129479026</c:v>
                </c:pt>
                <c:pt idx="1256">
                  <c:v>1.5772858246489128</c:v>
                </c:pt>
                <c:pt idx="1257">
                  <c:v>1.5774261153870164</c:v>
                </c:pt>
                <c:pt idx="1258">
                  <c:v>1.5737711300226178</c:v>
                </c:pt>
                <c:pt idx="1259">
                  <c:v>1.5712064517330135</c:v>
                </c:pt>
                <c:pt idx="1260">
                  <c:v>1.5669965905741683</c:v>
                </c:pt>
                <c:pt idx="1261">
                  <c:v>1.5687984865843845</c:v>
                </c:pt>
                <c:pt idx="1262">
                  <c:v>1.5710909344652879</c:v>
                </c:pt>
                <c:pt idx="1263">
                  <c:v>1.5696688854351291</c:v>
                </c:pt>
                <c:pt idx="1264">
                  <c:v>1.5703186650293466</c:v>
                </c:pt>
                <c:pt idx="1265">
                  <c:v>1.5708290595011245</c:v>
                </c:pt>
                <c:pt idx="1266">
                  <c:v>1.5727143646641981</c:v>
                </c:pt>
                <c:pt idx="1267">
                  <c:v>1.5709476409728877</c:v>
                </c:pt>
                <c:pt idx="1268">
                  <c:v>1.5656225357925653</c:v>
                </c:pt>
                <c:pt idx="1269">
                  <c:v>1.5693563365385326</c:v>
                </c:pt>
                <c:pt idx="1270">
                  <c:v>1.5731550334842697</c:v>
                </c:pt>
                <c:pt idx="1271">
                  <c:v>1.5732191745593489</c:v>
                </c:pt>
                <c:pt idx="1272">
                  <c:v>1.5731163419005629</c:v>
                </c:pt>
                <c:pt idx="1273">
                  <c:v>1.5748073617498297</c:v>
                </c:pt>
                <c:pt idx="1274">
                  <c:v>1.5758930551335051</c:v>
                </c:pt>
                <c:pt idx="1275">
                  <c:v>1.5764790834651101</c:v>
                </c:pt>
                <c:pt idx="1276">
                  <c:v>1.5758911214134066</c:v>
                </c:pt>
                <c:pt idx="1277">
                  <c:v>1.5741364699658393</c:v>
                </c:pt>
                <c:pt idx="1278">
                  <c:v>1.5758807998687796</c:v>
                </c:pt>
                <c:pt idx="1279">
                  <c:v>1.5761708380732775</c:v>
                </c:pt>
                <c:pt idx="1280">
                  <c:v>1.5833310011552266</c:v>
                </c:pt>
                <c:pt idx="1281">
                  <c:v>1.5853427710701771</c:v>
                </c:pt>
                <c:pt idx="1282">
                  <c:v>1.5867701401327419</c:v>
                </c:pt>
                <c:pt idx="1283">
                  <c:v>1.5864652477144598</c:v>
                </c:pt>
                <c:pt idx="1284">
                  <c:v>1.578734478325907</c:v>
                </c:pt>
                <c:pt idx="1285">
                  <c:v>1.5798772234158376</c:v>
                </c:pt>
                <c:pt idx="1286">
                  <c:v>1.5840523742731965</c:v>
                </c:pt>
                <c:pt idx="1287">
                  <c:v>1.5826148351458202</c:v>
                </c:pt>
                <c:pt idx="1288">
                  <c:v>1.5824793644636264</c:v>
                </c:pt>
                <c:pt idx="1289">
                  <c:v>1.5823076804828504</c:v>
                </c:pt>
                <c:pt idx="1290">
                  <c:v>1.5793525667041708</c:v>
                </c:pt>
                <c:pt idx="1291">
                  <c:v>1.5797889785958705</c:v>
                </c:pt>
                <c:pt idx="1292">
                  <c:v>1.5778868787769478</c:v>
                </c:pt>
                <c:pt idx="1293">
                  <c:v>1.5788421347829349</c:v>
                </c:pt>
                <c:pt idx="1294">
                  <c:v>1.5779171282836071</c:v>
                </c:pt>
                <c:pt idx="1295">
                  <c:v>1.5793953234134668</c:v>
                </c:pt>
                <c:pt idx="1296">
                  <c:v>1.5736686008179155</c:v>
                </c:pt>
                <c:pt idx="1297">
                  <c:v>1.5713283947109031</c:v>
                </c:pt>
                <c:pt idx="1298">
                  <c:v>1.5711194302545113</c:v>
                </c:pt>
                <c:pt idx="1299">
                  <c:v>1.5679300299379357</c:v>
                </c:pt>
                <c:pt idx="1300">
                  <c:v>1.5682376013148547</c:v>
                </c:pt>
                <c:pt idx="1301">
                  <c:v>1.575265862993537</c:v>
                </c:pt>
                <c:pt idx="1302">
                  <c:v>1.5747221839197267</c:v>
                </c:pt>
                <c:pt idx="1303">
                  <c:v>1.5670076954016081</c:v>
                </c:pt>
                <c:pt idx="1304">
                  <c:v>1.5701706530836814</c:v>
                </c:pt>
                <c:pt idx="1305">
                  <c:v>1.5706709425198344</c:v>
                </c:pt>
                <c:pt idx="1306">
                  <c:v>1.5683936717554998</c:v>
                </c:pt>
                <c:pt idx="1307">
                  <c:v>1.5724731173088731</c:v>
                </c:pt>
                <c:pt idx="1308">
                  <c:v>1.5792244327839167</c:v>
                </c:pt>
                <c:pt idx="1309">
                  <c:v>1.576422496717069</c:v>
                </c:pt>
                <c:pt idx="1310">
                  <c:v>1.5773530595658398</c:v>
                </c:pt>
                <c:pt idx="1311">
                  <c:v>1.580375948463993</c:v>
                </c:pt>
                <c:pt idx="1312">
                  <c:v>1.5803983707409623</c:v>
                </c:pt>
                <c:pt idx="1313">
                  <c:v>1.5744078543667694</c:v>
                </c:pt>
                <c:pt idx="1314">
                  <c:v>1.5708904098960927</c:v>
                </c:pt>
                <c:pt idx="1315">
                  <c:v>1.5692531169364818</c:v>
                </c:pt>
                <c:pt idx="1316">
                  <c:v>1.5695499282628202</c:v>
                </c:pt>
                <c:pt idx="1317">
                  <c:v>1.5708144273208771</c:v>
                </c:pt>
                <c:pt idx="1318">
                  <c:v>1.5678787274514159</c:v>
                </c:pt>
                <c:pt idx="1319">
                  <c:v>1.5687617421551301</c:v>
                </c:pt>
                <c:pt idx="1320">
                  <c:v>1.5752147829786483</c:v>
                </c:pt>
                <c:pt idx="1321">
                  <c:v>1.5719737297944691</c:v>
                </c:pt>
                <c:pt idx="1322">
                  <c:v>1.5695084278029949</c:v>
                </c:pt>
                <c:pt idx="1323">
                  <c:v>1.5682194370095062</c:v>
                </c:pt>
                <c:pt idx="1324">
                  <c:v>1.561757899280549</c:v>
                </c:pt>
                <c:pt idx="1325">
                  <c:v>1.5671204331637043</c:v>
                </c:pt>
                <c:pt idx="1326">
                  <c:v>1.5670504374841594</c:v>
                </c:pt>
                <c:pt idx="1327">
                  <c:v>1.5637181162003335</c:v>
                </c:pt>
                <c:pt idx="1328">
                  <c:v>1.5657373128490391</c:v>
                </c:pt>
                <c:pt idx="1329">
                  <c:v>1.5639589356442032</c:v>
                </c:pt>
                <c:pt idx="1330">
                  <c:v>1.5627623365766579</c:v>
                </c:pt>
                <c:pt idx="1331">
                  <c:v>1.5570343927910728</c:v>
                </c:pt>
                <c:pt idx="1332">
                  <c:v>1.5566805138675557</c:v>
                </c:pt>
                <c:pt idx="1333">
                  <c:v>1.5544207574239808</c:v>
                </c:pt>
                <c:pt idx="1334">
                  <c:v>1.5548632928504276</c:v>
                </c:pt>
                <c:pt idx="1335">
                  <c:v>1.5559145649186257</c:v>
                </c:pt>
                <c:pt idx="1336">
                  <c:v>1.5608103527338744</c:v>
                </c:pt>
                <c:pt idx="1337">
                  <c:v>1.5621148412720003</c:v>
                </c:pt>
                <c:pt idx="1338">
                  <c:v>1.5620181908259911</c:v>
                </c:pt>
                <c:pt idx="1339">
                  <c:v>1.5660871450693223</c:v>
                </c:pt>
                <c:pt idx="1340">
                  <c:v>1.5676910541780753</c:v>
                </c:pt>
                <c:pt idx="1341">
                  <c:v>1.566528590428252</c:v>
                </c:pt>
                <c:pt idx="1342">
                  <c:v>1.5672721761621975</c:v>
                </c:pt>
                <c:pt idx="1343">
                  <c:v>1.5647343424627629</c:v>
                </c:pt>
                <c:pt idx="1344">
                  <c:v>1.5652251420816137</c:v>
                </c:pt>
                <c:pt idx="1345">
                  <c:v>1.5683617921796114</c:v>
                </c:pt>
                <c:pt idx="1346">
                  <c:v>1.5717568331234002</c:v>
                </c:pt>
                <c:pt idx="1347">
                  <c:v>1.5722138333870572</c:v>
                </c:pt>
                <c:pt idx="1348">
                  <c:v>1.5745920487459133</c:v>
                </c:pt>
                <c:pt idx="1349">
                  <c:v>1.5754737235797358</c:v>
                </c:pt>
                <c:pt idx="1350">
                  <c:v>1.5766744522998011</c:v>
                </c:pt>
                <c:pt idx="1351">
                  <c:v>1.5757178108621515</c:v>
                </c:pt>
                <c:pt idx="1352">
                  <c:v>1.5788299002260093</c:v>
                </c:pt>
                <c:pt idx="1353">
                  <c:v>1.5791555288842016</c:v>
                </c:pt>
                <c:pt idx="1354">
                  <c:v>1.5788822560988742</c:v>
                </c:pt>
                <c:pt idx="1355">
                  <c:v>1.5812211942497694</c:v>
                </c:pt>
                <c:pt idx="1356">
                  <c:v>1.5788897134358195</c:v>
                </c:pt>
                <c:pt idx="1357">
                  <c:v>1.5774127784590823</c:v>
                </c:pt>
                <c:pt idx="1358">
                  <c:v>1.5771581749069319</c:v>
                </c:pt>
                <c:pt idx="1359">
                  <c:v>1.5801210919102751</c:v>
                </c:pt>
                <c:pt idx="1360">
                  <c:v>1.5811063279415807</c:v>
                </c:pt>
                <c:pt idx="1361">
                  <c:v>1.5773199088912984</c:v>
                </c:pt>
                <c:pt idx="1362">
                  <c:v>1.578683422435347</c:v>
                </c:pt>
                <c:pt idx="1363">
                  <c:v>1.5779966989210001</c:v>
                </c:pt>
                <c:pt idx="1364">
                  <c:v>1.5813799891342988</c:v>
                </c:pt>
                <c:pt idx="1365">
                  <c:v>1.5856286278980205</c:v>
                </c:pt>
                <c:pt idx="1366">
                  <c:v>1.5866255277955059</c:v>
                </c:pt>
                <c:pt idx="1367">
                  <c:v>1.5868437557207213</c:v>
                </c:pt>
                <c:pt idx="1368">
                  <c:v>1.5878433439667428</c:v>
                </c:pt>
                <c:pt idx="1369">
                  <c:v>1.5861464123592932</c:v>
                </c:pt>
                <c:pt idx="1370">
                  <c:v>1.587378266615755</c:v>
                </c:pt>
                <c:pt idx="1371">
                  <c:v>1.5883156656194863</c:v>
                </c:pt>
                <c:pt idx="1372">
                  <c:v>1.5853653096660905</c:v>
                </c:pt>
                <c:pt idx="1373">
                  <c:v>1.586033265394069</c:v>
                </c:pt>
                <c:pt idx="1374">
                  <c:v>1.5872132737118705</c:v>
                </c:pt>
                <c:pt idx="1375">
                  <c:v>1.5906581394549935</c:v>
                </c:pt>
                <c:pt idx="1376">
                  <c:v>1.5909897883821422</c:v>
                </c:pt>
                <c:pt idx="1377">
                  <c:v>1.5908094035827582</c:v>
                </c:pt>
                <c:pt idx="1378">
                  <c:v>1.5930125035724036</c:v>
                </c:pt>
                <c:pt idx="1379">
                  <c:v>1.5954614147674668</c:v>
                </c:pt>
                <c:pt idx="1380">
                  <c:v>1.5990346906813022</c:v>
                </c:pt>
                <c:pt idx="1381">
                  <c:v>1.6001055539333886</c:v>
                </c:pt>
                <c:pt idx="1382">
                  <c:v>1.6009433269637741</c:v>
                </c:pt>
                <c:pt idx="1383">
                  <c:v>1.5986714405212032</c:v>
                </c:pt>
                <c:pt idx="1384">
                  <c:v>1.5996108932475956</c:v>
                </c:pt>
                <c:pt idx="1385">
                  <c:v>1.6038191986445054</c:v>
                </c:pt>
                <c:pt idx="1386">
                  <c:v>1.6044625835507009</c:v>
                </c:pt>
                <c:pt idx="1387">
                  <c:v>1.6006451074898234</c:v>
                </c:pt>
                <c:pt idx="1388">
                  <c:v>1.5971917924228176</c:v>
                </c:pt>
                <c:pt idx="1389">
                  <c:v>1.5960574284929916</c:v>
                </c:pt>
                <c:pt idx="1390">
                  <c:v>1.5948158185108736</c:v>
                </c:pt>
                <c:pt idx="1391">
                  <c:v>1.5950489910007644</c:v>
                </c:pt>
                <c:pt idx="1392">
                  <c:v>1.6001028977497724</c:v>
                </c:pt>
                <c:pt idx="1393">
                  <c:v>1.5982975830581907</c:v>
                </c:pt>
                <c:pt idx="1394">
                  <c:v>1.5946913904707496</c:v>
                </c:pt>
                <c:pt idx="1395">
                  <c:v>1.5998450364581167</c:v>
                </c:pt>
                <c:pt idx="1396">
                  <c:v>1.6085392514385841</c:v>
                </c:pt>
                <c:pt idx="1397">
                  <c:v>1.6138591909732751</c:v>
                </c:pt>
                <c:pt idx="1398">
                  <c:v>1.6175363213604856</c:v>
                </c:pt>
                <c:pt idx="1399">
                  <c:v>1.619914601521085</c:v>
                </c:pt>
                <c:pt idx="1400">
                  <c:v>1.6181989562595576</c:v>
                </c:pt>
                <c:pt idx="1401">
                  <c:v>1.624406571656726</c:v>
                </c:pt>
                <c:pt idx="1402">
                  <c:v>1.6207018159829099</c:v>
                </c:pt>
                <c:pt idx="1403">
                  <c:v>1.6262973943706267</c:v>
                </c:pt>
                <c:pt idx="1404">
                  <c:v>1.6227632641485474</c:v>
                </c:pt>
                <c:pt idx="1405">
                  <c:v>1.6185428820417564</c:v>
                </c:pt>
                <c:pt idx="1406">
                  <c:v>1.620145483153751</c:v>
                </c:pt>
                <c:pt idx="1407">
                  <c:v>1.6289940849860614</c:v>
                </c:pt>
                <c:pt idx="1408">
                  <c:v>1.6297030880162555</c:v>
                </c:pt>
                <c:pt idx="1409">
                  <c:v>1.6261942263814371</c:v>
                </c:pt>
                <c:pt idx="1410">
                  <c:v>1.6250615999063365</c:v>
                </c:pt>
                <c:pt idx="1411">
                  <c:v>1.6259328219200058</c:v>
                </c:pt>
                <c:pt idx="1412">
                  <c:v>1.6329422024045896</c:v>
                </c:pt>
                <c:pt idx="1413">
                  <c:v>1.6304111437567914</c:v>
                </c:pt>
                <c:pt idx="1414">
                  <c:v>1.6270336350635048</c:v>
                </c:pt>
                <c:pt idx="1415">
                  <c:v>1.6305020640564787</c:v>
                </c:pt>
                <c:pt idx="1416">
                  <c:v>1.6316130501734774</c:v>
                </c:pt>
                <c:pt idx="1417">
                  <c:v>1.6342061019638323</c:v>
                </c:pt>
                <c:pt idx="1418">
                  <c:v>1.632841788695238</c:v>
                </c:pt>
                <c:pt idx="1419">
                  <c:v>1.6289757587994935</c:v>
                </c:pt>
                <c:pt idx="1420">
                  <c:v>1.6269741605280088</c:v>
                </c:pt>
                <c:pt idx="1421">
                  <c:v>1.6107024908011518</c:v>
                </c:pt>
                <c:pt idx="1422">
                  <c:v>1.6129778722307797</c:v>
                </c:pt>
                <c:pt idx="1423">
                  <c:v>1.6034111428002995</c:v>
                </c:pt>
                <c:pt idx="1424">
                  <c:v>1.5977871445835106</c:v>
                </c:pt>
                <c:pt idx="1425">
                  <c:v>1.6020707452949399</c:v>
                </c:pt>
                <c:pt idx="1426">
                  <c:v>1.6050257415001918</c:v>
                </c:pt>
                <c:pt idx="1427">
                  <c:v>1.6028911815761187</c:v>
                </c:pt>
                <c:pt idx="1428">
                  <c:v>1.5967558349614535</c:v>
                </c:pt>
                <c:pt idx="1429">
                  <c:v>1.6008266613490734</c:v>
                </c:pt>
                <c:pt idx="1430">
                  <c:v>1.60329006140821</c:v>
                </c:pt>
                <c:pt idx="1431">
                  <c:v>1.5999907358116376</c:v>
                </c:pt>
                <c:pt idx="1432">
                  <c:v>1.6002521702554557</c:v>
                </c:pt>
                <c:pt idx="1433">
                  <c:v>1.5961242455440778</c:v>
                </c:pt>
                <c:pt idx="1434">
                  <c:v>1.5976651890377225</c:v>
                </c:pt>
                <c:pt idx="1435">
                  <c:v>1.599482986712899</c:v>
                </c:pt>
                <c:pt idx="1436">
                  <c:v>1.5995564514224696</c:v>
                </c:pt>
                <c:pt idx="1437">
                  <c:v>1.5999673447001905</c:v>
                </c:pt>
                <c:pt idx="1438">
                  <c:v>1.6038485513807641</c:v>
                </c:pt>
                <c:pt idx="1439">
                  <c:v>1.6022856866445194</c:v>
                </c:pt>
                <c:pt idx="1440">
                  <c:v>1.5979748141488275</c:v>
                </c:pt>
                <c:pt idx="1441">
                  <c:v>1.6012720490264722</c:v>
                </c:pt>
                <c:pt idx="1442">
                  <c:v>1.6093974344091431</c:v>
                </c:pt>
                <c:pt idx="1443">
                  <c:v>1.6109753195135321</c:v>
                </c:pt>
                <c:pt idx="1444">
                  <c:v>1.6101084315184258</c:v>
                </c:pt>
                <c:pt idx="1445">
                  <c:v>1.6094644016026198</c:v>
                </c:pt>
                <c:pt idx="1446">
                  <c:v>1.6098972210307227</c:v>
                </c:pt>
                <c:pt idx="1447">
                  <c:v>1.6073943071916463</c:v>
                </c:pt>
                <c:pt idx="1448">
                  <c:v>1.6121478087407217</c:v>
                </c:pt>
                <c:pt idx="1449">
                  <c:v>1.6095054787002199</c:v>
                </c:pt>
                <c:pt idx="1450">
                  <c:v>1.6063441589382705</c:v>
                </c:pt>
                <c:pt idx="1451">
                  <c:v>1.6035740944192383</c:v>
                </c:pt>
                <c:pt idx="1452">
                  <c:v>1.5964203741302543</c:v>
                </c:pt>
                <c:pt idx="1453">
                  <c:v>1.5913043133425657</c:v>
                </c:pt>
                <c:pt idx="1454">
                  <c:v>1.5938384311885523</c:v>
                </c:pt>
                <c:pt idx="1455">
                  <c:v>1.5950830516285819</c:v>
                </c:pt>
                <c:pt idx="1456">
                  <c:v>1.6010446988401117</c:v>
                </c:pt>
                <c:pt idx="1457">
                  <c:v>1.6071260695058345</c:v>
                </c:pt>
                <c:pt idx="1458">
                  <c:v>1.6086165830726826</c:v>
                </c:pt>
                <c:pt idx="1459">
                  <c:v>1.6077246718352978</c:v>
                </c:pt>
                <c:pt idx="1460">
                  <c:v>1.6086872597770705</c:v>
                </c:pt>
                <c:pt idx="1461">
                  <c:v>1.6037777104179969</c:v>
                </c:pt>
                <c:pt idx="1462">
                  <c:v>1.6047551279670846</c:v>
                </c:pt>
                <c:pt idx="1463">
                  <c:v>1.6064870875373436</c:v>
                </c:pt>
                <c:pt idx="1464">
                  <c:v>1.6059542818474652</c:v>
                </c:pt>
                <c:pt idx="1465">
                  <c:v>1.6009501363782745</c:v>
                </c:pt>
                <c:pt idx="1466">
                  <c:v>1.590438285130449</c:v>
                </c:pt>
                <c:pt idx="1467">
                  <c:v>1.5893998029171086</c:v>
                </c:pt>
                <c:pt idx="1468">
                  <c:v>1.592185255360079</c:v>
                </c:pt>
                <c:pt idx="1469">
                  <c:v>1.5859510268829344</c:v>
                </c:pt>
                <c:pt idx="1470">
                  <c:v>1.5882467218287466</c:v>
                </c:pt>
                <c:pt idx="1471">
                  <c:v>1.586684150009986</c:v>
                </c:pt>
                <c:pt idx="1472">
                  <c:v>1.586604632656287</c:v>
                </c:pt>
                <c:pt idx="1473">
                  <c:v>1.5905505636688244</c:v>
                </c:pt>
                <c:pt idx="1474">
                  <c:v>1.5951399679466538</c:v>
                </c:pt>
                <c:pt idx="1475">
                  <c:v>1.5973540086988365</c:v>
                </c:pt>
                <c:pt idx="1476">
                  <c:v>1.5974785487303758</c:v>
                </c:pt>
                <c:pt idx="1477">
                  <c:v>1.6000242041334811</c:v>
                </c:pt>
                <c:pt idx="1478">
                  <c:v>1.597126487904337</c:v>
                </c:pt>
                <c:pt idx="1479">
                  <c:v>1.604355645451941</c:v>
                </c:pt>
                <c:pt idx="1480">
                  <c:v>1.6062886273427992</c:v>
                </c:pt>
                <c:pt idx="1481">
                  <c:v>1.6113590100385893</c:v>
                </c:pt>
                <c:pt idx="1482">
                  <c:v>1.6119310708714996</c:v>
                </c:pt>
                <c:pt idx="1483">
                  <c:v>1.6158892639193831</c:v>
                </c:pt>
                <c:pt idx="1484">
                  <c:v>1.6169737860642317</c:v>
                </c:pt>
                <c:pt idx="1485">
                  <c:v>1.6163397530626509</c:v>
                </c:pt>
                <c:pt idx="1486">
                  <c:v>1.6177263378554527</c:v>
                </c:pt>
                <c:pt idx="1487">
                  <c:v>1.6136261570113311</c:v>
                </c:pt>
                <c:pt idx="1488">
                  <c:v>1.616727799565715</c:v>
                </c:pt>
                <c:pt idx="1489">
                  <c:v>1.6196365410317788</c:v>
                </c:pt>
                <c:pt idx="1490">
                  <c:v>1.6201385293224806</c:v>
                </c:pt>
                <c:pt idx="1491">
                  <c:v>1.6231819809492785</c:v>
                </c:pt>
                <c:pt idx="1492">
                  <c:v>1.6257910667772446</c:v>
                </c:pt>
                <c:pt idx="1493">
                  <c:v>1.6255007166145974</c:v>
                </c:pt>
                <c:pt idx="1494">
                  <c:v>1.6246400689246361</c:v>
                </c:pt>
                <c:pt idx="1495">
                  <c:v>1.6265916662006454</c:v>
                </c:pt>
                <c:pt idx="1496">
                  <c:v>1.6328914971449131</c:v>
                </c:pt>
                <c:pt idx="1497">
                  <c:v>1.6300937155639059</c:v>
                </c:pt>
                <c:pt idx="1498">
                  <c:v>1.6317432862158068</c:v>
                </c:pt>
                <c:pt idx="1499">
                  <c:v>1.6289344809000974</c:v>
                </c:pt>
                <c:pt idx="1500">
                  <c:v>1.6276859323025354</c:v>
                </c:pt>
                <c:pt idx="1501">
                  <c:v>1.6303875137547608</c:v>
                </c:pt>
                <c:pt idx="1502">
                  <c:v>1.6286438853250778</c:v>
                </c:pt>
                <c:pt idx="1503">
                  <c:v>1.6313364881590495</c:v>
                </c:pt>
                <c:pt idx="1504">
                  <c:v>1.6288604907949904</c:v>
                </c:pt>
                <c:pt idx="1505">
                  <c:v>1.6316950370207912</c:v>
                </c:pt>
                <c:pt idx="1506">
                  <c:v>1.6294717202748334</c:v>
                </c:pt>
                <c:pt idx="1507">
                  <c:v>1.6302296064971276</c:v>
                </c:pt>
                <c:pt idx="1508">
                  <c:v>1.6311065836307117</c:v>
                </c:pt>
                <c:pt idx="1509">
                  <c:v>1.6308294658631297</c:v>
                </c:pt>
                <c:pt idx="1510">
                  <c:v>1.6323948884495816</c:v>
                </c:pt>
                <c:pt idx="1511">
                  <c:v>1.6324229176009468</c:v>
                </c:pt>
                <c:pt idx="1512">
                  <c:v>1.6297440379141788</c:v>
                </c:pt>
                <c:pt idx="1513">
                  <c:v>1.6295670534064641</c:v>
                </c:pt>
                <c:pt idx="1514">
                  <c:v>1.6277502646078135</c:v>
                </c:pt>
                <c:pt idx="1515">
                  <c:v>1.6303422779921808</c:v>
                </c:pt>
                <c:pt idx="1516">
                  <c:v>1.6333617666762372</c:v>
                </c:pt>
                <c:pt idx="1517">
                  <c:v>1.6361830238790542</c:v>
                </c:pt>
                <c:pt idx="1518">
                  <c:v>1.6355878640645809</c:v>
                </c:pt>
                <c:pt idx="1519">
                  <c:v>1.6344394363145023</c:v>
                </c:pt>
                <c:pt idx="1520">
                  <c:v>1.6359307084534658</c:v>
                </c:pt>
                <c:pt idx="1521">
                  <c:v>1.6395188732865085</c:v>
                </c:pt>
                <c:pt idx="1522">
                  <c:v>1.6397944853242326</c:v>
                </c:pt>
                <c:pt idx="1523">
                  <c:v>1.6410890958545679</c:v>
                </c:pt>
                <c:pt idx="1524">
                  <c:v>1.6394279928508184</c:v>
                </c:pt>
                <c:pt idx="1525">
                  <c:v>1.6376644051137597</c:v>
                </c:pt>
                <c:pt idx="1526">
                  <c:v>1.6382421342504188</c:v>
                </c:pt>
                <c:pt idx="1527">
                  <c:v>1.6398286390031158</c:v>
                </c:pt>
                <c:pt idx="1528">
                  <c:v>1.6387627044918003</c:v>
                </c:pt>
                <c:pt idx="1529">
                  <c:v>1.6348172569503707</c:v>
                </c:pt>
                <c:pt idx="1530">
                  <c:v>1.6326567357024806</c:v>
                </c:pt>
                <c:pt idx="1531">
                  <c:v>1.6312205646777649</c:v>
                </c:pt>
                <c:pt idx="1532">
                  <c:v>1.6266736587748205</c:v>
                </c:pt>
                <c:pt idx="1533">
                  <c:v>1.6300183500097485</c:v>
                </c:pt>
                <c:pt idx="1534">
                  <c:v>1.6326185362730132</c:v>
                </c:pt>
                <c:pt idx="1535">
                  <c:v>1.6270335460410208</c:v>
                </c:pt>
                <c:pt idx="1536">
                  <c:v>1.6274005159718072</c:v>
                </c:pt>
                <c:pt idx="1537">
                  <c:v>1.628455241244932</c:v>
                </c:pt>
                <c:pt idx="1538">
                  <c:v>1.6299466869958403</c:v>
                </c:pt>
                <c:pt idx="1539">
                  <c:v>1.6321069425685719</c:v>
                </c:pt>
                <c:pt idx="1540">
                  <c:v>1.6320252184060426</c:v>
                </c:pt>
                <c:pt idx="1541">
                  <c:v>1.6291356051408008</c:v>
                </c:pt>
                <c:pt idx="1542">
                  <c:v>1.6307053339114241</c:v>
                </c:pt>
                <c:pt idx="1543">
                  <c:v>1.6292956190504837</c:v>
                </c:pt>
                <c:pt idx="1544">
                  <c:v>1.6299760669742882</c:v>
                </c:pt>
                <c:pt idx="1545">
                  <c:v>1.6319487915007764</c:v>
                </c:pt>
                <c:pt idx="1546">
                  <c:v>1.6304795849534461</c:v>
                </c:pt>
                <c:pt idx="1547">
                  <c:v>1.6302520131922538</c:v>
                </c:pt>
                <c:pt idx="1548">
                  <c:v>1.6223131946666522</c:v>
                </c:pt>
                <c:pt idx="1549">
                  <c:v>1.6223862004581346</c:v>
                </c:pt>
                <c:pt idx="1550">
                  <c:v>1.6196053275746687</c:v>
                </c:pt>
                <c:pt idx="1551">
                  <c:v>1.6183834405500952</c:v>
                </c:pt>
                <c:pt idx="1552">
                  <c:v>1.6159243818979565</c:v>
                </c:pt>
                <c:pt idx="1553">
                  <c:v>1.614495742585967</c:v>
                </c:pt>
                <c:pt idx="1554">
                  <c:v>1.6186169149164999</c:v>
                </c:pt>
                <c:pt idx="1555">
                  <c:v>1.6194229689387556</c:v>
                </c:pt>
                <c:pt idx="1556">
                  <c:v>1.6155472680812473</c:v>
                </c:pt>
                <c:pt idx="1557">
                  <c:v>1.6186378124200926</c:v>
                </c:pt>
                <c:pt idx="1558">
                  <c:v>1.620527838409574</c:v>
                </c:pt>
                <c:pt idx="1559">
                  <c:v>1.6206519072931647</c:v>
                </c:pt>
                <c:pt idx="1560">
                  <c:v>1.6154483368343393</c:v>
                </c:pt>
                <c:pt idx="1561">
                  <c:v>1.6155931838176796</c:v>
                </c:pt>
                <c:pt idx="1562">
                  <c:v>1.6125175766477478</c:v>
                </c:pt>
                <c:pt idx="1563">
                  <c:v>1.6136425325013524</c:v>
                </c:pt>
                <c:pt idx="1564">
                  <c:v>1.6096373006218685</c:v>
                </c:pt>
                <c:pt idx="1565">
                  <c:v>1.6030501943873077</c:v>
                </c:pt>
                <c:pt idx="1566">
                  <c:v>1.6025343354900847</c:v>
                </c:pt>
                <c:pt idx="1567">
                  <c:v>1.6015954566098642</c:v>
                </c:pt>
                <c:pt idx="1568">
                  <c:v>1.6052893682821394</c:v>
                </c:pt>
                <c:pt idx="1569">
                  <c:v>1.6035839789706099</c:v>
                </c:pt>
                <c:pt idx="1570">
                  <c:v>1.60541314787423</c:v>
                </c:pt>
                <c:pt idx="1571">
                  <c:v>1.6106232161294711</c:v>
                </c:pt>
                <c:pt idx="1572">
                  <c:v>1.6145073511192656</c:v>
                </c:pt>
                <c:pt idx="1573">
                  <c:v>1.6128246840274778</c:v>
                </c:pt>
                <c:pt idx="1574">
                  <c:v>1.6104661854612949</c:v>
                </c:pt>
                <c:pt idx="1575">
                  <c:v>1.6121272222576262</c:v>
                </c:pt>
                <c:pt idx="1576">
                  <c:v>1.6118262466118509</c:v>
                </c:pt>
                <c:pt idx="1577">
                  <c:v>1.6148074495264657</c:v>
                </c:pt>
                <c:pt idx="1578">
                  <c:v>1.615397737895611</c:v>
                </c:pt>
                <c:pt idx="1579">
                  <c:v>1.6149345969392404</c:v>
                </c:pt>
                <c:pt idx="1580">
                  <c:v>1.6145558332087984</c:v>
                </c:pt>
                <c:pt idx="1581">
                  <c:v>1.615769934076525</c:v>
                </c:pt>
                <c:pt idx="1582">
                  <c:v>1.6160177641924804</c:v>
                </c:pt>
                <c:pt idx="1583">
                  <c:v>1.6138797258917741</c:v>
                </c:pt>
                <c:pt idx="1584">
                  <c:v>1.6160237496856031</c:v>
                </c:pt>
                <c:pt idx="1585">
                  <c:v>1.6160824618959759</c:v>
                </c:pt>
                <c:pt idx="1586">
                  <c:v>1.6167121260359927</c:v>
                </c:pt>
                <c:pt idx="1587">
                  <c:v>1.6161177084255627</c:v>
                </c:pt>
                <c:pt idx="1588">
                  <c:v>1.6136599105683445</c:v>
                </c:pt>
                <c:pt idx="1589">
                  <c:v>1.6117666026150859</c:v>
                </c:pt>
                <c:pt idx="1590">
                  <c:v>1.6089962837412075</c:v>
                </c:pt>
                <c:pt idx="1591">
                  <c:v>1.608672031129782</c:v>
                </c:pt>
                <c:pt idx="1592">
                  <c:v>1.6043220455073726</c:v>
                </c:pt>
                <c:pt idx="1593">
                  <c:v>1.6049153103572202</c:v>
                </c:pt>
                <c:pt idx="1594">
                  <c:v>1.6063045478819256</c:v>
                </c:pt>
                <c:pt idx="1595">
                  <c:v>1.6051526877765694</c:v>
                </c:pt>
                <c:pt idx="1596">
                  <c:v>1.6044973387257166</c:v>
                </c:pt>
                <c:pt idx="1597">
                  <c:v>1.6050785905846787</c:v>
                </c:pt>
                <c:pt idx="1598">
                  <c:v>1.6041263119144573</c:v>
                </c:pt>
                <c:pt idx="1599">
                  <c:v>1.6031961886310557</c:v>
                </c:pt>
                <c:pt idx="1600">
                  <c:v>1.6036529973653706</c:v>
                </c:pt>
                <c:pt idx="1601">
                  <c:v>1.6004580498221985</c:v>
                </c:pt>
                <c:pt idx="1602">
                  <c:v>1.5952711231117194</c:v>
                </c:pt>
                <c:pt idx="1603">
                  <c:v>1.5951407174746417</c:v>
                </c:pt>
                <c:pt idx="1604">
                  <c:v>1.595696679240272</c:v>
                </c:pt>
                <c:pt idx="1605">
                  <c:v>1.5976520595818386</c:v>
                </c:pt>
                <c:pt idx="1606">
                  <c:v>1.5987279138330657</c:v>
                </c:pt>
                <c:pt idx="1607">
                  <c:v>1.6018546035633603</c:v>
                </c:pt>
                <c:pt idx="1608">
                  <c:v>1.6013180317967994</c:v>
                </c:pt>
                <c:pt idx="1609">
                  <c:v>1.6003402768383128</c:v>
                </c:pt>
                <c:pt idx="1610">
                  <c:v>1.596914604388523</c:v>
                </c:pt>
                <c:pt idx="1611">
                  <c:v>1.5969857380404215</c:v>
                </c:pt>
                <c:pt idx="1612">
                  <c:v>1.5972369899270387</c:v>
                </c:pt>
                <c:pt idx="1613">
                  <c:v>1.599036042445142</c:v>
                </c:pt>
                <c:pt idx="1614">
                  <c:v>1.598890301709365</c:v>
                </c:pt>
                <c:pt idx="1615">
                  <c:v>1.6063921922879749</c:v>
                </c:pt>
                <c:pt idx="1616">
                  <c:v>1.6054179398333266</c:v>
                </c:pt>
                <c:pt idx="1617">
                  <c:v>1.6012064879256294</c:v>
                </c:pt>
                <c:pt idx="1618">
                  <c:v>1.5977957197415795</c:v>
                </c:pt>
                <c:pt idx="1619">
                  <c:v>1.5984641271356312</c:v>
                </c:pt>
                <c:pt idx="1620">
                  <c:v>1.5986112074130732</c:v>
                </c:pt>
                <c:pt idx="1621">
                  <c:v>1.597246897084269</c:v>
                </c:pt>
                <c:pt idx="1622">
                  <c:v>1.5927057597962122</c:v>
                </c:pt>
                <c:pt idx="1623">
                  <c:v>1.5906970998331067</c:v>
                </c:pt>
                <c:pt idx="1624">
                  <c:v>1.5970366483037921</c:v>
                </c:pt>
                <c:pt idx="1625">
                  <c:v>1.5945126645999694</c:v>
                </c:pt>
                <c:pt idx="1626">
                  <c:v>1.5939261819905071</c:v>
                </c:pt>
                <c:pt idx="1627">
                  <c:v>1.5922725668535398</c:v>
                </c:pt>
                <c:pt idx="1628">
                  <c:v>1.5950669087465699</c:v>
                </c:pt>
                <c:pt idx="1629">
                  <c:v>1.5943324610241079</c:v>
                </c:pt>
                <c:pt idx="1630">
                  <c:v>1.5940881999853229</c:v>
                </c:pt>
                <c:pt idx="1631">
                  <c:v>1.5904053454579148</c:v>
                </c:pt>
                <c:pt idx="1632">
                  <c:v>1.5907137682402945</c:v>
                </c:pt>
                <c:pt idx="1633">
                  <c:v>1.5986218919223176</c:v>
                </c:pt>
                <c:pt idx="1634">
                  <c:v>1.5934312821383556</c:v>
                </c:pt>
                <c:pt idx="1635">
                  <c:v>1.5933318344365235</c:v>
                </c:pt>
                <c:pt idx="1636">
                  <c:v>1.5905692962178679</c:v>
                </c:pt>
                <c:pt idx="1637">
                  <c:v>1.5942137155618097</c:v>
                </c:pt>
                <c:pt idx="1638">
                  <c:v>1.5906003244211671</c:v>
                </c:pt>
                <c:pt idx="1639">
                  <c:v>1.588104985719843</c:v>
                </c:pt>
                <c:pt idx="1640">
                  <c:v>1.5871871065628116</c:v>
                </c:pt>
                <c:pt idx="1641">
                  <c:v>1.5900516387523591</c:v>
                </c:pt>
                <c:pt idx="1642">
                  <c:v>1.5919408251894347</c:v>
                </c:pt>
                <c:pt idx="1643">
                  <c:v>1.6000878090816235</c:v>
                </c:pt>
                <c:pt idx="1644">
                  <c:v>1.6035814894138609</c:v>
                </c:pt>
                <c:pt idx="1645">
                  <c:v>1.6058176468391303</c:v>
                </c:pt>
                <c:pt idx="1646">
                  <c:v>1.6083015040720567</c:v>
                </c:pt>
                <c:pt idx="1647">
                  <c:v>1.6048562208316095</c:v>
                </c:pt>
                <c:pt idx="1648">
                  <c:v>1.6057853319937467</c:v>
                </c:pt>
                <c:pt idx="1649">
                  <c:v>1.6026403899236192</c:v>
                </c:pt>
                <c:pt idx="1650">
                  <c:v>1.5997577783715986</c:v>
                </c:pt>
                <c:pt idx="1651">
                  <c:v>1.6043797317323341</c:v>
                </c:pt>
                <c:pt idx="1652">
                  <c:v>1.6078182966025099</c:v>
                </c:pt>
                <c:pt idx="1653">
                  <c:v>1.6120668833302048</c:v>
                </c:pt>
                <c:pt idx="1654">
                  <c:v>1.6118010139779519</c:v>
                </c:pt>
                <c:pt idx="1655">
                  <c:v>1.6184074396674084</c:v>
                </c:pt>
                <c:pt idx="1656">
                  <c:v>1.6190073710337491</c:v>
                </c:pt>
                <c:pt idx="1657">
                  <c:v>1.6217316969345834</c:v>
                </c:pt>
                <c:pt idx="1658">
                  <c:v>1.6265614474737851</c:v>
                </c:pt>
                <c:pt idx="1659">
                  <c:v>1.6278057837697457</c:v>
                </c:pt>
                <c:pt idx="1660">
                  <c:v>1.6301015279947326</c:v>
                </c:pt>
                <c:pt idx="1661">
                  <c:v>1.6294095734926657</c:v>
                </c:pt>
                <c:pt idx="1662">
                  <c:v>1.6311758184693701</c:v>
                </c:pt>
                <c:pt idx="1663">
                  <c:v>1.6350944128917158</c:v>
                </c:pt>
                <c:pt idx="1664">
                  <c:v>1.6346007539562928</c:v>
                </c:pt>
                <c:pt idx="1665">
                  <c:v>1.6343223664546656</c:v>
                </c:pt>
                <c:pt idx="1666">
                  <c:v>1.6379711049576109</c:v>
                </c:pt>
                <c:pt idx="1667">
                  <c:v>1.638235800831314</c:v>
                </c:pt>
                <c:pt idx="1668">
                  <c:v>1.6342119146563772</c:v>
                </c:pt>
                <c:pt idx="1669">
                  <c:v>1.6330327024090823</c:v>
                </c:pt>
                <c:pt idx="1670">
                  <c:v>1.6293272353515988</c:v>
                </c:pt>
                <c:pt idx="1671">
                  <c:v>1.6287407150008379</c:v>
                </c:pt>
                <c:pt idx="1672">
                  <c:v>1.6289210690810536</c:v>
                </c:pt>
                <c:pt idx="1673">
                  <c:v>1.6282591475654666</c:v>
                </c:pt>
                <c:pt idx="1674">
                  <c:v>1.6290816097263618</c:v>
                </c:pt>
                <c:pt idx="1675">
                  <c:v>1.6302846770670114</c:v>
                </c:pt>
                <c:pt idx="1676">
                  <c:v>1.6326351465251558</c:v>
                </c:pt>
                <c:pt idx="1677">
                  <c:v>1.6338221115992666</c:v>
                </c:pt>
                <c:pt idx="1678">
                  <c:v>1.6289158563268875</c:v>
                </c:pt>
                <c:pt idx="1679">
                  <c:v>1.6371045707332903</c:v>
                </c:pt>
                <c:pt idx="1680">
                  <c:v>1.6360653277389134</c:v>
                </c:pt>
                <c:pt idx="1681">
                  <c:v>1.6324184909170731</c:v>
                </c:pt>
                <c:pt idx="1682">
                  <c:v>1.6327361289550271</c:v>
                </c:pt>
                <c:pt idx="1683">
                  <c:v>1.6349592114888007</c:v>
                </c:pt>
                <c:pt idx="1684">
                  <c:v>1.6372229219615759</c:v>
                </c:pt>
                <c:pt idx="1685">
                  <c:v>1.6360925603153476</c:v>
                </c:pt>
                <c:pt idx="1686">
                  <c:v>1.6327566106112192</c:v>
                </c:pt>
                <c:pt idx="1687">
                  <c:v>1.6262249995576041</c:v>
                </c:pt>
                <c:pt idx="1688">
                  <c:v>1.6237295534181837</c:v>
                </c:pt>
                <c:pt idx="1689">
                  <c:v>1.6177136243952477</c:v>
                </c:pt>
                <c:pt idx="1690">
                  <c:v>1.6239324398285313</c:v>
                </c:pt>
                <c:pt idx="1691">
                  <c:v>1.6241831561576585</c:v>
                </c:pt>
                <c:pt idx="1692">
                  <c:v>1.6237190816284057</c:v>
                </c:pt>
                <c:pt idx="1693">
                  <c:v>1.6192127228783335</c:v>
                </c:pt>
                <c:pt idx="1694">
                  <c:v>1.6186939444651465</c:v>
                </c:pt>
                <c:pt idx="1695">
                  <c:v>1.6206356888429796</c:v>
                </c:pt>
                <c:pt idx="1696">
                  <c:v>1.619246627176623</c:v>
                </c:pt>
                <c:pt idx="1697">
                  <c:v>1.6155567234596464</c:v>
                </c:pt>
                <c:pt idx="1698">
                  <c:v>1.6156956779653542</c:v>
                </c:pt>
                <c:pt idx="1699">
                  <c:v>1.6165676074181132</c:v>
                </c:pt>
                <c:pt idx="1700">
                  <c:v>1.6210308775318816</c:v>
                </c:pt>
                <c:pt idx="1701">
                  <c:v>1.6168047903348104</c:v>
                </c:pt>
                <c:pt idx="1702">
                  <c:v>1.6131333607644553</c:v>
                </c:pt>
                <c:pt idx="1703">
                  <c:v>1.6161298988821293</c:v>
                </c:pt>
                <c:pt idx="1704">
                  <c:v>1.626137863075761</c:v>
                </c:pt>
                <c:pt idx="1705">
                  <c:v>1.6363268543262086</c:v>
                </c:pt>
                <c:pt idx="1706">
                  <c:v>1.6358110739964036</c:v>
                </c:pt>
                <c:pt idx="1707">
                  <c:v>1.6363551656534605</c:v>
                </c:pt>
                <c:pt idx="1708">
                  <c:v>1.6310719431593812</c:v>
                </c:pt>
                <c:pt idx="1709">
                  <c:v>1.6254179082270537</c:v>
                </c:pt>
                <c:pt idx="1710">
                  <c:v>1.6381127920576373</c:v>
                </c:pt>
                <c:pt idx="1711">
                  <c:v>1.6339033498341953</c:v>
                </c:pt>
                <c:pt idx="1712">
                  <c:v>1.6366090604337844</c:v>
                </c:pt>
                <c:pt idx="1713">
                  <c:v>1.640602460335099</c:v>
                </c:pt>
                <c:pt idx="1714">
                  <c:v>1.6396563506324706</c:v>
                </c:pt>
                <c:pt idx="1715">
                  <c:v>1.6406309573754723</c:v>
                </c:pt>
                <c:pt idx="1716">
                  <c:v>1.6367108986170951</c:v>
                </c:pt>
                <c:pt idx="1717">
                  <c:v>1.6409059532515609</c:v>
                </c:pt>
                <c:pt idx="1718">
                  <c:v>1.6450787159588309</c:v>
                </c:pt>
                <c:pt idx="1719">
                  <c:v>1.646237242506392</c:v>
                </c:pt>
                <c:pt idx="1720">
                  <c:v>1.638735656994788</c:v>
                </c:pt>
                <c:pt idx="1721">
                  <c:v>1.6443252504680486</c:v>
                </c:pt>
                <c:pt idx="1722">
                  <c:v>1.643865785722777</c:v>
                </c:pt>
                <c:pt idx="1723">
                  <c:v>1.6451526229785078</c:v>
                </c:pt>
                <c:pt idx="1724">
                  <c:v>1.6462660269039771</c:v>
                </c:pt>
                <c:pt idx="1725">
                  <c:v>1.6467751384050531</c:v>
                </c:pt>
                <c:pt idx="1726">
                  <c:v>1.6480165602053358</c:v>
                </c:pt>
                <c:pt idx="1727">
                  <c:v>1.6457891437308254</c:v>
                </c:pt>
                <c:pt idx="1728">
                  <c:v>1.6447993824087188</c:v>
                </c:pt>
                <c:pt idx="1729">
                  <c:v>1.6462083553744906</c:v>
                </c:pt>
                <c:pt idx="1730">
                  <c:v>1.6478673785584286</c:v>
                </c:pt>
                <c:pt idx="1731">
                  <c:v>1.6498149316585846</c:v>
                </c:pt>
                <c:pt idx="1732">
                  <c:v>1.6507425622476373</c:v>
                </c:pt>
                <c:pt idx="1733">
                  <c:v>1.6534731052626268</c:v>
                </c:pt>
                <c:pt idx="1734">
                  <c:v>1.6538250597813928</c:v>
                </c:pt>
                <c:pt idx="1735">
                  <c:v>1.6538345860055779</c:v>
                </c:pt>
                <c:pt idx="1736">
                  <c:v>1.651780437848426</c:v>
                </c:pt>
                <c:pt idx="1737">
                  <c:v>1.653251399446569</c:v>
                </c:pt>
                <c:pt idx="1738">
                  <c:v>1.6562432832405869</c:v>
                </c:pt>
                <c:pt idx="1739">
                  <c:v>1.6551295426681982</c:v>
                </c:pt>
                <c:pt idx="1740">
                  <c:v>1.6531552012870838</c:v>
                </c:pt>
                <c:pt idx="1741">
                  <c:v>1.651035351514311</c:v>
                </c:pt>
                <c:pt idx="1742">
                  <c:v>1.6534456660970784</c:v>
                </c:pt>
                <c:pt idx="1743">
                  <c:v>1.6553851958950019</c:v>
                </c:pt>
                <c:pt idx="1744">
                  <c:v>1.6563267964984481</c:v>
                </c:pt>
                <c:pt idx="1745">
                  <c:v>1.6582692106651631</c:v>
                </c:pt>
                <c:pt idx="1746">
                  <c:v>1.6506762677719486</c:v>
                </c:pt>
                <c:pt idx="1747">
                  <c:v>1.6484875877904714</c:v>
                </c:pt>
                <c:pt idx="1748">
                  <c:v>1.6541642197038633</c:v>
                </c:pt>
                <c:pt idx="1749">
                  <c:v>1.655945602261208</c:v>
                </c:pt>
                <c:pt idx="1750">
                  <c:v>1.6517456128646144</c:v>
                </c:pt>
                <c:pt idx="1751">
                  <c:v>1.6514161041408244</c:v>
                </c:pt>
                <c:pt idx="1752">
                  <c:v>1.6503801010023571</c:v>
                </c:pt>
                <c:pt idx="1753">
                  <c:v>1.6499346199470966</c:v>
                </c:pt>
                <c:pt idx="1754">
                  <c:v>1.6503288769384077</c:v>
                </c:pt>
                <c:pt idx="1755">
                  <c:v>1.6504855121489552</c:v>
                </c:pt>
                <c:pt idx="1756">
                  <c:v>1.6454236848706596</c:v>
                </c:pt>
                <c:pt idx="1757">
                  <c:v>1.6440608028605663</c:v>
                </c:pt>
                <c:pt idx="1758">
                  <c:v>1.6449293787095727</c:v>
                </c:pt>
                <c:pt idx="1759">
                  <c:v>1.6508730342865925</c:v>
                </c:pt>
                <c:pt idx="1760">
                  <c:v>1.6520435019812276</c:v>
                </c:pt>
                <c:pt idx="1761">
                  <c:v>1.6489730630910457</c:v>
                </c:pt>
                <c:pt idx="1762">
                  <c:v>1.6520553738660417</c:v>
                </c:pt>
                <c:pt idx="1763">
                  <c:v>1.6529713373148789</c:v>
                </c:pt>
                <c:pt idx="1764">
                  <c:v>1.6590257812990723</c:v>
                </c:pt>
                <c:pt idx="1765">
                  <c:v>1.6600615084610462</c:v>
                </c:pt>
                <c:pt idx="1766">
                  <c:v>1.6599009936276599</c:v>
                </c:pt>
                <c:pt idx="1767">
                  <c:v>1.6567635529325724</c:v>
                </c:pt>
                <c:pt idx="1768">
                  <c:v>1.6612696775038984</c:v>
                </c:pt>
                <c:pt idx="1769">
                  <c:v>1.660965931740793</c:v>
                </c:pt>
                <c:pt idx="1770">
                  <c:v>1.6632639696738882</c:v>
                </c:pt>
                <c:pt idx="1771">
                  <c:v>1.6617558022104779</c:v>
                </c:pt>
                <c:pt idx="1772">
                  <c:v>1.6598882011959479</c:v>
                </c:pt>
                <c:pt idx="1773">
                  <c:v>1.6629386516763742</c:v>
                </c:pt>
                <c:pt idx="1774">
                  <c:v>1.6637392243274445</c:v>
                </c:pt>
                <c:pt idx="1775">
                  <c:v>1.6643559353930659</c:v>
                </c:pt>
                <c:pt idx="1776">
                  <c:v>1.6700210710097143</c:v>
                </c:pt>
                <c:pt idx="1777">
                  <c:v>1.6707743180948724</c:v>
                </c:pt>
                <c:pt idx="1778">
                  <c:v>1.6724302776196733</c:v>
                </c:pt>
                <c:pt idx="1779">
                  <c:v>1.6743508389092543</c:v>
                </c:pt>
                <c:pt idx="1780">
                  <c:v>1.6748402090439258</c:v>
                </c:pt>
                <c:pt idx="1781">
                  <c:v>1.671238363123559</c:v>
                </c:pt>
                <c:pt idx="1782">
                  <c:v>1.6709929818467479</c:v>
                </c:pt>
                <c:pt idx="1783">
                  <c:v>1.6723901209567154</c:v>
                </c:pt>
                <c:pt idx="1784">
                  <c:v>1.6744685395895778</c:v>
                </c:pt>
                <c:pt idx="1785">
                  <c:v>1.6768320138083035</c:v>
                </c:pt>
                <c:pt idx="1786">
                  <c:v>1.6748791563541492</c:v>
                </c:pt>
                <c:pt idx="1787">
                  <c:v>1.6783983497156947</c:v>
                </c:pt>
                <c:pt idx="1788">
                  <c:v>1.6757670250218755</c:v>
                </c:pt>
                <c:pt idx="1789">
                  <c:v>1.6769606102637939</c:v>
                </c:pt>
                <c:pt idx="1790">
                  <c:v>1.6811295373910899</c:v>
                </c:pt>
                <c:pt idx="1791">
                  <c:v>1.6806514489881916</c:v>
                </c:pt>
                <c:pt idx="1792">
                  <c:v>1.6807026836580816</c:v>
                </c:pt>
                <c:pt idx="1793">
                  <c:v>1.6814264614921719</c:v>
                </c:pt>
                <c:pt idx="1794">
                  <c:v>1.6857099036916696</c:v>
                </c:pt>
                <c:pt idx="1795">
                  <c:v>1.6888099416341813</c:v>
                </c:pt>
                <c:pt idx="1796">
                  <c:v>1.6880505232870155</c:v>
                </c:pt>
                <c:pt idx="1797">
                  <c:v>1.6881627188347799</c:v>
                </c:pt>
                <c:pt idx="1798">
                  <c:v>1.6887589083901822</c:v>
                </c:pt>
                <c:pt idx="1799">
                  <c:v>1.6819717394175455</c:v>
                </c:pt>
                <c:pt idx="1800">
                  <c:v>1.6819589026517101</c:v>
                </c:pt>
                <c:pt idx="1801">
                  <c:v>1.6816755951485853</c:v>
                </c:pt>
                <c:pt idx="1802">
                  <c:v>1.6801107760322742</c:v>
                </c:pt>
                <c:pt idx="1803">
                  <c:v>1.6821993497362804</c:v>
                </c:pt>
                <c:pt idx="1804">
                  <c:v>1.685442384286022</c:v>
                </c:pt>
                <c:pt idx="1805">
                  <c:v>1.6834687798855539</c:v>
                </c:pt>
                <c:pt idx="1806">
                  <c:v>1.6870804335601237</c:v>
                </c:pt>
                <c:pt idx="1807">
                  <c:v>1.6847070203046648</c:v>
                </c:pt>
                <c:pt idx="1808">
                  <c:v>1.6838157126315698</c:v>
                </c:pt>
                <c:pt idx="1809">
                  <c:v>1.6832938242497992</c:v>
                </c:pt>
                <c:pt idx="1810">
                  <c:v>1.6819991053011816</c:v>
                </c:pt>
                <c:pt idx="1811">
                  <c:v>1.6807945263141957</c:v>
                </c:pt>
                <c:pt idx="1812">
                  <c:v>1.6774716829930489</c:v>
                </c:pt>
                <c:pt idx="1813">
                  <c:v>1.6714325925504783</c:v>
                </c:pt>
                <c:pt idx="1814">
                  <c:v>1.6712351773753971</c:v>
                </c:pt>
                <c:pt idx="1815">
                  <c:v>1.6704692689298823</c:v>
                </c:pt>
                <c:pt idx="1816">
                  <c:v>1.6686147862987653</c:v>
                </c:pt>
                <c:pt idx="1817">
                  <c:v>1.6711285156137523</c:v>
                </c:pt>
                <c:pt idx="1818">
                  <c:v>1.6728007627498453</c:v>
                </c:pt>
                <c:pt idx="1819">
                  <c:v>1.6727136090744612</c:v>
                </c:pt>
                <c:pt idx="1820">
                  <c:v>1.673609606752881</c:v>
                </c:pt>
                <c:pt idx="1821">
                  <c:v>1.6706329825958568</c:v>
                </c:pt>
                <c:pt idx="1822">
                  <c:v>1.6758986557213378</c:v>
                </c:pt>
                <c:pt idx="1823">
                  <c:v>1.6713169280707421</c:v>
                </c:pt>
                <c:pt idx="1824">
                  <c:v>1.671069543094218</c:v>
                </c:pt>
                <c:pt idx="1825">
                  <c:v>1.6727047788854159</c:v>
                </c:pt>
                <c:pt idx="1826">
                  <c:v>1.6744251762238418</c:v>
                </c:pt>
                <c:pt idx="1827">
                  <c:v>1.6743312734417215</c:v>
                </c:pt>
                <c:pt idx="1828">
                  <c:v>1.6684281164475563</c:v>
                </c:pt>
                <c:pt idx="1829">
                  <c:v>1.6681694742925042</c:v>
                </c:pt>
                <c:pt idx="1830">
                  <c:v>1.6680929978225236</c:v>
                </c:pt>
                <c:pt idx="1831">
                  <c:v>1.6694635099005033</c:v>
                </c:pt>
                <c:pt idx="1832">
                  <c:v>1.6671192635627126</c:v>
                </c:pt>
                <c:pt idx="1833">
                  <c:v>1.6647802015993365</c:v>
                </c:pt>
                <c:pt idx="1834">
                  <c:v>1.6645288621183802</c:v>
                </c:pt>
                <c:pt idx="1835">
                  <c:v>1.6632244359288246</c:v>
                </c:pt>
                <c:pt idx="1836">
                  <c:v>1.6601176345851469</c:v>
                </c:pt>
                <c:pt idx="1837">
                  <c:v>1.659985366115772</c:v>
                </c:pt>
                <c:pt idx="1838">
                  <c:v>1.6591433383620813</c:v>
                </c:pt>
                <c:pt idx="1839">
                  <c:v>1.6568918915924871</c:v>
                </c:pt>
                <c:pt idx="1840">
                  <c:v>1.6588937201570861</c:v>
                </c:pt>
                <c:pt idx="1841">
                  <c:v>1.6552949625246123</c:v>
                </c:pt>
                <c:pt idx="1842">
                  <c:v>1.6583497218217607</c:v>
                </c:pt>
                <c:pt idx="1843">
                  <c:v>1.6627961738114643</c:v>
                </c:pt>
                <c:pt idx="1844">
                  <c:v>1.6626719419805758</c:v>
                </c:pt>
                <c:pt idx="1845">
                  <c:v>1.6618497095808102</c:v>
                </c:pt>
                <c:pt idx="1846">
                  <c:v>1.6646613218725259</c:v>
                </c:pt>
                <c:pt idx="1847">
                  <c:v>1.6610713388614367</c:v>
                </c:pt>
                <c:pt idx="1848">
                  <c:v>1.6560879475438208</c:v>
                </c:pt>
                <c:pt idx="1849">
                  <c:v>1.6563035085058877</c:v>
                </c:pt>
                <c:pt idx="1850">
                  <c:v>1.6534206414360051</c:v>
                </c:pt>
                <c:pt idx="1851">
                  <c:v>1.6512188548927056</c:v>
                </c:pt>
                <c:pt idx="1852">
                  <c:v>1.6515720811116088</c:v>
                </c:pt>
                <c:pt idx="1853">
                  <c:v>1.6495574116528602</c:v>
                </c:pt>
                <c:pt idx="1854">
                  <c:v>1.6523417677723331</c:v>
                </c:pt>
                <c:pt idx="1855">
                  <c:v>1.65025244030201</c:v>
                </c:pt>
                <c:pt idx="1856">
                  <c:v>1.6508739076064176</c:v>
                </c:pt>
                <c:pt idx="1857">
                  <c:v>1.648521607844327</c:v>
                </c:pt>
                <c:pt idx="1858">
                  <c:v>1.6430411501986999</c:v>
                </c:pt>
                <c:pt idx="1859">
                  <c:v>1.6434123144517125</c:v>
                </c:pt>
                <c:pt idx="1860">
                  <c:v>1.6408540877018545</c:v>
                </c:pt>
                <c:pt idx="1861">
                  <c:v>1.6394513958416235</c:v>
                </c:pt>
                <c:pt idx="1862">
                  <c:v>1.6394302186933976</c:v>
                </c:pt>
                <c:pt idx="1863">
                  <c:v>1.6425030027477809</c:v>
                </c:pt>
                <c:pt idx="1864">
                  <c:v>1.6394177396925522</c:v>
                </c:pt>
                <c:pt idx="1865">
                  <c:v>1.6406079407569329</c:v>
                </c:pt>
                <c:pt idx="1866">
                  <c:v>1.6448708494176294</c:v>
                </c:pt>
                <c:pt idx="1867">
                  <c:v>1.6546988483108678</c:v>
                </c:pt>
                <c:pt idx="1868">
                  <c:v>1.6554925743220956</c:v>
                </c:pt>
                <c:pt idx="1869">
                  <c:v>1.6535842902303841</c:v>
                </c:pt>
                <c:pt idx="1870">
                  <c:v>1.6533204549727616</c:v>
                </c:pt>
                <c:pt idx="1871">
                  <c:v>1.6504461966530808</c:v>
                </c:pt>
                <c:pt idx="1872">
                  <c:v>1.6494941819775406</c:v>
                </c:pt>
                <c:pt idx="1873">
                  <c:v>1.6432882767341823</c:v>
                </c:pt>
                <c:pt idx="1874">
                  <c:v>1.6416856140140992</c:v>
                </c:pt>
                <c:pt idx="1875">
                  <c:v>1.6425510825735772</c:v>
                </c:pt>
                <c:pt idx="1876">
                  <c:v>1.6386389398592636</c:v>
                </c:pt>
                <c:pt idx="1877">
                  <c:v>1.6380908779396712</c:v>
                </c:pt>
                <c:pt idx="1878">
                  <c:v>1.6389967669168588</c:v>
                </c:pt>
                <c:pt idx="1879">
                  <c:v>1.6394381509591029</c:v>
                </c:pt>
                <c:pt idx="1880">
                  <c:v>1.6359495046777919</c:v>
                </c:pt>
                <c:pt idx="1881">
                  <c:v>1.6399445372679506</c:v>
                </c:pt>
                <c:pt idx="1882">
                  <c:v>1.643066136927658</c:v>
                </c:pt>
                <c:pt idx="1883">
                  <c:v>1.6405964660787382</c:v>
                </c:pt>
                <c:pt idx="1884">
                  <c:v>1.6459035136928324</c:v>
                </c:pt>
                <c:pt idx="1885">
                  <c:v>1.6465408664730088</c:v>
                </c:pt>
                <c:pt idx="1886">
                  <c:v>1.645495325864168</c:v>
                </c:pt>
                <c:pt idx="1887">
                  <c:v>1.6473171011281247</c:v>
                </c:pt>
                <c:pt idx="1888">
                  <c:v>1.6468355939997974</c:v>
                </c:pt>
                <c:pt idx="1889">
                  <c:v>1.6463593538187642</c:v>
                </c:pt>
                <c:pt idx="1890">
                  <c:v>1.6462535429997815</c:v>
                </c:pt>
                <c:pt idx="1891">
                  <c:v>1.6504817615395049</c:v>
                </c:pt>
                <c:pt idx="1892">
                  <c:v>1.6504889360218968</c:v>
                </c:pt>
                <c:pt idx="1893">
                  <c:v>1.6506350702624453</c:v>
                </c:pt>
                <c:pt idx="1894">
                  <c:v>1.6493821648820688</c:v>
                </c:pt>
                <c:pt idx="1895">
                  <c:v>1.6484050926320037</c:v>
                </c:pt>
                <c:pt idx="1896">
                  <c:v>1.6451730266722189</c:v>
                </c:pt>
                <c:pt idx="1897">
                  <c:v>1.6403832411200712</c:v>
                </c:pt>
                <c:pt idx="1898">
                  <c:v>1.6406718938566891</c:v>
                </c:pt>
                <c:pt idx="1899">
                  <c:v>1.640972787757931</c:v>
                </c:pt>
                <c:pt idx="1900">
                  <c:v>1.6425631509333336</c:v>
                </c:pt>
                <c:pt idx="1901">
                  <c:v>1.6468686857120849</c:v>
                </c:pt>
                <c:pt idx="1902">
                  <c:v>1.648045172973809</c:v>
                </c:pt>
                <c:pt idx="1903">
                  <c:v>1.6478672595638886</c:v>
                </c:pt>
                <c:pt idx="1904">
                  <c:v>1.6476212994958974</c:v>
                </c:pt>
                <c:pt idx="1905">
                  <c:v>1.647022885035885</c:v>
                </c:pt>
                <c:pt idx="1906">
                  <c:v>1.6440370839725755</c:v>
                </c:pt>
                <c:pt idx="1907">
                  <c:v>1.6420972718736249</c:v>
                </c:pt>
                <c:pt idx="1908">
                  <c:v>1.6432087201668593</c:v>
                </c:pt>
                <c:pt idx="1909">
                  <c:v>1.6405019829052743</c:v>
                </c:pt>
                <c:pt idx="1910">
                  <c:v>1.6408988763671766</c:v>
                </c:pt>
                <c:pt idx="1911">
                  <c:v>1.6395647832278022</c:v>
                </c:pt>
                <c:pt idx="1912">
                  <c:v>1.6377294659593344</c:v>
                </c:pt>
                <c:pt idx="1913">
                  <c:v>1.637393159872583</c:v>
                </c:pt>
                <c:pt idx="1914">
                  <c:v>1.6369859807081593</c:v>
                </c:pt>
                <c:pt idx="1915">
                  <c:v>1.6407139933465735</c:v>
                </c:pt>
                <c:pt idx="1916">
                  <c:v>1.6413300395837938</c:v>
                </c:pt>
                <c:pt idx="1917">
                  <c:v>1.6423540602691484</c:v>
                </c:pt>
                <c:pt idx="1918">
                  <c:v>1.641171678990845</c:v>
                </c:pt>
                <c:pt idx="1919">
                  <c:v>1.6366154778202453</c:v>
                </c:pt>
                <c:pt idx="1920">
                  <c:v>1.6334435170202886</c:v>
                </c:pt>
                <c:pt idx="1921">
                  <c:v>1.6318035536419144</c:v>
                </c:pt>
                <c:pt idx="1922">
                  <c:v>1.6341872370780617</c:v>
                </c:pt>
                <c:pt idx="1923">
                  <c:v>1.6316019303331744</c:v>
                </c:pt>
                <c:pt idx="1924">
                  <c:v>1.6320957821939921</c:v>
                </c:pt>
                <c:pt idx="1925">
                  <c:v>1.6395142985423978</c:v>
                </c:pt>
                <c:pt idx="1926">
                  <c:v>1.6374320383602907</c:v>
                </c:pt>
                <c:pt idx="1927">
                  <c:v>1.6421573476982343</c:v>
                </c:pt>
                <c:pt idx="1928">
                  <c:v>1.6445535940061302</c:v>
                </c:pt>
                <c:pt idx="1929">
                  <c:v>1.6434768924121639</c:v>
                </c:pt>
                <c:pt idx="1930">
                  <c:v>1.6456566921008096</c:v>
                </c:pt>
                <c:pt idx="1931">
                  <c:v>1.6432315132600865</c:v>
                </c:pt>
                <c:pt idx="1932">
                  <c:v>1.6525195160188961</c:v>
                </c:pt>
                <c:pt idx="1933">
                  <c:v>1.6561653067848709</c:v>
                </c:pt>
                <c:pt idx="1934">
                  <c:v>1.6561493374449432</c:v>
                </c:pt>
                <c:pt idx="1935">
                  <c:v>1.6561357121331823</c:v>
                </c:pt>
                <c:pt idx="1936">
                  <c:v>1.6567043265993897</c:v>
                </c:pt>
                <c:pt idx="1937">
                  <c:v>1.6544746327425188</c:v>
                </c:pt>
                <c:pt idx="1938">
                  <c:v>1.6567021520541956</c:v>
                </c:pt>
                <c:pt idx="1939">
                  <c:v>1.6633921371636793</c:v>
                </c:pt>
                <c:pt idx="1940">
                  <c:v>1.6658451405024293</c:v>
                </c:pt>
                <c:pt idx="1941">
                  <c:v>1.6636672484685009</c:v>
                </c:pt>
                <c:pt idx="1942">
                  <c:v>1.6676004261895696</c:v>
                </c:pt>
                <c:pt idx="1943">
                  <c:v>1.6699381186119999</c:v>
                </c:pt>
                <c:pt idx="1944">
                  <c:v>1.6706777705181095</c:v>
                </c:pt>
                <c:pt idx="1945">
                  <c:v>1.673501828245245</c:v>
                </c:pt>
                <c:pt idx="1946">
                  <c:v>1.6728227045751625</c:v>
                </c:pt>
                <c:pt idx="1947">
                  <c:v>1.6727181311715114</c:v>
                </c:pt>
                <c:pt idx="1948">
                  <c:v>1.6733276725234938</c:v>
                </c:pt>
                <c:pt idx="1949">
                  <c:v>1.6693527914773614</c:v>
                </c:pt>
                <c:pt idx="1950">
                  <c:v>1.6791860688327378</c:v>
                </c:pt>
                <c:pt idx="1951">
                  <c:v>1.6808030998157797</c:v>
                </c:pt>
                <c:pt idx="1952">
                  <c:v>1.6782932132675279</c:v>
                </c:pt>
                <c:pt idx="1953">
                  <c:v>1.6770796813149471</c:v>
                </c:pt>
                <c:pt idx="1954">
                  <c:v>1.6804536630162137</c:v>
                </c:pt>
                <c:pt idx="1955">
                  <c:v>1.6817937629327031</c:v>
                </c:pt>
                <c:pt idx="1956">
                  <c:v>1.6807201642973473</c:v>
                </c:pt>
                <c:pt idx="1957">
                  <c:v>1.6814205897767724</c:v>
                </c:pt>
                <c:pt idx="1958">
                  <c:v>1.6794475733731997</c:v>
                </c:pt>
                <c:pt idx="1959">
                  <c:v>1.6793018205820716</c:v>
                </c:pt>
                <c:pt idx="1960">
                  <c:v>1.6842072395936214</c:v>
                </c:pt>
                <c:pt idx="1961">
                  <c:v>1.6860545055128204</c:v>
                </c:pt>
                <c:pt idx="1962">
                  <c:v>1.687604545498592</c:v>
                </c:pt>
                <c:pt idx="1963">
                  <c:v>1.6874955506633451</c:v>
                </c:pt>
                <c:pt idx="1964">
                  <c:v>1.690557176020129</c:v>
                </c:pt>
                <c:pt idx="1965">
                  <c:v>1.6903901088224931</c:v>
                </c:pt>
                <c:pt idx="1966">
                  <c:v>1.6917620854579045</c:v>
                </c:pt>
                <c:pt idx="1967">
                  <c:v>1.6924012110677162</c:v>
                </c:pt>
                <c:pt idx="1968">
                  <c:v>1.6882136201690103</c:v>
                </c:pt>
                <c:pt idx="1969">
                  <c:v>1.6889652895700575</c:v>
                </c:pt>
                <c:pt idx="1970">
                  <c:v>1.6883004621149356</c:v>
                </c:pt>
                <c:pt idx="1971">
                  <c:v>1.6846916575237199</c:v>
                </c:pt>
                <c:pt idx="1972">
                  <c:v>1.6861014465450421</c:v>
                </c:pt>
                <c:pt idx="1973">
                  <c:v>1.6793306461277158</c:v>
                </c:pt>
                <c:pt idx="1974">
                  <c:v>1.6812780273103263</c:v>
                </c:pt>
                <c:pt idx="1975">
                  <c:v>1.6828809458789789</c:v>
                </c:pt>
                <c:pt idx="1976">
                  <c:v>1.6827589537862115</c:v>
                </c:pt>
                <c:pt idx="1977">
                  <c:v>1.6850071726768052</c:v>
                </c:pt>
                <c:pt idx="1978">
                  <c:v>1.692053069802528</c:v>
                </c:pt>
                <c:pt idx="1979">
                  <c:v>1.6926626459482907</c:v>
                </c:pt>
                <c:pt idx="1980">
                  <c:v>1.6823839251577934</c:v>
                </c:pt>
                <c:pt idx="1981">
                  <c:v>1.6899022377790891</c:v>
                </c:pt>
                <c:pt idx="1982">
                  <c:v>1.6930153036391833</c:v>
                </c:pt>
                <c:pt idx="1983">
                  <c:v>1.6901500561736797</c:v>
                </c:pt>
                <c:pt idx="1984">
                  <c:v>1.6886287570709699</c:v>
                </c:pt>
                <c:pt idx="1985">
                  <c:v>1.6878587401683725</c:v>
                </c:pt>
                <c:pt idx="1986">
                  <c:v>1.6837427907247606</c:v>
                </c:pt>
                <c:pt idx="1987">
                  <c:v>1.6810725068524728</c:v>
                </c:pt>
                <c:pt idx="1988">
                  <c:v>1.6816659843182356</c:v>
                </c:pt>
                <c:pt idx="1989">
                  <c:v>1.6822347723670752</c:v>
                </c:pt>
                <c:pt idx="1990">
                  <c:v>1.6789759909843101</c:v>
                </c:pt>
                <c:pt idx="1991">
                  <c:v>1.6809224761468551</c:v>
                </c:pt>
                <c:pt idx="1992">
                  <c:v>1.6891954741658417</c:v>
                </c:pt>
                <c:pt idx="1993">
                  <c:v>1.6907200002874323</c:v>
                </c:pt>
                <c:pt idx="1994">
                  <c:v>1.6919908948075428</c:v>
                </c:pt>
                <c:pt idx="1995">
                  <c:v>1.6919214459917509</c:v>
                </c:pt>
                <c:pt idx="1996">
                  <c:v>1.6891915174906378</c:v>
                </c:pt>
                <c:pt idx="1997">
                  <c:v>1.6902314770722455</c:v>
                </c:pt>
                <c:pt idx="1998">
                  <c:v>1.682874057889518</c:v>
                </c:pt>
                <c:pt idx="1999">
                  <c:v>1.6830106554962065</c:v>
                </c:pt>
                <c:pt idx="2000">
                  <c:v>1.6843819005989331</c:v>
                </c:pt>
                <c:pt idx="2001">
                  <c:v>1.6845121183516334</c:v>
                </c:pt>
                <c:pt idx="2002">
                  <c:v>1.684828526555928</c:v>
                </c:pt>
                <c:pt idx="2003">
                  <c:v>1.6859773433174192</c:v>
                </c:pt>
                <c:pt idx="2004">
                  <c:v>1.6887610766213317</c:v>
                </c:pt>
                <c:pt idx="2005">
                  <c:v>1.6889469035322937</c:v>
                </c:pt>
                <c:pt idx="2006">
                  <c:v>1.6880255324977702</c:v>
                </c:pt>
                <c:pt idx="2007">
                  <c:v>1.6866640543204106</c:v>
                </c:pt>
                <c:pt idx="2008">
                  <c:v>1.6850685386721651</c:v>
                </c:pt>
                <c:pt idx="2009">
                  <c:v>1.6889340812240645</c:v>
                </c:pt>
                <c:pt idx="2010">
                  <c:v>1.6892519394229448</c:v>
                </c:pt>
                <c:pt idx="2011">
                  <c:v>1.6890429735312942</c:v>
                </c:pt>
                <c:pt idx="2012">
                  <c:v>1.6946741387757802</c:v>
                </c:pt>
                <c:pt idx="2013">
                  <c:v>1.6933434691537013</c:v>
                </c:pt>
                <c:pt idx="2014">
                  <c:v>1.6859479626638774</c:v>
                </c:pt>
                <c:pt idx="2015">
                  <c:v>1.6912169244618973</c:v>
                </c:pt>
                <c:pt idx="2016">
                  <c:v>1.6888339443745317</c:v>
                </c:pt>
                <c:pt idx="2017">
                  <c:v>1.6868883245655382</c:v>
                </c:pt>
                <c:pt idx="2018">
                  <c:v>1.6892834908022789</c:v>
                </c:pt>
                <c:pt idx="2019">
                  <c:v>1.6943271761708711</c:v>
                </c:pt>
                <c:pt idx="2020">
                  <c:v>1.6982047714530313</c:v>
                </c:pt>
                <c:pt idx="2021">
                  <c:v>1.6992567516626549</c:v>
                </c:pt>
                <c:pt idx="2022">
                  <c:v>1.700494042197529</c:v>
                </c:pt>
                <c:pt idx="2023">
                  <c:v>1.6998999064512399</c:v>
                </c:pt>
                <c:pt idx="2024">
                  <c:v>1.7018455420821865</c:v>
                </c:pt>
                <c:pt idx="2025">
                  <c:v>1.7019690523074928</c:v>
                </c:pt>
                <c:pt idx="2026">
                  <c:v>1.6988108092015306</c:v>
                </c:pt>
                <c:pt idx="2027">
                  <c:v>1.7010749774320502</c:v>
                </c:pt>
                <c:pt idx="2028">
                  <c:v>1.7067590457479827</c:v>
                </c:pt>
                <c:pt idx="2029">
                  <c:v>1.711031048806515</c:v>
                </c:pt>
                <c:pt idx="2030">
                  <c:v>1.7128058957720791</c:v>
                </c:pt>
                <c:pt idx="2031">
                  <c:v>1.715392334625949</c:v>
                </c:pt>
                <c:pt idx="2032">
                  <c:v>1.7160661141453686</c:v>
                </c:pt>
                <c:pt idx="2033">
                  <c:v>1.7122122421141497</c:v>
                </c:pt>
                <c:pt idx="2034">
                  <c:v>1.715907205669994</c:v>
                </c:pt>
                <c:pt idx="2035">
                  <c:v>1.7182167239176713</c:v>
                </c:pt>
                <c:pt idx="2036">
                  <c:v>1.7221243406505953</c:v>
                </c:pt>
                <c:pt idx="2037">
                  <c:v>1.7224009115744254</c:v>
                </c:pt>
                <c:pt idx="2038">
                  <c:v>1.7221176249409929</c:v>
                </c:pt>
                <c:pt idx="2039">
                  <c:v>1.7196767334704905</c:v>
                </c:pt>
                <c:pt idx="2040">
                  <c:v>1.7191316872477869</c:v>
                </c:pt>
                <c:pt idx="2041">
                  <c:v>1.7149115216816073</c:v>
                </c:pt>
                <c:pt idx="2042">
                  <c:v>1.7145849883613211</c:v>
                </c:pt>
                <c:pt idx="2043">
                  <c:v>1.710410227160553</c:v>
                </c:pt>
                <c:pt idx="2044">
                  <c:v>1.7050032914197559</c:v>
                </c:pt>
                <c:pt idx="2045">
                  <c:v>1.6974757967677456</c:v>
                </c:pt>
                <c:pt idx="2046">
                  <c:v>1.6998748859094583</c:v>
                </c:pt>
                <c:pt idx="2047">
                  <c:v>1.6985352582072697</c:v>
                </c:pt>
                <c:pt idx="2048">
                  <c:v>1.699190943598764</c:v>
                </c:pt>
                <c:pt idx="2049">
                  <c:v>1.6941092959235751</c:v>
                </c:pt>
                <c:pt idx="2050">
                  <c:v>1.6785663182099009</c:v>
                </c:pt>
                <c:pt idx="2051">
                  <c:v>1.6756839638250924</c:v>
                </c:pt>
                <c:pt idx="2052">
                  <c:v>1.6606942509151332</c:v>
                </c:pt>
                <c:pt idx="2053">
                  <c:v>1.6615570009804681</c:v>
                </c:pt>
                <c:pt idx="2054">
                  <c:v>1.6673958482067097</c:v>
                </c:pt>
                <c:pt idx="2055">
                  <c:v>1.6662793351877407</c:v>
                </c:pt>
                <c:pt idx="2056">
                  <c:v>1.6711929652351243</c:v>
                </c:pt>
                <c:pt idx="2057">
                  <c:v>1.6739831268124705</c:v>
                </c:pt>
                <c:pt idx="2058">
                  <c:v>1.6765636209974459</c:v>
                </c:pt>
                <c:pt idx="2059">
                  <c:v>1.6765351007112472</c:v>
                </c:pt>
                <c:pt idx="2060">
                  <c:v>1.6783557222934926</c:v>
                </c:pt>
                <c:pt idx="2061">
                  <c:v>1.6777216112559039</c:v>
                </c:pt>
                <c:pt idx="2062">
                  <c:v>1.6692625264487135</c:v>
                </c:pt>
                <c:pt idx="2063">
                  <c:v>1.67053680349484</c:v>
                </c:pt>
                <c:pt idx="2064">
                  <c:v>1.674042736313428</c:v>
                </c:pt>
                <c:pt idx="2065">
                  <c:v>1.6795136413442555</c:v>
                </c:pt>
                <c:pt idx="2066">
                  <c:v>1.675046035766415</c:v>
                </c:pt>
                <c:pt idx="2067">
                  <c:v>1.6767804061417577</c:v>
                </c:pt>
                <c:pt idx="2068">
                  <c:v>1.6780416718138325</c:v>
                </c:pt>
                <c:pt idx="2069">
                  <c:v>1.6758584540124413</c:v>
                </c:pt>
                <c:pt idx="2070">
                  <c:v>1.6735918454169996</c:v>
                </c:pt>
                <c:pt idx="2071">
                  <c:v>1.6699852674464011</c:v>
                </c:pt>
                <c:pt idx="2072">
                  <c:v>1.6706969390092929</c:v>
                </c:pt>
                <c:pt idx="2073">
                  <c:v>1.6734549365525833</c:v>
                </c:pt>
                <c:pt idx="2074">
                  <c:v>1.6728890402268228</c:v>
                </c:pt>
                <c:pt idx="2075">
                  <c:v>1.6720644124641382</c:v>
                </c:pt>
                <c:pt idx="2076">
                  <c:v>1.6718009978832435</c:v>
                </c:pt>
                <c:pt idx="2077">
                  <c:v>1.6689501716050934</c:v>
                </c:pt>
                <c:pt idx="2078">
                  <c:v>1.6696486558340711</c:v>
                </c:pt>
                <c:pt idx="2079">
                  <c:v>1.6708435936685648</c:v>
                </c:pt>
                <c:pt idx="2080">
                  <c:v>1.6754550639706944</c:v>
                </c:pt>
                <c:pt idx="2081">
                  <c:v>1.676970892960997</c:v>
                </c:pt>
                <c:pt idx="2082">
                  <c:v>1.6801417773395293</c:v>
                </c:pt>
                <c:pt idx="2083">
                  <c:v>1.6814288390002923</c:v>
                </c:pt>
                <c:pt idx="2084">
                  <c:v>1.680009712092108</c:v>
                </c:pt>
                <c:pt idx="2085">
                  <c:v>1.6786824782121352</c:v>
                </c:pt>
                <c:pt idx="2086">
                  <c:v>1.6788080076061782</c:v>
                </c:pt>
                <c:pt idx="2087">
                  <c:v>1.6821249692957125</c:v>
                </c:pt>
                <c:pt idx="2088">
                  <c:v>1.6813144266747937</c:v>
                </c:pt>
                <c:pt idx="2089">
                  <c:v>1.6796178927462917</c:v>
                </c:pt>
                <c:pt idx="2090">
                  <c:v>1.676908757904449</c:v>
                </c:pt>
                <c:pt idx="2091">
                  <c:v>1.6754577404836302</c:v>
                </c:pt>
                <c:pt idx="2092">
                  <c:v>1.6772683852896837</c:v>
                </c:pt>
                <c:pt idx="2093">
                  <c:v>1.6748720966368729</c:v>
                </c:pt>
                <c:pt idx="2094">
                  <c:v>1.67538142185589</c:v>
                </c:pt>
                <c:pt idx="2095">
                  <c:v>1.6752517981436923</c:v>
                </c:pt>
                <c:pt idx="2096">
                  <c:v>1.6750947734166324</c:v>
                </c:pt>
                <c:pt idx="2097">
                  <c:v>1.6787973885258678</c:v>
                </c:pt>
                <c:pt idx="2098">
                  <c:v>1.679201949493454</c:v>
                </c:pt>
                <c:pt idx="2099">
                  <c:v>1.6778177681596693</c:v>
                </c:pt>
                <c:pt idx="2100">
                  <c:v>1.6764802504935694</c:v>
                </c:pt>
                <c:pt idx="2101">
                  <c:v>1.6757489092874391</c:v>
                </c:pt>
                <c:pt idx="2102">
                  <c:v>1.6768797155633446</c:v>
                </c:pt>
                <c:pt idx="2103">
                  <c:v>1.6790806708716617</c:v>
                </c:pt>
                <c:pt idx="2104">
                  <c:v>1.6777532857974582</c:v>
                </c:pt>
                <c:pt idx="2105">
                  <c:v>1.6772078454943287</c:v>
                </c:pt>
                <c:pt idx="2106">
                  <c:v>1.677754222758119</c:v>
                </c:pt>
                <c:pt idx="2107">
                  <c:v>1.6808039045172651</c:v>
                </c:pt>
                <c:pt idx="2108">
                  <c:v>1.6753663655271376</c:v>
                </c:pt>
                <c:pt idx="2109">
                  <c:v>1.6763549636248418</c:v>
                </c:pt>
                <c:pt idx="2110">
                  <c:v>1.6771400313027569</c:v>
                </c:pt>
                <c:pt idx="2111">
                  <c:v>1.6768886190429331</c:v>
                </c:pt>
                <c:pt idx="2112">
                  <c:v>1.6805544188381634</c:v>
                </c:pt>
                <c:pt idx="2113">
                  <c:v>1.6798427458965255</c:v>
                </c:pt>
                <c:pt idx="2114">
                  <c:v>1.6807835377195273</c:v>
                </c:pt>
                <c:pt idx="2115">
                  <c:v>1.6851872857802153</c:v>
                </c:pt>
                <c:pt idx="2116">
                  <c:v>1.6842035658331018</c:v>
                </c:pt>
                <c:pt idx="2117">
                  <c:v>1.6839307258954463</c:v>
                </c:pt>
                <c:pt idx="2118">
                  <c:v>1.6816415678741856</c:v>
                </c:pt>
                <c:pt idx="2119">
                  <c:v>1.6825698710734889</c:v>
                </c:pt>
                <c:pt idx="2120">
                  <c:v>1.6839365941791908</c:v>
                </c:pt>
                <c:pt idx="2121">
                  <c:v>1.6869442290027701</c:v>
                </c:pt>
                <c:pt idx="2122">
                  <c:v>1.686737377057115</c:v>
                </c:pt>
                <c:pt idx="2123">
                  <c:v>1.6838990074685185</c:v>
                </c:pt>
                <c:pt idx="2124">
                  <c:v>1.6856234061777724</c:v>
                </c:pt>
                <c:pt idx="2125">
                  <c:v>1.6861593287120018</c:v>
                </c:pt>
                <c:pt idx="2126">
                  <c:v>1.6838957094839173</c:v>
                </c:pt>
                <c:pt idx="2127">
                  <c:v>1.6795344231748277</c:v>
                </c:pt>
                <c:pt idx="2128">
                  <c:v>1.6789804497144978</c:v>
                </c:pt>
                <c:pt idx="2129">
                  <c:v>1.6797787879486468</c:v>
                </c:pt>
                <c:pt idx="2130">
                  <c:v>1.6853636232781095</c:v>
                </c:pt>
                <c:pt idx="2131">
                  <c:v>1.6826360825223152</c:v>
                </c:pt>
                <c:pt idx="2132">
                  <c:v>1.678562404225886</c:v>
                </c:pt>
                <c:pt idx="2133">
                  <c:v>1.673832364725738</c:v>
                </c:pt>
                <c:pt idx="2134">
                  <c:v>1.6669579447045868</c:v>
                </c:pt>
                <c:pt idx="2135">
                  <c:v>1.6662295682107324</c:v>
                </c:pt>
                <c:pt idx="2136">
                  <c:v>1.6639114919986626</c:v>
                </c:pt>
                <c:pt idx="2137">
                  <c:v>1.666760954543151</c:v>
                </c:pt>
                <c:pt idx="2138">
                  <c:v>1.6639403347495951</c:v>
                </c:pt>
                <c:pt idx="2139">
                  <c:v>1.6657661311140282</c:v>
                </c:pt>
                <c:pt idx="2140">
                  <c:v>1.6661519327783987</c:v>
                </c:pt>
                <c:pt idx="2141">
                  <c:v>1.6662940867179568</c:v>
                </c:pt>
                <c:pt idx="2142">
                  <c:v>1.6619450498114396</c:v>
                </c:pt>
                <c:pt idx="2143">
                  <c:v>1.6579409998761521</c:v>
                </c:pt>
                <c:pt idx="2144">
                  <c:v>1.6528776687400466</c:v>
                </c:pt>
                <c:pt idx="2145">
                  <c:v>1.6493010804799382</c:v>
                </c:pt>
                <c:pt idx="2146">
                  <c:v>1.651632407761179</c:v>
                </c:pt>
                <c:pt idx="2147">
                  <c:v>1.6445930154709205</c:v>
                </c:pt>
                <c:pt idx="2148">
                  <c:v>1.645007668680383</c:v>
                </c:pt>
                <c:pt idx="2149">
                  <c:v>1.6468030617542844</c:v>
                </c:pt>
                <c:pt idx="2150">
                  <c:v>1.6528948890418778</c:v>
                </c:pt>
                <c:pt idx="2151">
                  <c:v>1.6499951929600869</c:v>
                </c:pt>
                <c:pt idx="2152">
                  <c:v>1.6504593859363725</c:v>
                </c:pt>
                <c:pt idx="2153">
                  <c:v>1.6495035044878161</c:v>
                </c:pt>
                <c:pt idx="2154">
                  <c:v>1.6498622146873416</c:v>
                </c:pt>
                <c:pt idx="2155">
                  <c:v>1.6508851300212435</c:v>
                </c:pt>
                <c:pt idx="2156">
                  <c:v>1.6515211335102031</c:v>
                </c:pt>
                <c:pt idx="2157">
                  <c:v>1.6541071690507514</c:v>
                </c:pt>
                <c:pt idx="2158">
                  <c:v>1.6585638895940071</c:v>
                </c:pt>
                <c:pt idx="2159">
                  <c:v>1.660153869647965</c:v>
                </c:pt>
                <c:pt idx="2160">
                  <c:v>1.6585057639998746</c:v>
                </c:pt>
                <c:pt idx="2161">
                  <c:v>1.6654402203044369</c:v>
                </c:pt>
                <c:pt idx="2162">
                  <c:v>1.6695732063446953</c:v>
                </c:pt>
                <c:pt idx="2163">
                  <c:v>1.6672259492517663</c:v>
                </c:pt>
                <c:pt idx="2164">
                  <c:v>1.6657972972303174</c:v>
                </c:pt>
                <c:pt idx="2165">
                  <c:v>1.6670222037387925</c:v>
                </c:pt>
                <c:pt idx="2166">
                  <c:v>1.6659879329759582</c:v>
                </c:pt>
                <c:pt idx="2167">
                  <c:v>1.6626835142744949</c:v>
                </c:pt>
                <c:pt idx="2168">
                  <c:v>1.6632571848319728</c:v>
                </c:pt>
                <c:pt idx="2169">
                  <c:v>1.6646221676806161</c:v>
                </c:pt>
                <c:pt idx="2170">
                  <c:v>1.6605132587695108</c:v>
                </c:pt>
                <c:pt idx="2171">
                  <c:v>1.6562656640133182</c:v>
                </c:pt>
                <c:pt idx="2172">
                  <c:v>1.6557150975500399</c:v>
                </c:pt>
                <c:pt idx="2173">
                  <c:v>1.6516493803535857</c:v>
                </c:pt>
                <c:pt idx="2174">
                  <c:v>1.6458239303760342</c:v>
                </c:pt>
                <c:pt idx="2175">
                  <c:v>1.6460526104198674</c:v>
                </c:pt>
                <c:pt idx="2176">
                  <c:v>1.6475454747636675</c:v>
                </c:pt>
                <c:pt idx="2177">
                  <c:v>1.6497487169987934</c:v>
                </c:pt>
                <c:pt idx="2178">
                  <c:v>1.6456112053885077</c:v>
                </c:pt>
                <c:pt idx="2179">
                  <c:v>1.6495129691250823</c:v>
                </c:pt>
                <c:pt idx="2180">
                  <c:v>1.6496061845066587</c:v>
                </c:pt>
                <c:pt idx="2181">
                  <c:v>1.6529951997463739</c:v>
                </c:pt>
                <c:pt idx="2182">
                  <c:v>1.6524221602379507</c:v>
                </c:pt>
                <c:pt idx="2183">
                  <c:v>1.6485308790060142</c:v>
                </c:pt>
                <c:pt idx="2184">
                  <c:v>1.6433080697706461</c:v>
                </c:pt>
                <c:pt idx="2185">
                  <c:v>1.6437552502910229</c:v>
                </c:pt>
                <c:pt idx="2186">
                  <c:v>1.6464114015761648</c:v>
                </c:pt>
                <c:pt idx="2187">
                  <c:v>1.6446816420508381</c:v>
                </c:pt>
                <c:pt idx="2188">
                  <c:v>1.6425710205997486</c:v>
                </c:pt>
                <c:pt idx="2189">
                  <c:v>1.6420337860201795</c:v>
                </c:pt>
                <c:pt idx="2190">
                  <c:v>1.6448949572957445</c:v>
                </c:pt>
                <c:pt idx="2191">
                  <c:v>1.6460663386072378</c:v>
                </c:pt>
                <c:pt idx="2192">
                  <c:v>1.6468440694315349</c:v>
                </c:pt>
                <c:pt idx="2193">
                  <c:v>1.6435892927620697</c:v>
                </c:pt>
                <c:pt idx="2194">
                  <c:v>1.6423693775946078</c:v>
                </c:pt>
                <c:pt idx="2195">
                  <c:v>1.6457273070845455</c:v>
                </c:pt>
                <c:pt idx="2196">
                  <c:v>1.6534863141229956</c:v>
                </c:pt>
                <c:pt idx="2197">
                  <c:v>1.6542297190975273</c:v>
                </c:pt>
                <c:pt idx="2198">
                  <c:v>1.6575676659946343</c:v>
                </c:pt>
                <c:pt idx="2199">
                  <c:v>1.6572675170531426</c:v>
                </c:pt>
                <c:pt idx="2200">
                  <c:v>1.6580867187049428</c:v>
                </c:pt>
                <c:pt idx="2201">
                  <c:v>1.6596462620507531</c:v>
                </c:pt>
                <c:pt idx="2202">
                  <c:v>1.6573195767036273</c:v>
                </c:pt>
                <c:pt idx="2203">
                  <c:v>1.658927880885025</c:v>
                </c:pt>
                <c:pt idx="2204">
                  <c:v>1.6612007810962719</c:v>
                </c:pt>
                <c:pt idx="2205">
                  <c:v>1.6626083214663301</c:v>
                </c:pt>
                <c:pt idx="2206">
                  <c:v>1.6587596599898908</c:v>
                </c:pt>
                <c:pt idx="2207">
                  <c:v>1.6592150988067542</c:v>
                </c:pt>
                <c:pt idx="2208">
                  <c:v>1.6604007235849538</c:v>
                </c:pt>
                <c:pt idx="2209">
                  <c:v>1.6605545130445718</c:v>
                </c:pt>
                <c:pt idx="2210">
                  <c:v>1.6578703285147178</c:v>
                </c:pt>
                <c:pt idx="2211">
                  <c:v>1.6581809799364915</c:v>
                </c:pt>
                <c:pt idx="2212">
                  <c:v>1.6562781989125068</c:v>
                </c:pt>
                <c:pt idx="2213">
                  <c:v>1.6554562125895509</c:v>
                </c:pt>
                <c:pt idx="2214">
                  <c:v>1.6549444866830685</c:v>
                </c:pt>
                <c:pt idx="2215">
                  <c:v>1.6518083834872985</c:v>
                </c:pt>
                <c:pt idx="2216">
                  <c:v>1.6540121038388869</c:v>
                </c:pt>
                <c:pt idx="2217">
                  <c:v>1.6561195015410528</c:v>
                </c:pt>
                <c:pt idx="2218">
                  <c:v>1.6595864320720921</c:v>
                </c:pt>
                <c:pt idx="2219">
                  <c:v>1.662437742944294</c:v>
                </c:pt>
                <c:pt idx="2220">
                  <c:v>1.6632546896163423</c:v>
                </c:pt>
                <c:pt idx="2221">
                  <c:v>1.6605699963189664</c:v>
                </c:pt>
                <c:pt idx="2222">
                  <c:v>1.6609477382836333</c:v>
                </c:pt>
                <c:pt idx="2223">
                  <c:v>1.6612082077554347</c:v>
                </c:pt>
                <c:pt idx="2224">
                  <c:v>1.6564182356104813</c:v>
                </c:pt>
                <c:pt idx="2225">
                  <c:v>1.6579149867586751</c:v>
                </c:pt>
                <c:pt idx="2226">
                  <c:v>1.6606794290614939</c:v>
                </c:pt>
                <c:pt idx="2227">
                  <c:v>1.6632976327145079</c:v>
                </c:pt>
                <c:pt idx="2228">
                  <c:v>1.6625291403605094</c:v>
                </c:pt>
                <c:pt idx="2229">
                  <c:v>1.665616894599955</c:v>
                </c:pt>
                <c:pt idx="2230">
                  <c:v>1.664490585650636</c:v>
                </c:pt>
                <c:pt idx="2231">
                  <c:v>1.6604905145422617</c:v>
                </c:pt>
                <c:pt idx="2232">
                  <c:v>1.6545493147129655</c:v>
                </c:pt>
                <c:pt idx="2233">
                  <c:v>1.6626249930103894</c:v>
                </c:pt>
                <c:pt idx="2234">
                  <c:v>1.6648133209572875</c:v>
                </c:pt>
                <c:pt idx="2235">
                  <c:v>1.664511267273481</c:v>
                </c:pt>
                <c:pt idx="2236">
                  <c:v>1.6643191363344685</c:v>
                </c:pt>
                <c:pt idx="2237">
                  <c:v>1.6629810886707193</c:v>
                </c:pt>
                <c:pt idx="2238">
                  <c:v>1.6611637227185978</c:v>
                </c:pt>
                <c:pt idx="2239">
                  <c:v>1.6608243971348355</c:v>
                </c:pt>
                <c:pt idx="2240">
                  <c:v>1.6635012665362008</c:v>
                </c:pt>
                <c:pt idx="2241">
                  <c:v>1.6636608283951722</c:v>
                </c:pt>
                <c:pt idx="2242">
                  <c:v>1.6609988655769374</c:v>
                </c:pt>
                <c:pt idx="2243">
                  <c:v>1.6637341740184848</c:v>
                </c:pt>
                <c:pt idx="2244">
                  <c:v>1.6676814257687127</c:v>
                </c:pt>
                <c:pt idx="2245">
                  <c:v>1.6664333470178299</c:v>
                </c:pt>
                <c:pt idx="2246">
                  <c:v>1.6689350617426557</c:v>
                </c:pt>
                <c:pt idx="2247">
                  <c:v>1.6694264060259112</c:v>
                </c:pt>
                <c:pt idx="2248">
                  <c:v>1.6711124645350748</c:v>
                </c:pt>
                <c:pt idx="2249">
                  <c:v>1.6693639436415657</c:v>
                </c:pt>
                <c:pt idx="2250">
                  <c:v>1.6698909195142224</c:v>
                </c:pt>
                <c:pt idx="2251">
                  <c:v>1.6742090972669819</c:v>
                </c:pt>
                <c:pt idx="2252">
                  <c:v>1.6742862440072812</c:v>
                </c:pt>
                <c:pt idx="2253">
                  <c:v>1.6713324190435279</c:v>
                </c:pt>
                <c:pt idx="2254">
                  <c:v>1.6722777568956571</c:v>
                </c:pt>
                <c:pt idx="2255">
                  <c:v>1.6713255159658231</c:v>
                </c:pt>
                <c:pt idx="2256">
                  <c:v>1.6702963770592849</c:v>
                </c:pt>
                <c:pt idx="2257">
                  <c:v>1.667191873654017</c:v>
                </c:pt>
                <c:pt idx="2258">
                  <c:v>1.6629919882841921</c:v>
                </c:pt>
                <c:pt idx="2259">
                  <c:v>1.6667878413420132</c:v>
                </c:pt>
                <c:pt idx="2260">
                  <c:v>1.6686537973638382</c:v>
                </c:pt>
                <c:pt idx="2261">
                  <c:v>1.6701956287544548</c:v>
                </c:pt>
                <c:pt idx="2262">
                  <c:v>1.6713324542100831</c:v>
                </c:pt>
                <c:pt idx="2263">
                  <c:v>1.6697723451616384</c:v>
                </c:pt>
                <c:pt idx="2264">
                  <c:v>1.6716516437381854</c:v>
                </c:pt>
                <c:pt idx="2265">
                  <c:v>1.6772460302673531</c:v>
                </c:pt>
                <c:pt idx="2266">
                  <c:v>1.6834194417753567</c:v>
                </c:pt>
                <c:pt idx="2267">
                  <c:v>1.684943850131253</c:v>
                </c:pt>
                <c:pt idx="2268">
                  <c:v>1.6839507836203669</c:v>
                </c:pt>
                <c:pt idx="2269">
                  <c:v>1.6825931749081031</c:v>
                </c:pt>
                <c:pt idx="2270">
                  <c:v>1.6809025457752078</c:v>
                </c:pt>
                <c:pt idx="2271">
                  <c:v>1.6788324808149744</c:v>
                </c:pt>
                <c:pt idx="2272">
                  <c:v>1.6797681054038427</c:v>
                </c:pt>
                <c:pt idx="2273">
                  <c:v>1.6818352478872547</c:v>
                </c:pt>
                <c:pt idx="2274">
                  <c:v>1.682038489511247</c:v>
                </c:pt>
                <c:pt idx="2275">
                  <c:v>1.6844881569366681</c:v>
                </c:pt>
                <c:pt idx="2276">
                  <c:v>1.6860455581243787</c:v>
                </c:pt>
                <c:pt idx="2277">
                  <c:v>1.6853003906628519</c:v>
                </c:pt>
                <c:pt idx="2278">
                  <c:v>1.6849677479261058</c:v>
                </c:pt>
                <c:pt idx="2279">
                  <c:v>1.684501830360922</c:v>
                </c:pt>
                <c:pt idx="2280">
                  <c:v>1.6854433083175535</c:v>
                </c:pt>
                <c:pt idx="2281">
                  <c:v>1.6891975864942843</c:v>
                </c:pt>
                <c:pt idx="2282">
                  <c:v>1.6900096850050756</c:v>
                </c:pt>
                <c:pt idx="2283">
                  <c:v>1.6921845163361295</c:v>
                </c:pt>
                <c:pt idx="2284">
                  <c:v>1.6901897219589075</c:v>
                </c:pt>
                <c:pt idx="2285">
                  <c:v>1.689320606217958</c:v>
                </c:pt>
                <c:pt idx="2286">
                  <c:v>1.692862500408348</c:v>
                </c:pt>
                <c:pt idx="2287">
                  <c:v>1.6934235761287144</c:v>
                </c:pt>
                <c:pt idx="2288">
                  <c:v>1.6930449333484563</c:v>
                </c:pt>
                <c:pt idx="2289">
                  <c:v>1.6953571079328609</c:v>
                </c:pt>
                <c:pt idx="2290">
                  <c:v>1.6984908632194804</c:v>
                </c:pt>
                <c:pt idx="2291">
                  <c:v>1.6962548869048157</c:v>
                </c:pt>
                <c:pt idx="2292">
                  <c:v>1.6959341695138201</c:v>
                </c:pt>
                <c:pt idx="2293">
                  <c:v>1.6925148022499341</c:v>
                </c:pt>
                <c:pt idx="2294">
                  <c:v>1.694797082326112</c:v>
                </c:pt>
                <c:pt idx="2295">
                  <c:v>1.6957969649506912</c:v>
                </c:pt>
                <c:pt idx="2296">
                  <c:v>1.698939725926055</c:v>
                </c:pt>
                <c:pt idx="2297">
                  <c:v>1.6979663620560381</c:v>
                </c:pt>
                <c:pt idx="2298">
                  <c:v>1.7010002904559189</c:v>
                </c:pt>
                <c:pt idx="2299">
                  <c:v>1.7017813746933199</c:v>
                </c:pt>
                <c:pt idx="2300">
                  <c:v>1.7020925404311349</c:v>
                </c:pt>
                <c:pt idx="2301">
                  <c:v>1.7000914001959748</c:v>
                </c:pt>
                <c:pt idx="2302">
                  <c:v>1.6992141299285783</c:v>
                </c:pt>
                <c:pt idx="2303">
                  <c:v>1.7008335934531562</c:v>
                </c:pt>
                <c:pt idx="2304">
                  <c:v>1.6993748056894797</c:v>
                </c:pt>
                <c:pt idx="2305">
                  <c:v>1.7005519186738252</c:v>
                </c:pt>
                <c:pt idx="2306">
                  <c:v>1.7019932807669869</c:v>
                </c:pt>
                <c:pt idx="2307">
                  <c:v>1.6988379590921914</c:v>
                </c:pt>
                <c:pt idx="2308">
                  <c:v>1.6993875047745235</c:v>
                </c:pt>
                <c:pt idx="2309">
                  <c:v>1.7010985575707986</c:v>
                </c:pt>
                <c:pt idx="2310">
                  <c:v>1.704731319297196</c:v>
                </c:pt>
                <c:pt idx="2311">
                  <c:v>1.7064913776848867</c:v>
                </c:pt>
                <c:pt idx="2312">
                  <c:v>1.7055375983012655</c:v>
                </c:pt>
                <c:pt idx="2313">
                  <c:v>1.7039175225978858</c:v>
                </c:pt>
                <c:pt idx="2314">
                  <c:v>1.707295350874126</c:v>
                </c:pt>
                <c:pt idx="2315">
                  <c:v>1.7068547137854586</c:v>
                </c:pt>
                <c:pt idx="2316">
                  <c:v>1.7099256742304612</c:v>
                </c:pt>
                <c:pt idx="2317">
                  <c:v>1.7105431664227051</c:v>
                </c:pt>
                <c:pt idx="2318">
                  <c:v>1.7140371696530048</c:v>
                </c:pt>
                <c:pt idx="2319">
                  <c:v>1.7181768252245493</c:v>
                </c:pt>
                <c:pt idx="2320">
                  <c:v>1.7251478139874341</c:v>
                </c:pt>
                <c:pt idx="2321">
                  <c:v>1.7266933871067487</c:v>
                </c:pt>
                <c:pt idx="2322">
                  <c:v>1.7263251739205385</c:v>
                </c:pt>
                <c:pt idx="2323">
                  <c:v>1.7295313118146449</c:v>
                </c:pt>
                <c:pt idx="2324">
                  <c:v>1.7278730092040469</c:v>
                </c:pt>
                <c:pt idx="2325">
                  <c:v>1.7325953290450509</c:v>
                </c:pt>
                <c:pt idx="2326">
                  <c:v>1.7315764460956189</c:v>
                </c:pt>
                <c:pt idx="2327">
                  <c:v>1.7319368642331983</c:v>
                </c:pt>
                <c:pt idx="2328">
                  <c:v>1.7327940542162037</c:v>
                </c:pt>
                <c:pt idx="2329">
                  <c:v>1.7337627814478735</c:v>
                </c:pt>
                <c:pt idx="2330">
                  <c:v>1.7389371643426605</c:v>
                </c:pt>
                <c:pt idx="2331">
                  <c:v>1.7390384804117278</c:v>
                </c:pt>
                <c:pt idx="2332">
                  <c:v>1.7409692829266881</c:v>
                </c:pt>
                <c:pt idx="2333">
                  <c:v>1.7398850215738995</c:v>
                </c:pt>
                <c:pt idx="2334">
                  <c:v>1.741858856210136</c:v>
                </c:pt>
                <c:pt idx="2335">
                  <c:v>1.7452699963152662</c:v>
                </c:pt>
                <c:pt idx="2336">
                  <c:v>1.745033733888754</c:v>
                </c:pt>
                <c:pt idx="2337">
                  <c:v>1.743353176732902</c:v>
                </c:pt>
                <c:pt idx="2338">
                  <c:v>1.7435782669693163</c:v>
                </c:pt>
                <c:pt idx="2339">
                  <c:v>1.7454221228763487</c:v>
                </c:pt>
                <c:pt idx="2340">
                  <c:v>1.745163809147199</c:v>
                </c:pt>
                <c:pt idx="2341">
                  <c:v>1.7420113078341413</c:v>
                </c:pt>
                <c:pt idx="2342">
                  <c:v>1.7436980637929944</c:v>
                </c:pt>
                <c:pt idx="2343">
                  <c:v>1.742467675995091</c:v>
                </c:pt>
                <c:pt idx="2344">
                  <c:v>1.7445665572302185</c:v>
                </c:pt>
                <c:pt idx="2345">
                  <c:v>1.7468965752461223</c:v>
                </c:pt>
                <c:pt idx="2346">
                  <c:v>1.7501819787140895</c:v>
                </c:pt>
                <c:pt idx="2347">
                  <c:v>1.7522111614115341</c:v>
                </c:pt>
                <c:pt idx="2348">
                  <c:v>1.7522081978035473</c:v>
                </c:pt>
                <c:pt idx="2349">
                  <c:v>1.7528878330368471</c:v>
                </c:pt>
                <c:pt idx="2350">
                  <c:v>1.7541353692894319</c:v>
                </c:pt>
                <c:pt idx="2351">
                  <c:v>1.75322943206462</c:v>
                </c:pt>
                <c:pt idx="2352">
                  <c:v>1.7525954962965693</c:v>
                </c:pt>
                <c:pt idx="2353">
                  <c:v>1.7550303035313795</c:v>
                </c:pt>
                <c:pt idx="2354">
                  <c:v>1.7585675673837726</c:v>
                </c:pt>
                <c:pt idx="2355">
                  <c:v>1.7547958307580032</c:v>
                </c:pt>
                <c:pt idx="2356">
                  <c:v>1.758435152757819</c:v>
                </c:pt>
                <c:pt idx="2357">
                  <c:v>1.7618363218257085</c:v>
                </c:pt>
                <c:pt idx="2358">
                  <c:v>1.7680682221002424</c:v>
                </c:pt>
                <c:pt idx="2359">
                  <c:v>1.7663797289281955</c:v>
                </c:pt>
                <c:pt idx="2360">
                  <c:v>1.769017018024919</c:v>
                </c:pt>
                <c:pt idx="2361">
                  <c:v>1.7722158253559674</c:v>
                </c:pt>
                <c:pt idx="2362">
                  <c:v>1.7735633526396761</c:v>
                </c:pt>
                <c:pt idx="2363">
                  <c:v>1.7731370707486585</c:v>
                </c:pt>
                <c:pt idx="2364">
                  <c:v>1.7751861019790576</c:v>
                </c:pt>
                <c:pt idx="2365">
                  <c:v>1.7755261657824144</c:v>
                </c:pt>
                <c:pt idx="2366">
                  <c:v>1.7794733127546596</c:v>
                </c:pt>
                <c:pt idx="2367">
                  <c:v>1.7793105719838569</c:v>
                </c:pt>
                <c:pt idx="2368">
                  <c:v>1.7776672765416648</c:v>
                </c:pt>
                <c:pt idx="2369">
                  <c:v>1.7760645150773648</c:v>
                </c:pt>
                <c:pt idx="2370">
                  <c:v>1.779326928514229</c:v>
                </c:pt>
                <c:pt idx="2371">
                  <c:v>1.7829288285118381</c:v>
                </c:pt>
                <c:pt idx="2372">
                  <c:v>1.7814968910317468</c:v>
                </c:pt>
                <c:pt idx="2373">
                  <c:v>1.781858180413298</c:v>
                </c:pt>
                <c:pt idx="2374">
                  <c:v>1.7880835392251049</c:v>
                </c:pt>
                <c:pt idx="2375">
                  <c:v>1.7880994101310128</c:v>
                </c:pt>
                <c:pt idx="2376">
                  <c:v>1.7858608465106185</c:v>
                </c:pt>
                <c:pt idx="2377">
                  <c:v>1.7829870336538622</c:v>
                </c:pt>
                <c:pt idx="2378">
                  <c:v>1.7835127317753381</c:v>
                </c:pt>
                <c:pt idx="2379">
                  <c:v>1.7853559670964974</c:v>
                </c:pt>
                <c:pt idx="2380">
                  <c:v>1.7932041029501768</c:v>
                </c:pt>
                <c:pt idx="2381">
                  <c:v>1.7981527421042298</c:v>
                </c:pt>
                <c:pt idx="2382">
                  <c:v>1.7995259240795403</c:v>
                </c:pt>
                <c:pt idx="2383">
                  <c:v>1.8029323970821522</c:v>
                </c:pt>
                <c:pt idx="2384">
                  <c:v>1.8074674135570521</c:v>
                </c:pt>
                <c:pt idx="2385">
                  <c:v>1.8129574459043771</c:v>
                </c:pt>
                <c:pt idx="2386">
                  <c:v>1.8133892981834445</c:v>
                </c:pt>
                <c:pt idx="2387">
                  <c:v>1.8143537318009597</c:v>
                </c:pt>
                <c:pt idx="2388">
                  <c:v>1.8151622465820967</c:v>
                </c:pt>
                <c:pt idx="2389">
                  <c:v>1.8255731140043983</c:v>
                </c:pt>
                <c:pt idx="2390">
                  <c:v>1.8250874399257335</c:v>
                </c:pt>
                <c:pt idx="2391">
                  <c:v>1.8278387053134724</c:v>
                </c:pt>
                <c:pt idx="2392">
                  <c:v>1.8258626136692586</c:v>
                </c:pt>
                <c:pt idx="2393">
                  <c:v>1.8236641758903491</c:v>
                </c:pt>
                <c:pt idx="2394">
                  <c:v>1.8232621454006657</c:v>
                </c:pt>
                <c:pt idx="2395">
                  <c:v>1.8225074263895544</c:v>
                </c:pt>
                <c:pt idx="2396">
                  <c:v>1.8228757198419339</c:v>
                </c:pt>
                <c:pt idx="2397">
                  <c:v>1.8242093187764001</c:v>
                </c:pt>
                <c:pt idx="2398">
                  <c:v>1.8280515654951983</c:v>
                </c:pt>
                <c:pt idx="2399">
                  <c:v>1.8384020052333547</c:v>
                </c:pt>
                <c:pt idx="2400">
                  <c:v>1.839599025905682</c:v>
                </c:pt>
                <c:pt idx="2401">
                  <c:v>1.8406063061839124</c:v>
                </c:pt>
                <c:pt idx="2402">
                  <c:v>1.843747832628267</c:v>
                </c:pt>
                <c:pt idx="2403">
                  <c:v>1.8470167984273276</c:v>
                </c:pt>
                <c:pt idx="2404">
                  <c:v>1.8471850938426682</c:v>
                </c:pt>
                <c:pt idx="2405">
                  <c:v>1.8516106837369823</c:v>
                </c:pt>
                <c:pt idx="2406">
                  <c:v>1.8536094368126821</c:v>
                </c:pt>
                <c:pt idx="2407">
                  <c:v>1.8599828806156331</c:v>
                </c:pt>
                <c:pt idx="2408">
                  <c:v>1.8557644574874017</c:v>
                </c:pt>
                <c:pt idx="2409">
                  <c:v>1.85998992097792</c:v>
                </c:pt>
                <c:pt idx="2410">
                  <c:v>1.848947257641016</c:v>
                </c:pt>
                <c:pt idx="2411">
                  <c:v>1.8562978797239411</c:v>
                </c:pt>
                <c:pt idx="2412">
                  <c:v>1.8559030259349725</c:v>
                </c:pt>
                <c:pt idx="2413">
                  <c:v>1.8563860121488573</c:v>
                </c:pt>
                <c:pt idx="2414">
                  <c:v>1.8583360500382777</c:v>
                </c:pt>
                <c:pt idx="2415">
                  <c:v>1.8632150595464556</c:v>
                </c:pt>
                <c:pt idx="2416">
                  <c:v>1.8646742891118211</c:v>
                </c:pt>
                <c:pt idx="2417">
                  <c:v>1.8642853606795269</c:v>
                </c:pt>
                <c:pt idx="2418">
                  <c:v>1.8694073066406112</c:v>
                </c:pt>
                <c:pt idx="2419">
                  <c:v>1.8683902975558573</c:v>
                </c:pt>
                <c:pt idx="2420">
                  <c:v>1.8717186087048459</c:v>
                </c:pt>
                <c:pt idx="2421">
                  <c:v>1.8735503017631876</c:v>
                </c:pt>
                <c:pt idx="2422">
                  <c:v>1.8806998054459296</c:v>
                </c:pt>
                <c:pt idx="2423">
                  <c:v>1.8865864104640644</c:v>
                </c:pt>
                <c:pt idx="2424">
                  <c:v>1.8881830986062424</c:v>
                </c:pt>
                <c:pt idx="2425">
                  <c:v>1.8862325386959957</c:v>
                </c:pt>
                <c:pt idx="2426">
                  <c:v>1.8900231026263883</c:v>
                </c:pt>
                <c:pt idx="2427">
                  <c:v>1.8951992397984727</c:v>
                </c:pt>
                <c:pt idx="2428">
                  <c:v>1.8966467190412142</c:v>
                </c:pt>
                <c:pt idx="2429">
                  <c:v>1.8988709993266806</c:v>
                </c:pt>
                <c:pt idx="2430">
                  <c:v>1.8967130203731957</c:v>
                </c:pt>
                <c:pt idx="2431">
                  <c:v>1.8962026571074069</c:v>
                </c:pt>
                <c:pt idx="2432">
                  <c:v>1.8937140036447182</c:v>
                </c:pt>
                <c:pt idx="2433">
                  <c:v>1.8956603995231274</c:v>
                </c:pt>
                <c:pt idx="2434">
                  <c:v>1.8967901102020925</c:v>
                </c:pt>
                <c:pt idx="2435">
                  <c:v>1.9018204351715291</c:v>
                </c:pt>
                <c:pt idx="2436">
                  <c:v>1.9098302887307383</c:v>
                </c:pt>
                <c:pt idx="2437">
                  <c:v>1.9023319763570585</c:v>
                </c:pt>
                <c:pt idx="2438">
                  <c:v>1.9059920216722466</c:v>
                </c:pt>
                <c:pt idx="2439">
                  <c:v>1.9152171177557897</c:v>
                </c:pt>
                <c:pt idx="2440">
                  <c:v>1.9221020521237291</c:v>
                </c:pt>
                <c:pt idx="2441">
                  <c:v>1.9264836524042932</c:v>
                </c:pt>
                <c:pt idx="2442">
                  <c:v>1.9278489938229306</c:v>
                </c:pt>
                <c:pt idx="2443">
                  <c:v>1.9256257851850858</c:v>
                </c:pt>
                <c:pt idx="2444">
                  <c:v>1.922780636620353</c:v>
                </c:pt>
                <c:pt idx="2445">
                  <c:v>1.9215144515629003</c:v>
                </c:pt>
                <c:pt idx="2446">
                  <c:v>1.9203306309402284</c:v>
                </c:pt>
                <c:pt idx="2447">
                  <c:v>1.9199805477915892</c:v>
                </c:pt>
                <c:pt idx="2448">
                  <c:v>1.9236118896509218</c:v>
                </c:pt>
                <c:pt idx="2449">
                  <c:v>1.9237984166133413</c:v>
                </c:pt>
                <c:pt idx="2450">
                  <c:v>1.9273798832945193</c:v>
                </c:pt>
                <c:pt idx="2451">
                  <c:v>1.9308085558478771</c:v>
                </c:pt>
                <c:pt idx="2452">
                  <c:v>1.9343469634904944</c:v>
                </c:pt>
                <c:pt idx="2453">
                  <c:v>1.9391360345508379</c:v>
                </c:pt>
                <c:pt idx="2454">
                  <c:v>1.9422183478936565</c:v>
                </c:pt>
                <c:pt idx="2455">
                  <c:v>1.9450834465885147</c:v>
                </c:pt>
                <c:pt idx="2456">
                  <c:v>1.9478711770200521</c:v>
                </c:pt>
                <c:pt idx="2457">
                  <c:v>1.9551475609758575</c:v>
                </c:pt>
                <c:pt idx="2458">
                  <c:v>1.9582637531432092</c:v>
                </c:pt>
                <c:pt idx="2459">
                  <c:v>1.9563218461832794</c:v>
                </c:pt>
                <c:pt idx="2460">
                  <c:v>1.962807249148361</c:v>
                </c:pt>
                <c:pt idx="2461">
                  <c:v>1.9646637994258889</c:v>
                </c:pt>
                <c:pt idx="2462">
                  <c:v>1.9676616301314522</c:v>
                </c:pt>
                <c:pt idx="2463">
                  <c:v>1.960422307613787</c:v>
                </c:pt>
                <c:pt idx="2464">
                  <c:v>1.9626541957169987</c:v>
                </c:pt>
                <c:pt idx="2465">
                  <c:v>1.9593648886598021</c:v>
                </c:pt>
                <c:pt idx="2466">
                  <c:v>1.9564868828519741</c:v>
                </c:pt>
                <c:pt idx="2467">
                  <c:v>1.9600815805226437</c:v>
                </c:pt>
                <c:pt idx="2468">
                  <c:v>1.9606225936421096</c:v>
                </c:pt>
                <c:pt idx="2469">
                  <c:v>1.9637104725627397</c:v>
                </c:pt>
                <c:pt idx="2470">
                  <c:v>1.9681261081660135</c:v>
                </c:pt>
                <c:pt idx="2471">
                  <c:v>1.9698731017354052</c:v>
                </c:pt>
                <c:pt idx="2472">
                  <c:v>1.9766194670091379</c:v>
                </c:pt>
                <c:pt idx="2473">
                  <c:v>1.9816093753615001</c:v>
                </c:pt>
                <c:pt idx="2474">
                  <c:v>1.984076482874634</c:v>
                </c:pt>
                <c:pt idx="2475">
                  <c:v>1.9846567829144877</c:v>
                </c:pt>
                <c:pt idx="2476">
                  <c:v>1.9858252138398425</c:v>
                </c:pt>
                <c:pt idx="2477">
                  <c:v>1.9954841893684263</c:v>
                </c:pt>
                <c:pt idx="2478">
                  <c:v>1.9960472133279585</c:v>
                </c:pt>
                <c:pt idx="2479">
                  <c:v>1.9958472407494876</c:v>
                </c:pt>
                <c:pt idx="2480">
                  <c:v>1.9932666949097944</c:v>
                </c:pt>
                <c:pt idx="2481">
                  <c:v>1.9962402391833376</c:v>
                </c:pt>
                <c:pt idx="2482">
                  <c:v>1.9994125029019836</c:v>
                </c:pt>
                <c:pt idx="2483">
                  <c:v>1.9947430375520259</c:v>
                </c:pt>
                <c:pt idx="2484">
                  <c:v>2.0009867257094851</c:v>
                </c:pt>
                <c:pt idx="2485">
                  <c:v>2.0062160357418297</c:v>
                </c:pt>
                <c:pt idx="2486">
                  <c:v>2.011934661713314</c:v>
                </c:pt>
                <c:pt idx="2487">
                  <c:v>2.0204381650214178</c:v>
                </c:pt>
                <c:pt idx="2488">
                  <c:v>2.0192635848492428</c:v>
                </c:pt>
                <c:pt idx="2489">
                  <c:v>2.0158112114511026</c:v>
                </c:pt>
                <c:pt idx="2490">
                  <c:v>2.0201020047113998</c:v>
                </c:pt>
                <c:pt idx="2491">
                  <c:v>2.0238749519320858</c:v>
                </c:pt>
                <c:pt idx="2492">
                  <c:v>2.0243376813088121</c:v>
                </c:pt>
                <c:pt idx="2493">
                  <c:v>2.0238772079213376</c:v>
                </c:pt>
                <c:pt idx="2494">
                  <c:v>2.0291347233257078</c:v>
                </c:pt>
                <c:pt idx="2495">
                  <c:v>2.0316115268624495</c:v>
                </c:pt>
                <c:pt idx="2496">
                  <c:v>2.0331559163544584</c:v>
                </c:pt>
                <c:pt idx="2497">
                  <c:v>2.0397170155388697</c:v>
                </c:pt>
                <c:pt idx="2498">
                  <c:v>2.0453778767812705</c:v>
                </c:pt>
                <c:pt idx="2499">
                  <c:v>2.0446490090989498</c:v>
                </c:pt>
                <c:pt idx="2500">
                  <c:v>2.042052540527675</c:v>
                </c:pt>
                <c:pt idx="2501">
                  <c:v>2.0491655193001077</c:v>
                </c:pt>
                <c:pt idx="2502">
                  <c:v>2.0469270358386318</c:v>
                </c:pt>
                <c:pt idx="2503">
                  <c:v>2.0512981587495358</c:v>
                </c:pt>
                <c:pt idx="2504">
                  <c:v>2.0542173890317263</c:v>
                </c:pt>
                <c:pt idx="2505">
                  <c:v>2.0563767339818266</c:v>
                </c:pt>
                <c:pt idx="2506">
                  <c:v>2.0503908058010141</c:v>
                </c:pt>
                <c:pt idx="2507">
                  <c:v>2.0491264108423253</c:v>
                </c:pt>
                <c:pt idx="2508">
                  <c:v>2.0470547790836653</c:v>
                </c:pt>
                <c:pt idx="2509">
                  <c:v>2.0551362391378802</c:v>
                </c:pt>
                <c:pt idx="2510">
                  <c:v>2.0630022912684867</c:v>
                </c:pt>
                <c:pt idx="2511">
                  <c:v>2.06556076389414</c:v>
                </c:pt>
                <c:pt idx="2512">
                  <c:v>2.0677724100179975</c:v>
                </c:pt>
                <c:pt idx="2513">
                  <c:v>2.0684171647674621</c:v>
                </c:pt>
                <c:pt idx="2514">
                  <c:v>2.0678015095872291</c:v>
                </c:pt>
                <c:pt idx="2515">
                  <c:v>2.0678625386802043</c:v>
                </c:pt>
                <c:pt idx="2516">
                  <c:v>2.076112781424452</c:v>
                </c:pt>
                <c:pt idx="2517">
                  <c:v>2.0788940959500661</c:v>
                </c:pt>
                <c:pt idx="2518">
                  <c:v>2.0860621526094505</c:v>
                </c:pt>
                <c:pt idx="2519">
                  <c:v>2.0933373165444804</c:v>
                </c:pt>
                <c:pt idx="2520">
                  <c:v>2.1030782550190872</c:v>
                </c:pt>
                <c:pt idx="2521">
                  <c:v>2.1091828891859055</c:v>
                </c:pt>
                <c:pt idx="2522">
                  <c:v>2.1090207550357865</c:v>
                </c:pt>
                <c:pt idx="2523">
                  <c:v>2.0912989430854521</c:v>
                </c:pt>
                <c:pt idx="2524">
                  <c:v>2.0913864108786648</c:v>
                </c:pt>
                <c:pt idx="2525">
                  <c:v>2.1049245237513539</c:v>
                </c:pt>
                <c:pt idx="2526">
                  <c:v>2.1127560857534746</c:v>
                </c:pt>
                <c:pt idx="2527">
                  <c:v>2.1121700328706132</c:v>
                </c:pt>
                <c:pt idx="2528">
                  <c:v>2.1162184644195094</c:v>
                </c:pt>
                <c:pt idx="2529">
                  <c:v>2.1208502528733444</c:v>
                </c:pt>
                <c:pt idx="2530">
                  <c:v>2.1253800571069994</c:v>
                </c:pt>
                <c:pt idx="2531">
                  <c:v>2.1255274473732171</c:v>
                </c:pt>
                <c:pt idx="2532">
                  <c:v>2.1246640255142641</c:v>
                </c:pt>
                <c:pt idx="2533">
                  <c:v>2.1249300485707199</c:v>
                </c:pt>
                <c:pt idx="2534">
                  <c:v>2.1251039262100018</c:v>
                </c:pt>
                <c:pt idx="2535">
                  <c:v>2.1170737048718777</c:v>
                </c:pt>
                <c:pt idx="2536">
                  <c:v>2.1085483230387014</c:v>
                </c:pt>
                <c:pt idx="2537">
                  <c:v>2.1120836909258442</c:v>
                </c:pt>
                <c:pt idx="2538">
                  <c:v>2.1012791957983521</c:v>
                </c:pt>
                <c:pt idx="2539">
                  <c:v>2.081704656209765</c:v>
                </c:pt>
                <c:pt idx="2540">
                  <c:v>2.0887489119021163</c:v>
                </c:pt>
                <c:pt idx="2541">
                  <c:v>2.0949881394697116</c:v>
                </c:pt>
                <c:pt idx="2542">
                  <c:v>2.0856921559706421</c:v>
                </c:pt>
                <c:pt idx="2543">
                  <c:v>2.0635519927678603</c:v>
                </c:pt>
                <c:pt idx="2544">
                  <c:v>2.0558363957072672</c:v>
                </c:pt>
                <c:pt idx="2545">
                  <c:v>2.0685108754488799</c:v>
                </c:pt>
                <c:pt idx="2546">
                  <c:v>2.0568952329526691</c:v>
                </c:pt>
                <c:pt idx="2547">
                  <c:v>2.0456496834347213</c:v>
                </c:pt>
                <c:pt idx="2548">
                  <c:v>2.0282939381760161</c:v>
                </c:pt>
                <c:pt idx="2549">
                  <c:v>2.0370935521143601</c:v>
                </c:pt>
                <c:pt idx="2550">
                  <c:v>2.031411224087547</c:v>
                </c:pt>
                <c:pt idx="2551">
                  <c:v>2.0161193317620238</c:v>
                </c:pt>
                <c:pt idx="2552">
                  <c:v>2.0307292372539165</c:v>
                </c:pt>
                <c:pt idx="2553">
                  <c:v>2.0470972928012507</c:v>
                </c:pt>
                <c:pt idx="2554">
                  <c:v>2.0578765512871731</c:v>
                </c:pt>
                <c:pt idx="2555">
                  <c:v>2.0537830504101353</c:v>
                </c:pt>
                <c:pt idx="2556">
                  <c:v>2.0410802192095643</c:v>
                </c:pt>
                <c:pt idx="2557">
                  <c:v>2.0455461493203386</c:v>
                </c:pt>
                <c:pt idx="2558">
                  <c:v>2.0596346444844729</c:v>
                </c:pt>
                <c:pt idx="2559">
                  <c:v>2.0624388572461916</c:v>
                </c:pt>
                <c:pt idx="2560">
                  <c:v>2.0638091603989075</c:v>
                </c:pt>
                <c:pt idx="2561">
                  <c:v>2.0653249084447305</c:v>
                </c:pt>
                <c:pt idx="2562">
                  <c:v>2.0743517257034711</c:v>
                </c:pt>
                <c:pt idx="2563">
                  <c:v>2.0708422055512887</c:v>
                </c:pt>
                <c:pt idx="2564">
                  <c:v>2.0454612977787163</c:v>
                </c:pt>
                <c:pt idx="2565">
                  <c:v>2.0445754940881327</c:v>
                </c:pt>
                <c:pt idx="2566">
                  <c:v>2.0570390895431574</c:v>
                </c:pt>
                <c:pt idx="2567">
                  <c:v>2.0503193903365844</c:v>
                </c:pt>
                <c:pt idx="2568">
                  <c:v>2.0482505031500402</c:v>
                </c:pt>
                <c:pt idx="2569">
                  <c:v>2.0494993315592356</c:v>
                </c:pt>
                <c:pt idx="2570">
                  <c:v>2.0616217875937028</c:v>
                </c:pt>
                <c:pt idx="2571">
                  <c:v>2.0564142863120916</c:v>
                </c:pt>
                <c:pt idx="2572">
                  <c:v>2.0551625811479495</c:v>
                </c:pt>
                <c:pt idx="2573">
                  <c:v>2.0636477407224927</c:v>
                </c:pt>
                <c:pt idx="2574">
                  <c:v>2.0787154963251964</c:v>
                </c:pt>
                <c:pt idx="2575">
                  <c:v>2.0756334665574014</c:v>
                </c:pt>
                <c:pt idx="2576">
                  <c:v>2.0708112721911642</c:v>
                </c:pt>
                <c:pt idx="2577">
                  <c:v>2.0767537986591442</c:v>
                </c:pt>
                <c:pt idx="2578">
                  <c:v>2.0784615349330919</c:v>
                </c:pt>
                <c:pt idx="2579">
                  <c:v>2.0812132476052683</c:v>
                </c:pt>
                <c:pt idx="2580">
                  <c:v>2.0609265624875044</c:v>
                </c:pt>
                <c:pt idx="2581">
                  <c:v>2.0665336980497009</c:v>
                </c:pt>
                <c:pt idx="2582">
                  <c:v>2.056591276254689</c:v>
                </c:pt>
                <c:pt idx="2583">
                  <c:v>2.042460504026856</c:v>
                </c:pt>
                <c:pt idx="2584">
                  <c:v>2.017670842652985</c:v>
                </c:pt>
                <c:pt idx="2585">
                  <c:v>1.99998079928338</c:v>
                </c:pt>
                <c:pt idx="2586">
                  <c:v>1.995487390888099</c:v>
                </c:pt>
                <c:pt idx="2587">
                  <c:v>2.0166753485442421</c:v>
                </c:pt>
                <c:pt idx="2588">
                  <c:v>2.0317406259883519</c:v>
                </c:pt>
                <c:pt idx="2589">
                  <c:v>2.0345875383788825</c:v>
                </c:pt>
                <c:pt idx="2590">
                  <c:v>2.0296133497052273</c:v>
                </c:pt>
                <c:pt idx="2591">
                  <c:v>2.0295872167061622</c:v>
                </c:pt>
                <c:pt idx="2592">
                  <c:v>2.0157130800174188</c:v>
                </c:pt>
                <c:pt idx="2593">
                  <c:v>2.0246399584480854</c:v>
                </c:pt>
                <c:pt idx="2594">
                  <c:v>2.0359250881890665</c:v>
                </c:pt>
                <c:pt idx="2595">
                  <c:v>2.0363850721088905</c:v>
                </c:pt>
                <c:pt idx="2596">
                  <c:v>2.0369735894568706</c:v>
                </c:pt>
                <c:pt idx="2597">
                  <c:v>2.0268376544061546</c:v>
                </c:pt>
                <c:pt idx="2598">
                  <c:v>2.0173057035256412</c:v>
                </c:pt>
                <c:pt idx="2599">
                  <c:v>2.0335699277657149</c:v>
                </c:pt>
                <c:pt idx="2600">
                  <c:v>2.0269023739299423</c:v>
                </c:pt>
                <c:pt idx="2601">
                  <c:v>2.0313753956091074</c:v>
                </c:pt>
                <c:pt idx="2602">
                  <c:v>2.0402874445674906</c:v>
                </c:pt>
                <c:pt idx="2603">
                  <c:v>2.0427086764599887</c:v>
                </c:pt>
                <c:pt idx="2604">
                  <c:v>2.0346256290167135</c:v>
                </c:pt>
                <c:pt idx="2605">
                  <c:v>2.0329986675407046</c:v>
                </c:pt>
                <c:pt idx="2606">
                  <c:v>2.0301340018844045</c:v>
                </c:pt>
                <c:pt idx="2607">
                  <c:v>2.0337447194731504</c:v>
                </c:pt>
                <c:pt idx="2608">
                  <c:v>2.0292397319386439</c:v>
                </c:pt>
                <c:pt idx="2609">
                  <c:v>2.0319462666566781</c:v>
                </c:pt>
                <c:pt idx="2610">
                  <c:v>2.0457142977007661</c:v>
                </c:pt>
                <c:pt idx="2611">
                  <c:v>2.0523421442573286</c:v>
                </c:pt>
                <c:pt idx="2612">
                  <c:v>2.0638494465048778</c:v>
                </c:pt>
                <c:pt idx="2613">
                  <c:v>2.0667804991749761</c:v>
                </c:pt>
                <c:pt idx="2614">
                  <c:v>2.0666509820607422</c:v>
                </c:pt>
                <c:pt idx="2615">
                  <c:v>2.0742074407506452</c:v>
                </c:pt>
                <c:pt idx="2616">
                  <c:v>2.0775944435995521</c:v>
                </c:pt>
                <c:pt idx="2617">
                  <c:v>2.0786149085986563</c:v>
                </c:pt>
                <c:pt idx="2618">
                  <c:v>2.0847121849445158</c:v>
                </c:pt>
                <c:pt idx="2619">
                  <c:v>2.0732296266183785</c:v>
                </c:pt>
                <c:pt idx="2620">
                  <c:v>2.080351709569209</c:v>
                </c:pt>
                <c:pt idx="2621">
                  <c:v>2.0918571051939008</c:v>
                </c:pt>
                <c:pt idx="2622">
                  <c:v>2.0927627255528582</c:v>
                </c:pt>
                <c:pt idx="2623">
                  <c:v>2.0934294045406738</c:v>
                </c:pt>
                <c:pt idx="2624">
                  <c:v>2.0896336962141842</c:v>
                </c:pt>
                <c:pt idx="2625">
                  <c:v>2.0898952327948725</c:v>
                </c:pt>
                <c:pt idx="2626">
                  <c:v>2.0901636306079476</c:v>
                </c:pt>
                <c:pt idx="2627">
                  <c:v>2.0884197774156164</c:v>
                </c:pt>
                <c:pt idx="2628">
                  <c:v>2.0884047629856104</c:v>
                </c:pt>
                <c:pt idx="2629">
                  <c:v>2.0957975078362159</c:v>
                </c:pt>
                <c:pt idx="2630">
                  <c:v>2.099167241938523</c:v>
                </c:pt>
                <c:pt idx="2631">
                  <c:v>2.1048435180482192</c:v>
                </c:pt>
                <c:pt idx="2632">
                  <c:v>2.1049102171474314</c:v>
                </c:pt>
                <c:pt idx="2633">
                  <c:v>2.1047762825781668</c:v>
                </c:pt>
                <c:pt idx="2634">
                  <c:v>2.1080407263579057</c:v>
                </c:pt>
                <c:pt idx="2635">
                  <c:v>2.1071925338861837</c:v>
                </c:pt>
                <c:pt idx="2636">
                  <c:v>2.1063154226517695</c:v>
                </c:pt>
                <c:pt idx="2637">
                  <c:v>2.1082384407707209</c:v>
                </c:pt>
                <c:pt idx="2638">
                  <c:v>2.1076443703884351</c:v>
                </c:pt>
                <c:pt idx="2639">
                  <c:v>2.1052992471060255</c:v>
                </c:pt>
                <c:pt idx="2640">
                  <c:v>2.1100774114730072</c:v>
                </c:pt>
                <c:pt idx="2641">
                  <c:v>2.1130735632996038</c:v>
                </c:pt>
                <c:pt idx="2642">
                  <c:v>2.1126213520391213</c:v>
                </c:pt>
                <c:pt idx="2643">
                  <c:v>2.1151286560266529</c:v>
                </c:pt>
                <c:pt idx="2644">
                  <c:v>2.116351447050091</c:v>
                </c:pt>
                <c:pt idx="2645">
                  <c:v>2.1145366063455375</c:v>
                </c:pt>
                <c:pt idx="2646">
                  <c:v>2.1048114833125018</c:v>
                </c:pt>
                <c:pt idx="2647">
                  <c:v>2.1078221452976891</c:v>
                </c:pt>
                <c:pt idx="2648">
                  <c:v>2.1089741594415452</c:v>
                </c:pt>
                <c:pt idx="2649">
                  <c:v>2.1140738221788204</c:v>
                </c:pt>
                <c:pt idx="2650">
                  <c:v>2.1173632764164694</c:v>
                </c:pt>
                <c:pt idx="2651">
                  <c:v>2.116097271790768</c:v>
                </c:pt>
                <c:pt idx="2652">
                  <c:v>2.1190729494498184</c:v>
                </c:pt>
                <c:pt idx="2653">
                  <c:v>2.1174857452744238</c:v>
                </c:pt>
                <c:pt idx="2654">
                  <c:v>2.1105682104964991</c:v>
                </c:pt>
                <c:pt idx="2655">
                  <c:v>2.1069719710550845</c:v>
                </c:pt>
                <c:pt idx="2656">
                  <c:v>2.1080575584037913</c:v>
                </c:pt>
                <c:pt idx="2657">
                  <c:v>2.1122107568222246</c:v>
                </c:pt>
                <c:pt idx="2658">
                  <c:v>2.1150425740717296</c:v>
                </c:pt>
                <c:pt idx="2659">
                  <c:v>2.1159513623497914</c:v>
                </c:pt>
                <c:pt idx="2660">
                  <c:v>2.1218029829999492</c:v>
                </c:pt>
                <c:pt idx="2661">
                  <c:v>2.1227385637304592</c:v>
                </c:pt>
                <c:pt idx="2662">
                  <c:v>2.1294150334655666</c:v>
                </c:pt>
                <c:pt idx="2663">
                  <c:v>2.130622737442033</c:v>
                </c:pt>
                <c:pt idx="2664">
                  <c:v>2.1332473304317214</c:v>
                </c:pt>
                <c:pt idx="2665">
                  <c:v>2.1335317371526532</c:v>
                </c:pt>
                <c:pt idx="2666">
                  <c:v>2.1353935763399354</c:v>
                </c:pt>
                <c:pt idx="2667">
                  <c:v>2.1217798662508658</c:v>
                </c:pt>
                <c:pt idx="2668">
                  <c:v>2.1197302854850073</c:v>
                </c:pt>
                <c:pt idx="2669">
                  <c:v>2.1207343676927839</c:v>
                </c:pt>
                <c:pt idx="2670">
                  <c:v>2.1189027870722876</c:v>
                </c:pt>
                <c:pt idx="2671">
                  <c:v>2.1034375521129616</c:v>
                </c:pt>
                <c:pt idx="2672">
                  <c:v>2.1028697102883376</c:v>
                </c:pt>
                <c:pt idx="2673">
                  <c:v>2.1070091697760187</c:v>
                </c:pt>
                <c:pt idx="2674">
                  <c:v>2.0945369803704139</c:v>
                </c:pt>
                <c:pt idx="2675">
                  <c:v>2.0996122966240334</c:v>
                </c:pt>
                <c:pt idx="2676">
                  <c:v>2.0898181779959057</c:v>
                </c:pt>
                <c:pt idx="2677">
                  <c:v>2.093846822428286</c:v>
                </c:pt>
                <c:pt idx="2678">
                  <c:v>2.0948530295192107</c:v>
                </c:pt>
                <c:pt idx="2679">
                  <c:v>2.100241344474183</c:v>
                </c:pt>
                <c:pt idx="2680">
                  <c:v>2.0946156292820772</c:v>
                </c:pt>
                <c:pt idx="2681">
                  <c:v>2.0972070453819884</c:v>
                </c:pt>
                <c:pt idx="2682">
                  <c:v>2.1050565473301623</c:v>
                </c:pt>
                <c:pt idx="2683">
                  <c:v>2.0999847365966033</c:v>
                </c:pt>
                <c:pt idx="2684">
                  <c:v>2.0901699975460026</c:v>
                </c:pt>
                <c:pt idx="2685">
                  <c:v>2.09430900067919</c:v>
                </c:pt>
                <c:pt idx="2686">
                  <c:v>2.0928954235343191</c:v>
                </c:pt>
                <c:pt idx="2687">
                  <c:v>2.0799502747668757</c:v>
                </c:pt>
                <c:pt idx="2688">
                  <c:v>2.0775659727768256</c:v>
                </c:pt>
                <c:pt idx="2689">
                  <c:v>2.0725322519908382</c:v>
                </c:pt>
                <c:pt idx="2690">
                  <c:v>2.0803881039669241</c:v>
                </c:pt>
                <c:pt idx="2691">
                  <c:v>2.0798542614882001</c:v>
                </c:pt>
                <c:pt idx="2692">
                  <c:v>2.0845048377596052</c:v>
                </c:pt>
                <c:pt idx="2693">
                  <c:v>2.0870486373222263</c:v>
                </c:pt>
                <c:pt idx="2694">
                  <c:v>2.0933671274658194</c:v>
                </c:pt>
                <c:pt idx="2695">
                  <c:v>2.092336618661002</c:v>
                </c:pt>
                <c:pt idx="2696">
                  <c:v>2.0914472646632021</c:v>
                </c:pt>
                <c:pt idx="2697">
                  <c:v>2.0973822728987761</c:v>
                </c:pt>
                <c:pt idx="2698">
                  <c:v>2.1000985837312145</c:v>
                </c:pt>
                <c:pt idx="2699">
                  <c:v>2.09817750649654</c:v>
                </c:pt>
                <c:pt idx="2700">
                  <c:v>2.1005580888363373</c:v>
                </c:pt>
                <c:pt idx="2701">
                  <c:v>2.1053818695393418</c:v>
                </c:pt>
                <c:pt idx="2702">
                  <c:v>2.1031728739491116</c:v>
                </c:pt>
                <c:pt idx="2703">
                  <c:v>2.1049975006685311</c:v>
                </c:pt>
                <c:pt idx="2704">
                  <c:v>2.0848119496424182</c:v>
                </c:pt>
                <c:pt idx="2705">
                  <c:v>2.0857697842207128</c:v>
                </c:pt>
                <c:pt idx="2706">
                  <c:v>2.077824314442668</c:v>
                </c:pt>
                <c:pt idx="2707">
                  <c:v>2.0837232984750664</c:v>
                </c:pt>
                <c:pt idx="2708">
                  <c:v>2.0942603026594941</c:v>
                </c:pt>
                <c:pt idx="2709">
                  <c:v>2.0942448669835567</c:v>
                </c:pt>
                <c:pt idx="2710">
                  <c:v>2.0939774894426928</c:v>
                </c:pt>
                <c:pt idx="2711">
                  <c:v>2.0931396708763685</c:v>
                </c:pt>
                <c:pt idx="2712">
                  <c:v>2.0940443134646056</c:v>
                </c:pt>
                <c:pt idx="2713">
                  <c:v>2.0902096453505941</c:v>
                </c:pt>
                <c:pt idx="2714">
                  <c:v>2.0897064495920401</c:v>
                </c:pt>
                <c:pt idx="2715">
                  <c:v>2.0918708154312622</c:v>
                </c:pt>
                <c:pt idx="2716">
                  <c:v>2.1005899891327107</c:v>
                </c:pt>
                <c:pt idx="2717">
                  <c:v>2.1003339110685602</c:v>
                </c:pt>
                <c:pt idx="2718">
                  <c:v>2.100186670576198</c:v>
                </c:pt>
                <c:pt idx="2719">
                  <c:v>2.1072599549118776</c:v>
                </c:pt>
                <c:pt idx="2720">
                  <c:v>2.1147805744469244</c:v>
                </c:pt>
                <c:pt idx="2721">
                  <c:v>2.1204295802008009</c:v>
                </c:pt>
                <c:pt idx="2722">
                  <c:v>2.1185579430462482</c:v>
                </c:pt>
                <c:pt idx="2723">
                  <c:v>2.1227708728897108</c:v>
                </c:pt>
                <c:pt idx="2724">
                  <c:v>2.1143471196250787</c:v>
                </c:pt>
                <c:pt idx="2725">
                  <c:v>2.116574381054134</c:v>
                </c:pt>
                <c:pt idx="2726">
                  <c:v>2.1129487434987979</c:v>
                </c:pt>
                <c:pt idx="2727">
                  <c:v>2.111708879770902</c:v>
                </c:pt>
                <c:pt idx="2728">
                  <c:v>2.1158758794980144</c:v>
                </c:pt>
                <c:pt idx="2729">
                  <c:v>2.1164534440700469</c:v>
                </c:pt>
                <c:pt idx="2730">
                  <c:v>2.1171117261003856</c:v>
                </c:pt>
                <c:pt idx="2731">
                  <c:v>2.1216629158610298</c:v>
                </c:pt>
                <c:pt idx="2732">
                  <c:v>2.1246958537343135</c:v>
                </c:pt>
                <c:pt idx="2733">
                  <c:v>2.1250301478573173</c:v>
                </c:pt>
                <c:pt idx="2734">
                  <c:v>2.1258500335976369</c:v>
                </c:pt>
                <c:pt idx="2735">
                  <c:v>2.1297776532456938</c:v>
                </c:pt>
                <c:pt idx="2736">
                  <c:v>2.1325045147438848</c:v>
                </c:pt>
                <c:pt idx="2737">
                  <c:v>2.1345387244997975</c:v>
                </c:pt>
                <c:pt idx="2738">
                  <c:v>2.1355415251930339</c:v>
                </c:pt>
                <c:pt idx="2739">
                  <c:v>2.134693804336937</c:v>
                </c:pt>
                <c:pt idx="2740">
                  <c:v>2.1323048360445545</c:v>
                </c:pt>
                <c:pt idx="2741">
                  <c:v>2.132290846539918</c:v>
                </c:pt>
                <c:pt idx="2742">
                  <c:v>2.1235594929512871</c:v>
                </c:pt>
                <c:pt idx="2743">
                  <c:v>2.1183746920658817</c:v>
                </c:pt>
                <c:pt idx="2744">
                  <c:v>2.1176038864842734</c:v>
                </c:pt>
                <c:pt idx="2745">
                  <c:v>2.1118894329165068</c:v>
                </c:pt>
                <c:pt idx="2746">
                  <c:v>2.117509843909037</c:v>
                </c:pt>
                <c:pt idx="2747">
                  <c:v>2.1120155701198877</c:v>
                </c:pt>
                <c:pt idx="2748">
                  <c:v>2.1119923038462258</c:v>
                </c:pt>
                <c:pt idx="2749">
                  <c:v>2.1162509232437823</c:v>
                </c:pt>
                <c:pt idx="2750">
                  <c:v>2.1198758618547462</c:v>
                </c:pt>
                <c:pt idx="2751">
                  <c:v>2.1203974563853456</c:v>
                </c:pt>
                <c:pt idx="2752">
                  <c:v>2.1209245431484609</c:v>
                </c:pt>
                <c:pt idx="2753">
                  <c:v>2.1149268407656545</c:v>
                </c:pt>
                <c:pt idx="2754">
                  <c:v>2.1105291712441785</c:v>
                </c:pt>
                <c:pt idx="2755">
                  <c:v>2.1112985762575689</c:v>
                </c:pt>
                <c:pt idx="2756">
                  <c:v>2.1139420369866078</c:v>
                </c:pt>
                <c:pt idx="2757">
                  <c:v>2.1172988395655601</c:v>
                </c:pt>
                <c:pt idx="2758">
                  <c:v>2.1154416999578292</c:v>
                </c:pt>
                <c:pt idx="2759">
                  <c:v>2.1135249268874512</c:v>
                </c:pt>
                <c:pt idx="2760">
                  <c:v>2.1132452351021613</c:v>
                </c:pt>
                <c:pt idx="2761">
                  <c:v>2.111141139484134</c:v>
                </c:pt>
                <c:pt idx="2762">
                  <c:v>2.1099633910733511</c:v>
                </c:pt>
                <c:pt idx="2763">
                  <c:v>2.1150337600411513</c:v>
                </c:pt>
                <c:pt idx="2764">
                  <c:v>2.1164120101281081</c:v>
                </c:pt>
                <c:pt idx="2765">
                  <c:v>2.1161398301363672</c:v>
                </c:pt>
                <c:pt idx="2766">
                  <c:v>2.1153182945128171</c:v>
                </c:pt>
                <c:pt idx="2767">
                  <c:v>2.116029179707716</c:v>
                </c:pt>
                <c:pt idx="2768">
                  <c:v>2.1156972290442302</c:v>
                </c:pt>
                <c:pt idx="2769">
                  <c:v>2.1150515254545073</c:v>
                </c:pt>
                <c:pt idx="2770">
                  <c:v>2.1200041511427301</c:v>
                </c:pt>
                <c:pt idx="2771">
                  <c:v>2.1179499876080028</c:v>
                </c:pt>
                <c:pt idx="2772">
                  <c:v>2.1178486825069971</c:v>
                </c:pt>
                <c:pt idx="2773">
                  <c:v>2.1191370021322955</c:v>
                </c:pt>
                <c:pt idx="2774">
                  <c:v>2.1191900159340458</c:v>
                </c:pt>
                <c:pt idx="2775">
                  <c:v>2.11944753688462</c:v>
                </c:pt>
                <c:pt idx="2776">
                  <c:v>2.1199389972252356</c:v>
                </c:pt>
                <c:pt idx="2777">
                  <c:v>2.1028229510979992</c:v>
                </c:pt>
                <c:pt idx="2778">
                  <c:v>2.1041057847522682</c:v>
                </c:pt>
                <c:pt idx="2779">
                  <c:v>2.1099544603340292</c:v>
                </c:pt>
                <c:pt idx="2780">
                  <c:v>2.1106561603403948</c:v>
                </c:pt>
                <c:pt idx="2781">
                  <c:v>2.1137484367936192</c:v>
                </c:pt>
                <c:pt idx="2782">
                  <c:v>2.1151822015078117</c:v>
                </c:pt>
                <c:pt idx="2783">
                  <c:v>2.116583620970637</c:v>
                </c:pt>
                <c:pt idx="2784">
                  <c:v>2.1209827582691738</c:v>
                </c:pt>
                <c:pt idx="2785">
                  <c:v>2.1196411196616989</c:v>
                </c:pt>
                <c:pt idx="2786">
                  <c:v>2.1167073912660102</c:v>
                </c:pt>
                <c:pt idx="2787">
                  <c:v>2.1245024919452442</c:v>
                </c:pt>
                <c:pt idx="2788">
                  <c:v>2.1269793103714791</c:v>
                </c:pt>
                <c:pt idx="2789">
                  <c:v>2.1280365671911272</c:v>
                </c:pt>
                <c:pt idx="2790">
                  <c:v>2.1292697253771675</c:v>
                </c:pt>
                <c:pt idx="2791">
                  <c:v>2.1307548235296117</c:v>
                </c:pt>
                <c:pt idx="2792">
                  <c:v>2.1369539370605017</c:v>
                </c:pt>
                <c:pt idx="2793">
                  <c:v>2.137669439211201</c:v>
                </c:pt>
                <c:pt idx="2794">
                  <c:v>2.139559268791841</c:v>
                </c:pt>
                <c:pt idx="2795">
                  <c:v>2.1412897887724611</c:v>
                </c:pt>
                <c:pt idx="2796">
                  <c:v>2.1405446588334263</c:v>
                </c:pt>
                <c:pt idx="2797">
                  <c:v>2.1421074914677107</c:v>
                </c:pt>
                <c:pt idx="2798">
                  <c:v>2.1479495836537073</c:v>
                </c:pt>
                <c:pt idx="2799">
                  <c:v>2.1488865487624662</c:v>
                </c:pt>
                <c:pt idx="2800">
                  <c:v>2.1489081757058481</c:v>
                </c:pt>
                <c:pt idx="2801">
                  <c:v>2.1491973789916452</c:v>
                </c:pt>
                <c:pt idx="2802">
                  <c:v>2.1486498204544908</c:v>
                </c:pt>
                <c:pt idx="2803">
                  <c:v>2.1507547464349299</c:v>
                </c:pt>
                <c:pt idx="2804">
                  <c:v>2.1522054041089413</c:v>
                </c:pt>
                <c:pt idx="2805">
                  <c:v>2.1542994900295893</c:v>
                </c:pt>
                <c:pt idx="2806">
                  <c:v>2.1520752655385036</c:v>
                </c:pt>
                <c:pt idx="2807">
                  <c:v>2.1514886429480535</c:v>
                </c:pt>
                <c:pt idx="2808">
                  <c:v>2.1590079852849753</c:v>
                </c:pt>
                <c:pt idx="2809">
                  <c:v>2.1557918985644862</c:v>
                </c:pt>
                <c:pt idx="2810">
                  <c:v>2.1598912702371673</c:v>
                </c:pt>
                <c:pt idx="2811">
                  <c:v>2.1602570881411824</c:v>
                </c:pt>
                <c:pt idx="2812">
                  <c:v>2.1556882002880116</c:v>
                </c:pt>
                <c:pt idx="2813">
                  <c:v>2.1618797735735464</c:v>
                </c:pt>
                <c:pt idx="2814">
                  <c:v>2.1655361714165609</c:v>
                </c:pt>
                <c:pt idx="2815">
                  <c:v>2.1722796715521624</c:v>
                </c:pt>
                <c:pt idx="2816">
                  <c:v>2.179108023055178</c:v>
                </c:pt>
                <c:pt idx="2817">
                  <c:v>2.1792238349673361</c:v>
                </c:pt>
                <c:pt idx="2818">
                  <c:v>2.1835254433709634</c:v>
                </c:pt>
                <c:pt idx="2819">
                  <c:v>2.1837870184247432</c:v>
                </c:pt>
                <c:pt idx="2820">
                  <c:v>2.1821128625977733</c:v>
                </c:pt>
                <c:pt idx="2821">
                  <c:v>2.1890991097893195</c:v>
                </c:pt>
                <c:pt idx="2822">
                  <c:v>2.2004329729562202</c:v>
                </c:pt>
                <c:pt idx="2823">
                  <c:v>2.1997215316191339</c:v>
                </c:pt>
                <c:pt idx="2824">
                  <c:v>2.1968337525996429</c:v>
                </c:pt>
                <c:pt idx="2825">
                  <c:v>2.1938917405267673</c:v>
                </c:pt>
                <c:pt idx="2826">
                  <c:v>2.1907961629552428</c:v>
                </c:pt>
                <c:pt idx="2827">
                  <c:v>2.1853136770744368</c:v>
                </c:pt>
                <c:pt idx="2828">
                  <c:v>2.1847576922660994</c:v>
                </c:pt>
                <c:pt idx="2829">
                  <c:v>2.1843216752709509</c:v>
                </c:pt>
                <c:pt idx="2830">
                  <c:v>2.1819131580606794</c:v>
                </c:pt>
                <c:pt idx="2831">
                  <c:v>2.1836538531841754</c:v>
                </c:pt>
                <c:pt idx="2832">
                  <c:v>2.1842425867795301</c:v>
                </c:pt>
                <c:pt idx="2833">
                  <c:v>2.1831412819816305</c:v>
                </c:pt>
                <c:pt idx="2834">
                  <c:v>2.1812903396790997</c:v>
                </c:pt>
                <c:pt idx="2835">
                  <c:v>2.1795915901716625</c:v>
                </c:pt>
                <c:pt idx="2836">
                  <c:v>2.1814081539259664</c:v>
                </c:pt>
                <c:pt idx="2837">
                  <c:v>2.1837764927535082</c:v>
                </c:pt>
                <c:pt idx="2838">
                  <c:v>2.1855717430746582</c:v>
                </c:pt>
                <c:pt idx="2839">
                  <c:v>2.1840975559862383</c:v>
                </c:pt>
                <c:pt idx="2840">
                  <c:v>2.1851320452201772</c:v>
                </c:pt>
                <c:pt idx="2841">
                  <c:v>2.1839093135515468</c:v>
                </c:pt>
                <c:pt idx="2842">
                  <c:v>2.1767491453015317</c:v>
                </c:pt>
                <c:pt idx="2843">
                  <c:v>2.1815677044611088</c:v>
                </c:pt>
                <c:pt idx="2844">
                  <c:v>2.180844219065972</c:v>
                </c:pt>
                <c:pt idx="2845">
                  <c:v>2.1845962724437151</c:v>
                </c:pt>
                <c:pt idx="2846">
                  <c:v>2.1838936750027069</c:v>
                </c:pt>
                <c:pt idx="2847">
                  <c:v>2.1845062396231807</c:v>
                </c:pt>
                <c:pt idx="2848">
                  <c:v>2.1868844959693972</c:v>
                </c:pt>
                <c:pt idx="2849">
                  <c:v>2.1867342550077615</c:v>
                </c:pt>
                <c:pt idx="2850">
                  <c:v>2.1842487223647917</c:v>
                </c:pt>
                <c:pt idx="2851">
                  <c:v>2.1855691745706141</c:v>
                </c:pt>
                <c:pt idx="2852">
                  <c:v>2.1869299407598284</c:v>
                </c:pt>
                <c:pt idx="2853">
                  <c:v>2.1877473046250753</c:v>
                </c:pt>
                <c:pt idx="2854">
                  <c:v>2.1899410298009796</c:v>
                </c:pt>
                <c:pt idx="2855">
                  <c:v>2.1960593906796886</c:v>
                </c:pt>
                <c:pt idx="2856">
                  <c:v>2.1973424579534546</c:v>
                </c:pt>
                <c:pt idx="2857">
                  <c:v>2.1963737707091626</c:v>
                </c:pt>
                <c:pt idx="2858">
                  <c:v>2.1978457872902739</c:v>
                </c:pt>
                <c:pt idx="2859">
                  <c:v>2.1990463431923222</c:v>
                </c:pt>
                <c:pt idx="2860">
                  <c:v>2.1991015279230983</c:v>
                </c:pt>
                <c:pt idx="2861">
                  <c:v>2.2039229791141177</c:v>
                </c:pt>
                <c:pt idx="2862">
                  <c:v>2.205532032072274</c:v>
                </c:pt>
                <c:pt idx="2863">
                  <c:v>2.2059963286883777</c:v>
                </c:pt>
                <c:pt idx="2864">
                  <c:v>2.206896359719515</c:v>
                </c:pt>
                <c:pt idx="2865">
                  <c:v>2.2105372368917053</c:v>
                </c:pt>
                <c:pt idx="2866">
                  <c:v>2.2112139499121124</c:v>
                </c:pt>
                <c:pt idx="2867">
                  <c:v>2.2092194994427219</c:v>
                </c:pt>
                <c:pt idx="2868">
                  <c:v>2.2080961981760678</c:v>
                </c:pt>
                <c:pt idx="2869">
                  <c:v>2.2092559418282147</c:v>
                </c:pt>
                <c:pt idx="2870">
                  <c:v>2.2097149454974452</c:v>
                </c:pt>
                <c:pt idx="2871">
                  <c:v>2.209878326588814</c:v>
                </c:pt>
                <c:pt idx="2872">
                  <c:v>2.2079965339941188</c:v>
                </c:pt>
                <c:pt idx="2873">
                  <c:v>2.2099814351201497</c:v>
                </c:pt>
                <c:pt idx="2874">
                  <c:v>2.2089803279129683</c:v>
                </c:pt>
                <c:pt idx="2875">
                  <c:v>2.2093315451952282</c:v>
                </c:pt>
                <c:pt idx="2876">
                  <c:v>2.2101998199362636</c:v>
                </c:pt>
                <c:pt idx="2877">
                  <c:v>2.2088448816847501</c:v>
                </c:pt>
                <c:pt idx="2878">
                  <c:v>2.2106685494714911</c:v>
                </c:pt>
                <c:pt idx="2879">
                  <c:v>2.2124939631474874</c:v>
                </c:pt>
                <c:pt idx="2880">
                  <c:v>2.2129260769739489</c:v>
                </c:pt>
                <c:pt idx="2881">
                  <c:v>2.2123615123083762</c:v>
                </c:pt>
                <c:pt idx="2882">
                  <c:v>2.2114858685709295</c:v>
                </c:pt>
                <c:pt idx="2883">
                  <c:v>2.2108413595672567</c:v>
                </c:pt>
                <c:pt idx="2884">
                  <c:v>2.2092522299882882</c:v>
                </c:pt>
                <c:pt idx="2885">
                  <c:v>2.208216160713083</c:v>
                </c:pt>
                <c:pt idx="2886">
                  <c:v>2.2145928487232802</c:v>
                </c:pt>
                <c:pt idx="2887">
                  <c:v>2.2147545784804601</c:v>
                </c:pt>
                <c:pt idx="2888">
                  <c:v>2.2150765346746013</c:v>
                </c:pt>
                <c:pt idx="2889">
                  <c:v>2.2168456163095684</c:v>
                </c:pt>
                <c:pt idx="2890">
                  <c:v>2.2208935963460879</c:v>
                </c:pt>
                <c:pt idx="2891">
                  <c:v>2.2201612929056314</c:v>
                </c:pt>
                <c:pt idx="2892">
                  <c:v>2.214107202331705</c:v>
                </c:pt>
                <c:pt idx="2893">
                  <c:v>2.2113684557878055</c:v>
                </c:pt>
                <c:pt idx="2894">
                  <c:v>2.2060608698088462</c:v>
                </c:pt>
                <c:pt idx="2895">
                  <c:v>2.2057900187288113</c:v>
                </c:pt>
                <c:pt idx="2896">
                  <c:v>2.2000447240606888</c:v>
                </c:pt>
                <c:pt idx="2897">
                  <c:v>2.1998652893428874</c:v>
                </c:pt>
                <c:pt idx="2898">
                  <c:v>2.1998433451592105</c:v>
                </c:pt>
                <c:pt idx="2899">
                  <c:v>2.1992600719108837</c:v>
                </c:pt>
                <c:pt idx="2900">
                  <c:v>2.1868651285943028</c:v>
                </c:pt>
                <c:pt idx="2901">
                  <c:v>2.1829150341996382</c:v>
                </c:pt>
                <c:pt idx="2902">
                  <c:v>2.1770732003308235</c:v>
                </c:pt>
                <c:pt idx="2903">
                  <c:v>2.1623154626956915</c:v>
                </c:pt>
                <c:pt idx="2904">
                  <c:v>2.1635983721046705</c:v>
                </c:pt>
                <c:pt idx="2905">
                  <c:v>2.158371063174735</c:v>
                </c:pt>
                <c:pt idx="2906">
                  <c:v>2.153345384558524</c:v>
                </c:pt>
                <c:pt idx="2907">
                  <c:v>2.1597438237895954</c:v>
                </c:pt>
                <c:pt idx="2908">
                  <c:v>2.1639723666475321</c:v>
                </c:pt>
                <c:pt idx="2909">
                  <c:v>2.1644012258066638</c:v>
                </c:pt>
                <c:pt idx="2910">
                  <c:v>2.1672968648116293</c:v>
                </c:pt>
                <c:pt idx="2911">
                  <c:v>2.1676614769955203</c:v>
                </c:pt>
                <c:pt idx="2912">
                  <c:v>2.1684711902537619</c:v>
                </c:pt>
                <c:pt idx="2913">
                  <c:v>2.1714615756525726</c:v>
                </c:pt>
                <c:pt idx="2914">
                  <c:v>2.1750495914517236</c:v>
                </c:pt>
                <c:pt idx="2915">
                  <c:v>2.1778002627588386</c:v>
                </c:pt>
                <c:pt idx="2916">
                  <c:v>2.1795133304825143</c:v>
                </c:pt>
                <c:pt idx="2917">
                  <c:v>2.1782013814111751</c:v>
                </c:pt>
                <c:pt idx="2918">
                  <c:v>2.1767362311671548</c:v>
                </c:pt>
                <c:pt idx="2919">
                  <c:v>2.1803288301214443</c:v>
                </c:pt>
                <c:pt idx="2920">
                  <c:v>2.1811650773916544</c:v>
                </c:pt>
                <c:pt idx="2921">
                  <c:v>2.1776059593591066</c:v>
                </c:pt>
                <c:pt idx="2922">
                  <c:v>2.1762604351817907</c:v>
                </c:pt>
                <c:pt idx="2923">
                  <c:v>2.1755535607522418</c:v>
                </c:pt>
                <c:pt idx="2924">
                  <c:v>2.1725356763065249</c:v>
                </c:pt>
                <c:pt idx="2925">
                  <c:v>2.1712012552285782</c:v>
                </c:pt>
                <c:pt idx="2926">
                  <c:v>2.1698656941585432</c:v>
                </c:pt>
                <c:pt idx="2927">
                  <c:v>2.167849346834732</c:v>
                </c:pt>
                <c:pt idx="2928">
                  <c:v>2.1724807276839515</c:v>
                </c:pt>
                <c:pt idx="2929">
                  <c:v>2.174489986213521</c:v>
                </c:pt>
                <c:pt idx="2930">
                  <c:v>2.1731818147708446</c:v>
                </c:pt>
                <c:pt idx="2931">
                  <c:v>2.1712758451723504</c:v>
                </c:pt>
                <c:pt idx="2932">
                  <c:v>2.1746859835709942</c:v>
                </c:pt>
                <c:pt idx="2933">
                  <c:v>2.1721496156438729</c:v>
                </c:pt>
                <c:pt idx="2934">
                  <c:v>2.169707360112433</c:v>
                </c:pt>
                <c:pt idx="2935">
                  <c:v>2.1654299391335301</c:v>
                </c:pt>
                <c:pt idx="2936">
                  <c:v>2.1692748246797708</c:v>
                </c:pt>
                <c:pt idx="2937">
                  <c:v>2.1751615969536751</c:v>
                </c:pt>
                <c:pt idx="2938">
                  <c:v>2.177430260616589</c:v>
                </c:pt>
                <c:pt idx="2939">
                  <c:v>2.1791968571657203</c:v>
                </c:pt>
                <c:pt idx="2940">
                  <c:v>2.1811564307589544</c:v>
                </c:pt>
                <c:pt idx="2941">
                  <c:v>2.1790913559374312</c:v>
                </c:pt>
                <c:pt idx="2942">
                  <c:v>2.184783621870154</c:v>
                </c:pt>
                <c:pt idx="2943">
                  <c:v>2.1861585433026738</c:v>
                </c:pt>
                <c:pt idx="2944">
                  <c:v>2.1931341299158542</c:v>
                </c:pt>
                <c:pt idx="2945">
                  <c:v>2.1940376018365604</c:v>
                </c:pt>
                <c:pt idx="2946">
                  <c:v>2.1975981730910243</c:v>
                </c:pt>
                <c:pt idx="2947">
                  <c:v>2.1977806900274843</c:v>
                </c:pt>
                <c:pt idx="2948">
                  <c:v>2.1975415114483536</c:v>
                </c:pt>
                <c:pt idx="2949">
                  <c:v>2.1934747454743881</c:v>
                </c:pt>
                <c:pt idx="2950">
                  <c:v>2.1957890043706891</c:v>
                </c:pt>
                <c:pt idx="2951">
                  <c:v>2.1954073886904757</c:v>
                </c:pt>
                <c:pt idx="2952">
                  <c:v>2.1984062808306248</c:v>
                </c:pt>
                <c:pt idx="2953">
                  <c:v>2.1990231875103792</c:v>
                </c:pt>
                <c:pt idx="2954">
                  <c:v>2.2044134595774683</c:v>
                </c:pt>
                <c:pt idx="2955">
                  <c:v>2.2096094213836075</c:v>
                </c:pt>
                <c:pt idx="2956">
                  <c:v>2.2134523282776501</c:v>
                </c:pt>
                <c:pt idx="2957">
                  <c:v>2.2036996287058814</c:v>
                </c:pt>
                <c:pt idx="2958">
                  <c:v>2.2032330229415811</c:v>
                </c:pt>
                <c:pt idx="2959">
                  <c:v>2.2060039311176576</c:v>
                </c:pt>
                <c:pt idx="2960">
                  <c:v>2.2059846574692061</c:v>
                </c:pt>
                <c:pt idx="2961">
                  <c:v>2.2069260669484199</c:v>
                </c:pt>
                <c:pt idx="2962">
                  <c:v>2.2111961915010458</c:v>
                </c:pt>
                <c:pt idx="2963">
                  <c:v>2.2075174944176297</c:v>
                </c:pt>
                <c:pt idx="2964">
                  <c:v>2.207729410063445</c:v>
                </c:pt>
                <c:pt idx="2965">
                  <c:v>2.207557287789224</c:v>
                </c:pt>
                <c:pt idx="2966">
                  <c:v>2.2065525701407527</c:v>
                </c:pt>
                <c:pt idx="2967">
                  <c:v>2.2075590206653164</c:v>
                </c:pt>
                <c:pt idx="2968">
                  <c:v>2.2125396145783691</c:v>
                </c:pt>
                <c:pt idx="2969">
                  <c:v>2.2129089897654004</c:v>
                </c:pt>
                <c:pt idx="2970">
                  <c:v>2.2127797716594739</c:v>
                </c:pt>
                <c:pt idx="2971">
                  <c:v>2.2120467238642836</c:v>
                </c:pt>
                <c:pt idx="2972">
                  <c:v>2.2085105411121648</c:v>
                </c:pt>
                <c:pt idx="2973">
                  <c:v>2.2104358966766138</c:v>
                </c:pt>
                <c:pt idx="2974">
                  <c:v>2.2166943118900093</c:v>
                </c:pt>
                <c:pt idx="2975">
                  <c:v>2.2175531627526439</c:v>
                </c:pt>
                <c:pt idx="2976">
                  <c:v>2.2187318747202802</c:v>
                </c:pt>
                <c:pt idx="2977">
                  <c:v>2.2181903242867231</c:v>
                </c:pt>
                <c:pt idx="2978">
                  <c:v>2.2210790854691838</c:v>
                </c:pt>
                <c:pt idx="2979">
                  <c:v>2.2171644424646346</c:v>
                </c:pt>
                <c:pt idx="2980">
                  <c:v>2.218832909907603</c:v>
                </c:pt>
                <c:pt idx="2981">
                  <c:v>2.2133518923149045</c:v>
                </c:pt>
                <c:pt idx="2982">
                  <c:v>2.2066573995292669</c:v>
                </c:pt>
                <c:pt idx="2983">
                  <c:v>2.2005067972131838</c:v>
                </c:pt>
                <c:pt idx="2984">
                  <c:v>2.1993920490647358</c:v>
                </c:pt>
                <c:pt idx="2985">
                  <c:v>2.1951126877067928</c:v>
                </c:pt>
                <c:pt idx="2986">
                  <c:v>2.192987641146853</c:v>
                </c:pt>
                <c:pt idx="2987">
                  <c:v>2.1828337989502491</c:v>
                </c:pt>
                <c:pt idx="2988">
                  <c:v>2.1872011939618217</c:v>
                </c:pt>
                <c:pt idx="2989">
                  <c:v>2.1886681925158942</c:v>
                </c:pt>
                <c:pt idx="2990">
                  <c:v>2.1907178092814528</c:v>
                </c:pt>
                <c:pt idx="2991">
                  <c:v>2.1886045300205299</c:v>
                </c:pt>
                <c:pt idx="2992">
                  <c:v>2.1872890330380939</c:v>
                </c:pt>
                <c:pt idx="2993">
                  <c:v>2.1827289435415493</c:v>
                </c:pt>
                <c:pt idx="2994">
                  <c:v>2.1810823095333478</c:v>
                </c:pt>
                <c:pt idx="2995">
                  <c:v>2.178466817788637</c:v>
                </c:pt>
                <c:pt idx="2996">
                  <c:v>2.1722227739347484</c:v>
                </c:pt>
                <c:pt idx="2997">
                  <c:v>2.1737580347833183</c:v>
                </c:pt>
                <c:pt idx="2998">
                  <c:v>2.1704333797858921</c:v>
                </c:pt>
                <c:pt idx="2999">
                  <c:v>2.1740984388978219</c:v>
                </c:pt>
                <c:pt idx="3000">
                  <c:v>2.1751310676832638</c:v>
                </c:pt>
                <c:pt idx="3001">
                  <c:v>2.1783833462777413</c:v>
                </c:pt>
                <c:pt idx="3002">
                  <c:v>2.1863229449392407</c:v>
                </c:pt>
                <c:pt idx="3003">
                  <c:v>2.1812901055234386</c:v>
                </c:pt>
                <c:pt idx="3004">
                  <c:v>2.1810003612981101</c:v>
                </c:pt>
                <c:pt idx="3005">
                  <c:v>2.1814135435260873</c:v>
                </c:pt>
                <c:pt idx="3006">
                  <c:v>2.1797226229926103</c:v>
                </c:pt>
                <c:pt idx="3007">
                  <c:v>2.1787388529306893</c:v>
                </c:pt>
                <c:pt idx="3008">
                  <c:v>2.1796124580753133</c:v>
                </c:pt>
                <c:pt idx="3009">
                  <c:v>2.1854268769859284</c:v>
                </c:pt>
                <c:pt idx="3010">
                  <c:v>2.1847294950941425</c:v>
                </c:pt>
                <c:pt idx="3011">
                  <c:v>2.1883152355351063</c:v>
                </c:pt>
                <c:pt idx="3012">
                  <c:v>2.1871726795348274</c:v>
                </c:pt>
                <c:pt idx="3013">
                  <c:v>2.1875964719413736</c:v>
                </c:pt>
                <c:pt idx="3014">
                  <c:v>2.1884386121713759</c:v>
                </c:pt>
                <c:pt idx="3015">
                  <c:v>2.1905999499069155</c:v>
                </c:pt>
                <c:pt idx="3016">
                  <c:v>2.1955116705930835</c:v>
                </c:pt>
                <c:pt idx="3017">
                  <c:v>2.1965676410633659</c:v>
                </c:pt>
                <c:pt idx="3018">
                  <c:v>2.1975464883604068</c:v>
                </c:pt>
                <c:pt idx="3019">
                  <c:v>2.2035279494379143</c:v>
                </c:pt>
                <c:pt idx="3020">
                  <c:v>2.2062145834937117</c:v>
                </c:pt>
                <c:pt idx="3021">
                  <c:v>2.2016628148979471</c:v>
                </c:pt>
                <c:pt idx="3022">
                  <c:v>2.201889383034628</c:v>
                </c:pt>
                <c:pt idx="3023">
                  <c:v>2.2004273857857406</c:v>
                </c:pt>
                <c:pt idx="3024">
                  <c:v>2.2087937572453979</c:v>
                </c:pt>
                <c:pt idx="3025">
                  <c:v>2.2105070230803081</c:v>
                </c:pt>
                <c:pt idx="3026">
                  <c:v>2.211287534919641</c:v>
                </c:pt>
                <c:pt idx="3027">
                  <c:v>2.2068204573729253</c:v>
                </c:pt>
                <c:pt idx="3028">
                  <c:v>2.2099569308317033</c:v>
                </c:pt>
                <c:pt idx="3029">
                  <c:v>2.2169341155296465</c:v>
                </c:pt>
                <c:pt idx="3030">
                  <c:v>2.2197203931952028</c:v>
                </c:pt>
                <c:pt idx="3031">
                  <c:v>2.2180567826755668</c:v>
                </c:pt>
                <c:pt idx="3032">
                  <c:v>2.2204391698560415</c:v>
                </c:pt>
                <c:pt idx="3033">
                  <c:v>2.2199035344858578</c:v>
                </c:pt>
                <c:pt idx="3034">
                  <c:v>2.2198438950841415</c:v>
                </c:pt>
                <c:pt idx="3035">
                  <c:v>2.2165217280113354</c:v>
                </c:pt>
                <c:pt idx="3036">
                  <c:v>2.217557584614303</c:v>
                </c:pt>
                <c:pt idx="3037">
                  <c:v>2.2175475048731492</c:v>
                </c:pt>
                <c:pt idx="3038">
                  <c:v>2.2178000755526948</c:v>
                </c:pt>
                <c:pt idx="3039">
                  <c:v>2.2193193630380614</c:v>
                </c:pt>
                <c:pt idx="3040">
                  <c:v>2.2208343083311344</c:v>
                </c:pt>
                <c:pt idx="3041">
                  <c:v>2.2220049702550444</c:v>
                </c:pt>
                <c:pt idx="3042">
                  <c:v>2.2256745825487618</c:v>
                </c:pt>
                <c:pt idx="3043">
                  <c:v>2.226706088794105</c:v>
                </c:pt>
                <c:pt idx="3044">
                  <c:v>2.2234186985534188</c:v>
                </c:pt>
                <c:pt idx="3045">
                  <c:v>2.2226474922045498</c:v>
                </c:pt>
                <c:pt idx="3046">
                  <c:v>2.2275859061304253</c:v>
                </c:pt>
                <c:pt idx="3047">
                  <c:v>2.2286472604784677</c:v>
                </c:pt>
                <c:pt idx="3048">
                  <c:v>2.2301545933056213</c:v>
                </c:pt>
                <c:pt idx="3049">
                  <c:v>2.2323228785539126</c:v>
                </c:pt>
                <c:pt idx="3050">
                  <c:v>2.2314974951034312</c:v>
                </c:pt>
                <c:pt idx="3051">
                  <c:v>2.230029070892817</c:v>
                </c:pt>
                <c:pt idx="3052">
                  <c:v>2.2309489936071554</c:v>
                </c:pt>
                <c:pt idx="3053">
                  <c:v>2.2318209091886785</c:v>
                </c:pt>
                <c:pt idx="3054">
                  <c:v>2.2333709702882332</c:v>
                </c:pt>
                <c:pt idx="3055">
                  <c:v>2.23378013589085</c:v>
                </c:pt>
                <c:pt idx="3056">
                  <c:v>2.2332876811204918</c:v>
                </c:pt>
                <c:pt idx="3057">
                  <c:v>2.2333113070561774</c:v>
                </c:pt>
                <c:pt idx="3058">
                  <c:v>2.2326411023384409</c:v>
                </c:pt>
                <c:pt idx="3059">
                  <c:v>2.2327097161185017</c:v>
                </c:pt>
                <c:pt idx="3060">
                  <c:v>2.2328102717490523</c:v>
                </c:pt>
                <c:pt idx="3061">
                  <c:v>2.2326573562911975</c:v>
                </c:pt>
                <c:pt idx="3062">
                  <c:v>2.2302049956284029</c:v>
                </c:pt>
                <c:pt idx="3063">
                  <c:v>2.2228876570176688</c:v>
                </c:pt>
                <c:pt idx="3064">
                  <c:v>2.2260522750072398</c:v>
                </c:pt>
                <c:pt idx="3065">
                  <c:v>2.2271008683571836</c:v>
                </c:pt>
                <c:pt idx="3066">
                  <c:v>2.2255127127308065</c:v>
                </c:pt>
                <c:pt idx="3067">
                  <c:v>2.225011174202558</c:v>
                </c:pt>
                <c:pt idx="3068">
                  <c:v>2.2223491695532194</c:v>
                </c:pt>
                <c:pt idx="3069">
                  <c:v>2.2254808226833824</c:v>
                </c:pt>
                <c:pt idx="3070">
                  <c:v>2.2252795228451614</c:v>
                </c:pt>
                <c:pt idx="3071">
                  <c:v>2.2263274357026797</c:v>
                </c:pt>
                <c:pt idx="3072">
                  <c:v>2.223733435837818</c:v>
                </c:pt>
                <c:pt idx="3073">
                  <c:v>2.2250629190872497</c:v>
                </c:pt>
                <c:pt idx="3074">
                  <c:v>2.2268902090415437</c:v>
                </c:pt>
                <c:pt idx="3075">
                  <c:v>2.2244165918029046</c:v>
                </c:pt>
                <c:pt idx="3076">
                  <c:v>2.2245204251181745</c:v>
                </c:pt>
                <c:pt idx="3077">
                  <c:v>2.222424362483248</c:v>
                </c:pt>
                <c:pt idx="3078">
                  <c:v>2.2207794167725838</c:v>
                </c:pt>
                <c:pt idx="3079">
                  <c:v>2.2186376297317341</c:v>
                </c:pt>
                <c:pt idx="3080">
                  <c:v>2.2205849481414242</c:v>
                </c:pt>
                <c:pt idx="3081">
                  <c:v>2.2201357251701905</c:v>
                </c:pt>
                <c:pt idx="3082">
                  <c:v>2.2216996215513163</c:v>
                </c:pt>
                <c:pt idx="3083">
                  <c:v>2.2246530819936474</c:v>
                </c:pt>
                <c:pt idx="3084">
                  <c:v>2.2258949455332346</c:v>
                </c:pt>
                <c:pt idx="3085">
                  <c:v>2.2278387268114415</c:v>
                </c:pt>
                <c:pt idx="3086">
                  <c:v>2.2278289788080596</c:v>
                </c:pt>
                <c:pt idx="3087">
                  <c:v>2.2269689054338491</c:v>
                </c:pt>
                <c:pt idx="3088">
                  <c:v>2.2264929921188177</c:v>
                </c:pt>
                <c:pt idx="3089">
                  <c:v>2.2278960867230415</c:v>
                </c:pt>
                <c:pt idx="3090">
                  <c:v>2.227391339035349</c:v>
                </c:pt>
                <c:pt idx="3091">
                  <c:v>2.2283059974956889</c:v>
                </c:pt>
                <c:pt idx="3092">
                  <c:v>2.2269772143043389</c:v>
                </c:pt>
                <c:pt idx="3093">
                  <c:v>2.227455814129097</c:v>
                </c:pt>
                <c:pt idx="3094">
                  <c:v>2.2247108306470849</c:v>
                </c:pt>
                <c:pt idx="3095">
                  <c:v>2.2256651709260953</c:v>
                </c:pt>
                <c:pt idx="3096">
                  <c:v>2.2272507086522029</c:v>
                </c:pt>
                <c:pt idx="3097">
                  <c:v>2.2277130432294365</c:v>
                </c:pt>
                <c:pt idx="3098">
                  <c:v>2.2286626233031352</c:v>
                </c:pt>
                <c:pt idx="3099">
                  <c:v>2.2319703163560805</c:v>
                </c:pt>
                <c:pt idx="3100">
                  <c:v>2.2336559820804918</c:v>
                </c:pt>
                <c:pt idx="3101">
                  <c:v>2.2378065105433231</c:v>
                </c:pt>
                <c:pt idx="3102">
                  <c:v>2.2390256145041447</c:v>
                </c:pt>
                <c:pt idx="3103">
                  <c:v>2.2407659453601441</c:v>
                </c:pt>
                <c:pt idx="3104">
                  <c:v>2.2395347468768736</c:v>
                </c:pt>
                <c:pt idx="3105">
                  <c:v>2.2389152244919051</c:v>
                </c:pt>
                <c:pt idx="3106">
                  <c:v>2.2440587507993137</c:v>
                </c:pt>
                <c:pt idx="3107">
                  <c:v>2.2444012800828372</c:v>
                </c:pt>
                <c:pt idx="3108">
                  <c:v>2.2441484554670494</c:v>
                </c:pt>
                <c:pt idx="3109">
                  <c:v>2.2432230874322934</c:v>
                </c:pt>
                <c:pt idx="3110">
                  <c:v>2.2449288559406533</c:v>
                </c:pt>
                <c:pt idx="3111">
                  <c:v>2.2462082135917236</c:v>
                </c:pt>
                <c:pt idx="3112">
                  <c:v>2.24847522216277</c:v>
                </c:pt>
                <c:pt idx="3113">
                  <c:v>2.2483283323081649</c:v>
                </c:pt>
                <c:pt idx="3114">
                  <c:v>2.2437464202076316</c:v>
                </c:pt>
                <c:pt idx="3115">
                  <c:v>2.2439600261348818</c:v>
                </c:pt>
                <c:pt idx="3116">
                  <c:v>2.2435593862851371</c:v>
                </c:pt>
                <c:pt idx="3117">
                  <c:v>2.2427814157651835</c:v>
                </c:pt>
                <c:pt idx="3118">
                  <c:v>2.2432795627607174</c:v>
                </c:pt>
                <c:pt idx="3119">
                  <c:v>2.2471466146550854</c:v>
                </c:pt>
                <c:pt idx="3120">
                  <c:v>2.2478840135374885</c:v>
                </c:pt>
                <c:pt idx="3121">
                  <c:v>2.2475257383632097</c:v>
                </c:pt>
                <c:pt idx="3122">
                  <c:v>2.2492314551733594</c:v>
                </c:pt>
                <c:pt idx="3123">
                  <c:v>2.2514986878254524</c:v>
                </c:pt>
                <c:pt idx="3124">
                  <c:v>2.252218700532798</c:v>
                </c:pt>
                <c:pt idx="3125">
                  <c:v>2.2476087727470526</c:v>
                </c:pt>
                <c:pt idx="3126">
                  <c:v>2.2474458715371504</c:v>
                </c:pt>
                <c:pt idx="3127">
                  <c:v>2.2505960732677184</c:v>
                </c:pt>
                <c:pt idx="3128">
                  <c:v>2.2490100549672416</c:v>
                </c:pt>
                <c:pt idx="3129">
                  <c:v>2.2513819953326277</c:v>
                </c:pt>
                <c:pt idx="3130">
                  <c:v>2.2549534211929165</c:v>
                </c:pt>
                <c:pt idx="3131">
                  <c:v>2.2514598565868655</c:v>
                </c:pt>
                <c:pt idx="3132">
                  <c:v>2.2414560963959209</c:v>
                </c:pt>
                <c:pt idx="3133">
                  <c:v>2.2429712852899963</c:v>
                </c:pt>
                <c:pt idx="3134">
                  <c:v>2.2389797237069984</c:v>
                </c:pt>
                <c:pt idx="3135">
                  <c:v>2.2403386577333402</c:v>
                </c:pt>
                <c:pt idx="3136">
                  <c:v>2.2411694345477389</c:v>
                </c:pt>
                <c:pt idx="3137">
                  <c:v>2.2381917921002863</c:v>
                </c:pt>
                <c:pt idx="3138">
                  <c:v>2.2389658197475262</c:v>
                </c:pt>
                <c:pt idx="3139">
                  <c:v>2.2408284790141484</c:v>
                </c:pt>
                <c:pt idx="3140">
                  <c:v>2.2404871331860186</c:v>
                </c:pt>
                <c:pt idx="3141">
                  <c:v>2.2398879906538198</c:v>
                </c:pt>
                <c:pt idx="3142">
                  <c:v>2.2365422290125898</c:v>
                </c:pt>
                <c:pt idx="3143">
                  <c:v>2.2392305154069216</c:v>
                </c:pt>
                <c:pt idx="3144">
                  <c:v>2.2435959152947134</c:v>
                </c:pt>
                <c:pt idx="3145">
                  <c:v>2.2389017402422597</c:v>
                </c:pt>
                <c:pt idx="3146">
                  <c:v>2.241481515714093</c:v>
                </c:pt>
                <c:pt idx="3147">
                  <c:v>2.2406359566423775</c:v>
                </c:pt>
                <c:pt idx="3148">
                  <c:v>2.2382260646736349</c:v>
                </c:pt>
                <c:pt idx="3149">
                  <c:v>2.2387032124059942</c:v>
                </c:pt>
                <c:pt idx="3150">
                  <c:v>2.2424472285809904</c:v>
                </c:pt>
                <c:pt idx="3151">
                  <c:v>2.2411591000402145</c:v>
                </c:pt>
                <c:pt idx="3152">
                  <c:v>2.2440407645802116</c:v>
                </c:pt>
                <c:pt idx="3153">
                  <c:v>2.2430581743133193</c:v>
                </c:pt>
                <c:pt idx="3154">
                  <c:v>2.2417769709870292</c:v>
                </c:pt>
                <c:pt idx="3155">
                  <c:v>2.2432254433623711</c:v>
                </c:pt>
                <c:pt idx="3156">
                  <c:v>2.2394815115465261</c:v>
                </c:pt>
                <c:pt idx="3157">
                  <c:v>2.2414718753455869</c:v>
                </c:pt>
                <c:pt idx="3158">
                  <c:v>2.2443628844742016</c:v>
                </c:pt>
                <c:pt idx="3159">
                  <c:v>2.2510038492070876</c:v>
                </c:pt>
                <c:pt idx="3160">
                  <c:v>2.2535518940662276</c:v>
                </c:pt>
                <c:pt idx="3161">
                  <c:v>2.2544774818222799</c:v>
                </c:pt>
                <c:pt idx="3162">
                  <c:v>2.2564406843906872</c:v>
                </c:pt>
                <c:pt idx="3163">
                  <c:v>2.2595648430515589</c:v>
                </c:pt>
                <c:pt idx="3164">
                  <c:v>2.2612116339569144</c:v>
                </c:pt>
                <c:pt idx="3165">
                  <c:v>2.2581404067553046</c:v>
                </c:pt>
                <c:pt idx="3166">
                  <c:v>2.2579181901614112</c:v>
                </c:pt>
                <c:pt idx="3167">
                  <c:v>2.2602537021881917</c:v>
                </c:pt>
                <c:pt idx="3168">
                  <c:v>2.255950798068779</c:v>
                </c:pt>
                <c:pt idx="3169">
                  <c:v>2.2573429358717196</c:v>
                </c:pt>
                <c:pt idx="3170">
                  <c:v>2.2545640633967143</c:v>
                </c:pt>
                <c:pt idx="3171">
                  <c:v>2.2545493850351277</c:v>
                </c:pt>
                <c:pt idx="3172">
                  <c:v>2.2540890452644415</c:v>
                </c:pt>
                <c:pt idx="3173">
                  <c:v>2.2594328478639949</c:v>
                </c:pt>
                <c:pt idx="3174">
                  <c:v>2.2592682169381253</c:v>
                </c:pt>
                <c:pt idx="3175">
                  <c:v>2.2600847785762883</c:v>
                </c:pt>
                <c:pt idx="3176">
                  <c:v>2.259403337607778</c:v>
                </c:pt>
                <c:pt idx="3177">
                  <c:v>2.2606314434445851</c:v>
                </c:pt>
                <c:pt idx="3178">
                  <c:v>2.2566830514295266</c:v>
                </c:pt>
                <c:pt idx="3179">
                  <c:v>2.2501494128221524</c:v>
                </c:pt>
                <c:pt idx="3180">
                  <c:v>2.2517706880095645</c:v>
                </c:pt>
                <c:pt idx="3181">
                  <c:v>2.2483837561166751</c:v>
                </c:pt>
                <c:pt idx="3182">
                  <c:v>2.2501396973284495</c:v>
                </c:pt>
                <c:pt idx="3183">
                  <c:v>2.2494355894210263</c:v>
                </c:pt>
                <c:pt idx="3184">
                  <c:v>2.2405312496304122</c:v>
                </c:pt>
                <c:pt idx="3185">
                  <c:v>2.2378088864146539</c:v>
                </c:pt>
                <c:pt idx="3186">
                  <c:v>2.2401499472146651</c:v>
                </c:pt>
                <c:pt idx="3187">
                  <c:v>2.2289917551027236</c:v>
                </c:pt>
                <c:pt idx="3188">
                  <c:v>2.2334793813059282</c:v>
                </c:pt>
                <c:pt idx="3189">
                  <c:v>2.2364116165309547</c:v>
                </c:pt>
                <c:pt idx="3190">
                  <c:v>2.2382437364184558</c:v>
                </c:pt>
                <c:pt idx="3191">
                  <c:v>2.2471907764798931</c:v>
                </c:pt>
                <c:pt idx="3192">
                  <c:v>2.2492734307948425</c:v>
                </c:pt>
                <c:pt idx="3193">
                  <c:v>2.2572872371802211</c:v>
                </c:pt>
                <c:pt idx="3194">
                  <c:v>2.254785833959184</c:v>
                </c:pt>
                <c:pt idx="3195">
                  <c:v>2.253745302481863</c:v>
                </c:pt>
                <c:pt idx="3196">
                  <c:v>2.256650960491112</c:v>
                </c:pt>
                <c:pt idx="3197">
                  <c:v>2.253909428846872</c:v>
                </c:pt>
                <c:pt idx="3198">
                  <c:v>2.2541220744346715</c:v>
                </c:pt>
                <c:pt idx="3199">
                  <c:v>2.2587056974892015</c:v>
                </c:pt>
                <c:pt idx="3200">
                  <c:v>2.2567933780301148</c:v>
                </c:pt>
                <c:pt idx="3201">
                  <c:v>2.2605378844135586</c:v>
                </c:pt>
                <c:pt idx="3202">
                  <c:v>2.2639618430880666</c:v>
                </c:pt>
                <c:pt idx="3203">
                  <c:v>2.2672862679695731</c:v>
                </c:pt>
                <c:pt idx="3204">
                  <c:v>2.2641025084022126</c:v>
                </c:pt>
                <c:pt idx="3205">
                  <c:v>2.2622156778091869</c:v>
                </c:pt>
                <c:pt idx="3206">
                  <c:v>2.2638555206785989</c:v>
                </c:pt>
                <c:pt idx="3207">
                  <c:v>2.2615725686023196</c:v>
                </c:pt>
                <c:pt idx="3208">
                  <c:v>2.2632680854367679</c:v>
                </c:pt>
                <c:pt idx="3209">
                  <c:v>2.2648354318069646</c:v>
                </c:pt>
                <c:pt idx="3210">
                  <c:v>2.2642041111898061</c:v>
                </c:pt>
                <c:pt idx="3211">
                  <c:v>2.2611286322685187</c:v>
                </c:pt>
                <c:pt idx="3212">
                  <c:v>2.2559415843913802</c:v>
                </c:pt>
                <c:pt idx="3213">
                  <c:v>2.2574002231872603</c:v>
                </c:pt>
                <c:pt idx="3214">
                  <c:v>2.2600048914979696</c:v>
                </c:pt>
                <c:pt idx="3215">
                  <c:v>2.2520339837611956</c:v>
                </c:pt>
                <c:pt idx="3216">
                  <c:v>2.2552657654633661</c:v>
                </c:pt>
                <c:pt idx="3217">
                  <c:v>2.2554970302761599</c:v>
                </c:pt>
                <c:pt idx="3218">
                  <c:v>2.2543944167694541</c:v>
                </c:pt>
                <c:pt idx="3219">
                  <c:v>2.2560742269954637</c:v>
                </c:pt>
                <c:pt idx="3220">
                  <c:v>2.2564247402998072</c:v>
                </c:pt>
                <c:pt idx="3221">
                  <c:v>2.2600980356443294</c:v>
                </c:pt>
                <c:pt idx="3222">
                  <c:v>2.2648355579359496</c:v>
                </c:pt>
                <c:pt idx="3223">
                  <c:v>2.2672797960220534</c:v>
                </c:pt>
                <c:pt idx="3224">
                  <c:v>2.2642756526458983</c:v>
                </c:pt>
                <c:pt idx="3225">
                  <c:v>2.2647932345348307</c:v>
                </c:pt>
                <c:pt idx="3226">
                  <c:v>2.2626934616529586</c:v>
                </c:pt>
                <c:pt idx="3227">
                  <c:v>2.2577387417663868</c:v>
                </c:pt>
                <c:pt idx="3228">
                  <c:v>2.2718344239956703</c:v>
                </c:pt>
                <c:pt idx="3229">
                  <c:v>2.2734791554905369</c:v>
                </c:pt>
                <c:pt idx="3230">
                  <c:v>2.2672164048397043</c:v>
                </c:pt>
                <c:pt idx="3231">
                  <c:v>2.2662977745448916</c:v>
                </c:pt>
                <c:pt idx="3232">
                  <c:v>2.2764378203131046</c:v>
                </c:pt>
                <c:pt idx="3233">
                  <c:v>2.2739515183405672</c:v>
                </c:pt>
                <c:pt idx="3234">
                  <c:v>2.2670495067188501</c:v>
                </c:pt>
                <c:pt idx="3235">
                  <c:v>2.2662753864765448</c:v>
                </c:pt>
                <c:pt idx="3236">
                  <c:v>2.2661307444504968</c:v>
                </c:pt>
                <c:pt idx="3237">
                  <c:v>2.2678782494382577</c:v>
                </c:pt>
                <c:pt idx="3238">
                  <c:v>2.2690408191134166</c:v>
                </c:pt>
                <c:pt idx="3239">
                  <c:v>2.2732337219902634</c:v>
                </c:pt>
                <c:pt idx="3240">
                  <c:v>2.275131717995174</c:v>
                </c:pt>
                <c:pt idx="3241">
                  <c:v>2.273019058859211</c:v>
                </c:pt>
                <c:pt idx="3242">
                  <c:v>2.2745756446227765</c:v>
                </c:pt>
                <c:pt idx="3243">
                  <c:v>2.2730872700241136</c:v>
                </c:pt>
                <c:pt idx="3244">
                  <c:v>2.2771554194711539</c:v>
                </c:pt>
                <c:pt idx="3245">
                  <c:v>2.2774938746276407</c:v>
                </c:pt>
                <c:pt idx="3246">
                  <c:v>2.2759658701124792</c:v>
                </c:pt>
                <c:pt idx="3247">
                  <c:v>2.2731781831556295</c:v>
                </c:pt>
                <c:pt idx="3248">
                  <c:v>2.2761012963984215</c:v>
                </c:pt>
                <c:pt idx="3249">
                  <c:v>2.2796110414677586</c:v>
                </c:pt>
                <c:pt idx="3250">
                  <c:v>2.2801790063233609</c:v>
                </c:pt>
                <c:pt idx="3251">
                  <c:v>2.2769165788934953</c:v>
                </c:pt>
                <c:pt idx="3252">
                  <c:v>2.2754562857740233</c:v>
                </c:pt>
                <c:pt idx="3253">
                  <c:v>2.2752054479177342</c:v>
                </c:pt>
                <c:pt idx="3254">
                  <c:v>2.2765709420980103</c:v>
                </c:pt>
                <c:pt idx="3255">
                  <c:v>2.2737803633585849</c:v>
                </c:pt>
                <c:pt idx="3256">
                  <c:v>2.2666330296464752</c:v>
                </c:pt>
                <c:pt idx="3257">
                  <c:v>2.2720059990923844</c:v>
                </c:pt>
                <c:pt idx="3258">
                  <c:v>2.2684268112916492</c:v>
                </c:pt>
                <c:pt idx="3259">
                  <c:v>2.2701542620561974</c:v>
                </c:pt>
                <c:pt idx="3260">
                  <c:v>2.2735290903735144</c:v>
                </c:pt>
                <c:pt idx="3261">
                  <c:v>2.2727170729915711</c:v>
                </c:pt>
                <c:pt idx="3262">
                  <c:v>2.2714877100558386</c:v>
                </c:pt>
                <c:pt idx="3263">
                  <c:v>2.2682016165526777</c:v>
                </c:pt>
                <c:pt idx="3264">
                  <c:v>2.2677488916135768</c:v>
                </c:pt>
                <c:pt idx="3265">
                  <c:v>2.2707286156523478</c:v>
                </c:pt>
                <c:pt idx="3266">
                  <c:v>2.2677272471190553</c:v>
                </c:pt>
                <c:pt idx="3267">
                  <c:v>2.2674869991323336</c:v>
                </c:pt>
                <c:pt idx="3268">
                  <c:v>2.2658112208630268</c:v>
                </c:pt>
                <c:pt idx="3269">
                  <c:v>2.2539324327318613</c:v>
                </c:pt>
                <c:pt idx="3270">
                  <c:v>2.2552746517238087</c:v>
                </c:pt>
                <c:pt idx="3271">
                  <c:v>2.2516732520357272</c:v>
                </c:pt>
                <c:pt idx="3272">
                  <c:v>2.2547440937950758</c:v>
                </c:pt>
                <c:pt idx="3273">
                  <c:v>2.2510790555560241</c:v>
                </c:pt>
                <c:pt idx="3274">
                  <c:v>2.2499409757106852</c:v>
                </c:pt>
                <c:pt idx="3275">
                  <c:v>2.2446209471891598</c:v>
                </c:pt>
                <c:pt idx="3276">
                  <c:v>2.2432193119535802</c:v>
                </c:pt>
                <c:pt idx="3277">
                  <c:v>2.2558021689915781</c:v>
                </c:pt>
                <c:pt idx="3278">
                  <c:v>2.2493333392675758</c:v>
                </c:pt>
                <c:pt idx="3279">
                  <c:v>2.2514978135248418</c:v>
                </c:pt>
                <c:pt idx="3280">
                  <c:v>2.2472507818580674</c:v>
                </c:pt>
                <c:pt idx="3281">
                  <c:v>2.2450624962952181</c:v>
                </c:pt>
                <c:pt idx="3282">
                  <c:v>2.247259571963399</c:v>
                </c:pt>
                <c:pt idx="3283">
                  <c:v>2.2563666530230857</c:v>
                </c:pt>
                <c:pt idx="3284">
                  <c:v>2.2573675843992667</c:v>
                </c:pt>
                <c:pt idx="3285">
                  <c:v>2.2524100719328812</c:v>
                </c:pt>
                <c:pt idx="3286">
                  <c:v>2.2604769094413451</c:v>
                </c:pt>
                <c:pt idx="3287">
                  <c:v>2.2633631343386158</c:v>
                </c:pt>
                <c:pt idx="3288">
                  <c:v>2.2635403767246456</c:v>
                </c:pt>
                <c:pt idx="3289">
                  <c:v>2.2620926660793819</c:v>
                </c:pt>
                <c:pt idx="3290">
                  <c:v>2.2612015897251037</c:v>
                </c:pt>
                <c:pt idx="3291">
                  <c:v>2.2624977404317095</c:v>
                </c:pt>
                <c:pt idx="3292">
                  <c:v>2.268461107506313</c:v>
                </c:pt>
                <c:pt idx="3293">
                  <c:v>2.2711363868640531</c:v>
                </c:pt>
                <c:pt idx="3294">
                  <c:v>2.273607384611311</c:v>
                </c:pt>
                <c:pt idx="3295">
                  <c:v>2.2737732078106889</c:v>
                </c:pt>
                <c:pt idx="3296">
                  <c:v>2.2740595396109056</c:v>
                </c:pt>
                <c:pt idx="3297">
                  <c:v>2.2748243389710092</c:v>
                </c:pt>
                <c:pt idx="3298">
                  <c:v>2.2764147758017068</c:v>
                </c:pt>
                <c:pt idx="3299">
                  <c:v>2.2851572670432496</c:v>
                </c:pt>
                <c:pt idx="3300">
                  <c:v>2.2815814792602547</c:v>
                </c:pt>
                <c:pt idx="3301">
                  <c:v>2.2768464113478464</c:v>
                </c:pt>
                <c:pt idx="3302">
                  <c:v>2.2769695959470986</c:v>
                </c:pt>
                <c:pt idx="3303">
                  <c:v>2.2757558815158854</c:v>
                </c:pt>
                <c:pt idx="3304">
                  <c:v>2.2831094894062929</c:v>
                </c:pt>
                <c:pt idx="3305">
                  <c:v>2.2792109767202744</c:v>
                </c:pt>
                <c:pt idx="3306">
                  <c:v>2.2836800327231903</c:v>
                </c:pt>
                <c:pt idx="3307">
                  <c:v>2.2859131765339393</c:v>
                </c:pt>
                <c:pt idx="3308">
                  <c:v>2.2874997182021324</c:v>
                </c:pt>
                <c:pt idx="3309">
                  <c:v>2.2871936815644744</c:v>
                </c:pt>
                <c:pt idx="3310">
                  <c:v>2.2804465755957399</c:v>
                </c:pt>
                <c:pt idx="3311">
                  <c:v>2.2795936844673976</c:v>
                </c:pt>
                <c:pt idx="3312">
                  <c:v>2.27429888679674</c:v>
                </c:pt>
                <c:pt idx="3313">
                  <c:v>2.2782286742481546</c:v>
                </c:pt>
                <c:pt idx="3314">
                  <c:v>2.2802931516832556</c:v>
                </c:pt>
                <c:pt idx="3315">
                  <c:v>2.2807533142935021</c:v>
                </c:pt>
                <c:pt idx="3316">
                  <c:v>2.2848017233218769</c:v>
                </c:pt>
                <c:pt idx="3317">
                  <c:v>2.2881143512685331</c:v>
                </c:pt>
                <c:pt idx="3318">
                  <c:v>2.2934448382131123</c:v>
                </c:pt>
                <c:pt idx="3319">
                  <c:v>2.2952079962117837</c:v>
                </c:pt>
                <c:pt idx="3320">
                  <c:v>2.2930288622028447</c:v>
                </c:pt>
                <c:pt idx="3321">
                  <c:v>2.290625291424806</c:v>
                </c:pt>
                <c:pt idx="3322">
                  <c:v>2.2885849637032605</c:v>
                </c:pt>
                <c:pt idx="3323">
                  <c:v>2.2873674516557418</c:v>
                </c:pt>
                <c:pt idx="3324">
                  <c:v>2.2907957086938908</c:v>
                </c:pt>
                <c:pt idx="3325">
                  <c:v>2.2880449608289468</c:v>
                </c:pt>
                <c:pt idx="3326">
                  <c:v>2.2852402577771276</c:v>
                </c:pt>
                <c:pt idx="3327">
                  <c:v>2.2859745299561851</c:v>
                </c:pt>
                <c:pt idx="3328">
                  <c:v>2.2810788471885894</c:v>
                </c:pt>
                <c:pt idx="3329">
                  <c:v>2.278742515078235</c:v>
                </c:pt>
                <c:pt idx="3330">
                  <c:v>2.2768119116494323</c:v>
                </c:pt>
                <c:pt idx="3331">
                  <c:v>2.281699727285063</c:v>
                </c:pt>
                <c:pt idx="3332">
                  <c:v>2.2821187044199811</c:v>
                </c:pt>
                <c:pt idx="3333">
                  <c:v>2.2792108000534448</c:v>
                </c:pt>
                <c:pt idx="3334">
                  <c:v>2.2862703316223749</c:v>
                </c:pt>
                <c:pt idx="3335">
                  <c:v>2.2904967306034161</c:v>
                </c:pt>
                <c:pt idx="3336">
                  <c:v>2.2896216839891879</c:v>
                </c:pt>
                <c:pt idx="3337">
                  <c:v>2.2996357155999445</c:v>
                </c:pt>
                <c:pt idx="3338">
                  <c:v>2.2980628841258697</c:v>
                </c:pt>
                <c:pt idx="3339">
                  <c:v>2.3022880335076881</c:v>
                </c:pt>
                <c:pt idx="3340">
                  <c:v>2.3002148572896819</c:v>
                </c:pt>
                <c:pt idx="3341">
                  <c:v>2.3058610713807397</c:v>
                </c:pt>
                <c:pt idx="3342">
                  <c:v>2.2947256420789492</c:v>
                </c:pt>
                <c:pt idx="3343">
                  <c:v>2.2944374376283929</c:v>
                </c:pt>
                <c:pt idx="3344">
                  <c:v>2.2957821001276573</c:v>
                </c:pt>
                <c:pt idx="3345">
                  <c:v>2.2871065216363982</c:v>
                </c:pt>
                <c:pt idx="3346">
                  <c:v>2.2875791957268174</c:v>
                </c:pt>
                <c:pt idx="3347">
                  <c:v>2.2853556567184681</c:v>
                </c:pt>
                <c:pt idx="3348">
                  <c:v>2.2822881876452707</c:v>
                </c:pt>
                <c:pt idx="3349">
                  <c:v>2.2831696118041993</c:v>
                </c:pt>
                <c:pt idx="3350">
                  <c:v>2.2789095873062903</c:v>
                </c:pt>
                <c:pt idx="3351">
                  <c:v>2.2844800290083573</c:v>
                </c:pt>
                <c:pt idx="3352">
                  <c:v>2.2947533245245642</c:v>
                </c:pt>
                <c:pt idx="3353">
                  <c:v>2.2902741338056281</c:v>
                </c:pt>
                <c:pt idx="3354">
                  <c:v>2.2898987636643944</c:v>
                </c:pt>
                <c:pt idx="3355">
                  <c:v>2.2922658617821381</c:v>
                </c:pt>
                <c:pt idx="3356">
                  <c:v>2.2938593659959436</c:v>
                </c:pt>
                <c:pt idx="3357">
                  <c:v>2.2903874034149827</c:v>
                </c:pt>
                <c:pt idx="3358">
                  <c:v>2.2968758391084854</c:v>
                </c:pt>
                <c:pt idx="3359">
                  <c:v>2.2989024662676476</c:v>
                </c:pt>
                <c:pt idx="3360">
                  <c:v>2.3035335379918083</c:v>
                </c:pt>
                <c:pt idx="3361">
                  <c:v>2.3108819547370598</c:v>
                </c:pt>
                <c:pt idx="3362">
                  <c:v>2.3100497685745411</c:v>
                </c:pt>
                <c:pt idx="3363">
                  <c:v>2.3099366981509379</c:v>
                </c:pt>
                <c:pt idx="3364">
                  <c:v>2.3113623903201761</c:v>
                </c:pt>
                <c:pt idx="3365">
                  <c:v>2.3134162894361885</c:v>
                </c:pt>
                <c:pt idx="3366">
                  <c:v>2.3147023282623729</c:v>
                </c:pt>
                <c:pt idx="3367">
                  <c:v>2.3203505171831358</c:v>
                </c:pt>
                <c:pt idx="3368">
                  <c:v>2.3241885226912378</c:v>
                </c:pt>
                <c:pt idx="3369">
                  <c:v>2.3228873395451997</c:v>
                </c:pt>
                <c:pt idx="3370">
                  <c:v>2.328517486342331</c:v>
                </c:pt>
                <c:pt idx="3371">
                  <c:v>2.3300473683508365</c:v>
                </c:pt>
                <c:pt idx="3372">
                  <c:v>2.3352766513769883</c:v>
                </c:pt>
                <c:pt idx="3373">
                  <c:v>2.3294833612174197</c:v>
                </c:pt>
                <c:pt idx="3374">
                  <c:v>2.3297311838061896</c:v>
                </c:pt>
                <c:pt idx="3375">
                  <c:v>2.3284097844601006</c:v>
                </c:pt>
                <c:pt idx="3376">
                  <c:v>2.3200336968285402</c:v>
                </c:pt>
                <c:pt idx="3377">
                  <c:v>2.3196703171373825</c:v>
                </c:pt>
                <c:pt idx="3378">
                  <c:v>2.3201955137973425</c:v>
                </c:pt>
                <c:pt idx="3379">
                  <c:v>2.3248515464719315</c:v>
                </c:pt>
                <c:pt idx="3380">
                  <c:v>2.325477381063445</c:v>
                </c:pt>
                <c:pt idx="3381">
                  <c:v>2.326302348808563</c:v>
                </c:pt>
                <c:pt idx="3382">
                  <c:v>2.3318601464808069</c:v>
                </c:pt>
                <c:pt idx="3383">
                  <c:v>2.3295570867454338</c:v>
                </c:pt>
                <c:pt idx="3384">
                  <c:v>2.3285758978403526</c:v>
                </c:pt>
                <c:pt idx="3385">
                  <c:v>2.3254456073935335</c:v>
                </c:pt>
                <c:pt idx="3386">
                  <c:v>2.3263421664667523</c:v>
                </c:pt>
                <c:pt idx="3387">
                  <c:v>2.3222477717008911</c:v>
                </c:pt>
                <c:pt idx="3388">
                  <c:v>2.3248402397442027</c:v>
                </c:pt>
                <c:pt idx="3389">
                  <c:v>2.3260816335337817</c:v>
                </c:pt>
                <c:pt idx="3390">
                  <c:v>2.3286680073659429</c:v>
                </c:pt>
                <c:pt idx="3391">
                  <c:v>2.3216822206028778</c:v>
                </c:pt>
                <c:pt idx="3392">
                  <c:v>2.3202362799112159</c:v>
                </c:pt>
                <c:pt idx="3393">
                  <c:v>2.3170878593704014</c:v>
                </c:pt>
                <c:pt idx="3394">
                  <c:v>2.3129569983160203</c:v>
                </c:pt>
                <c:pt idx="3395">
                  <c:v>2.3132286080605762</c:v>
                </c:pt>
                <c:pt idx="3396">
                  <c:v>2.3115098066257902</c:v>
                </c:pt>
                <c:pt idx="3397">
                  <c:v>2.3130261916218111</c:v>
                </c:pt>
                <c:pt idx="3398">
                  <c:v>2.3109175946493594</c:v>
                </c:pt>
                <c:pt idx="3399">
                  <c:v>2.3082687744619466</c:v>
                </c:pt>
                <c:pt idx="3400">
                  <c:v>2.3045895534496674</c:v>
                </c:pt>
                <c:pt idx="3401">
                  <c:v>2.3075788783099296</c:v>
                </c:pt>
                <c:pt idx="3402">
                  <c:v>2.3053353064646571</c:v>
                </c:pt>
                <c:pt idx="3403">
                  <c:v>2.3079525363579276</c:v>
                </c:pt>
                <c:pt idx="3404">
                  <c:v>2.3169683625561457</c:v>
                </c:pt>
                <c:pt idx="3405">
                  <c:v>2.3211895028279379</c:v>
                </c:pt>
                <c:pt idx="3406">
                  <c:v>2.3234856666518668</c:v>
                </c:pt>
                <c:pt idx="3407">
                  <c:v>2.3286370502584264</c:v>
                </c:pt>
                <c:pt idx="3408">
                  <c:v>2.3288368809097761</c:v>
                </c:pt>
                <c:pt idx="3409">
                  <c:v>2.3317103850352963</c:v>
                </c:pt>
                <c:pt idx="3410">
                  <c:v>2.3286947387825867</c:v>
                </c:pt>
                <c:pt idx="3411">
                  <c:v>2.3348026836164619</c:v>
                </c:pt>
                <c:pt idx="3412">
                  <c:v>2.3382759238881814</c:v>
                </c:pt>
                <c:pt idx="3413">
                  <c:v>2.3382082309784624</c:v>
                </c:pt>
                <c:pt idx="3414">
                  <c:v>2.3418999518863299</c:v>
                </c:pt>
                <c:pt idx="3415">
                  <c:v>2.3433893831929402</c:v>
                </c:pt>
                <c:pt idx="3416">
                  <c:v>2.3389731486076828</c:v>
                </c:pt>
                <c:pt idx="3417">
                  <c:v>2.3378756141220545</c:v>
                </c:pt>
                <c:pt idx="3418">
                  <c:v>2.3393615817357647</c:v>
                </c:pt>
                <c:pt idx="3419">
                  <c:v>2.3394552356026557</c:v>
                </c:pt>
                <c:pt idx="3420">
                  <c:v>2.3391530408189523</c:v>
                </c:pt>
                <c:pt idx="3421">
                  <c:v>2.3401443293625999</c:v>
                </c:pt>
                <c:pt idx="3422">
                  <c:v>2.3367920710028844</c:v>
                </c:pt>
                <c:pt idx="3423">
                  <c:v>2.3406159793028269</c:v>
                </c:pt>
                <c:pt idx="3424">
                  <c:v>2.3479954379145616</c:v>
                </c:pt>
                <c:pt idx="3425">
                  <c:v>2.3581254928506485</c:v>
                </c:pt>
                <c:pt idx="3426">
                  <c:v>2.3613938816195299</c:v>
                </c:pt>
                <c:pt idx="3427">
                  <c:v>2.3685699289546545</c:v>
                </c:pt>
                <c:pt idx="3428">
                  <c:v>2.3698949673477046</c:v>
                </c:pt>
                <c:pt idx="3429">
                  <c:v>2.3638971829716002</c:v>
                </c:pt>
                <c:pt idx="3430">
                  <c:v>2.3742439595623903</c:v>
                </c:pt>
                <c:pt idx="3431">
                  <c:v>2.3738490598240762</c:v>
                </c:pt>
                <c:pt idx="3432">
                  <c:v>2.3751802082771101</c:v>
                </c:pt>
                <c:pt idx="3433">
                  <c:v>2.3771201874792465</c:v>
                </c:pt>
                <c:pt idx="3434">
                  <c:v>2.3880652248420442</c:v>
                </c:pt>
                <c:pt idx="3435">
                  <c:v>2.4061919226767658</c:v>
                </c:pt>
                <c:pt idx="3436">
                  <c:v>2.3987142184873251</c:v>
                </c:pt>
                <c:pt idx="3437">
                  <c:v>2.4005114466606456</c:v>
                </c:pt>
                <c:pt idx="3438">
                  <c:v>2.398803090165444</c:v>
                </c:pt>
                <c:pt idx="3439">
                  <c:v>2.4024939265725016</c:v>
                </c:pt>
                <c:pt idx="3440">
                  <c:v>2.4085977880661056</c:v>
                </c:pt>
                <c:pt idx="3441">
                  <c:v>2.4089173450919668</c:v>
                </c:pt>
                <c:pt idx="3442">
                  <c:v>2.4116456114766653</c:v>
                </c:pt>
                <c:pt idx="3443">
                  <c:v>2.4106440808932312</c:v>
                </c:pt>
                <c:pt idx="3444">
                  <c:v>2.4042570063795501</c:v>
                </c:pt>
                <c:pt idx="3445">
                  <c:v>2.4110160336221367</c:v>
                </c:pt>
                <c:pt idx="3446">
                  <c:v>2.4145165612356094</c:v>
                </c:pt>
                <c:pt idx="3447">
                  <c:v>2.4122929585383717</c:v>
                </c:pt>
                <c:pt idx="3448">
                  <c:v>2.4114151269760136</c:v>
                </c:pt>
                <c:pt idx="3449">
                  <c:v>2.4155844828154538</c:v>
                </c:pt>
                <c:pt idx="3450">
                  <c:v>2.4213190130272086</c:v>
                </c:pt>
                <c:pt idx="3451">
                  <c:v>2.4217194842136309</c:v>
                </c:pt>
                <c:pt idx="3452">
                  <c:v>2.4196208083819664</c:v>
                </c:pt>
                <c:pt idx="3453">
                  <c:v>2.4216440690693064</c:v>
                </c:pt>
                <c:pt idx="3454">
                  <c:v>2.4244471538373342</c:v>
                </c:pt>
                <c:pt idx="3455">
                  <c:v>2.4220846792532629</c:v>
                </c:pt>
                <c:pt idx="3456">
                  <c:v>2.4176446148772825</c:v>
                </c:pt>
                <c:pt idx="3457">
                  <c:v>2.4193248417802811</c:v>
                </c:pt>
                <c:pt idx="3458">
                  <c:v>2.4201237498281607</c:v>
                </c:pt>
                <c:pt idx="3459">
                  <c:v>2.4360899763538759</c:v>
                </c:pt>
                <c:pt idx="3460">
                  <c:v>2.4440329625684796</c:v>
                </c:pt>
                <c:pt idx="3461">
                  <c:v>2.4441215782423273</c:v>
                </c:pt>
                <c:pt idx="3462">
                  <c:v>2.4461954836744817</c:v>
                </c:pt>
                <c:pt idx="3463">
                  <c:v>2.447782483858354</c:v>
                </c:pt>
                <c:pt idx="3464">
                  <c:v>2.4446968983524981</c:v>
                </c:pt>
                <c:pt idx="3465">
                  <c:v>2.4453340440050475</c:v>
                </c:pt>
                <c:pt idx="3466">
                  <c:v>2.4450215241440865</c:v>
                </c:pt>
                <c:pt idx="3467">
                  <c:v>2.4360158315783913</c:v>
                </c:pt>
                <c:pt idx="3468">
                  <c:v>2.4342295363391782</c:v>
                </c:pt>
                <c:pt idx="3469">
                  <c:v>2.4298815322050209</c:v>
                </c:pt>
                <c:pt idx="3470">
                  <c:v>2.4398470491427133</c:v>
                </c:pt>
                <c:pt idx="3471">
                  <c:v>2.4399284209576599</c:v>
                </c:pt>
                <c:pt idx="3472">
                  <c:v>2.4408102050156568</c:v>
                </c:pt>
                <c:pt idx="3473">
                  <c:v>2.4478336544286998</c:v>
                </c:pt>
                <c:pt idx="3474">
                  <c:v>2.4404608587976111</c:v>
                </c:pt>
                <c:pt idx="3475">
                  <c:v>2.440335300038579</c:v>
                </c:pt>
                <c:pt idx="3476">
                  <c:v>2.4391840644949601</c:v>
                </c:pt>
                <c:pt idx="3477">
                  <c:v>2.4305233344859465</c:v>
                </c:pt>
                <c:pt idx="3478">
                  <c:v>2.4263124209164997</c:v>
                </c:pt>
                <c:pt idx="3479">
                  <c:v>2.4251304777073885</c:v>
                </c:pt>
                <c:pt idx="3480">
                  <c:v>2.4275006248886863</c:v>
                </c:pt>
                <c:pt idx="3481">
                  <c:v>2.4101931463920816</c:v>
                </c:pt>
                <c:pt idx="3482">
                  <c:v>2.4115425006290767</c:v>
                </c:pt>
                <c:pt idx="3483">
                  <c:v>2.406792341618031</c:v>
                </c:pt>
                <c:pt idx="3484">
                  <c:v>2.4061146121404047</c:v>
                </c:pt>
                <c:pt idx="3485">
                  <c:v>2.4177701135287597</c:v>
                </c:pt>
                <c:pt idx="3486">
                  <c:v>2.4181584560677867</c:v>
                </c:pt>
                <c:pt idx="3487">
                  <c:v>2.4151079048788091</c:v>
                </c:pt>
                <c:pt idx="3488">
                  <c:v>2.4200188233365236</c:v>
                </c:pt>
                <c:pt idx="3489">
                  <c:v>2.4229444240275524</c:v>
                </c:pt>
                <c:pt idx="3490">
                  <c:v>2.4181415316078136</c:v>
                </c:pt>
                <c:pt idx="3491">
                  <c:v>2.4193041190948379</c:v>
                </c:pt>
                <c:pt idx="3492">
                  <c:v>2.4253002115612783</c:v>
                </c:pt>
                <c:pt idx="3493">
                  <c:v>2.4239330067864175</c:v>
                </c:pt>
                <c:pt idx="3494">
                  <c:v>2.4204439968122236</c:v>
                </c:pt>
                <c:pt idx="3495">
                  <c:v>2.420877979989581</c:v>
                </c:pt>
                <c:pt idx="3496">
                  <c:v>2.4272592364180419</c:v>
                </c:pt>
                <c:pt idx="3497">
                  <c:v>2.4317571375435882</c:v>
                </c:pt>
                <c:pt idx="3498">
                  <c:v>2.4320774231882534</c:v>
                </c:pt>
                <c:pt idx="3499">
                  <c:v>2.4316462272796184</c:v>
                </c:pt>
                <c:pt idx="3500">
                  <c:v>2.4328898692192769</c:v>
                </c:pt>
                <c:pt idx="3501">
                  <c:v>2.4321949831357053</c:v>
                </c:pt>
                <c:pt idx="3502">
                  <c:v>2.430058056879453</c:v>
                </c:pt>
                <c:pt idx="3503">
                  <c:v>2.4298683312421545</c:v>
                </c:pt>
                <c:pt idx="3504">
                  <c:v>2.4267200275805685</c:v>
                </c:pt>
                <c:pt idx="3505">
                  <c:v>2.4282272715071529</c:v>
                </c:pt>
                <c:pt idx="3506">
                  <c:v>2.4370751335912377</c:v>
                </c:pt>
                <c:pt idx="3507">
                  <c:v>2.4355422656076628</c:v>
                </c:pt>
                <c:pt idx="3508">
                  <c:v>2.4349935670481537</c:v>
                </c:pt>
                <c:pt idx="3509">
                  <c:v>2.4313756370778847</c:v>
                </c:pt>
                <c:pt idx="3510">
                  <c:v>2.4313280778725832</c:v>
                </c:pt>
                <c:pt idx="3511">
                  <c:v>2.4338584262452518</c:v>
                </c:pt>
                <c:pt idx="3512">
                  <c:v>2.4398200331699811</c:v>
                </c:pt>
                <c:pt idx="3513">
                  <c:v>2.4494693976991586</c:v>
                </c:pt>
                <c:pt idx="3514">
                  <c:v>2.4519876036083099</c:v>
                </c:pt>
                <c:pt idx="3515">
                  <c:v>2.4521588268529046</c:v>
                </c:pt>
                <c:pt idx="3516">
                  <c:v>2.4480825576184531</c:v>
                </c:pt>
                <c:pt idx="3517">
                  <c:v>2.4466170913572625</c:v>
                </c:pt>
                <c:pt idx="3518">
                  <c:v>2.4506199144819956</c:v>
                </c:pt>
                <c:pt idx="3519">
                  <c:v>2.4500467143234355</c:v>
                </c:pt>
                <c:pt idx="3520">
                  <c:v>2.461893832740909</c:v>
                </c:pt>
                <c:pt idx="3521">
                  <c:v>2.4645767340773119</c:v>
                </c:pt>
                <c:pt idx="3522">
                  <c:v>2.4623832958779035</c:v>
                </c:pt>
                <c:pt idx="3523">
                  <c:v>2.4613461377917556</c:v>
                </c:pt>
                <c:pt idx="3524">
                  <c:v>2.4628964193475924</c:v>
                </c:pt>
                <c:pt idx="3525">
                  <c:v>2.4533957026617434</c:v>
                </c:pt>
                <c:pt idx="3526">
                  <c:v>2.4532235373099875</c:v>
                </c:pt>
                <c:pt idx="3527">
                  <c:v>2.4522616277713656</c:v>
                </c:pt>
                <c:pt idx="3528">
                  <c:v>2.4526836732975803</c:v>
                </c:pt>
                <c:pt idx="3529">
                  <c:v>2.4554664097307546</c:v>
                </c:pt>
                <c:pt idx="3530">
                  <c:v>2.4579277765348988</c:v>
                </c:pt>
                <c:pt idx="3531">
                  <c:v>2.4569153427886863</c:v>
                </c:pt>
                <c:pt idx="3532">
                  <c:v>2.456628101941948</c:v>
                </c:pt>
                <c:pt idx="3533">
                  <c:v>2.4530622282653818</c:v>
                </c:pt>
                <c:pt idx="3534">
                  <c:v>2.4568143111120238</c:v>
                </c:pt>
                <c:pt idx="3535">
                  <c:v>2.4541845195730163</c:v>
                </c:pt>
                <c:pt idx="3536">
                  <c:v>2.4563171319405179</c:v>
                </c:pt>
                <c:pt idx="3537">
                  <c:v>2.4594541742252121</c:v>
                </c:pt>
                <c:pt idx="3538">
                  <c:v>2.4624012282464554</c:v>
                </c:pt>
                <c:pt idx="3539">
                  <c:v>2.4632849823050353</c:v>
                </c:pt>
                <c:pt idx="3540">
                  <c:v>2.4632177967475211</c:v>
                </c:pt>
                <c:pt idx="3541">
                  <c:v>2.4650008110464223</c:v>
                </c:pt>
                <c:pt idx="3542">
                  <c:v>2.4631471458886454</c:v>
                </c:pt>
                <c:pt idx="3543">
                  <c:v>2.4606616565063684</c:v>
                </c:pt>
                <c:pt idx="3544">
                  <c:v>2.4580693898248205</c:v>
                </c:pt>
                <c:pt idx="3545">
                  <c:v>2.4542125049096373</c:v>
                </c:pt>
                <c:pt idx="3546">
                  <c:v>2.4497702019431946</c:v>
                </c:pt>
                <c:pt idx="3547">
                  <c:v>2.4492150435705087</c:v>
                </c:pt>
                <c:pt idx="3548">
                  <c:v>2.453988597169432</c:v>
                </c:pt>
                <c:pt idx="3549">
                  <c:v>2.4514147392203407</c:v>
                </c:pt>
                <c:pt idx="3550">
                  <c:v>2.4584562546750628</c:v>
                </c:pt>
                <c:pt idx="3551">
                  <c:v>2.4569647676676216</c:v>
                </c:pt>
                <c:pt idx="3552">
                  <c:v>2.4594086850426362</c:v>
                </c:pt>
                <c:pt idx="3553">
                  <c:v>2.4601526665061137</c:v>
                </c:pt>
                <c:pt idx="3554">
                  <c:v>2.4621373673578395</c:v>
                </c:pt>
                <c:pt idx="3555">
                  <c:v>2.4672649751503837</c:v>
                </c:pt>
                <c:pt idx="3556">
                  <c:v>2.4633293787092145</c:v>
                </c:pt>
                <c:pt idx="3557">
                  <c:v>2.4608379690349103</c:v>
                </c:pt>
                <c:pt idx="3558">
                  <c:v>2.4633647282437141</c:v>
                </c:pt>
                <c:pt idx="3559">
                  <c:v>2.465418629156034</c:v>
                </c:pt>
                <c:pt idx="3560">
                  <c:v>2.4645265201121669</c:v>
                </c:pt>
                <c:pt idx="3561">
                  <c:v>2.4696363955657361</c:v>
                </c:pt>
                <c:pt idx="3562">
                  <c:v>2.4684315346490897</c:v>
                </c:pt>
                <c:pt idx="3563">
                  <c:v>2.4680909152507793</c:v>
                </c:pt>
                <c:pt idx="3564">
                  <c:v>2.4671480733691236</c:v>
                </c:pt>
                <c:pt idx="3565">
                  <c:v>2.472802291598283</c:v>
                </c:pt>
                <c:pt idx="3566">
                  <c:v>2.4738441916035536</c:v>
                </c:pt>
                <c:pt idx="3567">
                  <c:v>2.4778605248638628</c:v>
                </c:pt>
                <c:pt idx="3568">
                  <c:v>2.4838187820284165</c:v>
                </c:pt>
                <c:pt idx="3569">
                  <c:v>2.4874255179964635</c:v>
                </c:pt>
                <c:pt idx="3570">
                  <c:v>2.4918712065513695</c:v>
                </c:pt>
                <c:pt idx="3571">
                  <c:v>2.490758216188925</c:v>
                </c:pt>
                <c:pt idx="3572">
                  <c:v>2.4871515192400016</c:v>
                </c:pt>
                <c:pt idx="3573">
                  <c:v>2.4890438651918889</c:v>
                </c:pt>
                <c:pt idx="3574">
                  <c:v>2.4870477214860847</c:v>
                </c:pt>
                <c:pt idx="3575">
                  <c:v>2.4810210352321587</c:v>
                </c:pt>
                <c:pt idx="3576">
                  <c:v>2.4819677825940234</c:v>
                </c:pt>
                <c:pt idx="3577">
                  <c:v>2.4850013554593509</c:v>
                </c:pt>
                <c:pt idx="3578">
                  <c:v>2.4861050186554254</c:v>
                </c:pt>
                <c:pt idx="3579">
                  <c:v>2.4812528840742738</c:v>
                </c:pt>
                <c:pt idx="3580">
                  <c:v>2.4819562741690691</c:v>
                </c:pt>
                <c:pt idx="3581">
                  <c:v>2.4803524113719715</c:v>
                </c:pt>
                <c:pt idx="3582">
                  <c:v>2.4796067098658434</c:v>
                </c:pt>
                <c:pt idx="3583">
                  <c:v>2.4799489272053554</c:v>
                </c:pt>
                <c:pt idx="3584">
                  <c:v>2.480465504354902</c:v>
                </c:pt>
                <c:pt idx="3585">
                  <c:v>2.4822649547588926</c:v>
                </c:pt>
                <c:pt idx="3586">
                  <c:v>2.4837389220696489</c:v>
                </c:pt>
                <c:pt idx="3587">
                  <c:v>2.4857147635951331</c:v>
                </c:pt>
                <c:pt idx="3588">
                  <c:v>2.4875918214516548</c:v>
                </c:pt>
                <c:pt idx="3589">
                  <c:v>2.4903711846818588</c:v>
                </c:pt>
                <c:pt idx="3590">
                  <c:v>2.4874433688932696</c:v>
                </c:pt>
                <c:pt idx="3591">
                  <c:v>2.4860939052001729</c:v>
                </c:pt>
                <c:pt idx="3592">
                  <c:v>2.4872792076711105</c:v>
                </c:pt>
                <c:pt idx="3593">
                  <c:v>2.4845648128468452</c:v>
                </c:pt>
                <c:pt idx="3594">
                  <c:v>2.4823501045039569</c:v>
                </c:pt>
                <c:pt idx="3595">
                  <c:v>2.4844655531490067</c:v>
                </c:pt>
                <c:pt idx="3596">
                  <c:v>2.4849442326468698</c:v>
                </c:pt>
                <c:pt idx="3597">
                  <c:v>2.4843551593631261</c:v>
                </c:pt>
                <c:pt idx="3598">
                  <c:v>2.4863351896724475</c:v>
                </c:pt>
                <c:pt idx="3599">
                  <c:v>2.4891051074550861</c:v>
                </c:pt>
                <c:pt idx="3600">
                  <c:v>2.4887612833307524</c:v>
                </c:pt>
                <c:pt idx="3601">
                  <c:v>2.4858587411463278</c:v>
                </c:pt>
                <c:pt idx="3602">
                  <c:v>2.4862237617201854</c:v>
                </c:pt>
                <c:pt idx="3603">
                  <c:v>2.4899457415269639</c:v>
                </c:pt>
                <c:pt idx="3604">
                  <c:v>2.4895099030178094</c:v>
                </c:pt>
                <c:pt idx="3605">
                  <c:v>2.4924197321263373</c:v>
                </c:pt>
                <c:pt idx="3606">
                  <c:v>2.4919038228997001</c:v>
                </c:pt>
                <c:pt idx="3607">
                  <c:v>2.4944798526767009</c:v>
                </c:pt>
                <c:pt idx="3608">
                  <c:v>2.49388876066027</c:v>
                </c:pt>
                <c:pt idx="3609">
                  <c:v>2.4913584193602074</c:v>
                </c:pt>
                <c:pt idx="3610">
                  <c:v>2.491738388706775</c:v>
                </c:pt>
                <c:pt idx="3611">
                  <c:v>2.4921647561307565</c:v>
                </c:pt>
                <c:pt idx="3612">
                  <c:v>2.4934256470538414</c:v>
                </c:pt>
                <c:pt idx="3613">
                  <c:v>2.4923471811211866</c:v>
                </c:pt>
                <c:pt idx="3614">
                  <c:v>2.4956480517101634</c:v>
                </c:pt>
                <c:pt idx="3615">
                  <c:v>2.4998872066182494</c:v>
                </c:pt>
                <c:pt idx="3616">
                  <c:v>2.4979504334853768</c:v>
                </c:pt>
                <c:pt idx="3617">
                  <c:v>2.4985893753745567</c:v>
                </c:pt>
                <c:pt idx="3618">
                  <c:v>2.4973549451743882</c:v>
                </c:pt>
                <c:pt idx="3619">
                  <c:v>2.5014257524298853</c:v>
                </c:pt>
                <c:pt idx="3620">
                  <c:v>2.5036037467201893</c:v>
                </c:pt>
                <c:pt idx="3621">
                  <c:v>2.5028985507385197</c:v>
                </c:pt>
                <c:pt idx="3622">
                  <c:v>2.5025004834958939</c:v>
                </c:pt>
                <c:pt idx="3623">
                  <c:v>2.5011480001226354</c:v>
                </c:pt>
                <c:pt idx="3624">
                  <c:v>2.5016855575394104</c:v>
                </c:pt>
                <c:pt idx="3625">
                  <c:v>2.5027462316297284</c:v>
                </c:pt>
                <c:pt idx="3626">
                  <c:v>2.504184918264686</c:v>
                </c:pt>
                <c:pt idx="3627">
                  <c:v>2.5069100795519828</c:v>
                </c:pt>
                <c:pt idx="3628">
                  <c:v>2.5116708380824457</c:v>
                </c:pt>
                <c:pt idx="3629">
                  <c:v>2.5112399523369335</c:v>
                </c:pt>
                <c:pt idx="3630">
                  <c:v>2.5120401813580635</c:v>
                </c:pt>
                <c:pt idx="3631">
                  <c:v>2.5124188461491412</c:v>
                </c:pt>
                <c:pt idx="3632">
                  <c:v>2.5126292229844922</c:v>
                </c:pt>
                <c:pt idx="3633">
                  <c:v>2.516465556396406</c:v>
                </c:pt>
                <c:pt idx="3634">
                  <c:v>2.5190487875722787</c:v>
                </c:pt>
                <c:pt idx="3635">
                  <c:v>2.5227814637738155</c:v>
                </c:pt>
                <c:pt idx="3636">
                  <c:v>2.5224668785269579</c:v>
                </c:pt>
                <c:pt idx="3637">
                  <c:v>2.5229684628608062</c:v>
                </c:pt>
                <c:pt idx="3638">
                  <c:v>2.5223641085354651</c:v>
                </c:pt>
                <c:pt idx="3639">
                  <c:v>2.520601941545547</c:v>
                </c:pt>
                <c:pt idx="3640">
                  <c:v>2.5248738928383339</c:v>
                </c:pt>
                <c:pt idx="3641">
                  <c:v>2.5243004308891224</c:v>
                </c:pt>
                <c:pt idx="3642">
                  <c:v>2.5276523848012005</c:v>
                </c:pt>
                <c:pt idx="3643">
                  <c:v>2.5297152767258333</c:v>
                </c:pt>
                <c:pt idx="3644">
                  <c:v>2.5327993026349138</c:v>
                </c:pt>
                <c:pt idx="3645">
                  <c:v>2.5354989782970674</c:v>
                </c:pt>
                <c:pt idx="3646">
                  <c:v>2.5388492988286027</c:v>
                </c:pt>
                <c:pt idx="3647">
                  <c:v>2.5404672196032276</c:v>
                </c:pt>
                <c:pt idx="3648">
                  <c:v>2.541165430497804</c:v>
                </c:pt>
                <c:pt idx="3649">
                  <c:v>2.5457574302729817</c:v>
                </c:pt>
                <c:pt idx="3650">
                  <c:v>2.5432935340801954</c:v>
                </c:pt>
                <c:pt idx="3651">
                  <c:v>2.5471664818812805</c:v>
                </c:pt>
                <c:pt idx="3652">
                  <c:v>2.5479915764566416</c:v>
                </c:pt>
                <c:pt idx="3653">
                  <c:v>2.5514022257635278</c:v>
                </c:pt>
                <c:pt idx="3654">
                  <c:v>2.550089321450292</c:v>
                </c:pt>
                <c:pt idx="3655">
                  <c:v>2.5475413740075372</c:v>
                </c:pt>
                <c:pt idx="3656">
                  <c:v>2.5472354453080439</c:v>
                </c:pt>
                <c:pt idx="3657">
                  <c:v>2.5472806406511865</c:v>
                </c:pt>
                <c:pt idx="3658">
                  <c:v>2.5511523164838343</c:v>
                </c:pt>
                <c:pt idx="3659">
                  <c:v>2.5488023360395942</c:v>
                </c:pt>
                <c:pt idx="3660">
                  <c:v>2.5501710144397407</c:v>
                </c:pt>
                <c:pt idx="3661">
                  <c:v>2.5425566303482561</c:v>
                </c:pt>
                <c:pt idx="3662">
                  <c:v>2.5308574645018931</c:v>
                </c:pt>
                <c:pt idx="3663">
                  <c:v>2.5347572516994896</c:v>
                </c:pt>
                <c:pt idx="3664">
                  <c:v>2.5386532089711009</c:v>
                </c:pt>
                <c:pt idx="3665">
                  <c:v>2.5456059876934733</c:v>
                </c:pt>
                <c:pt idx="3666">
                  <c:v>2.5504313102981579</c:v>
                </c:pt>
                <c:pt idx="3667">
                  <c:v>2.5529948340979058</c:v>
                </c:pt>
                <c:pt idx="3668">
                  <c:v>2.5545576387655164</c:v>
                </c:pt>
                <c:pt idx="3669">
                  <c:v>2.5555375425647777</c:v>
                </c:pt>
                <c:pt idx="3670">
                  <c:v>2.5538665020092872</c:v>
                </c:pt>
                <c:pt idx="3671">
                  <c:v>2.5517813124990534</c:v>
                </c:pt>
                <c:pt idx="3672">
                  <c:v>2.5562065622904147</c:v>
                </c:pt>
                <c:pt idx="3673">
                  <c:v>2.5562295972947879</c:v>
                </c:pt>
                <c:pt idx="3674">
                  <c:v>2.5533709059314145</c:v>
                </c:pt>
                <c:pt idx="3675">
                  <c:v>2.5612638884641212</c:v>
                </c:pt>
                <c:pt idx="3676">
                  <c:v>2.5635029100915521</c:v>
                </c:pt>
                <c:pt idx="3677">
                  <c:v>2.5630195309187087</c:v>
                </c:pt>
                <c:pt idx="3678">
                  <c:v>2.5632669466128872</c:v>
                </c:pt>
                <c:pt idx="3679">
                  <c:v>2.558085600333015</c:v>
                </c:pt>
                <c:pt idx="3680">
                  <c:v>2.5530681947693621</c:v>
                </c:pt>
                <c:pt idx="3681">
                  <c:v>2.5397643826789817</c:v>
                </c:pt>
                <c:pt idx="3682">
                  <c:v>2.5523799197944848</c:v>
                </c:pt>
                <c:pt idx="3683">
                  <c:v>2.5558485519452279</c:v>
                </c:pt>
                <c:pt idx="3684">
                  <c:v>2.5629482132702948</c:v>
                </c:pt>
                <c:pt idx="3685">
                  <c:v>2.5709767381324156</c:v>
                </c:pt>
                <c:pt idx="3686">
                  <c:v>2.5718960319514346</c:v>
                </c:pt>
                <c:pt idx="3687">
                  <c:v>2.5650798333775144</c:v>
                </c:pt>
                <c:pt idx="3688">
                  <c:v>2.5706509979325958</c:v>
                </c:pt>
                <c:pt idx="3689">
                  <c:v>2.5651403986321624</c:v>
                </c:pt>
                <c:pt idx="3690">
                  <c:v>2.5574042516954405</c:v>
                </c:pt>
                <c:pt idx="3691">
                  <c:v>2.5504356709817517</c:v>
                </c:pt>
                <c:pt idx="3692">
                  <c:v>2.5340709224564213</c:v>
                </c:pt>
                <c:pt idx="3693">
                  <c:v>2.5309093507248392</c:v>
                </c:pt>
                <c:pt idx="3694">
                  <c:v>2.523747516427099</c:v>
                </c:pt>
                <c:pt idx="3695">
                  <c:v>2.5203582415037902</c:v>
                </c:pt>
                <c:pt idx="3696">
                  <c:v>2.5274594626665157</c:v>
                </c:pt>
                <c:pt idx="3697">
                  <c:v>2.5161636619929406</c:v>
                </c:pt>
                <c:pt idx="3698">
                  <c:v>2.5261010926079153</c:v>
                </c:pt>
                <c:pt idx="3699">
                  <c:v>2.5351574422916405</c:v>
                </c:pt>
                <c:pt idx="3700">
                  <c:v>2.535626515822718</c:v>
                </c:pt>
                <c:pt idx="3701">
                  <c:v>2.5369636620237923</c:v>
                </c:pt>
                <c:pt idx="3702">
                  <c:v>2.5327105893514776</c:v>
                </c:pt>
                <c:pt idx="3703">
                  <c:v>2.53431522994895</c:v>
                </c:pt>
                <c:pt idx="3704">
                  <c:v>2.5346485455457701</c:v>
                </c:pt>
                <c:pt idx="3705">
                  <c:v>2.5429090485384886</c:v>
                </c:pt>
                <c:pt idx="3706">
                  <c:v>2.5400932743717251</c:v>
                </c:pt>
                <c:pt idx="3707">
                  <c:v>2.5568674761435202</c:v>
                </c:pt>
                <c:pt idx="3708">
                  <c:v>2.5597568124458343</c:v>
                </c:pt>
                <c:pt idx="3709">
                  <c:v>2.5604183123845417</c:v>
                </c:pt>
                <c:pt idx="3710">
                  <c:v>2.5575503279846301</c:v>
                </c:pt>
                <c:pt idx="3711">
                  <c:v>2.5550330852783154</c:v>
                </c:pt>
                <c:pt idx="3712">
                  <c:v>2.563349943538034</c:v>
                </c:pt>
                <c:pt idx="3713">
                  <c:v>2.5614630195275603</c:v>
                </c:pt>
                <c:pt idx="3714">
                  <c:v>2.564184153422389</c:v>
                </c:pt>
                <c:pt idx="3715">
                  <c:v>2.567406209672551</c:v>
                </c:pt>
                <c:pt idx="3716">
                  <c:v>2.5700994859714994</c:v>
                </c:pt>
                <c:pt idx="3717">
                  <c:v>2.5672241819366008</c:v>
                </c:pt>
                <c:pt idx="3718">
                  <c:v>2.5720542449956065</c:v>
                </c:pt>
                <c:pt idx="3719">
                  <c:v>2.5753217635798946</c:v>
                </c:pt>
                <c:pt idx="3720">
                  <c:v>2.5706259070806019</c:v>
                </c:pt>
                <c:pt idx="3721">
                  <c:v>2.5711061325060069</c:v>
                </c:pt>
                <c:pt idx="3722">
                  <c:v>2.5727415108416296</c:v>
                </c:pt>
                <c:pt idx="3723">
                  <c:v>2.575890365557036</c:v>
                </c:pt>
                <c:pt idx="3724">
                  <c:v>2.5805997015530582</c:v>
                </c:pt>
                <c:pt idx="3725">
                  <c:v>2.5836226725127469</c:v>
                </c:pt>
                <c:pt idx="3726">
                  <c:v>2.5799632879206715</c:v>
                </c:pt>
                <c:pt idx="3727">
                  <c:v>2.5834729803865288</c:v>
                </c:pt>
                <c:pt idx="3728">
                  <c:v>2.5796728296013804</c:v>
                </c:pt>
                <c:pt idx="3729">
                  <c:v>2.5820990694863388</c:v>
                </c:pt>
                <c:pt idx="3730">
                  <c:v>2.5824771248351674</c:v>
                </c:pt>
                <c:pt idx="3731">
                  <c:v>2.5796204911143867</c:v>
                </c:pt>
                <c:pt idx="3732">
                  <c:v>2.5799097302726337</c:v>
                </c:pt>
                <c:pt idx="3733">
                  <c:v>2.5783063262840162</c:v>
                </c:pt>
                <c:pt idx="3734">
                  <c:v>2.5808773968892189</c:v>
                </c:pt>
                <c:pt idx="3735">
                  <c:v>2.5787871135185316</c:v>
                </c:pt>
                <c:pt idx="3736">
                  <c:v>2.5754585114981814</c:v>
                </c:pt>
                <c:pt idx="3737">
                  <c:v>2.5715237656871128</c:v>
                </c:pt>
                <c:pt idx="3738">
                  <c:v>2.5692541046258213</c:v>
                </c:pt>
                <c:pt idx="3739">
                  <c:v>2.5702595395367069</c:v>
                </c:pt>
                <c:pt idx="3740">
                  <c:v>2.5643910168613497</c:v>
                </c:pt>
                <c:pt idx="3741">
                  <c:v>2.5656754600790772</c:v>
                </c:pt>
                <c:pt idx="3742">
                  <c:v>2.5676697816246832</c:v>
                </c:pt>
                <c:pt idx="3743">
                  <c:v>2.5778499199963307</c:v>
                </c:pt>
                <c:pt idx="3744">
                  <c:v>2.5721266117146797</c:v>
                </c:pt>
                <c:pt idx="3745">
                  <c:v>2.5672197950888775</c:v>
                </c:pt>
                <c:pt idx="3746">
                  <c:v>2.5637192278982677</c:v>
                </c:pt>
                <c:pt idx="3747">
                  <c:v>2.5619959298789601</c:v>
                </c:pt>
                <c:pt idx="3748">
                  <c:v>2.5640787441755353</c:v>
                </c:pt>
                <c:pt idx="3749">
                  <c:v>2.5671056508214849</c:v>
                </c:pt>
                <c:pt idx="3750">
                  <c:v>2.5668209591350895</c:v>
                </c:pt>
                <c:pt idx="3751">
                  <c:v>2.5652829891285793</c:v>
                </c:pt>
                <c:pt idx="3752">
                  <c:v>2.5680862982371084</c:v>
                </c:pt>
                <c:pt idx="3753">
                  <c:v>2.5649887939867186</c:v>
                </c:pt>
                <c:pt idx="3754">
                  <c:v>2.5668990865548285</c:v>
                </c:pt>
                <c:pt idx="3755">
                  <c:v>2.5657296460499448</c:v>
                </c:pt>
                <c:pt idx="3756">
                  <c:v>2.5689280440835143</c:v>
                </c:pt>
                <c:pt idx="3757">
                  <c:v>2.5727219995190604</c:v>
                </c:pt>
                <c:pt idx="3758">
                  <c:v>2.5707295292549071</c:v>
                </c:pt>
                <c:pt idx="3759">
                  <c:v>2.5711249265605969</c:v>
                </c:pt>
                <c:pt idx="3760">
                  <c:v>2.5754580622422161</c:v>
                </c:pt>
                <c:pt idx="3761">
                  <c:v>2.5751191404217746</c:v>
                </c:pt>
                <c:pt idx="3762">
                  <c:v>2.5822507823460255</c:v>
                </c:pt>
                <c:pt idx="3763">
                  <c:v>2.5887758311534994</c:v>
                </c:pt>
                <c:pt idx="3764">
                  <c:v>2.5994338183895582</c:v>
                </c:pt>
                <c:pt idx="3765">
                  <c:v>2.6084168251922408</c:v>
                </c:pt>
                <c:pt idx="3766">
                  <c:v>2.6263576314208517</c:v>
                </c:pt>
                <c:pt idx="3767">
                  <c:v>2.6258369769831114</c:v>
                </c:pt>
                <c:pt idx="3768">
                  <c:v>2.6375709284339748</c:v>
                </c:pt>
                <c:pt idx="3769">
                  <c:v>2.6375798476870833</c:v>
                </c:pt>
                <c:pt idx="3770">
                  <c:v>2.6346732959210106</c:v>
                </c:pt>
                <c:pt idx="3771">
                  <c:v>2.6409829440453221</c:v>
                </c:pt>
                <c:pt idx="3772">
                  <c:v>2.6413651801683318</c:v>
                </c:pt>
                <c:pt idx="3773">
                  <c:v>2.6404167461566752</c:v>
                </c:pt>
                <c:pt idx="3774">
                  <c:v>2.62380829454953</c:v>
                </c:pt>
                <c:pt idx="3775">
                  <c:v>2.6284184443160901</c:v>
                </c:pt>
                <c:pt idx="3776">
                  <c:v>2.6423807272903708</c:v>
                </c:pt>
                <c:pt idx="3777">
                  <c:v>2.6470302670308592</c:v>
                </c:pt>
                <c:pt idx="3778">
                  <c:v>2.652875273047167</c:v>
                </c:pt>
                <c:pt idx="3779">
                  <c:v>2.6544505845147395</c:v>
                </c:pt>
                <c:pt idx="3780">
                  <c:v>2.6396642593478772</c:v>
                </c:pt>
                <c:pt idx="3781">
                  <c:v>2.6420651430615689</c:v>
                </c:pt>
                <c:pt idx="3782">
                  <c:v>2.6367570790073094</c:v>
                </c:pt>
                <c:pt idx="3783">
                  <c:v>2.6506145377436439</c:v>
                </c:pt>
                <c:pt idx="3784">
                  <c:v>2.6490170170448977</c:v>
                </c:pt>
                <c:pt idx="3785">
                  <c:v>2.6534191663921276</c:v>
                </c:pt>
                <c:pt idx="3786">
                  <c:v>2.6577873793387687</c:v>
                </c:pt>
                <c:pt idx="3787">
                  <c:v>2.661240245573719</c:v>
                </c:pt>
                <c:pt idx="3788">
                  <c:v>2.6696907051289487</c:v>
                </c:pt>
                <c:pt idx="3789">
                  <c:v>2.6629956930377277</c:v>
                </c:pt>
                <c:pt idx="3790">
                  <c:v>2.6606398595918526</c:v>
                </c:pt>
                <c:pt idx="3791">
                  <c:v>2.6620912908124059</c:v>
                </c:pt>
                <c:pt idx="3792">
                  <c:v>2.6569429126691073</c:v>
                </c:pt>
                <c:pt idx="3793">
                  <c:v>2.6557188946152235</c:v>
                </c:pt>
                <c:pt idx="3794">
                  <c:v>2.6525018401133891</c:v>
                </c:pt>
                <c:pt idx="3795">
                  <c:v>2.6563094170356849</c:v>
                </c:pt>
                <c:pt idx="3796">
                  <c:v>2.6610414853128175</c:v>
                </c:pt>
                <c:pt idx="3797">
                  <c:v>2.6610203414716183</c:v>
                </c:pt>
                <c:pt idx="3798">
                  <c:v>2.6490744262439887</c:v>
                </c:pt>
                <c:pt idx="3799">
                  <c:v>2.6466640154252703</c:v>
                </c:pt>
                <c:pt idx="3800">
                  <c:v>2.6494412593855463</c:v>
                </c:pt>
                <c:pt idx="3801">
                  <c:v>2.6538414928486684</c:v>
                </c:pt>
                <c:pt idx="3802">
                  <c:v>2.6518808860534491</c:v>
                </c:pt>
                <c:pt idx="3803">
                  <c:v>2.6484340384672787</c:v>
                </c:pt>
                <c:pt idx="3804">
                  <c:v>2.6582415519677176</c:v>
                </c:pt>
                <c:pt idx="3805">
                  <c:v>2.6635751288635787</c:v>
                </c:pt>
                <c:pt idx="3806">
                  <c:v>2.6621249837448078</c:v>
                </c:pt>
                <c:pt idx="3807">
                  <c:v>2.6657737597517484</c:v>
                </c:pt>
                <c:pt idx="3808">
                  <c:v>2.670421257590708</c:v>
                </c:pt>
                <c:pt idx="3809">
                  <c:v>2.6648339538903207</c:v>
                </c:pt>
                <c:pt idx="3810">
                  <c:v>2.6612985047054352</c:v>
                </c:pt>
                <c:pt idx="3811">
                  <c:v>2.6519624911731343</c:v>
                </c:pt>
                <c:pt idx="3812">
                  <c:v>2.6548891645458528</c:v>
                </c:pt>
                <c:pt idx="3813">
                  <c:v>2.6477240831313238</c:v>
                </c:pt>
                <c:pt idx="3814">
                  <c:v>2.6464441948876112</c:v>
                </c:pt>
                <c:pt idx="3815">
                  <c:v>2.6489777358958988</c:v>
                </c:pt>
                <c:pt idx="3816">
                  <c:v>2.6506811474817233</c:v>
                </c:pt>
                <c:pt idx="3817">
                  <c:v>2.6554423882750124</c:v>
                </c:pt>
                <c:pt idx="3818">
                  <c:v>2.652454677463949</c:v>
                </c:pt>
                <c:pt idx="3819">
                  <c:v>2.6563540120251288</c:v>
                </c:pt>
                <c:pt idx="3820">
                  <c:v>2.6643969004782151</c:v>
                </c:pt>
                <c:pt idx="3821">
                  <c:v>2.6621281634380587</c:v>
                </c:pt>
                <c:pt idx="3822">
                  <c:v>2.6583923191629109</c:v>
                </c:pt>
                <c:pt idx="3823">
                  <c:v>2.6599173450621696</c:v>
                </c:pt>
                <c:pt idx="3824">
                  <c:v>2.6522934243325986</c:v>
                </c:pt>
                <c:pt idx="3825">
                  <c:v>2.6512086086658204</c:v>
                </c:pt>
                <c:pt idx="3826">
                  <c:v>2.6515165470929918</c:v>
                </c:pt>
                <c:pt idx="3827">
                  <c:v>2.6546471768364981</c:v>
                </c:pt>
                <c:pt idx="3828">
                  <c:v>2.6541861160085074</c:v>
                </c:pt>
                <c:pt idx="3829">
                  <c:v>2.6622794392467659</c:v>
                </c:pt>
                <c:pt idx="3830">
                  <c:v>2.67333496959247</c:v>
                </c:pt>
                <c:pt idx="3831">
                  <c:v>2.6741593030590489</c:v>
                </c:pt>
                <c:pt idx="3832">
                  <c:v>2.6711793213951962</c:v>
                </c:pt>
                <c:pt idx="3833">
                  <c:v>2.6698073738255887</c:v>
                </c:pt>
                <c:pt idx="3834">
                  <c:v>2.6688630536810747</c:v>
                </c:pt>
                <c:pt idx="3835">
                  <c:v>2.6674636812351977</c:v>
                </c:pt>
                <c:pt idx="3836">
                  <c:v>2.6716415118784287</c:v>
                </c:pt>
                <c:pt idx="3837">
                  <c:v>2.6719848729133902</c:v>
                </c:pt>
                <c:pt idx="3838">
                  <c:v>2.6723796954778356</c:v>
                </c:pt>
                <c:pt idx="3839">
                  <c:v>2.6670314176449681</c:v>
                </c:pt>
                <c:pt idx="3840">
                  <c:v>2.6658022822730882</c:v>
                </c:pt>
                <c:pt idx="3841">
                  <c:v>2.6675317804412391</c:v>
                </c:pt>
                <c:pt idx="3842">
                  <c:v>2.6697995791384761</c:v>
                </c:pt>
                <c:pt idx="3843">
                  <c:v>2.6730080260255402</c:v>
                </c:pt>
                <c:pt idx="3844">
                  <c:v>2.6670681547847241</c:v>
                </c:pt>
                <c:pt idx="3845">
                  <c:v>2.6720840590921786</c:v>
                </c:pt>
                <c:pt idx="3846">
                  <c:v>2.6795629881091019</c:v>
                </c:pt>
                <c:pt idx="3847">
                  <c:v>2.6828391188718936</c:v>
                </c:pt>
                <c:pt idx="3848">
                  <c:v>2.6906606322621491</c:v>
                </c:pt>
                <c:pt idx="3849">
                  <c:v>2.6878994970299659</c:v>
                </c:pt>
                <c:pt idx="3850">
                  <c:v>2.6956975157495453</c:v>
                </c:pt>
                <c:pt idx="3851">
                  <c:v>2.6957769178306119</c:v>
                </c:pt>
                <c:pt idx="3852">
                  <c:v>2.6920080015340111</c:v>
                </c:pt>
                <c:pt idx="3853">
                  <c:v>2.6902537157519335</c:v>
                </c:pt>
                <c:pt idx="3854">
                  <c:v>2.6845381214131963</c:v>
                </c:pt>
                <c:pt idx="3855">
                  <c:v>2.6876676520823013</c:v>
                </c:pt>
                <c:pt idx="3856">
                  <c:v>2.6832906121219531</c:v>
                </c:pt>
                <c:pt idx="3857">
                  <c:v>2.6863191279661058</c:v>
                </c:pt>
                <c:pt idx="3858">
                  <c:v>2.6871122250429642</c:v>
                </c:pt>
                <c:pt idx="3859">
                  <c:v>2.6892994657392695</c:v>
                </c:pt>
                <c:pt idx="3860">
                  <c:v>2.697063014703343</c:v>
                </c:pt>
                <c:pt idx="3861">
                  <c:v>2.6935854436117745</c:v>
                </c:pt>
                <c:pt idx="3862">
                  <c:v>2.6896233405071794</c:v>
                </c:pt>
                <c:pt idx="3863">
                  <c:v>2.6901187482957218</c:v>
                </c:pt>
                <c:pt idx="3864">
                  <c:v>2.6937279996500392</c:v>
                </c:pt>
                <c:pt idx="3865">
                  <c:v>2.6919852324286118</c:v>
                </c:pt>
                <c:pt idx="3866">
                  <c:v>2.7012919537827478</c:v>
                </c:pt>
                <c:pt idx="3867">
                  <c:v>2.7016349211494695</c:v>
                </c:pt>
                <c:pt idx="3868">
                  <c:v>2.7031518339890699</c:v>
                </c:pt>
                <c:pt idx="3869">
                  <c:v>2.7057309106916199</c:v>
                </c:pt>
                <c:pt idx="3870">
                  <c:v>2.7051122491121133</c:v>
                </c:pt>
                <c:pt idx="3871">
                  <c:v>2.7045550358057739</c:v>
                </c:pt>
                <c:pt idx="3872">
                  <c:v>2.7017794774400534</c:v>
                </c:pt>
                <c:pt idx="3873">
                  <c:v>2.7043559706532041</c:v>
                </c:pt>
                <c:pt idx="3874">
                  <c:v>2.6982839848646112</c:v>
                </c:pt>
                <c:pt idx="3875">
                  <c:v>2.7026828452388916</c:v>
                </c:pt>
                <c:pt idx="3876">
                  <c:v>2.7045481885048051</c:v>
                </c:pt>
                <c:pt idx="3877">
                  <c:v>2.7057135938521717</c:v>
                </c:pt>
                <c:pt idx="3878">
                  <c:v>2.7110396043959413</c:v>
                </c:pt>
                <c:pt idx="3879">
                  <c:v>2.711650369920334</c:v>
                </c:pt>
                <c:pt idx="3880">
                  <c:v>2.717994822414131</c:v>
                </c:pt>
                <c:pt idx="3881">
                  <c:v>2.7151710346705351</c:v>
                </c:pt>
                <c:pt idx="3882">
                  <c:v>2.7198841572135133</c:v>
                </c:pt>
                <c:pt idx="3883">
                  <c:v>2.7185138532008364</c:v>
                </c:pt>
                <c:pt idx="3884">
                  <c:v>2.7219883956169384</c:v>
                </c:pt>
                <c:pt idx="3885">
                  <c:v>2.7244949238803322</c:v>
                </c:pt>
                <c:pt idx="3886">
                  <c:v>2.7216322657080458</c:v>
                </c:pt>
                <c:pt idx="3887">
                  <c:v>2.7299541393443407</c:v>
                </c:pt>
                <c:pt idx="3888">
                  <c:v>2.7370530709109899</c:v>
                </c:pt>
                <c:pt idx="3889">
                  <c:v>2.7409853146095569</c:v>
                </c:pt>
                <c:pt idx="3890">
                  <c:v>2.7493001675116959</c:v>
                </c:pt>
                <c:pt idx="3891">
                  <c:v>2.7546281175685725</c:v>
                </c:pt>
                <c:pt idx="3892">
                  <c:v>2.7598409115247691</c:v>
                </c:pt>
                <c:pt idx="3893">
                  <c:v>2.7572098006452572</c:v>
                </c:pt>
                <c:pt idx="3894">
                  <c:v>2.7690242346521265</c:v>
                </c:pt>
                <c:pt idx="3895">
                  <c:v>2.7693700656731193</c:v>
                </c:pt>
                <c:pt idx="3896">
                  <c:v>2.7636505373968294</c:v>
                </c:pt>
                <c:pt idx="3897">
                  <c:v>2.7608955050811863</c:v>
                </c:pt>
                <c:pt idx="3898">
                  <c:v>2.7644789843629778</c:v>
                </c:pt>
                <c:pt idx="3899">
                  <c:v>2.759247744642114</c:v>
                </c:pt>
                <c:pt idx="3900">
                  <c:v>2.7630722674404873</c:v>
                </c:pt>
                <c:pt idx="3901">
                  <c:v>2.7711538170938783</c:v>
                </c:pt>
                <c:pt idx="3902">
                  <c:v>2.7722552294301646</c:v>
                </c:pt>
                <c:pt idx="3903">
                  <c:v>2.7761935203823627</c:v>
                </c:pt>
                <c:pt idx="3904">
                  <c:v>2.7662275588461904</c:v>
                </c:pt>
                <c:pt idx="3905">
                  <c:v>2.7673348217831899</c:v>
                </c:pt>
                <c:pt idx="3906">
                  <c:v>2.7554626643220943</c:v>
                </c:pt>
                <c:pt idx="3907">
                  <c:v>2.7545650127187953</c:v>
                </c:pt>
                <c:pt idx="3908">
                  <c:v>2.7597312560824974</c:v>
                </c:pt>
                <c:pt idx="3909">
                  <c:v>2.7668435368246111</c:v>
                </c:pt>
                <c:pt idx="3910">
                  <c:v>2.7657667612450303</c:v>
                </c:pt>
                <c:pt idx="3911">
                  <c:v>2.7639265810241542</c:v>
                </c:pt>
                <c:pt idx="3912">
                  <c:v>2.7629988373021259</c:v>
                </c:pt>
                <c:pt idx="3913">
                  <c:v>2.7666756054833472</c:v>
                </c:pt>
                <c:pt idx="3914">
                  <c:v>2.7758646120030326</c:v>
                </c:pt>
                <c:pt idx="3915">
                  <c:v>2.7822330785419185</c:v>
                </c:pt>
                <c:pt idx="3916">
                  <c:v>2.7816852639090799</c:v>
                </c:pt>
                <c:pt idx="3917">
                  <c:v>2.7782802003464826</c:v>
                </c:pt>
                <c:pt idx="3918">
                  <c:v>2.7693348145852572</c:v>
                </c:pt>
                <c:pt idx="3919">
                  <c:v>2.7696193634600168</c:v>
                </c:pt>
                <c:pt idx="3920">
                  <c:v>2.764863069026414</c:v>
                </c:pt>
                <c:pt idx="3921">
                  <c:v>2.7654495082741493</c:v>
                </c:pt>
                <c:pt idx="3922">
                  <c:v>2.7560463527711536</c:v>
                </c:pt>
                <c:pt idx="3923">
                  <c:v>2.7632767301093679</c:v>
                </c:pt>
                <c:pt idx="3924">
                  <c:v>2.7635884098661694</c:v>
                </c:pt>
                <c:pt idx="3925">
                  <c:v>2.7690916937817076</c:v>
                </c:pt>
                <c:pt idx="3926">
                  <c:v>2.7548582576483036</c:v>
                </c:pt>
                <c:pt idx="3927">
                  <c:v>2.753863140347391</c:v>
                </c:pt>
                <c:pt idx="3928">
                  <c:v>2.7464478209683754</c:v>
                </c:pt>
                <c:pt idx="3929">
                  <c:v>2.7394141209996001</c:v>
                </c:pt>
                <c:pt idx="3930">
                  <c:v>2.740979689566168</c:v>
                </c:pt>
                <c:pt idx="3931">
                  <c:v>2.7484272783026191</c:v>
                </c:pt>
                <c:pt idx="3932">
                  <c:v>2.7484746040783521</c:v>
                </c:pt>
                <c:pt idx="3933">
                  <c:v>2.7437080922332737</c:v>
                </c:pt>
                <c:pt idx="3934">
                  <c:v>2.7443665752444941</c:v>
                </c:pt>
                <c:pt idx="3935">
                  <c:v>2.746257752930056</c:v>
                </c:pt>
                <c:pt idx="3936">
                  <c:v>2.7522325052279029</c:v>
                </c:pt>
                <c:pt idx="3937">
                  <c:v>2.7438438280881869</c:v>
                </c:pt>
                <c:pt idx="3938">
                  <c:v>2.7492279631260348</c:v>
                </c:pt>
                <c:pt idx="3939">
                  <c:v>2.7458868582362719</c:v>
                </c:pt>
                <c:pt idx="3940">
                  <c:v>2.7427324365060244</c:v>
                </c:pt>
                <c:pt idx="3941">
                  <c:v>2.7428263736351801</c:v>
                </c:pt>
                <c:pt idx="3942">
                  <c:v>2.7521880076480398</c:v>
                </c:pt>
                <c:pt idx="3943">
                  <c:v>2.7534321372397974</c:v>
                </c:pt>
                <c:pt idx="3944">
                  <c:v>2.7534300430799798</c:v>
                </c:pt>
                <c:pt idx="3945">
                  <c:v>2.7556694567700863</c:v>
                </c:pt>
                <c:pt idx="3946">
                  <c:v>2.7586372543573559</c:v>
                </c:pt>
                <c:pt idx="3947">
                  <c:v>2.7588952545409491</c:v>
                </c:pt>
                <c:pt idx="3948">
                  <c:v>2.7583489816648772</c:v>
                </c:pt>
                <c:pt idx="3949">
                  <c:v>2.7558936452170997</c:v>
                </c:pt>
                <c:pt idx="3950">
                  <c:v>2.7496866547962151</c:v>
                </c:pt>
                <c:pt idx="3951">
                  <c:v>2.7438349723603239</c:v>
                </c:pt>
                <c:pt idx="3952">
                  <c:v>2.7474167556942253</c:v>
                </c:pt>
                <c:pt idx="3953">
                  <c:v>2.7531448823135634</c:v>
                </c:pt>
                <c:pt idx="3954">
                  <c:v>2.7513284044466668</c:v>
                </c:pt>
                <c:pt idx="3955">
                  <c:v>2.751442853688165</c:v>
                </c:pt>
                <c:pt idx="3956">
                  <c:v>2.7566811202375519</c:v>
                </c:pt>
                <c:pt idx="3957">
                  <c:v>2.7573763028944644</c:v>
                </c:pt>
                <c:pt idx="3958">
                  <c:v>2.7634135238220789</c:v>
                </c:pt>
                <c:pt idx="3959">
                  <c:v>2.7626111083500344</c:v>
                </c:pt>
                <c:pt idx="3960">
                  <c:v>2.7646883251077146</c:v>
                </c:pt>
                <c:pt idx="3961">
                  <c:v>2.7617795320248786</c:v>
                </c:pt>
                <c:pt idx="3962">
                  <c:v>2.7622863070809496</c:v>
                </c:pt>
                <c:pt idx="3963">
                  <c:v>2.7641872959740663</c:v>
                </c:pt>
                <c:pt idx="3964">
                  <c:v>2.7690940069700138</c:v>
                </c:pt>
                <c:pt idx="3965">
                  <c:v>2.7678004492113613</c:v>
                </c:pt>
                <c:pt idx="3966">
                  <c:v>2.767525200352011</c:v>
                </c:pt>
                <c:pt idx="3967">
                  <c:v>2.7643285953144776</c:v>
                </c:pt>
                <c:pt idx="3968">
                  <c:v>2.7658301783061803</c:v>
                </c:pt>
                <c:pt idx="3969">
                  <c:v>2.768533311023909</c:v>
                </c:pt>
                <c:pt idx="3970">
                  <c:v>2.7723450992623344</c:v>
                </c:pt>
                <c:pt idx="3971">
                  <c:v>2.7679157555030023</c:v>
                </c:pt>
                <c:pt idx="3972">
                  <c:v>2.7761088938156036</c:v>
                </c:pt>
                <c:pt idx="3973">
                  <c:v>2.7801853687831164</c:v>
                </c:pt>
                <c:pt idx="3974">
                  <c:v>2.7807110257849277</c:v>
                </c:pt>
                <c:pt idx="3975">
                  <c:v>2.7827457997744829</c:v>
                </c:pt>
                <c:pt idx="3976">
                  <c:v>2.7860861101114645</c:v>
                </c:pt>
                <c:pt idx="3977">
                  <c:v>2.7819528669949749</c:v>
                </c:pt>
                <c:pt idx="3978">
                  <c:v>2.7846227002363499</c:v>
                </c:pt>
                <c:pt idx="3979">
                  <c:v>2.7969364386818882</c:v>
                </c:pt>
                <c:pt idx="3980">
                  <c:v>2.8002636487135262</c:v>
                </c:pt>
                <c:pt idx="3981">
                  <c:v>2.8024089461505506</c:v>
                </c:pt>
                <c:pt idx="3982">
                  <c:v>2.800592361504024</c:v>
                </c:pt>
                <c:pt idx="3983">
                  <c:v>2.8028409649784538</c:v>
                </c:pt>
                <c:pt idx="3984">
                  <c:v>2.8042769028169285</c:v>
                </c:pt>
                <c:pt idx="3985">
                  <c:v>2.7998517641101954</c:v>
                </c:pt>
                <c:pt idx="3986">
                  <c:v>2.7982180233656733</c:v>
                </c:pt>
                <c:pt idx="3987">
                  <c:v>2.799013378758973</c:v>
                </c:pt>
                <c:pt idx="3988">
                  <c:v>2.797846778155149</c:v>
                </c:pt>
                <c:pt idx="3989">
                  <c:v>2.7947444823170944</c:v>
                </c:pt>
                <c:pt idx="3990">
                  <c:v>2.7951439114806784</c:v>
                </c:pt>
                <c:pt idx="3991">
                  <c:v>2.798996218066212</c:v>
                </c:pt>
                <c:pt idx="3992">
                  <c:v>2.7947683780439476</c:v>
                </c:pt>
                <c:pt idx="3993">
                  <c:v>2.7908081395242115</c:v>
                </c:pt>
                <c:pt idx="3994">
                  <c:v>2.7836618821129533</c:v>
                </c:pt>
                <c:pt idx="3995">
                  <c:v>2.7845867668679656</c:v>
                </c:pt>
                <c:pt idx="3996">
                  <c:v>2.7855092539821547</c:v>
                </c:pt>
                <c:pt idx="3997">
                  <c:v>2.787380086129946</c:v>
                </c:pt>
                <c:pt idx="3998">
                  <c:v>2.7901984641658193</c:v>
                </c:pt>
                <c:pt idx="3999">
                  <c:v>2.7933206799388066</c:v>
                </c:pt>
                <c:pt idx="4000">
                  <c:v>2.7942279707349416</c:v>
                </c:pt>
                <c:pt idx="4001">
                  <c:v>2.8009557966662291</c:v>
                </c:pt>
                <c:pt idx="4002">
                  <c:v>2.8027939078469761</c:v>
                </c:pt>
                <c:pt idx="4003">
                  <c:v>2.7987298989126548</c:v>
                </c:pt>
                <c:pt idx="4004">
                  <c:v>2.8022589590283338</c:v>
                </c:pt>
                <c:pt idx="4005">
                  <c:v>2.8017372637066114</c:v>
                </c:pt>
                <c:pt idx="4006">
                  <c:v>2.7921869546466183</c:v>
                </c:pt>
                <c:pt idx="4007">
                  <c:v>2.7947432830357934</c:v>
                </c:pt>
                <c:pt idx="4008">
                  <c:v>2.7948927883913273</c:v>
                </c:pt>
                <c:pt idx="4009">
                  <c:v>2.801116404468512</c:v>
                </c:pt>
                <c:pt idx="4010">
                  <c:v>2.8032963349710727</c:v>
                </c:pt>
                <c:pt idx="4011">
                  <c:v>2.8027577497810321</c:v>
                </c:pt>
                <c:pt idx="4012">
                  <c:v>2.8123425238990083</c:v>
                </c:pt>
                <c:pt idx="4013">
                  <c:v>2.8155701141581826</c:v>
                </c:pt>
                <c:pt idx="4014">
                  <c:v>2.8129267781766236</c:v>
                </c:pt>
                <c:pt idx="4015">
                  <c:v>2.8174442595211739</c:v>
                </c:pt>
                <c:pt idx="4016">
                  <c:v>2.8129942603106444</c:v>
                </c:pt>
                <c:pt idx="4017">
                  <c:v>2.8136851160900651</c:v>
                </c:pt>
                <c:pt idx="4018">
                  <c:v>2.8194595673641265</c:v>
                </c:pt>
                <c:pt idx="4019">
                  <c:v>2.826463968514048</c:v>
                </c:pt>
                <c:pt idx="4020">
                  <c:v>2.8280342130769909</c:v>
                </c:pt>
                <c:pt idx="4021">
                  <c:v>2.8262615876766852</c:v>
                </c:pt>
                <c:pt idx="4022">
                  <c:v>2.8216996497150486</c:v>
                </c:pt>
                <c:pt idx="4023">
                  <c:v>2.8079422097988682</c:v>
                </c:pt>
                <c:pt idx="4024">
                  <c:v>2.8159979755482714</c:v>
                </c:pt>
                <c:pt idx="4025">
                  <c:v>2.8258043852709842</c:v>
                </c:pt>
                <c:pt idx="4026">
                  <c:v>2.8265171287040958</c:v>
                </c:pt>
                <c:pt idx="4027">
                  <c:v>2.8405383486642588</c:v>
                </c:pt>
                <c:pt idx="4028">
                  <c:v>2.8415445935455459</c:v>
                </c:pt>
                <c:pt idx="4029">
                  <c:v>2.8452994332781314</c:v>
                </c:pt>
                <c:pt idx="4030">
                  <c:v>2.8498726840051707</c:v>
                </c:pt>
                <c:pt idx="4031">
                  <c:v>2.8483833969594317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46-4340-9EA3-AAB6D2594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309920"/>
        <c:axId val="1643312832"/>
      </c:lineChart>
      <c:dateAx>
        <c:axId val="1643309920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3312832"/>
        <c:crosses val="autoZero"/>
        <c:auto val="1"/>
        <c:lblOffset val="100"/>
        <c:baseTimeUnit val="days"/>
      </c:dateAx>
      <c:valAx>
        <c:axId val="16433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3309920"/>
        <c:crosses val="autoZero"/>
        <c:crossBetween val="between"/>
      </c:valAx>
      <c:valAx>
        <c:axId val="1936800944"/>
        <c:scaling>
          <c:orientation val="minMax"/>
          <c:max val="0.2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6793456"/>
        <c:crosses val="max"/>
        <c:crossBetween val="between"/>
      </c:valAx>
      <c:catAx>
        <c:axId val="1936793456"/>
        <c:scaling>
          <c:orientation val="minMax"/>
        </c:scaling>
        <c:delete val="1"/>
        <c:axPos val="b"/>
        <c:majorTickMark val="out"/>
        <c:minorTickMark val="none"/>
        <c:tickLblPos val="nextTo"/>
        <c:crossAx val="19368009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1815</xdr:colOff>
      <xdr:row>7</xdr:row>
      <xdr:rowOff>10885</xdr:rowOff>
    </xdr:from>
    <xdr:to>
      <xdr:col>38</xdr:col>
      <xdr:colOff>61686</xdr:colOff>
      <xdr:row>35</xdr:row>
      <xdr:rowOff>76201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8DDB5D8-3376-4A65-BB56-09B56901E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897C9-6754-4D1C-B50F-E26EC46FFB3F}">
  <dimension ref="A1:AE4148"/>
  <sheetViews>
    <sheetView tabSelected="1" topLeftCell="G1" workbookViewId="0">
      <selection activeCell="N22" sqref="N22"/>
    </sheetView>
  </sheetViews>
  <sheetFormatPr defaultRowHeight="14.15" x14ac:dyDescent="0.35"/>
  <cols>
    <col min="1" max="1" width="11.0703125" bestFit="1" customWidth="1"/>
    <col min="16" max="16" width="11.0703125" bestFit="1" customWidth="1"/>
    <col min="19" max="19" width="11.0703125" bestFit="1" customWidth="1"/>
    <col min="24" max="25" width="9.140625" style="6"/>
    <col min="28" max="28" width="16.92578125" bestFit="1" customWidth="1"/>
  </cols>
  <sheetData>
    <row r="1" spans="1:30" x14ac:dyDescent="0.35">
      <c r="B1" s="1" t="s">
        <v>26</v>
      </c>
      <c r="C1" s="1" t="s">
        <v>27</v>
      </c>
      <c r="H1" t="s">
        <v>4</v>
      </c>
      <c r="J1" t="s">
        <v>0</v>
      </c>
      <c r="K1" t="s">
        <v>6</v>
      </c>
      <c r="N1" t="s">
        <v>30</v>
      </c>
      <c r="P1" t="s">
        <v>31</v>
      </c>
      <c r="Q1" t="s">
        <v>28</v>
      </c>
      <c r="R1" t="s">
        <v>29</v>
      </c>
      <c r="T1" t="s">
        <v>33</v>
      </c>
      <c r="V1" t="s">
        <v>35</v>
      </c>
      <c r="W1" t="s">
        <v>34</v>
      </c>
      <c r="X1" s="6" t="s">
        <v>4</v>
      </c>
    </row>
    <row r="2" spans="1:30" x14ac:dyDescent="0.35">
      <c r="A2" s="4">
        <v>38356</v>
      </c>
      <c r="B2" s="12">
        <f>[1]!i_dq_close(B$1,$A2)</f>
        <v>1036.3</v>
      </c>
      <c r="C2" s="12">
        <f>[1]!i_dq_close(C$1,$A2)</f>
        <v>983.89499999999998</v>
      </c>
      <c r="F2">
        <v>1</v>
      </c>
      <c r="G2">
        <v>1</v>
      </c>
      <c r="J2">
        <f t="shared" ref="J2:J65" si="0">YEAR(A2)</f>
        <v>2005</v>
      </c>
      <c r="K2" t="b">
        <v>1</v>
      </c>
      <c r="N2">
        <f>G2</f>
        <v>1</v>
      </c>
      <c r="S2" t="s">
        <v>32</v>
      </c>
      <c r="T2" s="12">
        <f>[1]!i_dq_close(T$1,$A2)</f>
        <v>105.81529999999999</v>
      </c>
      <c r="V2">
        <v>1</v>
      </c>
      <c r="W2">
        <f>V2</f>
        <v>1</v>
      </c>
      <c r="X2" s="6">
        <v>0</v>
      </c>
      <c r="AB2" t="s">
        <v>1</v>
      </c>
      <c r="AC2" s="6">
        <f>STDEV(Z3:Z4033)*SQRT(252)</f>
        <v>3.8284814610072458E-2</v>
      </c>
      <c r="AD2" s="6">
        <f>STDEV(Y3:Y4033)*SQRT(252)</f>
        <v>4.1670618324660867E-2</v>
      </c>
    </row>
    <row r="3" spans="1:30" x14ac:dyDescent="0.35">
      <c r="A3" s="4">
        <v>38357</v>
      </c>
      <c r="B3" s="12">
        <f>[1]!i_dq_close(B$1,$A3)</f>
        <v>1037.58</v>
      </c>
      <c r="C3" s="12">
        <f>[1]!i_dq_close(C$1,$A3)</f>
        <v>995.57600000000002</v>
      </c>
      <c r="D3">
        <f>B3/B2-1</f>
        <v>1.2351635626748347E-3</v>
      </c>
      <c r="E3">
        <f>C3/C2-1</f>
        <v>1.1872201810152472E-2</v>
      </c>
      <c r="F3">
        <f>B3/$B$2</f>
        <v>1.0012351635626748</v>
      </c>
      <c r="G3">
        <f t="shared" ref="G3:G66" si="1">G2*(1+D3*0.85+E3*0.15)</f>
        <v>1.0028307192997965</v>
      </c>
      <c r="H3">
        <f t="shared" ref="H3:H66" si="2">F3/MAX(F2:F3)-1</f>
        <v>0</v>
      </c>
      <c r="J3">
        <f t="shared" si="0"/>
        <v>2005</v>
      </c>
      <c r="K3" t="b">
        <f t="shared" ref="K3:K66" si="3">J4&lt;&gt;J3</f>
        <v>0</v>
      </c>
      <c r="N3">
        <f t="shared" ref="N3:N66" si="4">G3</f>
        <v>1.0028307192997965</v>
      </c>
      <c r="T3" s="12">
        <f>[1]!i_dq_close(T$1,$A3)</f>
        <v>105.9273</v>
      </c>
      <c r="U3">
        <f>T3/T2-1</f>
        <v>1.0584480694191267E-3</v>
      </c>
      <c r="V3">
        <f>V2*(1+U3*0.85+E3*0.15)</f>
        <v>1.0026805111305293</v>
      </c>
      <c r="W3">
        <f t="shared" ref="W3:W66" si="5">V3</f>
        <v>1.0026805111305293</v>
      </c>
      <c r="X3" s="6">
        <f>1-W3/MAX(W$2:W3)</f>
        <v>0</v>
      </c>
      <c r="Y3" s="6">
        <f>V3/V2-1</f>
        <v>2.6805111305292506E-3</v>
      </c>
      <c r="Z3">
        <f>W3/W2-1</f>
        <v>2.6805111305292506E-3</v>
      </c>
      <c r="AB3" t="s">
        <v>2</v>
      </c>
      <c r="AC3" s="6">
        <f>AVERAGE(Z3:Z4033)*252</f>
        <v>6.6179623618304609E-2</v>
      </c>
      <c r="AD3" s="6">
        <f>AVERAGE(Y3:Y4033)*252</f>
        <v>5.7630520444686133E-2</v>
      </c>
    </row>
    <row r="4" spans="1:30" x14ac:dyDescent="0.35">
      <c r="A4" s="4">
        <v>38358</v>
      </c>
      <c r="B4" s="12">
        <f>[1]!i_dq_close(B$1,$A4)</f>
        <v>1036.93</v>
      </c>
      <c r="C4" s="12">
        <f>[1]!i_dq_close(C$1,$A4)</f>
        <v>986.21600000000001</v>
      </c>
      <c r="D4">
        <f t="shared" ref="D4:D67" si="6">B4/B3-1</f>
        <v>-6.2645771892277935E-4</v>
      </c>
      <c r="E4">
        <f t="shared" ref="E4:E67" si="7">C4/C3-1</f>
        <v>-9.4015926458653754E-3</v>
      </c>
      <c r="F4">
        <f t="shared" ref="F4:F67" si="8">B4/$B$2</f>
        <v>1.0006079320660042</v>
      </c>
      <c r="G4">
        <f t="shared" si="1"/>
        <v>1.0008824920243073</v>
      </c>
      <c r="H4">
        <f t="shared" si="2"/>
        <v>-6.2645771892266833E-4</v>
      </c>
      <c r="J4">
        <f t="shared" si="0"/>
        <v>2005</v>
      </c>
      <c r="K4" t="b">
        <f t="shared" si="3"/>
        <v>0</v>
      </c>
      <c r="N4">
        <f t="shared" si="4"/>
        <v>1.0008824920243073</v>
      </c>
      <c r="T4" s="12">
        <f>[1]!i_dq_close(T$1,$A4)</f>
        <v>105.56229999999999</v>
      </c>
      <c r="U4">
        <f t="shared" ref="U4:U67" si="9">T4/T3-1</f>
        <v>-3.4457594973157368E-3</v>
      </c>
      <c r="V4">
        <f t="shared" ref="V4:V67" si="10">V3*(1+U4*0.85+E4*0.15)</f>
        <v>0.99832974556268839</v>
      </c>
      <c r="W4">
        <f t="shared" si="5"/>
        <v>0.99832974556268839</v>
      </c>
      <c r="X4" s="6">
        <f>1-W4/MAX(W$2:W4)</f>
        <v>4.3391344695982159E-3</v>
      </c>
      <c r="Y4" s="6">
        <f t="shared" ref="Y4:Y67" si="11">V4/V3-1</f>
        <v>-4.3391344695982159E-3</v>
      </c>
      <c r="Z4">
        <f t="shared" ref="Z4:Z67" si="12">W4/W3-1</f>
        <v>-4.3391344695982159E-3</v>
      </c>
    </row>
    <row r="5" spans="1:30" x14ac:dyDescent="0.35">
      <c r="A5" s="4">
        <v>38359</v>
      </c>
      <c r="B5" s="12">
        <f>[1]!i_dq_close(B$1,$A5)</f>
        <v>1037.02</v>
      </c>
      <c r="C5" s="12">
        <f>[1]!i_dq_close(C$1,$A5)</f>
        <v>987.69299999999998</v>
      </c>
      <c r="D5">
        <f t="shared" si="6"/>
        <v>8.6794672735868161E-5</v>
      </c>
      <c r="E5">
        <f t="shared" si="7"/>
        <v>1.4976435182556536E-3</v>
      </c>
      <c r="F5">
        <f t="shared" si="8"/>
        <v>1.0006947795040047</v>
      </c>
      <c r="G5">
        <f t="shared" si="1"/>
        <v>1.0011811773789054</v>
      </c>
      <c r="H5">
        <f t="shared" si="2"/>
        <v>0</v>
      </c>
      <c r="J5">
        <f t="shared" si="0"/>
        <v>2005</v>
      </c>
      <c r="K5" t="b">
        <f t="shared" si="3"/>
        <v>0</v>
      </c>
      <c r="N5">
        <f t="shared" si="4"/>
        <v>1.0011811773789054</v>
      </c>
      <c r="T5" s="12">
        <f>[1]!i_dq_close(T$1,$A5)</f>
        <v>105.7206</v>
      </c>
      <c r="U5">
        <f t="shared" si="9"/>
        <v>1.4995883947206412E-3</v>
      </c>
      <c r="V5">
        <f t="shared" si="10"/>
        <v>0.99982653801903454</v>
      </c>
      <c r="W5">
        <f t="shared" si="5"/>
        <v>0.99982653801903454</v>
      </c>
      <c r="X5" s="6">
        <f>1-W5/MAX(W$2:W5)</f>
        <v>2.8463434561790679E-3</v>
      </c>
      <c r="Y5" s="6">
        <f t="shared" si="11"/>
        <v>1.4992966632507709E-3</v>
      </c>
      <c r="Z5">
        <f t="shared" si="12"/>
        <v>1.4992966632507709E-3</v>
      </c>
      <c r="AB5" t="s">
        <v>3</v>
      </c>
      <c r="AC5" s="8">
        <f>AC3/AC2</f>
        <v>1.7286128793449409</v>
      </c>
      <c r="AD5" s="8">
        <f>AD3/AD2</f>
        <v>1.3830013271144603</v>
      </c>
    </row>
    <row r="6" spans="1:30" x14ac:dyDescent="0.35">
      <c r="A6" s="4">
        <v>38362</v>
      </c>
      <c r="B6" s="12">
        <f>[1]!i_dq_close(B$1,$A6)</f>
        <v>1038.9000000000001</v>
      </c>
      <c r="C6" s="12">
        <f>[1]!i_dq_close(C$1,$A6)</f>
        <v>997.18600000000004</v>
      </c>
      <c r="D6">
        <f t="shared" si="6"/>
        <v>1.8128869259996794E-3</v>
      </c>
      <c r="E6">
        <f t="shared" si="7"/>
        <v>9.6112860980082093E-3</v>
      </c>
      <c r="F6">
        <f t="shared" si="8"/>
        <v>1.0025089259866835</v>
      </c>
      <c r="G6">
        <f t="shared" si="1"/>
        <v>1.0041673472156378</v>
      </c>
      <c r="H6">
        <f t="shared" si="2"/>
        <v>0</v>
      </c>
      <c r="J6">
        <f t="shared" si="0"/>
        <v>2005</v>
      </c>
      <c r="K6" t="b">
        <f t="shared" si="3"/>
        <v>0</v>
      </c>
      <c r="N6">
        <f t="shared" si="4"/>
        <v>1.0041673472156378</v>
      </c>
      <c r="T6" s="12">
        <f>[1]!i_dq_close(T$1,$A6)</f>
        <v>105.65989999999999</v>
      </c>
      <c r="U6">
        <f>T6/T5-1</f>
        <v>-5.7415489507262052E-4</v>
      </c>
      <c r="V6">
        <f t="shared" si="10"/>
        <v>1.0007800338489539</v>
      </c>
      <c r="W6">
        <f t="shared" si="5"/>
        <v>1.0007800338489539</v>
      </c>
      <c r="X6" s="6">
        <f>1-W6/MAX(W$2:W6)</f>
        <v>1.895396649758907E-3</v>
      </c>
      <c r="Y6" s="6">
        <f t="shared" si="11"/>
        <v>9.5366125388962608E-4</v>
      </c>
      <c r="Z6">
        <f t="shared" si="12"/>
        <v>9.5366125388962608E-4</v>
      </c>
      <c r="AB6" t="s">
        <v>5</v>
      </c>
      <c r="AC6" s="6">
        <f>MAX(X3:X4033)</f>
        <v>7.839805528196464E-2</v>
      </c>
      <c r="AD6" s="6">
        <f>MAX(Z3:Z4033)</f>
        <v>1.5021934564406925E-2</v>
      </c>
    </row>
    <row r="7" spans="1:30" x14ac:dyDescent="0.35">
      <c r="A7" s="4">
        <v>38363</v>
      </c>
      <c r="B7" s="12">
        <f>[1]!i_dq_close(B$1,$A7)</f>
        <v>1040.04</v>
      </c>
      <c r="C7" s="12">
        <f>[1]!i_dq_close(C$1,$A7)</f>
        <v>1000.098</v>
      </c>
      <c r="D7">
        <f t="shared" si="6"/>
        <v>1.0973144672248303E-3</v>
      </c>
      <c r="E7">
        <f t="shared" si="7"/>
        <v>2.9202174920224255E-3</v>
      </c>
      <c r="F7">
        <f t="shared" si="8"/>
        <v>1.0036089935346908</v>
      </c>
      <c r="G7">
        <f t="shared" si="1"/>
        <v>1.0055438095274487</v>
      </c>
      <c r="H7">
        <f t="shared" si="2"/>
        <v>0</v>
      </c>
      <c r="J7">
        <f t="shared" si="0"/>
        <v>2005</v>
      </c>
      <c r="K7" t="b">
        <f t="shared" si="3"/>
        <v>0</v>
      </c>
      <c r="N7">
        <f t="shared" si="4"/>
        <v>1.0055438095274487</v>
      </c>
      <c r="T7" s="12">
        <f>[1]!i_dq_close(T$1,$A7)</f>
        <v>105.7978</v>
      </c>
      <c r="U7">
        <f t="shared" si="9"/>
        <v>1.3051308963949459E-3</v>
      </c>
      <c r="V7">
        <f t="shared" si="10"/>
        <v>1.0023286347543015</v>
      </c>
      <c r="W7">
        <f t="shared" si="5"/>
        <v>1.0023286347543015</v>
      </c>
      <c r="X7" s="6">
        <f>1-W7/MAX(W$2:W7)</f>
        <v>3.5093568920674389E-4</v>
      </c>
      <c r="Y7" s="6">
        <f t="shared" si="11"/>
        <v>1.5473938857391012E-3</v>
      </c>
      <c r="Z7">
        <f t="shared" si="12"/>
        <v>1.5473938857391012E-3</v>
      </c>
    </row>
    <row r="8" spans="1:30" x14ac:dyDescent="0.35">
      <c r="A8" s="4">
        <v>38364</v>
      </c>
      <c r="B8" s="12">
        <f>[1]!i_dq_close(B$1,$A8)</f>
        <v>1040.24</v>
      </c>
      <c r="C8" s="12">
        <f>[1]!i_dq_close(C$1,$A8)</f>
        <v>999.91499999999996</v>
      </c>
      <c r="D8">
        <f t="shared" si="6"/>
        <v>1.9230029614258903E-4</v>
      </c>
      <c r="E8">
        <f t="shared" si="7"/>
        <v>-1.8298206775735348E-4</v>
      </c>
      <c r="F8">
        <f t="shared" si="8"/>
        <v>1.0038019878413587</v>
      </c>
      <c r="G8">
        <f t="shared" si="1"/>
        <v>1.0056805714711285</v>
      </c>
      <c r="H8">
        <f t="shared" si="2"/>
        <v>0</v>
      </c>
      <c r="J8">
        <f t="shared" si="0"/>
        <v>2005</v>
      </c>
      <c r="K8" t="b">
        <f t="shared" si="3"/>
        <v>0</v>
      </c>
      <c r="N8">
        <f t="shared" si="4"/>
        <v>1.0056805714711285</v>
      </c>
      <c r="T8" s="12">
        <f>[1]!i_dq_close(T$1,$A8)</f>
        <v>105.773</v>
      </c>
      <c r="U8">
        <f t="shared" si="9"/>
        <v>-2.3440941115981939E-4</v>
      </c>
      <c r="V8">
        <f t="shared" si="10"/>
        <v>1.0021014115540754</v>
      </c>
      <c r="W8">
        <f t="shared" si="5"/>
        <v>1.0021014115540754</v>
      </c>
      <c r="X8" s="6">
        <f>1-W8/MAX(W$2:W8)</f>
        <v>5.7755144338145215E-4</v>
      </c>
      <c r="Y8" s="6">
        <f t="shared" si="11"/>
        <v>-2.2669530964936069E-4</v>
      </c>
      <c r="Z8">
        <f t="shared" si="12"/>
        <v>-2.2669530964936069E-4</v>
      </c>
    </row>
    <row r="9" spans="1:30" x14ac:dyDescent="0.35">
      <c r="A9" s="4">
        <v>38365</v>
      </c>
      <c r="B9" s="12">
        <f>[1]!i_dq_close(B$1,$A9)</f>
        <v>1040.8800000000001</v>
      </c>
      <c r="C9" s="12">
        <f>[1]!i_dq_close(C$1,$A9)</f>
        <v>1001.231</v>
      </c>
      <c r="D9">
        <f t="shared" si="6"/>
        <v>6.1524263631484999E-4</v>
      </c>
      <c r="E9">
        <f t="shared" si="7"/>
        <v>1.3161118695088625E-3</v>
      </c>
      <c r="F9">
        <f t="shared" si="8"/>
        <v>1.0044195696226963</v>
      </c>
      <c r="G9">
        <f t="shared" si="1"/>
        <v>1.0064050366228559</v>
      </c>
      <c r="H9">
        <f t="shared" si="2"/>
        <v>0</v>
      </c>
      <c r="J9">
        <f t="shared" si="0"/>
        <v>2005</v>
      </c>
      <c r="K9" t="b">
        <f t="shared" si="3"/>
        <v>0</v>
      </c>
      <c r="N9">
        <f t="shared" si="4"/>
        <v>1.0064050366228559</v>
      </c>
      <c r="T9" s="12">
        <f>[1]!i_dq_close(T$1,$A9)</f>
        <v>105.6349</v>
      </c>
      <c r="U9">
        <f t="shared" si="9"/>
        <v>-1.3056261995026963E-3</v>
      </c>
      <c r="V9">
        <f t="shared" si="10"/>
        <v>1.001187128809544</v>
      </c>
      <c r="W9">
        <f t="shared" si="5"/>
        <v>1.001187128809544</v>
      </c>
      <c r="X9" s="6">
        <f>1-W9/MAX(W$2:W9)</f>
        <v>1.4893899945273015E-3</v>
      </c>
      <c r="Y9" s="6">
        <f t="shared" si="11"/>
        <v>-9.1236548915096805E-4</v>
      </c>
      <c r="Z9">
        <f t="shared" si="12"/>
        <v>-9.1236548915096805E-4</v>
      </c>
    </row>
    <row r="10" spans="1:30" x14ac:dyDescent="0.35">
      <c r="A10" s="4">
        <v>38366</v>
      </c>
      <c r="B10" s="12">
        <f>[1]!i_dq_close(B$1,$A10)</f>
        <v>1040.25</v>
      </c>
      <c r="C10" s="12">
        <f>[1]!i_dq_close(C$1,$A10)</f>
        <v>991.40899999999999</v>
      </c>
      <c r="D10">
        <f t="shared" si="6"/>
        <v>-6.0525709015457618E-4</v>
      </c>
      <c r="E10">
        <f t="shared" si="7"/>
        <v>-9.8099239835762742E-3</v>
      </c>
      <c r="F10">
        <f t="shared" si="8"/>
        <v>1.0038116375566921</v>
      </c>
      <c r="G10">
        <f t="shared" si="1"/>
        <v>1.0044063593705763</v>
      </c>
      <c r="H10">
        <f t="shared" si="2"/>
        <v>-6.0525709015457618E-4</v>
      </c>
      <c r="J10">
        <f t="shared" si="0"/>
        <v>2005</v>
      </c>
      <c r="K10" t="b">
        <f t="shared" si="3"/>
        <v>0</v>
      </c>
      <c r="N10">
        <f t="shared" si="4"/>
        <v>1.0044063593705763</v>
      </c>
      <c r="T10" s="12">
        <f>[1]!i_dq_close(T$1,$A10)</f>
        <v>105.89190000000001</v>
      </c>
      <c r="U10">
        <f t="shared" si="9"/>
        <v>2.4329080635283606E-3</v>
      </c>
      <c r="V10">
        <f t="shared" si="10"/>
        <v>1.0017843201684649</v>
      </c>
      <c r="W10">
        <f t="shared" si="5"/>
        <v>1.0017843201684649</v>
      </c>
      <c r="X10" s="6">
        <f>1-W10/MAX(W$2:W10)</f>
        <v>8.9379513425857926E-4</v>
      </c>
      <c r="Y10" s="6">
        <f t="shared" si="11"/>
        <v>5.9648325646266542E-4</v>
      </c>
      <c r="Z10">
        <f t="shared" si="12"/>
        <v>5.9648325646266542E-4</v>
      </c>
    </row>
    <row r="11" spans="1:30" x14ac:dyDescent="0.35">
      <c r="A11" s="4">
        <v>38369</v>
      </c>
      <c r="B11" s="12">
        <f>[1]!i_dq_close(B$1,$A11)</f>
        <v>1037.58</v>
      </c>
      <c r="C11" s="12">
        <f>[1]!i_dq_close(C$1,$A11)</f>
        <v>969.92200000000003</v>
      </c>
      <c r="D11">
        <f t="shared" si="6"/>
        <v>-2.5666906993512262E-3</v>
      </c>
      <c r="E11">
        <f t="shared" si="7"/>
        <v>-2.1673194413203811E-2</v>
      </c>
      <c r="F11">
        <f t="shared" si="8"/>
        <v>1.0012351635626748</v>
      </c>
      <c r="G11">
        <f t="shared" si="1"/>
        <v>0.99894975483428095</v>
      </c>
      <c r="H11">
        <f t="shared" si="2"/>
        <v>-2.5666906993512262E-3</v>
      </c>
      <c r="J11">
        <f t="shared" si="0"/>
        <v>2005</v>
      </c>
      <c r="K11" t="b">
        <f t="shared" si="3"/>
        <v>0</v>
      </c>
      <c r="N11">
        <f t="shared" si="4"/>
        <v>0.99894975483428095</v>
      </c>
      <c r="T11" s="12">
        <f>[1]!i_dq_close(T$1,$A11)</f>
        <v>105.99639999999999</v>
      </c>
      <c r="U11">
        <f t="shared" si="9"/>
        <v>9.8685546297683224E-4</v>
      </c>
      <c r="V11">
        <f t="shared" si="10"/>
        <v>0.99936786409851863</v>
      </c>
      <c r="W11">
        <f t="shared" si="5"/>
        <v>0.99936786409851863</v>
      </c>
      <c r="X11" s="6">
        <f>1-W11/MAX(W$2:W11)</f>
        <v>3.3037911829717492E-3</v>
      </c>
      <c r="Y11" s="6">
        <f t="shared" si="11"/>
        <v>-2.4121520184503531E-3</v>
      </c>
      <c r="Z11">
        <f t="shared" si="12"/>
        <v>-2.4121520184503531E-3</v>
      </c>
    </row>
    <row r="12" spans="1:30" x14ac:dyDescent="0.35">
      <c r="A12" s="4">
        <v>38370</v>
      </c>
      <c r="B12" s="12">
        <f>[1]!i_dq_close(B$1,$A12)</f>
        <v>1036.57</v>
      </c>
      <c r="C12" s="12">
        <f>[1]!i_dq_close(C$1,$A12)</f>
        <v>979.13900000000001</v>
      </c>
      <c r="D12">
        <f t="shared" si="6"/>
        <v>-9.7341891709556982E-4</v>
      </c>
      <c r="E12">
        <f t="shared" si="7"/>
        <v>9.5028260004412779E-3</v>
      </c>
      <c r="F12">
        <f t="shared" si="8"/>
        <v>1.0002605423140016</v>
      </c>
      <c r="G12">
        <f t="shared" si="1"/>
        <v>0.99954714458949079</v>
      </c>
      <c r="H12">
        <f t="shared" si="2"/>
        <v>-9.7341891709556982E-4</v>
      </c>
      <c r="J12">
        <f t="shared" si="0"/>
        <v>2005</v>
      </c>
      <c r="K12" t="b">
        <f t="shared" si="3"/>
        <v>0</v>
      </c>
      <c r="N12">
        <f t="shared" si="4"/>
        <v>0.99954714458949079</v>
      </c>
      <c r="T12" s="12">
        <f>[1]!i_dq_close(T$1,$A12)</f>
        <v>105.89570000000001</v>
      </c>
      <c r="U12">
        <f t="shared" si="9"/>
        <v>-9.5003226524659201E-4</v>
      </c>
      <c r="V12">
        <f t="shared" si="10"/>
        <v>0.99998536997858023</v>
      </c>
      <c r="W12">
        <f t="shared" si="5"/>
        <v>0.99998536997858023</v>
      </c>
      <c r="X12" s="6">
        <f>1-W12/MAX(W$2:W12)</f>
        <v>2.6879361092899678E-3</v>
      </c>
      <c r="Y12" s="6">
        <f t="shared" si="11"/>
        <v>6.1789647460663844E-4</v>
      </c>
      <c r="Z12">
        <f t="shared" si="12"/>
        <v>6.1789647460663844E-4</v>
      </c>
    </row>
    <row r="13" spans="1:30" x14ac:dyDescent="0.35">
      <c r="A13" s="4">
        <v>38371</v>
      </c>
      <c r="B13" s="12">
        <f>[1]!i_dq_close(B$1,$A13)</f>
        <v>1035.49</v>
      </c>
      <c r="C13" s="12">
        <f>[1]!i_dq_close(C$1,$A13)</f>
        <v>972.36900000000003</v>
      </c>
      <c r="D13">
        <f t="shared" si="6"/>
        <v>-1.0418977975437116E-3</v>
      </c>
      <c r="E13">
        <f t="shared" si="7"/>
        <v>-6.91423791719048E-3</v>
      </c>
      <c r="F13">
        <f t="shared" si="8"/>
        <v>0.99921837305799488</v>
      </c>
      <c r="G13">
        <f t="shared" si="1"/>
        <v>0.9976252665012042</v>
      </c>
      <c r="H13">
        <f t="shared" si="2"/>
        <v>-1.0418977975436006E-3</v>
      </c>
      <c r="J13">
        <f t="shared" si="0"/>
        <v>2005</v>
      </c>
      <c r="K13" t="b">
        <f t="shared" si="3"/>
        <v>0</v>
      </c>
      <c r="N13">
        <f t="shared" si="4"/>
        <v>0.9976252665012042</v>
      </c>
      <c r="T13" s="12">
        <f>[1]!i_dq_close(T$1,$A13)</f>
        <v>105.92749999999999</v>
      </c>
      <c r="U13">
        <f t="shared" si="9"/>
        <v>3.0029547941978763E-4</v>
      </c>
      <c r="V13">
        <f t="shared" si="10"/>
        <v>0.99920349688749599</v>
      </c>
      <c r="W13">
        <f t="shared" si="5"/>
        <v>0.99920349688749599</v>
      </c>
      <c r="X13" s="6">
        <f>1-W13/MAX(W$2:W13)</f>
        <v>3.4677189836999078E-3</v>
      </c>
      <c r="Y13" s="6">
        <f t="shared" si="11"/>
        <v>-7.818845300716637E-4</v>
      </c>
      <c r="Z13">
        <f t="shared" si="12"/>
        <v>-7.818845300716637E-4</v>
      </c>
    </row>
    <row r="14" spans="1:30" x14ac:dyDescent="0.35">
      <c r="A14" s="4">
        <v>38372</v>
      </c>
      <c r="B14" s="12">
        <f>[1]!i_dq_close(B$1,$A14)</f>
        <v>1034.47</v>
      </c>
      <c r="C14" s="12">
        <f>[1]!i_dq_close(C$1,$A14)</f>
        <v>960.59799999999996</v>
      </c>
      <c r="D14">
        <f t="shared" si="6"/>
        <v>-9.8504089851181309E-4</v>
      </c>
      <c r="E14">
        <f t="shared" si="7"/>
        <v>-1.2105486703093193E-2</v>
      </c>
      <c r="F14">
        <f t="shared" si="8"/>
        <v>0.99823410209398833</v>
      </c>
      <c r="G14">
        <f t="shared" si="1"/>
        <v>0.99497845915590055</v>
      </c>
      <c r="H14">
        <f t="shared" si="2"/>
        <v>-9.8504089851181309E-4</v>
      </c>
      <c r="J14">
        <f t="shared" si="0"/>
        <v>2005</v>
      </c>
      <c r="K14" t="b">
        <f t="shared" si="3"/>
        <v>0</v>
      </c>
      <c r="N14">
        <f t="shared" si="4"/>
        <v>0.99497845915590055</v>
      </c>
      <c r="T14" s="12">
        <f>[1]!i_dq_close(T$1,$A14)</f>
        <v>105.953</v>
      </c>
      <c r="U14">
        <f t="shared" si="9"/>
        <v>2.4073068844265855E-4</v>
      </c>
      <c r="V14">
        <f t="shared" si="10"/>
        <v>0.99759357829455264</v>
      </c>
      <c r="W14">
        <f t="shared" si="5"/>
        <v>0.99759357829455264</v>
      </c>
      <c r="X14" s="6">
        <f>1-W14/MAX(W$2:W14)</f>
        <v>5.073333708502048E-3</v>
      </c>
      <c r="Y14" s="6">
        <f t="shared" si="11"/>
        <v>-1.6112019202877415E-3</v>
      </c>
      <c r="Z14">
        <f t="shared" si="12"/>
        <v>-1.6112019202877415E-3</v>
      </c>
    </row>
    <row r="15" spans="1:30" x14ac:dyDescent="0.35">
      <c r="A15" s="4">
        <v>38373</v>
      </c>
      <c r="B15" s="12">
        <f>[1]!i_dq_close(B$1,$A15)</f>
        <v>1038.3</v>
      </c>
      <c r="C15" s="12">
        <f>[1]!i_dq_close(C$1,$A15)</f>
        <v>983.88800000000003</v>
      </c>
      <c r="D15">
        <f t="shared" si="6"/>
        <v>3.7023789960075604E-3</v>
      </c>
      <c r="E15">
        <f t="shared" si="7"/>
        <v>2.4245313856577022E-2</v>
      </c>
      <c r="F15">
        <f t="shared" si="8"/>
        <v>1.0019299430666795</v>
      </c>
      <c r="G15">
        <f t="shared" si="1"/>
        <v>1.0017282131556757</v>
      </c>
      <c r="H15">
        <f t="shared" si="2"/>
        <v>0</v>
      </c>
      <c r="J15">
        <f t="shared" si="0"/>
        <v>2005</v>
      </c>
      <c r="K15" t="b">
        <f t="shared" si="3"/>
        <v>0</v>
      </c>
      <c r="N15">
        <f t="shared" si="4"/>
        <v>1.0017282131556757</v>
      </c>
      <c r="T15" s="12">
        <f>[1]!i_dq_close(T$1,$A15)</f>
        <v>106.021</v>
      </c>
      <c r="U15">
        <f t="shared" si="9"/>
        <v>6.4179400300123923E-4</v>
      </c>
      <c r="V15">
        <f t="shared" si="10"/>
        <v>1.0017658358451957</v>
      </c>
      <c r="W15">
        <f t="shared" si="5"/>
        <v>1.0017658358451957</v>
      </c>
      <c r="X15" s="6">
        <f>1-W15/MAX(W$2:W15)</f>
        <v>9.1223004255081008E-4</v>
      </c>
      <c r="Y15" s="6">
        <f t="shared" si="11"/>
        <v>4.1823219810375178E-3</v>
      </c>
      <c r="Z15">
        <f t="shared" si="12"/>
        <v>4.1823219810375178E-3</v>
      </c>
    </row>
    <row r="16" spans="1:30" x14ac:dyDescent="0.35">
      <c r="A16" s="4">
        <v>38376</v>
      </c>
      <c r="B16" s="12">
        <f>[1]!i_dq_close(B$1,$A16)</f>
        <v>1042.01</v>
      </c>
      <c r="C16" s="12">
        <f>[1]!i_dq_close(C$1,$A16)</f>
        <v>1000.703</v>
      </c>
      <c r="D16">
        <f t="shared" si="6"/>
        <v>3.5731484156795723E-3</v>
      </c>
      <c r="E16">
        <f t="shared" si="7"/>
        <v>1.7090359878360051E-2</v>
      </c>
      <c r="F16">
        <f t="shared" si="8"/>
        <v>1.0055099874553701</v>
      </c>
      <c r="G16">
        <f t="shared" si="1"/>
        <v>1.0073386225462582</v>
      </c>
      <c r="H16">
        <f t="shared" si="2"/>
        <v>0</v>
      </c>
      <c r="J16">
        <f t="shared" si="0"/>
        <v>2005</v>
      </c>
      <c r="K16" t="b">
        <f t="shared" si="3"/>
        <v>0</v>
      </c>
      <c r="N16">
        <f t="shared" si="4"/>
        <v>1.0073386225462582</v>
      </c>
      <c r="T16" s="12">
        <f>[1]!i_dq_close(T$1,$A16)</f>
        <v>106.19540000000001</v>
      </c>
      <c r="U16">
        <f t="shared" si="9"/>
        <v>1.6449571311345501E-3</v>
      </c>
      <c r="V16">
        <f t="shared" si="10"/>
        <v>1.0057345992195521</v>
      </c>
      <c r="W16">
        <f t="shared" si="5"/>
        <v>1.0057345992195521</v>
      </c>
      <c r="X16" s="6">
        <f>1-W16/MAX(W$2:W16)</f>
        <v>0</v>
      </c>
      <c r="Y16" s="6">
        <f t="shared" si="11"/>
        <v>3.9617675432181976E-3</v>
      </c>
      <c r="Z16">
        <f t="shared" si="12"/>
        <v>3.9617675432181976E-3</v>
      </c>
    </row>
    <row r="17" spans="1:26" x14ac:dyDescent="0.35">
      <c r="A17" s="4">
        <v>38377</v>
      </c>
      <c r="B17" s="12">
        <f>[1]!i_dq_close(B$1,$A17)</f>
        <v>1043.0999999999999</v>
      </c>
      <c r="C17" s="12">
        <f>[1]!i_dq_close(C$1,$A17)</f>
        <v>998.00099999999998</v>
      </c>
      <c r="D17">
        <f t="shared" si="6"/>
        <v>1.0460552201994044E-3</v>
      </c>
      <c r="E17">
        <f t="shared" si="7"/>
        <v>-2.700101828414625E-3</v>
      </c>
      <c r="F17">
        <f t="shared" si="8"/>
        <v>1.0065618064267103</v>
      </c>
      <c r="G17">
        <f t="shared" si="1"/>
        <v>1.0078263070687021</v>
      </c>
      <c r="H17">
        <f t="shared" si="2"/>
        <v>0</v>
      </c>
      <c r="J17">
        <f t="shared" si="0"/>
        <v>2005</v>
      </c>
      <c r="K17" t="b">
        <f t="shared" si="3"/>
        <v>0</v>
      </c>
      <c r="N17">
        <f t="shared" si="4"/>
        <v>1.0078263070687021</v>
      </c>
      <c r="T17" s="12">
        <f>[1]!i_dq_close(T$1,$A17)</f>
        <v>106.1164</v>
      </c>
      <c r="U17">
        <f t="shared" si="9"/>
        <v>-7.4391169485688025E-4</v>
      </c>
      <c r="V17">
        <f t="shared" si="10"/>
        <v>1.0046913102742749</v>
      </c>
      <c r="W17">
        <f t="shared" si="5"/>
        <v>1.0046913102742749</v>
      </c>
      <c r="X17" s="6">
        <f>1-W17/MAX(W$2:W17)</f>
        <v>1.0373402148904365E-3</v>
      </c>
      <c r="Y17" s="6">
        <f t="shared" si="11"/>
        <v>-1.0373402148904365E-3</v>
      </c>
      <c r="Z17">
        <f t="shared" si="12"/>
        <v>-1.0373402148904365E-3</v>
      </c>
    </row>
    <row r="18" spans="1:26" x14ac:dyDescent="0.35">
      <c r="A18" s="4">
        <v>38378</v>
      </c>
      <c r="B18" s="12">
        <f>[1]!i_dq_close(B$1,$A18)</f>
        <v>1043.43</v>
      </c>
      <c r="C18" s="12">
        <f>[1]!i_dq_close(C$1,$A18)</f>
        <v>989.06100000000004</v>
      </c>
      <c r="D18">
        <f t="shared" si="6"/>
        <v>3.1636468219753411E-4</v>
      </c>
      <c r="E18">
        <f t="shared" si="7"/>
        <v>-8.9579068558046648E-3</v>
      </c>
      <c r="F18">
        <f t="shared" si="8"/>
        <v>1.0068802470327127</v>
      </c>
      <c r="G18">
        <f t="shared" si="1"/>
        <v>1.0067431194928136</v>
      </c>
      <c r="H18">
        <f t="shared" si="2"/>
        <v>0</v>
      </c>
      <c r="J18">
        <f t="shared" si="0"/>
        <v>2005</v>
      </c>
      <c r="K18" t="b">
        <f t="shared" si="3"/>
        <v>0</v>
      </c>
      <c r="N18">
        <f t="shared" si="4"/>
        <v>1.0067431194928136</v>
      </c>
      <c r="T18" s="12">
        <f>[1]!i_dq_close(T$1,$A18)</f>
        <v>106.09350000000001</v>
      </c>
      <c r="U18">
        <f t="shared" si="9"/>
        <v>-2.1580076218186139E-4</v>
      </c>
      <c r="V18">
        <f t="shared" si="10"/>
        <v>1.0031570294198966</v>
      </c>
      <c r="W18">
        <f t="shared" si="5"/>
        <v>1.0031570294198966</v>
      </c>
      <c r="X18" s="6">
        <f>1-W18/MAX(W$2:W18)</f>
        <v>2.5628727515745187E-3</v>
      </c>
      <c r="Y18" s="6">
        <f t="shared" si="11"/>
        <v>-1.527116676225182E-3</v>
      </c>
      <c r="Z18">
        <f t="shared" si="12"/>
        <v>-1.527116676225182E-3</v>
      </c>
    </row>
    <row r="19" spans="1:26" x14ac:dyDescent="0.35">
      <c r="A19" s="4">
        <v>38379</v>
      </c>
      <c r="B19" s="12">
        <f>[1]!i_dq_close(B$1,$A19)</f>
        <v>1041.8800000000001</v>
      </c>
      <c r="C19" s="12">
        <f>[1]!i_dq_close(C$1,$A19)</f>
        <v>973.43399999999997</v>
      </c>
      <c r="D19">
        <f t="shared" si="6"/>
        <v>-1.4854853703649695E-3</v>
      </c>
      <c r="E19">
        <f t="shared" si="7"/>
        <v>-1.5799834388374512E-2</v>
      </c>
      <c r="F19">
        <f t="shared" si="8"/>
        <v>1.005384541156036</v>
      </c>
      <c r="G19">
        <f t="shared" si="1"/>
        <v>1.0030859864595063</v>
      </c>
      <c r="H19">
        <f t="shared" si="2"/>
        <v>-1.4854853703650805E-3</v>
      </c>
      <c r="J19">
        <f t="shared" si="0"/>
        <v>2005</v>
      </c>
      <c r="K19" t="b">
        <f t="shared" si="3"/>
        <v>0</v>
      </c>
      <c r="N19">
        <f t="shared" si="4"/>
        <v>1.0030859864595063</v>
      </c>
      <c r="T19" s="12">
        <f>[1]!i_dq_close(T$1,$A19)</f>
        <v>106.0864</v>
      </c>
      <c r="U19">
        <f t="shared" si="9"/>
        <v>-6.6922101731092809E-5</v>
      </c>
      <c r="V19">
        <f t="shared" si="10"/>
        <v>1.0007225088100826</v>
      </c>
      <c r="W19">
        <f t="shared" si="5"/>
        <v>1.0007225088100826</v>
      </c>
      <c r="X19" s="6">
        <f>1-W19/MAX(W$2:W19)</f>
        <v>4.9835119656407301E-3</v>
      </c>
      <c r="Y19" s="6">
        <f t="shared" si="11"/>
        <v>-2.4268589447274946E-3</v>
      </c>
      <c r="Z19">
        <f t="shared" si="12"/>
        <v>-2.4268589447274946E-3</v>
      </c>
    </row>
    <row r="20" spans="1:26" x14ac:dyDescent="0.35">
      <c r="A20" s="4">
        <v>38380</v>
      </c>
      <c r="B20" s="12">
        <f>[1]!i_dq_close(B$1,$A20)</f>
        <v>1041.75</v>
      </c>
      <c r="C20" s="12">
        <f>[1]!i_dq_close(C$1,$A20)</f>
        <v>964.02599999999995</v>
      </c>
      <c r="D20">
        <f t="shared" si="6"/>
        <v>-1.2477444619352074E-4</v>
      </c>
      <c r="E20">
        <f t="shared" si="7"/>
        <v>-9.664753850800345E-3</v>
      </c>
      <c r="F20">
        <f t="shared" si="8"/>
        <v>1.0052590948567017</v>
      </c>
      <c r="G20">
        <f t="shared" si="1"/>
        <v>1.0015254140132803</v>
      </c>
      <c r="H20">
        <f t="shared" si="2"/>
        <v>-1.2477444619352074E-4</v>
      </c>
      <c r="J20">
        <f t="shared" si="0"/>
        <v>2005</v>
      </c>
      <c r="K20" t="b">
        <f t="shared" si="3"/>
        <v>0</v>
      </c>
      <c r="N20">
        <f t="shared" si="4"/>
        <v>1.0015254140132803</v>
      </c>
      <c r="T20" s="12">
        <f>[1]!i_dq_close(T$1,$A20)</f>
        <v>106.2783</v>
      </c>
      <c r="U20">
        <f t="shared" si="9"/>
        <v>1.8089029319499073E-3</v>
      </c>
      <c r="V20">
        <f t="shared" si="10"/>
        <v>1.0008104267002085</v>
      </c>
      <c r="W20">
        <f t="shared" si="5"/>
        <v>1.0008104267002085</v>
      </c>
      <c r="X20" s="6">
        <f>1-W20/MAX(W$2:W20)</f>
        <v>4.8960953746294278E-3</v>
      </c>
      <c r="Y20" s="6">
        <f t="shared" si="11"/>
        <v>8.7854414537291703E-5</v>
      </c>
      <c r="Z20">
        <f t="shared" si="12"/>
        <v>8.7854414537291703E-5</v>
      </c>
    </row>
    <row r="21" spans="1:26" x14ac:dyDescent="0.35">
      <c r="A21" s="4">
        <v>38383</v>
      </c>
      <c r="B21" s="12">
        <f>[1]!i_dq_close(B$1,$A21)</f>
        <v>1042.82</v>
      </c>
      <c r="C21" s="12">
        <f>[1]!i_dq_close(C$1,$A21)</f>
        <v>945.23699999999997</v>
      </c>
      <c r="D21">
        <f t="shared" si="6"/>
        <v>1.0271178305734097E-3</v>
      </c>
      <c r="E21">
        <f t="shared" si="7"/>
        <v>-1.9490138232786225E-2</v>
      </c>
      <c r="F21">
        <f t="shared" si="8"/>
        <v>1.0062916143973752</v>
      </c>
      <c r="G21">
        <f t="shared" si="1"/>
        <v>0.99947181561779497</v>
      </c>
      <c r="H21">
        <f t="shared" si="2"/>
        <v>0</v>
      </c>
      <c r="J21">
        <f t="shared" si="0"/>
        <v>2005</v>
      </c>
      <c r="K21" t="b">
        <f t="shared" si="3"/>
        <v>0</v>
      </c>
      <c r="N21">
        <f t="shared" si="4"/>
        <v>0.99947181561779497</v>
      </c>
      <c r="T21" s="12">
        <f>[1]!i_dq_close(T$1,$A21)</f>
        <v>106.3875</v>
      </c>
      <c r="U21">
        <f t="shared" si="9"/>
        <v>1.0274910306242724E-3</v>
      </c>
      <c r="V21">
        <f t="shared" si="10"/>
        <v>0.99875861184229953</v>
      </c>
      <c r="W21">
        <f t="shared" si="5"/>
        <v>0.99875861184229953</v>
      </c>
      <c r="X21" s="6">
        <f>1-W21/MAX(W$2:W21)</f>
        <v>6.9362109871390354E-3</v>
      </c>
      <c r="Y21" s="6">
        <f t="shared" si="11"/>
        <v>-2.0501533588873633E-3</v>
      </c>
      <c r="Z21">
        <f t="shared" si="12"/>
        <v>-2.0501533588873633E-3</v>
      </c>
    </row>
    <row r="22" spans="1:26" x14ac:dyDescent="0.35">
      <c r="A22" s="4">
        <v>38384</v>
      </c>
      <c r="B22" s="12">
        <f>[1]!i_dq_close(B$1,$A22)</f>
        <v>1043.26</v>
      </c>
      <c r="C22" s="12">
        <f>[1]!i_dq_close(C$1,$A22)</f>
        <v>943.24</v>
      </c>
      <c r="D22">
        <f t="shared" si="6"/>
        <v>4.2193283596403397E-4</v>
      </c>
      <c r="E22">
        <f t="shared" si="7"/>
        <v>-2.1126976620677862E-3</v>
      </c>
      <c r="F22">
        <f t="shared" si="8"/>
        <v>1.0067162018720448</v>
      </c>
      <c r="G22">
        <f t="shared" si="1"/>
        <v>0.99951353183355662</v>
      </c>
      <c r="H22">
        <f t="shared" si="2"/>
        <v>0</v>
      </c>
      <c r="J22">
        <f t="shared" si="0"/>
        <v>2005</v>
      </c>
      <c r="K22" t="b">
        <f t="shared" si="3"/>
        <v>0</v>
      </c>
      <c r="N22">
        <f t="shared" si="4"/>
        <v>0.99951353183355662</v>
      </c>
      <c r="T22" s="12">
        <f>[1]!i_dq_close(T$1,$A22)</f>
        <v>106.4081</v>
      </c>
      <c r="U22">
        <f t="shared" si="9"/>
        <v>1.9363177064968262E-4</v>
      </c>
      <c r="V22">
        <f t="shared" si="10"/>
        <v>0.99860648328336143</v>
      </c>
      <c r="W22">
        <f t="shared" si="5"/>
        <v>0.99860648328336143</v>
      </c>
      <c r="X22" s="6">
        <f>1-W22/MAX(W$2:W22)</f>
        <v>7.0874721240793415E-3</v>
      </c>
      <c r="Y22" s="6">
        <f t="shared" si="11"/>
        <v>-1.523176442579377E-4</v>
      </c>
      <c r="Z22">
        <f t="shared" si="12"/>
        <v>-1.523176442579377E-4</v>
      </c>
    </row>
    <row r="23" spans="1:26" x14ac:dyDescent="0.35">
      <c r="A23" s="4">
        <v>38385</v>
      </c>
      <c r="B23" s="12">
        <f>[1]!i_dq_close(B$1,$A23)</f>
        <v>1051.03</v>
      </c>
      <c r="C23" s="12">
        <f>[1]!i_dq_close(C$1,$A23)</f>
        <v>994.21199999999999</v>
      </c>
      <c r="D23">
        <f t="shared" si="6"/>
        <v>7.4478078331383646E-3</v>
      </c>
      <c r="E23">
        <f t="shared" si="7"/>
        <v>5.4039268902930315E-2</v>
      </c>
      <c r="F23">
        <f t="shared" si="8"/>
        <v>1.0142140306860947</v>
      </c>
      <c r="G23">
        <f t="shared" si="1"/>
        <v>1.0139430359163475</v>
      </c>
      <c r="H23">
        <f t="shared" si="2"/>
        <v>0</v>
      </c>
      <c r="J23">
        <f t="shared" si="0"/>
        <v>2005</v>
      </c>
      <c r="K23" t="b">
        <f t="shared" si="3"/>
        <v>0</v>
      </c>
      <c r="N23">
        <f t="shared" si="4"/>
        <v>1.0139430359163475</v>
      </c>
      <c r="T23" s="12">
        <f>[1]!i_dq_close(T$1,$A23)</f>
        <v>106.3485</v>
      </c>
      <c r="U23">
        <f t="shared" si="9"/>
        <v>-5.6010773615922105E-4</v>
      </c>
      <c r="V23">
        <f t="shared" si="10"/>
        <v>1.0062256497909494</v>
      </c>
      <c r="W23">
        <f t="shared" si="5"/>
        <v>1.0062256497909494</v>
      </c>
      <c r="X23" s="6">
        <f>1-W23/MAX(W$2:W23)</f>
        <v>0</v>
      </c>
      <c r="Y23" s="6">
        <f t="shared" si="11"/>
        <v>7.6297987597042649E-3</v>
      </c>
      <c r="Z23">
        <f t="shared" si="12"/>
        <v>7.6297987597042649E-3</v>
      </c>
    </row>
    <row r="24" spans="1:26" x14ac:dyDescent="0.35">
      <c r="A24" s="4">
        <v>38386</v>
      </c>
      <c r="B24" s="12">
        <f>[1]!i_dq_close(B$1,$A24)</f>
        <v>1051.8499999999999</v>
      </c>
      <c r="C24" s="12">
        <f>[1]!i_dq_close(C$1,$A24)</f>
        <v>979.04100000000005</v>
      </c>
      <c r="D24">
        <f t="shared" si="6"/>
        <v>7.8018705460358717E-4</v>
      </c>
      <c r="E24">
        <f t="shared" si="7"/>
        <v>-1.5259320949656541E-2</v>
      </c>
      <c r="F24">
        <f t="shared" si="8"/>
        <v>1.0150053073434333</v>
      </c>
      <c r="G24">
        <f t="shared" si="1"/>
        <v>1.0122946290310082</v>
      </c>
      <c r="H24">
        <f t="shared" si="2"/>
        <v>0</v>
      </c>
      <c r="J24">
        <f t="shared" si="0"/>
        <v>2005</v>
      </c>
      <c r="K24" t="b">
        <f t="shared" si="3"/>
        <v>0</v>
      </c>
      <c r="N24">
        <f t="shared" si="4"/>
        <v>1.0122946290310082</v>
      </c>
      <c r="T24" s="12">
        <f>[1]!i_dq_close(T$1,$A24)</f>
        <v>106.4332</v>
      </c>
      <c r="U24">
        <f t="shared" si="9"/>
        <v>7.9643812559648808E-4</v>
      </c>
      <c r="V24">
        <f t="shared" si="10"/>
        <v>1.0046036887701386</v>
      </c>
      <c r="W24">
        <f t="shared" si="5"/>
        <v>1.0046036887701386</v>
      </c>
      <c r="X24" s="6">
        <f>1-W24/MAX(W$2:W24)</f>
        <v>1.6119257356913552E-3</v>
      </c>
      <c r="Y24" s="6">
        <f t="shared" si="11"/>
        <v>-1.6119257356913552E-3</v>
      </c>
      <c r="Z24">
        <f t="shared" si="12"/>
        <v>-1.6119257356913552E-3</v>
      </c>
    </row>
    <row r="25" spans="1:26" x14ac:dyDescent="0.35">
      <c r="A25" s="4">
        <v>38387</v>
      </c>
      <c r="B25" s="12">
        <f>[1]!i_dq_close(B$1,$A25)</f>
        <v>1056.6300000000001</v>
      </c>
      <c r="C25" s="12">
        <f>[1]!i_dq_close(C$1,$A25)</f>
        <v>1000.775</v>
      </c>
      <c r="D25">
        <f t="shared" si="6"/>
        <v>4.5443741978421492E-3</v>
      </c>
      <c r="E25">
        <f t="shared" si="7"/>
        <v>2.2199274596262919E-2</v>
      </c>
      <c r="F25">
        <f t="shared" si="8"/>
        <v>1.0196178712727977</v>
      </c>
      <c r="G25">
        <f t="shared" si="1"/>
        <v>1.0195756687512008</v>
      </c>
      <c r="H25">
        <f t="shared" si="2"/>
        <v>0</v>
      </c>
      <c r="J25">
        <f t="shared" si="0"/>
        <v>2005</v>
      </c>
      <c r="K25" t="b">
        <f t="shared" si="3"/>
        <v>0</v>
      </c>
      <c r="N25">
        <f t="shared" si="4"/>
        <v>1.0195756687512008</v>
      </c>
      <c r="T25" s="12">
        <f>[1]!i_dq_close(T$1,$A25)</f>
        <v>106.6207</v>
      </c>
      <c r="U25">
        <f t="shared" si="9"/>
        <v>1.7616683516046283E-3</v>
      </c>
      <c r="V25">
        <f t="shared" si="10"/>
        <v>1.0094532214880025</v>
      </c>
      <c r="W25">
        <f t="shared" si="5"/>
        <v>1.0094532214880025</v>
      </c>
      <c r="X25" s="6">
        <f>1-W25/MAX(W$2:W25)</f>
        <v>0</v>
      </c>
      <c r="Y25" s="6">
        <f t="shared" si="11"/>
        <v>4.8273092883033275E-3</v>
      </c>
      <c r="Z25">
        <f t="shared" si="12"/>
        <v>4.8273092883033275E-3</v>
      </c>
    </row>
    <row r="26" spans="1:26" x14ac:dyDescent="0.35">
      <c r="A26" s="4">
        <v>38399</v>
      </c>
      <c r="B26" s="12">
        <f>[1]!i_dq_close(B$1,$A26)</f>
        <v>1059.5</v>
      </c>
      <c r="C26" s="12">
        <f>[1]!i_dq_close(C$1,$A26)</f>
        <v>1008.572</v>
      </c>
      <c r="D26">
        <f t="shared" si="6"/>
        <v>2.7161825804680184E-3</v>
      </c>
      <c r="E26">
        <f t="shared" si="7"/>
        <v>7.7909620044465111E-3</v>
      </c>
      <c r="F26">
        <f t="shared" si="8"/>
        <v>1.0223873395734826</v>
      </c>
      <c r="G26">
        <f t="shared" si="1"/>
        <v>1.0231211406658769</v>
      </c>
      <c r="H26">
        <f t="shared" si="2"/>
        <v>0</v>
      </c>
      <c r="J26">
        <f t="shared" si="0"/>
        <v>2005</v>
      </c>
      <c r="K26" t="b">
        <f t="shared" si="3"/>
        <v>0</v>
      </c>
      <c r="N26">
        <f t="shared" si="4"/>
        <v>1.0231211406658769</v>
      </c>
      <c r="T26" s="12">
        <f>[1]!i_dq_close(T$1,$A26)</f>
        <v>107.01179999999999</v>
      </c>
      <c r="U26">
        <f t="shared" si="9"/>
        <v>3.6681432404777059E-3</v>
      </c>
      <c r="V26">
        <f t="shared" si="10"/>
        <v>1.0137803094014168</v>
      </c>
      <c r="W26">
        <f t="shared" si="5"/>
        <v>1.0137803094014168</v>
      </c>
      <c r="X26" s="6">
        <f>1-W26/MAX(W$2:W26)</f>
        <v>0</v>
      </c>
      <c r="Y26" s="6">
        <f t="shared" si="11"/>
        <v>4.2865660550728268E-3</v>
      </c>
      <c r="Z26">
        <f t="shared" si="12"/>
        <v>4.2865660550728268E-3</v>
      </c>
    </row>
    <row r="27" spans="1:26" x14ac:dyDescent="0.35">
      <c r="A27" s="4">
        <v>38400</v>
      </c>
      <c r="B27" s="12">
        <f>[1]!i_dq_close(B$1,$A27)</f>
        <v>1057.81</v>
      </c>
      <c r="C27" s="12">
        <f>[1]!i_dq_close(C$1,$A27)</f>
        <v>1007.811</v>
      </c>
      <c r="D27">
        <f t="shared" si="6"/>
        <v>-1.5950920245398903E-3</v>
      </c>
      <c r="E27">
        <f t="shared" si="7"/>
        <v>-7.5453215040666155E-4</v>
      </c>
      <c r="F27">
        <f t="shared" si="8"/>
        <v>1.0207565376821384</v>
      </c>
      <c r="G27">
        <f t="shared" si="1"/>
        <v>1.0216181674808458</v>
      </c>
      <c r="H27">
        <f t="shared" si="2"/>
        <v>-1.5950920245398903E-3</v>
      </c>
      <c r="J27">
        <f t="shared" si="0"/>
        <v>2005</v>
      </c>
      <c r="K27" t="b">
        <f t="shared" si="3"/>
        <v>0</v>
      </c>
      <c r="N27">
        <f t="shared" si="4"/>
        <v>1.0216181674808458</v>
      </c>
      <c r="T27" s="12">
        <f>[1]!i_dq_close(T$1,$A27)</f>
        <v>106.8918</v>
      </c>
      <c r="U27">
        <f t="shared" si="9"/>
        <v>-1.1213716618166947E-3</v>
      </c>
      <c r="V27">
        <f t="shared" si="10"/>
        <v>1.012699269092153</v>
      </c>
      <c r="W27">
        <f t="shared" si="5"/>
        <v>1.012699269092153</v>
      </c>
      <c r="X27" s="6">
        <f>1-W27/MAX(W$2:W27)</f>
        <v>1.066345735105223E-3</v>
      </c>
      <c r="Y27" s="6">
        <f t="shared" si="11"/>
        <v>-1.066345735105223E-3</v>
      </c>
      <c r="Z27">
        <f t="shared" si="12"/>
        <v>-1.066345735105223E-3</v>
      </c>
    </row>
    <row r="28" spans="1:26" x14ac:dyDescent="0.35">
      <c r="A28" s="4">
        <v>38401</v>
      </c>
      <c r="B28" s="12">
        <f>[1]!i_dq_close(B$1,$A28)</f>
        <v>1055.92</v>
      </c>
      <c r="C28" s="12">
        <f>[1]!i_dq_close(C$1,$A28)</f>
        <v>993.83799999999997</v>
      </c>
      <c r="D28">
        <f t="shared" si="6"/>
        <v>-1.7867102787834099E-3</v>
      </c>
      <c r="E28">
        <f t="shared" si="7"/>
        <v>-1.3864702806379414E-2</v>
      </c>
      <c r="F28">
        <f t="shared" si="8"/>
        <v>1.0189327414841263</v>
      </c>
      <c r="G28">
        <f t="shared" si="1"/>
        <v>1.0179419673110823</v>
      </c>
      <c r="H28">
        <f t="shared" si="2"/>
        <v>-1.7867102787834099E-3</v>
      </c>
      <c r="J28">
        <f t="shared" si="0"/>
        <v>2005</v>
      </c>
      <c r="K28" t="b">
        <f t="shared" si="3"/>
        <v>0</v>
      </c>
      <c r="N28">
        <f t="shared" si="4"/>
        <v>1.0179419673110823</v>
      </c>
      <c r="T28" s="12">
        <f>[1]!i_dq_close(T$1,$A28)</f>
        <v>106.992</v>
      </c>
      <c r="U28">
        <f t="shared" si="9"/>
        <v>9.373965074963575E-4</v>
      </c>
      <c r="V28">
        <f t="shared" si="10"/>
        <v>1.0114000585767153</v>
      </c>
      <c r="W28">
        <f t="shared" si="5"/>
        <v>1.0114000585767153</v>
      </c>
      <c r="X28" s="6">
        <f>1-W28/MAX(W$2:W28)</f>
        <v>2.3478960901370804E-3</v>
      </c>
      <c r="Y28" s="6">
        <f t="shared" si="11"/>
        <v>-1.2829183895850527E-3</v>
      </c>
      <c r="Z28">
        <f t="shared" si="12"/>
        <v>-1.2829183895850527E-3</v>
      </c>
    </row>
    <row r="29" spans="1:26" x14ac:dyDescent="0.35">
      <c r="A29" s="4">
        <v>38404</v>
      </c>
      <c r="B29" s="12">
        <f>[1]!i_dq_close(B$1,$A29)</f>
        <v>1060.3399999999999</v>
      </c>
      <c r="C29" s="12">
        <f>[1]!i_dq_close(C$1,$A29)</f>
        <v>1012.737</v>
      </c>
      <c r="D29">
        <f t="shared" si="6"/>
        <v>4.1859231759979743E-3</v>
      </c>
      <c r="E29">
        <f t="shared" si="7"/>
        <v>1.9016177686906666E-2</v>
      </c>
      <c r="F29">
        <f t="shared" si="8"/>
        <v>1.0231979156614879</v>
      </c>
      <c r="G29">
        <f t="shared" si="1"/>
        <v>1.0244674449517546</v>
      </c>
      <c r="H29">
        <f t="shared" si="2"/>
        <v>0</v>
      </c>
      <c r="J29">
        <f t="shared" si="0"/>
        <v>2005</v>
      </c>
      <c r="K29" t="b">
        <f t="shared" si="3"/>
        <v>0</v>
      </c>
      <c r="N29">
        <f t="shared" si="4"/>
        <v>1.0244674449517546</v>
      </c>
      <c r="T29" s="12">
        <f>[1]!i_dq_close(T$1,$A29)</f>
        <v>106.9118</v>
      </c>
      <c r="U29">
        <f t="shared" si="9"/>
        <v>-7.4958875429942395E-4</v>
      </c>
      <c r="V29">
        <f t="shared" si="10"/>
        <v>1.0136405890671758</v>
      </c>
      <c r="W29">
        <f t="shared" si="5"/>
        <v>1.0136405890671758</v>
      </c>
      <c r="X29" s="6">
        <f>1-W29/MAX(W$2:W29)</f>
        <v>1.3782111661209129E-4</v>
      </c>
      <c r="Y29" s="6">
        <f t="shared" si="11"/>
        <v>2.2152762118814451E-3</v>
      </c>
      <c r="Z29">
        <f t="shared" si="12"/>
        <v>2.2152762118814451E-3</v>
      </c>
    </row>
    <row r="30" spans="1:26" x14ac:dyDescent="0.35">
      <c r="A30" s="4">
        <v>38405</v>
      </c>
      <c r="B30" s="12">
        <f>[1]!i_dq_close(B$1,$A30)</f>
        <v>1063.96</v>
      </c>
      <c r="C30" s="12">
        <f>[1]!i_dq_close(C$1,$A30)</f>
        <v>1035.251</v>
      </c>
      <c r="D30">
        <f t="shared" si="6"/>
        <v>3.4139992832489252E-3</v>
      </c>
      <c r="E30">
        <f t="shared" si="7"/>
        <v>2.2230845718088643E-2</v>
      </c>
      <c r="F30">
        <f t="shared" si="8"/>
        <v>1.026691112612178</v>
      </c>
      <c r="G30">
        <f t="shared" si="1"/>
        <v>1.0308565630629043</v>
      </c>
      <c r="H30">
        <f t="shared" si="2"/>
        <v>0</v>
      </c>
      <c r="J30">
        <f t="shared" si="0"/>
        <v>2005</v>
      </c>
      <c r="K30" t="b">
        <f t="shared" si="3"/>
        <v>0</v>
      </c>
      <c r="N30">
        <f t="shared" si="4"/>
        <v>1.0308565630629043</v>
      </c>
      <c r="T30" s="12">
        <f>[1]!i_dq_close(T$1,$A30)</f>
        <v>106.8051</v>
      </c>
      <c r="U30">
        <f t="shared" si="9"/>
        <v>-9.9801892775164269E-4</v>
      </c>
      <c r="V30">
        <f t="shared" si="10"/>
        <v>1.0161608145797951</v>
      </c>
      <c r="W30">
        <f t="shared" si="5"/>
        <v>1.0161608145797951</v>
      </c>
      <c r="X30" s="6">
        <f>1-W30/MAX(W$2:W30)</f>
        <v>0</v>
      </c>
      <c r="Y30" s="6">
        <f t="shared" si="11"/>
        <v>2.4863107691244224E-3</v>
      </c>
      <c r="Z30">
        <f t="shared" si="12"/>
        <v>2.4863107691244224E-3</v>
      </c>
    </row>
    <row r="31" spans="1:26" x14ac:dyDescent="0.35">
      <c r="A31" s="4">
        <v>38406</v>
      </c>
      <c r="B31" s="12">
        <f>[1]!i_dq_close(B$1,$A31)</f>
        <v>1064.3</v>
      </c>
      <c r="C31" s="12">
        <f>[1]!i_dq_close(C$1,$A31)</f>
        <v>1036.7070000000001</v>
      </c>
      <c r="D31">
        <f t="shared" si="6"/>
        <v>3.195608857475829E-4</v>
      </c>
      <c r="E31">
        <f t="shared" si="7"/>
        <v>1.4064222106524582E-3</v>
      </c>
      <c r="F31">
        <f t="shared" si="8"/>
        <v>1.0270192029335135</v>
      </c>
      <c r="G31">
        <f t="shared" si="1"/>
        <v>1.031354044218763</v>
      </c>
      <c r="H31">
        <f t="shared" si="2"/>
        <v>0</v>
      </c>
      <c r="J31">
        <f t="shared" si="0"/>
        <v>2005</v>
      </c>
      <c r="K31" t="b">
        <f t="shared" si="3"/>
        <v>0</v>
      </c>
      <c r="N31">
        <f t="shared" si="4"/>
        <v>1.031354044218763</v>
      </c>
      <c r="T31" s="12">
        <f>[1]!i_dq_close(T$1,$A31)</f>
        <v>107.1854</v>
      </c>
      <c r="U31">
        <f t="shared" si="9"/>
        <v>3.5606913902050952E-3</v>
      </c>
      <c r="V31">
        <f t="shared" si="10"/>
        <v>1.0194506870546856</v>
      </c>
      <c r="W31">
        <f t="shared" si="5"/>
        <v>1.0194506870546856</v>
      </c>
      <c r="X31" s="6">
        <f>1-W31/MAX(W$2:W31)</f>
        <v>0</v>
      </c>
      <c r="Y31" s="6">
        <f t="shared" si="11"/>
        <v>3.2375510132722773E-3</v>
      </c>
      <c r="Z31">
        <f t="shared" si="12"/>
        <v>3.2375510132722773E-3</v>
      </c>
    </row>
    <row r="32" spans="1:26" x14ac:dyDescent="0.35">
      <c r="A32" s="4">
        <v>38407</v>
      </c>
      <c r="B32" s="12">
        <f>[1]!i_dq_close(B$1,$A32)</f>
        <v>1063.3599999999999</v>
      </c>
      <c r="C32" s="12">
        <f>[1]!i_dq_close(C$1,$A32)</f>
        <v>1039.191</v>
      </c>
      <c r="D32">
        <f t="shared" si="6"/>
        <v>-8.8320962134746939E-4</v>
      </c>
      <c r="E32">
        <f t="shared" si="7"/>
        <v>2.3960482566434127E-3</v>
      </c>
      <c r="F32">
        <f t="shared" si="8"/>
        <v>1.026112129692174</v>
      </c>
      <c r="G32">
        <f t="shared" si="1"/>
        <v>1.0309504537850687</v>
      </c>
      <c r="H32">
        <f t="shared" si="2"/>
        <v>-8.8320962134735836E-4</v>
      </c>
      <c r="J32">
        <f t="shared" si="0"/>
        <v>2005</v>
      </c>
      <c r="K32" t="b">
        <f t="shared" si="3"/>
        <v>0</v>
      </c>
      <c r="N32">
        <f t="shared" si="4"/>
        <v>1.0309504537850687</v>
      </c>
      <c r="T32" s="12">
        <f>[1]!i_dq_close(T$1,$A32)</f>
        <v>106.9648</v>
      </c>
      <c r="U32">
        <f t="shared" si="9"/>
        <v>-2.0581161240244006E-3</v>
      </c>
      <c r="V32">
        <f t="shared" si="10"/>
        <v>1.0180336592987294</v>
      </c>
      <c r="W32">
        <f t="shared" si="5"/>
        <v>1.0180336592987294</v>
      </c>
      <c r="X32" s="6">
        <f>1-W32/MAX(W$2:W32)</f>
        <v>1.3899914669244229E-3</v>
      </c>
      <c r="Y32" s="6">
        <f t="shared" si="11"/>
        <v>-1.3899914669244229E-3</v>
      </c>
      <c r="Z32">
        <f t="shared" si="12"/>
        <v>-1.3899914669244229E-3</v>
      </c>
    </row>
    <row r="33" spans="1:31" x14ac:dyDescent="0.35">
      <c r="A33" s="4">
        <v>38408</v>
      </c>
      <c r="B33" s="12">
        <f>[1]!i_dq_close(B$1,$A33)</f>
        <v>1067.2</v>
      </c>
      <c r="C33" s="12">
        <f>[1]!i_dq_close(C$1,$A33)</f>
        <v>1040.0619999999999</v>
      </c>
      <c r="D33">
        <f t="shared" si="6"/>
        <v>3.6111947035812886E-3</v>
      </c>
      <c r="E33">
        <f t="shared" si="7"/>
        <v>8.3815198553471859E-4</v>
      </c>
      <c r="F33">
        <f t="shared" si="8"/>
        <v>1.029817620380199</v>
      </c>
      <c r="G33">
        <f t="shared" si="1"/>
        <v>1.0342445861561516</v>
      </c>
      <c r="H33">
        <f t="shared" si="2"/>
        <v>0</v>
      </c>
      <c r="J33">
        <f t="shared" si="0"/>
        <v>2005</v>
      </c>
      <c r="K33" t="b">
        <f t="shared" si="3"/>
        <v>0</v>
      </c>
      <c r="N33">
        <f t="shared" si="4"/>
        <v>1.0342445861561516</v>
      </c>
      <c r="T33" s="12">
        <f>[1]!i_dq_close(T$1,$A33)</f>
        <v>107.2696</v>
      </c>
      <c r="U33">
        <f t="shared" si="9"/>
        <v>2.8495355481430451E-3</v>
      </c>
      <c r="V33">
        <f t="shared" si="10"/>
        <v>1.0206274339748329</v>
      </c>
      <c r="W33">
        <f t="shared" si="5"/>
        <v>1.0206274339748329</v>
      </c>
      <c r="X33" s="6">
        <f>1-W33/MAX(W$2:W33)</f>
        <v>0</v>
      </c>
      <c r="Y33" s="6">
        <f t="shared" si="11"/>
        <v>2.5478280137518627E-3</v>
      </c>
      <c r="Z33">
        <f t="shared" si="12"/>
        <v>2.5478280137518627E-3</v>
      </c>
    </row>
    <row r="34" spans="1:31" x14ac:dyDescent="0.35">
      <c r="A34" s="4">
        <v>38411</v>
      </c>
      <c r="B34" s="12">
        <f>[1]!i_dq_close(B$1,$A34)</f>
        <v>1065.98</v>
      </c>
      <c r="C34" s="12">
        <f>[1]!i_dq_close(C$1,$A34)</f>
        <v>1034.2339999999999</v>
      </c>
      <c r="D34">
        <f t="shared" si="6"/>
        <v>-1.1431784107945875E-3</v>
      </c>
      <c r="E34">
        <f t="shared" si="7"/>
        <v>-5.6035120983172204E-3</v>
      </c>
      <c r="F34">
        <f t="shared" si="8"/>
        <v>1.0286403551095242</v>
      </c>
      <c r="G34">
        <f t="shared" si="1"/>
        <v>1.0323702986784611</v>
      </c>
      <c r="H34">
        <f t="shared" si="2"/>
        <v>-1.1431784107948095E-3</v>
      </c>
      <c r="J34">
        <f t="shared" si="0"/>
        <v>2005</v>
      </c>
      <c r="K34" t="b">
        <f t="shared" si="3"/>
        <v>0</v>
      </c>
      <c r="N34">
        <f t="shared" si="4"/>
        <v>1.0323702986784611</v>
      </c>
      <c r="T34" s="12">
        <f>[1]!i_dq_close(T$1,$A34)</f>
        <v>107.3028</v>
      </c>
      <c r="U34">
        <f t="shared" si="9"/>
        <v>3.095005481517088E-4</v>
      </c>
      <c r="V34">
        <f t="shared" si="10"/>
        <v>1.020038071286443</v>
      </c>
      <c r="W34">
        <f t="shared" si="5"/>
        <v>1.020038071286443</v>
      </c>
      <c r="X34" s="6">
        <f>1-W34/MAX(W$2:W34)</f>
        <v>5.774513488184807E-4</v>
      </c>
      <c r="Y34" s="6">
        <f t="shared" si="11"/>
        <v>-5.774513488184807E-4</v>
      </c>
      <c r="Z34">
        <f t="shared" si="12"/>
        <v>-5.774513488184807E-4</v>
      </c>
    </row>
    <row r="35" spans="1:31" x14ac:dyDescent="0.35">
      <c r="A35" s="4">
        <v>38412</v>
      </c>
      <c r="B35" s="12">
        <f>[1]!i_dq_close(B$1,$A35)</f>
        <v>1065.8900000000001</v>
      </c>
      <c r="C35" s="12">
        <f>[1]!i_dq_close(C$1,$A35)</f>
        <v>1031.482</v>
      </c>
      <c r="D35">
        <f t="shared" si="6"/>
        <v>-8.4429351394854635E-5</v>
      </c>
      <c r="E35">
        <f t="shared" si="7"/>
        <v>-2.6609065259892706E-3</v>
      </c>
      <c r="F35">
        <f t="shared" si="8"/>
        <v>1.0285535076715238</v>
      </c>
      <c r="G35">
        <f t="shared" si="1"/>
        <v>1.0318841545472031</v>
      </c>
      <c r="H35">
        <f t="shared" si="2"/>
        <v>-8.4429351394854635E-5</v>
      </c>
      <c r="J35">
        <f t="shared" si="0"/>
        <v>2005</v>
      </c>
      <c r="K35" t="b">
        <f t="shared" si="3"/>
        <v>0</v>
      </c>
      <c r="N35">
        <f t="shared" si="4"/>
        <v>1.0318841545472031</v>
      </c>
      <c r="T35" s="12">
        <f>[1]!i_dq_close(T$1,$A35)</f>
        <v>107.10720000000001</v>
      </c>
      <c r="U35">
        <f t="shared" si="9"/>
        <v>-1.8228788065176582E-3</v>
      </c>
      <c r="V35">
        <f t="shared" si="10"/>
        <v>1.0180504424776555</v>
      </c>
      <c r="W35">
        <f t="shared" si="5"/>
        <v>1.0180504424776555</v>
      </c>
      <c r="X35" s="6">
        <f>1-W35/MAX(W$2:W35)</f>
        <v>2.5249091013959113E-3</v>
      </c>
      <c r="Y35" s="6">
        <f t="shared" si="11"/>
        <v>-1.94858296443845E-3</v>
      </c>
      <c r="Z35">
        <f t="shared" si="12"/>
        <v>-1.94858296443845E-3</v>
      </c>
    </row>
    <row r="36" spans="1:31" x14ac:dyDescent="0.35">
      <c r="A36" s="4">
        <v>38413</v>
      </c>
      <c r="B36" s="12">
        <f>[1]!i_dq_close(B$1,$A36)</f>
        <v>1063.03</v>
      </c>
      <c r="C36" s="12">
        <f>[1]!i_dq_close(C$1,$A36)</f>
        <v>1016.601</v>
      </c>
      <c r="D36">
        <f t="shared" si="6"/>
        <v>-2.6832037076998105E-3</v>
      </c>
      <c r="E36">
        <f t="shared" si="7"/>
        <v>-1.4426815009859539E-2</v>
      </c>
      <c r="F36">
        <f t="shared" si="8"/>
        <v>1.0257936890861721</v>
      </c>
      <c r="G36">
        <f t="shared" si="1"/>
        <v>1.0272976921948263</v>
      </c>
      <c r="H36">
        <f t="shared" si="2"/>
        <v>-2.6832037076995885E-3</v>
      </c>
      <c r="J36">
        <f t="shared" si="0"/>
        <v>2005</v>
      </c>
      <c r="K36" t="b">
        <f t="shared" si="3"/>
        <v>0</v>
      </c>
      <c r="N36">
        <f t="shared" si="4"/>
        <v>1.0272976921948263</v>
      </c>
      <c r="T36" s="12">
        <f>[1]!i_dq_close(T$1,$A36)</f>
        <v>107.10250000000001</v>
      </c>
      <c r="U36">
        <f t="shared" si="9"/>
        <v>-4.3881270353485213E-5</v>
      </c>
      <c r="V36">
        <f t="shared" si="10"/>
        <v>1.015809386322311</v>
      </c>
      <c r="W36">
        <f t="shared" si="5"/>
        <v>1.015809386322311</v>
      </c>
      <c r="X36" s="6">
        <f>1-W36/MAX(W$2:W36)</f>
        <v>4.7206722964109327E-3</v>
      </c>
      <c r="Y36" s="6">
        <f t="shared" si="11"/>
        <v>-2.2013213312794822E-3</v>
      </c>
      <c r="Z36">
        <f t="shared" si="12"/>
        <v>-2.2013213312794822E-3</v>
      </c>
    </row>
    <row r="37" spans="1:31" x14ac:dyDescent="0.35">
      <c r="A37" s="4">
        <v>38414</v>
      </c>
      <c r="B37" s="12">
        <f>[1]!i_dq_close(B$1,$A37)</f>
        <v>1063.2</v>
      </c>
      <c r="C37" s="12">
        <f>[1]!i_dq_close(C$1,$A37)</f>
        <v>1022.691</v>
      </c>
      <c r="D37">
        <f t="shared" si="6"/>
        <v>1.5992022802757688E-4</v>
      </c>
      <c r="E37">
        <f t="shared" si="7"/>
        <v>5.9905508650885952E-3</v>
      </c>
      <c r="F37">
        <f t="shared" si="8"/>
        <v>1.0259577342468398</v>
      </c>
      <c r="G37">
        <f t="shared" si="1"/>
        <v>1.0283604468856384</v>
      </c>
      <c r="H37">
        <f t="shared" si="2"/>
        <v>0</v>
      </c>
      <c r="J37">
        <f t="shared" si="0"/>
        <v>2005</v>
      </c>
      <c r="K37" t="b">
        <f t="shared" si="3"/>
        <v>0</v>
      </c>
      <c r="N37">
        <f t="shared" si="4"/>
        <v>1.0283604468856384</v>
      </c>
      <c r="T37" s="12">
        <f>[1]!i_dq_close(T$1,$A37)</f>
        <v>107.05410000000001</v>
      </c>
      <c r="U37">
        <f t="shared" si="9"/>
        <v>-4.51903550337307E-4</v>
      </c>
      <c r="V37">
        <f t="shared" si="10"/>
        <v>1.0163319843040874</v>
      </c>
      <c r="W37">
        <f t="shared" si="5"/>
        <v>1.0163319843040874</v>
      </c>
      <c r="X37" s="6">
        <f>1-W37/MAX(W$2:W37)</f>
        <v>4.2086363032756147E-3</v>
      </c>
      <c r="Y37" s="6">
        <f t="shared" si="11"/>
        <v>5.1446461197657278E-4</v>
      </c>
      <c r="Z37">
        <f t="shared" si="12"/>
        <v>5.1446461197657278E-4</v>
      </c>
    </row>
    <row r="38" spans="1:31" x14ac:dyDescent="0.35">
      <c r="A38" s="4">
        <v>38415</v>
      </c>
      <c r="B38" s="12">
        <f>[1]!i_dq_close(B$1,$A38)</f>
        <v>1063.18</v>
      </c>
      <c r="C38" s="12">
        <f>[1]!i_dq_close(C$1,$A38)</f>
        <v>1017.494</v>
      </c>
      <c r="D38">
        <f t="shared" si="6"/>
        <v>-1.8811136192620204E-5</v>
      </c>
      <c r="E38">
        <f t="shared" si="7"/>
        <v>-5.0816913417640608E-3</v>
      </c>
      <c r="F38">
        <f t="shared" si="8"/>
        <v>1.0259384348161731</v>
      </c>
      <c r="G38">
        <f t="shared" si="1"/>
        <v>1.0275601323946075</v>
      </c>
      <c r="H38">
        <f t="shared" si="2"/>
        <v>-1.8811136192509181E-5</v>
      </c>
      <c r="J38">
        <f t="shared" si="0"/>
        <v>2005</v>
      </c>
      <c r="K38" t="b">
        <f t="shared" si="3"/>
        <v>0</v>
      </c>
      <c r="N38">
        <f t="shared" si="4"/>
        <v>1.0275601323946075</v>
      </c>
      <c r="T38" s="12">
        <f>[1]!i_dq_close(T$1,$A38)</f>
        <v>107.2101</v>
      </c>
      <c r="U38">
        <f t="shared" si="9"/>
        <v>1.4572071504033168E-3</v>
      </c>
      <c r="V38">
        <f t="shared" si="10"/>
        <v>1.0168161367868427</v>
      </c>
      <c r="W38">
        <f t="shared" si="5"/>
        <v>1.0168161367868427</v>
      </c>
      <c r="X38" s="6">
        <f>1-W38/MAX(W$2:W38)</f>
        <v>3.7342688047754535E-3</v>
      </c>
      <c r="Y38" s="6">
        <f t="shared" si="11"/>
        <v>4.7637237657816023E-4</v>
      </c>
      <c r="Z38">
        <f t="shared" si="12"/>
        <v>4.7637237657816023E-4</v>
      </c>
    </row>
    <row r="39" spans="1:31" x14ac:dyDescent="0.35">
      <c r="A39" s="4">
        <v>38418</v>
      </c>
      <c r="B39" s="12">
        <f>[1]!i_dq_close(B$1,$A39)</f>
        <v>1064.29</v>
      </c>
      <c r="C39" s="12">
        <f>[1]!i_dq_close(C$1,$A39)</f>
        <v>1023.0069999999999</v>
      </c>
      <c r="D39">
        <f t="shared" si="6"/>
        <v>1.0440376982259192E-3</v>
      </c>
      <c r="E39">
        <f t="shared" si="7"/>
        <v>5.4182137683367326E-3</v>
      </c>
      <c r="F39">
        <f t="shared" si="8"/>
        <v>1.02700955321818</v>
      </c>
      <c r="G39">
        <f t="shared" si="1"/>
        <v>1.0293071532512794</v>
      </c>
      <c r="H39">
        <f t="shared" si="2"/>
        <v>0</v>
      </c>
      <c r="J39">
        <f t="shared" si="0"/>
        <v>2005</v>
      </c>
      <c r="K39" t="b">
        <f t="shared" si="3"/>
        <v>0</v>
      </c>
      <c r="N39">
        <f t="shared" si="4"/>
        <v>1.0293071532512794</v>
      </c>
      <c r="T39" s="12">
        <f>[1]!i_dq_close(T$1,$A39)</f>
        <v>107.2471</v>
      </c>
      <c r="U39">
        <f t="shared" si="9"/>
        <v>3.4511673806858489E-4</v>
      </c>
      <c r="V39">
        <f t="shared" si="10"/>
        <v>1.0179408180937652</v>
      </c>
      <c r="W39">
        <f t="shared" si="5"/>
        <v>1.0179408180937652</v>
      </c>
      <c r="X39" s="6">
        <f>1-W39/MAX(W$2:W39)</f>
        <v>2.6323179170333333E-3</v>
      </c>
      <c r="Y39" s="6">
        <f t="shared" si="11"/>
        <v>1.106081292608696E-3</v>
      </c>
      <c r="Z39">
        <f t="shared" si="12"/>
        <v>1.106081292608696E-3</v>
      </c>
    </row>
    <row r="40" spans="1:31" x14ac:dyDescent="0.35">
      <c r="A40" s="4">
        <v>38419</v>
      </c>
      <c r="B40" s="12">
        <f>[1]!i_dq_close(B$1,$A40)</f>
        <v>1068.53</v>
      </c>
      <c r="C40" s="12">
        <f>[1]!i_dq_close(C$1,$A40)</f>
        <v>1043.097</v>
      </c>
      <c r="D40">
        <f t="shared" si="6"/>
        <v>3.9838765749937721E-3</v>
      </c>
      <c r="E40">
        <f t="shared" si="7"/>
        <v>1.9638184293949035E-2</v>
      </c>
      <c r="F40">
        <f t="shared" si="8"/>
        <v>1.0311010325195407</v>
      </c>
      <c r="G40">
        <f t="shared" si="1"/>
        <v>1.0358247495447381</v>
      </c>
      <c r="H40">
        <f t="shared" si="2"/>
        <v>0</v>
      </c>
      <c r="J40">
        <f t="shared" si="0"/>
        <v>2005</v>
      </c>
      <c r="K40" t="b">
        <f t="shared" si="3"/>
        <v>0</v>
      </c>
      <c r="N40">
        <f t="shared" si="4"/>
        <v>1.0358247495447381</v>
      </c>
      <c r="T40" s="12">
        <f>[1]!i_dq_close(T$1,$A40)</f>
        <v>107.2165</v>
      </c>
      <c r="U40">
        <f t="shared" si="9"/>
        <v>-2.8532240032608236E-4</v>
      </c>
      <c r="V40">
        <f t="shared" si="10"/>
        <v>1.0206925193817069</v>
      </c>
      <c r="W40">
        <f t="shared" si="5"/>
        <v>1.0206925193817069</v>
      </c>
      <c r="X40" s="6">
        <f>1-W40/MAX(W$2:W40)</f>
        <v>0</v>
      </c>
      <c r="Y40" s="6">
        <f t="shared" si="11"/>
        <v>2.7032036038152629E-3</v>
      </c>
      <c r="Z40">
        <f t="shared" si="12"/>
        <v>2.7032036038152629E-3</v>
      </c>
      <c r="AB40" s="14"/>
      <c r="AC40" s="14" t="s">
        <v>36</v>
      </c>
      <c r="AD40" s="14" t="s">
        <v>37</v>
      </c>
      <c r="AE40" s="14" t="s">
        <v>38</v>
      </c>
    </row>
    <row r="41" spans="1:31" x14ac:dyDescent="0.35">
      <c r="A41" s="4">
        <v>38420</v>
      </c>
      <c r="B41" s="12">
        <f>[1]!i_dq_close(B$1,$A41)</f>
        <v>1069.33</v>
      </c>
      <c r="C41" s="12">
        <f>[1]!i_dq_close(C$1,$A41)</f>
        <v>1042.3019999999999</v>
      </c>
      <c r="D41">
        <f t="shared" si="6"/>
        <v>7.4869212843808874E-4</v>
      </c>
      <c r="E41">
        <f t="shared" si="7"/>
        <v>-7.6215347182484461E-4</v>
      </c>
      <c r="F41">
        <f t="shared" si="8"/>
        <v>1.0318730097462125</v>
      </c>
      <c r="G41">
        <f t="shared" si="1"/>
        <v>1.0363655176913398</v>
      </c>
      <c r="H41">
        <f t="shared" si="2"/>
        <v>0</v>
      </c>
      <c r="J41">
        <f t="shared" si="0"/>
        <v>2005</v>
      </c>
      <c r="K41" t="b">
        <f t="shared" si="3"/>
        <v>0</v>
      </c>
      <c r="N41">
        <f t="shared" si="4"/>
        <v>1.0363655176913398</v>
      </c>
      <c r="T41" s="12">
        <f>[1]!i_dq_close(T$1,$A41)</f>
        <v>107.29300000000001</v>
      </c>
      <c r="U41">
        <f t="shared" si="9"/>
        <v>7.1350958108129525E-4</v>
      </c>
      <c r="V41">
        <f t="shared" si="10"/>
        <v>1.0211948635377395</v>
      </c>
      <c r="W41">
        <f t="shared" si="5"/>
        <v>1.0211948635377395</v>
      </c>
      <c r="X41" s="6">
        <f>1-W41/MAX(W$2:W41)</f>
        <v>0</v>
      </c>
      <c r="Y41" s="6">
        <f t="shared" si="11"/>
        <v>4.9216012314556856E-4</v>
      </c>
      <c r="Z41">
        <f t="shared" si="12"/>
        <v>4.9216012314556856E-4</v>
      </c>
      <c r="AB41" s="15" t="s">
        <v>39</v>
      </c>
      <c r="AC41" s="16">
        <v>3.8284814610072458E-2</v>
      </c>
      <c r="AD41" s="16">
        <v>6.6179623618304609E-2</v>
      </c>
      <c r="AE41" s="17">
        <f>AD41/AC41</f>
        <v>1.7286128793449409</v>
      </c>
    </row>
    <row r="42" spans="1:31" x14ac:dyDescent="0.35">
      <c r="A42" s="4">
        <v>38421</v>
      </c>
      <c r="B42" s="12">
        <f>[1]!i_dq_close(B$1,$A42)</f>
        <v>1066.0899999999999</v>
      </c>
      <c r="C42" s="12">
        <f>[1]!i_dq_close(C$1,$A42)</f>
        <v>1017.261</v>
      </c>
      <c r="D42">
        <f t="shared" si="6"/>
        <v>-3.0299346319657694E-3</v>
      </c>
      <c r="E42">
        <f t="shared" si="7"/>
        <v>-2.4024706850797495E-2</v>
      </c>
      <c r="F42">
        <f t="shared" si="8"/>
        <v>1.0287465019781916</v>
      </c>
      <c r="G42">
        <f t="shared" si="1"/>
        <v>1.0299616592210044</v>
      </c>
      <c r="H42">
        <f t="shared" si="2"/>
        <v>-3.0299346319658804E-3</v>
      </c>
      <c r="J42">
        <f t="shared" si="0"/>
        <v>2005</v>
      </c>
      <c r="K42" t="b">
        <f t="shared" si="3"/>
        <v>0</v>
      </c>
      <c r="N42">
        <f t="shared" si="4"/>
        <v>1.0299616592210044</v>
      </c>
      <c r="T42" s="12">
        <f>[1]!i_dq_close(T$1,$A42)</f>
        <v>107.4114</v>
      </c>
      <c r="U42">
        <f t="shared" si="9"/>
        <v>1.1035202669325006E-3</v>
      </c>
      <c r="V42">
        <f t="shared" si="10"/>
        <v>1.0184726502967754</v>
      </c>
      <c r="W42">
        <f t="shared" si="5"/>
        <v>1.0184726502967754</v>
      </c>
      <c r="X42" s="6">
        <f>1-W42/MAX(W$2:W42)</f>
        <v>2.6657138007269987E-3</v>
      </c>
      <c r="Y42" s="6">
        <f t="shared" si="11"/>
        <v>-2.6657138007269987E-3</v>
      </c>
      <c r="Z42">
        <f t="shared" si="12"/>
        <v>-2.6657138007269987E-3</v>
      </c>
      <c r="AB42" s="18" t="s">
        <v>40</v>
      </c>
      <c r="AC42" s="19">
        <v>4.1670618324660867E-2</v>
      </c>
      <c r="AD42" s="19">
        <v>5.7630520444686133E-2</v>
      </c>
      <c r="AE42" s="20">
        <f>AD42/AC42</f>
        <v>1.3830013271144603</v>
      </c>
    </row>
    <row r="43" spans="1:31" x14ac:dyDescent="0.35">
      <c r="A43" s="4">
        <v>38422</v>
      </c>
      <c r="B43" s="12">
        <f>[1]!i_dq_close(B$1,$A43)</f>
        <v>1067.83</v>
      </c>
      <c r="C43" s="12">
        <f>[1]!i_dq_close(C$1,$A43)</f>
        <v>1021.87</v>
      </c>
      <c r="D43">
        <f t="shared" si="6"/>
        <v>1.632132371563344E-3</v>
      </c>
      <c r="E43">
        <f t="shared" si="7"/>
        <v>4.5307939653638218E-3</v>
      </c>
      <c r="F43">
        <f t="shared" si="8"/>
        <v>1.0304255524462027</v>
      </c>
      <c r="G43">
        <f t="shared" si="1"/>
        <v>1.0320905195321888</v>
      </c>
      <c r="H43">
        <f t="shared" si="2"/>
        <v>0</v>
      </c>
      <c r="J43">
        <f t="shared" si="0"/>
        <v>2005</v>
      </c>
      <c r="K43" t="b">
        <f t="shared" si="3"/>
        <v>0</v>
      </c>
      <c r="N43">
        <f t="shared" si="4"/>
        <v>1.0320905195321888</v>
      </c>
      <c r="T43" s="12">
        <f>[1]!i_dq_close(T$1,$A43)</f>
        <v>107.45480000000001</v>
      </c>
      <c r="U43">
        <f t="shared" si="9"/>
        <v>4.0405394585674159E-4</v>
      </c>
      <c r="V43">
        <f t="shared" si="10"/>
        <v>1.0195146139665878</v>
      </c>
      <c r="W43">
        <f t="shared" si="5"/>
        <v>1.0195146139665878</v>
      </c>
      <c r="X43" s="6">
        <f>1-W43/MAX(W$2:W43)</f>
        <v>1.6453760502973536E-3</v>
      </c>
      <c r="Y43" s="6">
        <f t="shared" si="11"/>
        <v>1.0230649487827925E-3</v>
      </c>
      <c r="Z43">
        <f t="shared" si="12"/>
        <v>1.0230649487827925E-3</v>
      </c>
    </row>
    <row r="44" spans="1:31" x14ac:dyDescent="0.35">
      <c r="A44" s="4">
        <v>38425</v>
      </c>
      <c r="B44" s="12">
        <f>[1]!i_dq_close(B$1,$A44)</f>
        <v>1070.51</v>
      </c>
      <c r="C44" s="12">
        <f>[1]!i_dq_close(C$1,$A44)</f>
        <v>1023.919</v>
      </c>
      <c r="D44">
        <f t="shared" si="6"/>
        <v>2.5097627899572927E-3</v>
      </c>
      <c r="E44">
        <f t="shared" si="7"/>
        <v>2.0051474257978263E-3</v>
      </c>
      <c r="F44">
        <f t="shared" si="8"/>
        <v>1.0330116761555534</v>
      </c>
      <c r="G44">
        <f t="shared" si="1"/>
        <v>1.0346027006039744</v>
      </c>
      <c r="H44">
        <f t="shared" si="2"/>
        <v>0</v>
      </c>
      <c r="J44">
        <f t="shared" si="0"/>
        <v>2005</v>
      </c>
      <c r="K44" t="b">
        <f t="shared" si="3"/>
        <v>0</v>
      </c>
      <c r="N44">
        <f t="shared" si="4"/>
        <v>1.0346027006039744</v>
      </c>
      <c r="T44" s="12">
        <f>[1]!i_dq_close(T$1,$A44)</f>
        <v>107.5271</v>
      </c>
      <c r="U44">
        <f t="shared" si="9"/>
        <v>6.7284104572329362E-4</v>
      </c>
      <c r="V44">
        <f t="shared" si="10"/>
        <v>1.0204043311192943</v>
      </c>
      <c r="W44">
        <f t="shared" si="5"/>
        <v>1.0204043311192943</v>
      </c>
      <c r="X44" s="6">
        <f>1-W44/MAX(W$2:W44)</f>
        <v>7.7412494585660241E-4</v>
      </c>
      <c r="Y44" s="6">
        <f t="shared" si="11"/>
        <v>8.7268700273446242E-4</v>
      </c>
      <c r="Z44">
        <f t="shared" si="12"/>
        <v>8.7268700273446242E-4</v>
      </c>
    </row>
    <row r="45" spans="1:31" x14ac:dyDescent="0.35">
      <c r="A45" s="4">
        <v>38426</v>
      </c>
      <c r="B45" s="12">
        <f>[1]!i_dq_close(B$1,$A45)</f>
        <v>1068.6500000000001</v>
      </c>
      <c r="C45" s="12">
        <f>[1]!i_dq_close(C$1,$A45)</f>
        <v>1007.543</v>
      </c>
      <c r="D45">
        <f t="shared" si="6"/>
        <v>-1.7374896077569923E-3</v>
      </c>
      <c r="E45">
        <f t="shared" si="7"/>
        <v>-1.5993452607090952E-2</v>
      </c>
      <c r="F45">
        <f t="shared" si="8"/>
        <v>1.0312168291035415</v>
      </c>
      <c r="G45">
        <f t="shared" si="1"/>
        <v>1.0305927004906945</v>
      </c>
      <c r="H45">
        <f t="shared" si="2"/>
        <v>-1.7374896077569923E-3</v>
      </c>
      <c r="J45">
        <f t="shared" si="0"/>
        <v>2005</v>
      </c>
      <c r="K45" t="b">
        <f t="shared" si="3"/>
        <v>0</v>
      </c>
      <c r="N45">
        <f t="shared" si="4"/>
        <v>1.0305927004906945</v>
      </c>
      <c r="T45" s="12">
        <f>[1]!i_dq_close(T$1,$A45)</f>
        <v>107.485</v>
      </c>
      <c r="U45">
        <f t="shared" si="9"/>
        <v>-3.9152920519580636E-4</v>
      </c>
      <c r="V45">
        <f t="shared" si="10"/>
        <v>1.01761677249059</v>
      </c>
      <c r="W45">
        <f t="shared" si="5"/>
        <v>1.01761677249059</v>
      </c>
      <c r="X45" s="6">
        <f>1-W45/MAX(W$2:W45)</f>
        <v>3.5038278930955569E-3</v>
      </c>
      <c r="Y45" s="6">
        <f t="shared" si="11"/>
        <v>-2.7318177154800338E-3</v>
      </c>
      <c r="Z45">
        <f t="shared" si="12"/>
        <v>-2.7318177154800338E-3</v>
      </c>
    </row>
    <row r="46" spans="1:31" x14ac:dyDescent="0.35">
      <c r="A46" s="4">
        <v>38427</v>
      </c>
      <c r="B46" s="12">
        <f>[1]!i_dq_close(B$1,$A46)</f>
        <v>1066.21</v>
      </c>
      <c r="C46" s="12">
        <f>[1]!i_dq_close(C$1,$A46)</f>
        <v>997.28499999999997</v>
      </c>
      <c r="D46">
        <f t="shared" si="6"/>
        <v>-2.2832545735274046E-3</v>
      </c>
      <c r="E46">
        <f t="shared" si="7"/>
        <v>-1.0181203184380205E-2</v>
      </c>
      <c r="F46">
        <f t="shared" si="8"/>
        <v>1.0288622985621925</v>
      </c>
      <c r="G46">
        <f t="shared" si="1"/>
        <v>1.027018659765776</v>
      </c>
      <c r="H46">
        <f t="shared" si="2"/>
        <v>-2.2832545735274046E-3</v>
      </c>
      <c r="J46">
        <f t="shared" si="0"/>
        <v>2005</v>
      </c>
      <c r="K46" t="b">
        <f t="shared" si="3"/>
        <v>0</v>
      </c>
      <c r="N46">
        <f t="shared" si="4"/>
        <v>1.027018659765776</v>
      </c>
      <c r="T46" s="12">
        <f>[1]!i_dq_close(T$1,$A46)</f>
        <v>107.649</v>
      </c>
      <c r="U46">
        <f t="shared" si="9"/>
        <v>1.525794296878713E-3</v>
      </c>
      <c r="V46">
        <f t="shared" si="10"/>
        <v>1.0173824608095992</v>
      </c>
      <c r="W46">
        <f t="shared" si="5"/>
        <v>1.0173824608095992</v>
      </c>
      <c r="X46" s="6">
        <f>1-W46/MAX(W$2:W46)</f>
        <v>3.7332764433742893E-3</v>
      </c>
      <c r="Y46" s="6">
        <f t="shared" si="11"/>
        <v>-2.3025532531018023E-4</v>
      </c>
      <c r="Z46">
        <f t="shared" si="12"/>
        <v>-2.3025532531018023E-4</v>
      </c>
    </row>
    <row r="47" spans="1:31" x14ac:dyDescent="0.35">
      <c r="A47" s="4">
        <v>38428</v>
      </c>
      <c r="B47" s="12">
        <f>[1]!i_dq_close(B$1,$A47)</f>
        <v>1064.8</v>
      </c>
      <c r="C47" s="12">
        <f>[1]!i_dq_close(C$1,$A47)</f>
        <v>986.22199999999998</v>
      </c>
      <c r="D47">
        <f t="shared" si="6"/>
        <v>-1.3224411701260319E-3</v>
      </c>
      <c r="E47">
        <f t="shared" si="7"/>
        <v>-1.1093117814867326E-2</v>
      </c>
      <c r="F47">
        <f t="shared" si="8"/>
        <v>1.0275016887001833</v>
      </c>
      <c r="G47">
        <f t="shared" si="1"/>
        <v>1.0241552879227112</v>
      </c>
      <c r="H47">
        <f t="shared" si="2"/>
        <v>-1.3224411701260319E-3</v>
      </c>
      <c r="J47">
        <f t="shared" si="0"/>
        <v>2005</v>
      </c>
      <c r="K47" t="b">
        <f t="shared" si="3"/>
        <v>0</v>
      </c>
      <c r="N47">
        <f t="shared" si="4"/>
        <v>1.0241552879227112</v>
      </c>
      <c r="T47" s="12">
        <f>[1]!i_dq_close(T$1,$A47)</f>
        <v>107.9312</v>
      </c>
      <c r="U47">
        <f t="shared" si="9"/>
        <v>2.6214827820045805E-3</v>
      </c>
      <c r="V47">
        <f t="shared" si="10"/>
        <v>1.0179565622976849</v>
      </c>
      <c r="W47">
        <f t="shared" si="5"/>
        <v>1.0179565622976849</v>
      </c>
      <c r="X47" s="6">
        <f>1-W47/MAX(W$2:W47)</f>
        <v>3.1710904115166416E-3</v>
      </c>
      <c r="Y47" s="6">
        <f t="shared" si="11"/>
        <v>5.642926924738223E-4</v>
      </c>
      <c r="Z47">
        <f t="shared" si="12"/>
        <v>5.642926924738223E-4</v>
      </c>
    </row>
    <row r="48" spans="1:31" x14ac:dyDescent="0.35">
      <c r="A48" s="4">
        <v>38429</v>
      </c>
      <c r="B48" s="12">
        <f>[1]!i_dq_close(B$1,$A48)</f>
        <v>1062.75</v>
      </c>
      <c r="C48" s="12">
        <f>[1]!i_dq_close(C$1,$A48)</f>
        <v>969.98299999999995</v>
      </c>
      <c r="D48">
        <f t="shared" si="6"/>
        <v>-1.9252441773102147E-3</v>
      </c>
      <c r="E48">
        <f t="shared" si="7"/>
        <v>-1.6465866711551813E-2</v>
      </c>
      <c r="F48">
        <f t="shared" si="8"/>
        <v>1.0255234970568368</v>
      </c>
      <c r="G48">
        <f t="shared" si="1"/>
        <v>1.0199497605992567</v>
      </c>
      <c r="H48">
        <f t="shared" si="2"/>
        <v>-1.9252441773103257E-3</v>
      </c>
      <c r="J48">
        <f t="shared" si="0"/>
        <v>2005</v>
      </c>
      <c r="K48" t="b">
        <f t="shared" si="3"/>
        <v>0</v>
      </c>
      <c r="N48">
        <f t="shared" si="4"/>
        <v>1.0199497605992567</v>
      </c>
      <c r="T48" s="12">
        <f>[1]!i_dq_close(T$1,$A48)</f>
        <v>108.0772</v>
      </c>
      <c r="U48">
        <f t="shared" si="9"/>
        <v>1.3527135805031509E-3</v>
      </c>
      <c r="V48">
        <f t="shared" si="10"/>
        <v>1.0166127848529984</v>
      </c>
      <c r="W48">
        <f t="shared" si="5"/>
        <v>1.0166127848529984</v>
      </c>
      <c r="X48" s="6">
        <f>1-W48/MAX(W$2:W48)</f>
        <v>4.4869778025197204E-3</v>
      </c>
      <c r="Y48" s="6">
        <f t="shared" si="11"/>
        <v>-1.3200734633050937E-3</v>
      </c>
      <c r="Z48">
        <f t="shared" si="12"/>
        <v>-1.3200734633050937E-3</v>
      </c>
    </row>
    <row r="49" spans="1:26" x14ac:dyDescent="0.35">
      <c r="A49" s="4">
        <v>38432</v>
      </c>
      <c r="B49" s="12">
        <f>[1]!i_dq_close(B$1,$A49)</f>
        <v>1063.48</v>
      </c>
      <c r="C49" s="12">
        <f>[1]!i_dq_close(C$1,$A49)</f>
        <v>972.29100000000005</v>
      </c>
      <c r="D49">
        <f t="shared" si="6"/>
        <v>6.8689720065862048E-4</v>
      </c>
      <c r="E49">
        <f t="shared" si="7"/>
        <v>2.3794231445295466E-3</v>
      </c>
      <c r="F49">
        <f t="shared" si="8"/>
        <v>1.0262279262761749</v>
      </c>
      <c r="G49">
        <f t="shared" si="1"/>
        <v>1.0209093049493136</v>
      </c>
      <c r="H49">
        <f t="shared" si="2"/>
        <v>0</v>
      </c>
      <c r="J49">
        <f t="shared" si="0"/>
        <v>2005</v>
      </c>
      <c r="K49" t="b">
        <f t="shared" si="3"/>
        <v>0</v>
      </c>
      <c r="N49">
        <f t="shared" si="4"/>
        <v>1.0209093049493136</v>
      </c>
      <c r="T49" s="12">
        <f>[1]!i_dq_close(T$1,$A49)</f>
        <v>108.089</v>
      </c>
      <c r="U49">
        <f t="shared" si="9"/>
        <v>1.0918121490921529E-4</v>
      </c>
      <c r="V49">
        <f t="shared" si="10"/>
        <v>1.0170699734174953</v>
      </c>
      <c r="W49">
        <f t="shared" si="5"/>
        <v>1.0170699734174953</v>
      </c>
      <c r="X49" s="6">
        <f>1-W49/MAX(W$2:W49)</f>
        <v>4.03927817062677E-3</v>
      </c>
      <c r="Y49" s="6">
        <f t="shared" si="11"/>
        <v>4.4971750435229829E-4</v>
      </c>
      <c r="Z49">
        <f t="shared" si="12"/>
        <v>4.4971750435229829E-4</v>
      </c>
    </row>
    <row r="50" spans="1:26" x14ac:dyDescent="0.35">
      <c r="A50" s="4">
        <v>38433</v>
      </c>
      <c r="B50" s="12">
        <f>[1]!i_dq_close(B$1,$A50)</f>
        <v>1063.3900000000001</v>
      </c>
      <c r="C50" s="12">
        <f>[1]!i_dq_close(C$1,$A50)</f>
        <v>951.74300000000005</v>
      </c>
      <c r="D50">
        <f t="shared" si="6"/>
        <v>-8.4627825629013387E-5</v>
      </c>
      <c r="E50">
        <f t="shared" si="7"/>
        <v>-2.1133590663700463E-2</v>
      </c>
      <c r="F50">
        <f t="shared" si="8"/>
        <v>1.0261410788381744</v>
      </c>
      <c r="G50">
        <f t="shared" si="1"/>
        <v>1.0175995453115334</v>
      </c>
      <c r="H50">
        <f t="shared" si="2"/>
        <v>-8.4627825629013387E-5</v>
      </c>
      <c r="J50">
        <f t="shared" si="0"/>
        <v>2005</v>
      </c>
      <c r="K50" t="b">
        <f t="shared" si="3"/>
        <v>0</v>
      </c>
      <c r="N50">
        <f t="shared" si="4"/>
        <v>1.0175995453115334</v>
      </c>
      <c r="T50" s="12">
        <f>[1]!i_dq_close(T$1,$A50)</f>
        <v>108.0136</v>
      </c>
      <c r="U50">
        <f t="shared" si="9"/>
        <v>-6.9757329608011176E-4</v>
      </c>
      <c r="V50">
        <f t="shared" si="10"/>
        <v>1.0132427636176675</v>
      </c>
      <c r="W50">
        <f t="shared" si="5"/>
        <v>1.0132427636176675</v>
      </c>
      <c r="X50" s="6">
        <f>1-W50/MAX(W$2:W50)</f>
        <v>7.7870543654355862E-3</v>
      </c>
      <c r="Y50" s="6">
        <f t="shared" si="11"/>
        <v>-3.7629759012232089E-3</v>
      </c>
      <c r="Z50">
        <f t="shared" si="12"/>
        <v>-3.7629759012232089E-3</v>
      </c>
    </row>
    <row r="51" spans="1:26" x14ac:dyDescent="0.35">
      <c r="A51" s="4">
        <v>38434</v>
      </c>
      <c r="B51" s="12">
        <f>[1]!i_dq_close(B$1,$A51)</f>
        <v>1062.2</v>
      </c>
      <c r="C51" s="12">
        <f>[1]!i_dq_close(C$1,$A51)</f>
        <v>948.30100000000004</v>
      </c>
      <c r="D51">
        <f t="shared" si="6"/>
        <v>-1.1190626204873322E-3</v>
      </c>
      <c r="E51">
        <f t="shared" si="7"/>
        <v>-3.6165225276151292E-3</v>
      </c>
      <c r="F51">
        <f t="shared" si="8"/>
        <v>1.0249927627135</v>
      </c>
      <c r="G51">
        <f t="shared" si="1"/>
        <v>1.0160795755878613</v>
      </c>
      <c r="H51">
        <f t="shared" si="2"/>
        <v>-1.1190626204873322E-3</v>
      </c>
      <c r="J51">
        <f t="shared" si="0"/>
        <v>2005</v>
      </c>
      <c r="K51" t="b">
        <f t="shared" si="3"/>
        <v>0</v>
      </c>
      <c r="N51">
        <f t="shared" si="4"/>
        <v>1.0160795755878613</v>
      </c>
      <c r="T51" s="12">
        <f>[1]!i_dq_close(T$1,$A51)</f>
        <v>108.0707</v>
      </c>
      <c r="U51">
        <f t="shared" si="9"/>
        <v>5.286371345831764E-4</v>
      </c>
      <c r="V51">
        <f t="shared" si="10"/>
        <v>1.0131483934140992</v>
      </c>
      <c r="W51">
        <f t="shared" si="5"/>
        <v>1.0131483934140992</v>
      </c>
      <c r="X51" s="6">
        <f>1-W51/MAX(W$2:W51)</f>
        <v>7.8794659187422234E-3</v>
      </c>
      <c r="Y51" s="6">
        <f t="shared" si="11"/>
        <v>-9.3136814746541674E-5</v>
      </c>
      <c r="Z51">
        <f t="shared" si="12"/>
        <v>-9.3136814746541674E-5</v>
      </c>
    </row>
    <row r="52" spans="1:26" x14ac:dyDescent="0.35">
      <c r="A52" s="4">
        <v>38435</v>
      </c>
      <c r="B52" s="12">
        <f>[1]!i_dq_close(B$1,$A52)</f>
        <v>1061.95</v>
      </c>
      <c r="C52" s="12">
        <f>[1]!i_dq_close(C$1,$A52)</f>
        <v>955.399</v>
      </c>
      <c r="D52">
        <f t="shared" si="6"/>
        <v>-2.3536057239692543E-4</v>
      </c>
      <c r="E52">
        <f t="shared" si="7"/>
        <v>7.4849652167401359E-3</v>
      </c>
      <c r="F52">
        <f t="shared" si="8"/>
        <v>1.0247515198301651</v>
      </c>
      <c r="G52">
        <f t="shared" si="1"/>
        <v>1.0170171003200341</v>
      </c>
      <c r="H52">
        <f t="shared" si="2"/>
        <v>-2.3536057239692543E-4</v>
      </c>
      <c r="J52">
        <f t="shared" si="0"/>
        <v>2005</v>
      </c>
      <c r="K52" t="b">
        <f t="shared" si="3"/>
        <v>0</v>
      </c>
      <c r="N52">
        <f t="shared" si="4"/>
        <v>1.0170171003200341</v>
      </c>
      <c r="T52" s="12">
        <f>[1]!i_dq_close(T$1,$A52)</f>
        <v>108.14</v>
      </c>
      <c r="U52">
        <f t="shared" si="9"/>
        <v>6.4124688745414993E-4</v>
      </c>
      <c r="V52">
        <f t="shared" si="10"/>
        <v>1.0148381270024494</v>
      </c>
      <c r="W52">
        <f t="shared" si="5"/>
        <v>1.0148381270024494</v>
      </c>
      <c r="X52" s="6">
        <f>1-W52/MAX(W$2:W52)</f>
        <v>6.2248026916903454E-3</v>
      </c>
      <c r="Y52" s="6">
        <f t="shared" si="11"/>
        <v>1.6678046368470145E-3</v>
      </c>
      <c r="Z52">
        <f t="shared" si="12"/>
        <v>1.6678046368470145E-3</v>
      </c>
    </row>
    <row r="53" spans="1:26" x14ac:dyDescent="0.35">
      <c r="A53" s="4">
        <v>38436</v>
      </c>
      <c r="B53" s="12">
        <f>[1]!i_dq_close(B$1,$A53)</f>
        <v>1063.05</v>
      </c>
      <c r="C53" s="12">
        <f>[1]!i_dq_close(C$1,$A53)</f>
        <v>953.56100000000004</v>
      </c>
      <c r="D53">
        <f t="shared" si="6"/>
        <v>1.0358303121615897E-3</v>
      </c>
      <c r="E53">
        <f t="shared" si="7"/>
        <v>-1.9238035626999439E-3</v>
      </c>
      <c r="F53">
        <f t="shared" si="8"/>
        <v>1.0258129885168388</v>
      </c>
      <c r="G53">
        <f t="shared" si="1"/>
        <v>1.0176190577213193</v>
      </c>
      <c r="H53">
        <f t="shared" si="2"/>
        <v>0</v>
      </c>
      <c r="J53">
        <f t="shared" si="0"/>
        <v>2005</v>
      </c>
      <c r="K53" t="b">
        <f t="shared" si="3"/>
        <v>0</v>
      </c>
      <c r="N53">
        <f t="shared" si="4"/>
        <v>1.0176190577213193</v>
      </c>
      <c r="T53" s="12">
        <f>[1]!i_dq_close(T$1,$A53)</f>
        <v>108.0822</v>
      </c>
      <c r="U53">
        <f t="shared" si="9"/>
        <v>-5.3449232476421304E-4</v>
      </c>
      <c r="V53">
        <f t="shared" si="10"/>
        <v>1.0140842149105089</v>
      </c>
      <c r="W53">
        <f t="shared" si="5"/>
        <v>1.0140842149105089</v>
      </c>
      <c r="X53" s="6">
        <f>1-W53/MAX(W$2:W53)</f>
        <v>6.9630673646330354E-3</v>
      </c>
      <c r="Y53" s="6">
        <f t="shared" si="11"/>
        <v>-7.4288901045460598E-4</v>
      </c>
      <c r="Z53">
        <f t="shared" si="12"/>
        <v>-7.4288901045460598E-4</v>
      </c>
    </row>
    <row r="54" spans="1:26" x14ac:dyDescent="0.35">
      <c r="A54" s="4">
        <v>38439</v>
      </c>
      <c r="B54" s="12">
        <f>[1]!i_dq_close(B$1,$A54)</f>
        <v>1063.3699999999999</v>
      </c>
      <c r="C54" s="12">
        <f>[1]!i_dq_close(C$1,$A54)</f>
        <v>949.51800000000003</v>
      </c>
      <c r="D54">
        <f t="shared" si="6"/>
        <v>3.0102064813508633E-4</v>
      </c>
      <c r="E54">
        <f t="shared" si="7"/>
        <v>-4.2398965561720736E-3</v>
      </c>
      <c r="F54">
        <f t="shared" si="8"/>
        <v>1.0261217794075075</v>
      </c>
      <c r="G54">
        <f t="shared" si="1"/>
        <v>1.0172322434866334</v>
      </c>
      <c r="H54">
        <f t="shared" si="2"/>
        <v>0</v>
      </c>
      <c r="J54">
        <f t="shared" si="0"/>
        <v>2005</v>
      </c>
      <c r="K54" t="b">
        <f t="shared" si="3"/>
        <v>0</v>
      </c>
      <c r="N54">
        <f t="shared" si="4"/>
        <v>1.0172322434866334</v>
      </c>
      <c r="T54" s="12">
        <f>[1]!i_dq_close(T$1,$A54)</f>
        <v>108.1018</v>
      </c>
      <c r="U54">
        <f t="shared" si="9"/>
        <v>1.813434589599261E-4</v>
      </c>
      <c r="V54">
        <f t="shared" si="10"/>
        <v>1.0135955859932659</v>
      </c>
      <c r="W54">
        <f t="shared" si="5"/>
        <v>1.0135955859932659</v>
      </c>
      <c r="X54" s="6">
        <f>1-W54/MAX(W$2:W54)</f>
        <v>7.4415548058548442E-3</v>
      </c>
      <c r="Y54" s="6">
        <f t="shared" si="11"/>
        <v>-4.8184254330996268E-4</v>
      </c>
      <c r="Z54">
        <f t="shared" si="12"/>
        <v>-4.8184254330996268E-4</v>
      </c>
    </row>
    <row r="55" spans="1:26" x14ac:dyDescent="0.35">
      <c r="A55" s="4">
        <v>38440</v>
      </c>
      <c r="B55" s="12">
        <f>[1]!i_dq_close(B$1,$A55)</f>
        <v>1062.69</v>
      </c>
      <c r="C55" s="12">
        <f>[1]!i_dq_close(C$1,$A55)</f>
        <v>943.92899999999997</v>
      </c>
      <c r="D55">
        <f t="shared" si="6"/>
        <v>-6.3947638169203902E-4</v>
      </c>
      <c r="E55">
        <f t="shared" si="7"/>
        <v>-5.8861443384959911E-3</v>
      </c>
      <c r="F55">
        <f t="shared" si="8"/>
        <v>1.0254655987648365</v>
      </c>
      <c r="G55">
        <f t="shared" si="1"/>
        <v>1.0157811855197487</v>
      </c>
      <c r="H55">
        <f t="shared" si="2"/>
        <v>-6.3947638169215004E-4</v>
      </c>
      <c r="J55">
        <f t="shared" si="0"/>
        <v>2005</v>
      </c>
      <c r="K55" t="b">
        <f t="shared" si="3"/>
        <v>0</v>
      </c>
      <c r="N55">
        <f t="shared" si="4"/>
        <v>1.0157811855197487</v>
      </c>
      <c r="T55" s="12">
        <f>[1]!i_dq_close(T$1,$A55)</f>
        <v>108.19370000000001</v>
      </c>
      <c r="U55">
        <f t="shared" si="9"/>
        <v>8.5012460477074114E-4</v>
      </c>
      <c r="V55">
        <f t="shared" si="10"/>
        <v>1.0134330906701619</v>
      </c>
      <c r="W55">
        <f t="shared" si="5"/>
        <v>1.0134330906701619</v>
      </c>
      <c r="X55" s="6">
        <f>1-W55/MAX(W$2:W55)</f>
        <v>7.6006775442332142E-3</v>
      </c>
      <c r="Y55" s="6">
        <f t="shared" si="11"/>
        <v>-1.6031573671948518E-4</v>
      </c>
      <c r="Z55">
        <f t="shared" si="12"/>
        <v>-1.6031573671948518E-4</v>
      </c>
    </row>
    <row r="56" spans="1:26" x14ac:dyDescent="0.35">
      <c r="A56" s="4">
        <v>38441</v>
      </c>
      <c r="B56" s="12">
        <f>[1]!i_dq_close(B$1,$A56)</f>
        <v>1060.78</v>
      </c>
      <c r="C56" s="12">
        <f>[1]!i_dq_close(C$1,$A56)</f>
        <v>922.947</v>
      </c>
      <c r="D56">
        <f t="shared" si="6"/>
        <v>-1.797325654706583E-3</v>
      </c>
      <c r="E56">
        <f t="shared" si="7"/>
        <v>-2.2228366752160333E-2</v>
      </c>
      <c r="F56">
        <f t="shared" si="8"/>
        <v>1.0236225031361574</v>
      </c>
      <c r="G56">
        <f t="shared" si="1"/>
        <v>1.0108424758633396</v>
      </c>
      <c r="H56">
        <f t="shared" si="2"/>
        <v>-1.797325654706472E-3</v>
      </c>
      <c r="J56">
        <f t="shared" si="0"/>
        <v>2005</v>
      </c>
      <c r="K56" t="b">
        <f t="shared" si="3"/>
        <v>0</v>
      </c>
      <c r="N56">
        <f t="shared" si="4"/>
        <v>1.0108424758633396</v>
      </c>
      <c r="T56" s="12">
        <f>[1]!i_dq_close(T$1,$A56)</f>
        <v>108.2274</v>
      </c>
      <c r="U56">
        <f t="shared" si="9"/>
        <v>3.1147839476797223E-4</v>
      </c>
      <c r="V56">
        <f t="shared" si="10"/>
        <v>1.0103223594428767</v>
      </c>
      <c r="W56">
        <f t="shared" si="5"/>
        <v>1.0103223594428767</v>
      </c>
      <c r="X56" s="6">
        <f>1-W56/MAX(W$2:W56)</f>
        <v>1.0646845654116333E-2</v>
      </c>
      <c r="Y56" s="6">
        <f t="shared" si="11"/>
        <v>-3.0694983772713291E-3</v>
      </c>
      <c r="Z56">
        <f t="shared" si="12"/>
        <v>-3.0694983772713291E-3</v>
      </c>
    </row>
    <row r="57" spans="1:26" x14ac:dyDescent="0.35">
      <c r="A57" s="4">
        <v>38442</v>
      </c>
      <c r="B57" s="12">
        <f>[1]!i_dq_close(B$1,$A57)</f>
        <v>1061.3599999999999</v>
      </c>
      <c r="C57" s="12">
        <f>[1]!i_dq_close(C$1,$A57)</f>
        <v>928.649</v>
      </c>
      <c r="D57">
        <f t="shared" si="6"/>
        <v>5.4676747299153838E-4</v>
      </c>
      <c r="E57">
        <f t="shared" si="7"/>
        <v>6.1780362252654708E-3</v>
      </c>
      <c r="F57">
        <f t="shared" si="8"/>
        <v>1.0241821866254945</v>
      </c>
      <c r="G57">
        <f t="shared" si="1"/>
        <v>1.0122490204966301</v>
      </c>
      <c r="H57">
        <f t="shared" si="2"/>
        <v>0</v>
      </c>
      <c r="J57">
        <f t="shared" si="0"/>
        <v>2005</v>
      </c>
      <c r="K57" t="b">
        <f t="shared" si="3"/>
        <v>0</v>
      </c>
      <c r="N57">
        <f t="shared" si="4"/>
        <v>1.0122490204966301</v>
      </c>
      <c r="T57" s="12">
        <f>[1]!i_dq_close(T$1,$A57)</f>
        <v>108.1695</v>
      </c>
      <c r="U57">
        <f t="shared" si="9"/>
        <v>-5.3498467116463999E-4</v>
      </c>
      <c r="V57">
        <f t="shared" si="10"/>
        <v>1.0107991997343004</v>
      </c>
      <c r="W57">
        <f t="shared" si="5"/>
        <v>1.0107991997343004</v>
      </c>
      <c r="X57" s="6">
        <f>1-W57/MAX(W$2:W57)</f>
        <v>1.0179902166198906E-2</v>
      </c>
      <c r="Y57" s="6">
        <f t="shared" si="11"/>
        <v>4.7196846329988773E-4</v>
      </c>
      <c r="Z57">
        <f t="shared" si="12"/>
        <v>4.7196846329988773E-4</v>
      </c>
    </row>
    <row r="58" spans="1:26" x14ac:dyDescent="0.35">
      <c r="A58" s="4">
        <v>38443</v>
      </c>
      <c r="B58" s="12">
        <f>[1]!i_dq_close(B$1,$A58)</f>
        <v>1068.33</v>
      </c>
      <c r="C58" s="12">
        <f>[1]!i_dq_close(C$1,$A58)</f>
        <v>963.23800000000006</v>
      </c>
      <c r="D58">
        <f t="shared" si="6"/>
        <v>6.5670460541191744E-3</v>
      </c>
      <c r="E58">
        <f t="shared" si="7"/>
        <v>3.7246580785635919E-2</v>
      </c>
      <c r="F58">
        <f t="shared" si="8"/>
        <v>1.0309080382128728</v>
      </c>
      <c r="G58">
        <f t="shared" si="1"/>
        <v>1.0235548057796591</v>
      </c>
      <c r="H58">
        <f t="shared" si="2"/>
        <v>0</v>
      </c>
      <c r="J58">
        <f t="shared" si="0"/>
        <v>2005</v>
      </c>
      <c r="K58" t="b">
        <f t="shared" si="3"/>
        <v>0</v>
      </c>
      <c r="N58">
        <f t="shared" si="4"/>
        <v>1.0235548057796591</v>
      </c>
      <c r="T58" s="12">
        <f>[1]!i_dq_close(T$1,$A58)</f>
        <v>108.17659999999999</v>
      </c>
      <c r="U58">
        <f t="shared" si="9"/>
        <v>6.5637725976230854E-5</v>
      </c>
      <c r="V58">
        <f t="shared" si="10"/>
        <v>1.0165029164187003</v>
      </c>
      <c r="W58">
        <f t="shared" si="5"/>
        <v>1.0165029164187003</v>
      </c>
      <c r="X58" s="6">
        <f>1-W58/MAX(W$2:W58)</f>
        <v>4.5945659213216805E-3</v>
      </c>
      <c r="Y58" s="6">
        <f t="shared" si="11"/>
        <v>5.6427791849251729E-3</v>
      </c>
      <c r="Z58">
        <f t="shared" si="12"/>
        <v>5.6427791849251729E-3</v>
      </c>
    </row>
    <row r="59" spans="1:26" x14ac:dyDescent="0.35">
      <c r="A59" s="4">
        <v>38446</v>
      </c>
      <c r="B59" s="12">
        <f>[1]!i_dq_close(B$1,$A59)</f>
        <v>1068.27</v>
      </c>
      <c r="C59" s="12">
        <f>[1]!i_dq_close(C$1,$A59)</f>
        <v>946.86800000000005</v>
      </c>
      <c r="D59">
        <f t="shared" si="6"/>
        <v>-5.6162421723571221E-5</v>
      </c>
      <c r="E59">
        <f t="shared" si="7"/>
        <v>-1.6994761419296123E-2</v>
      </c>
      <c r="F59">
        <f t="shared" si="8"/>
        <v>1.0308501399208723</v>
      </c>
      <c r="G59">
        <f t="shared" si="1"/>
        <v>1.0208966828019286</v>
      </c>
      <c r="H59">
        <f t="shared" si="2"/>
        <v>-5.6162421723793265E-5</v>
      </c>
      <c r="J59">
        <f t="shared" si="0"/>
        <v>2005</v>
      </c>
      <c r="K59" t="b">
        <f t="shared" si="3"/>
        <v>0</v>
      </c>
      <c r="N59">
        <f t="shared" si="4"/>
        <v>1.0208966828019286</v>
      </c>
      <c r="T59" s="12">
        <f>[1]!i_dq_close(T$1,$A59)</f>
        <v>108.2788</v>
      </c>
      <c r="U59">
        <f t="shared" si="9"/>
        <v>9.447514527172185E-4</v>
      </c>
      <c r="V59">
        <f t="shared" si="10"/>
        <v>1.0147279239526483</v>
      </c>
      <c r="W59">
        <f t="shared" si="5"/>
        <v>1.0147279239526483</v>
      </c>
      <c r="X59" s="6">
        <f>1-W59/MAX(W$2:W59)</f>
        <v>6.332718481062094E-3</v>
      </c>
      <c r="Y59" s="6">
        <f t="shared" si="11"/>
        <v>-1.7461754780847549E-3</v>
      </c>
      <c r="Z59">
        <f t="shared" si="12"/>
        <v>-1.7461754780847549E-3</v>
      </c>
    </row>
    <row r="60" spans="1:26" x14ac:dyDescent="0.35">
      <c r="A60" s="4">
        <v>38447</v>
      </c>
      <c r="B60" s="12">
        <f>[1]!i_dq_close(B$1,$A60)</f>
        <v>1068.83</v>
      </c>
      <c r="C60" s="12">
        <f>[1]!i_dq_close(C$1,$A60)</f>
        <v>939.79399999999998</v>
      </c>
      <c r="D60">
        <f t="shared" si="6"/>
        <v>5.2421204377162134E-4</v>
      </c>
      <c r="E60">
        <f t="shared" si="7"/>
        <v>-7.4709463198672221E-3</v>
      </c>
      <c r="F60">
        <f t="shared" si="8"/>
        <v>1.0313905239795427</v>
      </c>
      <c r="G60">
        <f t="shared" si="1"/>
        <v>1.0202075145407126</v>
      </c>
      <c r="H60">
        <f t="shared" si="2"/>
        <v>0</v>
      </c>
      <c r="J60">
        <f t="shared" si="0"/>
        <v>2005</v>
      </c>
      <c r="K60" t="b">
        <f t="shared" si="3"/>
        <v>0</v>
      </c>
      <c r="N60">
        <f t="shared" si="4"/>
        <v>1.0202075145407126</v>
      </c>
      <c r="T60" s="12">
        <f>[1]!i_dq_close(T$1,$A60)</f>
        <v>108.3938</v>
      </c>
      <c r="U60">
        <f t="shared" si="9"/>
        <v>1.0620730927937139E-3</v>
      </c>
      <c r="V60">
        <f t="shared" si="10"/>
        <v>1.0145068352161362</v>
      </c>
      <c r="W60">
        <f t="shared" si="5"/>
        <v>1.0145068352161362</v>
      </c>
      <c r="X60" s="6">
        <f>1-W60/MAX(W$2:W60)</f>
        <v>6.5492185286105675E-3</v>
      </c>
      <c r="Y60" s="6">
        <f t="shared" si="11"/>
        <v>-2.1787981910559306E-4</v>
      </c>
      <c r="Z60">
        <f t="shared" si="12"/>
        <v>-2.1787981910559306E-4</v>
      </c>
    </row>
    <row r="61" spans="1:26" x14ac:dyDescent="0.35">
      <c r="A61" s="4">
        <v>38448</v>
      </c>
      <c r="B61" s="12">
        <f>[1]!i_dq_close(B$1,$A61)</f>
        <v>1074.82</v>
      </c>
      <c r="C61" s="12">
        <f>[1]!i_dq_close(C$1,$A61)</f>
        <v>957.44799999999998</v>
      </c>
      <c r="D61">
        <f t="shared" si="6"/>
        <v>5.6042588624944933E-3</v>
      </c>
      <c r="E61">
        <f t="shared" si="7"/>
        <v>1.8784967769532424E-2</v>
      </c>
      <c r="F61">
        <f t="shared" si="8"/>
        <v>1.0371707034642479</v>
      </c>
      <c r="G61">
        <f t="shared" si="1"/>
        <v>1.0279420802867509</v>
      </c>
      <c r="H61">
        <f t="shared" si="2"/>
        <v>0</v>
      </c>
      <c r="J61">
        <f t="shared" si="0"/>
        <v>2005</v>
      </c>
      <c r="K61" t="b">
        <f t="shared" si="3"/>
        <v>0</v>
      </c>
      <c r="N61">
        <f t="shared" si="4"/>
        <v>1.0279420802867509</v>
      </c>
      <c r="T61" s="12">
        <f>[1]!i_dq_close(T$1,$A61)</f>
        <v>108.358</v>
      </c>
      <c r="U61">
        <f t="shared" si="9"/>
        <v>-3.3027719297595848E-4</v>
      </c>
      <c r="V61">
        <f t="shared" si="10"/>
        <v>1.0170806487470405</v>
      </c>
      <c r="W61">
        <f t="shared" si="5"/>
        <v>1.0170806487470405</v>
      </c>
      <c r="X61" s="6">
        <f>1-W61/MAX(W$2:W61)</f>
        <v>4.0288244071714496E-3</v>
      </c>
      <c r="Y61" s="6">
        <f t="shared" si="11"/>
        <v>2.5370095514003488E-3</v>
      </c>
      <c r="Z61">
        <f t="shared" si="12"/>
        <v>2.5370095514003488E-3</v>
      </c>
    </row>
    <row r="62" spans="1:26" x14ac:dyDescent="0.35">
      <c r="A62" s="4">
        <v>38449</v>
      </c>
      <c r="B62" s="12">
        <f>[1]!i_dq_close(B$1,$A62)</f>
        <v>1077.53</v>
      </c>
      <c r="C62" s="12">
        <f>[1]!i_dq_close(C$1,$A62)</f>
        <v>969.13699999999994</v>
      </c>
      <c r="D62">
        <f t="shared" si="6"/>
        <v>2.5213524124969577E-3</v>
      </c>
      <c r="E62">
        <f t="shared" si="7"/>
        <v>1.2208495918316187E-2</v>
      </c>
      <c r="F62">
        <f t="shared" si="8"/>
        <v>1.0397857763195986</v>
      </c>
      <c r="G62">
        <f t="shared" si="1"/>
        <v>1.0320275578979001</v>
      </c>
      <c r="H62">
        <f t="shared" si="2"/>
        <v>0</v>
      </c>
      <c r="J62">
        <f t="shared" si="0"/>
        <v>2005</v>
      </c>
      <c r="K62" t="b">
        <f t="shared" si="3"/>
        <v>0</v>
      </c>
      <c r="N62">
        <f t="shared" si="4"/>
        <v>1.0320275578979001</v>
      </c>
      <c r="T62" s="12">
        <f>[1]!i_dq_close(T$1,$A62)</f>
        <v>108.575</v>
      </c>
      <c r="U62">
        <f t="shared" si="9"/>
        <v>2.0026209416932339E-3</v>
      </c>
      <c r="V62">
        <f t="shared" si="10"/>
        <v>1.0206745054449504</v>
      </c>
      <c r="W62">
        <f t="shared" si="5"/>
        <v>1.0206745054449504</v>
      </c>
      <c r="X62" s="6">
        <f>1-W62/MAX(W$2:W62)</f>
        <v>5.0955807884345283E-4</v>
      </c>
      <c r="Y62" s="6">
        <f t="shared" si="11"/>
        <v>3.5335021881865991E-3</v>
      </c>
      <c r="Z62">
        <f t="shared" si="12"/>
        <v>3.5335021881865991E-3</v>
      </c>
    </row>
    <row r="63" spans="1:26" x14ac:dyDescent="0.35">
      <c r="A63" s="4">
        <v>38450</v>
      </c>
      <c r="B63" s="12">
        <f>[1]!i_dq_close(B$1,$A63)</f>
        <v>1080.5899999999999</v>
      </c>
      <c r="C63" s="12">
        <f>[1]!i_dq_close(C$1,$A63)</f>
        <v>987.35299999999995</v>
      </c>
      <c r="D63">
        <f t="shared" si="6"/>
        <v>2.8398281254349289E-3</v>
      </c>
      <c r="E63">
        <f t="shared" si="7"/>
        <v>1.8796104162775773E-2</v>
      </c>
      <c r="F63">
        <f t="shared" si="8"/>
        <v>1.0427385892116183</v>
      </c>
      <c r="G63">
        <f t="shared" si="1"/>
        <v>1.0374284362718367</v>
      </c>
      <c r="H63">
        <f t="shared" si="2"/>
        <v>0</v>
      </c>
      <c r="J63">
        <f t="shared" si="0"/>
        <v>2005</v>
      </c>
      <c r="K63" t="b">
        <f t="shared" si="3"/>
        <v>0</v>
      </c>
      <c r="N63">
        <f t="shared" si="4"/>
        <v>1.0374284362718367</v>
      </c>
      <c r="T63" s="12">
        <f>[1]!i_dq_close(T$1,$A63)</f>
        <v>108.67740000000001</v>
      </c>
      <c r="U63">
        <f t="shared" si="9"/>
        <v>9.4312687082664937E-4</v>
      </c>
      <c r="V63">
        <f t="shared" si="10"/>
        <v>1.0243704428126301</v>
      </c>
      <c r="W63">
        <f t="shared" si="5"/>
        <v>1.0243704428126301</v>
      </c>
      <c r="X63" s="6">
        <f>1-W63/MAX(W$2:W63)</f>
        <v>0</v>
      </c>
      <c r="Y63" s="6">
        <f t="shared" si="11"/>
        <v>3.6210734646189291E-3</v>
      </c>
      <c r="Z63">
        <f t="shared" si="12"/>
        <v>3.6210734646189291E-3</v>
      </c>
    </row>
    <row r="64" spans="1:26" x14ac:dyDescent="0.35">
      <c r="A64" s="4">
        <v>38453</v>
      </c>
      <c r="B64" s="12">
        <f>[1]!i_dq_close(B$1,$A64)</f>
        <v>1078.42</v>
      </c>
      <c r="C64" s="12">
        <f>[1]!i_dq_close(C$1,$A64)</f>
        <v>981.31500000000005</v>
      </c>
      <c r="D64">
        <f t="shared" si="6"/>
        <v>-2.0081622076827399E-3</v>
      </c>
      <c r="E64">
        <f t="shared" si="7"/>
        <v>-6.1153407140099869E-3</v>
      </c>
      <c r="F64">
        <f t="shared" si="8"/>
        <v>1.0406446009842711</v>
      </c>
      <c r="G64">
        <f t="shared" si="1"/>
        <v>1.0347059761266439</v>
      </c>
      <c r="H64">
        <f t="shared" si="2"/>
        <v>-2.0081622076827399E-3</v>
      </c>
      <c r="J64">
        <f t="shared" si="0"/>
        <v>2005</v>
      </c>
      <c r="K64" t="b">
        <f t="shared" si="3"/>
        <v>0</v>
      </c>
      <c r="N64">
        <f t="shared" si="4"/>
        <v>1.0347059761266439</v>
      </c>
      <c r="T64" s="12">
        <f>[1]!i_dq_close(T$1,$A64)</f>
        <v>108.7878</v>
      </c>
      <c r="U64">
        <f t="shared" si="9"/>
        <v>1.0158505816295627E-3</v>
      </c>
      <c r="V64">
        <f t="shared" si="10"/>
        <v>1.024315302884971</v>
      </c>
      <c r="W64">
        <f t="shared" si="5"/>
        <v>1.024315302884971</v>
      </c>
      <c r="X64" s="6">
        <f>1-W64/MAX(W$2:W64)</f>
        <v>5.3828112716480803E-5</v>
      </c>
      <c r="Y64" s="6">
        <f t="shared" si="11"/>
        <v>-5.3828112716480803E-5</v>
      </c>
      <c r="Z64">
        <f t="shared" si="12"/>
        <v>-5.3828112716480803E-5</v>
      </c>
    </row>
    <row r="65" spans="1:26" x14ac:dyDescent="0.35">
      <c r="A65" s="4">
        <v>38454</v>
      </c>
      <c r="B65" s="12">
        <f>[1]!i_dq_close(B$1,$A65)</f>
        <v>1078.77</v>
      </c>
      <c r="C65" s="12">
        <f>[1]!i_dq_close(C$1,$A65)</f>
        <v>963.18100000000004</v>
      </c>
      <c r="D65">
        <f t="shared" si="6"/>
        <v>3.2454887706090396E-4</v>
      </c>
      <c r="E65">
        <f t="shared" si="7"/>
        <v>-1.8479285448607219E-2</v>
      </c>
      <c r="F65">
        <f t="shared" si="8"/>
        <v>1.04098234102094</v>
      </c>
      <c r="G65">
        <f t="shared" si="1"/>
        <v>1.0321233228266544</v>
      </c>
      <c r="H65">
        <f t="shared" si="2"/>
        <v>0</v>
      </c>
      <c r="J65">
        <f t="shared" si="0"/>
        <v>2005</v>
      </c>
      <c r="K65" t="b">
        <f t="shared" si="3"/>
        <v>0</v>
      </c>
      <c r="N65">
        <f t="shared" si="4"/>
        <v>1.0321233228266544</v>
      </c>
      <c r="T65" s="12">
        <f>[1]!i_dq_close(T$1,$A65)</f>
        <v>108.93680000000001</v>
      </c>
      <c r="U65">
        <f t="shared" si="9"/>
        <v>1.3696388749473432E-3</v>
      </c>
      <c r="V65">
        <f t="shared" si="10"/>
        <v>1.0226685114044423</v>
      </c>
      <c r="W65">
        <f t="shared" si="5"/>
        <v>1.0226685114044423</v>
      </c>
      <c r="X65" s="6">
        <f>1-W65/MAX(W$2:W65)</f>
        <v>1.6614413468577505E-3</v>
      </c>
      <c r="Y65" s="6">
        <f t="shared" si="11"/>
        <v>-1.60769977358588E-3</v>
      </c>
      <c r="Z65">
        <f t="shared" si="12"/>
        <v>-1.60769977358588E-3</v>
      </c>
    </row>
    <row r="66" spans="1:26" x14ac:dyDescent="0.35">
      <c r="A66" s="4">
        <v>38455</v>
      </c>
      <c r="B66" s="12">
        <f>[1]!i_dq_close(B$1,$A66)</f>
        <v>1081.53</v>
      </c>
      <c r="C66" s="12">
        <f>[1]!i_dq_close(C$1,$A66)</f>
        <v>985.62199999999996</v>
      </c>
      <c r="D66">
        <f t="shared" si="6"/>
        <v>2.5584693678912807E-3</v>
      </c>
      <c r="E66">
        <f t="shared" si="7"/>
        <v>2.3298839989576159E-2</v>
      </c>
      <c r="F66">
        <f t="shared" si="8"/>
        <v>1.0436456624529578</v>
      </c>
      <c r="G66">
        <f t="shared" si="1"/>
        <v>1.037974971768399</v>
      </c>
      <c r="H66">
        <f t="shared" si="2"/>
        <v>0</v>
      </c>
      <c r="J66">
        <f t="shared" ref="J66:J129" si="13">YEAR(A66)</f>
        <v>2005</v>
      </c>
      <c r="K66" t="b">
        <f t="shared" si="3"/>
        <v>0</v>
      </c>
      <c r="N66">
        <f t="shared" si="4"/>
        <v>1.037974971768399</v>
      </c>
      <c r="T66" s="12">
        <f>[1]!i_dq_close(T$1,$A66)</f>
        <v>108.8458</v>
      </c>
      <c r="U66">
        <f t="shared" si="9"/>
        <v>-8.353467331517761E-4</v>
      </c>
      <c r="V66">
        <f t="shared" si="10"/>
        <v>1.0255164195257969</v>
      </c>
      <c r="W66">
        <f t="shared" si="5"/>
        <v>1.0255164195257969</v>
      </c>
      <c r="X66" s="6">
        <f>1-W66/MAX(W$2:W66)</f>
        <v>0</v>
      </c>
      <c r="Y66" s="6">
        <f t="shared" si="11"/>
        <v>2.7847812752574974E-3</v>
      </c>
      <c r="Z66">
        <f t="shared" si="12"/>
        <v>2.7847812752574974E-3</v>
      </c>
    </row>
    <row r="67" spans="1:26" x14ac:dyDescent="0.35">
      <c r="A67" s="4">
        <v>38456</v>
      </c>
      <c r="B67" s="12">
        <f>[1]!i_dq_close(B$1,$A67)</f>
        <v>1080.58</v>
      </c>
      <c r="C67" s="12">
        <f>[1]!i_dq_close(C$1,$A67)</f>
        <v>971.601</v>
      </c>
      <c r="D67">
        <f t="shared" si="6"/>
        <v>-8.7838525052474914E-4</v>
      </c>
      <c r="E67">
        <f t="shared" si="7"/>
        <v>-1.4225534738469658E-2</v>
      </c>
      <c r="F67">
        <f t="shared" si="8"/>
        <v>1.0427289394962849</v>
      </c>
      <c r="G67">
        <f t="shared" ref="G67:G130" si="14">G66*(1+D67*0.85+E67*0.15)</f>
        <v>1.0349851287958431</v>
      </c>
      <c r="H67">
        <f t="shared" ref="H67:H130" si="15">F67/MAX(F66:F67)-1</f>
        <v>-8.7838525052486016E-4</v>
      </c>
      <c r="J67">
        <f t="shared" si="13"/>
        <v>2005</v>
      </c>
      <c r="K67" t="b">
        <f t="shared" ref="K67:K130" si="16">J68&lt;&gt;J67</f>
        <v>0</v>
      </c>
      <c r="N67">
        <f t="shared" ref="N67:N130" si="17">G67</f>
        <v>1.0349851287958431</v>
      </c>
      <c r="T67" s="12">
        <f>[1]!i_dq_close(T$1,$A67)</f>
        <v>109.09480000000001</v>
      </c>
      <c r="U67">
        <f t="shared" si="9"/>
        <v>2.2876399456848162E-3</v>
      </c>
      <c r="V67">
        <f t="shared" si="10"/>
        <v>1.025322252085495</v>
      </c>
      <c r="W67">
        <f t="shared" ref="W67:W130" si="18">V67</f>
        <v>1.025322252085495</v>
      </c>
      <c r="X67" s="6">
        <f>1-W67/MAX(W$2:W67)</f>
        <v>1.8933625693839939E-4</v>
      </c>
      <c r="Y67" s="6">
        <f t="shared" si="11"/>
        <v>-1.8933625693839939E-4</v>
      </c>
      <c r="Z67">
        <f t="shared" si="12"/>
        <v>-1.8933625693839939E-4</v>
      </c>
    </row>
    <row r="68" spans="1:26" x14ac:dyDescent="0.35">
      <c r="A68" s="4">
        <v>38457</v>
      </c>
      <c r="B68" s="12">
        <f>[1]!i_dq_close(B$1,$A68)</f>
        <v>1078.7</v>
      </c>
      <c r="C68" s="12">
        <f>[1]!i_dq_close(C$1,$A68)</f>
        <v>955.94</v>
      </c>
      <c r="D68">
        <f t="shared" ref="D68:D131" si="19">B68/B67-1</f>
        <v>-1.739806400266386E-3</v>
      </c>
      <c r="E68">
        <f t="shared" ref="E68:E131" si="20">C68/C67-1</f>
        <v>-1.6118756567767956E-2</v>
      </c>
      <c r="F68">
        <f t="shared" ref="F68:F131" si="21">B68/$B$2</f>
        <v>1.0409147930136062</v>
      </c>
      <c r="G68">
        <f t="shared" si="14"/>
        <v>1.0309521551059244</v>
      </c>
      <c r="H68">
        <f t="shared" si="15"/>
        <v>-1.739806400266386E-3</v>
      </c>
      <c r="J68">
        <f t="shared" si="13"/>
        <v>2005</v>
      </c>
      <c r="K68" t="b">
        <f t="shared" si="16"/>
        <v>0</v>
      </c>
      <c r="N68">
        <f t="shared" si="17"/>
        <v>1.0309521551059244</v>
      </c>
      <c r="T68" s="12">
        <f>[1]!i_dq_close(T$1,$A68)</f>
        <v>109.0605</v>
      </c>
      <c r="U68">
        <f t="shared" ref="U68:U131" si="22">T68/T67-1</f>
        <v>-3.1440545287220178E-4</v>
      </c>
      <c r="V68">
        <f t="shared" ref="V68:V131" si="23">V67*(1+U68*0.85+E68*0.15)</f>
        <v>1.0225692022468069</v>
      </c>
      <c r="W68">
        <f t="shared" si="18"/>
        <v>1.0225692022468069</v>
      </c>
      <c r="X68" s="6">
        <f>1-W68/MAX(W$2:W68)</f>
        <v>2.8738859981908282E-3</v>
      </c>
      <c r="Y68" s="6">
        <f t="shared" ref="Y68:Y131" si="24">V68/V67-1</f>
        <v>-2.6850581201065538E-3</v>
      </c>
      <c r="Z68">
        <f t="shared" ref="Z68:Z131" si="25">W68/W67-1</f>
        <v>-2.6850581201065538E-3</v>
      </c>
    </row>
    <row r="69" spans="1:26" x14ac:dyDescent="0.35">
      <c r="A69" s="4">
        <v>38460</v>
      </c>
      <c r="B69" s="12">
        <f>[1]!i_dq_close(B$1,$A69)</f>
        <v>1078.27</v>
      </c>
      <c r="C69" s="12">
        <f>[1]!i_dq_close(C$1,$A69)</f>
        <v>945.14</v>
      </c>
      <c r="D69">
        <f t="shared" si="19"/>
        <v>-3.9862797812184603E-4</v>
      </c>
      <c r="E69">
        <f t="shared" si="20"/>
        <v>-1.1297780195409834E-2</v>
      </c>
      <c r="F69">
        <f t="shared" si="21"/>
        <v>1.0404998552542701</v>
      </c>
      <c r="G69">
        <f t="shared" si="14"/>
        <v>1.0288557130627083</v>
      </c>
      <c r="H69">
        <f t="shared" si="15"/>
        <v>-3.9862797812184603E-4</v>
      </c>
      <c r="J69">
        <f t="shared" si="13"/>
        <v>2005</v>
      </c>
      <c r="K69" t="b">
        <f t="shared" si="16"/>
        <v>0</v>
      </c>
      <c r="N69">
        <f t="shared" si="17"/>
        <v>1.0288557130627083</v>
      </c>
      <c r="T69" s="12">
        <f>[1]!i_dq_close(T$1,$A69)</f>
        <v>109.1314</v>
      </c>
      <c r="U69">
        <f t="shared" si="22"/>
        <v>6.5009788145098391E-4</v>
      </c>
      <c r="V69">
        <f t="shared" si="23"/>
        <v>1.0214013424957848</v>
      </c>
      <c r="W69">
        <f t="shared" si="18"/>
        <v>1.0214013424957848</v>
      </c>
      <c r="X69" s="6">
        <f>1-W69/MAX(W$2:W69)</f>
        <v>4.012687609540988E-3</v>
      </c>
      <c r="Y69" s="6">
        <f t="shared" si="24"/>
        <v>-1.1420838300781888E-3</v>
      </c>
      <c r="Z69">
        <f t="shared" si="25"/>
        <v>-1.1420838300781888E-3</v>
      </c>
    </row>
    <row r="70" spans="1:26" x14ac:dyDescent="0.35">
      <c r="A70" s="4">
        <v>38461</v>
      </c>
      <c r="B70" s="12">
        <f>[1]!i_dq_close(B$1,$A70)</f>
        <v>1077.3499999999999</v>
      </c>
      <c r="C70" s="12">
        <f>[1]!i_dq_close(C$1,$A70)</f>
        <v>946.98599999999999</v>
      </c>
      <c r="D70">
        <f t="shared" si="19"/>
        <v>-8.5321858161691022E-4</v>
      </c>
      <c r="E70">
        <f t="shared" si="20"/>
        <v>1.9531497979135004E-3</v>
      </c>
      <c r="F70">
        <f t="shared" si="21"/>
        <v>1.0396120814435974</v>
      </c>
      <c r="G70">
        <f t="shared" si="14"/>
        <v>1.0284109764715563</v>
      </c>
      <c r="H70">
        <f t="shared" si="15"/>
        <v>-8.5321858161702124E-4</v>
      </c>
      <c r="J70">
        <f t="shared" si="13"/>
        <v>2005</v>
      </c>
      <c r="K70" t="b">
        <f t="shared" si="16"/>
        <v>0</v>
      </c>
      <c r="N70">
        <f t="shared" si="17"/>
        <v>1.0284109764715563</v>
      </c>
      <c r="T70" s="12">
        <f>[1]!i_dq_close(T$1,$A70)</f>
        <v>109.1395</v>
      </c>
      <c r="U70">
        <f t="shared" si="22"/>
        <v>7.4222451100114384E-5</v>
      </c>
      <c r="V70">
        <f t="shared" si="23"/>
        <v>1.0217650242441547</v>
      </c>
      <c r="W70">
        <f t="shared" si="18"/>
        <v>1.0217650242441547</v>
      </c>
      <c r="X70" s="6">
        <f>1-W70/MAX(W$2:W70)</f>
        <v>3.6580548202015395E-3</v>
      </c>
      <c r="Y70" s="6">
        <f t="shared" si="24"/>
        <v>3.5606155312195575E-4</v>
      </c>
      <c r="Z70">
        <f t="shared" si="25"/>
        <v>3.5606155312195575E-4</v>
      </c>
    </row>
    <row r="71" spans="1:26" x14ac:dyDescent="0.35">
      <c r="A71" s="4">
        <v>38462</v>
      </c>
      <c r="B71" s="12">
        <f>[1]!i_dq_close(B$1,$A71)</f>
        <v>1076.32</v>
      </c>
      <c r="C71" s="12">
        <f>[1]!i_dq_close(C$1,$A71)</f>
        <v>930.89099999999996</v>
      </c>
      <c r="D71">
        <f t="shared" si="19"/>
        <v>-9.5604956606487601E-4</v>
      </c>
      <c r="E71">
        <f t="shared" si="20"/>
        <v>-1.6996027396392388E-2</v>
      </c>
      <c r="F71">
        <f t="shared" si="21"/>
        <v>1.0386181607642575</v>
      </c>
      <c r="G71">
        <f t="shared" si="14"/>
        <v>1.0249534112143039</v>
      </c>
      <c r="H71">
        <f t="shared" si="15"/>
        <v>-9.5604956606487601E-4</v>
      </c>
      <c r="J71">
        <f t="shared" si="13"/>
        <v>2005</v>
      </c>
      <c r="K71" t="b">
        <f t="shared" si="16"/>
        <v>0</v>
      </c>
      <c r="N71">
        <f t="shared" si="17"/>
        <v>1.0249534112143039</v>
      </c>
      <c r="T71" s="12">
        <f>[1]!i_dq_close(T$1,$A71)</f>
        <v>108.80289999999999</v>
      </c>
      <c r="U71">
        <f t="shared" si="22"/>
        <v>-3.0841262787534296E-3</v>
      </c>
      <c r="V71">
        <f t="shared" si="23"/>
        <v>1.0164815677847603</v>
      </c>
      <c r="W71">
        <f t="shared" si="18"/>
        <v>1.0164815677847603</v>
      </c>
      <c r="X71" s="6">
        <f>1-W71/MAX(W$2:W71)</f>
        <v>8.8100507890593871E-3</v>
      </c>
      <c r="Y71" s="6">
        <f t="shared" si="24"/>
        <v>-5.1709114463991401E-3</v>
      </c>
      <c r="Z71">
        <f t="shared" si="25"/>
        <v>-5.1709114463991401E-3</v>
      </c>
    </row>
    <row r="72" spans="1:26" x14ac:dyDescent="0.35">
      <c r="A72" s="4">
        <v>38463</v>
      </c>
      <c r="B72" s="12">
        <f>[1]!i_dq_close(B$1,$A72)</f>
        <v>1077.0899999999999</v>
      </c>
      <c r="C72" s="12">
        <f>[1]!i_dq_close(C$1,$A72)</f>
        <v>920.93499999999995</v>
      </c>
      <c r="D72">
        <f t="shared" si="19"/>
        <v>7.1540062434971574E-4</v>
      </c>
      <c r="E72">
        <f t="shared" si="20"/>
        <v>-1.0695129719806129E-2</v>
      </c>
      <c r="F72">
        <f t="shared" si="21"/>
        <v>1.039361188844929</v>
      </c>
      <c r="G72">
        <f t="shared" si="14"/>
        <v>1.0239323742246151</v>
      </c>
      <c r="H72">
        <f t="shared" si="15"/>
        <v>0</v>
      </c>
      <c r="J72">
        <f t="shared" si="13"/>
        <v>2005</v>
      </c>
      <c r="K72" t="b">
        <f t="shared" si="16"/>
        <v>0</v>
      </c>
      <c r="N72">
        <f t="shared" si="17"/>
        <v>1.0239323742246151</v>
      </c>
      <c r="T72" s="12">
        <f>[1]!i_dq_close(T$1,$A72)</f>
        <v>109.0822</v>
      </c>
      <c r="U72">
        <f t="shared" si="22"/>
        <v>2.5670271656361709E-3</v>
      </c>
      <c r="V72">
        <f t="shared" si="23"/>
        <v>1.017068792879164</v>
      </c>
      <c r="W72">
        <f t="shared" si="18"/>
        <v>1.017068792879164</v>
      </c>
      <c r="X72" s="6">
        <f>1-W72/MAX(W$2:W72)</f>
        <v>8.2374367545856586E-3</v>
      </c>
      <c r="Y72" s="6">
        <f t="shared" si="24"/>
        <v>5.7770363281983705E-4</v>
      </c>
      <c r="Z72">
        <f t="shared" si="25"/>
        <v>5.7770363281983705E-4</v>
      </c>
    </row>
    <row r="73" spans="1:26" x14ac:dyDescent="0.35">
      <c r="A73" s="4">
        <v>38464</v>
      </c>
      <c r="B73" s="12">
        <f>[1]!i_dq_close(B$1,$A73)</f>
        <v>1077.3</v>
      </c>
      <c r="C73" s="12">
        <f>[1]!i_dq_close(C$1,$A73)</f>
        <v>914.60699999999997</v>
      </c>
      <c r="D73">
        <f t="shared" si="19"/>
        <v>1.9496977968413987E-4</v>
      </c>
      <c r="E73">
        <f t="shared" si="20"/>
        <v>-6.8712775603054776E-3</v>
      </c>
      <c r="F73">
        <f t="shared" si="21"/>
        <v>1.0395638328669303</v>
      </c>
      <c r="G73">
        <f t="shared" si="14"/>
        <v>1.023046706181675</v>
      </c>
      <c r="H73">
        <f t="shared" si="15"/>
        <v>0</v>
      </c>
      <c r="J73">
        <f t="shared" si="13"/>
        <v>2005</v>
      </c>
      <c r="K73" t="b">
        <f t="shared" si="16"/>
        <v>0</v>
      </c>
      <c r="N73">
        <f t="shared" si="17"/>
        <v>1.023046706181675</v>
      </c>
      <c r="T73" s="12">
        <f>[1]!i_dq_close(T$1,$A73)</f>
        <v>109.04510000000001</v>
      </c>
      <c r="U73">
        <f t="shared" si="22"/>
        <v>-3.4011048548709955E-4</v>
      </c>
      <c r="V73">
        <f t="shared" si="23"/>
        <v>1.0157264801863124</v>
      </c>
      <c r="W73">
        <f t="shared" si="18"/>
        <v>1.0157264801863124</v>
      </c>
      <c r="X73" s="6">
        <f>1-W73/MAX(W$2:W73)</f>
        <v>9.5463506513249197E-3</v>
      </c>
      <c r="Y73" s="6">
        <f t="shared" si="24"/>
        <v>-1.3197855467098618E-3</v>
      </c>
      <c r="Z73">
        <f t="shared" si="25"/>
        <v>-1.3197855467098618E-3</v>
      </c>
    </row>
    <row r="74" spans="1:26" x14ac:dyDescent="0.35">
      <c r="A74" s="4">
        <v>38467</v>
      </c>
      <c r="B74" s="12">
        <f>[1]!i_dq_close(B$1,$A74)</f>
        <v>1078.01</v>
      </c>
      <c r="C74" s="12">
        <f>[1]!i_dq_close(C$1,$A74)</f>
        <v>903.46799999999996</v>
      </c>
      <c r="D74">
        <f t="shared" si="19"/>
        <v>6.5905504502006274E-4</v>
      </c>
      <c r="E74">
        <f t="shared" si="20"/>
        <v>-1.217900147276374E-2</v>
      </c>
      <c r="F74">
        <f t="shared" si="21"/>
        <v>1.0402489626556017</v>
      </c>
      <c r="G74">
        <f t="shared" si="14"/>
        <v>1.0217508605595313</v>
      </c>
      <c r="H74">
        <f t="shared" si="15"/>
        <v>0</v>
      </c>
      <c r="J74">
        <f t="shared" si="13"/>
        <v>2005</v>
      </c>
      <c r="K74" t="b">
        <f t="shared" si="16"/>
        <v>0</v>
      </c>
      <c r="N74">
        <f t="shared" si="17"/>
        <v>1.0217508605595313</v>
      </c>
      <c r="T74" s="12">
        <f>[1]!i_dq_close(T$1,$A74)</f>
        <v>109.2448</v>
      </c>
      <c r="U74">
        <f t="shared" si="22"/>
        <v>1.831352348707016E-3</v>
      </c>
      <c r="V74">
        <f t="shared" si="23"/>
        <v>1.0154520301554584</v>
      </c>
      <c r="W74">
        <f t="shared" si="18"/>
        <v>1.0154520301554584</v>
      </c>
      <c r="X74" s="6">
        <f>1-W74/MAX(W$2:W74)</f>
        <v>9.8139719449761298E-3</v>
      </c>
      <c r="Y74" s="6">
        <f t="shared" si="24"/>
        <v>-2.702007245136695E-4</v>
      </c>
      <c r="Z74">
        <f t="shared" si="25"/>
        <v>-2.702007245136695E-4</v>
      </c>
    </row>
    <row r="75" spans="1:26" x14ac:dyDescent="0.35">
      <c r="A75" s="4">
        <v>38468</v>
      </c>
      <c r="B75" s="12">
        <f>[1]!i_dq_close(B$1,$A75)</f>
        <v>1079.3399999999999</v>
      </c>
      <c r="C75" s="12">
        <f>[1]!i_dq_close(C$1,$A75)</f>
        <v>912.45699999999999</v>
      </c>
      <c r="D75">
        <f t="shared" si="19"/>
        <v>1.233754788916519E-3</v>
      </c>
      <c r="E75">
        <f t="shared" si="20"/>
        <v>9.949439271783822E-3</v>
      </c>
      <c r="F75">
        <f t="shared" si="21"/>
        <v>1.0415323747949434</v>
      </c>
      <c r="G75">
        <f t="shared" si="14"/>
        <v>1.0243472392949364</v>
      </c>
      <c r="H75">
        <f t="shared" si="15"/>
        <v>0</v>
      </c>
      <c r="J75">
        <f t="shared" si="13"/>
        <v>2005</v>
      </c>
      <c r="K75" t="b">
        <f t="shared" si="16"/>
        <v>0</v>
      </c>
      <c r="N75">
        <f t="shared" si="17"/>
        <v>1.0243472392949364</v>
      </c>
      <c r="T75" s="12">
        <f>[1]!i_dq_close(T$1,$A75)</f>
        <v>109.238</v>
      </c>
      <c r="U75">
        <f t="shared" si="22"/>
        <v>-6.2245525645154842E-5</v>
      </c>
      <c r="V75">
        <f t="shared" si="23"/>
        <v>1.0169137806579978</v>
      </c>
      <c r="W75">
        <f t="shared" si="18"/>
        <v>1.0169137806579978</v>
      </c>
      <c r="X75" s="6">
        <f>1-W75/MAX(W$2:W75)</f>
        <v>8.3885920342231524E-3</v>
      </c>
      <c r="Y75" s="6">
        <f t="shared" si="24"/>
        <v>1.4395071939692361E-3</v>
      </c>
      <c r="Z75">
        <f t="shared" si="25"/>
        <v>1.4395071939692361E-3</v>
      </c>
    </row>
    <row r="76" spans="1:26" x14ac:dyDescent="0.35">
      <c r="A76" s="4">
        <v>38469</v>
      </c>
      <c r="B76" s="12">
        <f>[1]!i_dq_close(B$1,$A76)</f>
        <v>1079.7</v>
      </c>
      <c r="C76" s="12">
        <f>[1]!i_dq_close(C$1,$A76)</f>
        <v>900.29399999999998</v>
      </c>
      <c r="D76">
        <f t="shared" si="19"/>
        <v>3.3353716159889579E-4</v>
      </c>
      <c r="E76">
        <f t="shared" si="20"/>
        <v>-1.332994321924208E-2</v>
      </c>
      <c r="F76">
        <f t="shared" si="21"/>
        <v>1.041879764546946</v>
      </c>
      <c r="G76">
        <f t="shared" si="14"/>
        <v>1.0225894749045312</v>
      </c>
      <c r="H76">
        <f t="shared" si="15"/>
        <v>0</v>
      </c>
      <c r="J76">
        <f t="shared" si="13"/>
        <v>2005</v>
      </c>
      <c r="K76" t="b">
        <f t="shared" si="16"/>
        <v>0</v>
      </c>
      <c r="N76">
        <f t="shared" si="17"/>
        <v>1.0225894749045312</v>
      </c>
      <c r="T76" s="12">
        <f>[1]!i_dq_close(T$1,$A76)</f>
        <v>109.22920000000001</v>
      </c>
      <c r="U76">
        <f t="shared" si="22"/>
        <v>-8.055804756579299E-5</v>
      </c>
      <c r="V76">
        <f t="shared" si="23"/>
        <v>1.0148108377143368</v>
      </c>
      <c r="W76">
        <f t="shared" si="18"/>
        <v>1.0148108377143368</v>
      </c>
      <c r="X76" s="6">
        <f>1-W76/MAX(W$2:W76)</f>
        <v>1.0439210535907795E-2</v>
      </c>
      <c r="Y76" s="6">
        <f t="shared" si="24"/>
        <v>-2.0679658233171416E-3</v>
      </c>
      <c r="Z76">
        <f t="shared" si="25"/>
        <v>-2.0679658233171416E-3</v>
      </c>
    </row>
    <row r="77" spans="1:26" x14ac:dyDescent="0.35">
      <c r="A77" s="4">
        <v>38470</v>
      </c>
      <c r="B77" s="12">
        <f>[1]!i_dq_close(B$1,$A77)</f>
        <v>1082.72</v>
      </c>
      <c r="C77" s="12">
        <f>[1]!i_dq_close(C$1,$A77)</f>
        <v>917.08799999999997</v>
      </c>
      <c r="D77">
        <f t="shared" si="19"/>
        <v>2.797073261091132E-3</v>
      </c>
      <c r="E77">
        <f t="shared" si="20"/>
        <v>1.8653906390579067E-2</v>
      </c>
      <c r="F77">
        <f t="shared" si="21"/>
        <v>1.0447939785776321</v>
      </c>
      <c r="G77">
        <f t="shared" si="14"/>
        <v>1.0278819871813896</v>
      </c>
      <c r="H77">
        <f t="shared" si="15"/>
        <v>0</v>
      </c>
      <c r="J77">
        <f t="shared" si="13"/>
        <v>2005</v>
      </c>
      <c r="K77" t="b">
        <f t="shared" si="16"/>
        <v>0</v>
      </c>
      <c r="N77">
        <f t="shared" si="17"/>
        <v>1.0278819871813896</v>
      </c>
      <c r="T77" s="12">
        <f>[1]!i_dq_close(T$1,$A77)</f>
        <v>109.0797</v>
      </c>
      <c r="U77">
        <f t="shared" si="22"/>
        <v>-1.3686816345812591E-3</v>
      </c>
      <c r="V77">
        <f t="shared" si="23"/>
        <v>1.0164697556572364</v>
      </c>
      <c r="W77">
        <f t="shared" si="18"/>
        <v>1.0164697556572364</v>
      </c>
      <c r="X77" s="6">
        <f>1-W77/MAX(W$2:W77)</f>
        <v>8.8215690127552149E-3</v>
      </c>
      <c r="Y77" s="6">
        <f t="shared" si="24"/>
        <v>1.6347065691928453E-3</v>
      </c>
      <c r="Z77">
        <f t="shared" si="25"/>
        <v>1.6347065691928453E-3</v>
      </c>
    </row>
    <row r="78" spans="1:26" x14ac:dyDescent="0.35">
      <c r="A78" s="4">
        <v>38471</v>
      </c>
      <c r="B78" s="12">
        <f>[1]!i_dq_close(B$1,$A78)</f>
        <v>1082.08</v>
      </c>
      <c r="C78" s="12">
        <f>[1]!i_dq_close(C$1,$A78)</f>
        <v>906.46199999999999</v>
      </c>
      <c r="D78">
        <f t="shared" si="19"/>
        <v>-5.9110388650818191E-4</v>
      </c>
      <c r="E78">
        <f t="shared" si="20"/>
        <v>-1.1586674343138204E-2</v>
      </c>
      <c r="F78">
        <f t="shared" si="21"/>
        <v>1.0441763967962945</v>
      </c>
      <c r="G78">
        <f t="shared" si="14"/>
        <v>1.025579079822222</v>
      </c>
      <c r="H78">
        <f t="shared" si="15"/>
        <v>-5.9110388650818191E-4</v>
      </c>
      <c r="J78">
        <f t="shared" si="13"/>
        <v>2005</v>
      </c>
      <c r="K78" t="b">
        <f t="shared" si="16"/>
        <v>0</v>
      </c>
      <c r="N78">
        <f t="shared" si="17"/>
        <v>1.025579079822222</v>
      </c>
      <c r="T78" s="12">
        <f>[1]!i_dq_close(T$1,$A78)</f>
        <v>109.15479999999999</v>
      </c>
      <c r="U78">
        <f t="shared" si="22"/>
        <v>6.8848740874782877E-4</v>
      </c>
      <c r="V78">
        <f t="shared" si="23"/>
        <v>1.0152979826853905</v>
      </c>
      <c r="W78">
        <f t="shared" si="18"/>
        <v>1.0152979826853905</v>
      </c>
      <c r="X78" s="6">
        <f>1-W78/MAX(W$2:W78)</f>
        <v>9.9641864780004585E-3</v>
      </c>
      <c r="Y78" s="6">
        <f t="shared" si="24"/>
        <v>-1.1527868540350816E-3</v>
      </c>
      <c r="Z78">
        <f t="shared" si="25"/>
        <v>-1.1527868540350816E-3</v>
      </c>
    </row>
    <row r="79" spans="1:26" x14ac:dyDescent="0.35">
      <c r="A79" s="4">
        <v>38481</v>
      </c>
      <c r="B79" s="12">
        <f>[1]!i_dq_close(B$1,$A79)</f>
        <v>1079.03</v>
      </c>
      <c r="C79" s="12">
        <f>[1]!i_dq_close(C$1,$A79)</f>
        <v>881.50300000000004</v>
      </c>
      <c r="D79">
        <f t="shared" si="19"/>
        <v>-2.8186455714919179E-3</v>
      </c>
      <c r="E79">
        <f t="shared" si="20"/>
        <v>-2.7534524337479049E-2</v>
      </c>
      <c r="F79">
        <f t="shared" si="21"/>
        <v>1.0412332336196082</v>
      </c>
      <c r="G79">
        <f t="shared" si="14"/>
        <v>1.0188861226603936</v>
      </c>
      <c r="H79">
        <f t="shared" si="15"/>
        <v>-2.8186455714919179E-3</v>
      </c>
      <c r="J79">
        <f t="shared" si="13"/>
        <v>2005</v>
      </c>
      <c r="K79" t="b">
        <f t="shared" si="16"/>
        <v>0</v>
      </c>
      <c r="N79">
        <f t="shared" si="17"/>
        <v>1.0188861226603936</v>
      </c>
      <c r="T79" s="12">
        <f>[1]!i_dq_close(T$1,$A79)</f>
        <v>109.35129999999999</v>
      </c>
      <c r="U79">
        <f t="shared" si="22"/>
        <v>1.8001956853936907E-3</v>
      </c>
      <c r="V79">
        <f t="shared" si="23"/>
        <v>1.0126581954239302</v>
      </c>
      <c r="W79">
        <f t="shared" si="18"/>
        <v>1.0126581954239302</v>
      </c>
      <c r="X79" s="6">
        <f>1-W79/MAX(W$2:W79)</f>
        <v>1.2538291788455558E-2</v>
      </c>
      <c r="Y79" s="6">
        <f t="shared" si="24"/>
        <v>-2.6000123180371926E-3</v>
      </c>
      <c r="Z79">
        <f t="shared" si="25"/>
        <v>-2.6000123180371926E-3</v>
      </c>
    </row>
    <row r="80" spans="1:26" x14ac:dyDescent="0.35">
      <c r="A80" s="4">
        <v>38482</v>
      </c>
      <c r="B80" s="12">
        <f>[1]!i_dq_close(B$1,$A80)</f>
        <v>1080.0999999999999</v>
      </c>
      <c r="C80" s="12">
        <f>[1]!i_dq_close(C$1,$A80)</f>
        <v>884.25900000000001</v>
      </c>
      <c r="D80">
        <f t="shared" si="19"/>
        <v>9.9163137262170409E-4</v>
      </c>
      <c r="E80">
        <f t="shared" si="20"/>
        <v>3.1264782989961493E-3</v>
      </c>
      <c r="F80">
        <f t="shared" si="21"/>
        <v>1.0422657531602817</v>
      </c>
      <c r="G80">
        <f t="shared" si="14"/>
        <v>1.0202227569908455</v>
      </c>
      <c r="H80">
        <f t="shared" si="15"/>
        <v>0</v>
      </c>
      <c r="J80">
        <f t="shared" si="13"/>
        <v>2005</v>
      </c>
      <c r="K80" t="b">
        <f t="shared" si="16"/>
        <v>0</v>
      </c>
      <c r="N80">
        <f t="shared" si="17"/>
        <v>1.0202227569908455</v>
      </c>
      <c r="T80" s="12">
        <f>[1]!i_dq_close(T$1,$A80)</f>
        <v>109.3907</v>
      </c>
      <c r="U80">
        <f t="shared" si="22"/>
        <v>3.6030664473130081E-4</v>
      </c>
      <c r="V80">
        <f t="shared" si="23"/>
        <v>1.013443240859929</v>
      </c>
      <c r="W80">
        <f t="shared" si="18"/>
        <v>1.013443240859929</v>
      </c>
      <c r="X80" s="6">
        <f>1-W80/MAX(W$2:W80)</f>
        <v>1.1772779485530349E-2</v>
      </c>
      <c r="Y80" s="6">
        <f t="shared" si="24"/>
        <v>7.7523239287091705E-4</v>
      </c>
      <c r="Z80">
        <f t="shared" si="25"/>
        <v>7.7523239287091705E-4</v>
      </c>
    </row>
    <row r="81" spans="1:26" x14ac:dyDescent="0.35">
      <c r="A81" s="4">
        <v>38483</v>
      </c>
      <c r="B81" s="12">
        <f>[1]!i_dq_close(B$1,$A81)</f>
        <v>1077.31</v>
      </c>
      <c r="C81" s="12">
        <f>[1]!i_dq_close(C$1,$A81)</f>
        <v>874.39300000000003</v>
      </c>
      <c r="D81">
        <f t="shared" si="19"/>
        <v>-2.5830941579483291E-3</v>
      </c>
      <c r="E81">
        <f t="shared" si="20"/>
        <v>-1.1157364527813685E-2</v>
      </c>
      <c r="F81">
        <f t="shared" si="21"/>
        <v>1.0395734825822638</v>
      </c>
      <c r="G81">
        <f t="shared" si="14"/>
        <v>1.0162752756840672</v>
      </c>
      <c r="H81">
        <f t="shared" si="15"/>
        <v>-2.5830941579483291E-3</v>
      </c>
      <c r="J81">
        <f t="shared" si="13"/>
        <v>2005</v>
      </c>
      <c r="K81" t="b">
        <f t="shared" si="16"/>
        <v>0</v>
      </c>
      <c r="N81">
        <f t="shared" si="17"/>
        <v>1.0162752756840672</v>
      </c>
      <c r="T81" s="12">
        <f>[1]!i_dq_close(T$1,$A81)</f>
        <v>109.3009</v>
      </c>
      <c r="U81">
        <f t="shared" si="22"/>
        <v>-8.2091073555612404E-4</v>
      </c>
      <c r="V81">
        <f t="shared" si="23"/>
        <v>1.0110399830390966</v>
      </c>
      <c r="W81">
        <f t="shared" si="18"/>
        <v>1.0110399830390966</v>
      </c>
      <c r="X81" s="6">
        <f>1-W81/MAX(W$2:W81)</f>
        <v>1.4116240570184346E-2</v>
      </c>
      <c r="Y81" s="6">
        <f t="shared" si="24"/>
        <v>-2.3713788043947526E-3</v>
      </c>
      <c r="Z81">
        <f t="shared" si="25"/>
        <v>-2.3713788043947526E-3</v>
      </c>
    </row>
    <row r="82" spans="1:26" x14ac:dyDescent="0.35">
      <c r="A82" s="4">
        <v>38484</v>
      </c>
      <c r="B82" s="12">
        <f>[1]!i_dq_close(B$1,$A82)</f>
        <v>1072.79</v>
      </c>
      <c r="C82" s="12">
        <f>[1]!i_dq_close(C$1,$A82)</f>
        <v>861.577</v>
      </c>
      <c r="D82">
        <f t="shared" si="19"/>
        <v>-4.1956354252722372E-3</v>
      </c>
      <c r="E82">
        <f t="shared" si="20"/>
        <v>-1.4657024930437523E-2</v>
      </c>
      <c r="F82">
        <f t="shared" si="21"/>
        <v>1.035211811251568</v>
      </c>
      <c r="G82">
        <f t="shared" si="14"/>
        <v>1.0104166074100687</v>
      </c>
      <c r="H82">
        <f t="shared" si="15"/>
        <v>-4.1956354252722372E-3</v>
      </c>
      <c r="J82">
        <f t="shared" si="13"/>
        <v>2005</v>
      </c>
      <c r="K82" t="b">
        <f t="shared" si="16"/>
        <v>0</v>
      </c>
      <c r="N82">
        <f t="shared" si="17"/>
        <v>1.0104166074100687</v>
      </c>
      <c r="T82" s="12">
        <f>[1]!i_dq_close(T$1,$A82)</f>
        <v>109.3826</v>
      </c>
      <c r="U82">
        <f t="shared" si="22"/>
        <v>7.4747783412587587E-4</v>
      </c>
      <c r="V82">
        <f t="shared" si="23"/>
        <v>1.0094595277837617</v>
      </c>
      <c r="W82">
        <f t="shared" si="18"/>
        <v>1.0094595277837617</v>
      </c>
      <c r="X82" s="6">
        <f>1-W82/MAX(W$2:W82)</f>
        <v>1.5657371677637255E-2</v>
      </c>
      <c r="Y82" s="6">
        <f t="shared" si="24"/>
        <v>-1.5631975805587839E-3</v>
      </c>
      <c r="Z82">
        <f t="shared" si="25"/>
        <v>-1.5631975805587839E-3</v>
      </c>
    </row>
    <row r="83" spans="1:26" x14ac:dyDescent="0.35">
      <c r="A83" s="4">
        <v>38485</v>
      </c>
      <c r="B83" s="12">
        <f>[1]!i_dq_close(B$1,$A83)</f>
        <v>1070.5</v>
      </c>
      <c r="C83" s="12">
        <f>[1]!i_dq_close(C$1,$A83)</f>
        <v>864.77200000000005</v>
      </c>
      <c r="D83">
        <f t="shared" si="19"/>
        <v>-2.1346209416567286E-3</v>
      </c>
      <c r="E83">
        <f t="shared" si="20"/>
        <v>3.7083162619244714E-3</v>
      </c>
      <c r="F83">
        <f t="shared" si="21"/>
        <v>1.03300202644022</v>
      </c>
      <c r="G83">
        <f t="shared" si="14"/>
        <v>1.0091453210780763</v>
      </c>
      <c r="H83">
        <f t="shared" si="15"/>
        <v>-2.1346209416567286E-3</v>
      </c>
      <c r="J83">
        <f t="shared" si="13"/>
        <v>2005</v>
      </c>
      <c r="K83" t="b">
        <f t="shared" si="16"/>
        <v>0</v>
      </c>
      <c r="N83">
        <f t="shared" si="17"/>
        <v>1.0091453210780763</v>
      </c>
      <c r="T83" s="12">
        <f>[1]!i_dq_close(T$1,$A83)</f>
        <v>109.5244</v>
      </c>
      <c r="U83">
        <f t="shared" si="22"/>
        <v>1.296367063865711E-3</v>
      </c>
      <c r="V83">
        <f t="shared" si="23"/>
        <v>1.0111333726326626</v>
      </c>
      <c r="W83">
        <f t="shared" si="18"/>
        <v>1.0111333726326626</v>
      </c>
      <c r="X83" s="6">
        <f>1-W83/MAX(W$2:W83)</f>
        <v>1.4025174652771644E-2</v>
      </c>
      <c r="Y83" s="6">
        <f t="shared" si="24"/>
        <v>1.6581594435745028E-3</v>
      </c>
      <c r="Z83">
        <f t="shared" si="25"/>
        <v>1.6581594435745028E-3</v>
      </c>
    </row>
    <row r="84" spans="1:26" x14ac:dyDescent="0.35">
      <c r="A84" s="4">
        <v>38488</v>
      </c>
      <c r="B84" s="12">
        <f>[1]!i_dq_close(B$1,$A84)</f>
        <v>1067.52</v>
      </c>
      <c r="C84" s="12">
        <f>[1]!i_dq_close(C$1,$A84)</f>
        <v>854.08699999999999</v>
      </c>
      <c r="D84">
        <f t="shared" si="19"/>
        <v>-2.7837459131246911E-3</v>
      </c>
      <c r="E84">
        <f t="shared" si="20"/>
        <v>-1.2355857960248517E-2</v>
      </c>
      <c r="F84">
        <f t="shared" si="21"/>
        <v>1.0301264112708675</v>
      </c>
      <c r="G84">
        <f t="shared" si="14"/>
        <v>1.0048871691019978</v>
      </c>
      <c r="H84">
        <f t="shared" si="15"/>
        <v>-2.7837459131246911E-3</v>
      </c>
      <c r="J84">
        <f t="shared" si="13"/>
        <v>2005</v>
      </c>
      <c r="K84" t="b">
        <f t="shared" si="16"/>
        <v>0</v>
      </c>
      <c r="N84">
        <f t="shared" si="17"/>
        <v>1.0048871691019978</v>
      </c>
      <c r="T84" s="12">
        <f>[1]!i_dq_close(T$1,$A84)</f>
        <v>109.2911</v>
      </c>
      <c r="U84">
        <f t="shared" si="22"/>
        <v>-2.1301189506630624E-3</v>
      </c>
      <c r="V84">
        <f t="shared" si="23"/>
        <v>1.0074286003781063</v>
      </c>
      <c r="W84">
        <f t="shared" si="18"/>
        <v>1.0074286003781063</v>
      </c>
      <c r="X84" s="6">
        <f>1-W84/MAX(W$2:W84)</f>
        <v>1.7637766498223795E-2</v>
      </c>
      <c r="Y84" s="6">
        <f t="shared" si="24"/>
        <v>-3.6639798021008696E-3</v>
      </c>
      <c r="Z84">
        <f t="shared" si="25"/>
        <v>-3.6639798021008696E-3</v>
      </c>
    </row>
    <row r="85" spans="1:26" x14ac:dyDescent="0.35">
      <c r="A85" s="4">
        <v>38489</v>
      </c>
      <c r="B85" s="12">
        <f>[1]!i_dq_close(B$1,$A85)</f>
        <v>1069.53</v>
      </c>
      <c r="C85" s="12">
        <f>[1]!i_dq_close(C$1,$A85)</f>
        <v>861.36500000000001</v>
      </c>
      <c r="D85">
        <f t="shared" si="19"/>
        <v>1.8828687050360671E-3</v>
      </c>
      <c r="E85">
        <f t="shared" si="20"/>
        <v>8.5213801404306899E-3</v>
      </c>
      <c r="F85">
        <f t="shared" si="21"/>
        <v>1.0320660040528804</v>
      </c>
      <c r="G85">
        <f t="shared" si="14"/>
        <v>1.007779882949297</v>
      </c>
      <c r="H85">
        <f t="shared" si="15"/>
        <v>0</v>
      </c>
      <c r="J85">
        <f t="shared" si="13"/>
        <v>2005</v>
      </c>
      <c r="K85" t="b">
        <f t="shared" si="16"/>
        <v>0</v>
      </c>
      <c r="N85">
        <f t="shared" si="17"/>
        <v>1.007779882949297</v>
      </c>
      <c r="T85" s="12">
        <f>[1]!i_dq_close(T$1,$A85)</f>
        <v>109.1305</v>
      </c>
      <c r="U85">
        <f t="shared" si="22"/>
        <v>-1.4694700666385563E-3</v>
      </c>
      <c r="V85">
        <f t="shared" si="23"/>
        <v>1.0074579744416794</v>
      </c>
      <c r="W85">
        <f t="shared" si="18"/>
        <v>1.0074579744416794</v>
      </c>
      <c r="X85" s="6">
        <f>1-W85/MAX(W$2:W85)</f>
        <v>1.7609123306351115E-2</v>
      </c>
      <c r="Y85" s="6">
        <f t="shared" si="24"/>
        <v>2.9157464421780688E-5</v>
      </c>
      <c r="Z85">
        <f t="shared" si="25"/>
        <v>2.9157464421780688E-5</v>
      </c>
    </row>
    <row r="86" spans="1:26" x14ac:dyDescent="0.35">
      <c r="A86" s="4">
        <v>38490</v>
      </c>
      <c r="B86" s="12">
        <f>[1]!i_dq_close(B$1,$A86)</f>
        <v>1068.57</v>
      </c>
      <c r="C86" s="12">
        <f>[1]!i_dq_close(C$1,$A86)</f>
        <v>864.07399999999996</v>
      </c>
      <c r="D86">
        <f t="shared" si="19"/>
        <v>-8.9759053041993386E-4</v>
      </c>
      <c r="E86">
        <f t="shared" si="20"/>
        <v>3.1450082137072233E-3</v>
      </c>
      <c r="F86">
        <f t="shared" si="21"/>
        <v>1.0311396313808743</v>
      </c>
      <c r="G86">
        <f t="shared" si="14"/>
        <v>1.0074864167229891</v>
      </c>
      <c r="H86">
        <f t="shared" si="15"/>
        <v>-8.9759053041982284E-4</v>
      </c>
      <c r="J86">
        <f t="shared" si="13"/>
        <v>2005</v>
      </c>
      <c r="K86" t="b">
        <f t="shared" si="16"/>
        <v>0</v>
      </c>
      <c r="N86">
        <f t="shared" si="17"/>
        <v>1.0074864167229891</v>
      </c>
      <c r="T86" s="12">
        <f>[1]!i_dq_close(T$1,$A86)</f>
        <v>109.4284</v>
      </c>
      <c r="U86">
        <f t="shared" si="22"/>
        <v>2.7297593248449825E-3</v>
      </c>
      <c r="V86">
        <f t="shared" si="23"/>
        <v>1.0102708441124704</v>
      </c>
      <c r="W86">
        <f t="shared" si="18"/>
        <v>1.0102708441124704</v>
      </c>
      <c r="X86" s="6">
        <f>1-W86/MAX(W$2:W86)</f>
        <v>1.4866242142057673E-2</v>
      </c>
      <c r="Y86" s="6">
        <f t="shared" si="24"/>
        <v>2.7920466581743408E-3</v>
      </c>
      <c r="Z86">
        <f t="shared" si="25"/>
        <v>2.7920466581743408E-3</v>
      </c>
    </row>
    <row r="87" spans="1:26" x14ac:dyDescent="0.35">
      <c r="A87" s="4">
        <v>38491</v>
      </c>
      <c r="B87" s="12">
        <f>[1]!i_dq_close(B$1,$A87)</f>
        <v>1070.28</v>
      </c>
      <c r="C87" s="12">
        <f>[1]!i_dq_close(C$1,$A87)</f>
        <v>864.44100000000003</v>
      </c>
      <c r="D87">
        <f t="shared" si="19"/>
        <v>1.6002695190768801E-3</v>
      </c>
      <c r="E87">
        <f t="shared" si="20"/>
        <v>4.2473214099736367E-4</v>
      </c>
      <c r="F87">
        <f t="shared" si="21"/>
        <v>1.0327897327028852</v>
      </c>
      <c r="G87">
        <f t="shared" si="14"/>
        <v>1.00892101583544</v>
      </c>
      <c r="H87">
        <f t="shared" si="15"/>
        <v>0</v>
      </c>
      <c r="J87">
        <f t="shared" si="13"/>
        <v>2005</v>
      </c>
      <c r="K87" t="b">
        <f t="shared" si="16"/>
        <v>0</v>
      </c>
      <c r="N87">
        <f t="shared" si="17"/>
        <v>1.00892101583544</v>
      </c>
      <c r="T87" s="12">
        <f>[1]!i_dq_close(T$1,$A87)</f>
        <v>109.65009999999999</v>
      </c>
      <c r="U87">
        <f t="shared" si="22"/>
        <v>2.0259822861341537E-3</v>
      </c>
      <c r="V87">
        <f t="shared" si="23"/>
        <v>1.0120749804964755</v>
      </c>
      <c r="W87">
        <f t="shared" si="18"/>
        <v>1.0120749804964755</v>
      </c>
      <c r="X87" s="6">
        <f>1-W87/MAX(W$2:W87)</f>
        <v>1.3106995435077207E-2</v>
      </c>
      <c r="Y87" s="6">
        <f t="shared" si="24"/>
        <v>1.7857947643635796E-3</v>
      </c>
      <c r="Z87">
        <f t="shared" si="25"/>
        <v>1.7857947643635796E-3</v>
      </c>
    </row>
    <row r="88" spans="1:26" x14ac:dyDescent="0.35">
      <c r="A88" s="4">
        <v>38492</v>
      </c>
      <c r="B88" s="12">
        <f>[1]!i_dq_close(B$1,$A88)</f>
        <v>1070.0999999999999</v>
      </c>
      <c r="C88" s="12">
        <f>[1]!i_dq_close(C$1,$A88)</f>
        <v>861.59199999999998</v>
      </c>
      <c r="D88">
        <f t="shared" si="19"/>
        <v>-1.6818028927012563E-4</v>
      </c>
      <c r="E88">
        <f t="shared" si="20"/>
        <v>-3.2957714870072152E-3</v>
      </c>
      <c r="F88">
        <f t="shared" si="21"/>
        <v>1.032616037826884</v>
      </c>
      <c r="G88">
        <f t="shared" si="14"/>
        <v>1.0082780113338952</v>
      </c>
      <c r="H88">
        <f t="shared" si="15"/>
        <v>-1.6818028927012563E-4</v>
      </c>
      <c r="J88">
        <f t="shared" si="13"/>
        <v>2005</v>
      </c>
      <c r="K88" t="b">
        <f t="shared" si="16"/>
        <v>0</v>
      </c>
      <c r="N88">
        <f t="shared" si="17"/>
        <v>1.0082780113338952</v>
      </c>
      <c r="T88" s="12">
        <f>[1]!i_dq_close(T$1,$A88)</f>
        <v>109.7762</v>
      </c>
      <c r="U88">
        <f t="shared" si="22"/>
        <v>1.1500217510063138E-3</v>
      </c>
      <c r="V88">
        <f t="shared" si="23"/>
        <v>1.0125639673219975</v>
      </c>
      <c r="W88">
        <f t="shared" si="18"/>
        <v>1.0125639673219975</v>
      </c>
      <c r="X88" s="6">
        <f>1-W88/MAX(W$2:W88)</f>
        <v>1.2630175350862416E-2</v>
      </c>
      <c r="Y88" s="6">
        <f t="shared" si="24"/>
        <v>4.831527653041956E-4</v>
      </c>
      <c r="Z88">
        <f t="shared" si="25"/>
        <v>4.831527653041956E-4</v>
      </c>
    </row>
    <row r="89" spans="1:26" x14ac:dyDescent="0.35">
      <c r="A89" s="4">
        <v>38495</v>
      </c>
      <c r="B89" s="12">
        <f>[1]!i_dq_close(B$1,$A89)</f>
        <v>1067.03</v>
      </c>
      <c r="C89" s="12">
        <f>[1]!i_dq_close(C$1,$A89)</f>
        <v>839.47900000000004</v>
      </c>
      <c r="D89">
        <f t="shared" si="19"/>
        <v>-2.8688907578729994E-3</v>
      </c>
      <c r="E89">
        <f t="shared" si="20"/>
        <v>-2.5665280086165976E-2</v>
      </c>
      <c r="F89">
        <f t="shared" si="21"/>
        <v>1.029653575219531</v>
      </c>
      <c r="G89">
        <f t="shared" si="14"/>
        <v>1.0019376071511841</v>
      </c>
      <c r="H89">
        <f t="shared" si="15"/>
        <v>-2.8688907578729994E-3</v>
      </c>
      <c r="J89">
        <f t="shared" si="13"/>
        <v>2005</v>
      </c>
      <c r="K89" t="b">
        <f t="shared" si="16"/>
        <v>0</v>
      </c>
      <c r="N89">
        <f t="shared" si="17"/>
        <v>1.0019376071511841</v>
      </c>
      <c r="T89" s="12">
        <f>[1]!i_dq_close(T$1,$A89)</f>
        <v>109.9789</v>
      </c>
      <c r="U89">
        <f t="shared" si="22"/>
        <v>1.8464840284140305E-3</v>
      </c>
      <c r="V89">
        <f t="shared" si="23"/>
        <v>1.0102550373624222</v>
      </c>
      <c r="W89">
        <f t="shared" si="18"/>
        <v>1.0102550373624222</v>
      </c>
      <c r="X89" s="6">
        <f>1-W89/MAX(W$2:W89)</f>
        <v>1.4881655595950005E-2</v>
      </c>
      <c r="Y89" s="6">
        <f t="shared" si="24"/>
        <v>-2.2802805887729427E-3</v>
      </c>
      <c r="Z89">
        <f t="shared" si="25"/>
        <v>-2.2802805887729427E-3</v>
      </c>
    </row>
    <row r="90" spans="1:26" x14ac:dyDescent="0.35">
      <c r="A90" s="4">
        <v>38496</v>
      </c>
      <c r="B90" s="12">
        <f>[1]!i_dq_close(B$1,$A90)</f>
        <v>1067.81</v>
      </c>
      <c r="C90" s="12">
        <f>[1]!i_dq_close(C$1,$A90)</f>
        <v>846.96600000000001</v>
      </c>
      <c r="D90">
        <f t="shared" si="19"/>
        <v>7.3100100278344904E-4</v>
      </c>
      <c r="E90">
        <f t="shared" si="20"/>
        <v>8.9186269102621285E-3</v>
      </c>
      <c r="F90">
        <f t="shared" si="21"/>
        <v>1.030406253015536</v>
      </c>
      <c r="G90">
        <f t="shared" si="14"/>
        <v>1.0039005480932364</v>
      </c>
      <c r="H90">
        <f t="shared" si="15"/>
        <v>0</v>
      </c>
      <c r="J90">
        <f t="shared" si="13"/>
        <v>2005</v>
      </c>
      <c r="K90" t="b">
        <f t="shared" si="16"/>
        <v>0</v>
      </c>
      <c r="N90">
        <f t="shared" si="17"/>
        <v>1.0039005480932364</v>
      </c>
      <c r="T90" s="12">
        <f>[1]!i_dq_close(T$1,$A90)</f>
        <v>109.9284</v>
      </c>
      <c r="U90">
        <f t="shared" si="22"/>
        <v>-4.5917898796954404E-4</v>
      </c>
      <c r="V90">
        <f t="shared" si="23"/>
        <v>1.0112122458239892</v>
      </c>
      <c r="W90">
        <f t="shared" si="18"/>
        <v>1.0112122458239892</v>
      </c>
      <c r="X90" s="6">
        <f>1-W90/MAX(W$2:W90)</f>
        <v>1.3948263947272554E-2</v>
      </c>
      <c r="Y90" s="6">
        <f t="shared" si="24"/>
        <v>9.4749189676512913E-4</v>
      </c>
      <c r="Z90">
        <f t="shared" si="25"/>
        <v>9.4749189676512913E-4</v>
      </c>
    </row>
    <row r="91" spans="1:26" x14ac:dyDescent="0.35">
      <c r="A91" s="4">
        <v>38497</v>
      </c>
      <c r="B91" s="12">
        <f>[1]!i_dq_close(B$1,$A91)</f>
        <v>1068.43</v>
      </c>
      <c r="C91" s="12">
        <f>[1]!i_dq_close(C$1,$A91)</f>
        <v>847.16899999999998</v>
      </c>
      <c r="D91">
        <f t="shared" si="19"/>
        <v>5.8062763974886522E-4</v>
      </c>
      <c r="E91">
        <f t="shared" si="20"/>
        <v>2.3967904260624451E-4</v>
      </c>
      <c r="F91">
        <f t="shared" si="21"/>
        <v>1.0310045353662067</v>
      </c>
      <c r="G91">
        <f t="shared" si="14"/>
        <v>1.004432098726487</v>
      </c>
      <c r="H91">
        <f t="shared" si="15"/>
        <v>0</v>
      </c>
      <c r="J91">
        <f t="shared" si="13"/>
        <v>2005</v>
      </c>
      <c r="K91" t="b">
        <f t="shared" si="16"/>
        <v>0</v>
      </c>
      <c r="N91">
        <f t="shared" si="17"/>
        <v>1.004432098726487</v>
      </c>
      <c r="T91" s="12">
        <f>[1]!i_dq_close(T$1,$A91)</f>
        <v>109.91370000000001</v>
      </c>
      <c r="U91">
        <f t="shared" si="22"/>
        <v>-1.3372340541650818E-4</v>
      </c>
      <c r="V91">
        <f t="shared" si="23"/>
        <v>1.0111336614480879</v>
      </c>
      <c r="W91">
        <f t="shared" si="18"/>
        <v>1.0111336614480879</v>
      </c>
      <c r="X91" s="6">
        <f>1-W91/MAX(W$2:W91)</f>
        <v>1.4024893023516505E-2</v>
      </c>
      <c r="Y91" s="6">
        <f t="shared" si="24"/>
        <v>-7.7713038213023111E-5</v>
      </c>
      <c r="Z91">
        <f t="shared" si="25"/>
        <v>-7.7713038213023111E-5</v>
      </c>
    </row>
    <row r="92" spans="1:26" x14ac:dyDescent="0.35">
      <c r="A92" s="4">
        <v>38498</v>
      </c>
      <c r="B92" s="12">
        <f>[1]!i_dq_close(B$1,$A92)</f>
        <v>1066.45</v>
      </c>
      <c r="C92" s="12">
        <f>[1]!i_dq_close(C$1,$A92)</f>
        <v>836.13300000000004</v>
      </c>
      <c r="D92">
        <f t="shared" si="19"/>
        <v>-1.853186451147959E-3</v>
      </c>
      <c r="E92">
        <f t="shared" si="20"/>
        <v>-1.3026916707292058E-2</v>
      </c>
      <c r="F92">
        <f t="shared" si="21"/>
        <v>1.0290938917301939</v>
      </c>
      <c r="G92">
        <f t="shared" si="14"/>
        <v>1.0008872107702615</v>
      </c>
      <c r="H92">
        <f t="shared" si="15"/>
        <v>-1.853186451147959E-3</v>
      </c>
      <c r="J92">
        <f t="shared" si="13"/>
        <v>2005</v>
      </c>
      <c r="K92" t="b">
        <f t="shared" si="16"/>
        <v>0</v>
      </c>
      <c r="N92">
        <f t="shared" si="17"/>
        <v>1.0008872107702615</v>
      </c>
      <c r="T92" s="12">
        <f>[1]!i_dq_close(T$1,$A92)</f>
        <v>109.9708</v>
      </c>
      <c r="U92">
        <f t="shared" si="22"/>
        <v>5.1949847926135995E-4</v>
      </c>
      <c r="V92">
        <f t="shared" si="23"/>
        <v>1.0096043583894789</v>
      </c>
      <c r="W92">
        <f t="shared" si="18"/>
        <v>1.0096043583894789</v>
      </c>
      <c r="X92" s="6">
        <f>1-W92/MAX(W$2:W92)</f>
        <v>1.5516144679258992E-2</v>
      </c>
      <c r="Y92" s="6">
        <f t="shared" si="24"/>
        <v>-1.5124637987214973E-3</v>
      </c>
      <c r="Z92">
        <f t="shared" si="25"/>
        <v>-1.5124637987214973E-3</v>
      </c>
    </row>
    <row r="93" spans="1:26" x14ac:dyDescent="0.35">
      <c r="A93" s="4">
        <v>38499</v>
      </c>
      <c r="B93" s="12">
        <f>[1]!i_dq_close(B$1,$A93)</f>
        <v>1063.3900000000001</v>
      </c>
      <c r="C93" s="12">
        <f>[1]!i_dq_close(C$1,$A93)</f>
        <v>828.11699999999996</v>
      </c>
      <c r="D93">
        <f t="shared" si="19"/>
        <v>-2.8693328332316526E-3</v>
      </c>
      <c r="E93">
        <f t="shared" si="20"/>
        <v>-9.5869915432115205E-3</v>
      </c>
      <c r="F93">
        <f t="shared" si="21"/>
        <v>1.0261410788381744</v>
      </c>
      <c r="G93">
        <f t="shared" si="14"/>
        <v>0.99700678943066612</v>
      </c>
      <c r="H93">
        <f t="shared" si="15"/>
        <v>-2.8693328332316526E-3</v>
      </c>
      <c r="J93">
        <f t="shared" si="13"/>
        <v>2005</v>
      </c>
      <c r="K93" t="b">
        <f t="shared" si="16"/>
        <v>0</v>
      </c>
      <c r="N93">
        <f t="shared" si="17"/>
        <v>0.99700678943066612</v>
      </c>
      <c r="T93" s="12">
        <f>[1]!i_dq_close(T$1,$A93)</f>
        <v>109.9417</v>
      </c>
      <c r="U93">
        <f t="shared" si="22"/>
        <v>-2.6461569798530427E-4</v>
      </c>
      <c r="V93">
        <f t="shared" si="23"/>
        <v>1.0079254145349119</v>
      </c>
      <c r="W93">
        <f t="shared" si="18"/>
        <v>1.0079254145349119</v>
      </c>
      <c r="X93" s="6">
        <f>1-W93/MAX(W$2:W93)</f>
        <v>1.7153313838718542E-2</v>
      </c>
      <c r="Y93" s="6">
        <f t="shared" si="24"/>
        <v>-1.6629720747692867E-3</v>
      </c>
      <c r="Z93">
        <f t="shared" si="25"/>
        <v>-1.6629720747692867E-3</v>
      </c>
    </row>
    <row r="94" spans="1:26" x14ac:dyDescent="0.35">
      <c r="A94" s="4">
        <v>38502</v>
      </c>
      <c r="B94" s="12">
        <f>[1]!i_dq_close(B$1,$A94)</f>
        <v>1063.54</v>
      </c>
      <c r="C94" s="12">
        <f>[1]!i_dq_close(C$1,$A94)</f>
        <v>834.31600000000003</v>
      </c>
      <c r="D94">
        <f t="shared" si="19"/>
        <v>1.4105831350663678E-4</v>
      </c>
      <c r="E94">
        <f t="shared" si="20"/>
        <v>7.4856572199339944E-3</v>
      </c>
      <c r="F94">
        <f t="shared" si="21"/>
        <v>1.0262858245681752</v>
      </c>
      <c r="G94">
        <f t="shared" si="14"/>
        <v>0.99824581777324084</v>
      </c>
      <c r="H94">
        <f t="shared" si="15"/>
        <v>0</v>
      </c>
      <c r="J94">
        <f t="shared" si="13"/>
        <v>2005</v>
      </c>
      <c r="K94" t="b">
        <f t="shared" si="16"/>
        <v>0</v>
      </c>
      <c r="N94">
        <f t="shared" si="17"/>
        <v>0.99824581777324084</v>
      </c>
      <c r="T94" s="12">
        <f>[1]!i_dq_close(T$1,$A94)</f>
        <v>109.9239</v>
      </c>
      <c r="U94">
        <f t="shared" si="22"/>
        <v>-1.6190399093329866E-4</v>
      </c>
      <c r="V94">
        <f t="shared" si="23"/>
        <v>1.0089184530832822</v>
      </c>
      <c r="W94">
        <f t="shared" si="18"/>
        <v>1.0089184530832822</v>
      </c>
      <c r="X94" s="6">
        <f>1-W94/MAX(W$2:W94)</f>
        <v>1.618498361068621E-2</v>
      </c>
      <c r="Y94" s="6">
        <f t="shared" si="24"/>
        <v>9.8523019069673978E-4</v>
      </c>
      <c r="Z94">
        <f t="shared" si="25"/>
        <v>9.8523019069673978E-4</v>
      </c>
    </row>
    <row r="95" spans="1:26" x14ac:dyDescent="0.35">
      <c r="A95" s="4">
        <v>38503</v>
      </c>
      <c r="B95" s="12">
        <f>[1]!i_dq_close(B$1,$A95)</f>
        <v>1063.74</v>
      </c>
      <c r="C95" s="12">
        <f>[1]!i_dq_close(C$1,$A95)</f>
        <v>834.26199999999994</v>
      </c>
      <c r="D95">
        <f t="shared" si="19"/>
        <v>1.8805122515375139E-4</v>
      </c>
      <c r="E95">
        <f t="shared" si="20"/>
        <v>-6.4723677839162441E-5</v>
      </c>
      <c r="F95">
        <f t="shared" si="21"/>
        <v>1.0264788188748433</v>
      </c>
      <c r="G95">
        <f t="shared" si="14"/>
        <v>0.99839568939881518</v>
      </c>
      <c r="H95">
        <f t="shared" si="15"/>
        <v>0</v>
      </c>
      <c r="J95">
        <f t="shared" si="13"/>
        <v>2005</v>
      </c>
      <c r="K95" t="b">
        <f t="shared" si="16"/>
        <v>0</v>
      </c>
      <c r="N95">
        <f t="shared" si="17"/>
        <v>0.99839568939881518</v>
      </c>
      <c r="T95" s="12">
        <f>[1]!i_dq_close(T$1,$A95)</f>
        <v>109.8963</v>
      </c>
      <c r="U95">
        <f t="shared" si="22"/>
        <v>-2.5108279455154925E-4</v>
      </c>
      <c r="V95">
        <f t="shared" si="23"/>
        <v>1.00869333419137</v>
      </c>
      <c r="W95">
        <f t="shared" si="18"/>
        <v>1.00869333419137</v>
      </c>
      <c r="X95" s="6">
        <f>1-W95/MAX(W$2:W95)</f>
        <v>1.6404501199703825E-2</v>
      </c>
      <c r="Y95" s="6">
        <f t="shared" si="24"/>
        <v>-2.2312892704490217E-4</v>
      </c>
      <c r="Z95">
        <f t="shared" si="25"/>
        <v>-2.2312892704490217E-4</v>
      </c>
    </row>
    <row r="96" spans="1:26" x14ac:dyDescent="0.35">
      <c r="A96" s="4">
        <v>38504</v>
      </c>
      <c r="B96" s="12">
        <f>[1]!i_dq_close(B$1,$A96)</f>
        <v>1061.4000000000001</v>
      </c>
      <c r="C96" s="12">
        <f>[1]!i_dq_close(C$1,$A96)</f>
        <v>816.04200000000003</v>
      </c>
      <c r="D96">
        <f t="shared" si="19"/>
        <v>-2.1997856619098144E-3</v>
      </c>
      <c r="E96">
        <f t="shared" si="20"/>
        <v>-2.1839661880799888E-2</v>
      </c>
      <c r="F96">
        <f t="shared" si="21"/>
        <v>1.0242207854868284</v>
      </c>
      <c r="G96">
        <f t="shared" si="14"/>
        <v>0.99325817771277325</v>
      </c>
      <c r="H96">
        <f t="shared" si="15"/>
        <v>-2.1997856619097034E-3</v>
      </c>
      <c r="J96">
        <f t="shared" si="13"/>
        <v>2005</v>
      </c>
      <c r="K96" t="b">
        <f t="shared" si="16"/>
        <v>0</v>
      </c>
      <c r="N96">
        <f t="shared" si="17"/>
        <v>0.99325817771277325</v>
      </c>
      <c r="T96" s="12">
        <f>[1]!i_dq_close(T$1,$A96)</f>
        <v>109.95269999999999</v>
      </c>
      <c r="U96">
        <f t="shared" si="22"/>
        <v>5.1321109081925442E-4</v>
      </c>
      <c r="V96">
        <f t="shared" si="23"/>
        <v>1.0058289277027377</v>
      </c>
      <c r="W96">
        <f t="shared" si="18"/>
        <v>1.0058289277027377</v>
      </c>
      <c r="X96" s="6">
        <f>1-W96/MAX(W$2:W96)</f>
        <v>1.919763686686049E-2</v>
      </c>
      <c r="Y96" s="6">
        <f t="shared" si="24"/>
        <v>-2.8397198549235947E-3</v>
      </c>
      <c r="Z96">
        <f t="shared" si="25"/>
        <v>-2.8397198549235947E-3</v>
      </c>
    </row>
    <row r="97" spans="1:26" x14ac:dyDescent="0.35">
      <c r="A97" s="4">
        <v>38505</v>
      </c>
      <c r="B97" s="12">
        <f>[1]!i_dq_close(B$1,$A97)</f>
        <v>1055.83</v>
      </c>
      <c r="C97" s="12">
        <f>[1]!i_dq_close(C$1,$A97)</f>
        <v>799.80200000000002</v>
      </c>
      <c r="D97">
        <f t="shared" si="19"/>
        <v>-5.2477859430941631E-3</v>
      </c>
      <c r="E97">
        <f t="shared" si="20"/>
        <v>-1.9900936471407116E-2</v>
      </c>
      <c r="F97">
        <f t="shared" si="21"/>
        <v>1.0188458940461256</v>
      </c>
      <c r="G97">
        <f t="shared" si="14"/>
        <v>0.9858626171711834</v>
      </c>
      <c r="H97">
        <f t="shared" si="15"/>
        <v>-5.2477859430942742E-3</v>
      </c>
      <c r="J97">
        <f t="shared" si="13"/>
        <v>2005</v>
      </c>
      <c r="K97" t="b">
        <f t="shared" si="16"/>
        <v>0</v>
      </c>
      <c r="N97">
        <f t="shared" si="17"/>
        <v>0.9858626171711834</v>
      </c>
      <c r="T97" s="12">
        <f>[1]!i_dq_close(T$1,$A97)</f>
        <v>110.0295</v>
      </c>
      <c r="U97">
        <f t="shared" si="22"/>
        <v>6.9848216551293696E-4</v>
      </c>
      <c r="V97">
        <f t="shared" si="23"/>
        <v>1.0034235575964641</v>
      </c>
      <c r="W97">
        <f t="shared" si="18"/>
        <v>1.0034235575964641</v>
      </c>
      <c r="X97" s="6">
        <f>1-W97/MAX(W$2:W97)</f>
        <v>2.1543157680057989E-2</v>
      </c>
      <c r="Y97" s="6">
        <f t="shared" si="24"/>
        <v>-2.3914306300251154E-3</v>
      </c>
      <c r="Z97">
        <f t="shared" si="25"/>
        <v>-2.3914306300251154E-3</v>
      </c>
    </row>
    <row r="98" spans="1:26" x14ac:dyDescent="0.35">
      <c r="A98" s="4">
        <v>38506</v>
      </c>
      <c r="B98" s="12">
        <f>[1]!i_dq_close(B$1,$A98)</f>
        <v>1055.31</v>
      </c>
      <c r="C98" s="12">
        <f>[1]!i_dq_close(C$1,$A98)</f>
        <v>798.34</v>
      </c>
      <c r="D98">
        <f t="shared" si="19"/>
        <v>-4.9250352803009712E-4</v>
      </c>
      <c r="E98">
        <f t="shared" si="20"/>
        <v>-1.8279524182235329E-3</v>
      </c>
      <c r="F98">
        <f t="shared" si="21"/>
        <v>1.018344108848789</v>
      </c>
      <c r="G98">
        <f t="shared" si="14"/>
        <v>0.98517959098337582</v>
      </c>
      <c r="H98">
        <f t="shared" si="15"/>
        <v>-4.9250352802998609E-4</v>
      </c>
      <c r="J98">
        <f t="shared" si="13"/>
        <v>2005</v>
      </c>
      <c r="K98" t="b">
        <f t="shared" si="16"/>
        <v>0</v>
      </c>
      <c r="N98">
        <f t="shared" si="17"/>
        <v>0.98517959098337582</v>
      </c>
      <c r="T98" s="12">
        <f>[1]!i_dq_close(T$1,$A98)</f>
        <v>110.03740000000001</v>
      </c>
      <c r="U98">
        <f t="shared" si="22"/>
        <v>7.1798926651656103E-5</v>
      </c>
      <c r="V98">
        <f t="shared" si="23"/>
        <v>1.0032096640429229</v>
      </c>
      <c r="W98">
        <f t="shared" si="18"/>
        <v>1.0032096640429229</v>
      </c>
      <c r="X98" s="6">
        <f>1-W98/MAX(W$2:W98)</f>
        <v>2.1751729234319561E-2</v>
      </c>
      <c r="Y98" s="6">
        <f t="shared" si="24"/>
        <v>-2.1316377507973883E-4</v>
      </c>
      <c r="Z98">
        <f t="shared" si="25"/>
        <v>-2.1316377507973883E-4</v>
      </c>
    </row>
    <row r="99" spans="1:26" x14ac:dyDescent="0.35">
      <c r="A99" s="4">
        <v>38509</v>
      </c>
      <c r="B99" s="12">
        <f>[1]!i_dq_close(B$1,$A99)</f>
        <v>1059.57</v>
      </c>
      <c r="C99" s="12">
        <f>[1]!i_dq_close(C$1,$A99)</f>
        <v>816.42</v>
      </c>
      <c r="D99">
        <f t="shared" si="19"/>
        <v>4.0367285442193257E-3</v>
      </c>
      <c r="E99">
        <f t="shared" si="20"/>
        <v>2.2646992509457009E-2</v>
      </c>
      <c r="F99">
        <f t="shared" si="21"/>
        <v>1.0224548875808164</v>
      </c>
      <c r="G99">
        <f t="shared" si="14"/>
        <v>0.99190666139568562</v>
      </c>
      <c r="H99">
        <f t="shared" si="15"/>
        <v>0</v>
      </c>
      <c r="J99">
        <f t="shared" si="13"/>
        <v>2005</v>
      </c>
      <c r="K99" t="b">
        <f t="shared" si="16"/>
        <v>0</v>
      </c>
      <c r="N99">
        <f t="shared" si="17"/>
        <v>0.99190666139568562</v>
      </c>
      <c r="T99" s="12">
        <f>[1]!i_dq_close(T$1,$A99)</f>
        <v>110.06</v>
      </c>
      <c r="U99">
        <f t="shared" si="22"/>
        <v>2.0538471465147978E-4</v>
      </c>
      <c r="V99">
        <f t="shared" si="23"/>
        <v>1.0067927536459693</v>
      </c>
      <c r="W99">
        <f t="shared" si="18"/>
        <v>1.0067927536459693</v>
      </c>
      <c r="X99" s="6">
        <f>1-W99/MAX(W$2:W99)</f>
        <v>1.825779238959957E-2</v>
      </c>
      <c r="Y99" s="6">
        <f t="shared" si="24"/>
        <v>3.5716258838722759E-3</v>
      </c>
      <c r="Z99">
        <f t="shared" si="25"/>
        <v>3.5716258838722759E-3</v>
      </c>
    </row>
    <row r="100" spans="1:26" x14ac:dyDescent="0.35">
      <c r="A100" s="4">
        <v>38510</v>
      </c>
      <c r="B100" s="12">
        <f>[1]!i_dq_close(B$1,$A100)</f>
        <v>1059.99</v>
      </c>
      <c r="C100" s="12">
        <f>[1]!i_dq_close(C$1,$A100)</f>
        <v>815.51099999999997</v>
      </c>
      <c r="D100">
        <f t="shared" si="19"/>
        <v>3.963872136811819E-4</v>
      </c>
      <c r="E100">
        <f t="shared" si="20"/>
        <v>-1.1133975159843823E-3</v>
      </c>
      <c r="F100">
        <f t="shared" si="21"/>
        <v>1.022860175624819</v>
      </c>
      <c r="G100">
        <f t="shared" si="14"/>
        <v>0.99207520568383389</v>
      </c>
      <c r="H100">
        <f t="shared" si="15"/>
        <v>0</v>
      </c>
      <c r="J100">
        <f t="shared" si="13"/>
        <v>2005</v>
      </c>
      <c r="K100" t="b">
        <f t="shared" si="16"/>
        <v>0</v>
      </c>
      <c r="N100">
        <f t="shared" si="17"/>
        <v>0.99207520568383389</v>
      </c>
      <c r="T100" s="12">
        <f>[1]!i_dq_close(T$1,$A100)</f>
        <v>110.0564</v>
      </c>
      <c r="U100">
        <f t="shared" si="22"/>
        <v>-3.2709431219357654E-5</v>
      </c>
      <c r="V100">
        <f t="shared" si="23"/>
        <v>1.0065966176877377</v>
      </c>
      <c r="W100">
        <f t="shared" si="18"/>
        <v>1.0065966176877377</v>
      </c>
      <c r="X100" s="6">
        <f>1-W100/MAX(W$2:W100)</f>
        <v>1.8449048184726036E-2</v>
      </c>
      <c r="Y100" s="6">
        <f t="shared" si="24"/>
        <v>-1.9481264393428344E-4</v>
      </c>
      <c r="Z100">
        <f t="shared" si="25"/>
        <v>-1.9481264393428344E-4</v>
      </c>
    </row>
    <row r="101" spans="1:26" x14ac:dyDescent="0.35">
      <c r="A101" s="4">
        <v>38511</v>
      </c>
      <c r="B101" s="12">
        <f>[1]!i_dq_close(B$1,$A101)</f>
        <v>1075.93</v>
      </c>
      <c r="C101" s="12">
        <f>[1]!i_dq_close(C$1,$A101)</f>
        <v>881.59299999999996</v>
      </c>
      <c r="D101">
        <f t="shared" si="19"/>
        <v>1.5037877715827541E-2</v>
      </c>
      <c r="E101">
        <f t="shared" si="20"/>
        <v>8.1031402396779528E-2</v>
      </c>
      <c r="F101">
        <f t="shared" si="21"/>
        <v>1.038241821866255</v>
      </c>
      <c r="G101">
        <f t="shared" si="14"/>
        <v>1.0168144922475604</v>
      </c>
      <c r="H101">
        <f t="shared" si="15"/>
        <v>0</v>
      </c>
      <c r="J101">
        <f t="shared" si="13"/>
        <v>2005</v>
      </c>
      <c r="K101" t="b">
        <f t="shared" si="16"/>
        <v>0</v>
      </c>
      <c r="N101">
        <f t="shared" si="17"/>
        <v>1.0168144922475604</v>
      </c>
      <c r="T101" s="12">
        <f>[1]!i_dq_close(T$1,$A101)</f>
        <v>110.16670000000001</v>
      </c>
      <c r="U101">
        <f t="shared" si="22"/>
        <v>1.0022134105787117E-3</v>
      </c>
      <c r="V101">
        <f t="shared" si="23"/>
        <v>1.0196890089594979</v>
      </c>
      <c r="W101">
        <f t="shared" si="18"/>
        <v>1.0196890089594979</v>
      </c>
      <c r="X101" s="6">
        <f>1-W101/MAX(W$2:W101)</f>
        <v>5.6824156642890644E-3</v>
      </c>
      <c r="Y101" s="6">
        <f t="shared" si="24"/>
        <v>1.3006591758508934E-2</v>
      </c>
      <c r="Z101">
        <f t="shared" si="25"/>
        <v>1.3006591758508934E-2</v>
      </c>
    </row>
    <row r="102" spans="1:26" x14ac:dyDescent="0.35">
      <c r="A102" s="4">
        <v>38512</v>
      </c>
      <c r="B102" s="12">
        <f>[1]!i_dq_close(B$1,$A102)</f>
        <v>1077.51</v>
      </c>
      <c r="C102" s="12">
        <f>[1]!i_dq_close(C$1,$A102)</f>
        <v>888.78599999999994</v>
      </c>
      <c r="D102">
        <f t="shared" si="19"/>
        <v>1.4684970211815696E-3</v>
      </c>
      <c r="E102">
        <f t="shared" si="20"/>
        <v>8.1590938222058096E-3</v>
      </c>
      <c r="F102">
        <f t="shared" si="21"/>
        <v>1.0397664768889319</v>
      </c>
      <c r="G102">
        <f t="shared" si="14"/>
        <v>1.0193281456688803</v>
      </c>
      <c r="H102">
        <f t="shared" si="15"/>
        <v>0</v>
      </c>
      <c r="J102">
        <f t="shared" si="13"/>
        <v>2005</v>
      </c>
      <c r="K102" t="b">
        <f t="shared" si="16"/>
        <v>0</v>
      </c>
      <c r="N102">
        <f t="shared" si="17"/>
        <v>1.0193281456688803</v>
      </c>
      <c r="T102" s="12">
        <f>[1]!i_dq_close(T$1,$A102)</f>
        <v>110.27800000000001</v>
      </c>
      <c r="U102">
        <f t="shared" si="22"/>
        <v>1.0102871375832212E-3</v>
      </c>
      <c r="V102">
        <f t="shared" si="23"/>
        <v>1.0218126215901073</v>
      </c>
      <c r="W102">
        <f t="shared" si="18"/>
        <v>1.0218126215901073</v>
      </c>
      <c r="X102" s="6">
        <f>1-W102/MAX(W$2:W102)</f>
        <v>3.611641769131535E-3</v>
      </c>
      <c r="Y102" s="6">
        <f t="shared" si="24"/>
        <v>2.0826081402764984E-3</v>
      </c>
      <c r="Z102">
        <f t="shared" si="25"/>
        <v>2.0826081402764984E-3</v>
      </c>
    </row>
    <row r="103" spans="1:26" x14ac:dyDescent="0.35">
      <c r="A103" s="4">
        <v>38513</v>
      </c>
      <c r="B103" s="12">
        <f>[1]!i_dq_close(B$1,$A103)</f>
        <v>1073.51</v>
      </c>
      <c r="C103" s="12">
        <f>[1]!i_dq_close(C$1,$A103)</f>
        <v>870.77700000000004</v>
      </c>
      <c r="D103">
        <f t="shared" si="19"/>
        <v>-3.7122625312061563E-3</v>
      </c>
      <c r="E103">
        <f t="shared" si="20"/>
        <v>-2.0262470380946529E-2</v>
      </c>
      <c r="F103">
        <f t="shared" si="21"/>
        <v>1.0359065907555727</v>
      </c>
      <c r="G103">
        <f t="shared" si="14"/>
        <v>1.0130136180850233</v>
      </c>
      <c r="H103">
        <f t="shared" si="15"/>
        <v>-3.7122625312063784E-3</v>
      </c>
      <c r="J103">
        <f t="shared" si="13"/>
        <v>2005</v>
      </c>
      <c r="K103" t="b">
        <f t="shared" si="16"/>
        <v>0</v>
      </c>
      <c r="N103">
        <f t="shared" si="17"/>
        <v>1.0130136180850233</v>
      </c>
      <c r="T103" s="12">
        <f>[1]!i_dq_close(T$1,$A103)</f>
        <v>110.3567</v>
      </c>
      <c r="U103">
        <f t="shared" si="22"/>
        <v>7.1365095485953489E-4</v>
      </c>
      <c r="V103">
        <f t="shared" si="23"/>
        <v>1.0193267893132527</v>
      </c>
      <c r="W103">
        <f t="shared" si="18"/>
        <v>1.0193267893132527</v>
      </c>
      <c r="X103" s="6">
        <f>1-W103/MAX(W$2:W103)</f>
        <v>6.0356227308444588E-3</v>
      </c>
      <c r="Y103" s="6">
        <f t="shared" si="24"/>
        <v>-2.4327672455114469E-3</v>
      </c>
      <c r="Z103">
        <f t="shared" si="25"/>
        <v>-2.4327672455114469E-3</v>
      </c>
    </row>
    <row r="104" spans="1:26" x14ac:dyDescent="0.35">
      <c r="A104" s="4">
        <v>38516</v>
      </c>
      <c r="B104" s="12">
        <f>[1]!i_dq_close(B$1,$A104)</f>
        <v>1073.01</v>
      </c>
      <c r="C104" s="12">
        <f>[1]!i_dq_close(C$1,$A104)</f>
        <v>868.67600000000004</v>
      </c>
      <c r="D104">
        <f t="shared" si="19"/>
        <v>-4.6576184665259035E-4</v>
      </c>
      <c r="E104">
        <f t="shared" si="20"/>
        <v>-2.412787659756721E-3</v>
      </c>
      <c r="F104">
        <f t="shared" si="21"/>
        <v>1.0354241049889028</v>
      </c>
      <c r="G104">
        <f t="shared" si="14"/>
        <v>1.0122459404420643</v>
      </c>
      <c r="H104">
        <f t="shared" si="15"/>
        <v>-4.6576184665259035E-4</v>
      </c>
      <c r="J104">
        <f t="shared" si="13"/>
        <v>2005</v>
      </c>
      <c r="K104" t="b">
        <f t="shared" si="16"/>
        <v>0</v>
      </c>
      <c r="N104">
        <f t="shared" si="17"/>
        <v>1.0122459404420643</v>
      </c>
      <c r="T104" s="12">
        <f>[1]!i_dq_close(T$1,$A104)</f>
        <v>110.536</v>
      </c>
      <c r="U104">
        <f t="shared" si="22"/>
        <v>1.6247314390516188E-3</v>
      </c>
      <c r="V104">
        <f t="shared" si="23"/>
        <v>1.0203655888875505</v>
      </c>
      <c r="W104">
        <f t="shared" si="18"/>
        <v>1.0203655888875505</v>
      </c>
      <c r="X104" s="6">
        <f>1-W104/MAX(W$2:W104)</f>
        <v>5.022670081311964E-3</v>
      </c>
      <c r="Y104" s="6">
        <f t="shared" si="24"/>
        <v>1.0191035742301846E-3</v>
      </c>
      <c r="Z104">
        <f t="shared" si="25"/>
        <v>1.0191035742301846E-3</v>
      </c>
    </row>
    <row r="105" spans="1:26" x14ac:dyDescent="0.35">
      <c r="A105" s="4">
        <v>38517</v>
      </c>
      <c r="B105" s="12">
        <f>[1]!i_dq_close(B$1,$A105)</f>
        <v>1072.3399999999999</v>
      </c>
      <c r="C105" s="12">
        <f>[1]!i_dq_close(C$1,$A105)</f>
        <v>857.28300000000002</v>
      </c>
      <c r="D105">
        <f t="shared" si="19"/>
        <v>-6.2441170166172011E-4</v>
      </c>
      <c r="E105">
        <f t="shared" si="20"/>
        <v>-1.3115361768945011E-2</v>
      </c>
      <c r="F105">
        <f t="shared" si="21"/>
        <v>1.0347775740615652</v>
      </c>
      <c r="G105">
        <f t="shared" si="14"/>
        <v>1.009717295207212</v>
      </c>
      <c r="H105">
        <f t="shared" si="15"/>
        <v>-6.2441170166160909E-4</v>
      </c>
      <c r="J105">
        <f t="shared" si="13"/>
        <v>2005</v>
      </c>
      <c r="K105" t="b">
        <f t="shared" si="16"/>
        <v>0</v>
      </c>
      <c r="N105">
        <f t="shared" si="17"/>
        <v>1.009717295207212</v>
      </c>
      <c r="T105" s="12">
        <f>[1]!i_dq_close(T$1,$A105)</f>
        <v>110.3813</v>
      </c>
      <c r="U105">
        <f t="shared" si="22"/>
        <v>-1.3995440399507952E-3</v>
      </c>
      <c r="V105">
        <f t="shared" si="23"/>
        <v>1.0171443797206003</v>
      </c>
      <c r="W105">
        <f t="shared" si="18"/>
        <v>1.0171443797206003</v>
      </c>
      <c r="X105" s="6">
        <f>1-W105/MAX(W$2:W105)</f>
        <v>8.1637306295571088E-3</v>
      </c>
      <c r="Y105" s="6">
        <f t="shared" si="24"/>
        <v>-3.1569166992999609E-3</v>
      </c>
      <c r="Z105">
        <f t="shared" si="25"/>
        <v>-3.1569166992999609E-3</v>
      </c>
    </row>
    <row r="106" spans="1:26" x14ac:dyDescent="0.35">
      <c r="A106" s="4">
        <v>38518</v>
      </c>
      <c r="B106" s="12">
        <f>[1]!i_dq_close(B$1,$A106)</f>
        <v>1071.46</v>
      </c>
      <c r="C106" s="12">
        <f>[1]!i_dq_close(C$1,$A106)</f>
        <v>838.99400000000003</v>
      </c>
      <c r="D106">
        <f t="shared" si="19"/>
        <v>-8.2063524628372964E-4</v>
      </c>
      <c r="E106">
        <f t="shared" si="20"/>
        <v>-2.1333678610213846E-2</v>
      </c>
      <c r="F106">
        <f t="shared" si="21"/>
        <v>1.0339283991122263</v>
      </c>
      <c r="G106">
        <f t="shared" si="14"/>
        <v>1.0057818294066982</v>
      </c>
      <c r="H106">
        <f t="shared" si="15"/>
        <v>-8.2063524628372964E-4</v>
      </c>
      <c r="J106">
        <f t="shared" si="13"/>
        <v>2005</v>
      </c>
      <c r="K106" t="b">
        <f t="shared" si="16"/>
        <v>0</v>
      </c>
      <c r="N106">
        <f t="shared" si="17"/>
        <v>1.0057818294066982</v>
      </c>
      <c r="T106" s="12">
        <f>[1]!i_dq_close(T$1,$A106)</f>
        <v>110.7149</v>
      </c>
      <c r="U106">
        <f t="shared" si="22"/>
        <v>3.0222510515820478E-3</v>
      </c>
      <c r="V106">
        <f t="shared" si="23"/>
        <v>1.0165024208465667</v>
      </c>
      <c r="W106">
        <f t="shared" si="18"/>
        <v>1.0165024208465667</v>
      </c>
      <c r="X106" s="6">
        <f>1-W106/MAX(W$2:W106)</f>
        <v>8.7897165833759061E-3</v>
      </c>
      <c r="Y106" s="6">
        <f t="shared" si="24"/>
        <v>-6.311383976874696E-4</v>
      </c>
      <c r="Z106">
        <f t="shared" si="25"/>
        <v>-6.311383976874696E-4</v>
      </c>
    </row>
    <row r="107" spans="1:26" x14ac:dyDescent="0.35">
      <c r="A107" s="4">
        <v>38519</v>
      </c>
      <c r="B107" s="12">
        <f>[1]!i_dq_close(B$1,$A107)</f>
        <v>1075.05</v>
      </c>
      <c r="C107" s="12">
        <f>[1]!i_dq_close(C$1,$A107)</f>
        <v>849.35900000000004</v>
      </c>
      <c r="D107">
        <f t="shared" si="19"/>
        <v>3.350568383327257E-3</v>
      </c>
      <c r="E107">
        <f t="shared" si="20"/>
        <v>1.235408119724335E-2</v>
      </c>
      <c r="F107">
        <f t="shared" si="21"/>
        <v>1.0373926469169159</v>
      </c>
      <c r="G107">
        <f t="shared" si="14"/>
        <v>1.0105101056431933</v>
      </c>
      <c r="H107">
        <f t="shared" si="15"/>
        <v>0</v>
      </c>
      <c r="J107">
        <f t="shared" si="13"/>
        <v>2005</v>
      </c>
      <c r="K107" t="b">
        <f t="shared" si="16"/>
        <v>0</v>
      </c>
      <c r="N107">
        <f t="shared" si="17"/>
        <v>1.0105101056431933</v>
      </c>
      <c r="T107" s="12">
        <f>[1]!i_dq_close(T$1,$A107)</f>
        <v>110.8064</v>
      </c>
      <c r="U107">
        <f t="shared" si="22"/>
        <v>8.2644702745526821E-4</v>
      </c>
      <c r="V107">
        <f t="shared" si="23"/>
        <v>1.0191001864567102</v>
      </c>
      <c r="W107">
        <f t="shared" si="18"/>
        <v>1.0191001864567102</v>
      </c>
      <c r="X107" s="6">
        <f>1-W107/MAX(W$2:W107)</f>
        <v>6.2565873611790668E-3</v>
      </c>
      <c r="Y107" s="6">
        <f t="shared" si="24"/>
        <v>2.5555921529236691E-3</v>
      </c>
      <c r="Z107">
        <f t="shared" si="25"/>
        <v>2.5555921529236691E-3</v>
      </c>
    </row>
    <row r="108" spans="1:26" x14ac:dyDescent="0.35">
      <c r="A108" s="4">
        <v>38520</v>
      </c>
      <c r="B108" s="12">
        <f>[1]!i_dq_close(B$1,$A108)</f>
        <v>1077.03</v>
      </c>
      <c r="C108" s="12">
        <f>[1]!i_dq_close(C$1,$A108)</f>
        <v>848.93499999999995</v>
      </c>
      <c r="D108">
        <f t="shared" si="19"/>
        <v>1.8417748011720914E-3</v>
      </c>
      <c r="E108">
        <f t="shared" si="20"/>
        <v>-4.9919998492986561E-4</v>
      </c>
      <c r="F108">
        <f t="shared" si="21"/>
        <v>1.0393032905529287</v>
      </c>
      <c r="G108">
        <f t="shared" si="14"/>
        <v>1.012016400890335</v>
      </c>
      <c r="H108">
        <f t="shared" si="15"/>
        <v>0</v>
      </c>
      <c r="J108">
        <f t="shared" si="13"/>
        <v>2005</v>
      </c>
      <c r="K108" t="b">
        <f t="shared" si="16"/>
        <v>0</v>
      </c>
      <c r="N108">
        <f t="shared" si="17"/>
        <v>1.012016400890335</v>
      </c>
      <c r="T108" s="12">
        <f>[1]!i_dq_close(T$1,$A108)</f>
        <v>110.9813</v>
      </c>
      <c r="U108">
        <f t="shared" si="22"/>
        <v>1.5784286828197658E-3</v>
      </c>
      <c r="V108">
        <f t="shared" si="23"/>
        <v>1.0203911666572767</v>
      </c>
      <c r="W108">
        <f t="shared" si="18"/>
        <v>1.0203911666572767</v>
      </c>
      <c r="X108" s="6">
        <f>1-W108/MAX(W$2:W108)</f>
        <v>4.9977287256796066E-3</v>
      </c>
      <c r="Y108" s="6">
        <f t="shared" si="24"/>
        <v>1.26678438265726E-3</v>
      </c>
      <c r="Z108">
        <f t="shared" si="25"/>
        <v>1.26678438265726E-3</v>
      </c>
    </row>
    <row r="109" spans="1:26" x14ac:dyDescent="0.35">
      <c r="A109" s="4">
        <v>38523</v>
      </c>
      <c r="B109" s="12">
        <f>[1]!i_dq_close(B$1,$A109)</f>
        <v>1083.3699999999999</v>
      </c>
      <c r="C109" s="12">
        <f>[1]!i_dq_close(C$1,$A109)</f>
        <v>873.81</v>
      </c>
      <c r="D109">
        <f t="shared" si="19"/>
        <v>5.8865584059868414E-3</v>
      </c>
      <c r="E109">
        <f t="shared" si="20"/>
        <v>2.9301418836542359E-2</v>
      </c>
      <c r="F109">
        <f t="shared" si="21"/>
        <v>1.0454212100743028</v>
      </c>
      <c r="G109">
        <f t="shared" si="14"/>
        <v>1.0215281279590345</v>
      </c>
      <c r="H109">
        <f t="shared" si="15"/>
        <v>0</v>
      </c>
      <c r="J109">
        <f t="shared" si="13"/>
        <v>2005</v>
      </c>
      <c r="K109" t="b">
        <f t="shared" si="16"/>
        <v>0</v>
      </c>
      <c r="N109">
        <f t="shared" si="17"/>
        <v>1.0215281279590345</v>
      </c>
      <c r="T109" s="12">
        <f>[1]!i_dq_close(T$1,$A109)</f>
        <v>110.9649</v>
      </c>
      <c r="U109">
        <f t="shared" si="22"/>
        <v>-1.4777264277854307E-4</v>
      </c>
      <c r="V109">
        <f t="shared" si="23"/>
        <v>1.0247478349855166</v>
      </c>
      <c r="W109">
        <f t="shared" si="18"/>
        <v>1.0247478349855166</v>
      </c>
      <c r="X109" s="6">
        <f>1-W109/MAX(W$2:W109)</f>
        <v>7.4946097950889801E-4</v>
      </c>
      <c r="Y109" s="6">
        <f t="shared" si="24"/>
        <v>4.2696060791196366E-3</v>
      </c>
      <c r="Z109">
        <f t="shared" si="25"/>
        <v>4.2696060791196366E-3</v>
      </c>
    </row>
    <row r="110" spans="1:26" x14ac:dyDescent="0.35">
      <c r="A110" s="4">
        <v>38524</v>
      </c>
      <c r="B110" s="12">
        <f>[1]!i_dq_close(B$1,$A110)</f>
        <v>1083.33</v>
      </c>
      <c r="C110" s="12">
        <f>[1]!i_dq_close(C$1,$A110)</f>
        <v>864.28300000000002</v>
      </c>
      <c r="D110">
        <f t="shared" si="19"/>
        <v>-3.6921827261227058E-5</v>
      </c>
      <c r="E110">
        <f t="shared" si="20"/>
        <v>-1.0902827845870267E-2</v>
      </c>
      <c r="F110">
        <f t="shared" si="21"/>
        <v>1.0453826112129692</v>
      </c>
      <c r="G110">
        <f t="shared" si="14"/>
        <v>1.0198254369788862</v>
      </c>
      <c r="H110">
        <f t="shared" si="15"/>
        <v>-3.6921827261227058E-5</v>
      </c>
      <c r="J110">
        <f t="shared" si="13"/>
        <v>2005</v>
      </c>
      <c r="K110" t="b">
        <f t="shared" si="16"/>
        <v>0</v>
      </c>
      <c r="N110">
        <f t="shared" si="17"/>
        <v>1.0198254369788862</v>
      </c>
      <c r="T110" s="12">
        <f>[1]!i_dq_close(T$1,$A110)</f>
        <v>111.0539</v>
      </c>
      <c r="U110">
        <f t="shared" si="22"/>
        <v>8.0205542473343883E-4</v>
      </c>
      <c r="V110">
        <f t="shared" si="23"/>
        <v>1.0237705564770041</v>
      </c>
      <c r="W110">
        <f t="shared" si="18"/>
        <v>1.0237705564770041</v>
      </c>
      <c r="X110" s="6">
        <f>1-W110/MAX(W$2:W110)</f>
        <v>1.7024233016181833E-3</v>
      </c>
      <c r="Y110" s="6">
        <f t="shared" si="24"/>
        <v>-9.5367706585713918E-4</v>
      </c>
      <c r="Z110">
        <f t="shared" si="25"/>
        <v>-9.5367706585713918E-4</v>
      </c>
    </row>
    <row r="111" spans="1:26" x14ac:dyDescent="0.35">
      <c r="A111" s="4">
        <v>38525</v>
      </c>
      <c r="B111" s="12">
        <f>[1]!i_dq_close(B$1,$A111)</f>
        <v>1086.3900000000001</v>
      </c>
      <c r="C111" s="12">
        <f>[1]!i_dq_close(C$1,$A111)</f>
        <v>867.61599999999999</v>
      </c>
      <c r="D111">
        <f t="shared" si="19"/>
        <v>2.8246240757665575E-3</v>
      </c>
      <c r="E111">
        <f t="shared" si="20"/>
        <v>3.8563757472958038E-3</v>
      </c>
      <c r="F111">
        <f t="shared" si="21"/>
        <v>1.0483354241049891</v>
      </c>
      <c r="G111">
        <f t="shared" si="14"/>
        <v>1.0228638914511463</v>
      </c>
      <c r="H111">
        <f t="shared" si="15"/>
        <v>0</v>
      </c>
      <c r="J111">
        <f t="shared" si="13"/>
        <v>2005</v>
      </c>
      <c r="K111" t="b">
        <f t="shared" si="16"/>
        <v>0</v>
      </c>
      <c r="N111">
        <f t="shared" si="17"/>
        <v>1.0228638914511463</v>
      </c>
      <c r="T111" s="12">
        <f>[1]!i_dq_close(T$1,$A111)</f>
        <v>111.05029999999999</v>
      </c>
      <c r="U111">
        <f t="shared" si="22"/>
        <v>-3.2416691354453242E-5</v>
      </c>
      <c r="V111">
        <f t="shared" si="23"/>
        <v>1.024334553902698</v>
      </c>
      <c r="W111">
        <f t="shared" si="18"/>
        <v>1.024334553902698</v>
      </c>
      <c r="X111" s="6">
        <f>1-W111/MAX(W$2:W111)</f>
        <v>1.1524589958739062E-3</v>
      </c>
      <c r="Y111" s="6">
        <f t="shared" si="24"/>
        <v>5.5090217444297984E-4</v>
      </c>
      <c r="Z111">
        <f t="shared" si="25"/>
        <v>5.5090217444297984E-4</v>
      </c>
    </row>
    <row r="112" spans="1:26" x14ac:dyDescent="0.35">
      <c r="A112" s="4">
        <v>38526</v>
      </c>
      <c r="B112" s="12">
        <f>[1]!i_dq_close(B$1,$A112)</f>
        <v>1085.81</v>
      </c>
      <c r="C112" s="12">
        <f>[1]!i_dq_close(C$1,$A112)</f>
        <v>859.755</v>
      </c>
      <c r="D112">
        <f t="shared" si="19"/>
        <v>-5.3387825734785288E-4</v>
      </c>
      <c r="E112">
        <f t="shared" si="20"/>
        <v>-9.0604599269722419E-3</v>
      </c>
      <c r="F112">
        <f t="shared" si="21"/>
        <v>1.0477757406156518</v>
      </c>
      <c r="G112">
        <f t="shared" si="14"/>
        <v>1.0210095767831691</v>
      </c>
      <c r="H112">
        <f t="shared" si="15"/>
        <v>-5.338782573479639E-4</v>
      </c>
      <c r="J112">
        <f t="shared" si="13"/>
        <v>2005</v>
      </c>
      <c r="K112" t="b">
        <f t="shared" si="16"/>
        <v>0</v>
      </c>
      <c r="N112">
        <f t="shared" si="17"/>
        <v>1.0210095767831691</v>
      </c>
      <c r="T112" s="12">
        <f>[1]!i_dq_close(T$1,$A112)</f>
        <v>111.0526</v>
      </c>
      <c r="U112">
        <f t="shared" si="22"/>
        <v>2.0711335313894352E-5</v>
      </c>
      <c r="V112">
        <f t="shared" si="23"/>
        <v>1.0229604456120374</v>
      </c>
      <c r="W112">
        <f t="shared" si="18"/>
        <v>1.0229604456120374</v>
      </c>
      <c r="X112" s="6">
        <f>1-W112/MAX(W$2:W112)</f>
        <v>2.4923773672403948E-3</v>
      </c>
      <c r="Y112" s="6">
        <f t="shared" si="24"/>
        <v>-1.3414643540289317E-3</v>
      </c>
      <c r="Z112">
        <f t="shared" si="25"/>
        <v>-1.3414643540289317E-3</v>
      </c>
    </row>
    <row r="113" spans="1:26" x14ac:dyDescent="0.35">
      <c r="A113" s="4">
        <v>38527</v>
      </c>
      <c r="B113" s="12">
        <f>[1]!i_dq_close(B$1,$A113)</f>
        <v>1086.43</v>
      </c>
      <c r="C113" s="12">
        <f>[1]!i_dq_close(C$1,$A113)</f>
        <v>863.77700000000004</v>
      </c>
      <c r="D113">
        <f t="shared" si="19"/>
        <v>5.7100229321904727E-4</v>
      </c>
      <c r="E113">
        <f t="shared" si="20"/>
        <v>4.6780768939989059E-3</v>
      </c>
      <c r="F113">
        <f t="shared" si="21"/>
        <v>1.0483740229663225</v>
      </c>
      <c r="G113">
        <f t="shared" si="14"/>
        <v>1.0222215799679049</v>
      </c>
      <c r="H113">
        <f t="shared" si="15"/>
        <v>0</v>
      </c>
      <c r="J113">
        <f t="shared" si="13"/>
        <v>2005</v>
      </c>
      <c r="K113" t="b">
        <f t="shared" si="16"/>
        <v>0</v>
      </c>
      <c r="N113">
        <f t="shared" si="17"/>
        <v>1.0222215799679049</v>
      </c>
      <c r="T113" s="12">
        <f>[1]!i_dq_close(T$1,$A113)</f>
        <v>111.0097</v>
      </c>
      <c r="U113">
        <f t="shared" si="22"/>
        <v>-3.8630342738488199E-4</v>
      </c>
      <c r="V113">
        <f t="shared" si="23"/>
        <v>1.0233423715983652</v>
      </c>
      <c r="W113">
        <f t="shared" si="18"/>
        <v>1.0233423715983652</v>
      </c>
      <c r="X113" s="6">
        <f>1-W113/MAX(W$2:W113)</f>
        <v>2.119954284532044E-3</v>
      </c>
      <c r="Y113" s="6">
        <f t="shared" si="24"/>
        <v>3.7335362082280277E-4</v>
      </c>
      <c r="Z113">
        <f t="shared" si="25"/>
        <v>3.7335362082280277E-4</v>
      </c>
    </row>
    <row r="114" spans="1:26" x14ac:dyDescent="0.35">
      <c r="A114" s="4">
        <v>38530</v>
      </c>
      <c r="B114" s="12">
        <f>[1]!i_dq_close(B$1,$A114)</f>
        <v>1089.5999999999999</v>
      </c>
      <c r="C114" s="12">
        <f>[1]!i_dq_close(C$1,$A114)</f>
        <v>882.274</v>
      </c>
      <c r="D114">
        <f t="shared" si="19"/>
        <v>2.9178133888054791E-3</v>
      </c>
      <c r="E114">
        <f t="shared" si="20"/>
        <v>2.1414091831572168E-2</v>
      </c>
      <c r="F114">
        <f t="shared" si="21"/>
        <v>1.0514329827270095</v>
      </c>
      <c r="G114">
        <f t="shared" si="14"/>
        <v>1.0280403260262549</v>
      </c>
      <c r="H114">
        <f t="shared" si="15"/>
        <v>0</v>
      </c>
      <c r="J114">
        <f t="shared" si="13"/>
        <v>2005</v>
      </c>
      <c r="K114" t="b">
        <f t="shared" si="16"/>
        <v>0</v>
      </c>
      <c r="N114">
        <f t="shared" si="17"/>
        <v>1.0280403260262549</v>
      </c>
      <c r="T114" s="12">
        <f>[1]!i_dq_close(T$1,$A114)</f>
        <v>110.9269</v>
      </c>
      <c r="U114">
        <f t="shared" si="22"/>
        <v>-7.4588076537451808E-4</v>
      </c>
      <c r="V114">
        <f t="shared" si="23"/>
        <v>1.0259806660437842</v>
      </c>
      <c r="W114">
        <f t="shared" si="18"/>
        <v>1.0259806660437842</v>
      </c>
      <c r="X114" s="6">
        <f>1-W114/MAX(W$2:W114)</f>
        <v>0</v>
      </c>
      <c r="Y114" s="6">
        <f t="shared" si="24"/>
        <v>2.5781151241675015E-3</v>
      </c>
      <c r="Z114">
        <f t="shared" si="25"/>
        <v>2.5781151241675015E-3</v>
      </c>
    </row>
    <row r="115" spans="1:26" x14ac:dyDescent="0.35">
      <c r="A115" s="4">
        <v>38531</v>
      </c>
      <c r="B115" s="12">
        <f>[1]!i_dq_close(B$1,$A115)</f>
        <v>1087.52</v>
      </c>
      <c r="C115" s="12">
        <f>[1]!i_dq_close(C$1,$A115)</f>
        <v>869.03800000000001</v>
      </c>
      <c r="D115">
        <f t="shared" si="19"/>
        <v>-1.9089574155652933E-3</v>
      </c>
      <c r="E115">
        <f t="shared" si="20"/>
        <v>-1.5002142191654744E-2</v>
      </c>
      <c r="F115">
        <f t="shared" si="21"/>
        <v>1.049425841937663</v>
      </c>
      <c r="G115">
        <f t="shared" si="14"/>
        <v>1.0240587925304969</v>
      </c>
      <c r="H115">
        <f t="shared" si="15"/>
        <v>-1.9089574155651823E-3</v>
      </c>
      <c r="J115">
        <f t="shared" si="13"/>
        <v>2005</v>
      </c>
      <c r="K115" t="b">
        <f t="shared" si="16"/>
        <v>0</v>
      </c>
      <c r="N115">
        <f t="shared" si="17"/>
        <v>1.0240587925304969</v>
      </c>
      <c r="T115" s="12">
        <f>[1]!i_dq_close(T$1,$A115)</f>
        <v>110.8314</v>
      </c>
      <c r="U115">
        <f t="shared" si="22"/>
        <v>-8.6092733142273392E-4</v>
      </c>
      <c r="V115">
        <f t="shared" si="23"/>
        <v>1.0229210792907304</v>
      </c>
      <c r="W115">
        <f t="shared" si="18"/>
        <v>1.0229210792907304</v>
      </c>
      <c r="X115" s="6">
        <f>1-W115/MAX(W$2:W115)</f>
        <v>2.9821095604576353E-3</v>
      </c>
      <c r="Y115" s="6">
        <f t="shared" si="24"/>
        <v>-2.9821095604576353E-3</v>
      </c>
      <c r="Z115">
        <f t="shared" si="25"/>
        <v>-2.9821095604576353E-3</v>
      </c>
    </row>
    <row r="116" spans="1:26" x14ac:dyDescent="0.35">
      <c r="A116" s="4">
        <v>38532</v>
      </c>
      <c r="B116" s="12">
        <f>[1]!i_dq_close(B$1,$A116)</f>
        <v>1086.47</v>
      </c>
      <c r="C116" s="12">
        <f>[1]!i_dq_close(C$1,$A116)</f>
        <v>864.16800000000001</v>
      </c>
      <c r="D116">
        <f t="shared" si="19"/>
        <v>-9.6549948506685634E-4</v>
      </c>
      <c r="E116">
        <f t="shared" si="20"/>
        <v>-5.6038976431410648E-3</v>
      </c>
      <c r="F116">
        <f t="shared" si="21"/>
        <v>1.0484126218276562</v>
      </c>
      <c r="G116">
        <f t="shared" si="14"/>
        <v>1.0223575654310755</v>
      </c>
      <c r="H116">
        <f t="shared" si="15"/>
        <v>-9.6549948506696737E-4</v>
      </c>
      <c r="J116">
        <f t="shared" si="13"/>
        <v>2005</v>
      </c>
      <c r="K116" t="b">
        <f t="shared" si="16"/>
        <v>0</v>
      </c>
      <c r="N116">
        <f t="shared" si="17"/>
        <v>1.0223575654310755</v>
      </c>
      <c r="T116" s="12">
        <f>[1]!i_dq_close(T$1,$A116)</f>
        <v>110.8398</v>
      </c>
      <c r="U116">
        <f t="shared" si="22"/>
        <v>7.5790795749153261E-5</v>
      </c>
      <c r="V116">
        <f t="shared" si="23"/>
        <v>1.0221271263391267</v>
      </c>
      <c r="W116">
        <f t="shared" si="18"/>
        <v>1.0221271263391267</v>
      </c>
      <c r="X116" s="6">
        <f>1-W116/MAX(W$2:W116)</f>
        <v>3.7559574290194631E-3</v>
      </c>
      <c r="Y116" s="6">
        <f t="shared" si="24"/>
        <v>-7.7616247008438499E-4</v>
      </c>
      <c r="Z116">
        <f t="shared" si="25"/>
        <v>-7.7616247008438499E-4</v>
      </c>
    </row>
    <row r="117" spans="1:26" x14ac:dyDescent="0.35">
      <c r="A117" s="4">
        <v>38533</v>
      </c>
      <c r="B117" s="12">
        <f>[1]!i_dq_close(B$1,$A117)</f>
        <v>1083.56</v>
      </c>
      <c r="C117" s="12">
        <f>[1]!i_dq_close(C$1,$A117)</f>
        <v>843.178</v>
      </c>
      <c r="D117">
        <f t="shared" si="19"/>
        <v>-2.6783988513259249E-3</v>
      </c>
      <c r="E117">
        <f t="shared" si="20"/>
        <v>-2.4289258570092898E-2</v>
      </c>
      <c r="F117">
        <f t="shared" si="21"/>
        <v>1.0456045546656374</v>
      </c>
      <c r="G117">
        <f t="shared" si="14"/>
        <v>1.0163051802128378</v>
      </c>
      <c r="H117">
        <f t="shared" si="15"/>
        <v>-2.6783988513259249E-3</v>
      </c>
      <c r="J117">
        <f t="shared" si="13"/>
        <v>2005</v>
      </c>
      <c r="K117" t="b">
        <f t="shared" si="16"/>
        <v>0</v>
      </c>
      <c r="N117">
        <f t="shared" si="17"/>
        <v>1.0163051802128378</v>
      </c>
      <c r="T117" s="12">
        <f>[1]!i_dq_close(T$1,$A117)</f>
        <v>110.9913</v>
      </c>
      <c r="U117">
        <f t="shared" si="22"/>
        <v>1.3668375439146452E-3</v>
      </c>
      <c r="V117">
        <f t="shared" si="23"/>
        <v>1.0195906393009468</v>
      </c>
      <c r="W117">
        <f t="shared" si="18"/>
        <v>1.0195906393009468</v>
      </c>
      <c r="X117" s="6">
        <f>1-W117/MAX(W$2:W117)</f>
        <v>6.2282136051136083E-3</v>
      </c>
      <c r="Y117" s="6">
        <f t="shared" si="24"/>
        <v>-2.4815768731866195E-3</v>
      </c>
      <c r="Z117">
        <f t="shared" si="25"/>
        <v>-2.4815768731866195E-3</v>
      </c>
    </row>
    <row r="118" spans="1:26" x14ac:dyDescent="0.35">
      <c r="A118" s="4">
        <v>38534</v>
      </c>
      <c r="B118" s="12">
        <f>[1]!i_dq_close(B$1,$A118)</f>
        <v>1080.6400000000001</v>
      </c>
      <c r="C118" s="12">
        <f>[1]!i_dq_close(C$1,$A118)</f>
        <v>820.86199999999997</v>
      </c>
      <c r="D118">
        <f t="shared" si="19"/>
        <v>-2.6948207759606158E-3</v>
      </c>
      <c r="E118">
        <f t="shared" si="20"/>
        <v>-2.6466534942799824E-2</v>
      </c>
      <c r="F118">
        <f t="shared" si="21"/>
        <v>1.0427868377882854</v>
      </c>
      <c r="G118">
        <f t="shared" si="14"/>
        <v>1.0099425224609393</v>
      </c>
      <c r="H118">
        <f t="shared" si="15"/>
        <v>-2.6948207759606158E-3</v>
      </c>
      <c r="J118">
        <f t="shared" si="13"/>
        <v>2005</v>
      </c>
      <c r="K118" t="b">
        <f t="shared" si="16"/>
        <v>0</v>
      </c>
      <c r="N118">
        <f t="shared" si="17"/>
        <v>1.0099425224609393</v>
      </c>
      <c r="T118" s="12">
        <f>[1]!i_dq_close(T$1,$A118)</f>
        <v>111.08</v>
      </c>
      <c r="U118">
        <f t="shared" si="22"/>
        <v>7.9916173610006247E-4</v>
      </c>
      <c r="V118">
        <f t="shared" si="23"/>
        <v>1.0162354797601882</v>
      </c>
      <c r="W118">
        <f t="shared" si="18"/>
        <v>1.0162354797601882</v>
      </c>
      <c r="X118" s="6">
        <f>1-W118/MAX(W$2:W118)</f>
        <v>9.4984112333946769E-3</v>
      </c>
      <c r="Y118" s="6">
        <f t="shared" si="24"/>
        <v>-3.2906927657349039E-3</v>
      </c>
      <c r="Z118">
        <f t="shared" si="25"/>
        <v>-3.2906927657349039E-3</v>
      </c>
    </row>
    <row r="119" spans="1:26" x14ac:dyDescent="0.35">
      <c r="A119" s="4">
        <v>38537</v>
      </c>
      <c r="B119" s="12">
        <f>[1]!i_dq_close(B$1,$A119)</f>
        <v>1080.58</v>
      </c>
      <c r="C119" s="12">
        <f>[1]!i_dq_close(C$1,$A119)</f>
        <v>815.33199999999999</v>
      </c>
      <c r="D119">
        <f t="shared" si="19"/>
        <v>-5.5522653242712217E-5</v>
      </c>
      <c r="E119">
        <f t="shared" si="20"/>
        <v>-6.7368205617995836E-3</v>
      </c>
      <c r="F119">
        <f t="shared" si="21"/>
        <v>1.0427289394962849</v>
      </c>
      <c r="G119">
        <f t="shared" si="14"/>
        <v>1.0088742887430073</v>
      </c>
      <c r="H119">
        <f t="shared" si="15"/>
        <v>-5.5522653242712217E-5</v>
      </c>
      <c r="J119">
        <f t="shared" si="13"/>
        <v>2005</v>
      </c>
      <c r="K119" t="b">
        <f t="shared" si="16"/>
        <v>0</v>
      </c>
      <c r="N119">
        <f t="shared" si="17"/>
        <v>1.0088742887430073</v>
      </c>
      <c r="T119" s="12">
        <f>[1]!i_dq_close(T$1,$A119)</f>
        <v>111.1138</v>
      </c>
      <c r="U119">
        <f t="shared" si="22"/>
        <v>3.0428519985603586E-4</v>
      </c>
      <c r="V119">
        <f t="shared" si="23"/>
        <v>1.0154713919524871</v>
      </c>
      <c r="W119">
        <f t="shared" si="18"/>
        <v>1.0154713919524871</v>
      </c>
      <c r="X119" s="6">
        <f>1-W119/MAX(W$2:W119)</f>
        <v>1.0243150226038056E-2</v>
      </c>
      <c r="Y119" s="6">
        <f t="shared" si="24"/>
        <v>-7.5188066439224599E-4</v>
      </c>
      <c r="Z119">
        <f t="shared" si="25"/>
        <v>-7.5188066439224599E-4</v>
      </c>
    </row>
    <row r="120" spans="1:26" x14ac:dyDescent="0.35">
      <c r="A120" s="4">
        <v>38538</v>
      </c>
      <c r="B120" s="12">
        <f>[1]!i_dq_close(B$1,$A120)</f>
        <v>1081.07</v>
      </c>
      <c r="C120" s="12">
        <f>[1]!i_dq_close(C$1,$A120)</f>
        <v>809.10400000000004</v>
      </c>
      <c r="D120">
        <f t="shared" si="19"/>
        <v>4.5346017879288603E-4</v>
      </c>
      <c r="E120">
        <f t="shared" si="20"/>
        <v>-7.6386061138283834E-3</v>
      </c>
      <c r="F120">
        <f t="shared" si="21"/>
        <v>1.0432017755476213</v>
      </c>
      <c r="G120">
        <f t="shared" si="14"/>
        <v>1.0081071914145459</v>
      </c>
      <c r="H120">
        <f t="shared" si="15"/>
        <v>0</v>
      </c>
      <c r="J120">
        <f t="shared" si="13"/>
        <v>2005</v>
      </c>
      <c r="K120" t="b">
        <f t="shared" si="16"/>
        <v>0</v>
      </c>
      <c r="N120">
        <f t="shared" si="17"/>
        <v>1.0081071914145459</v>
      </c>
      <c r="T120" s="12">
        <f>[1]!i_dq_close(T$1,$A120)</f>
        <v>111.07989999999999</v>
      </c>
      <c r="U120">
        <f t="shared" si="22"/>
        <v>-3.0509261675870647E-4</v>
      </c>
      <c r="V120">
        <f t="shared" si="23"/>
        <v>1.014044533154457</v>
      </c>
      <c r="W120">
        <f t="shared" si="18"/>
        <v>1.014044533154457</v>
      </c>
      <c r="X120" s="6">
        <f>1-W120/MAX(W$2:W120)</f>
        <v>1.1633877015785665E-2</v>
      </c>
      <c r="Y120" s="6">
        <f t="shared" si="24"/>
        <v>-1.4051196413191747E-3</v>
      </c>
      <c r="Z120">
        <f t="shared" si="25"/>
        <v>-1.4051196413191747E-3</v>
      </c>
    </row>
    <row r="121" spans="1:26" x14ac:dyDescent="0.35">
      <c r="A121" s="4">
        <v>38539</v>
      </c>
      <c r="B121" s="12">
        <f>[1]!i_dq_close(B$1,$A121)</f>
        <v>1080.51</v>
      </c>
      <c r="C121" s="12">
        <f>[1]!i_dq_close(C$1,$A121)</f>
        <v>803.85</v>
      </c>
      <c r="D121">
        <f t="shared" si="19"/>
        <v>-5.1800530955437019E-4</v>
      </c>
      <c r="E121">
        <f t="shared" si="20"/>
        <v>-6.4936028001344459E-3</v>
      </c>
      <c r="F121">
        <f t="shared" si="21"/>
        <v>1.0426613914889511</v>
      </c>
      <c r="G121">
        <f t="shared" si="14"/>
        <v>1.0066813801163055</v>
      </c>
      <c r="H121">
        <f t="shared" si="15"/>
        <v>-5.1800530955437019E-4</v>
      </c>
      <c r="J121">
        <f t="shared" si="13"/>
        <v>2005</v>
      </c>
      <c r="K121" t="b">
        <f t="shared" si="16"/>
        <v>0</v>
      </c>
      <c r="N121">
        <f t="shared" si="17"/>
        <v>1.0066813801163055</v>
      </c>
      <c r="T121" s="12">
        <f>[1]!i_dq_close(T$1,$A121)</f>
        <v>111.1683</v>
      </c>
      <c r="U121">
        <f t="shared" si="22"/>
        <v>7.9582354683438439E-4</v>
      </c>
      <c r="V121">
        <f t="shared" si="23"/>
        <v>1.0137427632309337</v>
      </c>
      <c r="W121">
        <f t="shared" si="18"/>
        <v>1.0137427632309337</v>
      </c>
      <c r="X121" s="6">
        <f>1-W121/MAX(W$2:W121)</f>
        <v>1.1928005290821164E-2</v>
      </c>
      <c r="Y121" s="6">
        <f t="shared" si="24"/>
        <v>-2.9759040521082358E-4</v>
      </c>
      <c r="Z121">
        <f t="shared" si="25"/>
        <v>-2.9759040521082358E-4</v>
      </c>
    </row>
    <row r="122" spans="1:26" x14ac:dyDescent="0.35">
      <c r="A122" s="4">
        <v>38540</v>
      </c>
      <c r="B122" s="12">
        <f>[1]!i_dq_close(B$1,$A122)</f>
        <v>1081.32</v>
      </c>
      <c r="C122" s="12">
        <f>[1]!i_dq_close(C$1,$A122)</f>
        <v>806.31799999999998</v>
      </c>
      <c r="D122">
        <f t="shared" si="19"/>
        <v>7.4964600049964858E-4</v>
      </c>
      <c r="E122">
        <f t="shared" si="20"/>
        <v>3.0702245443801068E-3</v>
      </c>
      <c r="F122">
        <f t="shared" si="21"/>
        <v>1.0434430184309562</v>
      </c>
      <c r="G122">
        <f t="shared" si="14"/>
        <v>1.0077864472683704</v>
      </c>
      <c r="H122">
        <f t="shared" si="15"/>
        <v>0</v>
      </c>
      <c r="J122">
        <f t="shared" si="13"/>
        <v>2005</v>
      </c>
      <c r="K122" t="b">
        <f t="shared" si="16"/>
        <v>0</v>
      </c>
      <c r="N122">
        <f t="shared" si="17"/>
        <v>1.0077864472683704</v>
      </c>
      <c r="T122" s="12">
        <f>[1]!i_dq_close(T$1,$A122)</f>
        <v>111.25879999999999</v>
      </c>
      <c r="U122">
        <f t="shared" si="22"/>
        <v>8.1408099251301103E-4</v>
      </c>
      <c r="V122">
        <f t="shared" si="23"/>
        <v>1.0149111043255548</v>
      </c>
      <c r="W122">
        <f t="shared" si="18"/>
        <v>1.0149111043255548</v>
      </c>
      <c r="X122" s="6">
        <f>1-W122/MAX(W$2:W122)</f>
        <v>1.0789249821747671E-2</v>
      </c>
      <c r="Y122" s="6">
        <f t="shared" si="24"/>
        <v>1.1525025252929755E-3</v>
      </c>
      <c r="Z122">
        <f t="shared" si="25"/>
        <v>1.1525025252929755E-3</v>
      </c>
    </row>
    <row r="123" spans="1:26" x14ac:dyDescent="0.35">
      <c r="A123" s="4">
        <v>38541</v>
      </c>
      <c r="B123" s="12">
        <f>[1]!i_dq_close(B$1,$A123)</f>
        <v>1081.06</v>
      </c>
      <c r="C123" s="12">
        <f>[1]!i_dq_close(C$1,$A123)</f>
        <v>788.36099999999999</v>
      </c>
      <c r="D123">
        <f t="shared" si="19"/>
        <v>-2.4044686124369274E-4</v>
      </c>
      <c r="E123">
        <f t="shared" si="20"/>
        <v>-2.2270369754860964E-2</v>
      </c>
      <c r="F123">
        <f t="shared" si="21"/>
        <v>1.043192125832288</v>
      </c>
      <c r="G123">
        <f t="shared" si="14"/>
        <v>1.0042139095213376</v>
      </c>
      <c r="H123">
        <f t="shared" si="15"/>
        <v>-2.404468612434707E-4</v>
      </c>
      <c r="J123">
        <f t="shared" si="13"/>
        <v>2005</v>
      </c>
      <c r="K123" t="b">
        <f t="shared" si="16"/>
        <v>0</v>
      </c>
      <c r="N123">
        <f t="shared" si="17"/>
        <v>1.0042139095213376</v>
      </c>
      <c r="T123" s="12">
        <f>[1]!i_dq_close(T$1,$A123)</f>
        <v>111.38039999999999</v>
      </c>
      <c r="U123">
        <f t="shared" si="22"/>
        <v>1.0929472545093688E-3</v>
      </c>
      <c r="V123">
        <f t="shared" si="23"/>
        <v>1.0124635951505951</v>
      </c>
      <c r="W123">
        <f t="shared" si="18"/>
        <v>1.0124635951505951</v>
      </c>
      <c r="X123" s="6">
        <f>1-W123/MAX(W$2:W123)</f>
        <v>1.3174781300033023E-2</v>
      </c>
      <c r="Y123" s="6">
        <f t="shared" si="24"/>
        <v>-2.4115502968963254E-3</v>
      </c>
      <c r="Z123">
        <f t="shared" si="25"/>
        <v>-2.4115502968963254E-3</v>
      </c>
    </row>
    <row r="124" spans="1:26" x14ac:dyDescent="0.35">
      <c r="A124" s="4">
        <v>38544</v>
      </c>
      <c r="B124" s="12">
        <f>[1]!i_dq_close(B$1,$A124)</f>
        <v>1081.9100000000001</v>
      </c>
      <c r="C124" s="12">
        <f>[1]!i_dq_close(C$1,$A124)</f>
        <v>782.03</v>
      </c>
      <c r="D124">
        <f t="shared" si="19"/>
        <v>7.8626533217418526E-4</v>
      </c>
      <c r="E124">
        <f t="shared" si="20"/>
        <v>-8.0305849731278078E-3</v>
      </c>
      <c r="F124">
        <f t="shared" si="21"/>
        <v>1.0440123516356268</v>
      </c>
      <c r="G124">
        <f t="shared" si="14"/>
        <v>1.0036753875472686</v>
      </c>
      <c r="H124">
        <f t="shared" si="15"/>
        <v>0</v>
      </c>
      <c r="J124">
        <f t="shared" si="13"/>
        <v>2005</v>
      </c>
      <c r="K124" t="b">
        <f t="shared" si="16"/>
        <v>0</v>
      </c>
      <c r="N124">
        <f t="shared" si="17"/>
        <v>1.0036753875472686</v>
      </c>
      <c r="T124" s="12">
        <f>[1]!i_dq_close(T$1,$A124)</f>
        <v>111.4906</v>
      </c>
      <c r="U124">
        <f t="shared" si="22"/>
        <v>9.8940208510667205E-4</v>
      </c>
      <c r="V124">
        <f t="shared" si="23"/>
        <v>1.0120954674639528</v>
      </c>
      <c r="W124">
        <f t="shared" si="18"/>
        <v>1.0120954674639528</v>
      </c>
      <c r="X124" s="6">
        <f>1-W124/MAX(W$2:W124)</f>
        <v>1.353358697622753E-2</v>
      </c>
      <c r="Y124" s="6">
        <f t="shared" si="24"/>
        <v>-3.63595973628561E-4</v>
      </c>
      <c r="Z124">
        <f t="shared" si="25"/>
        <v>-3.63595973628561E-4</v>
      </c>
    </row>
    <row r="125" spans="1:26" x14ac:dyDescent="0.35">
      <c r="A125" s="4">
        <v>38545</v>
      </c>
      <c r="B125" s="12">
        <f>[1]!i_dq_close(B$1,$A125)</f>
        <v>1086.73</v>
      </c>
      <c r="C125" s="12">
        <f>[1]!i_dq_close(C$1,$A125)</f>
        <v>808.596</v>
      </c>
      <c r="D125">
        <f t="shared" si="19"/>
        <v>4.455084064293624E-3</v>
      </c>
      <c r="E125">
        <f t="shared" si="20"/>
        <v>3.3970563789113006E-2</v>
      </c>
      <c r="F125">
        <f t="shared" si="21"/>
        <v>1.0486635144263246</v>
      </c>
      <c r="G125">
        <f t="shared" si="14"/>
        <v>1.0125904398547718</v>
      </c>
      <c r="H125">
        <f t="shared" si="15"/>
        <v>0</v>
      </c>
      <c r="J125">
        <f t="shared" si="13"/>
        <v>2005</v>
      </c>
      <c r="K125" t="b">
        <f t="shared" si="16"/>
        <v>0</v>
      </c>
      <c r="N125">
        <f t="shared" si="17"/>
        <v>1.0125904398547718</v>
      </c>
      <c r="T125" s="12">
        <f>[1]!i_dq_close(T$1,$A125)</f>
        <v>111.53749999999999</v>
      </c>
      <c r="U125">
        <f t="shared" si="22"/>
        <v>4.20663266679E-4</v>
      </c>
      <c r="V125">
        <f t="shared" si="23"/>
        <v>1.0176145741873803</v>
      </c>
      <c r="W125">
        <f t="shared" si="18"/>
        <v>1.0176145741873803</v>
      </c>
      <c r="X125" s="6">
        <f>1-W125/MAX(W$2:W125)</f>
        <v>8.1542392886055914E-3</v>
      </c>
      <c r="Y125" s="6">
        <f t="shared" si="24"/>
        <v>5.4531483450439566E-3</v>
      </c>
      <c r="Z125">
        <f t="shared" si="25"/>
        <v>5.4531483450439566E-3</v>
      </c>
    </row>
    <row r="126" spans="1:26" x14ac:dyDescent="0.35">
      <c r="A126" s="4">
        <v>38546</v>
      </c>
      <c r="B126" s="12">
        <f>[1]!i_dq_close(B$1,$A126)</f>
        <v>1086.47</v>
      </c>
      <c r="C126" s="12">
        <f>[1]!i_dq_close(C$1,$A126)</f>
        <v>802.67399999999998</v>
      </c>
      <c r="D126">
        <f t="shared" si="19"/>
        <v>-2.3924985967072043E-4</v>
      </c>
      <c r="E126">
        <f t="shared" si="20"/>
        <v>-7.3238057076711049E-3</v>
      </c>
      <c r="F126">
        <f t="shared" si="21"/>
        <v>1.0484126218276562</v>
      </c>
      <c r="G126">
        <f t="shared" si="14"/>
        <v>1.0112721147057873</v>
      </c>
      <c r="H126">
        <f t="shared" si="15"/>
        <v>-2.3924985967083146E-4</v>
      </c>
      <c r="J126">
        <f t="shared" si="13"/>
        <v>2005</v>
      </c>
      <c r="K126" t="b">
        <f t="shared" si="16"/>
        <v>0</v>
      </c>
      <c r="N126">
        <f t="shared" si="17"/>
        <v>1.0112721147057873</v>
      </c>
      <c r="T126" s="12">
        <f>[1]!i_dq_close(T$1,$A126)</f>
        <v>111.67449999999999</v>
      </c>
      <c r="U126">
        <f t="shared" si="22"/>
        <v>1.2282864507453528E-3</v>
      </c>
      <c r="V126">
        <f t="shared" si="23"/>
        <v>1.017559086337906</v>
      </c>
      <c r="W126">
        <f t="shared" si="18"/>
        <v>1.017559086337906</v>
      </c>
      <c r="X126" s="6">
        <f>1-W126/MAX(W$2:W126)</f>
        <v>8.2083220323752037E-3</v>
      </c>
      <c r="Y126" s="6">
        <f t="shared" si="24"/>
        <v>-5.4527373017032588E-5</v>
      </c>
      <c r="Z126">
        <f t="shared" si="25"/>
        <v>-5.4527373017032588E-5</v>
      </c>
    </row>
    <row r="127" spans="1:26" x14ac:dyDescent="0.35">
      <c r="A127" s="4">
        <v>38547</v>
      </c>
      <c r="B127" s="12">
        <f>[1]!i_dq_close(B$1,$A127)</f>
        <v>1088.24</v>
      </c>
      <c r="C127" s="12">
        <f>[1]!i_dq_close(C$1,$A127)</f>
        <v>804.77200000000005</v>
      </c>
      <c r="D127">
        <f t="shared" si="19"/>
        <v>1.6291291982291067E-3</v>
      </c>
      <c r="E127">
        <f t="shared" si="20"/>
        <v>2.6137634955163414E-3</v>
      </c>
      <c r="F127">
        <f t="shared" si="21"/>
        <v>1.0501206214416676</v>
      </c>
      <c r="G127">
        <f t="shared" si="14"/>
        <v>1.0130689676164137</v>
      </c>
      <c r="H127">
        <f t="shared" si="15"/>
        <v>0</v>
      </c>
      <c r="J127">
        <f t="shared" si="13"/>
        <v>2005</v>
      </c>
      <c r="K127" t="b">
        <f t="shared" si="16"/>
        <v>0</v>
      </c>
      <c r="N127">
        <f t="shared" si="17"/>
        <v>1.0130689676164137</v>
      </c>
      <c r="T127" s="12">
        <f>[1]!i_dq_close(T$1,$A127)</f>
        <v>111.7047</v>
      </c>
      <c r="U127">
        <f t="shared" si="22"/>
        <v>2.7042879081617954E-4</v>
      </c>
      <c r="V127">
        <f t="shared" si="23"/>
        <v>1.0181919358393732</v>
      </c>
      <c r="W127">
        <f t="shared" si="18"/>
        <v>1.0181919358393732</v>
      </c>
      <c r="X127" s="6">
        <f>1-W127/MAX(W$2:W127)</f>
        <v>7.5914980293387835E-3</v>
      </c>
      <c r="Y127" s="6">
        <f t="shared" si="24"/>
        <v>6.2192899652124822E-4</v>
      </c>
      <c r="Z127">
        <f t="shared" si="25"/>
        <v>6.2192899652124822E-4</v>
      </c>
    </row>
    <row r="128" spans="1:26" x14ac:dyDescent="0.35">
      <c r="A128" s="4">
        <v>38548</v>
      </c>
      <c r="B128" s="12">
        <f>[1]!i_dq_close(B$1,$A128)</f>
        <v>1087.8900000000001</v>
      </c>
      <c r="C128" s="12">
        <f>[1]!i_dq_close(C$1,$A128)</f>
        <v>793.029</v>
      </c>
      <c r="D128">
        <f t="shared" si="19"/>
        <v>-3.2162023083137647E-4</v>
      </c>
      <c r="E128">
        <f t="shared" si="20"/>
        <v>-1.459171044718266E-2</v>
      </c>
      <c r="F128">
        <f t="shared" si="21"/>
        <v>1.0497828814049988</v>
      </c>
      <c r="G128">
        <f t="shared" si="14"/>
        <v>1.01057465630671</v>
      </c>
      <c r="H128">
        <f t="shared" si="15"/>
        <v>-3.2162023083137647E-4</v>
      </c>
      <c r="J128">
        <f t="shared" si="13"/>
        <v>2005</v>
      </c>
      <c r="K128" t="b">
        <f t="shared" si="16"/>
        <v>0</v>
      </c>
      <c r="N128">
        <f t="shared" si="17"/>
        <v>1.01057465630671</v>
      </c>
      <c r="T128" s="12">
        <f>[1]!i_dq_close(T$1,$A128)</f>
        <v>111.6182</v>
      </c>
      <c r="U128">
        <f t="shared" si="22"/>
        <v>-7.7436311990453088E-4</v>
      </c>
      <c r="V128">
        <f t="shared" si="23"/>
        <v>1.0152931788117761</v>
      </c>
      <c r="W128">
        <f t="shared" si="18"/>
        <v>1.0152931788117761</v>
      </c>
      <c r="X128" s="6">
        <f>1-W128/MAX(W$2:W128)</f>
        <v>1.0416850517485421E-2</v>
      </c>
      <c r="Y128" s="6">
        <f t="shared" si="24"/>
        <v>-2.8469652189961892E-3</v>
      </c>
      <c r="Z128">
        <f t="shared" si="25"/>
        <v>-2.8469652189961892E-3</v>
      </c>
    </row>
    <row r="129" spans="1:26" x14ac:dyDescent="0.35">
      <c r="A129" s="4">
        <v>38551</v>
      </c>
      <c r="B129" s="12">
        <f>[1]!i_dq_close(B$1,$A129)</f>
        <v>1087.06</v>
      </c>
      <c r="C129" s="12">
        <f>[1]!i_dq_close(C$1,$A129)</f>
        <v>782.15300000000002</v>
      </c>
      <c r="D129">
        <f t="shared" si="19"/>
        <v>-7.6294478302052493E-4</v>
      </c>
      <c r="E129">
        <f t="shared" si="20"/>
        <v>-1.3714504765903857E-2</v>
      </c>
      <c r="F129">
        <f t="shared" si="21"/>
        <v>1.0489819550323265</v>
      </c>
      <c r="G129">
        <f t="shared" si="14"/>
        <v>1.0078403659030772</v>
      </c>
      <c r="H129">
        <f t="shared" si="15"/>
        <v>-7.6294478302063595E-4</v>
      </c>
      <c r="J129">
        <f t="shared" si="13"/>
        <v>2005</v>
      </c>
      <c r="K129" t="b">
        <f t="shared" si="16"/>
        <v>0</v>
      </c>
      <c r="N129">
        <f t="shared" si="17"/>
        <v>1.0078403659030772</v>
      </c>
      <c r="T129" s="12">
        <f>[1]!i_dq_close(T$1,$A129)</f>
        <v>111.76909999999999</v>
      </c>
      <c r="U129">
        <f t="shared" si="22"/>
        <v>1.3519300615849605E-3</v>
      </c>
      <c r="V129">
        <f t="shared" si="23"/>
        <v>1.0143712569051295</v>
      </c>
      <c r="W129">
        <f t="shared" si="18"/>
        <v>1.0143712569051295</v>
      </c>
      <c r="X129" s="6">
        <f>1-W129/MAX(W$2:W129)</f>
        <v>1.1315426813471086E-2</v>
      </c>
      <c r="Y129" s="6">
        <f t="shared" si="24"/>
        <v>-9.080351625384564E-4</v>
      </c>
      <c r="Z129">
        <f t="shared" si="25"/>
        <v>-9.080351625384564E-4</v>
      </c>
    </row>
    <row r="130" spans="1:26" x14ac:dyDescent="0.35">
      <c r="A130" s="4">
        <v>38552</v>
      </c>
      <c r="B130" s="12">
        <f>[1]!i_dq_close(B$1,$A130)</f>
        <v>1085.0999999999999</v>
      </c>
      <c r="C130" s="12">
        <f>[1]!i_dq_close(C$1,$A130)</f>
        <v>785.65</v>
      </c>
      <c r="D130">
        <f t="shared" si="19"/>
        <v>-1.803028351700986E-3</v>
      </c>
      <c r="E130">
        <f t="shared" si="20"/>
        <v>4.4709922483197051E-3</v>
      </c>
      <c r="F130">
        <f t="shared" si="21"/>
        <v>1.0470906108269806</v>
      </c>
      <c r="G130">
        <f t="shared" si="14"/>
        <v>1.0069716828319466</v>
      </c>
      <c r="H130">
        <f t="shared" si="15"/>
        <v>-1.8030283517008749E-3</v>
      </c>
      <c r="J130">
        <f t="shared" ref="J130:J193" si="26">YEAR(A130)</f>
        <v>2005</v>
      </c>
      <c r="K130" t="b">
        <f t="shared" si="16"/>
        <v>0</v>
      </c>
      <c r="N130">
        <f t="shared" si="17"/>
        <v>1.0069716828319466</v>
      </c>
      <c r="T130" s="12">
        <f>[1]!i_dq_close(T$1,$A130)</f>
        <v>111.6143</v>
      </c>
      <c r="U130">
        <f t="shared" si="22"/>
        <v>-1.3849981792820598E-3</v>
      </c>
      <c r="V130">
        <f t="shared" si="23"/>
        <v>1.0138573768167705</v>
      </c>
      <c r="W130">
        <f t="shared" si="18"/>
        <v>1.0138573768167705</v>
      </c>
      <c r="X130" s="6">
        <f>1-W130/MAX(W$2:W130)</f>
        <v>1.181629403774398E-2</v>
      </c>
      <c r="Y130" s="6">
        <f t="shared" si="24"/>
        <v>-5.0659961514176732E-4</v>
      </c>
      <c r="Z130">
        <f t="shared" si="25"/>
        <v>-5.0659961514176732E-4</v>
      </c>
    </row>
    <row r="131" spans="1:26" x14ac:dyDescent="0.35">
      <c r="A131" s="4">
        <v>38553</v>
      </c>
      <c r="B131" s="12">
        <f>[1]!i_dq_close(B$1,$A131)</f>
        <v>1087.2</v>
      </c>
      <c r="C131" s="12">
        <f>[1]!i_dq_close(C$1,$A131)</f>
        <v>791.75099999999998</v>
      </c>
      <c r="D131">
        <f t="shared" si="19"/>
        <v>1.9353055017972132E-3</v>
      </c>
      <c r="E131">
        <f t="shared" si="20"/>
        <v>7.7655444536370855E-3</v>
      </c>
      <c r="F131">
        <f t="shared" si="21"/>
        <v>1.0491170510469943</v>
      </c>
      <c r="G131">
        <f t="shared" ref="G131:G194" si="27">G130*(1+D131*0.85+E131*0.15)</f>
        <v>1.0098011134991822</v>
      </c>
      <c r="H131">
        <f t="shared" ref="H131:H194" si="28">F131/MAX(F130:F131)-1</f>
        <v>0</v>
      </c>
      <c r="J131">
        <f t="shared" si="26"/>
        <v>2005</v>
      </c>
      <c r="K131" t="b">
        <f t="shared" ref="K131:K194" si="29">J132&lt;&gt;J131</f>
        <v>0</v>
      </c>
      <c r="N131">
        <f t="shared" ref="N131:N194" si="30">G131</f>
        <v>1.0098011134991822</v>
      </c>
      <c r="T131" s="12">
        <f>[1]!i_dq_close(T$1,$A131)</f>
        <v>111.6135</v>
      </c>
      <c r="U131">
        <f t="shared" si="22"/>
        <v>-7.1675403600091059E-6</v>
      </c>
      <c r="V131">
        <f t="shared" si="23"/>
        <v>1.0150321731620509</v>
      </c>
      <c r="W131">
        <f t="shared" ref="W131:W150" si="31">V131</f>
        <v>1.0150321731620509</v>
      </c>
      <c r="X131" s="6">
        <f>1-W131/MAX(W$2:W131)</f>
        <v>1.0671246782798738E-2</v>
      </c>
      <c r="Y131" s="6">
        <f t="shared" si="24"/>
        <v>1.1587392587395495E-3</v>
      </c>
      <c r="Z131">
        <f t="shared" si="25"/>
        <v>1.1587392587395495E-3</v>
      </c>
    </row>
    <row r="132" spans="1:26" x14ac:dyDescent="0.35">
      <c r="A132" s="4">
        <v>38554</v>
      </c>
      <c r="B132" s="12">
        <f>[1]!i_dq_close(B$1,$A132)</f>
        <v>1087.2</v>
      </c>
      <c r="C132" s="12">
        <f>[1]!i_dq_close(C$1,$A132)</f>
        <v>791.81299999999999</v>
      </c>
      <c r="D132">
        <f t="shared" ref="D132:D195" si="32">B132/B131-1</f>
        <v>0</v>
      </c>
      <c r="E132">
        <f t="shared" ref="E132:E195" si="33">C132/C131-1</f>
        <v>7.8307447669789809E-5</v>
      </c>
      <c r="F132">
        <f t="shared" ref="F132:F195" si="34">B132/$B$2</f>
        <v>1.0491170510469943</v>
      </c>
      <c r="G132">
        <f t="shared" si="27"/>
        <v>1.00981297474136</v>
      </c>
      <c r="H132">
        <f t="shared" si="28"/>
        <v>0</v>
      </c>
      <c r="J132">
        <f t="shared" si="26"/>
        <v>2005</v>
      </c>
      <c r="K132" t="b">
        <f t="shared" si="29"/>
        <v>0</v>
      </c>
      <c r="N132">
        <f t="shared" si="30"/>
        <v>1.00981297474136</v>
      </c>
      <c r="T132" s="12">
        <f>[1]!i_dq_close(T$1,$A132)</f>
        <v>111.7641</v>
      </c>
      <c r="U132">
        <f t="shared" ref="U132:U195" si="35">T132/T131-1</f>
        <v>1.3492991439207902E-3</v>
      </c>
      <c r="V132">
        <f t="shared" ref="V132:V195" si="36">V131*(1+U132*0.85+E132*0.15)</f>
        <v>1.016208240584823</v>
      </c>
      <c r="W132">
        <f t="shared" si="31"/>
        <v>1.016208240584823</v>
      </c>
      <c r="X132" s="6">
        <f>1-W132/MAX(W$2:W132)</f>
        <v>9.5249606375567009E-3</v>
      </c>
      <c r="Y132" s="6">
        <f t="shared" ref="Y132:Y195" si="37">V132/V131-1</f>
        <v>1.1586503894831512E-3</v>
      </c>
      <c r="Z132">
        <f t="shared" ref="Z132:Z195" si="38">W132/W131-1</f>
        <v>1.1586503894831512E-3</v>
      </c>
    </row>
    <row r="133" spans="1:26" x14ac:dyDescent="0.35">
      <c r="A133" s="4">
        <v>38555</v>
      </c>
      <c r="B133" s="12">
        <f>[1]!i_dq_close(B$1,$A133)</f>
        <v>1090.58</v>
      </c>
      <c r="C133" s="12">
        <f>[1]!i_dq_close(C$1,$A133)</f>
        <v>807.56</v>
      </c>
      <c r="D133">
        <f t="shared" si="32"/>
        <v>3.1089036055922392E-3</v>
      </c>
      <c r="E133">
        <f t="shared" si="33"/>
        <v>1.9887271363314252E-2</v>
      </c>
      <c r="F133">
        <f t="shared" si="34"/>
        <v>1.0523786548296825</v>
      </c>
      <c r="G133">
        <f t="shared" si="27"/>
        <v>1.015493837958017</v>
      </c>
      <c r="H133">
        <f t="shared" si="28"/>
        <v>0</v>
      </c>
      <c r="J133">
        <f t="shared" si="26"/>
        <v>2005</v>
      </c>
      <c r="K133" t="b">
        <f t="shared" si="29"/>
        <v>0</v>
      </c>
      <c r="N133">
        <f t="shared" si="30"/>
        <v>1.015493837958017</v>
      </c>
      <c r="T133" s="12">
        <f>[1]!i_dq_close(T$1,$A133)</f>
        <v>111.8104</v>
      </c>
      <c r="U133">
        <f t="shared" si="35"/>
        <v>4.1426540364941644E-4</v>
      </c>
      <c r="V133">
        <f t="shared" si="36"/>
        <v>1.019597514870576</v>
      </c>
      <c r="W133">
        <f t="shared" si="31"/>
        <v>1.019597514870576</v>
      </c>
      <c r="X133" s="6">
        <f>1-W133/MAX(W$2:W133)</f>
        <v>6.2215121439099796E-3</v>
      </c>
      <c r="Y133" s="6">
        <f t="shared" si="37"/>
        <v>3.3352162975992528E-3</v>
      </c>
      <c r="Z133">
        <f t="shared" si="38"/>
        <v>3.3352162975992528E-3</v>
      </c>
    </row>
    <row r="134" spans="1:26" x14ac:dyDescent="0.35">
      <c r="A134" s="4">
        <v>38558</v>
      </c>
      <c r="B134" s="12">
        <f>[1]!i_dq_close(B$1,$A134)</f>
        <v>1091.6099999999999</v>
      </c>
      <c r="C134" s="12">
        <f>[1]!i_dq_close(C$1,$A134)</f>
        <v>804.745</v>
      </c>
      <c r="D134">
        <f t="shared" si="32"/>
        <v>9.4445157622558007E-4</v>
      </c>
      <c r="E134">
        <f t="shared" si="33"/>
        <v>-3.4858091039674521E-3</v>
      </c>
      <c r="F134">
        <f t="shared" si="34"/>
        <v>1.0533725755090224</v>
      </c>
      <c r="G134">
        <f t="shared" si="27"/>
        <v>1.0157780873507312</v>
      </c>
      <c r="H134">
        <f t="shared" si="28"/>
        <v>0</v>
      </c>
      <c r="J134">
        <f t="shared" si="26"/>
        <v>2005</v>
      </c>
      <c r="K134" t="b">
        <f t="shared" si="29"/>
        <v>0</v>
      </c>
      <c r="N134">
        <f t="shared" si="30"/>
        <v>1.0157780873507312</v>
      </c>
      <c r="T134" s="12">
        <f>[1]!i_dq_close(T$1,$A134)</f>
        <v>111.8077</v>
      </c>
      <c r="U134">
        <f t="shared" si="35"/>
        <v>-2.4148022008674275E-5</v>
      </c>
      <c r="V134">
        <f t="shared" si="36"/>
        <v>1.0190434684518734</v>
      </c>
      <c r="W134">
        <f t="shared" si="31"/>
        <v>1.0190434684518734</v>
      </c>
      <c r="X134" s="6">
        <f>1-W134/MAX(W$2:W134)</f>
        <v>6.7615285760314059E-3</v>
      </c>
      <c r="Y134" s="6">
        <f t="shared" si="37"/>
        <v>-5.4339718430262973E-4</v>
      </c>
      <c r="Z134">
        <f t="shared" si="38"/>
        <v>-5.4339718430262973E-4</v>
      </c>
    </row>
    <row r="135" spans="1:26" x14ac:dyDescent="0.35">
      <c r="A135" s="4">
        <v>38559</v>
      </c>
      <c r="B135" s="12">
        <f>[1]!i_dq_close(B$1,$A135)</f>
        <v>1095.3800000000001</v>
      </c>
      <c r="C135" s="12">
        <f>[1]!i_dq_close(C$1,$A135)</f>
        <v>823.33600000000001</v>
      </c>
      <c r="D135">
        <f t="shared" si="32"/>
        <v>3.4536143860903756E-3</v>
      </c>
      <c r="E135">
        <f t="shared" si="33"/>
        <v>2.3101727876532419E-2</v>
      </c>
      <c r="F135">
        <f t="shared" si="34"/>
        <v>1.0570105181897136</v>
      </c>
      <c r="G135">
        <f t="shared" si="27"/>
        <v>1.0222799116374868</v>
      </c>
      <c r="H135">
        <f t="shared" si="28"/>
        <v>0</v>
      </c>
      <c r="J135">
        <f t="shared" si="26"/>
        <v>2005</v>
      </c>
      <c r="K135" t="b">
        <f t="shared" si="29"/>
        <v>0</v>
      </c>
      <c r="N135">
        <f t="shared" si="30"/>
        <v>1.0222799116374868</v>
      </c>
      <c r="T135" s="12">
        <f>[1]!i_dq_close(T$1,$A135)</f>
        <v>111.8484</v>
      </c>
      <c r="U135">
        <f t="shared" si="35"/>
        <v>3.6401786281259341E-4</v>
      </c>
      <c r="V135">
        <f t="shared" si="36"/>
        <v>1.0228900257089275</v>
      </c>
      <c r="W135">
        <f t="shared" si="31"/>
        <v>1.0228900257089275</v>
      </c>
      <c r="X135" s="6">
        <f>1-W135/MAX(W$2:W135)</f>
        <v>3.0123767797441969E-3</v>
      </c>
      <c r="Y135" s="6">
        <f t="shared" si="37"/>
        <v>3.7746743648705561E-3</v>
      </c>
      <c r="Z135">
        <f t="shared" si="38"/>
        <v>3.7746743648705561E-3</v>
      </c>
    </row>
    <row r="136" spans="1:26" x14ac:dyDescent="0.35">
      <c r="A136" s="4">
        <v>38560</v>
      </c>
      <c r="B136" s="12">
        <f>[1]!i_dq_close(B$1,$A136)</f>
        <v>1098.8</v>
      </c>
      <c r="C136" s="12">
        <f>[1]!i_dq_close(C$1,$A136)</f>
        <v>839.54100000000005</v>
      </c>
      <c r="D136">
        <f t="shared" si="32"/>
        <v>3.1222041665903699E-3</v>
      </c>
      <c r="E136">
        <f t="shared" si="33"/>
        <v>1.96821224870527E-2</v>
      </c>
      <c r="F136">
        <f t="shared" si="34"/>
        <v>1.0603107208337355</v>
      </c>
      <c r="G136">
        <f t="shared" si="27"/>
        <v>1.028011009012628</v>
      </c>
      <c r="H136">
        <f t="shared" si="28"/>
        <v>0</v>
      </c>
      <c r="J136">
        <f t="shared" si="26"/>
        <v>2005</v>
      </c>
      <c r="K136" t="b">
        <f t="shared" si="29"/>
        <v>0</v>
      </c>
      <c r="N136">
        <f t="shared" si="30"/>
        <v>1.028011009012628</v>
      </c>
      <c r="T136" s="12">
        <f>[1]!i_dq_close(T$1,$A136)</f>
        <v>111.75709999999999</v>
      </c>
      <c r="U136">
        <f t="shared" si="35"/>
        <v>-8.1628346941042818E-4</v>
      </c>
      <c r="V136">
        <f t="shared" si="36"/>
        <v>1.0252001997392863</v>
      </c>
      <c r="W136">
        <f t="shared" si="31"/>
        <v>1.0252001997392863</v>
      </c>
      <c r="X136" s="6">
        <f>1-W136/MAX(W$2:W136)</f>
        <v>7.6070274063488874E-4</v>
      </c>
      <c r="Y136" s="6">
        <f t="shared" si="37"/>
        <v>2.2584774240590466E-3</v>
      </c>
      <c r="Z136">
        <f t="shared" si="38"/>
        <v>2.2584774240590466E-3</v>
      </c>
    </row>
    <row r="137" spans="1:26" x14ac:dyDescent="0.35">
      <c r="A137" s="4">
        <v>38561</v>
      </c>
      <c r="B137" s="12">
        <f>[1]!i_dq_close(B$1,$A137)</f>
        <v>1099.8699999999999</v>
      </c>
      <c r="C137" s="12">
        <f>[1]!i_dq_close(C$1,$A137)</f>
        <v>836.54499999999996</v>
      </c>
      <c r="D137">
        <f t="shared" si="32"/>
        <v>9.7378958864213772E-4</v>
      </c>
      <c r="E137">
        <f t="shared" si="33"/>
        <v>-3.5686166607706848E-3</v>
      </c>
      <c r="F137">
        <f t="shared" si="34"/>
        <v>1.061343240374409</v>
      </c>
      <c r="G137">
        <f t="shared" si="27"/>
        <v>1.0283116288854435</v>
      </c>
      <c r="H137">
        <f t="shared" si="28"/>
        <v>0</v>
      </c>
      <c r="J137">
        <f t="shared" si="26"/>
        <v>2005</v>
      </c>
      <c r="K137" t="b">
        <f t="shared" si="29"/>
        <v>0</v>
      </c>
      <c r="N137">
        <f t="shared" si="30"/>
        <v>1.0283116288854435</v>
      </c>
      <c r="T137" s="12">
        <f>[1]!i_dq_close(T$1,$A137)</f>
        <v>111.93980000000001</v>
      </c>
      <c r="U137">
        <f t="shared" si="35"/>
        <v>1.634795462659655E-3</v>
      </c>
      <c r="V137">
        <f t="shared" si="36"/>
        <v>1.0260760115018981</v>
      </c>
      <c r="W137">
        <f t="shared" si="31"/>
        <v>1.0260760115018981</v>
      </c>
      <c r="X137" s="6">
        <f>1-W137/MAX(W$2:W137)</f>
        <v>0</v>
      </c>
      <c r="Y137" s="6">
        <f t="shared" si="37"/>
        <v>8.5428364414519287E-4</v>
      </c>
      <c r="Z137">
        <f t="shared" si="38"/>
        <v>8.5428364414519287E-4</v>
      </c>
    </row>
    <row r="138" spans="1:26" x14ac:dyDescent="0.35">
      <c r="A138" s="4">
        <v>38562</v>
      </c>
      <c r="B138" s="12">
        <f>[1]!i_dq_close(B$1,$A138)</f>
        <v>1100.28</v>
      </c>
      <c r="C138" s="12">
        <f>[1]!i_dq_close(C$1,$A138)</f>
        <v>833.86800000000005</v>
      </c>
      <c r="D138">
        <f t="shared" si="32"/>
        <v>3.7277132752056019E-4</v>
      </c>
      <c r="E138">
        <f t="shared" si="33"/>
        <v>-3.200066942005364E-3</v>
      </c>
      <c r="F138">
        <f t="shared" si="34"/>
        <v>1.0617388787030784</v>
      </c>
      <c r="G138">
        <f t="shared" si="27"/>
        <v>1.0281438553053459</v>
      </c>
      <c r="H138">
        <f t="shared" si="28"/>
        <v>0</v>
      </c>
      <c r="J138">
        <f t="shared" si="26"/>
        <v>2005</v>
      </c>
      <c r="K138" t="b">
        <f t="shared" si="29"/>
        <v>0</v>
      </c>
      <c r="N138">
        <f t="shared" si="30"/>
        <v>1.0281438553053459</v>
      </c>
      <c r="T138" s="12">
        <f>[1]!i_dq_close(T$1,$A138)</f>
        <v>111.94970000000001</v>
      </c>
      <c r="U138">
        <f t="shared" si="35"/>
        <v>8.8440393854583021E-5</v>
      </c>
      <c r="V138">
        <f t="shared" si="36"/>
        <v>1.0256606192948341</v>
      </c>
      <c r="W138">
        <f t="shared" si="31"/>
        <v>1.0256606192948341</v>
      </c>
      <c r="X138" s="6">
        <f>1-W138/MAX(W$2:W138)</f>
        <v>4.0483570652427581E-4</v>
      </c>
      <c r="Y138" s="6">
        <f t="shared" si="37"/>
        <v>-4.0483570652427581E-4</v>
      </c>
      <c r="Z138">
        <f t="shared" si="38"/>
        <v>-4.0483570652427581E-4</v>
      </c>
    </row>
    <row r="139" spans="1:26" x14ac:dyDescent="0.35">
      <c r="A139" s="4">
        <v>38565</v>
      </c>
      <c r="B139" s="12">
        <f>[1]!i_dq_close(B$1,$A139)</f>
        <v>1101.45</v>
      </c>
      <c r="C139" s="12">
        <f>[1]!i_dq_close(C$1,$A139)</f>
        <v>837.86</v>
      </c>
      <c r="D139">
        <f t="shared" si="32"/>
        <v>1.063365688733775E-3</v>
      </c>
      <c r="E139">
        <f t="shared" si="33"/>
        <v>4.7873284500663527E-3</v>
      </c>
      <c r="F139">
        <f t="shared" si="34"/>
        <v>1.0628678953970858</v>
      </c>
      <c r="G139">
        <f t="shared" si="27"/>
        <v>1.0298114636187277</v>
      </c>
      <c r="H139">
        <f t="shared" si="28"/>
        <v>0</v>
      </c>
      <c r="J139">
        <f t="shared" si="26"/>
        <v>2005</v>
      </c>
      <c r="K139" t="b">
        <f t="shared" si="29"/>
        <v>0</v>
      </c>
      <c r="N139">
        <f t="shared" si="30"/>
        <v>1.0298114636187277</v>
      </c>
      <c r="T139" s="12">
        <f>[1]!i_dq_close(T$1,$A139)</f>
        <v>112.08199999999999</v>
      </c>
      <c r="U139">
        <f t="shared" si="35"/>
        <v>1.1817807461742547E-3</v>
      </c>
      <c r="V139">
        <f t="shared" si="36"/>
        <v>1.0274274355104565</v>
      </c>
      <c r="W139">
        <f t="shared" si="31"/>
        <v>1.0274274355104565</v>
      </c>
      <c r="X139" s="6">
        <f>1-W139/MAX(W$2:W139)</f>
        <v>0</v>
      </c>
      <c r="Y139" s="6">
        <f t="shared" si="37"/>
        <v>1.7226129017580138E-3</v>
      </c>
      <c r="Z139">
        <f t="shared" si="38"/>
        <v>1.7226129017580138E-3</v>
      </c>
    </row>
    <row r="140" spans="1:26" x14ac:dyDescent="0.35">
      <c r="A140" s="4">
        <v>38566</v>
      </c>
      <c r="B140" s="12">
        <f>[1]!i_dq_close(B$1,$A140)</f>
        <v>1103.97</v>
      </c>
      <c r="C140" s="12">
        <f>[1]!i_dq_close(C$1,$A140)</f>
        <v>849.928</v>
      </c>
      <c r="D140">
        <f t="shared" si="32"/>
        <v>2.2878932316492406E-3</v>
      </c>
      <c r="E140">
        <f t="shared" si="33"/>
        <v>1.4403360943355592E-2</v>
      </c>
      <c r="F140">
        <f t="shared" si="34"/>
        <v>1.0652996236611021</v>
      </c>
      <c r="G140">
        <f t="shared" si="27"/>
        <v>1.0340390594267084</v>
      </c>
      <c r="H140">
        <f t="shared" si="28"/>
        <v>0</v>
      </c>
      <c r="J140">
        <f t="shared" si="26"/>
        <v>2005</v>
      </c>
      <c r="K140" t="b">
        <f t="shared" si="29"/>
        <v>0</v>
      </c>
      <c r="N140">
        <f t="shared" si="30"/>
        <v>1.0340390594267084</v>
      </c>
      <c r="T140" s="12">
        <f>[1]!i_dq_close(T$1,$A140)</f>
        <v>112.04040000000001</v>
      </c>
      <c r="U140">
        <f t="shared" si="35"/>
        <v>-3.7115683160537927E-4</v>
      </c>
      <c r="V140">
        <f t="shared" si="36"/>
        <v>1.0293230605350527</v>
      </c>
      <c r="W140">
        <f t="shared" si="31"/>
        <v>1.0293230605350527</v>
      </c>
      <c r="X140" s="6">
        <f>1-W140/MAX(W$2:W140)</f>
        <v>0</v>
      </c>
      <c r="Y140" s="6">
        <f t="shared" si="37"/>
        <v>1.8450208346387775E-3</v>
      </c>
      <c r="Z140">
        <f t="shared" si="38"/>
        <v>1.8450208346387775E-3</v>
      </c>
    </row>
    <row r="141" spans="1:26" x14ac:dyDescent="0.35">
      <c r="A141" s="4">
        <v>38567</v>
      </c>
      <c r="B141" s="12">
        <f>[1]!i_dq_close(B$1,$A141)</f>
        <v>1104.97</v>
      </c>
      <c r="C141" s="12">
        <f>[1]!i_dq_close(C$1,$A141)</f>
        <v>855.95</v>
      </c>
      <c r="D141">
        <f t="shared" si="32"/>
        <v>9.0582171616993001E-4</v>
      </c>
      <c r="E141">
        <f t="shared" si="33"/>
        <v>7.0853060494535658E-3</v>
      </c>
      <c r="F141">
        <f t="shared" si="34"/>
        <v>1.0662645951944418</v>
      </c>
      <c r="G141">
        <f t="shared" si="27"/>
        <v>1.0359341886872646</v>
      </c>
      <c r="H141">
        <f t="shared" si="28"/>
        <v>0</v>
      </c>
      <c r="J141">
        <f t="shared" si="26"/>
        <v>2005</v>
      </c>
      <c r="K141" t="b">
        <f t="shared" si="29"/>
        <v>0</v>
      </c>
      <c r="N141">
        <f t="shared" si="30"/>
        <v>1.0359341886872646</v>
      </c>
      <c r="T141" s="12">
        <f>[1]!i_dq_close(T$1,$A141)</f>
        <v>112.0391</v>
      </c>
      <c r="U141">
        <f t="shared" si="35"/>
        <v>-1.1602957504575073E-5</v>
      </c>
      <c r="V141">
        <f t="shared" si="36"/>
        <v>1.03040686915823</v>
      </c>
      <c r="W141">
        <f t="shared" si="31"/>
        <v>1.03040686915823</v>
      </c>
      <c r="X141" s="6">
        <f>1-W141/MAX(W$2:W141)</f>
        <v>0</v>
      </c>
      <c r="Y141" s="6">
        <f t="shared" si="37"/>
        <v>1.0529333935391794E-3</v>
      </c>
      <c r="Z141">
        <f t="shared" si="38"/>
        <v>1.0529333935391794E-3</v>
      </c>
    </row>
    <row r="142" spans="1:26" x14ac:dyDescent="0.35">
      <c r="A142" s="4">
        <v>38568</v>
      </c>
      <c r="B142" s="12">
        <f>[1]!i_dq_close(B$1,$A142)</f>
        <v>1103.52</v>
      </c>
      <c r="C142" s="12">
        <f>[1]!i_dq_close(C$1,$A142)</f>
        <v>851.07299999999998</v>
      </c>
      <c r="D142">
        <f t="shared" si="32"/>
        <v>-1.312252821343618E-3</v>
      </c>
      <c r="E142">
        <f t="shared" si="33"/>
        <v>-5.69776271978506E-3</v>
      </c>
      <c r="F142">
        <f t="shared" si="34"/>
        <v>1.0648653864710991</v>
      </c>
      <c r="G142">
        <f t="shared" si="27"/>
        <v>1.0338933161796402</v>
      </c>
      <c r="H142">
        <f t="shared" si="28"/>
        <v>-1.312252821343618E-3</v>
      </c>
      <c r="J142">
        <f t="shared" si="26"/>
        <v>2005</v>
      </c>
      <c r="K142" t="b">
        <f t="shared" si="29"/>
        <v>0</v>
      </c>
      <c r="N142">
        <f t="shared" si="30"/>
        <v>1.0338933161796402</v>
      </c>
      <c r="T142" s="12">
        <f>[1]!i_dq_close(T$1,$A142)</f>
        <v>112.0218</v>
      </c>
      <c r="U142">
        <f t="shared" si="35"/>
        <v>-1.5441037994778917E-4</v>
      </c>
      <c r="V142">
        <f t="shared" si="36"/>
        <v>1.0293909773926926</v>
      </c>
      <c r="W142">
        <f t="shared" si="31"/>
        <v>1.0293909773926926</v>
      </c>
      <c r="X142" s="6">
        <f>1-W142/MAX(W$2:W142)</f>
        <v>9.8591323092334093E-4</v>
      </c>
      <c r="Y142" s="6">
        <f t="shared" si="37"/>
        <v>-9.8591323092334093E-4</v>
      </c>
      <c r="Z142">
        <f t="shared" si="38"/>
        <v>-9.8591323092334093E-4</v>
      </c>
    </row>
    <row r="143" spans="1:26" x14ac:dyDescent="0.35">
      <c r="A143" s="4">
        <v>38569</v>
      </c>
      <c r="B143" s="12">
        <f>[1]!i_dq_close(B$1,$A143)</f>
        <v>1109.05</v>
      </c>
      <c r="C143" s="12">
        <f>[1]!i_dq_close(C$1,$A143)</f>
        <v>872.04300000000001</v>
      </c>
      <c r="D143">
        <f t="shared" si="32"/>
        <v>5.0112367696100169E-3</v>
      </c>
      <c r="E143">
        <f t="shared" si="33"/>
        <v>2.4639484509554332E-2</v>
      </c>
      <c r="F143">
        <f t="shared" si="34"/>
        <v>1.070201679050468</v>
      </c>
      <c r="G143">
        <f t="shared" si="27"/>
        <v>1.0421184275035307</v>
      </c>
      <c r="H143">
        <f t="shared" si="28"/>
        <v>0</v>
      </c>
      <c r="J143">
        <f t="shared" si="26"/>
        <v>2005</v>
      </c>
      <c r="K143" t="b">
        <f t="shared" si="29"/>
        <v>0</v>
      </c>
      <c r="N143">
        <f t="shared" si="30"/>
        <v>1.0421184275035307</v>
      </c>
      <c r="T143" s="12">
        <f>[1]!i_dq_close(T$1,$A143)</f>
        <v>111.9926</v>
      </c>
      <c r="U143">
        <f t="shared" si="35"/>
        <v>-2.6066354941634007E-4</v>
      </c>
      <c r="V143">
        <f t="shared" si="36"/>
        <v>1.0329674508489353</v>
      </c>
      <c r="W143">
        <f t="shared" si="31"/>
        <v>1.0329674508489353</v>
      </c>
      <c r="X143" s="6">
        <f>1-W143/MAX(W$2:W143)</f>
        <v>0</v>
      </c>
      <c r="Y143" s="6">
        <f t="shared" si="37"/>
        <v>3.4743586594292442E-3</v>
      </c>
      <c r="Z143">
        <f t="shared" si="38"/>
        <v>3.4743586594292442E-3</v>
      </c>
    </row>
    <row r="144" spans="1:26" x14ac:dyDescent="0.35">
      <c r="A144" s="4">
        <v>38572</v>
      </c>
      <c r="B144" s="12">
        <f>[1]!i_dq_close(B$1,$A144)</f>
        <v>1110.25</v>
      </c>
      <c r="C144" s="12">
        <f>[1]!i_dq_close(C$1,$A144)</f>
        <v>878.14099999999996</v>
      </c>
      <c r="D144">
        <f t="shared" si="32"/>
        <v>1.0820071232136019E-3</v>
      </c>
      <c r="E144">
        <f t="shared" si="33"/>
        <v>6.9927744388751378E-3</v>
      </c>
      <c r="F144">
        <f t="shared" si="34"/>
        <v>1.0713596448904759</v>
      </c>
      <c r="G144">
        <f t="shared" si="27"/>
        <v>1.044169964996372</v>
      </c>
      <c r="H144">
        <f t="shared" si="28"/>
        <v>0</v>
      </c>
      <c r="J144">
        <f t="shared" si="26"/>
        <v>2005</v>
      </c>
      <c r="K144" t="b">
        <f t="shared" si="29"/>
        <v>0</v>
      </c>
      <c r="N144">
        <f t="shared" si="30"/>
        <v>1.044169964996372</v>
      </c>
      <c r="T144" s="12">
        <f>[1]!i_dq_close(T$1,$A144)</f>
        <v>112.06489999999999</v>
      </c>
      <c r="U144">
        <f t="shared" si="35"/>
        <v>6.4557836857082052E-4</v>
      </c>
      <c r="V144">
        <f t="shared" si="36"/>
        <v>1.0346177793323583</v>
      </c>
      <c r="W144">
        <f t="shared" si="31"/>
        <v>1.0346177793323583</v>
      </c>
      <c r="X144" s="6">
        <f>1-W144/MAX(W$2:W144)</f>
        <v>0</v>
      </c>
      <c r="Y144" s="6">
        <f t="shared" si="37"/>
        <v>1.5976577791165791E-3</v>
      </c>
      <c r="Z144">
        <f t="shared" si="38"/>
        <v>1.5976577791165791E-3</v>
      </c>
    </row>
    <row r="145" spans="1:26" x14ac:dyDescent="0.35">
      <c r="A145" s="4">
        <v>38573</v>
      </c>
      <c r="B145" s="12">
        <f>[1]!i_dq_close(B$1,$A145)</f>
        <v>1110.8</v>
      </c>
      <c r="C145" s="12">
        <f>[1]!i_dq_close(C$1,$A145)</f>
        <v>886.30499999999995</v>
      </c>
      <c r="D145">
        <f t="shared" si="32"/>
        <v>4.9538392253989372E-4</v>
      </c>
      <c r="E145">
        <f t="shared" si="33"/>
        <v>9.2969124548334392E-3</v>
      </c>
      <c r="F145">
        <f t="shared" si="34"/>
        <v>1.0718903792338126</v>
      </c>
      <c r="G145">
        <f t="shared" si="27"/>
        <v>1.0460657737703525</v>
      </c>
      <c r="H145">
        <f t="shared" si="28"/>
        <v>0</v>
      </c>
      <c r="J145">
        <f t="shared" si="26"/>
        <v>2005</v>
      </c>
      <c r="K145" t="b">
        <f t="shared" si="29"/>
        <v>0</v>
      </c>
      <c r="N145">
        <f t="shared" si="30"/>
        <v>1.0460657737703525</v>
      </c>
      <c r="T145" s="12">
        <f>[1]!i_dq_close(T$1,$A145)</f>
        <v>112.02</v>
      </c>
      <c r="U145">
        <f t="shared" si="35"/>
        <v>-4.0066068858313209E-4</v>
      </c>
      <c r="V145">
        <f t="shared" si="36"/>
        <v>1.0357082408990541</v>
      </c>
      <c r="W145">
        <f t="shared" si="31"/>
        <v>1.0357082408990541</v>
      </c>
      <c r="X145" s="6">
        <f>1-W145/MAX(W$2:W145)</f>
        <v>0</v>
      </c>
      <c r="Y145" s="6">
        <f t="shared" si="37"/>
        <v>1.0539752829294979E-3</v>
      </c>
      <c r="Z145">
        <f t="shared" si="38"/>
        <v>1.0539752829294979E-3</v>
      </c>
    </row>
    <row r="146" spans="1:26" x14ac:dyDescent="0.35">
      <c r="A146" s="4">
        <v>38574</v>
      </c>
      <c r="B146" s="12">
        <f>[1]!i_dq_close(B$1,$A146)</f>
        <v>1112.32</v>
      </c>
      <c r="C146" s="12">
        <f>[1]!i_dq_close(C$1,$A146)</f>
        <v>894.21</v>
      </c>
      <c r="D146">
        <f t="shared" si="32"/>
        <v>1.3683831472812713E-3</v>
      </c>
      <c r="E146">
        <f t="shared" si="33"/>
        <v>8.9190515680268589E-3</v>
      </c>
      <c r="F146">
        <f t="shared" si="34"/>
        <v>1.0733571359644891</v>
      </c>
      <c r="G146">
        <f t="shared" si="27"/>
        <v>1.0486819669167324</v>
      </c>
      <c r="H146">
        <f t="shared" si="28"/>
        <v>0</v>
      </c>
      <c r="J146">
        <f t="shared" si="26"/>
        <v>2005</v>
      </c>
      <c r="K146" t="b">
        <f t="shared" si="29"/>
        <v>0</v>
      </c>
      <c r="N146">
        <f t="shared" si="30"/>
        <v>1.0486819669167324</v>
      </c>
      <c r="T146" s="12">
        <f>[1]!i_dq_close(T$1,$A146)</f>
        <v>111.9396</v>
      </c>
      <c r="U146">
        <f t="shared" si="35"/>
        <v>-7.1772897696842364E-4</v>
      </c>
      <c r="V146">
        <f t="shared" si="36"/>
        <v>1.036462017036804</v>
      </c>
      <c r="W146">
        <f t="shared" si="31"/>
        <v>1.036462017036804</v>
      </c>
      <c r="X146" s="6">
        <f>1-W146/MAX(W$2:W146)</f>
        <v>0</v>
      </c>
      <c r="Y146" s="6">
        <f t="shared" si="37"/>
        <v>7.2778810478091316E-4</v>
      </c>
      <c r="Z146">
        <f t="shared" si="38"/>
        <v>7.2778810478091316E-4</v>
      </c>
    </row>
    <row r="147" spans="1:26" x14ac:dyDescent="0.35">
      <c r="A147" s="4">
        <v>38575</v>
      </c>
      <c r="B147" s="12">
        <f>[1]!i_dq_close(B$1,$A147)</f>
        <v>1114.9000000000001</v>
      </c>
      <c r="C147" s="12">
        <f>[1]!i_dq_close(C$1,$A147)</f>
        <v>906.68200000000002</v>
      </c>
      <c r="D147">
        <f t="shared" si="32"/>
        <v>2.3194764096663434E-3</v>
      </c>
      <c r="E147">
        <f t="shared" si="33"/>
        <v>1.3947506737790771E-2</v>
      </c>
      <c r="F147">
        <f t="shared" si="34"/>
        <v>1.0758467625205057</v>
      </c>
      <c r="G147">
        <f t="shared" si="27"/>
        <v>1.0529434758576179</v>
      </c>
      <c r="H147">
        <f t="shared" si="28"/>
        <v>0</v>
      </c>
      <c r="J147">
        <f t="shared" si="26"/>
        <v>2005</v>
      </c>
      <c r="K147" t="b">
        <f t="shared" si="29"/>
        <v>0</v>
      </c>
      <c r="N147">
        <f t="shared" si="30"/>
        <v>1.0529434758576179</v>
      </c>
      <c r="T147" s="12">
        <f>[1]!i_dq_close(T$1,$A147)</f>
        <v>112.0677</v>
      </c>
      <c r="U147">
        <f t="shared" si="35"/>
        <v>1.144367140851088E-3</v>
      </c>
      <c r="V147">
        <f t="shared" si="36"/>
        <v>1.0396386052954982</v>
      </c>
      <c r="W147">
        <f t="shared" si="31"/>
        <v>1.0396386052954982</v>
      </c>
      <c r="X147" s="6">
        <f>1-W147/MAX(W$2:W147)</f>
        <v>0</v>
      </c>
      <c r="Y147" s="6">
        <f t="shared" si="37"/>
        <v>3.0648380803919295E-3</v>
      </c>
      <c r="Z147">
        <f t="shared" si="38"/>
        <v>3.0648380803919295E-3</v>
      </c>
    </row>
    <row r="148" spans="1:26" x14ac:dyDescent="0.35">
      <c r="A148" s="4">
        <v>38576</v>
      </c>
      <c r="B148" s="12">
        <f>[1]!i_dq_close(B$1,$A148)</f>
        <v>1111.75</v>
      </c>
      <c r="C148" s="12">
        <f>[1]!i_dq_close(C$1,$A148)</f>
        <v>891.42200000000003</v>
      </c>
      <c r="D148">
        <f t="shared" si="32"/>
        <v>-2.8253655036326597E-3</v>
      </c>
      <c r="E148">
        <f t="shared" si="33"/>
        <v>-1.6830597717832685E-2</v>
      </c>
      <c r="F148">
        <f t="shared" si="34"/>
        <v>1.0728071021904855</v>
      </c>
      <c r="G148">
        <f t="shared" si="27"/>
        <v>1.0477565180004829</v>
      </c>
      <c r="H148">
        <f t="shared" si="28"/>
        <v>-2.8253655036325487E-3</v>
      </c>
      <c r="J148">
        <f t="shared" si="26"/>
        <v>2005</v>
      </c>
      <c r="K148" t="b">
        <f t="shared" si="29"/>
        <v>0</v>
      </c>
      <c r="N148">
        <f t="shared" si="30"/>
        <v>1.0477565180004829</v>
      </c>
      <c r="T148" s="12">
        <f>[1]!i_dq_close(T$1,$A148)</f>
        <v>112.1279</v>
      </c>
      <c r="U148">
        <f t="shared" si="35"/>
        <v>5.3717529671781783E-4</v>
      </c>
      <c r="V148">
        <f t="shared" si="36"/>
        <v>1.0374886423746867</v>
      </c>
      <c r="W148">
        <f t="shared" si="31"/>
        <v>1.0374886423746867</v>
      </c>
      <c r="X148" s="6">
        <f>1-W148/MAX(W$2:W148)</f>
        <v>2.0679906554647021E-3</v>
      </c>
      <c r="Y148" s="6">
        <f t="shared" si="37"/>
        <v>-2.0679906554647021E-3</v>
      </c>
      <c r="Z148">
        <f t="shared" si="38"/>
        <v>-2.0679906554647021E-3</v>
      </c>
    </row>
    <row r="149" spans="1:26" x14ac:dyDescent="0.35">
      <c r="A149" s="4">
        <v>38579</v>
      </c>
      <c r="B149" s="12">
        <f>[1]!i_dq_close(B$1,$A149)</f>
        <v>1117.44</v>
      </c>
      <c r="C149" s="12">
        <f>[1]!i_dq_close(C$1,$A149)</f>
        <v>912.31600000000003</v>
      </c>
      <c r="D149">
        <f t="shared" si="32"/>
        <v>5.1180571171576261E-3</v>
      </c>
      <c r="E149">
        <f t="shared" si="33"/>
        <v>2.3438954838449044E-2</v>
      </c>
      <c r="F149">
        <f t="shared" si="34"/>
        <v>1.0782977902151887</v>
      </c>
      <c r="G149">
        <f t="shared" si="27"/>
        <v>1.055998371704949</v>
      </c>
      <c r="H149">
        <f t="shared" si="28"/>
        <v>0</v>
      </c>
      <c r="J149">
        <f t="shared" si="26"/>
        <v>2005</v>
      </c>
      <c r="K149" t="b">
        <f t="shared" si="29"/>
        <v>0</v>
      </c>
      <c r="N149">
        <f t="shared" si="30"/>
        <v>1.055998371704949</v>
      </c>
      <c r="T149" s="12">
        <f>[1]!i_dq_close(T$1,$A149)</f>
        <v>112.08759999999999</v>
      </c>
      <c r="U149">
        <f t="shared" si="35"/>
        <v>-3.5941099405234489E-4</v>
      </c>
      <c r="V149">
        <f t="shared" si="36"/>
        <v>1.0408193376891575</v>
      </c>
      <c r="W149">
        <f t="shared" si="31"/>
        <v>1.0408193376891575</v>
      </c>
      <c r="X149" s="6">
        <f>1-W149/MAX(W$2:W149)</f>
        <v>0</v>
      </c>
      <c r="Y149" s="6">
        <f t="shared" si="37"/>
        <v>3.2103438808228635E-3</v>
      </c>
      <c r="Z149">
        <f t="shared" si="38"/>
        <v>3.2103438808228635E-3</v>
      </c>
    </row>
    <row r="150" spans="1:26" x14ac:dyDescent="0.35">
      <c r="A150" s="4">
        <v>38580</v>
      </c>
      <c r="B150" s="12">
        <f>[1]!i_dq_close(B$1,$A150)</f>
        <v>1114.8499999999999</v>
      </c>
      <c r="C150" s="12">
        <f>[1]!i_dq_close(C$1,$A150)</f>
        <v>905.55700000000002</v>
      </c>
      <c r="D150">
        <f t="shared" si="32"/>
        <v>-2.3177978235968677E-3</v>
      </c>
      <c r="E150">
        <f t="shared" si="33"/>
        <v>-7.4086171896580177E-3</v>
      </c>
      <c r="F150">
        <f t="shared" si="34"/>
        <v>1.0757985139438386</v>
      </c>
      <c r="G150">
        <f t="shared" si="27"/>
        <v>1.0527443964331087</v>
      </c>
      <c r="H150">
        <f t="shared" si="28"/>
        <v>-2.3177978235968677E-3</v>
      </c>
      <c r="J150">
        <f t="shared" si="26"/>
        <v>2005</v>
      </c>
      <c r="K150" t="b">
        <f t="shared" si="29"/>
        <v>0</v>
      </c>
      <c r="N150">
        <f t="shared" si="30"/>
        <v>1.0527443964331087</v>
      </c>
      <c r="T150" s="12">
        <f>[1]!i_dq_close(T$1,$A150)</f>
        <v>112.1408</v>
      </c>
      <c r="U150">
        <f t="shared" si="35"/>
        <v>4.7462877249593305E-4</v>
      </c>
      <c r="V150">
        <f t="shared" si="36"/>
        <v>1.0400825852676194</v>
      </c>
      <c r="W150">
        <f t="shared" si="31"/>
        <v>1.0400825852676194</v>
      </c>
      <c r="X150" s="6">
        <f>1-W150/MAX(W$2:W150)</f>
        <v>7.0785812182716512E-4</v>
      </c>
      <c r="Y150" s="6">
        <f t="shared" si="37"/>
        <v>-7.0785812182716512E-4</v>
      </c>
      <c r="Z150">
        <f t="shared" si="38"/>
        <v>-7.0785812182716512E-4</v>
      </c>
    </row>
    <row r="151" spans="1:26" x14ac:dyDescent="0.35">
      <c r="A151" s="4">
        <v>38581</v>
      </c>
      <c r="B151" s="12">
        <f>[1]!i_dq_close(B$1,$A151)</f>
        <v>1116.03</v>
      </c>
      <c r="C151" s="12">
        <f>[1]!i_dq_close(C$1,$A151)</f>
        <v>915.55899999999997</v>
      </c>
      <c r="D151">
        <f t="shared" si="32"/>
        <v>1.0584383549356868E-3</v>
      </c>
      <c r="E151">
        <f t="shared" si="33"/>
        <v>1.1045135756225122E-2</v>
      </c>
      <c r="F151">
        <f t="shared" si="34"/>
        <v>1.0769371803531795</v>
      </c>
      <c r="G151">
        <f t="shared" si="27"/>
        <v>1.0554356774394493</v>
      </c>
      <c r="H151">
        <f t="shared" si="28"/>
        <v>0</v>
      </c>
      <c r="J151">
        <f t="shared" si="26"/>
        <v>2005</v>
      </c>
      <c r="K151" t="b">
        <f t="shared" si="29"/>
        <v>0</v>
      </c>
      <c r="L151">
        <f>VLOOKUP($A151,$P$151:$R$4147,2,FALSE)</f>
        <v>0</v>
      </c>
      <c r="M151">
        <f>VLOOKUP($A151,$P$151:$R$4147,3,FALSE)</f>
        <v>1</v>
      </c>
      <c r="N151">
        <f>N150*(1+(D151*0.85+E151*0.15)*M151+L151)</f>
        <v>1.0554356774394491</v>
      </c>
      <c r="P151" s="13">
        <v>38581</v>
      </c>
      <c r="Q151">
        <v>0</v>
      </c>
      <c r="R151">
        <v>1</v>
      </c>
      <c r="T151" s="12">
        <f>[1]!i_dq_close(T$1,$A151)</f>
        <v>112.12860000000001</v>
      </c>
      <c r="U151">
        <f t="shared" si="35"/>
        <v>-1.0879180458844839E-4</v>
      </c>
      <c r="V151">
        <f t="shared" si="36"/>
        <v>1.041709583678248</v>
      </c>
      <c r="W151">
        <f>W150*(1+(U151*0.85+E151*0.15)*R151+Q151)</f>
        <v>1.041709583678248</v>
      </c>
      <c r="X151" s="6">
        <f>1-W151/MAX(W$2:W151)</f>
        <v>0</v>
      </c>
      <c r="Y151" s="6">
        <f t="shared" si="37"/>
        <v>1.5642973295335594E-3</v>
      </c>
      <c r="Z151">
        <f t="shared" si="38"/>
        <v>1.5642973295335594E-3</v>
      </c>
    </row>
    <row r="152" spans="1:26" x14ac:dyDescent="0.35">
      <c r="A152" s="4">
        <v>38582</v>
      </c>
      <c r="B152" s="12">
        <f>[1]!i_dq_close(B$1,$A152)</f>
        <v>1110.55</v>
      </c>
      <c r="C152" s="12">
        <f>[1]!i_dq_close(C$1,$A152)</f>
        <v>885.87699999999995</v>
      </c>
      <c r="D152">
        <f t="shared" si="32"/>
        <v>-4.9102622689354281E-3</v>
      </c>
      <c r="E152">
        <f t="shared" si="33"/>
        <v>-3.2419538227465461E-2</v>
      </c>
      <c r="F152">
        <f t="shared" si="34"/>
        <v>1.0716491363504776</v>
      </c>
      <c r="G152">
        <f t="shared" si="27"/>
        <v>1.0458980707591561</v>
      </c>
      <c r="H152">
        <f t="shared" si="28"/>
        <v>-4.9102622689354281E-3</v>
      </c>
      <c r="J152">
        <f t="shared" si="26"/>
        <v>2005</v>
      </c>
      <c r="K152" t="b">
        <f t="shared" si="29"/>
        <v>0</v>
      </c>
      <c r="L152">
        <f>VLOOKUP($A152,$P$151:$R$4147,2,FALSE)</f>
        <v>0</v>
      </c>
      <c r="M152">
        <f t="shared" ref="M152:M215" si="39">VLOOKUP($A152,$P$151:$R$4147,3,FALSE)</f>
        <v>1</v>
      </c>
      <c r="N152">
        <f t="shared" ref="N152:N215" si="40">N151*(1+(D152*0.85+E152*0.15)*M152+L152)</f>
        <v>1.0458980707591559</v>
      </c>
      <c r="P152" s="13">
        <v>38582</v>
      </c>
      <c r="Q152">
        <v>0</v>
      </c>
      <c r="R152">
        <v>1</v>
      </c>
      <c r="T152" s="12">
        <f>[1]!i_dq_close(T$1,$A152)</f>
        <v>112.14409999999999</v>
      </c>
      <c r="U152">
        <f t="shared" si="35"/>
        <v>1.3823413473446067E-4</v>
      </c>
      <c r="V152">
        <f t="shared" si="36"/>
        <v>1.0367662219772547</v>
      </c>
      <c r="W152">
        <f t="shared" ref="W152:W215" si="41">W151*(1+(U152*0.85+E152*0.15)*R152+Q152)</f>
        <v>1.0367662219772547</v>
      </c>
      <c r="X152" s="6">
        <f>1-W152/MAX(W$2:W152)</f>
        <v>4.7454317195954054E-3</v>
      </c>
      <c r="Y152" s="6">
        <f t="shared" si="37"/>
        <v>-4.7454317195954054E-3</v>
      </c>
      <c r="Z152">
        <f t="shared" si="38"/>
        <v>-4.7454317195954054E-3</v>
      </c>
    </row>
    <row r="153" spans="1:26" x14ac:dyDescent="0.35">
      <c r="A153" s="4">
        <v>38583</v>
      </c>
      <c r="B153" s="12">
        <f>[1]!i_dq_close(B$1,$A153)</f>
        <v>1111.76</v>
      </c>
      <c r="C153" s="12">
        <f>[1]!i_dq_close(C$1,$A153)</f>
        <v>887.53300000000002</v>
      </c>
      <c r="D153">
        <f t="shared" si="32"/>
        <v>1.0895502228625009E-3</v>
      </c>
      <c r="E153">
        <f t="shared" si="33"/>
        <v>1.8693340046078699E-3</v>
      </c>
      <c r="F153">
        <f t="shared" si="34"/>
        <v>1.0728167519058187</v>
      </c>
      <c r="G153">
        <f t="shared" si="27"/>
        <v>1.0471599653881836</v>
      </c>
      <c r="H153">
        <f t="shared" si="28"/>
        <v>0</v>
      </c>
      <c r="J153">
        <f t="shared" si="26"/>
        <v>2005</v>
      </c>
      <c r="K153" t="b">
        <f t="shared" si="29"/>
        <v>0</v>
      </c>
      <c r="L153">
        <f>VLOOKUP($A153,$P$151:$R$4147,2,FALSE)</f>
        <v>0</v>
      </c>
      <c r="M153">
        <f t="shared" si="39"/>
        <v>1</v>
      </c>
      <c r="N153">
        <f t="shared" si="40"/>
        <v>1.0471599653881836</v>
      </c>
      <c r="P153" s="13">
        <v>38583</v>
      </c>
      <c r="Q153">
        <v>0</v>
      </c>
      <c r="R153">
        <v>1</v>
      </c>
      <c r="T153" s="12">
        <f>[1]!i_dq_close(T$1,$A153)</f>
        <v>112.1472</v>
      </c>
      <c r="U153">
        <f t="shared" si="35"/>
        <v>2.7643005739985682E-5</v>
      </c>
      <c r="V153">
        <f t="shared" si="36"/>
        <v>1.0370812917647216</v>
      </c>
      <c r="W153">
        <f t="shared" si="41"/>
        <v>1.0370812917647216</v>
      </c>
      <c r="X153" s="6">
        <f>1-W153/MAX(W$2:W153)</f>
        <v>4.4429771848540911E-3</v>
      </c>
      <c r="Y153" s="6">
        <f t="shared" si="37"/>
        <v>3.0389665557017942E-4</v>
      </c>
      <c r="Z153">
        <f t="shared" si="38"/>
        <v>3.0389665557017942E-4</v>
      </c>
    </row>
    <row r="154" spans="1:26" x14ac:dyDescent="0.35">
      <c r="A154" s="4">
        <v>38586</v>
      </c>
      <c r="B154" s="12">
        <f>[1]!i_dq_close(B$1,$A154)</f>
        <v>1113.6500000000001</v>
      </c>
      <c r="C154" s="12">
        <f>[1]!i_dq_close(C$1,$A154)</f>
        <v>896.35500000000002</v>
      </c>
      <c r="D154">
        <f t="shared" si="32"/>
        <v>1.7000071957977703E-3</v>
      </c>
      <c r="E154">
        <f t="shared" si="33"/>
        <v>9.9399120934093865E-3</v>
      </c>
      <c r="F154">
        <f t="shared" si="34"/>
        <v>1.074640548103831</v>
      </c>
      <c r="G154">
        <f t="shared" si="27"/>
        <v>1.0502344196436026</v>
      </c>
      <c r="H154">
        <f t="shared" si="28"/>
        <v>0</v>
      </c>
      <c r="J154">
        <f t="shared" si="26"/>
        <v>2005</v>
      </c>
      <c r="K154" t="b">
        <f t="shared" si="29"/>
        <v>0</v>
      </c>
      <c r="L154">
        <f>VLOOKUP($A154,$P$151:$R$4147,2,FALSE)</f>
        <v>0</v>
      </c>
      <c r="M154">
        <f t="shared" si="39"/>
        <v>1</v>
      </c>
      <c r="N154">
        <f t="shared" si="40"/>
        <v>1.0502344196436026</v>
      </c>
      <c r="P154" s="13">
        <v>38586</v>
      </c>
      <c r="Q154">
        <v>0</v>
      </c>
      <c r="R154">
        <v>1</v>
      </c>
      <c r="T154" s="12">
        <f>[1]!i_dq_close(T$1,$A154)</f>
        <v>112.1739</v>
      </c>
      <c r="U154">
        <f t="shared" si="35"/>
        <v>2.3807995206315269E-4</v>
      </c>
      <c r="V154">
        <f t="shared" si="36"/>
        <v>1.0388374383203953</v>
      </c>
      <c r="W154">
        <f t="shared" si="41"/>
        <v>1.0388374383203953</v>
      </c>
      <c r="X154" s="6">
        <f>1-W154/MAX(W$2:W154)</f>
        <v>2.7571459482125249E-3</v>
      </c>
      <c r="Y154" s="6">
        <f t="shared" si="37"/>
        <v>1.6933547732651544E-3</v>
      </c>
      <c r="Z154">
        <f t="shared" si="38"/>
        <v>1.6933547732651544E-3</v>
      </c>
    </row>
    <row r="155" spans="1:26" x14ac:dyDescent="0.35">
      <c r="A155" s="4">
        <v>38587</v>
      </c>
      <c r="B155" s="12">
        <f>[1]!i_dq_close(B$1,$A155)</f>
        <v>1114.0899999999999</v>
      </c>
      <c r="C155" s="12">
        <f>[1]!i_dq_close(C$1,$A155)</f>
        <v>886.31700000000001</v>
      </c>
      <c r="D155">
        <f t="shared" si="32"/>
        <v>3.9509720289121475E-4</v>
      </c>
      <c r="E155">
        <f t="shared" si="33"/>
        <v>-1.1198688019813607E-2</v>
      </c>
      <c r="F155">
        <f t="shared" si="34"/>
        <v>1.0750651355785004</v>
      </c>
      <c r="G155">
        <f t="shared" si="27"/>
        <v>1.048822935480958</v>
      </c>
      <c r="H155">
        <f t="shared" si="28"/>
        <v>0</v>
      </c>
      <c r="J155">
        <f t="shared" si="26"/>
        <v>2005</v>
      </c>
      <c r="K155" t="b">
        <f t="shared" si="29"/>
        <v>0</v>
      </c>
      <c r="L155">
        <f>VLOOKUP($A155,$P$151:$R$4147,2,FALSE)</f>
        <v>0</v>
      </c>
      <c r="M155">
        <f t="shared" si="39"/>
        <v>1</v>
      </c>
      <c r="N155">
        <f t="shared" si="40"/>
        <v>1.048822935480958</v>
      </c>
      <c r="P155" s="13">
        <v>38587</v>
      </c>
      <c r="Q155">
        <v>0</v>
      </c>
      <c r="R155">
        <v>1</v>
      </c>
      <c r="T155" s="12">
        <f>[1]!i_dq_close(T$1,$A155)</f>
        <v>112.34180000000001</v>
      </c>
      <c r="U155">
        <f t="shared" si="35"/>
        <v>1.4967831197809645E-3</v>
      </c>
      <c r="V155">
        <f t="shared" si="36"/>
        <v>1.0384140730547309</v>
      </c>
      <c r="W155">
        <f t="shared" si="41"/>
        <v>1.0384140730547309</v>
      </c>
      <c r="X155" s="6">
        <f>1-W155/MAX(W$2:W155)</f>
        <v>3.1635598588627412E-3</v>
      </c>
      <c r="Y155" s="6">
        <f t="shared" si="37"/>
        <v>-4.0753755115807699E-4</v>
      </c>
      <c r="Z155">
        <f t="shared" si="38"/>
        <v>-4.0753755115807699E-4</v>
      </c>
    </row>
    <row r="156" spans="1:26" x14ac:dyDescent="0.35">
      <c r="A156" s="4">
        <v>38588</v>
      </c>
      <c r="B156" s="12">
        <f>[1]!i_dq_close(B$1,$A156)</f>
        <v>1114.69</v>
      </c>
      <c r="C156" s="12">
        <f>[1]!i_dq_close(C$1,$A156)</f>
        <v>894.29300000000001</v>
      </c>
      <c r="D156">
        <f t="shared" si="32"/>
        <v>5.3855613101294608E-4</v>
      </c>
      <c r="E156">
        <f t="shared" si="33"/>
        <v>8.9990375903881148E-3</v>
      </c>
      <c r="F156">
        <f t="shared" si="34"/>
        <v>1.0756441184985044</v>
      </c>
      <c r="G156">
        <f t="shared" si="27"/>
        <v>1.050718817553179</v>
      </c>
      <c r="H156">
        <f t="shared" si="28"/>
        <v>0</v>
      </c>
      <c r="J156">
        <f t="shared" si="26"/>
        <v>2005</v>
      </c>
      <c r="K156" t="b">
        <f t="shared" si="29"/>
        <v>0</v>
      </c>
      <c r="L156">
        <f>VLOOKUP($A156,$P$151:$R$4147,2,FALSE)</f>
        <v>0</v>
      </c>
      <c r="M156">
        <f t="shared" si="39"/>
        <v>1</v>
      </c>
      <c r="N156">
        <f t="shared" si="40"/>
        <v>1.050718817553179</v>
      </c>
      <c r="P156" s="13">
        <v>38588</v>
      </c>
      <c r="Q156">
        <v>0</v>
      </c>
      <c r="R156">
        <v>1</v>
      </c>
      <c r="T156" s="12">
        <f>[1]!i_dq_close(T$1,$A156)</f>
        <v>112.2715</v>
      </c>
      <c r="U156">
        <f t="shared" si="35"/>
        <v>-6.2576885896437062E-4</v>
      </c>
      <c r="V156">
        <f t="shared" si="36"/>
        <v>1.0392634460352184</v>
      </c>
      <c r="W156">
        <f t="shared" si="41"/>
        <v>1.0392634460352184</v>
      </c>
      <c r="X156" s="6">
        <f>1-W156/MAX(W$2:W156)</f>
        <v>2.3481953908808251E-3</v>
      </c>
      <c r="Y156" s="6">
        <f t="shared" si="37"/>
        <v>8.1795210843860211E-4</v>
      </c>
      <c r="Z156">
        <f t="shared" si="38"/>
        <v>8.1795210843860211E-4</v>
      </c>
    </row>
    <row r="157" spans="1:26" x14ac:dyDescent="0.35">
      <c r="A157" s="4">
        <v>38589</v>
      </c>
      <c r="B157" s="12">
        <f>[1]!i_dq_close(B$1,$A157)</f>
        <v>1114.3800000000001</v>
      </c>
      <c r="C157" s="12">
        <f>[1]!i_dq_close(C$1,$A157)</f>
        <v>896.78399999999999</v>
      </c>
      <c r="D157">
        <f t="shared" si="32"/>
        <v>-2.781042262870459E-4</v>
      </c>
      <c r="E157">
        <f t="shared" si="33"/>
        <v>2.7854405658995773E-3</v>
      </c>
      <c r="F157">
        <f t="shared" si="34"/>
        <v>1.0753449773231691</v>
      </c>
      <c r="G157">
        <f t="shared" si="27"/>
        <v>1.0509094468336131</v>
      </c>
      <c r="H157">
        <f t="shared" si="28"/>
        <v>-2.781042262870459E-4</v>
      </c>
      <c r="J157">
        <f t="shared" si="26"/>
        <v>2005</v>
      </c>
      <c r="K157" t="b">
        <f t="shared" si="29"/>
        <v>0</v>
      </c>
      <c r="L157">
        <f>VLOOKUP($A157,$P$151:$R$4147,2,FALSE)</f>
        <v>0</v>
      </c>
      <c r="M157">
        <f t="shared" si="39"/>
        <v>1</v>
      </c>
      <c r="N157">
        <f t="shared" si="40"/>
        <v>1.0509094468336131</v>
      </c>
      <c r="P157" s="13">
        <v>38589</v>
      </c>
      <c r="Q157">
        <v>0</v>
      </c>
      <c r="R157">
        <v>1</v>
      </c>
      <c r="T157" s="12">
        <f>[1]!i_dq_close(T$1,$A157)</f>
        <v>112.21769999999999</v>
      </c>
      <c r="U157">
        <f t="shared" si="35"/>
        <v>-4.7919552157060785E-4</v>
      </c>
      <c r="V157">
        <f t="shared" si="36"/>
        <v>1.0392743581886936</v>
      </c>
      <c r="W157">
        <f t="shared" si="41"/>
        <v>1.0392743581886936</v>
      </c>
      <c r="X157" s="6">
        <f>1-W157/MAX(W$2:W157)</f>
        <v>2.3377201551276761E-3</v>
      </c>
      <c r="Y157" s="6">
        <f t="shared" si="37"/>
        <v>1.0499891549997642E-5</v>
      </c>
      <c r="Z157">
        <f t="shared" si="38"/>
        <v>1.0499891549997642E-5</v>
      </c>
    </row>
    <row r="158" spans="1:26" x14ac:dyDescent="0.35">
      <c r="A158" s="4">
        <v>38590</v>
      </c>
      <c r="B158" s="12">
        <f>[1]!i_dq_close(B$1,$A158)</f>
        <v>1113.24</v>
      </c>
      <c r="C158" s="12">
        <f>[1]!i_dq_close(C$1,$A158)</f>
        <v>896.57299999999998</v>
      </c>
      <c r="D158">
        <f t="shared" si="32"/>
        <v>-1.0229903623540926E-3</v>
      </c>
      <c r="E158">
        <f t="shared" si="33"/>
        <v>-2.3528519688131855E-4</v>
      </c>
      <c r="F158">
        <f t="shared" si="34"/>
        <v>1.0742449097751616</v>
      </c>
      <c r="G158">
        <f t="shared" si="27"/>
        <v>1.0499585476177526</v>
      </c>
      <c r="H158">
        <f t="shared" si="28"/>
        <v>-1.0229903623540926E-3</v>
      </c>
      <c r="J158">
        <f t="shared" si="26"/>
        <v>2005</v>
      </c>
      <c r="K158" t="b">
        <f t="shared" si="29"/>
        <v>0</v>
      </c>
      <c r="L158">
        <f>VLOOKUP($A158,$P$151:$R$4147,2,FALSE)</f>
        <v>0</v>
      </c>
      <c r="M158">
        <f t="shared" si="39"/>
        <v>1</v>
      </c>
      <c r="N158">
        <f t="shared" si="40"/>
        <v>1.0499585476177526</v>
      </c>
      <c r="P158" s="13">
        <v>38590</v>
      </c>
      <c r="Q158">
        <v>0</v>
      </c>
      <c r="R158">
        <v>1</v>
      </c>
      <c r="T158" s="12">
        <f>[1]!i_dq_close(T$1,$A158)</f>
        <v>112.1695</v>
      </c>
      <c r="U158">
        <f t="shared" si="35"/>
        <v>-4.2952225896619733E-4</v>
      </c>
      <c r="V158">
        <f t="shared" si="36"/>
        <v>1.038858246558384</v>
      </c>
      <c r="W158">
        <f t="shared" si="41"/>
        <v>1.038858246558384</v>
      </c>
      <c r="X158" s="6">
        <f>1-W158/MAX(W$2:W158)</f>
        <v>2.7371708627235147E-3</v>
      </c>
      <c r="Y158" s="6">
        <f t="shared" si="37"/>
        <v>-4.0038669965347662E-4</v>
      </c>
      <c r="Z158">
        <f t="shared" si="38"/>
        <v>-4.0038669965347662E-4</v>
      </c>
    </row>
    <row r="159" spans="1:26" x14ac:dyDescent="0.35">
      <c r="A159" s="4">
        <v>38593</v>
      </c>
      <c r="B159" s="12">
        <f>[1]!i_dq_close(B$1,$A159)</f>
        <v>1111.18</v>
      </c>
      <c r="C159" s="12">
        <f>[1]!i_dq_close(C$1,$A159)</f>
        <v>886.48900000000003</v>
      </c>
      <c r="D159">
        <f t="shared" si="32"/>
        <v>-1.8504545291221364E-3</v>
      </c>
      <c r="E159">
        <f t="shared" si="33"/>
        <v>-1.124727155513261E-2</v>
      </c>
      <c r="F159">
        <f t="shared" si="34"/>
        <v>1.0722570684164818</v>
      </c>
      <c r="G159">
        <f t="shared" si="27"/>
        <v>1.0465357068143939</v>
      </c>
      <c r="H159">
        <f t="shared" si="28"/>
        <v>-1.8504545291221364E-3</v>
      </c>
      <c r="J159">
        <f t="shared" si="26"/>
        <v>2005</v>
      </c>
      <c r="K159" t="b">
        <f t="shared" si="29"/>
        <v>0</v>
      </c>
      <c r="L159">
        <f>VLOOKUP($A159,$P$151:$R$4147,2,FALSE)</f>
        <v>0</v>
      </c>
      <c r="M159">
        <f t="shared" si="39"/>
        <v>1</v>
      </c>
      <c r="N159">
        <f t="shared" si="40"/>
        <v>1.0465357068143939</v>
      </c>
      <c r="P159" s="13">
        <v>38593</v>
      </c>
      <c r="Q159">
        <v>0</v>
      </c>
      <c r="R159">
        <v>1</v>
      </c>
      <c r="T159" s="12">
        <f>[1]!i_dq_close(T$1,$A159)</f>
        <v>112.2285</v>
      </c>
      <c r="U159">
        <f t="shared" si="35"/>
        <v>5.2598968525319201E-4</v>
      </c>
      <c r="V159">
        <f t="shared" si="36"/>
        <v>1.0375700628512448</v>
      </c>
      <c r="W159">
        <f t="shared" si="41"/>
        <v>1.0375700628512448</v>
      </c>
      <c r="X159" s="6">
        <f>1-W159/MAX(W$2:W159)</f>
        <v>3.9737762730248649E-3</v>
      </c>
      <c r="Y159" s="6">
        <f t="shared" si="37"/>
        <v>-1.2399995008046671E-3</v>
      </c>
      <c r="Z159">
        <f t="shared" si="38"/>
        <v>-1.2399995008046671E-3</v>
      </c>
    </row>
    <row r="160" spans="1:26" x14ac:dyDescent="0.35">
      <c r="A160" s="4">
        <v>38594</v>
      </c>
      <c r="B160" s="12">
        <f>[1]!i_dq_close(B$1,$A160)</f>
        <v>1111</v>
      </c>
      <c r="C160" s="12">
        <f>[1]!i_dq_close(C$1,$A160)</f>
        <v>883.36500000000001</v>
      </c>
      <c r="D160">
        <f t="shared" si="32"/>
        <v>-1.6198995662275451E-4</v>
      </c>
      <c r="E160">
        <f t="shared" si="33"/>
        <v>-3.5240143983737982E-3</v>
      </c>
      <c r="F160">
        <f t="shared" si="34"/>
        <v>1.0720833735404807</v>
      </c>
      <c r="G160">
        <f t="shared" si="27"/>
        <v>1.0458384067468216</v>
      </c>
      <c r="H160">
        <f t="shared" si="28"/>
        <v>-1.6198995662264348E-4</v>
      </c>
      <c r="J160">
        <f t="shared" si="26"/>
        <v>2005</v>
      </c>
      <c r="K160" t="b">
        <f t="shared" si="29"/>
        <v>0</v>
      </c>
      <c r="L160">
        <f>VLOOKUP($A160,$P$151:$R$4147,2,FALSE)</f>
        <v>0</v>
      </c>
      <c r="M160">
        <f t="shared" si="39"/>
        <v>1</v>
      </c>
      <c r="N160">
        <f t="shared" si="40"/>
        <v>1.0458384067468216</v>
      </c>
      <c r="P160" s="13">
        <v>38594</v>
      </c>
      <c r="Q160">
        <v>0</v>
      </c>
      <c r="R160">
        <v>1</v>
      </c>
      <c r="T160" s="12">
        <f>[1]!i_dq_close(T$1,$A160)</f>
        <v>112.25360000000001</v>
      </c>
      <c r="U160">
        <f t="shared" si="35"/>
        <v>2.2365085517495054E-4</v>
      </c>
      <c r="V160">
        <f t="shared" si="36"/>
        <v>1.037218846492205</v>
      </c>
      <c r="W160">
        <f t="shared" si="41"/>
        <v>1.037218846492205</v>
      </c>
      <c r="X160" s="6">
        <f>1-W160/MAX(W$2:W160)</f>
        <v>4.3109300868542366E-3</v>
      </c>
      <c r="Y160" s="6">
        <f t="shared" si="37"/>
        <v>-3.3849893285731181E-4</v>
      </c>
      <c r="Z160">
        <f t="shared" si="38"/>
        <v>-3.3849893285731181E-4</v>
      </c>
    </row>
    <row r="161" spans="1:26" x14ac:dyDescent="0.35">
      <c r="A161" s="4">
        <v>38595</v>
      </c>
      <c r="B161" s="12">
        <f>[1]!i_dq_close(B$1,$A161)</f>
        <v>1114.6500000000001</v>
      </c>
      <c r="C161" s="12">
        <f>[1]!i_dq_close(C$1,$A161)</f>
        <v>897.63699999999994</v>
      </c>
      <c r="D161">
        <f t="shared" si="32"/>
        <v>3.2853285328533488E-3</v>
      </c>
      <c r="E161">
        <f t="shared" si="33"/>
        <v>1.6156401940307763E-2</v>
      </c>
      <c r="F161">
        <f t="shared" si="34"/>
        <v>1.0756055196371708</v>
      </c>
      <c r="G161">
        <f t="shared" si="27"/>
        <v>1.051293488941097</v>
      </c>
      <c r="H161">
        <f t="shared" si="28"/>
        <v>0</v>
      </c>
      <c r="J161">
        <f t="shared" si="26"/>
        <v>2005</v>
      </c>
      <c r="K161" t="b">
        <f t="shared" si="29"/>
        <v>0</v>
      </c>
      <c r="L161">
        <f>VLOOKUP($A161,$P$151:$R$4147,2,FALSE)</f>
        <v>0</v>
      </c>
      <c r="M161">
        <f t="shared" si="39"/>
        <v>1</v>
      </c>
      <c r="N161">
        <f t="shared" si="40"/>
        <v>1.0512934889410968</v>
      </c>
      <c r="P161" s="13">
        <v>38595</v>
      </c>
      <c r="Q161">
        <v>0</v>
      </c>
      <c r="R161">
        <v>1</v>
      </c>
      <c r="T161" s="12">
        <f>[1]!i_dq_close(T$1,$A161)</f>
        <v>112.1777</v>
      </c>
      <c r="U161">
        <f t="shared" si="35"/>
        <v>-6.7614758012224385E-4</v>
      </c>
      <c r="V161">
        <f t="shared" si="36"/>
        <v>1.0391363891186576</v>
      </c>
      <c r="W161">
        <f t="shared" si="41"/>
        <v>1.0391363891186576</v>
      </c>
      <c r="X161" s="6">
        <f>1-W161/MAX(W$2:W161)</f>
        <v>2.4701650055906077E-3</v>
      </c>
      <c r="Y161" s="6">
        <f t="shared" si="37"/>
        <v>1.848734847942346E-3</v>
      </c>
      <c r="Z161">
        <f t="shared" si="38"/>
        <v>1.848734847942346E-3</v>
      </c>
    </row>
    <row r="162" spans="1:26" x14ac:dyDescent="0.35">
      <c r="A162" s="4">
        <v>38596</v>
      </c>
      <c r="B162" s="12">
        <f>[1]!i_dq_close(B$1,$A162)</f>
        <v>1118.01</v>
      </c>
      <c r="C162" s="12">
        <f>[1]!i_dq_close(C$1,$A162)</f>
        <v>915.27499999999998</v>
      </c>
      <c r="D162">
        <f t="shared" si="32"/>
        <v>3.014399138743018E-3</v>
      </c>
      <c r="E162">
        <f t="shared" si="33"/>
        <v>1.9649368285843849E-2</v>
      </c>
      <c r="F162">
        <f t="shared" si="34"/>
        <v>1.0788478239891923</v>
      </c>
      <c r="G162">
        <f t="shared" si="27"/>
        <v>1.0570857423416897</v>
      </c>
      <c r="H162">
        <f t="shared" si="28"/>
        <v>0</v>
      </c>
      <c r="J162">
        <f t="shared" si="26"/>
        <v>2005</v>
      </c>
      <c r="K162" t="b">
        <f t="shared" si="29"/>
        <v>0</v>
      </c>
      <c r="L162">
        <f>VLOOKUP($A162,$P$151:$R$4147,2,FALSE)</f>
        <v>0</v>
      </c>
      <c r="M162">
        <f t="shared" si="39"/>
        <v>1</v>
      </c>
      <c r="N162">
        <f t="shared" si="40"/>
        <v>1.0570857423416893</v>
      </c>
      <c r="P162" s="13">
        <v>38596</v>
      </c>
      <c r="Q162">
        <v>0</v>
      </c>
      <c r="R162">
        <v>1</v>
      </c>
      <c r="T162" s="12">
        <f>[1]!i_dq_close(T$1,$A162)</f>
        <v>112.2047</v>
      </c>
      <c r="U162">
        <f t="shared" si="35"/>
        <v>2.406895488140659E-4</v>
      </c>
      <c r="V162">
        <f t="shared" si="36"/>
        <v>1.0424117380383651</v>
      </c>
      <c r="W162">
        <f t="shared" si="41"/>
        <v>1.0424117380383651</v>
      </c>
      <c r="X162" s="6">
        <f>1-W162/MAX(W$2:W162)</f>
        <v>0</v>
      </c>
      <c r="Y162" s="6">
        <f t="shared" si="37"/>
        <v>3.1519913593685001E-3</v>
      </c>
      <c r="Z162">
        <f t="shared" si="38"/>
        <v>3.1519913593685001E-3</v>
      </c>
    </row>
    <row r="163" spans="1:26" x14ac:dyDescent="0.35">
      <c r="A163" s="4">
        <v>38597</v>
      </c>
      <c r="B163" s="12">
        <f>[1]!i_dq_close(B$1,$A163)</f>
        <v>1118.5999999999999</v>
      </c>
      <c r="C163" s="12">
        <f>[1]!i_dq_close(C$1,$A163)</f>
        <v>919.67200000000003</v>
      </c>
      <c r="D163">
        <f t="shared" si="32"/>
        <v>5.2772336562267874E-4</v>
      </c>
      <c r="E163">
        <f t="shared" si="33"/>
        <v>4.8040206495316706E-3</v>
      </c>
      <c r="F163">
        <f t="shared" si="34"/>
        <v>1.0794171571938627</v>
      </c>
      <c r="G163">
        <f t="shared" si="27"/>
        <v>1.0583216531207154</v>
      </c>
      <c r="H163">
        <f t="shared" si="28"/>
        <v>0</v>
      </c>
      <c r="J163">
        <f t="shared" si="26"/>
        <v>2005</v>
      </c>
      <c r="K163" t="b">
        <f t="shared" si="29"/>
        <v>0</v>
      </c>
      <c r="L163">
        <f>VLOOKUP($A163,$P$151:$R$4147,2,FALSE)</f>
        <v>0</v>
      </c>
      <c r="M163">
        <f t="shared" si="39"/>
        <v>1</v>
      </c>
      <c r="N163">
        <f t="shared" si="40"/>
        <v>1.0583216531207149</v>
      </c>
      <c r="P163" s="13">
        <v>38597</v>
      </c>
      <c r="Q163">
        <v>0</v>
      </c>
      <c r="R163">
        <v>1</v>
      </c>
      <c r="T163" s="12">
        <f>[1]!i_dq_close(T$1,$A163)</f>
        <v>112.20269999999999</v>
      </c>
      <c r="U163">
        <f t="shared" si="35"/>
        <v>-1.7824565281210347E-5</v>
      </c>
      <c r="V163">
        <f t="shared" si="36"/>
        <v>1.0431471097099292</v>
      </c>
      <c r="W163">
        <f t="shared" si="41"/>
        <v>1.0431471097099292</v>
      </c>
      <c r="X163" s="6">
        <f>1-W163/MAX(W$2:W163)</f>
        <v>0</v>
      </c>
      <c r="Y163" s="6">
        <f t="shared" si="37"/>
        <v>7.0545221694073845E-4</v>
      </c>
      <c r="Z163">
        <f t="shared" si="38"/>
        <v>7.0545221694073845E-4</v>
      </c>
    </row>
    <row r="164" spans="1:26" x14ac:dyDescent="0.35">
      <c r="A164" s="4">
        <v>38600</v>
      </c>
      <c r="B164" s="12">
        <f>[1]!i_dq_close(B$1,$A164)</f>
        <v>1118.4000000000001</v>
      </c>
      <c r="C164" s="12">
        <f>[1]!i_dq_close(C$1,$A164)</f>
        <v>926.54200000000003</v>
      </c>
      <c r="D164">
        <f t="shared" si="32"/>
        <v>-1.7879492222405702E-4</v>
      </c>
      <c r="E164">
        <f t="shared" si="33"/>
        <v>7.4700545411843233E-3</v>
      </c>
      <c r="F164">
        <f t="shared" si="34"/>
        <v>1.079224162887195</v>
      </c>
      <c r="G164">
        <f t="shared" si="27"/>
        <v>1.0593466720343454</v>
      </c>
      <c r="H164">
        <f t="shared" si="28"/>
        <v>-1.78794922223946E-4</v>
      </c>
      <c r="J164">
        <f t="shared" si="26"/>
        <v>2005</v>
      </c>
      <c r="K164" t="b">
        <f t="shared" si="29"/>
        <v>0</v>
      </c>
      <c r="L164">
        <f>VLOOKUP($A164,$P$151:$R$4147,2,FALSE)</f>
        <v>0</v>
      </c>
      <c r="M164">
        <f t="shared" si="39"/>
        <v>1</v>
      </c>
      <c r="N164">
        <f t="shared" si="40"/>
        <v>1.059346672034345</v>
      </c>
      <c r="P164" s="13">
        <v>38600</v>
      </c>
      <c r="Q164">
        <v>0</v>
      </c>
      <c r="R164">
        <v>1</v>
      </c>
      <c r="T164" s="12">
        <f>[1]!i_dq_close(T$1,$A164)</f>
        <v>112.18</v>
      </c>
      <c r="U164">
        <f t="shared" si="35"/>
        <v>-2.023124220716932E-4</v>
      </c>
      <c r="V164">
        <f t="shared" si="36"/>
        <v>1.04413657920494</v>
      </c>
      <c r="W164">
        <f t="shared" si="41"/>
        <v>1.04413657920494</v>
      </c>
      <c r="X164" s="6">
        <f>1-W164/MAX(W$2:W164)</f>
        <v>0</v>
      </c>
      <c r="Y164" s="6">
        <f t="shared" si="37"/>
        <v>9.4854262241672593E-4</v>
      </c>
      <c r="Z164">
        <f t="shared" si="38"/>
        <v>9.4854262241672593E-4</v>
      </c>
    </row>
    <row r="165" spans="1:26" x14ac:dyDescent="0.35">
      <c r="A165" s="4">
        <v>38601</v>
      </c>
      <c r="B165" s="12">
        <f>[1]!i_dq_close(B$1,$A165)</f>
        <v>1117.81</v>
      </c>
      <c r="C165" s="12">
        <f>[1]!i_dq_close(C$1,$A165)</f>
        <v>908.976</v>
      </c>
      <c r="D165">
        <f t="shared" si="32"/>
        <v>-5.2753934191718255E-4</v>
      </c>
      <c r="E165">
        <f t="shared" si="33"/>
        <v>-1.8958665662215046E-2</v>
      </c>
      <c r="F165">
        <f t="shared" si="34"/>
        <v>1.0786548296825245</v>
      </c>
      <c r="G165">
        <f t="shared" si="27"/>
        <v>1.0558590821387304</v>
      </c>
      <c r="H165">
        <f t="shared" si="28"/>
        <v>-5.2753934191707152E-4</v>
      </c>
      <c r="J165">
        <f t="shared" si="26"/>
        <v>2005</v>
      </c>
      <c r="K165" t="b">
        <f t="shared" si="29"/>
        <v>0</v>
      </c>
      <c r="L165">
        <f>VLOOKUP($A165,$P$151:$R$4147,2,FALSE)</f>
        <v>0</v>
      </c>
      <c r="M165">
        <f t="shared" si="39"/>
        <v>1</v>
      </c>
      <c r="N165">
        <f t="shared" si="40"/>
        <v>1.0558590821387299</v>
      </c>
      <c r="P165" s="13">
        <v>38601</v>
      </c>
      <c r="Q165">
        <v>0</v>
      </c>
      <c r="R165">
        <v>1</v>
      </c>
      <c r="T165" s="12">
        <f>[1]!i_dq_close(T$1,$A165)</f>
        <v>112.2616</v>
      </c>
      <c r="U165">
        <f t="shared" si="35"/>
        <v>7.2740238901758403E-4</v>
      </c>
      <c r="V165">
        <f t="shared" si="36"/>
        <v>1.0418128450841628</v>
      </c>
      <c r="W165">
        <f t="shared" si="41"/>
        <v>1.0418128450841628</v>
      </c>
      <c r="X165" s="6">
        <f>1-W165/MAX(W$2:W165)</f>
        <v>2.2255078186672606E-3</v>
      </c>
      <c r="Y165" s="6">
        <f t="shared" si="37"/>
        <v>-2.2255078186672606E-3</v>
      </c>
      <c r="Z165">
        <f t="shared" si="38"/>
        <v>-2.2255078186672606E-3</v>
      </c>
    </row>
    <row r="166" spans="1:26" x14ac:dyDescent="0.35">
      <c r="A166" s="4">
        <v>38602</v>
      </c>
      <c r="B166" s="12">
        <f>[1]!i_dq_close(B$1,$A166)</f>
        <v>1120.74</v>
      </c>
      <c r="C166" s="12">
        <f>[1]!i_dq_close(C$1,$A166)</f>
        <v>927.79499999999996</v>
      </c>
      <c r="D166">
        <f t="shared" si="32"/>
        <v>2.6211968044660416E-3</v>
      </c>
      <c r="E166">
        <f t="shared" si="33"/>
        <v>2.0703516924539311E-2</v>
      </c>
      <c r="F166">
        <f t="shared" si="34"/>
        <v>1.0814821962752099</v>
      </c>
      <c r="G166">
        <f t="shared" si="27"/>
        <v>1.0614905538795367</v>
      </c>
      <c r="H166">
        <f t="shared" si="28"/>
        <v>0</v>
      </c>
      <c r="J166">
        <f t="shared" si="26"/>
        <v>2005</v>
      </c>
      <c r="K166" t="b">
        <f t="shared" si="29"/>
        <v>0</v>
      </c>
      <c r="L166">
        <f>VLOOKUP($A166,$P$151:$R$4147,2,FALSE)</f>
        <v>0</v>
      </c>
      <c r="M166">
        <f t="shared" si="39"/>
        <v>1</v>
      </c>
      <c r="N166">
        <f t="shared" si="40"/>
        <v>1.0614905538795363</v>
      </c>
      <c r="P166" s="13">
        <v>38602</v>
      </c>
      <c r="Q166">
        <v>0</v>
      </c>
      <c r="R166">
        <v>1</v>
      </c>
      <c r="T166" s="12">
        <f>[1]!i_dq_close(T$1,$A166)</f>
        <v>112.2694</v>
      </c>
      <c r="U166">
        <f t="shared" si="35"/>
        <v>6.9480570382030038E-5</v>
      </c>
      <c r="V166">
        <f t="shared" si="36"/>
        <v>1.0451097514528249</v>
      </c>
      <c r="W166">
        <f t="shared" si="41"/>
        <v>1.0451097514528249</v>
      </c>
      <c r="X166" s="6">
        <f>1-W166/MAX(W$2:W166)</f>
        <v>0</v>
      </c>
      <c r="Y166" s="6">
        <f t="shared" si="37"/>
        <v>3.1645860235056666E-3</v>
      </c>
      <c r="Z166">
        <f t="shared" si="38"/>
        <v>3.1645860235056666E-3</v>
      </c>
    </row>
    <row r="167" spans="1:26" x14ac:dyDescent="0.35">
      <c r="A167" s="4">
        <v>38603</v>
      </c>
      <c r="B167" s="12">
        <f>[1]!i_dq_close(B$1,$A167)</f>
        <v>1121.6400000000001</v>
      </c>
      <c r="C167" s="12">
        <f>[1]!i_dq_close(C$1,$A167)</f>
        <v>930</v>
      </c>
      <c r="D167">
        <f t="shared" si="32"/>
        <v>8.0304084801130493E-4</v>
      </c>
      <c r="E167">
        <f t="shared" si="33"/>
        <v>2.3766025900118226E-3</v>
      </c>
      <c r="F167">
        <f t="shared" si="34"/>
        <v>1.0823506706552157</v>
      </c>
      <c r="G167">
        <f t="shared" si="27"/>
        <v>1.0625935222928422</v>
      </c>
      <c r="H167">
        <f t="shared" si="28"/>
        <v>0</v>
      </c>
      <c r="J167">
        <f t="shared" si="26"/>
        <v>2005</v>
      </c>
      <c r="K167" t="b">
        <f t="shared" si="29"/>
        <v>0</v>
      </c>
      <c r="L167">
        <f>VLOOKUP($A167,$P$151:$R$4147,2,FALSE)</f>
        <v>0</v>
      </c>
      <c r="M167">
        <f t="shared" si="39"/>
        <v>1</v>
      </c>
      <c r="N167">
        <f t="shared" si="40"/>
        <v>1.0625935222928418</v>
      </c>
      <c r="P167" s="13">
        <v>38603</v>
      </c>
      <c r="Q167">
        <v>0</v>
      </c>
      <c r="R167">
        <v>1</v>
      </c>
      <c r="T167" s="12">
        <f>[1]!i_dq_close(T$1,$A167)</f>
        <v>112.3582</v>
      </c>
      <c r="U167">
        <f t="shared" si="35"/>
        <v>7.9095461452527438E-4</v>
      </c>
      <c r="V167">
        <f t="shared" si="36"/>
        <v>1.0461849622576549</v>
      </c>
      <c r="W167">
        <f t="shared" si="41"/>
        <v>1.0461849622576547</v>
      </c>
      <c r="X167" s="6">
        <f>1-W167/MAX(W$2:W167)</f>
        <v>0</v>
      </c>
      <c r="Y167" s="6">
        <f t="shared" si="37"/>
        <v>1.028801810848412E-3</v>
      </c>
      <c r="Z167">
        <f t="shared" si="38"/>
        <v>1.02880181084819E-3</v>
      </c>
    </row>
    <row r="168" spans="1:26" x14ac:dyDescent="0.35">
      <c r="A168" s="4">
        <v>38604</v>
      </c>
      <c r="B168" s="12">
        <f>[1]!i_dq_close(B$1,$A168)</f>
        <v>1122.75</v>
      </c>
      <c r="C168" s="12">
        <f>[1]!i_dq_close(C$1,$A168)</f>
        <v>922.64400000000001</v>
      </c>
      <c r="D168">
        <f t="shared" si="32"/>
        <v>9.8962233871824345E-4</v>
      </c>
      <c r="E168">
        <f t="shared" si="33"/>
        <v>-7.909677419354888E-3</v>
      </c>
      <c r="F168">
        <f t="shared" si="34"/>
        <v>1.0834217890572229</v>
      </c>
      <c r="G168">
        <f t="shared" si="27"/>
        <v>1.0622266378381</v>
      </c>
      <c r="H168">
        <f t="shared" si="28"/>
        <v>0</v>
      </c>
      <c r="J168">
        <f t="shared" si="26"/>
        <v>2005</v>
      </c>
      <c r="K168" t="b">
        <f t="shared" si="29"/>
        <v>0</v>
      </c>
      <c r="L168">
        <f>VLOOKUP($A168,$P$151:$R$4147,2,FALSE)</f>
        <v>0</v>
      </c>
      <c r="M168">
        <f t="shared" si="39"/>
        <v>1</v>
      </c>
      <c r="N168">
        <f t="shared" si="40"/>
        <v>1.0622266378380993</v>
      </c>
      <c r="P168" s="13">
        <v>38604</v>
      </c>
      <c r="Q168">
        <v>0</v>
      </c>
      <c r="R168">
        <v>1</v>
      </c>
      <c r="T168" s="12">
        <f>[1]!i_dq_close(T$1,$A168)</f>
        <v>112.3313</v>
      </c>
      <c r="U168">
        <f t="shared" si="35"/>
        <v>-2.3941287774276176E-4</v>
      </c>
      <c r="V168">
        <f t="shared" si="36"/>
        <v>1.0447308147921937</v>
      </c>
      <c r="W168">
        <f t="shared" si="41"/>
        <v>1.0447308147921934</v>
      </c>
      <c r="X168" s="6">
        <f>1-W168/MAX(W$2:W168)</f>
        <v>1.3899525589845529E-3</v>
      </c>
      <c r="Y168" s="6">
        <f t="shared" si="37"/>
        <v>-1.3899525589845529E-3</v>
      </c>
      <c r="Z168">
        <f t="shared" si="38"/>
        <v>-1.3899525589845529E-3</v>
      </c>
    </row>
    <row r="169" spans="1:26" x14ac:dyDescent="0.35">
      <c r="A169" s="4">
        <v>38607</v>
      </c>
      <c r="B169" s="12">
        <f>[1]!i_dq_close(B$1,$A169)</f>
        <v>1123.78</v>
      </c>
      <c r="C169" s="12">
        <f>[1]!i_dq_close(C$1,$A169)</f>
        <v>924.10400000000004</v>
      </c>
      <c r="D169">
        <f t="shared" si="32"/>
        <v>9.1739033622806332E-4</v>
      </c>
      <c r="E169">
        <f t="shared" si="33"/>
        <v>1.5824088164015926E-3</v>
      </c>
      <c r="F169">
        <f t="shared" si="34"/>
        <v>1.0844157097365628</v>
      </c>
      <c r="G169">
        <f t="shared" si="27"/>
        <v>1.0633070743421811</v>
      </c>
      <c r="H169">
        <f t="shared" si="28"/>
        <v>0</v>
      </c>
      <c r="J169">
        <f t="shared" si="26"/>
        <v>2005</v>
      </c>
      <c r="K169" t="b">
        <f t="shared" si="29"/>
        <v>0</v>
      </c>
      <c r="L169">
        <f>VLOOKUP($A169,$P$151:$R$4147,2,FALSE)</f>
        <v>0</v>
      </c>
      <c r="M169">
        <f t="shared" si="39"/>
        <v>1</v>
      </c>
      <c r="N169">
        <f t="shared" si="40"/>
        <v>1.0633070743421804</v>
      </c>
      <c r="P169" s="13">
        <v>38607</v>
      </c>
      <c r="Q169">
        <v>0</v>
      </c>
      <c r="R169">
        <v>1</v>
      </c>
      <c r="T169" s="12">
        <f>[1]!i_dq_close(T$1,$A169)</f>
        <v>112.3815</v>
      </c>
      <c r="U169">
        <f t="shared" si="35"/>
        <v>4.4689236214656702E-4</v>
      </c>
      <c r="V169">
        <f t="shared" si="36"/>
        <v>1.0453756433683929</v>
      </c>
      <c r="W169">
        <f t="shared" si="41"/>
        <v>1.0453756433683927</v>
      </c>
      <c r="X169" s="6">
        <f>1-W169/MAX(W$2:W169)</f>
        <v>7.7359063498239067E-4</v>
      </c>
      <c r="Y169" s="6">
        <f t="shared" si="37"/>
        <v>6.1721983028473204E-4</v>
      </c>
      <c r="Z169">
        <f t="shared" si="38"/>
        <v>6.1721983028473204E-4</v>
      </c>
    </row>
    <row r="170" spans="1:26" x14ac:dyDescent="0.35">
      <c r="A170" s="4">
        <v>38608</v>
      </c>
      <c r="B170" s="12">
        <f>[1]!i_dq_close(B$1,$A170)</f>
        <v>1125.4000000000001</v>
      </c>
      <c r="C170" s="12">
        <f>[1]!i_dq_close(C$1,$A170)</f>
        <v>940.17499999999995</v>
      </c>
      <c r="D170">
        <f t="shared" si="32"/>
        <v>1.4415632953070912E-3</v>
      </c>
      <c r="E170">
        <f t="shared" si="33"/>
        <v>1.739089972557184E-2</v>
      </c>
      <c r="F170">
        <f t="shared" si="34"/>
        <v>1.0859789636205732</v>
      </c>
      <c r="G170">
        <f t="shared" si="27"/>
        <v>1.0673837551307976</v>
      </c>
      <c r="H170">
        <f t="shared" si="28"/>
        <v>0</v>
      </c>
      <c r="J170">
        <f t="shared" si="26"/>
        <v>2005</v>
      </c>
      <c r="K170" t="b">
        <f t="shared" si="29"/>
        <v>0</v>
      </c>
      <c r="L170">
        <f>VLOOKUP($A170,$P$151:$R$4147,2,FALSE)</f>
        <v>0</v>
      </c>
      <c r="M170">
        <f t="shared" si="39"/>
        <v>1</v>
      </c>
      <c r="N170">
        <f t="shared" si="40"/>
        <v>1.067383755130797</v>
      </c>
      <c r="P170" s="13">
        <v>38608</v>
      </c>
      <c r="Q170">
        <v>0</v>
      </c>
      <c r="R170">
        <v>1</v>
      </c>
      <c r="T170" s="12">
        <f>[1]!i_dq_close(T$1,$A170)</f>
        <v>112.39619999999999</v>
      </c>
      <c r="U170">
        <f t="shared" si="35"/>
        <v>1.308044473511405E-4</v>
      </c>
      <c r="V170">
        <f t="shared" si="36"/>
        <v>1.0482188756326085</v>
      </c>
      <c r="W170">
        <f t="shared" si="41"/>
        <v>1.0482188756326083</v>
      </c>
      <c r="X170" s="6">
        <f>1-W170/MAX(W$2:W170)</f>
        <v>0</v>
      </c>
      <c r="Y170" s="6">
        <f t="shared" si="37"/>
        <v>2.7198187390842232E-3</v>
      </c>
      <c r="Z170">
        <f t="shared" si="38"/>
        <v>2.7198187390842232E-3</v>
      </c>
    </row>
    <row r="171" spans="1:26" x14ac:dyDescent="0.35">
      <c r="A171" s="4">
        <v>38609</v>
      </c>
      <c r="B171" s="12">
        <f>[1]!i_dq_close(B$1,$A171)</f>
        <v>1126.6600000000001</v>
      </c>
      <c r="C171" s="12">
        <f>[1]!i_dq_close(C$1,$A171)</f>
        <v>947.80700000000002</v>
      </c>
      <c r="D171">
        <f t="shared" si="32"/>
        <v>1.1196019193175921E-3</v>
      </c>
      <c r="E171">
        <f t="shared" si="33"/>
        <v>8.1176376738374412E-3</v>
      </c>
      <c r="F171">
        <f t="shared" si="34"/>
        <v>1.0871948277525814</v>
      </c>
      <c r="G171">
        <f t="shared" si="27"/>
        <v>1.0696992384840203</v>
      </c>
      <c r="H171">
        <f t="shared" si="28"/>
        <v>0</v>
      </c>
      <c r="J171">
        <f t="shared" si="26"/>
        <v>2005</v>
      </c>
      <c r="K171" t="b">
        <f t="shared" si="29"/>
        <v>0</v>
      </c>
      <c r="L171">
        <f>VLOOKUP($A171,$P$151:$R$4147,2,FALSE)</f>
        <v>0</v>
      </c>
      <c r="M171">
        <f t="shared" si="39"/>
        <v>1</v>
      </c>
      <c r="N171">
        <f t="shared" si="40"/>
        <v>1.0696992384840196</v>
      </c>
      <c r="P171" s="13">
        <v>38609</v>
      </c>
      <c r="Q171">
        <v>0</v>
      </c>
      <c r="R171">
        <v>1</v>
      </c>
      <c r="T171" s="12">
        <f>[1]!i_dq_close(T$1,$A171)</f>
        <v>112.45269999999999</v>
      </c>
      <c r="U171">
        <f t="shared" si="35"/>
        <v>5.0268603386949273E-4</v>
      </c>
      <c r="V171">
        <f t="shared" si="36"/>
        <v>1.0499431210287338</v>
      </c>
      <c r="W171">
        <f t="shared" si="41"/>
        <v>1.0499431210287338</v>
      </c>
      <c r="X171" s="6">
        <f>1-W171/MAX(W$2:W171)</f>
        <v>0</v>
      </c>
      <c r="Y171" s="6">
        <f t="shared" si="37"/>
        <v>1.6449287798645518E-3</v>
      </c>
      <c r="Z171">
        <f t="shared" si="38"/>
        <v>1.6449287798647738E-3</v>
      </c>
    </row>
    <row r="172" spans="1:26" x14ac:dyDescent="0.35">
      <c r="A172" s="4">
        <v>38610</v>
      </c>
      <c r="B172" s="12">
        <f>[1]!i_dq_close(B$1,$A172)</f>
        <v>1127.33</v>
      </c>
      <c r="C172" s="12">
        <f>[1]!i_dq_close(C$1,$A172)</f>
        <v>948.42100000000005</v>
      </c>
      <c r="D172">
        <f t="shared" si="32"/>
        <v>5.9467807501811798E-4</v>
      </c>
      <c r="E172">
        <f t="shared" si="33"/>
        <v>6.4781121051016299E-4</v>
      </c>
      <c r="F172">
        <f t="shared" si="34"/>
        <v>1.0878413586799189</v>
      </c>
      <c r="G172">
        <f t="shared" si="27"/>
        <v>1.0703438906391962</v>
      </c>
      <c r="H172">
        <f t="shared" si="28"/>
        <v>0</v>
      </c>
      <c r="J172">
        <f t="shared" si="26"/>
        <v>2005</v>
      </c>
      <c r="K172" t="b">
        <f t="shared" si="29"/>
        <v>0</v>
      </c>
      <c r="L172">
        <f>VLOOKUP($A172,$P$151:$R$4147,2,FALSE)</f>
        <v>0</v>
      </c>
      <c r="M172">
        <f t="shared" si="39"/>
        <v>1</v>
      </c>
      <c r="N172">
        <f t="shared" si="40"/>
        <v>1.0703438906391955</v>
      </c>
      <c r="P172" s="13">
        <v>38610</v>
      </c>
      <c r="Q172">
        <v>0</v>
      </c>
      <c r="R172">
        <v>1</v>
      </c>
      <c r="T172" s="12">
        <f>[1]!i_dq_close(T$1,$A172)</f>
        <v>112.471</v>
      </c>
      <c r="U172">
        <f t="shared" si="35"/>
        <v>1.6273508773023693E-4</v>
      </c>
      <c r="V172">
        <f t="shared" si="36"/>
        <v>1.0501903789653895</v>
      </c>
      <c r="W172">
        <f t="shared" si="41"/>
        <v>1.0501903789653895</v>
      </c>
      <c r="X172" s="6">
        <f>1-W172/MAX(W$2:W172)</f>
        <v>0</v>
      </c>
      <c r="Y172" s="6">
        <f t="shared" si="37"/>
        <v>2.3549650614729245E-4</v>
      </c>
      <c r="Z172">
        <f t="shared" si="38"/>
        <v>2.3549650614729245E-4</v>
      </c>
    </row>
    <row r="173" spans="1:26" x14ac:dyDescent="0.35">
      <c r="A173" s="4">
        <v>38611</v>
      </c>
      <c r="B173" s="12">
        <f>[1]!i_dq_close(B$1,$A173)</f>
        <v>1127.0899999999999</v>
      </c>
      <c r="C173" s="12">
        <f>[1]!i_dq_close(C$1,$A173)</f>
        <v>946.65300000000002</v>
      </c>
      <c r="D173">
        <f t="shared" si="32"/>
        <v>-2.1289240949851074E-4</v>
      </c>
      <c r="E173">
        <f t="shared" si="33"/>
        <v>-1.8641510468452305E-3</v>
      </c>
      <c r="F173">
        <f t="shared" si="34"/>
        <v>1.0876097655119175</v>
      </c>
      <c r="G173">
        <f t="shared" si="27"/>
        <v>1.0698509103601737</v>
      </c>
      <c r="H173">
        <f t="shared" si="28"/>
        <v>-2.1289240949851074E-4</v>
      </c>
      <c r="J173">
        <f t="shared" si="26"/>
        <v>2005</v>
      </c>
      <c r="K173" t="b">
        <f t="shared" si="29"/>
        <v>0</v>
      </c>
      <c r="L173">
        <f>VLOOKUP($A173,$P$151:$R$4147,2,FALSE)</f>
        <v>7.5579432951665697E-4</v>
      </c>
      <c r="M173">
        <f t="shared" si="39"/>
        <v>0.9</v>
      </c>
      <c r="N173">
        <f t="shared" si="40"/>
        <v>1.0707091682312531</v>
      </c>
      <c r="P173" s="13">
        <v>38611</v>
      </c>
      <c r="Q173">
        <v>7.5579432951665697E-4</v>
      </c>
      <c r="R173">
        <v>0.9</v>
      </c>
      <c r="T173" s="12">
        <f>[1]!i_dq_close(T$1,$A173)</f>
        <v>112.5549</v>
      </c>
      <c r="U173">
        <f t="shared" si="35"/>
        <v>7.4597007228538459E-4</v>
      </c>
      <c r="V173">
        <f t="shared" si="36"/>
        <v>1.050562620945213</v>
      </c>
      <c r="W173">
        <f t="shared" si="41"/>
        <v>1.0513191246805655</v>
      </c>
      <c r="X173" s="6">
        <f>1-W173/MAX(W$2:W173)</f>
        <v>0</v>
      </c>
      <c r="Y173" s="6">
        <f t="shared" si="37"/>
        <v>3.5445190441585339E-4</v>
      </c>
      <c r="Z173">
        <f t="shared" si="38"/>
        <v>1.0748010434908917E-3</v>
      </c>
    </row>
    <row r="174" spans="1:26" x14ac:dyDescent="0.35">
      <c r="A174" s="4">
        <v>38614</v>
      </c>
      <c r="B174" s="12">
        <f>[1]!i_dq_close(B$1,$A174)</f>
        <v>1126.81</v>
      </c>
      <c r="C174" s="12">
        <f>[1]!i_dq_close(C$1,$A174)</f>
        <v>952.95699999999999</v>
      </c>
      <c r="D174">
        <f t="shared" si="32"/>
        <v>-2.4842736604879789E-4</v>
      </c>
      <c r="E174">
        <f t="shared" si="33"/>
        <v>6.6592510666527716E-3</v>
      </c>
      <c r="F174">
        <f t="shared" si="34"/>
        <v>1.0873395734825824</v>
      </c>
      <c r="G174">
        <f t="shared" si="27"/>
        <v>1.0706936580254032</v>
      </c>
      <c r="H174">
        <f t="shared" si="28"/>
        <v>-2.4842736604879789E-4</v>
      </c>
      <c r="J174">
        <f t="shared" si="26"/>
        <v>2005</v>
      </c>
      <c r="K174" t="b">
        <f t="shared" si="29"/>
        <v>0</v>
      </c>
      <c r="L174">
        <f>VLOOKUP($A174,$P$151:$R$4147,2,FALSE)</f>
        <v>2.520685430222991E-4</v>
      </c>
      <c r="M174">
        <f t="shared" si="39"/>
        <v>0.9</v>
      </c>
      <c r="N174">
        <f t="shared" si="40"/>
        <v>1.0717381416935952</v>
      </c>
      <c r="P174" s="13">
        <v>38614</v>
      </c>
      <c r="Q174">
        <v>2.520685430222991E-4</v>
      </c>
      <c r="R174">
        <v>0.9</v>
      </c>
      <c r="T174" s="12">
        <f>[1]!i_dq_close(T$1,$A174)</f>
        <v>112.6615</v>
      </c>
      <c r="U174">
        <f t="shared" si="35"/>
        <v>9.4709337398901638E-4</v>
      </c>
      <c r="V174">
        <f t="shared" si="36"/>
        <v>1.0524577487459994</v>
      </c>
      <c r="W174">
        <f t="shared" si="41"/>
        <v>1.0532909723842558</v>
      </c>
      <c r="X174" s="6">
        <f>1-W174/MAX(W$2:W174)</f>
        <v>0</v>
      </c>
      <c r="Y174" s="6">
        <f t="shared" si="37"/>
        <v>1.8039170278887351E-3</v>
      </c>
      <c r="Z174">
        <f t="shared" si="38"/>
        <v>1.875593868122083E-3</v>
      </c>
    </row>
    <row r="175" spans="1:26" x14ac:dyDescent="0.35">
      <c r="A175" s="4">
        <v>38615</v>
      </c>
      <c r="B175" s="12">
        <f>[1]!i_dq_close(B$1,$A175)</f>
        <v>1126.04</v>
      </c>
      <c r="C175" s="12">
        <f>[1]!i_dq_close(C$1,$A175)</f>
        <v>944.65099999999995</v>
      </c>
      <c r="D175">
        <f t="shared" si="32"/>
        <v>-6.8334501823730243E-4</v>
      </c>
      <c r="E175">
        <f t="shared" si="33"/>
        <v>-8.7160281103975112E-3</v>
      </c>
      <c r="F175">
        <f t="shared" si="34"/>
        <v>1.0865965454019106</v>
      </c>
      <c r="G175">
        <f t="shared" si="27"/>
        <v>1.0686719234215778</v>
      </c>
      <c r="H175">
        <f t="shared" si="28"/>
        <v>-6.8334501823741345E-4</v>
      </c>
      <c r="J175">
        <f t="shared" si="26"/>
        <v>2005</v>
      </c>
      <c r="K175" t="b">
        <f t="shared" si="29"/>
        <v>0</v>
      </c>
      <c r="L175">
        <f>VLOOKUP($A175,$P$151:$R$4147,2,FALSE)</f>
        <v>9.0688464102863799E-4</v>
      </c>
      <c r="M175">
        <f t="shared" si="39"/>
        <v>0.9</v>
      </c>
      <c r="N175">
        <f t="shared" si="40"/>
        <v>1.0708887483907679</v>
      </c>
      <c r="P175" s="13">
        <v>38615</v>
      </c>
      <c r="Q175">
        <v>9.0688464102863799E-4</v>
      </c>
      <c r="R175">
        <v>0.9</v>
      </c>
      <c r="T175" s="12">
        <f>[1]!i_dq_close(T$1,$A175)</f>
        <v>112.5754</v>
      </c>
      <c r="U175">
        <f t="shared" si="35"/>
        <v>-7.6423622976795613E-4</v>
      </c>
      <c r="V175">
        <f t="shared" si="36"/>
        <v>1.0503980836569302</v>
      </c>
      <c r="W175">
        <f t="shared" si="41"/>
        <v>1.0523910196489303</v>
      </c>
      <c r="X175" s="6">
        <f>1-W175/MAX(W$2:W175)</f>
        <v>8.5441986964751582E-4</v>
      </c>
      <c r="Y175" s="6">
        <f t="shared" si="37"/>
        <v>-1.9570050118622451E-3</v>
      </c>
      <c r="Z175">
        <f t="shared" si="38"/>
        <v>-8.5441986964751582E-4</v>
      </c>
    </row>
    <row r="176" spans="1:26" x14ac:dyDescent="0.35">
      <c r="A176" s="4">
        <v>38616</v>
      </c>
      <c r="B176" s="12">
        <f>[1]!i_dq_close(B$1,$A176)</f>
        <v>1122.9100000000001</v>
      </c>
      <c r="C176" s="12">
        <f>[1]!i_dq_close(C$1,$A176)</f>
        <v>928.00900000000001</v>
      </c>
      <c r="D176">
        <f t="shared" si="32"/>
        <v>-2.7796525878298617E-3</v>
      </c>
      <c r="E176">
        <f t="shared" si="33"/>
        <v>-1.761708821564778E-2</v>
      </c>
      <c r="F176">
        <f t="shared" si="34"/>
        <v>1.0835761845025573</v>
      </c>
      <c r="G176">
        <f t="shared" si="27"/>
        <v>1.0633229341134443</v>
      </c>
      <c r="H176">
        <f t="shared" si="28"/>
        <v>-2.7796525878297507E-3</v>
      </c>
      <c r="J176">
        <f t="shared" si="26"/>
        <v>2005</v>
      </c>
      <c r="K176" t="b">
        <f t="shared" si="29"/>
        <v>0</v>
      </c>
      <c r="L176">
        <f>VLOOKUP($A176,$P$151:$R$4147,2,FALSE)</f>
        <v>-5.3893418352740641E-5</v>
      </c>
      <c r="M176">
        <f t="shared" si="39"/>
        <v>0.9</v>
      </c>
      <c r="N176">
        <f t="shared" si="40"/>
        <v>1.0660069579354852</v>
      </c>
      <c r="P176" s="13">
        <v>38616</v>
      </c>
      <c r="Q176">
        <v>-5.3893418352740641E-5</v>
      </c>
      <c r="R176">
        <v>0.9</v>
      </c>
      <c r="T176" s="12">
        <f>[1]!i_dq_close(T$1,$A176)</f>
        <v>112.595</v>
      </c>
      <c r="U176">
        <f t="shared" si="35"/>
        <v>1.7410553282504182E-4</v>
      </c>
      <c r="V176">
        <f t="shared" si="36"/>
        <v>1.0477777884020589</v>
      </c>
      <c r="W176">
        <f t="shared" si="41"/>
        <v>1.0499715625972192</v>
      </c>
      <c r="X176" s="6">
        <f>1-W176/MAX(W$2:W176)</f>
        <v>3.1514651450231801E-3</v>
      </c>
      <c r="Y176" s="6">
        <f t="shared" si="37"/>
        <v>-2.4945735294459315E-3</v>
      </c>
      <c r="Z176">
        <f t="shared" si="38"/>
        <v>-2.2990095948539624E-3</v>
      </c>
    </row>
    <row r="177" spans="1:26" x14ac:dyDescent="0.35">
      <c r="A177" s="4">
        <v>38617</v>
      </c>
      <c r="B177" s="12">
        <f>[1]!i_dq_close(B$1,$A177)</f>
        <v>1118.6500000000001</v>
      </c>
      <c r="C177" s="12">
        <f>[1]!i_dq_close(C$1,$A177)</f>
        <v>904.43600000000004</v>
      </c>
      <c r="D177">
        <f t="shared" si="32"/>
        <v>-3.7937145452440202E-3</v>
      </c>
      <c r="E177">
        <f t="shared" si="33"/>
        <v>-2.5401693302543382E-2</v>
      </c>
      <c r="F177">
        <f t="shared" si="34"/>
        <v>1.07946540577053</v>
      </c>
      <c r="G177">
        <f t="shared" si="27"/>
        <v>1.0558425515261356</v>
      </c>
      <c r="H177">
        <f t="shared" si="28"/>
        <v>-3.7937145452440202E-3</v>
      </c>
      <c r="J177">
        <f t="shared" si="26"/>
        <v>2005</v>
      </c>
      <c r="K177" t="b">
        <f t="shared" si="29"/>
        <v>0</v>
      </c>
      <c r="L177">
        <f>VLOOKUP($A177,$P$151:$R$4147,2,FALSE)</f>
        <v>0</v>
      </c>
      <c r="M177">
        <f t="shared" si="39"/>
        <v>1</v>
      </c>
      <c r="N177">
        <f t="shared" si="40"/>
        <v>1.0585076934785034</v>
      </c>
      <c r="P177" s="13">
        <v>38617</v>
      </c>
      <c r="Q177">
        <v>0</v>
      </c>
      <c r="R177">
        <v>1</v>
      </c>
      <c r="T177" s="12">
        <f>[1]!i_dq_close(T$1,$A177)</f>
        <v>112.7602</v>
      </c>
      <c r="U177">
        <f t="shared" si="35"/>
        <v>1.4672054709357063E-3</v>
      </c>
      <c r="V177">
        <f t="shared" si="36"/>
        <v>1.0450921984054762</v>
      </c>
      <c r="W177">
        <f t="shared" si="41"/>
        <v>1.0472803496736203</v>
      </c>
      <c r="X177" s="6">
        <f>1-W177/MAX(W$2:W177)</f>
        <v>5.70651687731627E-3</v>
      </c>
      <c r="Y177" s="6">
        <f t="shared" si="37"/>
        <v>-2.5631293450860682E-3</v>
      </c>
      <c r="Z177">
        <f t="shared" si="38"/>
        <v>-2.5631293450861792E-3</v>
      </c>
    </row>
    <row r="178" spans="1:26" x14ac:dyDescent="0.35">
      <c r="A178" s="4">
        <v>38618</v>
      </c>
      <c r="B178" s="12">
        <f>[1]!i_dq_close(B$1,$A178)</f>
        <v>1117.76</v>
      </c>
      <c r="C178" s="12">
        <f>[1]!i_dq_close(C$1,$A178)</f>
        <v>896.14300000000003</v>
      </c>
      <c r="D178">
        <f t="shared" si="32"/>
        <v>-7.9560184150551105E-4</v>
      </c>
      <c r="E178">
        <f t="shared" si="33"/>
        <v>-9.1692502288719391E-3</v>
      </c>
      <c r="F178">
        <f t="shared" si="34"/>
        <v>1.0786065811058574</v>
      </c>
      <c r="G178">
        <f t="shared" si="27"/>
        <v>1.0536763331059666</v>
      </c>
      <c r="H178">
        <f t="shared" si="28"/>
        <v>-7.9560184150551105E-4</v>
      </c>
      <c r="J178">
        <f t="shared" si="26"/>
        <v>2005</v>
      </c>
      <c r="K178" t="b">
        <f t="shared" si="29"/>
        <v>0</v>
      </c>
      <c r="L178">
        <f>VLOOKUP($A178,$P$151:$R$4147,2,FALSE)</f>
        <v>0</v>
      </c>
      <c r="M178">
        <f t="shared" si="39"/>
        <v>1</v>
      </c>
      <c r="N178">
        <f t="shared" si="40"/>
        <v>1.0563360071222474</v>
      </c>
      <c r="P178" s="13">
        <v>38618</v>
      </c>
      <c r="Q178">
        <v>0</v>
      </c>
      <c r="R178">
        <v>1</v>
      </c>
      <c r="T178" s="12">
        <f>[1]!i_dq_close(T$1,$A178)</f>
        <v>112.7993</v>
      </c>
      <c r="U178">
        <f t="shared" si="35"/>
        <v>3.4675355311541978E-4</v>
      </c>
      <c r="V178">
        <f t="shared" si="36"/>
        <v>1.0439628226417237</v>
      </c>
      <c r="W178">
        <f t="shared" si="41"/>
        <v>1.0461486092907333</v>
      </c>
      <c r="X178" s="6">
        <f>1-W178/MAX(W$2:W178)</f>
        <v>6.7809971610740538E-3</v>
      </c>
      <c r="Y178" s="6">
        <f t="shared" si="37"/>
        <v>-1.0806470141826452E-3</v>
      </c>
      <c r="Z178">
        <f t="shared" si="38"/>
        <v>-1.0806470141826452E-3</v>
      </c>
    </row>
    <row r="179" spans="1:26" x14ac:dyDescent="0.35">
      <c r="A179" s="4">
        <v>38621</v>
      </c>
      <c r="B179" s="12">
        <f>[1]!i_dq_close(B$1,$A179)</f>
        <v>1117.6199999999999</v>
      </c>
      <c r="C179" s="12">
        <f>[1]!i_dq_close(C$1,$A179)</f>
        <v>899.59</v>
      </c>
      <c r="D179">
        <f t="shared" si="32"/>
        <v>-1.2525050100209434E-4</v>
      </c>
      <c r="E179">
        <f t="shared" si="33"/>
        <v>3.8464843222565381E-3</v>
      </c>
      <c r="F179">
        <f t="shared" si="34"/>
        <v>1.0784714850911898</v>
      </c>
      <c r="G179">
        <f t="shared" si="27"/>
        <v>1.0541720980650471</v>
      </c>
      <c r="H179">
        <f t="shared" si="28"/>
        <v>-1.2525050100198332E-4</v>
      </c>
      <c r="J179">
        <f t="shared" si="26"/>
        <v>2005</v>
      </c>
      <c r="K179" t="b">
        <f t="shared" si="29"/>
        <v>0</v>
      </c>
      <c r="L179">
        <f>VLOOKUP($A179,$P$151:$R$4147,2,FALSE)</f>
        <v>0</v>
      </c>
      <c r="M179">
        <f t="shared" si="39"/>
        <v>1</v>
      </c>
      <c r="N179">
        <f t="shared" si="40"/>
        <v>1.056833023483811</v>
      </c>
      <c r="P179" s="13">
        <v>38621</v>
      </c>
      <c r="Q179">
        <v>0</v>
      </c>
      <c r="R179">
        <v>1</v>
      </c>
      <c r="T179" s="12">
        <f>[1]!i_dq_close(T$1,$A179)</f>
        <v>112.82550000000001</v>
      </c>
      <c r="U179">
        <f t="shared" si="35"/>
        <v>2.3227094494382428E-4</v>
      </c>
      <c r="V179">
        <f t="shared" si="36"/>
        <v>1.0447712705328762</v>
      </c>
      <c r="W179">
        <f t="shared" si="41"/>
        <v>1.046958749861518</v>
      </c>
      <c r="X179" s="6">
        <f>1-W179/MAX(W$2:W179)</f>
        <v>6.0118454337494409E-3</v>
      </c>
      <c r="Y179" s="6">
        <f t="shared" si="37"/>
        <v>7.7440295154063143E-4</v>
      </c>
      <c r="Z179">
        <f t="shared" si="38"/>
        <v>7.7440295154063143E-4</v>
      </c>
    </row>
    <row r="180" spans="1:26" x14ac:dyDescent="0.35">
      <c r="A180" s="4">
        <v>38622</v>
      </c>
      <c r="B180" s="12">
        <f>[1]!i_dq_close(B$1,$A180)</f>
        <v>1116.67</v>
      </c>
      <c r="C180" s="12">
        <f>[1]!i_dq_close(C$1,$A180)</f>
        <v>884.322</v>
      </c>
      <c r="D180">
        <f t="shared" si="32"/>
        <v>-8.5002057944549847E-4</v>
      </c>
      <c r="E180">
        <f t="shared" si="33"/>
        <v>-1.697217621360847E-2</v>
      </c>
      <c r="F180">
        <f t="shared" si="34"/>
        <v>1.0775547621345172</v>
      </c>
      <c r="G180">
        <f t="shared" si="27"/>
        <v>1.0507267010928849</v>
      </c>
      <c r="H180">
        <f t="shared" si="28"/>
        <v>-8.5002057944549847E-4</v>
      </c>
      <c r="J180">
        <f t="shared" si="26"/>
        <v>2005</v>
      </c>
      <c r="K180" t="b">
        <f t="shared" si="29"/>
        <v>0</v>
      </c>
      <c r="L180">
        <f>VLOOKUP($A180,$P$151:$R$4147,2,FALSE)</f>
        <v>0</v>
      </c>
      <c r="M180">
        <f t="shared" si="39"/>
        <v>1</v>
      </c>
      <c r="N180">
        <f t="shared" si="40"/>
        <v>1.0533789296922227</v>
      </c>
      <c r="P180" s="13">
        <v>38622</v>
      </c>
      <c r="Q180">
        <v>0</v>
      </c>
      <c r="R180">
        <v>1</v>
      </c>
      <c r="T180" s="12">
        <f>[1]!i_dq_close(T$1,$A180)</f>
        <v>112.6601</v>
      </c>
      <c r="U180">
        <f t="shared" si="35"/>
        <v>-1.4659806515371354E-3</v>
      </c>
      <c r="V180">
        <f t="shared" si="36"/>
        <v>1.0408095919192155</v>
      </c>
      <c r="W180">
        <f t="shared" si="41"/>
        <v>1.0429887765231474</v>
      </c>
      <c r="X180" s="6">
        <f>1-W180/MAX(W$2:W180)</f>
        <v>9.7809590428636906E-3</v>
      </c>
      <c r="Y180" s="6">
        <f t="shared" si="37"/>
        <v>-3.7919099858479965E-3</v>
      </c>
      <c r="Z180">
        <f t="shared" si="38"/>
        <v>-3.7919099858478855E-3</v>
      </c>
    </row>
    <row r="181" spans="1:26" x14ac:dyDescent="0.35">
      <c r="A181" s="4">
        <v>38623</v>
      </c>
      <c r="B181" s="12">
        <f>[1]!i_dq_close(B$1,$A181)</f>
        <v>1117.3</v>
      </c>
      <c r="C181" s="12">
        <f>[1]!i_dq_close(C$1,$A181)</f>
        <v>882.62800000000004</v>
      </c>
      <c r="D181">
        <f t="shared" si="32"/>
        <v>5.6417742036574126E-4</v>
      </c>
      <c r="E181">
        <f t="shared" si="33"/>
        <v>-1.91559183193446E-3</v>
      </c>
      <c r="F181">
        <f t="shared" si="34"/>
        <v>1.0781626942005211</v>
      </c>
      <c r="G181">
        <f t="shared" si="27"/>
        <v>1.0509286634077257</v>
      </c>
      <c r="H181">
        <f t="shared" si="28"/>
        <v>0</v>
      </c>
      <c r="J181">
        <f t="shared" si="26"/>
        <v>2005</v>
      </c>
      <c r="K181" t="b">
        <f t="shared" si="29"/>
        <v>0</v>
      </c>
      <c r="L181">
        <f>VLOOKUP($A181,$P$151:$R$4147,2,FALSE)</f>
        <v>-2.1004442161284831E-4</v>
      </c>
      <c r="M181">
        <f t="shared" si="39"/>
        <v>0.9</v>
      </c>
      <c r="N181">
        <f t="shared" si="40"/>
        <v>1.0533398982187778</v>
      </c>
      <c r="P181" s="13">
        <v>38623</v>
      </c>
      <c r="Q181">
        <v>-2.1004442161284831E-4</v>
      </c>
      <c r="R181">
        <v>0.9</v>
      </c>
      <c r="T181" s="12">
        <f>[1]!i_dq_close(T$1,$A181)</f>
        <v>112.84780000000001</v>
      </c>
      <c r="U181">
        <f t="shared" si="35"/>
        <v>1.6660734368245667E-3</v>
      </c>
      <c r="V181">
        <f t="shared" si="36"/>
        <v>1.0419844823980893</v>
      </c>
      <c r="W181">
        <f t="shared" si="41"/>
        <v>1.0438293179034199</v>
      </c>
      <c r="X181" s="6">
        <f>1-W181/MAX(W$2:W181)</f>
        <v>8.982944626799827E-3</v>
      </c>
      <c r="Y181" s="6">
        <f t="shared" si="37"/>
        <v>1.1288236465107904E-3</v>
      </c>
      <c r="Z181">
        <f t="shared" si="38"/>
        <v>8.0589686024667984E-4</v>
      </c>
    </row>
    <row r="182" spans="1:26" x14ac:dyDescent="0.35">
      <c r="A182" s="4">
        <v>38624</v>
      </c>
      <c r="B182" s="12">
        <f>[1]!i_dq_close(B$1,$A182)</f>
        <v>1118.01</v>
      </c>
      <c r="C182" s="12">
        <f>[1]!i_dq_close(C$1,$A182)</f>
        <v>896.798</v>
      </c>
      <c r="D182">
        <f t="shared" si="32"/>
        <v>6.3546048509799391E-4</v>
      </c>
      <c r="E182">
        <f t="shared" si="33"/>
        <v>1.6054328663944517E-2</v>
      </c>
      <c r="F182">
        <f t="shared" si="34"/>
        <v>1.0788478239891923</v>
      </c>
      <c r="G182">
        <f t="shared" si="27"/>
        <v>1.0540271066249467</v>
      </c>
      <c r="H182">
        <f t="shared" si="28"/>
        <v>0</v>
      </c>
      <c r="J182">
        <f t="shared" si="26"/>
        <v>2005</v>
      </c>
      <c r="K182" t="b">
        <f t="shared" si="29"/>
        <v>0</v>
      </c>
      <c r="L182">
        <f>VLOOKUP($A182,$P$151:$R$4147,2,FALSE)</f>
        <v>0</v>
      </c>
      <c r="M182">
        <f t="shared" si="39"/>
        <v>0.9</v>
      </c>
      <c r="N182">
        <f t="shared" si="40"/>
        <v>1.0561348952333545</v>
      </c>
      <c r="P182" s="13">
        <v>38624</v>
      </c>
      <c r="Q182">
        <v>0</v>
      </c>
      <c r="R182">
        <v>0.9</v>
      </c>
      <c r="T182" s="12">
        <f>[1]!i_dq_close(T$1,$A182)</f>
        <v>112.8694</v>
      </c>
      <c r="U182">
        <f t="shared" si="35"/>
        <v>1.9140825075902868E-4</v>
      </c>
      <c r="V182">
        <f t="shared" si="36"/>
        <v>1.0446632643625915</v>
      </c>
      <c r="W182">
        <f t="shared" si="41"/>
        <v>1.0462444901811727</v>
      </c>
      <c r="X182" s="6">
        <f>1-W182/MAX(W$2:W182)</f>
        <v>6.6899673384008818E-3</v>
      </c>
      <c r="Y182" s="6">
        <f t="shared" si="37"/>
        <v>2.570846312736963E-3</v>
      </c>
      <c r="Z182">
        <f t="shared" si="38"/>
        <v>2.3137616814632445E-3</v>
      </c>
    </row>
    <row r="183" spans="1:26" x14ac:dyDescent="0.35">
      <c r="A183" s="4">
        <v>38625</v>
      </c>
      <c r="B183" s="12">
        <f>[1]!i_dq_close(B$1,$A183)</f>
        <v>1120.1500000000001</v>
      </c>
      <c r="C183" s="12">
        <f>[1]!i_dq_close(C$1,$A183)</f>
        <v>897.27599999999995</v>
      </c>
      <c r="D183">
        <f t="shared" si="32"/>
        <v>1.9141152583608267E-3</v>
      </c>
      <c r="E183">
        <f t="shared" si="33"/>
        <v>5.3300743311202048E-4</v>
      </c>
      <c r="F183">
        <f t="shared" si="34"/>
        <v>1.0809128630705396</v>
      </c>
      <c r="G183">
        <f t="shared" si="27"/>
        <v>1.0558262772297156</v>
      </c>
      <c r="H183">
        <f t="shared" si="28"/>
        <v>0</v>
      </c>
      <c r="J183">
        <f t="shared" si="26"/>
        <v>2005</v>
      </c>
      <c r="K183" t="b">
        <f t="shared" si="29"/>
        <v>0</v>
      </c>
      <c r="L183">
        <f>VLOOKUP($A183,$P$151:$R$4147,2,FALSE)</f>
        <v>0</v>
      </c>
      <c r="M183">
        <f t="shared" si="39"/>
        <v>0.9</v>
      </c>
      <c r="N183">
        <f t="shared" si="40"/>
        <v>1.0577573868766987</v>
      </c>
      <c r="P183" s="13">
        <v>38625</v>
      </c>
      <c r="Q183">
        <v>0</v>
      </c>
      <c r="R183">
        <v>0.9</v>
      </c>
      <c r="T183" s="12">
        <f>[1]!i_dq_close(T$1,$A183)</f>
        <v>112.8663</v>
      </c>
      <c r="U183">
        <f t="shared" si="35"/>
        <v>-2.7465371482460199E-5</v>
      </c>
      <c r="V183">
        <f t="shared" si="36"/>
        <v>1.0447223981004068</v>
      </c>
      <c r="W183">
        <f t="shared" si="41"/>
        <v>1.0462977911007467</v>
      </c>
      <c r="X183" s="6">
        <f>1-W183/MAX(W$2:W183)</f>
        <v>6.6393631644626749E-3</v>
      </c>
      <c r="Y183" s="6">
        <f t="shared" si="37"/>
        <v>5.6605549206611983E-5</v>
      </c>
      <c r="Z183">
        <f t="shared" si="38"/>
        <v>5.0944994286039602E-5</v>
      </c>
    </row>
    <row r="184" spans="1:26" x14ac:dyDescent="0.35">
      <c r="A184" s="4">
        <v>38635</v>
      </c>
      <c r="B184" s="12">
        <f>[1]!i_dq_close(B$1,$A184)</f>
        <v>1119.3</v>
      </c>
      <c r="C184" s="12">
        <f>[1]!i_dq_close(C$1,$A184)</f>
        <v>886.94100000000003</v>
      </c>
      <c r="D184">
        <f t="shared" si="32"/>
        <v>-7.5882694282025653E-4</v>
      </c>
      <c r="E184">
        <f t="shared" si="33"/>
        <v>-1.1518195070413073E-2</v>
      </c>
      <c r="F184">
        <f t="shared" si="34"/>
        <v>1.0800926372672006</v>
      </c>
      <c r="G184">
        <f t="shared" si="27"/>
        <v>1.0533210842642911</v>
      </c>
      <c r="H184">
        <f t="shared" si="28"/>
        <v>-7.5882694282025653E-4</v>
      </c>
      <c r="J184">
        <f t="shared" si="26"/>
        <v>2005</v>
      </c>
      <c r="K184" t="b">
        <f t="shared" si="29"/>
        <v>0</v>
      </c>
      <c r="L184">
        <f>VLOOKUP($A184,$P$151:$R$4147,2,FALSE)</f>
        <v>-6.0798163163804379E-4</v>
      </c>
      <c r="M184">
        <f t="shared" si="39"/>
        <v>0.6</v>
      </c>
      <c r="N184">
        <f t="shared" si="40"/>
        <v>1.0556084248319131</v>
      </c>
      <c r="P184" s="13">
        <v>38633</v>
      </c>
      <c r="Q184">
        <v>2.6948925494609812E-4</v>
      </c>
      <c r="R184">
        <v>0.6</v>
      </c>
      <c r="T184" s="12">
        <f>[1]!i_dq_close(T$1,$A184)</f>
        <v>112.999</v>
      </c>
      <c r="U184">
        <f t="shared" si="35"/>
        <v>1.1757273871828566E-3</v>
      </c>
      <c r="V184">
        <f t="shared" si="36"/>
        <v>1.0439614630691767</v>
      </c>
      <c r="W184">
        <f t="shared" si="41"/>
        <v>1.046122507621309</v>
      </c>
      <c r="X184" s="6">
        <f>1-W184/MAX(W$2:W184)</f>
        <v>6.8057782235806386E-3</v>
      </c>
      <c r="Y184" s="6">
        <f t="shared" si="37"/>
        <v>-7.2836098145656614E-4</v>
      </c>
      <c r="Z184">
        <f t="shared" si="38"/>
        <v>-1.6752733392788599E-4</v>
      </c>
    </row>
    <row r="185" spans="1:26" x14ac:dyDescent="0.35">
      <c r="A185" s="4">
        <v>38636</v>
      </c>
      <c r="B185" s="12">
        <f>[1]!i_dq_close(B$1,$A185)</f>
        <v>1119.97</v>
      </c>
      <c r="C185" s="12">
        <f>[1]!i_dq_close(C$1,$A185)</f>
        <v>901.45699999999999</v>
      </c>
      <c r="D185">
        <f t="shared" si="32"/>
        <v>5.9858840346649345E-4</v>
      </c>
      <c r="E185">
        <f t="shared" si="33"/>
        <v>1.6366364842757219E-2</v>
      </c>
      <c r="F185">
        <f t="shared" si="34"/>
        <v>1.0807391681945384</v>
      </c>
      <c r="G185">
        <f t="shared" si="27"/>
        <v>1.0564428697567791</v>
      </c>
      <c r="H185">
        <f t="shared" si="28"/>
        <v>0</v>
      </c>
      <c r="J185">
        <f t="shared" si="26"/>
        <v>2005</v>
      </c>
      <c r="K185" t="b">
        <f t="shared" si="29"/>
        <v>0</v>
      </c>
      <c r="L185">
        <f>VLOOKUP($A185,$P$151:$R$4147,2,FALSE)</f>
        <v>1.1423412105455722E-4</v>
      </c>
      <c r="M185">
        <f t="shared" si="39"/>
        <v>0.9</v>
      </c>
      <c r="N185">
        <f t="shared" si="40"/>
        <v>1.0585447194808113</v>
      </c>
      <c r="P185" s="13">
        <v>38634</v>
      </c>
      <c r="Q185">
        <v>1.0140085472921891E-3</v>
      </c>
      <c r="R185">
        <v>0.6</v>
      </c>
      <c r="T185" s="12">
        <f>[1]!i_dq_close(T$1,$A185)</f>
        <v>113.1361</v>
      </c>
      <c r="U185">
        <f t="shared" si="35"/>
        <v>1.2132850733193035E-3</v>
      </c>
      <c r="V185">
        <f t="shared" si="36"/>
        <v>1.0476009706283551</v>
      </c>
      <c r="W185">
        <f t="shared" si="41"/>
        <v>1.0493715096821612</v>
      </c>
      <c r="X185" s="6">
        <f>1-W185/MAX(W$2:W185)</f>
        <v>3.7211585448438944E-3</v>
      </c>
      <c r="Y185" s="6">
        <f t="shared" si="37"/>
        <v>3.4862470387351241E-3</v>
      </c>
      <c r="Z185">
        <f t="shared" si="38"/>
        <v>3.1057567705332634E-3</v>
      </c>
    </row>
    <row r="186" spans="1:26" x14ac:dyDescent="0.35">
      <c r="A186" s="4">
        <v>38637</v>
      </c>
      <c r="B186" s="12">
        <f>[1]!i_dq_close(B$1,$A186)</f>
        <v>1120.68</v>
      </c>
      <c r="C186" s="12">
        <f>[1]!i_dq_close(C$1,$A186)</f>
        <v>906.77</v>
      </c>
      <c r="D186">
        <f t="shared" si="32"/>
        <v>6.3394555211293557E-4</v>
      </c>
      <c r="E186">
        <f t="shared" si="33"/>
        <v>5.8937919390498195E-3</v>
      </c>
      <c r="F186">
        <f t="shared" si="34"/>
        <v>1.0814242979832096</v>
      </c>
      <c r="G186">
        <f t="shared" si="27"/>
        <v>1.0579461060968474</v>
      </c>
      <c r="H186">
        <f t="shared" si="28"/>
        <v>0</v>
      </c>
      <c r="J186">
        <f t="shared" si="26"/>
        <v>2005</v>
      </c>
      <c r="K186" t="b">
        <f t="shared" si="29"/>
        <v>0</v>
      </c>
      <c r="L186">
        <f>VLOOKUP($A186,$P$151:$R$4147,2,FALSE)</f>
        <v>-5.7960405946505533E-4</v>
      </c>
      <c r="M186">
        <f t="shared" si="39"/>
        <v>0.9</v>
      </c>
      <c r="N186">
        <f t="shared" si="40"/>
        <v>1.059286787062693</v>
      </c>
      <c r="P186" s="13">
        <v>38635</v>
      </c>
      <c r="Q186">
        <v>-6.0798163163804379E-4</v>
      </c>
      <c r="R186">
        <v>0.6</v>
      </c>
      <c r="T186" s="12">
        <f>[1]!i_dq_close(T$1,$A186)</f>
        <v>113.1481</v>
      </c>
      <c r="U186">
        <f t="shared" si="35"/>
        <v>1.0606694061410238E-4</v>
      </c>
      <c r="V186">
        <f t="shared" si="36"/>
        <v>1.0486215704072077</v>
      </c>
      <c r="W186">
        <f t="shared" si="41"/>
        <v>1.049346905889601</v>
      </c>
      <c r="X186" s="6">
        <f>1-W186/MAX(W$2:W186)</f>
        <v>3.7445175151620269E-3</v>
      </c>
      <c r="Y186" s="6">
        <f t="shared" si="37"/>
        <v>9.7422569037952655E-4</v>
      </c>
      <c r="Z186">
        <f t="shared" si="38"/>
        <v>-2.3446217410350023E-5</v>
      </c>
    </row>
    <row r="187" spans="1:26" x14ac:dyDescent="0.35">
      <c r="A187" s="4">
        <v>38638</v>
      </c>
      <c r="B187" s="12">
        <f>[1]!i_dq_close(B$1,$A187)</f>
        <v>1120.96</v>
      </c>
      <c r="C187" s="12">
        <f>[1]!i_dq_close(C$1,$A187)</f>
        <v>900.56500000000005</v>
      </c>
      <c r="D187">
        <f t="shared" si="32"/>
        <v>2.4984830638530298E-4</v>
      </c>
      <c r="E187">
        <f t="shared" si="33"/>
        <v>-6.8429701026720968E-3</v>
      </c>
      <c r="F187">
        <f t="shared" si="34"/>
        <v>1.0816944900125447</v>
      </c>
      <c r="G187">
        <f t="shared" si="27"/>
        <v>1.0570848591971356</v>
      </c>
      <c r="H187">
        <f t="shared" si="28"/>
        <v>0</v>
      </c>
      <c r="J187">
        <f t="shared" si="26"/>
        <v>2005</v>
      </c>
      <c r="K187" t="b">
        <f t="shared" si="29"/>
        <v>0</v>
      </c>
      <c r="L187">
        <f>VLOOKUP($A187,$P$151:$R$4147,2,FALSE)</f>
        <v>7.1819117948035416E-4</v>
      </c>
      <c r="M187">
        <f t="shared" si="39"/>
        <v>0.9</v>
      </c>
      <c r="N187">
        <f t="shared" si="40"/>
        <v>1.0592714530072469</v>
      </c>
      <c r="P187" s="13">
        <v>38636</v>
      </c>
      <c r="Q187">
        <v>1.1423412105455722E-4</v>
      </c>
      <c r="R187">
        <v>0.9</v>
      </c>
      <c r="T187" s="12">
        <f>[1]!i_dq_close(T$1,$A187)</f>
        <v>113.1961</v>
      </c>
      <c r="U187">
        <f t="shared" si="35"/>
        <v>4.2422276644504819E-4</v>
      </c>
      <c r="V187">
        <f t="shared" si="36"/>
        <v>1.04792333927093</v>
      </c>
      <c r="W187">
        <f t="shared" si="41"/>
        <v>1.0488379344162351</v>
      </c>
      <c r="X187" s="6">
        <f>1-W187/MAX(W$2:W187)</f>
        <v>4.2277377142431183E-3</v>
      </c>
      <c r="Y187" s="6">
        <f t="shared" si="37"/>
        <v>-6.6585616392256242E-4</v>
      </c>
      <c r="Z187">
        <f t="shared" si="38"/>
        <v>-4.8503642647557133E-4</v>
      </c>
    </row>
    <row r="188" spans="1:26" x14ac:dyDescent="0.35">
      <c r="A188" s="4">
        <v>38639</v>
      </c>
      <c r="B188" s="12">
        <f>[1]!i_dq_close(B$1,$A188)</f>
        <v>1119.74</v>
      </c>
      <c r="C188" s="12">
        <f>[1]!i_dq_close(C$1,$A188)</f>
        <v>890.21100000000001</v>
      </c>
      <c r="D188">
        <f t="shared" si="32"/>
        <v>-1.088352840422524E-3</v>
      </c>
      <c r="E188">
        <f t="shared" si="33"/>
        <v>-1.1497226740990407E-2</v>
      </c>
      <c r="F188">
        <f t="shared" si="34"/>
        <v>1.0805172247418702</v>
      </c>
      <c r="G188">
        <f t="shared" si="27"/>
        <v>1.0542839184378232</v>
      </c>
      <c r="H188">
        <f t="shared" si="28"/>
        <v>-1.088352840422524E-3</v>
      </c>
      <c r="J188">
        <f t="shared" si="26"/>
        <v>2005</v>
      </c>
      <c r="K188" t="b">
        <f t="shared" si="29"/>
        <v>0</v>
      </c>
      <c r="L188">
        <f>VLOOKUP($A188,$P$151:$R$4147,2,FALSE)</f>
        <v>2.3960341415804609E-4</v>
      </c>
      <c r="M188">
        <f t="shared" si="39"/>
        <v>0.9</v>
      </c>
      <c r="N188">
        <f t="shared" si="40"/>
        <v>1.0569991969763033</v>
      </c>
      <c r="P188" s="13">
        <v>38637</v>
      </c>
      <c r="Q188">
        <v>-5.7960405946505533E-4</v>
      </c>
      <c r="R188">
        <v>0.9</v>
      </c>
      <c r="T188" s="12">
        <f>[1]!i_dq_close(T$1,$A188)</f>
        <v>113.13979999999999</v>
      </c>
      <c r="U188">
        <f t="shared" si="35"/>
        <v>-4.9736695875568504E-4</v>
      </c>
      <c r="V188">
        <f t="shared" si="36"/>
        <v>1.0456730853574909</v>
      </c>
      <c r="W188">
        <f t="shared" si="41"/>
        <v>1.0462030276126879</v>
      </c>
      <c r="X188" s="6">
        <f>1-W188/MAX(W$2:W188)</f>
        <v>6.7293321194270561E-3</v>
      </c>
      <c r="Y188" s="6">
        <f t="shared" si="37"/>
        <v>-2.1473459260908934E-3</v>
      </c>
      <c r="Z188">
        <f t="shared" si="38"/>
        <v>-2.5122153929469926E-3</v>
      </c>
    </row>
    <row r="189" spans="1:26" x14ac:dyDescent="0.35">
      <c r="A189" s="4">
        <v>38642</v>
      </c>
      <c r="B189" s="12">
        <f>[1]!i_dq_close(B$1,$A189)</f>
        <v>1119.08</v>
      </c>
      <c r="C189" s="12">
        <f>[1]!i_dq_close(C$1,$A189)</f>
        <v>885.93499999999995</v>
      </c>
      <c r="D189">
        <f t="shared" si="32"/>
        <v>-5.8942254451932463E-4</v>
      </c>
      <c r="E189">
        <f t="shared" si="33"/>
        <v>-4.8033556089511764E-3</v>
      </c>
      <c r="F189">
        <f t="shared" si="34"/>
        <v>1.0798803435298658</v>
      </c>
      <c r="G189">
        <f t="shared" si="27"/>
        <v>1.0529960974484911</v>
      </c>
      <c r="H189">
        <f t="shared" si="28"/>
        <v>-5.8942254451932463E-4</v>
      </c>
      <c r="J189">
        <f t="shared" si="26"/>
        <v>2005</v>
      </c>
      <c r="K189" t="b">
        <f t="shared" si="29"/>
        <v>0</v>
      </c>
      <c r="L189">
        <f>VLOOKUP($A189,$P$151:$R$4147,2,FALSE)</f>
        <v>-8.3247059200176616E-4</v>
      </c>
      <c r="M189">
        <f t="shared" si="39"/>
        <v>0.9</v>
      </c>
      <c r="N189">
        <f t="shared" si="40"/>
        <v>1.0549572522666339</v>
      </c>
      <c r="P189" s="13">
        <v>38638</v>
      </c>
      <c r="Q189">
        <v>7.1819117948035416E-4</v>
      </c>
      <c r="R189">
        <v>0.9</v>
      </c>
      <c r="T189" s="12">
        <f>[1]!i_dq_close(T$1,$A189)</f>
        <v>113.294</v>
      </c>
      <c r="U189">
        <f t="shared" si="35"/>
        <v>1.3629156141341525E-3</v>
      </c>
      <c r="V189">
        <f t="shared" si="36"/>
        <v>1.0461310639545554</v>
      </c>
      <c r="W189">
        <f t="shared" si="41"/>
        <v>1.0473667910277029</v>
      </c>
      <c r="X189" s="6">
        <f>1-W189/MAX(W$2:W189)</f>
        <v>5.6244490002063108E-3</v>
      </c>
      <c r="Y189" s="6">
        <f t="shared" si="37"/>
        <v>4.3797493067132542E-4</v>
      </c>
      <c r="Z189">
        <f t="shared" si="38"/>
        <v>1.1123686170844138E-3</v>
      </c>
    </row>
    <row r="190" spans="1:26" x14ac:dyDescent="0.35">
      <c r="A190" s="4">
        <v>38643</v>
      </c>
      <c r="B190" s="12">
        <f>[1]!i_dq_close(B$1,$A190)</f>
        <v>1118.8</v>
      </c>
      <c r="C190" s="12">
        <f>[1]!i_dq_close(C$1,$A190)</f>
        <v>893.65200000000004</v>
      </c>
      <c r="D190">
        <f t="shared" si="32"/>
        <v>-2.5020552596777268E-4</v>
      </c>
      <c r="E190">
        <f t="shared" si="33"/>
        <v>8.7105713173090127E-3</v>
      </c>
      <c r="F190">
        <f t="shared" si="34"/>
        <v>1.0796101515005307</v>
      </c>
      <c r="G190">
        <f t="shared" si="27"/>
        <v>1.0541479814629986</v>
      </c>
      <c r="H190">
        <f t="shared" si="28"/>
        <v>-2.5020552596777268E-4</v>
      </c>
      <c r="J190">
        <f t="shared" si="26"/>
        <v>2005</v>
      </c>
      <c r="K190" t="b">
        <f t="shared" si="29"/>
        <v>0</v>
      </c>
      <c r="L190">
        <f>VLOOKUP($A190,$P$151:$R$4147,2,FALSE)</f>
        <v>1.3260264718426007E-4</v>
      </c>
      <c r="M190">
        <f t="shared" si="39"/>
        <v>0.9</v>
      </c>
      <c r="N190">
        <f t="shared" si="40"/>
        <v>1.0561357687999537</v>
      </c>
      <c r="P190" s="13">
        <v>38639</v>
      </c>
      <c r="Q190">
        <v>2.3960341415804609E-4</v>
      </c>
      <c r="R190">
        <v>0.9</v>
      </c>
      <c r="T190" s="12">
        <f>[1]!i_dq_close(T$1,$A190)</f>
        <v>113.2015</v>
      </c>
      <c r="U190">
        <f t="shared" si="35"/>
        <v>-8.1645983017641921E-4</v>
      </c>
      <c r="V190">
        <f t="shared" si="36"/>
        <v>1.0467719184483337</v>
      </c>
      <c r="W190">
        <f t="shared" si="41"/>
        <v>1.0481951940311376</v>
      </c>
      <c r="X190" s="6">
        <f>1-W190/MAX(W$2:W190)</f>
        <v>4.8379588230812454E-3</v>
      </c>
      <c r="Y190" s="6">
        <f t="shared" si="37"/>
        <v>6.1259484194642333E-4</v>
      </c>
      <c r="Z190">
        <f t="shared" si="38"/>
        <v>7.9093877190983264E-4</v>
      </c>
    </row>
    <row r="191" spans="1:26" x14ac:dyDescent="0.35">
      <c r="A191" s="4">
        <v>38644</v>
      </c>
      <c r="B191" s="12">
        <f>[1]!i_dq_close(B$1,$A191)</f>
        <v>1119.32</v>
      </c>
      <c r="C191" s="12">
        <f>[1]!i_dq_close(C$1,$A191)</f>
        <v>888.89200000000005</v>
      </c>
      <c r="D191">
        <f t="shared" si="32"/>
        <v>4.6478369681790532E-4</v>
      </c>
      <c r="E191">
        <f t="shared" si="33"/>
        <v>-5.3264581738752259E-3</v>
      </c>
      <c r="F191">
        <f t="shared" si="34"/>
        <v>1.0801119366978673</v>
      </c>
      <c r="G191">
        <f t="shared" si="27"/>
        <v>1.0537222083695927</v>
      </c>
      <c r="H191">
        <f t="shared" si="28"/>
        <v>0</v>
      </c>
      <c r="J191">
        <f t="shared" si="26"/>
        <v>2005</v>
      </c>
      <c r="K191" t="b">
        <f t="shared" si="29"/>
        <v>0</v>
      </c>
      <c r="L191">
        <f>VLOOKUP($A191,$P$151:$R$4147,2,FALSE)</f>
        <v>-1.5119166437482956E-3</v>
      </c>
      <c r="M191">
        <f t="shared" si="39"/>
        <v>0.9</v>
      </c>
      <c r="N191">
        <f t="shared" si="40"/>
        <v>1.0541550611837849</v>
      </c>
      <c r="P191" s="13">
        <v>38642</v>
      </c>
      <c r="Q191">
        <v>-8.3247059200176616E-4</v>
      </c>
      <c r="R191">
        <v>0.9</v>
      </c>
      <c r="T191" s="12">
        <f>[1]!i_dq_close(T$1,$A191)</f>
        <v>113.38209999999999</v>
      </c>
      <c r="U191">
        <f t="shared" si="35"/>
        <v>1.5953852201604501E-3</v>
      </c>
      <c r="V191">
        <f t="shared" si="36"/>
        <v>1.0473550842025892</v>
      </c>
      <c r="W191">
        <f t="shared" si="41"/>
        <v>1.0478481651635618</v>
      </c>
      <c r="X191" s="6">
        <f>1-W191/MAX(W$2:W191)</f>
        <v>5.1674298587915946E-3</v>
      </c>
      <c r="Y191" s="6">
        <f t="shared" si="37"/>
        <v>5.5710871105518756E-4</v>
      </c>
      <c r="Z191">
        <f t="shared" si="38"/>
        <v>-3.310727520521306E-4</v>
      </c>
    </row>
    <row r="192" spans="1:26" x14ac:dyDescent="0.35">
      <c r="A192" s="4">
        <v>38645</v>
      </c>
      <c r="B192" s="12">
        <f>[1]!i_dq_close(B$1,$A192)</f>
        <v>1119.22</v>
      </c>
      <c r="C192" s="12">
        <f>[1]!i_dq_close(C$1,$A192)</f>
        <v>889.77599999999995</v>
      </c>
      <c r="D192">
        <f t="shared" si="32"/>
        <v>-8.9339956402034737E-5</v>
      </c>
      <c r="E192">
        <f t="shared" si="33"/>
        <v>9.9449651926208915E-4</v>
      </c>
      <c r="F192">
        <f t="shared" si="34"/>
        <v>1.0800154395445336</v>
      </c>
      <c r="G192">
        <f t="shared" si="27"/>
        <v>1.0537993782581343</v>
      </c>
      <c r="H192">
        <f t="shared" si="28"/>
        <v>-8.9339956401812692E-5</v>
      </c>
      <c r="J192">
        <f t="shared" si="26"/>
        <v>2005</v>
      </c>
      <c r="K192" t="b">
        <f t="shared" si="29"/>
        <v>0</v>
      </c>
      <c r="L192">
        <f>VLOOKUP($A192,$P$151:$R$4147,2,FALSE)</f>
        <v>6.9596758189488517E-4</v>
      </c>
      <c r="M192">
        <f t="shared" si="39"/>
        <v>0.9</v>
      </c>
      <c r="N192">
        <f t="shared" si="40"/>
        <v>1.0549582003625255</v>
      </c>
      <c r="P192" s="13">
        <v>38643</v>
      </c>
      <c r="Q192">
        <v>1.3260264718426007E-4</v>
      </c>
      <c r="R192">
        <v>0.9</v>
      </c>
      <c r="T192" s="12">
        <f>[1]!i_dq_close(T$1,$A192)</f>
        <v>113.4726</v>
      </c>
      <c r="U192">
        <f t="shared" si="35"/>
        <v>7.9818595704272965E-4</v>
      </c>
      <c r="V192">
        <f t="shared" si="36"/>
        <v>1.0482219093526506</v>
      </c>
      <c r="W192">
        <f t="shared" si="41"/>
        <v>1.0487676225200286</v>
      </c>
      <c r="X192" s="6">
        <f>1-W192/MAX(W$2:W192)</f>
        <v>4.2944921990435425E-3</v>
      </c>
      <c r="Y192" s="6">
        <f t="shared" si="37"/>
        <v>8.2763254137585562E-4</v>
      </c>
      <c r="Z192">
        <f t="shared" si="38"/>
        <v>8.7747193442222482E-4</v>
      </c>
    </row>
    <row r="193" spans="1:26" x14ac:dyDescent="0.35">
      <c r="A193" s="4">
        <v>38646</v>
      </c>
      <c r="B193" s="12">
        <f>[1]!i_dq_close(B$1,$A193)</f>
        <v>1118.28</v>
      </c>
      <c r="C193" s="12">
        <f>[1]!i_dq_close(C$1,$A193)</f>
        <v>895.32299999999998</v>
      </c>
      <c r="D193">
        <f t="shared" si="32"/>
        <v>-8.3987062418477976E-4</v>
      </c>
      <c r="E193">
        <f t="shared" si="33"/>
        <v>6.2341533149916639E-3</v>
      </c>
      <c r="F193">
        <f t="shared" si="34"/>
        <v>1.0791083663031942</v>
      </c>
      <c r="G193">
        <f t="shared" si="27"/>
        <v>1.0540325134208843</v>
      </c>
      <c r="H193">
        <f t="shared" si="28"/>
        <v>-8.3987062418477976E-4</v>
      </c>
      <c r="J193">
        <f t="shared" si="26"/>
        <v>2005</v>
      </c>
      <c r="K193" t="b">
        <f t="shared" si="29"/>
        <v>0</v>
      </c>
      <c r="L193">
        <f>VLOOKUP($A193,$P$151:$R$4147,2,FALSE)</f>
        <v>-4.7382481908045393E-4</v>
      </c>
      <c r="M193">
        <f t="shared" si="39"/>
        <v>0.9</v>
      </c>
      <c r="N193">
        <f t="shared" si="40"/>
        <v>1.054668387363263</v>
      </c>
      <c r="P193" s="13">
        <v>38644</v>
      </c>
      <c r="Q193">
        <v>-1.5119166437482956E-3</v>
      </c>
      <c r="R193">
        <v>0.9</v>
      </c>
      <c r="T193" s="12">
        <f>[1]!i_dq_close(T$1,$A193)</f>
        <v>113.50530000000001</v>
      </c>
      <c r="U193">
        <f t="shared" si="35"/>
        <v>2.881752951815475E-4</v>
      </c>
      <c r="V193">
        <f t="shared" si="36"/>
        <v>1.0494588866757282</v>
      </c>
      <c r="W193">
        <f t="shared" si="41"/>
        <v>1.0482958324696312</v>
      </c>
      <c r="X193" s="6">
        <f>1-W193/MAX(W$2:W193)</f>
        <v>4.7424121592132273E-3</v>
      </c>
      <c r="Y193" s="6">
        <f t="shared" si="37"/>
        <v>1.1800719981529539E-3</v>
      </c>
      <c r="Z193">
        <f t="shared" si="38"/>
        <v>-4.4985184541046497E-4</v>
      </c>
    </row>
    <row r="194" spans="1:26" x14ac:dyDescent="0.35">
      <c r="A194" s="4">
        <v>38649</v>
      </c>
      <c r="B194" s="12">
        <f>[1]!i_dq_close(B$1,$A194)</f>
        <v>1118.26</v>
      </c>
      <c r="C194" s="12">
        <f>[1]!i_dq_close(C$1,$A194)</f>
        <v>896.79100000000005</v>
      </c>
      <c r="D194">
        <f t="shared" si="32"/>
        <v>-1.7884608505935873E-5</v>
      </c>
      <c r="E194">
        <f t="shared" si="33"/>
        <v>1.639631730671498E-3</v>
      </c>
      <c r="F194">
        <f t="shared" si="34"/>
        <v>1.0790890668725273</v>
      </c>
      <c r="G194">
        <f t="shared" si="27"/>
        <v>1.0542757238789822</v>
      </c>
      <c r="H194">
        <f t="shared" si="28"/>
        <v>-1.7884608506046895E-5</v>
      </c>
      <c r="J194">
        <f t="shared" ref="J194:J257" si="42">YEAR(A194)</f>
        <v>2005</v>
      </c>
      <c r="K194" t="b">
        <f t="shared" si="29"/>
        <v>0</v>
      </c>
      <c r="L194">
        <f>VLOOKUP($A194,$P$151:$R$4147,2,FALSE)</f>
        <v>2.3124338854357829E-5</v>
      </c>
      <c r="M194">
        <f t="shared" si="39"/>
        <v>0.9</v>
      </c>
      <c r="N194">
        <f t="shared" si="40"/>
        <v>1.0549117973357443</v>
      </c>
      <c r="P194" s="13">
        <v>38645</v>
      </c>
      <c r="Q194">
        <v>6.9596758189488517E-4</v>
      </c>
      <c r="R194">
        <v>0.9</v>
      </c>
      <c r="T194" s="12">
        <f>[1]!i_dq_close(T$1,$A194)</f>
        <v>113.6444</v>
      </c>
      <c r="U194">
        <f t="shared" si="35"/>
        <v>1.2254934351083602E-3</v>
      </c>
      <c r="V194">
        <f t="shared" si="36"/>
        <v>1.0508101848189542</v>
      </c>
      <c r="W194">
        <f t="shared" si="41"/>
        <v>1.0502402329055904</v>
      </c>
      <c r="X194" s="6">
        <f>1-W194/MAX(W$2:W194)</f>
        <v>2.8963881383694545E-3</v>
      </c>
      <c r="Y194" s="6">
        <f t="shared" si="37"/>
        <v>1.2876141794428975E-3</v>
      </c>
      <c r="Z194">
        <f t="shared" si="38"/>
        <v>1.8548203433934596E-3</v>
      </c>
    </row>
    <row r="195" spans="1:26" x14ac:dyDescent="0.35">
      <c r="A195" s="4">
        <v>38650</v>
      </c>
      <c r="B195" s="12">
        <f>[1]!i_dq_close(B$1,$A195)</f>
        <v>1117.29</v>
      </c>
      <c r="C195" s="12">
        <f>[1]!i_dq_close(C$1,$A195)</f>
        <v>882.27599999999995</v>
      </c>
      <c r="D195">
        <f t="shared" si="32"/>
        <v>-8.6741902598685972E-4</v>
      </c>
      <c r="E195">
        <f t="shared" si="33"/>
        <v>-1.6185488034558881E-2</v>
      </c>
      <c r="F195">
        <f t="shared" si="34"/>
        <v>1.0781530444851877</v>
      </c>
      <c r="G195">
        <f t="shared" ref="G195:G258" si="43">G194*(1+D195*0.85+E195*0.15)</f>
        <v>1.0509388048135875</v>
      </c>
      <c r="H195">
        <f t="shared" ref="H195:H258" si="44">F195/MAX(F194:F195)-1</f>
        <v>-8.6741902598685972E-4</v>
      </c>
      <c r="J195">
        <f t="shared" si="42"/>
        <v>2005</v>
      </c>
      <c r="K195" t="b">
        <f t="shared" ref="K195:K258" si="45">J196&lt;&gt;J195</f>
        <v>0</v>
      </c>
      <c r="L195">
        <f>VLOOKUP($A195,$P$151:$R$4147,2,FALSE)</f>
        <v>6.6774378449334653E-4</v>
      </c>
      <c r="M195">
        <f t="shared" si="39"/>
        <v>0.6</v>
      </c>
      <c r="N195">
        <f t="shared" si="40"/>
        <v>1.0536128487394967</v>
      </c>
      <c r="P195" s="13">
        <v>38646</v>
      </c>
      <c r="Q195">
        <v>-4.7382481908045393E-4</v>
      </c>
      <c r="R195">
        <v>0.9</v>
      </c>
      <c r="T195" s="12">
        <f>[1]!i_dq_close(T$1,$A195)</f>
        <v>113.4636</v>
      </c>
      <c r="U195">
        <f t="shared" si="35"/>
        <v>-1.590927489607985E-3</v>
      </c>
      <c r="V195">
        <f t="shared" si="36"/>
        <v>1.046838005080027</v>
      </c>
      <c r="W195">
        <f t="shared" si="41"/>
        <v>1.0461695802858491</v>
      </c>
      <c r="X195" s="6">
        <f>1-W195/MAX(W$2:W195)</f>
        <v>6.7610871877944456E-3</v>
      </c>
      <c r="Y195" s="6">
        <f t="shared" si="37"/>
        <v>-3.7801115713506084E-3</v>
      </c>
      <c r="Z195">
        <f t="shared" si="38"/>
        <v>-3.8759252332959404E-3</v>
      </c>
    </row>
    <row r="196" spans="1:26" x14ac:dyDescent="0.35">
      <c r="A196" s="4">
        <v>38651</v>
      </c>
      <c r="B196" s="12">
        <f>[1]!i_dq_close(B$1,$A196)</f>
        <v>1115.94</v>
      </c>
      <c r="C196" s="12">
        <f>[1]!i_dq_close(C$1,$A196)</f>
        <v>861.97799999999995</v>
      </c>
      <c r="D196">
        <f t="shared" ref="D196:D259" si="46">B196/B195-1</f>
        <v>-1.2082807507449722E-3</v>
      </c>
      <c r="E196">
        <f t="shared" ref="E196:E259" si="47">C196/C195-1</f>
        <v>-2.3006406158617043E-2</v>
      </c>
      <c r="F196">
        <f t="shared" ref="F196:F259" si="48">B196/$B$2</f>
        <v>1.0768503329151791</v>
      </c>
      <c r="G196">
        <f t="shared" si="43"/>
        <v>1.0462327013060213</v>
      </c>
      <c r="H196">
        <f t="shared" si="44"/>
        <v>-1.2082807507450832E-3</v>
      </c>
      <c r="J196">
        <f t="shared" si="42"/>
        <v>2005</v>
      </c>
      <c r="K196" t="b">
        <f t="shared" si="45"/>
        <v>0</v>
      </c>
      <c r="L196">
        <f>VLOOKUP($A196,$P$151:$R$4147,2,FALSE)</f>
        <v>-1.1157866400268723E-7</v>
      </c>
      <c r="M196">
        <f t="shared" si="39"/>
        <v>0.9</v>
      </c>
      <c r="N196">
        <f t="shared" si="40"/>
        <v>1.0493664610911972</v>
      </c>
      <c r="P196" s="13">
        <v>38649</v>
      </c>
      <c r="Q196">
        <v>2.3124338854357829E-5</v>
      </c>
      <c r="R196">
        <v>0.9</v>
      </c>
      <c r="T196" s="12">
        <f>[1]!i_dq_close(T$1,$A196)</f>
        <v>113.6233</v>
      </c>
      <c r="U196">
        <f t="shared" ref="U196:U259" si="49">T196/T195-1</f>
        <v>1.4074998501723002E-3</v>
      </c>
      <c r="V196">
        <f t="shared" ref="V196:V259" si="50">V195*(1+U196*0.85+E196*0.15)</f>
        <v>1.044477818715964</v>
      </c>
      <c r="W196">
        <f t="shared" si="41"/>
        <v>1.0440709608571614</v>
      </c>
      <c r="X196" s="6">
        <f>1-W196/MAX(W$2:W196)</f>
        <v>8.7535275330650197E-3</v>
      </c>
      <c r="Y196" s="6">
        <f t="shared" ref="Y196:Y259" si="51">V196/V195-1</f>
        <v>-2.2545860511460347E-3</v>
      </c>
      <c r="Z196">
        <f t="shared" ref="Z196:Z259" si="52">W196/W195-1</f>
        <v>-2.0060031071771345E-3</v>
      </c>
    </row>
    <row r="197" spans="1:26" x14ac:dyDescent="0.35">
      <c r="A197" s="4">
        <v>38652</v>
      </c>
      <c r="B197" s="12">
        <f>[1]!i_dq_close(B$1,$A197)</f>
        <v>1115.1600000000001</v>
      </c>
      <c r="C197" s="12">
        <f>[1]!i_dq_close(C$1,$A197)</f>
        <v>859.89099999999996</v>
      </c>
      <c r="D197">
        <f t="shared" si="46"/>
        <v>-6.9896230980159846E-4</v>
      </c>
      <c r="E197">
        <f t="shared" si="47"/>
        <v>-2.4211754824369214E-3</v>
      </c>
      <c r="F197">
        <f t="shared" si="48"/>
        <v>1.0760976551191741</v>
      </c>
      <c r="G197">
        <f t="shared" si="43"/>
        <v>1.045231148719552</v>
      </c>
      <c r="H197">
        <f t="shared" si="44"/>
        <v>-6.9896230980159846E-4</v>
      </c>
      <c r="J197">
        <f t="shared" si="42"/>
        <v>2005</v>
      </c>
      <c r="K197" t="b">
        <f t="shared" si="45"/>
        <v>0</v>
      </c>
      <c r="L197">
        <f>VLOOKUP($A197,$P$151:$R$4147,2,FALSE)</f>
        <v>-4.1545204820939711E-4</v>
      </c>
      <c r="M197">
        <f t="shared" si="39"/>
        <v>0.9</v>
      </c>
      <c r="N197">
        <f t="shared" si="40"/>
        <v>1.0480264023804906</v>
      </c>
      <c r="P197" s="13">
        <v>38650</v>
      </c>
      <c r="Q197">
        <v>6.6774378449334653E-4</v>
      </c>
      <c r="R197">
        <v>0.6</v>
      </c>
      <c r="T197" s="12">
        <f>[1]!i_dq_close(T$1,$A197)</f>
        <v>113.5887</v>
      </c>
      <c r="U197">
        <f t="shared" si="49"/>
        <v>-3.0451500704520296E-4</v>
      </c>
      <c r="V197">
        <f t="shared" si="50"/>
        <v>1.0438281388081943</v>
      </c>
      <c r="W197">
        <f t="shared" si="41"/>
        <v>1.0443784766499717</v>
      </c>
      <c r="X197" s="6">
        <f>1-W197/MAX(W$2:W197)</f>
        <v>8.461570418769937E-3</v>
      </c>
      <c r="Y197" s="6">
        <f t="shared" si="51"/>
        <v>-6.2201407835393852E-4</v>
      </c>
      <c r="Z197">
        <f t="shared" si="52"/>
        <v>2.9453533748102778E-4</v>
      </c>
    </row>
    <row r="198" spans="1:26" x14ac:dyDescent="0.35">
      <c r="A198" s="4">
        <v>38653</v>
      </c>
      <c r="B198" s="12">
        <f>[1]!i_dq_close(B$1,$A198)</f>
        <v>1113.0899999999999</v>
      </c>
      <c r="C198" s="12">
        <f>[1]!i_dq_close(C$1,$A198)</f>
        <v>847.06299999999999</v>
      </c>
      <c r="D198">
        <f t="shared" si="46"/>
        <v>-1.8562358764663278E-3</v>
      </c>
      <c r="E198">
        <f t="shared" si="47"/>
        <v>-1.4918169861063757E-2</v>
      </c>
      <c r="F198">
        <f t="shared" si="48"/>
        <v>1.0741001640451606</v>
      </c>
      <c r="G198">
        <f t="shared" si="43"/>
        <v>1.0412430421226158</v>
      </c>
      <c r="H198">
        <f t="shared" si="44"/>
        <v>-1.8562358764663278E-3</v>
      </c>
      <c r="J198">
        <f t="shared" si="42"/>
        <v>2005</v>
      </c>
      <c r="K198" t="b">
        <f t="shared" si="45"/>
        <v>0</v>
      </c>
      <c r="L198">
        <f>VLOOKUP($A198,$P$151:$R$4147,2,FALSE)</f>
        <v>6.9814392715317197E-4</v>
      </c>
      <c r="M198">
        <f t="shared" si="39"/>
        <v>0.9</v>
      </c>
      <c r="N198">
        <f t="shared" si="40"/>
        <v>1.0451591808849132</v>
      </c>
      <c r="P198" s="13">
        <v>38651</v>
      </c>
      <c r="Q198">
        <v>-1.1157866400268723E-7</v>
      </c>
      <c r="R198">
        <v>0.9</v>
      </c>
      <c r="T198" s="12">
        <f>[1]!i_dq_close(T$1,$A198)</f>
        <v>113.46040000000001</v>
      </c>
      <c r="U198">
        <f t="shared" si="49"/>
        <v>-1.1295137632528762E-3</v>
      </c>
      <c r="V198">
        <f t="shared" si="50"/>
        <v>1.0404901724742532</v>
      </c>
      <c r="W198">
        <f t="shared" si="41"/>
        <v>1.0413726065297224</v>
      </c>
      <c r="X198" s="6">
        <f>1-W198/MAX(W$2:W198)</f>
        <v>1.1315359351798837E-2</v>
      </c>
      <c r="Y198" s="6">
        <f t="shared" si="51"/>
        <v>-3.197812177924364E-3</v>
      </c>
      <c r="Z198">
        <f t="shared" si="52"/>
        <v>-2.8781425387960358E-3</v>
      </c>
    </row>
    <row r="199" spans="1:26" x14ac:dyDescent="0.35">
      <c r="A199" s="4">
        <v>38656</v>
      </c>
      <c r="B199" s="12">
        <f>[1]!i_dq_close(B$1,$A199)</f>
        <v>1113.1099999999999</v>
      </c>
      <c r="C199" s="12">
        <f>[1]!i_dq_close(C$1,$A199)</f>
        <v>853.93399999999997</v>
      </c>
      <c r="D199">
        <f t="shared" si="46"/>
        <v>1.7967998993784207E-5</v>
      </c>
      <c r="E199">
        <f t="shared" si="47"/>
        <v>8.1115572277385972E-3</v>
      </c>
      <c r="F199">
        <f t="shared" si="48"/>
        <v>1.0741194634758273</v>
      </c>
      <c r="G199">
        <f t="shared" si="43"/>
        <v>1.0425258601970833</v>
      </c>
      <c r="H199">
        <f t="shared" si="44"/>
        <v>0</v>
      </c>
      <c r="J199">
        <f t="shared" si="42"/>
        <v>2005</v>
      </c>
      <c r="K199" t="b">
        <f t="shared" si="45"/>
        <v>0</v>
      </c>
      <c r="L199">
        <f>VLOOKUP($A199,$P$151:$R$4147,2,FALSE)</f>
        <v>-2.4705463439844702E-5</v>
      </c>
      <c r="M199">
        <f t="shared" si="39"/>
        <v>0.9</v>
      </c>
      <c r="N199">
        <f t="shared" si="40"/>
        <v>1.0462922382471593</v>
      </c>
      <c r="P199" s="13">
        <v>38652</v>
      </c>
      <c r="Q199">
        <v>-4.1545204820939711E-4</v>
      </c>
      <c r="R199">
        <v>0.9</v>
      </c>
      <c r="T199" s="12">
        <f>[1]!i_dq_close(T$1,$A199)</f>
        <v>113.34050000000001</v>
      </c>
      <c r="U199">
        <f t="shared" si="49"/>
        <v>-1.0567563660978108E-3</v>
      </c>
      <c r="V199">
        <f t="shared" si="50"/>
        <v>1.0408215588895111</v>
      </c>
      <c r="W199">
        <f t="shared" si="41"/>
        <v>1.0412384668634374</v>
      </c>
      <c r="X199" s="6">
        <f>1-W199/MAX(W$2:W199)</f>
        <v>1.1442712257882626E-2</v>
      </c>
      <c r="Y199" s="6">
        <f t="shared" si="51"/>
        <v>3.1849067297762268E-4</v>
      </c>
      <c r="Z199">
        <f t="shared" si="52"/>
        <v>-1.2881044252932572E-4</v>
      </c>
    </row>
    <row r="200" spans="1:26" x14ac:dyDescent="0.35">
      <c r="A200" s="4">
        <v>38657</v>
      </c>
      <c r="B200" s="12">
        <f>[1]!i_dq_close(B$1,$A200)</f>
        <v>1113.1099999999999</v>
      </c>
      <c r="C200" s="12">
        <f>[1]!i_dq_close(C$1,$A200)</f>
        <v>849.89400000000001</v>
      </c>
      <c r="D200">
        <f t="shared" si="46"/>
        <v>0</v>
      </c>
      <c r="E200">
        <f t="shared" si="47"/>
        <v>-4.7310447880046791E-3</v>
      </c>
      <c r="F200">
        <f t="shared" si="48"/>
        <v>1.0741194634758273</v>
      </c>
      <c r="G200">
        <f t="shared" si="43"/>
        <v>1.0417860247164965</v>
      </c>
      <c r="H200">
        <f t="shared" si="44"/>
        <v>0</v>
      </c>
      <c r="J200">
        <f t="shared" si="42"/>
        <v>2005</v>
      </c>
      <c r="K200" t="b">
        <f t="shared" si="45"/>
        <v>0</v>
      </c>
      <c r="L200">
        <f>VLOOKUP($A200,$P$151:$R$4147,2,FALSE)</f>
        <v>3.9624870104276734E-5</v>
      </c>
      <c r="M200">
        <f t="shared" si="39"/>
        <v>0.9</v>
      </c>
      <c r="N200">
        <f t="shared" si="40"/>
        <v>1.0456654399567249</v>
      </c>
      <c r="P200" s="13">
        <v>38653</v>
      </c>
      <c r="Q200">
        <v>6.9814392715317197E-4</v>
      </c>
      <c r="R200">
        <v>0.9</v>
      </c>
      <c r="T200" s="12">
        <f>[1]!i_dq_close(T$1,$A200)</f>
        <v>113.2572</v>
      </c>
      <c r="U200">
        <f t="shared" si="49"/>
        <v>-7.3495352499775013E-4</v>
      </c>
      <c r="V200">
        <f t="shared" si="50"/>
        <v>1.0394327207252374</v>
      </c>
      <c r="W200">
        <f t="shared" si="41"/>
        <v>1.0407149461504512</v>
      </c>
      <c r="X200" s="6">
        <f>1-W200/MAX(W$2:W200)</f>
        <v>1.1939745581733385E-2</v>
      </c>
      <c r="Y200" s="6">
        <f t="shared" si="51"/>
        <v>-1.334367214448906E-3</v>
      </c>
      <c r="Z200">
        <f t="shared" si="52"/>
        <v>-5.0278656585089898E-4</v>
      </c>
    </row>
    <row r="201" spans="1:26" x14ac:dyDescent="0.35">
      <c r="A201" s="4">
        <v>38658</v>
      </c>
      <c r="B201" s="12">
        <f>[1]!i_dq_close(B$1,$A201)</f>
        <v>1113.95</v>
      </c>
      <c r="C201" s="12">
        <f>[1]!i_dq_close(C$1,$A201)</f>
        <v>861.55799999999999</v>
      </c>
      <c r="D201">
        <f t="shared" si="46"/>
        <v>7.5464239832556679E-4</v>
      </c>
      <c r="E201">
        <f t="shared" si="47"/>
        <v>1.3724064412738546E-2</v>
      </c>
      <c r="F201">
        <f t="shared" si="48"/>
        <v>1.074930039563833</v>
      </c>
      <c r="G201">
        <f t="shared" si="43"/>
        <v>1.0445989050112205</v>
      </c>
      <c r="H201">
        <f t="shared" si="44"/>
        <v>0</v>
      </c>
      <c r="J201">
        <f t="shared" si="42"/>
        <v>2005</v>
      </c>
      <c r="K201" t="b">
        <f t="shared" si="45"/>
        <v>0</v>
      </c>
      <c r="L201">
        <f>VLOOKUP($A201,$P$151:$R$4147,2,FALSE)</f>
        <v>7.5615666775152859E-5</v>
      </c>
      <c r="M201">
        <f t="shared" si="39"/>
        <v>0.9</v>
      </c>
      <c r="N201">
        <f t="shared" si="40"/>
        <v>1.0482855280849532</v>
      </c>
      <c r="P201" s="13">
        <v>38656</v>
      </c>
      <c r="Q201">
        <v>-2.4705463439844702E-5</v>
      </c>
      <c r="R201">
        <v>0.9</v>
      </c>
      <c r="T201" s="12">
        <f>[1]!i_dq_close(T$1,$A201)</f>
        <v>113.39190000000001</v>
      </c>
      <c r="U201">
        <f t="shared" si="49"/>
        <v>1.1893283605810545E-3</v>
      </c>
      <c r="V201">
        <f t="shared" si="50"/>
        <v>1.042623299758652</v>
      </c>
      <c r="W201">
        <f t="shared" si="41"/>
        <v>1.0435642981920581</v>
      </c>
      <c r="X201" s="6">
        <f>1-W201/MAX(W$2:W201)</f>
        <v>9.234555737414385E-3</v>
      </c>
      <c r="Y201" s="6">
        <f t="shared" si="51"/>
        <v>3.069538768404767E-3</v>
      </c>
      <c r="Z201">
        <f t="shared" si="52"/>
        <v>2.7378794281243124E-3</v>
      </c>
    </row>
    <row r="202" spans="1:26" x14ac:dyDescent="0.35">
      <c r="A202" s="4">
        <v>38659</v>
      </c>
      <c r="B202" s="12">
        <f>[1]!i_dq_close(B$1,$A202)</f>
        <v>1113.5999999999999</v>
      </c>
      <c r="C202" s="12">
        <f>[1]!i_dq_close(C$1,$A202)</f>
        <v>852.73599999999999</v>
      </c>
      <c r="D202">
        <f t="shared" si="46"/>
        <v>-3.1419722608749812E-4</v>
      </c>
      <c r="E202">
        <f t="shared" si="47"/>
        <v>-1.0239589209316113E-2</v>
      </c>
      <c r="F202">
        <f t="shared" si="48"/>
        <v>1.074592299527164</v>
      </c>
      <c r="G202">
        <f t="shared" si="43"/>
        <v>1.0427154868932689</v>
      </c>
      <c r="H202">
        <f t="shared" si="44"/>
        <v>-3.1419722608749812E-4</v>
      </c>
      <c r="J202">
        <f t="shared" si="42"/>
        <v>2005</v>
      </c>
      <c r="K202" t="b">
        <f t="shared" si="45"/>
        <v>0</v>
      </c>
      <c r="L202">
        <f>VLOOKUP($A202,$P$151:$R$4147,2,FALSE)</f>
        <v>-5.5782619205327344E-4</v>
      </c>
      <c r="M202">
        <f t="shared" si="39"/>
        <v>0.9</v>
      </c>
      <c r="N202">
        <f t="shared" si="40"/>
        <v>1.0459997083512329</v>
      </c>
      <c r="P202" s="13">
        <v>38657</v>
      </c>
      <c r="Q202">
        <v>3.9624870104276734E-5</v>
      </c>
      <c r="R202">
        <v>0.9</v>
      </c>
      <c r="T202" s="12">
        <f>[1]!i_dq_close(T$1,$A202)</f>
        <v>113.41030000000001</v>
      </c>
      <c r="U202">
        <f t="shared" si="49"/>
        <v>1.6226908623995229E-4</v>
      </c>
      <c r="V202">
        <f t="shared" si="50"/>
        <v>1.0411657023158361</v>
      </c>
      <c r="W202">
        <f t="shared" si="41"/>
        <v>1.0422926276208768</v>
      </c>
      <c r="X202" s="6">
        <f>1-W202/MAX(W$2:W202)</f>
        <v>1.0441886479367501E-2</v>
      </c>
      <c r="Y202" s="6">
        <f t="shared" si="51"/>
        <v>-1.3980096580935575E-3</v>
      </c>
      <c r="Z202">
        <f t="shared" si="52"/>
        <v>-1.218583822179764E-3</v>
      </c>
    </row>
    <row r="203" spans="1:26" x14ac:dyDescent="0.35">
      <c r="A203" s="4">
        <v>38660</v>
      </c>
      <c r="B203" s="12">
        <f>[1]!i_dq_close(B$1,$A203)</f>
        <v>1114.25</v>
      </c>
      <c r="C203" s="12">
        <f>[1]!i_dq_close(C$1,$A203)</f>
        <v>857.03</v>
      </c>
      <c r="D203">
        <f t="shared" si="46"/>
        <v>5.8369252873569089E-4</v>
      </c>
      <c r="E203">
        <f t="shared" si="47"/>
        <v>5.0355561392974035E-3</v>
      </c>
      <c r="F203">
        <f t="shared" si="48"/>
        <v>1.0752195310238348</v>
      </c>
      <c r="G203">
        <f t="shared" si="43"/>
        <v>1.0440204162024058</v>
      </c>
      <c r="H203">
        <f t="shared" si="44"/>
        <v>0</v>
      </c>
      <c r="J203">
        <f t="shared" si="42"/>
        <v>2005</v>
      </c>
      <c r="K203" t="b">
        <f t="shared" si="45"/>
        <v>0</v>
      </c>
      <c r="L203">
        <f>VLOOKUP($A203,$P$151:$R$4147,2,FALSE)</f>
        <v>-6.1535582136507117E-5</v>
      </c>
      <c r="M203">
        <f t="shared" si="39"/>
        <v>0.9</v>
      </c>
      <c r="N203">
        <f t="shared" si="40"/>
        <v>1.0471134776287729</v>
      </c>
      <c r="P203" s="13">
        <v>38658</v>
      </c>
      <c r="Q203">
        <v>7.5615666775152859E-5</v>
      </c>
      <c r="R203">
        <v>0.9</v>
      </c>
      <c r="T203" s="12">
        <f>[1]!i_dq_close(T$1,$A203)</f>
        <v>113.3489</v>
      </c>
      <c r="U203">
        <f t="shared" si="49"/>
        <v>-5.4139703360278624E-4</v>
      </c>
      <c r="V203">
        <f t="shared" si="50"/>
        <v>1.0414729981481701</v>
      </c>
      <c r="W203">
        <f t="shared" si="41"/>
        <v>1.0426483068686778</v>
      </c>
      <c r="X203" s="6">
        <f>1-W203/MAX(W$2:W203)</f>
        <v>1.0104202727084011E-2</v>
      </c>
      <c r="Y203" s="6">
        <f t="shared" si="51"/>
        <v>2.9514594233215341E-4</v>
      </c>
      <c r="Z203">
        <f t="shared" si="52"/>
        <v>3.4124701487425746E-4</v>
      </c>
    </row>
    <row r="204" spans="1:26" x14ac:dyDescent="0.35">
      <c r="A204" s="4">
        <v>38663</v>
      </c>
      <c r="B204" s="12">
        <f>[1]!i_dq_close(B$1,$A204)</f>
        <v>1113.54</v>
      </c>
      <c r="C204" s="12">
        <f>[1]!i_dq_close(C$1,$A204)</f>
        <v>857.93600000000004</v>
      </c>
      <c r="D204">
        <f t="shared" si="46"/>
        <v>-6.3719991025357192E-4</v>
      </c>
      <c r="E204">
        <f t="shared" si="47"/>
        <v>1.0571391899933946E-3</v>
      </c>
      <c r="F204">
        <f t="shared" si="48"/>
        <v>1.0745344012351636</v>
      </c>
      <c r="G204">
        <f t="shared" si="43"/>
        <v>1.043620505178793</v>
      </c>
      <c r="H204">
        <f t="shared" si="44"/>
        <v>-6.371999102534609E-4</v>
      </c>
      <c r="J204">
        <f t="shared" si="42"/>
        <v>2005</v>
      </c>
      <c r="K204" t="b">
        <f t="shared" si="45"/>
        <v>0</v>
      </c>
      <c r="L204">
        <f>VLOOKUP($A204,$P$151:$R$4147,2,FALSE)</f>
        <v>-5.8687516725262076E-4</v>
      </c>
      <c r="M204">
        <f t="shared" si="39"/>
        <v>0.9</v>
      </c>
      <c r="N204">
        <f t="shared" si="40"/>
        <v>1.046137966495402</v>
      </c>
      <c r="P204" s="13">
        <v>38659</v>
      </c>
      <c r="Q204">
        <v>-5.5782619205327344E-4</v>
      </c>
      <c r="R204">
        <v>0.9</v>
      </c>
      <c r="T204" s="12">
        <f>[1]!i_dq_close(T$1,$A204)</f>
        <v>113.4665</v>
      </c>
      <c r="U204">
        <f t="shared" si="49"/>
        <v>1.0375045545214512E-3</v>
      </c>
      <c r="V204">
        <f t="shared" si="50"/>
        <v>1.0425565984685607</v>
      </c>
      <c r="W204">
        <f t="shared" si="41"/>
        <v>1.043043031187056</v>
      </c>
      <c r="X204" s="6">
        <f>1-W204/MAX(W$2:W204)</f>
        <v>9.7294493790280878E-3</v>
      </c>
      <c r="Y204" s="6">
        <f t="shared" si="51"/>
        <v>1.0404497498421872E-3</v>
      </c>
      <c r="Z204">
        <f t="shared" si="52"/>
        <v>3.7857858280476719E-4</v>
      </c>
    </row>
    <row r="205" spans="1:26" x14ac:dyDescent="0.35">
      <c r="A205" s="4">
        <v>38664</v>
      </c>
      <c r="B205" s="12">
        <f>[1]!i_dq_close(B$1,$A205)</f>
        <v>1112.5899999999999</v>
      </c>
      <c r="C205" s="12">
        <f>[1]!i_dq_close(C$1,$A205)</f>
        <v>862.82</v>
      </c>
      <c r="D205">
        <f t="shared" si="46"/>
        <v>-8.5313504678774521E-4</v>
      </c>
      <c r="E205">
        <f t="shared" si="47"/>
        <v>5.6927323250219874E-3</v>
      </c>
      <c r="F205">
        <f t="shared" si="48"/>
        <v>1.0736176782784908</v>
      </c>
      <c r="G205">
        <f t="shared" si="43"/>
        <v>1.0437548661622889</v>
      </c>
      <c r="H205">
        <f t="shared" si="44"/>
        <v>-8.5313504678785623E-4</v>
      </c>
      <c r="J205">
        <f t="shared" si="42"/>
        <v>2005</v>
      </c>
      <c r="K205" t="b">
        <f t="shared" si="45"/>
        <v>0</v>
      </c>
      <c r="L205">
        <f>VLOOKUP($A205,$P$151:$R$4147,2,FALSE)</f>
        <v>2.1207936580939225E-4</v>
      </c>
      <c r="M205">
        <f t="shared" si="39"/>
        <v>0.9</v>
      </c>
      <c r="N205">
        <f t="shared" si="40"/>
        <v>1.0464810473566668</v>
      </c>
      <c r="P205" s="13">
        <v>38660</v>
      </c>
      <c r="Q205">
        <v>-6.1535582136507117E-5</v>
      </c>
      <c r="R205">
        <v>0.9</v>
      </c>
      <c r="T205" s="12">
        <f>[1]!i_dq_close(T$1,$A205)</f>
        <v>113.2178</v>
      </c>
      <c r="U205">
        <f t="shared" si="49"/>
        <v>-2.1918363569863875E-3</v>
      </c>
      <c r="V205">
        <f t="shared" si="50"/>
        <v>1.0415045013776472</v>
      </c>
      <c r="W205">
        <f t="shared" si="41"/>
        <v>1.0420315177494346</v>
      </c>
      <c r="X205" s="6">
        <f>1-W205/MAX(W$2:W205)</f>
        <v>1.0689785567357557E-2</v>
      </c>
      <c r="Y205" s="6">
        <f t="shared" si="51"/>
        <v>-1.0091510546852422E-3</v>
      </c>
      <c r="Z205">
        <f t="shared" si="52"/>
        <v>-9.697715313530253E-4</v>
      </c>
    </row>
    <row r="206" spans="1:26" x14ac:dyDescent="0.35">
      <c r="A206" s="4">
        <v>38665</v>
      </c>
      <c r="B206" s="12">
        <f>[1]!i_dq_close(B$1,$A206)</f>
        <v>1112.08</v>
      </c>
      <c r="C206" s="12">
        <f>[1]!i_dq_close(C$1,$A206)</f>
        <v>860.101</v>
      </c>
      <c r="D206">
        <f t="shared" si="46"/>
        <v>-4.5838988306567963E-4</v>
      </c>
      <c r="E206">
        <f t="shared" si="47"/>
        <v>-3.1512945921513547E-3</v>
      </c>
      <c r="F206">
        <f t="shared" si="48"/>
        <v>1.0731255427964874</v>
      </c>
      <c r="G206">
        <f t="shared" si="43"/>
        <v>1.0428548096321066</v>
      </c>
      <c r="H206">
        <f t="shared" si="44"/>
        <v>-4.5838988306567963E-4</v>
      </c>
      <c r="J206">
        <f t="shared" si="42"/>
        <v>2005</v>
      </c>
      <c r="K206" t="b">
        <f t="shared" si="45"/>
        <v>0</v>
      </c>
      <c r="L206">
        <f>VLOOKUP($A206,$P$151:$R$4147,2,FALSE)</f>
        <v>5.3638927753205665E-4</v>
      </c>
      <c r="M206">
        <f t="shared" si="39"/>
        <v>0.9</v>
      </c>
      <c r="N206">
        <f t="shared" si="40"/>
        <v>1.0462302019222207</v>
      </c>
      <c r="P206" s="13">
        <v>38663</v>
      </c>
      <c r="Q206">
        <v>-5.8687516725262076E-4</v>
      </c>
      <c r="R206">
        <v>0.9</v>
      </c>
      <c r="T206" s="12">
        <f>[1]!i_dq_close(T$1,$A206)</f>
        <v>113.06829999999999</v>
      </c>
      <c r="U206">
        <f t="shared" si="49"/>
        <v>-1.3204637433337219E-3</v>
      </c>
      <c r="V206">
        <f t="shared" si="50"/>
        <v>1.0398432096595134</v>
      </c>
      <c r="W206">
        <f t="shared" si="41"/>
        <v>1.0399240562079353</v>
      </c>
      <c r="X206" s="6">
        <f>1-W206/MAX(W$2:W206)</f>
        <v>1.2690620661129248E-2</v>
      </c>
      <c r="Y206" s="6">
        <f t="shared" si="51"/>
        <v>-1.5950883706563612E-3</v>
      </c>
      <c r="Z206">
        <f t="shared" si="52"/>
        <v>-2.0224547008433902E-3</v>
      </c>
    </row>
    <row r="207" spans="1:26" x14ac:dyDescent="0.35">
      <c r="A207" s="4">
        <v>38666</v>
      </c>
      <c r="B207" s="12">
        <f>[1]!i_dq_close(B$1,$A207)</f>
        <v>1111.3599999999999</v>
      </c>
      <c r="C207" s="12">
        <f>[1]!i_dq_close(C$1,$A207)</f>
        <v>841.75</v>
      </c>
      <c r="D207">
        <f t="shared" si="46"/>
        <v>-6.4743543629952605E-4</v>
      </c>
      <c r="E207">
        <f t="shared" si="47"/>
        <v>-2.1335866369182277E-2</v>
      </c>
      <c r="F207">
        <f t="shared" si="48"/>
        <v>1.0724307632924828</v>
      </c>
      <c r="G207">
        <f t="shared" si="43"/>
        <v>1.0389433740181206</v>
      </c>
      <c r="H207">
        <f t="shared" si="44"/>
        <v>-6.4743543629952605E-4</v>
      </c>
      <c r="J207">
        <f t="shared" si="42"/>
        <v>2005</v>
      </c>
      <c r="K207" t="b">
        <f t="shared" si="45"/>
        <v>0</v>
      </c>
      <c r="L207">
        <f>VLOOKUP($A207,$P$151:$R$4147,2,FALSE)</f>
        <v>2.3564357298095475E-3</v>
      </c>
      <c r="M207">
        <f t="shared" si="39"/>
        <v>0.6</v>
      </c>
      <c r="N207">
        <f t="shared" si="40"/>
        <v>1.0463411187327727</v>
      </c>
      <c r="P207" s="13">
        <v>38664</v>
      </c>
      <c r="Q207">
        <v>2.1207936580939225E-4</v>
      </c>
      <c r="R207">
        <v>0.9</v>
      </c>
      <c r="T207" s="12">
        <f>[1]!i_dq_close(T$1,$A207)</f>
        <v>113.0003</v>
      </c>
      <c r="U207">
        <f t="shared" si="49"/>
        <v>-6.0140640657013744E-4</v>
      </c>
      <c r="V207">
        <f t="shared" si="50"/>
        <v>1.0359837531816838</v>
      </c>
      <c r="W207">
        <f t="shared" si="41"/>
        <v>1.0366708217509648</v>
      </c>
      <c r="X207" s="6">
        <f>1-W207/MAX(W$2:W207)</f>
        <v>1.5779258599045276E-2</v>
      </c>
      <c r="Y207" s="6">
        <f t="shared" si="51"/>
        <v>-3.7115754009620083E-3</v>
      </c>
      <c r="Z207">
        <f t="shared" si="52"/>
        <v>-3.1283384950563375E-3</v>
      </c>
    </row>
    <row r="208" spans="1:26" x14ac:dyDescent="0.35">
      <c r="A208" s="4">
        <v>38667</v>
      </c>
      <c r="B208" s="12">
        <f>[1]!i_dq_close(B$1,$A208)</f>
        <v>1111.47</v>
      </c>
      <c r="C208" s="12">
        <f>[1]!i_dq_close(C$1,$A208)</f>
        <v>843.84500000000003</v>
      </c>
      <c r="D208">
        <f t="shared" si="46"/>
        <v>9.897782896639562E-5</v>
      </c>
      <c r="E208">
        <f t="shared" si="47"/>
        <v>2.4888624888625976E-3</v>
      </c>
      <c r="F208">
        <f t="shared" si="48"/>
        <v>1.0725369101611504</v>
      </c>
      <c r="G208">
        <f t="shared" si="43"/>
        <v>1.03941864960251</v>
      </c>
      <c r="H208">
        <f t="shared" si="44"/>
        <v>0</v>
      </c>
      <c r="J208">
        <f t="shared" si="42"/>
        <v>2005</v>
      </c>
      <c r="K208" t="b">
        <f t="shared" si="45"/>
        <v>0</v>
      </c>
      <c r="L208">
        <f>VLOOKUP($A208,$P$151:$R$4147,2,FALSE)</f>
        <v>-3.9990716750031297E-3</v>
      </c>
      <c r="M208">
        <f t="shared" si="39"/>
        <v>0.6</v>
      </c>
      <c r="N208">
        <f t="shared" si="40"/>
        <v>1.0424439214588128</v>
      </c>
      <c r="P208" s="13">
        <v>38665</v>
      </c>
      <c r="Q208">
        <v>5.3638927753205665E-4</v>
      </c>
      <c r="R208">
        <v>0.9</v>
      </c>
      <c r="T208" s="12">
        <f>[1]!i_dq_close(T$1,$A208)</f>
        <v>112.8471</v>
      </c>
      <c r="U208">
        <f t="shared" si="49"/>
        <v>-1.355748613056762E-3</v>
      </c>
      <c r="V208">
        <f t="shared" si="50"/>
        <v>1.035176662840992</v>
      </c>
      <c r="W208">
        <f t="shared" si="41"/>
        <v>1.0365000178184716</v>
      </c>
      <c r="X208" s="6">
        <f>1-W208/MAX(W$2:W208)</f>
        <v>1.5941420752687008E-2</v>
      </c>
      <c r="Y208" s="6">
        <f t="shared" si="51"/>
        <v>-7.7905694776880807E-4</v>
      </c>
      <c r="Z208">
        <f t="shared" si="52"/>
        <v>-1.6476197545978177E-4</v>
      </c>
    </row>
    <row r="209" spans="1:26" x14ac:dyDescent="0.35">
      <c r="A209" s="4">
        <v>38670</v>
      </c>
      <c r="B209" s="12">
        <f>[1]!i_dq_close(B$1,$A209)</f>
        <v>1111.74</v>
      </c>
      <c r="C209" s="12">
        <f>[1]!i_dq_close(C$1,$A209)</f>
        <v>842.84100000000001</v>
      </c>
      <c r="D209">
        <f t="shared" si="46"/>
        <v>2.4292153634375424E-4</v>
      </c>
      <c r="E209">
        <f t="shared" si="47"/>
        <v>-1.189791964164022E-3</v>
      </c>
      <c r="F209">
        <f t="shared" si="48"/>
        <v>1.072797452475152</v>
      </c>
      <c r="G209">
        <f t="shared" si="43"/>
        <v>1.0394477684079808</v>
      </c>
      <c r="H209">
        <f t="shared" si="44"/>
        <v>0</v>
      </c>
      <c r="J209">
        <f t="shared" si="42"/>
        <v>2005</v>
      </c>
      <c r="K209" t="b">
        <f t="shared" si="45"/>
        <v>0</v>
      </c>
      <c r="L209">
        <f>VLOOKUP($A209,$P$151:$R$4147,2,FALSE)</f>
        <v>1.4880736304291099E-3</v>
      </c>
      <c r="M209">
        <f t="shared" si="39"/>
        <v>0.6</v>
      </c>
      <c r="N209">
        <f t="shared" si="40"/>
        <v>1.0440126769037268</v>
      </c>
      <c r="P209" s="13">
        <v>38666</v>
      </c>
      <c r="Q209">
        <v>2.3564357298095475E-3</v>
      </c>
      <c r="R209">
        <v>0.6</v>
      </c>
      <c r="T209" s="12">
        <f>[1]!i_dq_close(T$1,$A209)</f>
        <v>113.01560000000001</v>
      </c>
      <c r="U209">
        <f t="shared" si="49"/>
        <v>1.4931708479881678E-3</v>
      </c>
      <c r="V209">
        <f t="shared" si="50"/>
        <v>1.0363057573829022</v>
      </c>
      <c r="W209">
        <f t="shared" si="41"/>
        <v>1.0396207862705007</v>
      </c>
      <c r="X209" s="6">
        <f>1-W209/MAX(W$2:W209)</f>
        <v>1.2978546737955066E-2</v>
      </c>
      <c r="Y209" s="6">
        <f t="shared" si="51"/>
        <v>1.0907264261652561E-3</v>
      </c>
      <c r="Z209">
        <f t="shared" si="52"/>
        <v>3.0108715855088342E-3</v>
      </c>
    </row>
    <row r="210" spans="1:26" x14ac:dyDescent="0.35">
      <c r="A210" s="4">
        <v>38671</v>
      </c>
      <c r="B210" s="12">
        <f>[1]!i_dq_close(B$1,$A210)</f>
        <v>1110.71</v>
      </c>
      <c r="C210" s="12">
        <f>[1]!i_dq_close(C$1,$A210)</f>
        <v>837.04700000000003</v>
      </c>
      <c r="D210">
        <f t="shared" si="46"/>
        <v>-9.2647561480196927E-4</v>
      </c>
      <c r="E210">
        <f t="shared" si="47"/>
        <v>-6.8743689497782201E-3</v>
      </c>
      <c r="F210">
        <f t="shared" si="48"/>
        <v>1.0718035317958121</v>
      </c>
      <c r="G210">
        <f t="shared" si="43"/>
        <v>1.037557366729625</v>
      </c>
      <c r="H210">
        <f t="shared" si="44"/>
        <v>-9.2647561480196927E-4</v>
      </c>
      <c r="J210">
        <f t="shared" si="42"/>
        <v>2005</v>
      </c>
      <c r="K210" t="b">
        <f t="shared" si="45"/>
        <v>0</v>
      </c>
      <c r="L210">
        <f>VLOOKUP($A210,$P$151:$R$4147,2,FALSE)</f>
        <v>-1.2960619655661976E-3</v>
      </c>
      <c r="M210">
        <f t="shared" si="39"/>
        <v>0.6</v>
      </c>
      <c r="N210">
        <f t="shared" si="40"/>
        <v>1.0415203495657728</v>
      </c>
      <c r="P210" s="13">
        <v>38667</v>
      </c>
      <c r="Q210">
        <v>-3.9990716750031297E-3</v>
      </c>
      <c r="R210">
        <v>0.6</v>
      </c>
      <c r="T210" s="12">
        <f>[1]!i_dq_close(T$1,$A210)</f>
        <v>113.001</v>
      </c>
      <c r="U210">
        <f t="shared" si="49"/>
        <v>-1.291857053362655E-4</v>
      </c>
      <c r="V210">
        <f t="shared" si="50"/>
        <v>1.0351233706580678</v>
      </c>
      <c r="W210">
        <f t="shared" si="41"/>
        <v>1.0347515668009166</v>
      </c>
      <c r="X210" s="6">
        <f>1-W210/MAX(W$2:W210)</f>
        <v>1.7601409363048992E-2</v>
      </c>
      <c r="Y210" s="6">
        <f t="shared" si="51"/>
        <v>-1.1409631920027419E-3</v>
      </c>
      <c r="Z210">
        <f t="shared" si="52"/>
        <v>-4.6836495902046194E-3</v>
      </c>
    </row>
    <row r="211" spans="1:26" x14ac:dyDescent="0.35">
      <c r="A211" s="4">
        <v>38672</v>
      </c>
      <c r="B211" s="12">
        <f>[1]!i_dq_close(B$1,$A211)</f>
        <v>1110.93</v>
      </c>
      <c r="C211" s="12">
        <f>[1]!i_dq_close(C$1,$A211)</f>
        <v>843.38900000000001</v>
      </c>
      <c r="D211">
        <f t="shared" si="46"/>
        <v>1.9807150381279115E-4</v>
      </c>
      <c r="E211">
        <f t="shared" si="47"/>
        <v>7.5766354816395598E-3</v>
      </c>
      <c r="F211">
        <f t="shared" si="48"/>
        <v>1.0720158255331469</v>
      </c>
      <c r="G211">
        <f t="shared" si="43"/>
        <v>1.0389112297892069</v>
      </c>
      <c r="H211">
        <f t="shared" si="44"/>
        <v>0</v>
      </c>
      <c r="J211">
        <f t="shared" si="42"/>
        <v>2005</v>
      </c>
      <c r="K211" t="b">
        <f t="shared" si="45"/>
        <v>0</v>
      </c>
      <c r="L211">
        <f>VLOOKUP($A211,$P$151:$R$4147,2,FALSE)</f>
        <v>1.689867961579239E-3</v>
      </c>
      <c r="M211">
        <f t="shared" si="39"/>
        <v>0.6</v>
      </c>
      <c r="N211">
        <f t="shared" si="40"/>
        <v>1.0440958019449842</v>
      </c>
      <c r="P211" s="13">
        <v>38670</v>
      </c>
      <c r="Q211">
        <v>1.4880736304291099E-3</v>
      </c>
      <c r="R211">
        <v>0.6</v>
      </c>
      <c r="T211" s="12">
        <f>[1]!i_dq_close(T$1,$A211)</f>
        <v>112.8678</v>
      </c>
      <c r="U211">
        <f t="shared" si="49"/>
        <v>-1.1787506305254158E-3</v>
      </c>
      <c r="V211">
        <f t="shared" si="50"/>
        <v>1.0352626540498087</v>
      </c>
      <c r="W211">
        <f t="shared" si="41"/>
        <v>1.0363748933392118</v>
      </c>
      <c r="X211" s="6">
        <f>1-W211/MAX(W$2:W211)</f>
        <v>1.606021459269924E-2</v>
      </c>
      <c r="Y211" s="6">
        <f t="shared" si="51"/>
        <v>1.3455728629940822E-4</v>
      </c>
      <c r="Z211">
        <f t="shared" si="52"/>
        <v>1.5688080022087103E-3</v>
      </c>
    </row>
    <row r="212" spans="1:26" x14ac:dyDescent="0.35">
      <c r="A212" s="4">
        <v>38673</v>
      </c>
      <c r="B212" s="12">
        <f>[1]!i_dq_close(B$1,$A212)</f>
        <v>1110.58</v>
      </c>
      <c r="C212" s="12">
        <f>[1]!i_dq_close(C$1,$A212)</f>
        <v>842.83299999999997</v>
      </c>
      <c r="D212">
        <f t="shared" si="46"/>
        <v>-3.150513533707322E-4</v>
      </c>
      <c r="E212">
        <f t="shared" si="47"/>
        <v>-6.5924502216652137E-4</v>
      </c>
      <c r="F212">
        <f t="shared" si="48"/>
        <v>1.0716780854964778</v>
      </c>
      <c r="G212">
        <f t="shared" si="43"/>
        <v>1.0385302814000696</v>
      </c>
      <c r="H212">
        <f t="shared" si="44"/>
        <v>-3.150513533707322E-4</v>
      </c>
      <c r="J212">
        <f t="shared" si="42"/>
        <v>2005</v>
      </c>
      <c r="K212" t="b">
        <f t="shared" si="45"/>
        <v>0</v>
      </c>
      <c r="L212">
        <f>VLOOKUP($A212,$P$151:$R$4147,2,FALSE)</f>
        <v>7.8879321603011478E-4</v>
      </c>
      <c r="M212">
        <f t="shared" si="39"/>
        <v>0.6</v>
      </c>
      <c r="N212">
        <f t="shared" si="40"/>
        <v>1.044689667948355</v>
      </c>
      <c r="P212" s="13">
        <v>38671</v>
      </c>
      <c r="Q212">
        <v>-1.2960619655661976E-3</v>
      </c>
      <c r="R212">
        <v>0.6</v>
      </c>
      <c r="T212" s="12">
        <f>[1]!i_dq_close(T$1,$A212)</f>
        <v>112.8407</v>
      </c>
      <c r="U212">
        <f t="shared" si="49"/>
        <v>-2.401039091751711E-4</v>
      </c>
      <c r="V212">
        <f t="shared" si="50"/>
        <v>1.0349489952683897</v>
      </c>
      <c r="W212">
        <f t="shared" si="41"/>
        <v>1.0348432898005657</v>
      </c>
      <c r="X212" s="6">
        <f>1-W212/MAX(W$2:W212)</f>
        <v>1.7514327063804069E-2</v>
      </c>
      <c r="Y212" s="6">
        <f t="shared" si="51"/>
        <v>-3.0297507612386809E-4</v>
      </c>
      <c r="Z212">
        <f t="shared" si="52"/>
        <v>-1.4778470112405406E-3</v>
      </c>
    </row>
    <row r="213" spans="1:26" x14ac:dyDescent="0.35">
      <c r="A213" s="4">
        <v>38674</v>
      </c>
      <c r="B213" s="12">
        <f>[1]!i_dq_close(B$1,$A213)</f>
        <v>1111.9100000000001</v>
      </c>
      <c r="C213" s="12">
        <f>[1]!i_dq_close(C$1,$A213)</f>
        <v>861.75599999999997</v>
      </c>
      <c r="D213">
        <f t="shared" si="46"/>
        <v>1.1975724396262599E-3</v>
      </c>
      <c r="E213">
        <f t="shared" si="47"/>
        <v>2.2451660056025391E-2</v>
      </c>
      <c r="F213">
        <f t="shared" si="48"/>
        <v>1.0729614976358199</v>
      </c>
      <c r="G213">
        <f t="shared" si="43"/>
        <v>1.0430849486817657</v>
      </c>
      <c r="H213">
        <f t="shared" si="44"/>
        <v>0</v>
      </c>
      <c r="J213">
        <f t="shared" si="42"/>
        <v>2005</v>
      </c>
      <c r="K213" t="b">
        <f t="shared" si="45"/>
        <v>0</v>
      </c>
      <c r="L213">
        <f>VLOOKUP($A213,$P$151:$R$4147,2,FALSE)</f>
        <v>-9.6416361266202233E-4</v>
      </c>
      <c r="M213">
        <f t="shared" si="39"/>
        <v>0.95</v>
      </c>
      <c r="N213">
        <f t="shared" si="40"/>
        <v>1.0480350125777469</v>
      </c>
      <c r="P213" s="13">
        <v>38672</v>
      </c>
      <c r="Q213">
        <v>1.689867961579239E-3</v>
      </c>
      <c r="R213">
        <v>0.6</v>
      </c>
      <c r="T213" s="12">
        <f>[1]!i_dq_close(T$1,$A213)</f>
        <v>112.7503</v>
      </c>
      <c r="U213">
        <f t="shared" si="49"/>
        <v>-8.0112937973619847E-4</v>
      </c>
      <c r="V213">
        <f t="shared" si="50"/>
        <v>1.0377296848813111</v>
      </c>
      <c r="W213">
        <f t="shared" si="41"/>
        <v>1.0382602816840327</v>
      </c>
      <c r="X213" s="6">
        <f>1-W213/MAX(W$2:W213)</f>
        <v>1.4270216962174564E-2</v>
      </c>
      <c r="Y213" s="6">
        <f t="shared" si="51"/>
        <v>2.6867890356281343E-3</v>
      </c>
      <c r="Z213">
        <f t="shared" si="52"/>
        <v>3.3019413829562527E-3</v>
      </c>
    </row>
    <row r="214" spans="1:26" x14ac:dyDescent="0.35">
      <c r="A214" s="4">
        <v>38677</v>
      </c>
      <c r="B214" s="12">
        <f>[1]!i_dq_close(B$1,$A214)</f>
        <v>1112.17</v>
      </c>
      <c r="C214" s="12">
        <f>[1]!i_dq_close(C$1,$A214)</f>
        <v>863.09299999999996</v>
      </c>
      <c r="D214">
        <f t="shared" si="46"/>
        <v>2.3383187488201784E-4</v>
      </c>
      <c r="E214">
        <f t="shared" si="47"/>
        <v>1.5514832504792686E-3</v>
      </c>
      <c r="F214">
        <f t="shared" si="48"/>
        <v>1.0732123902344881</v>
      </c>
      <c r="G214">
        <f t="shared" si="43"/>
        <v>1.0435350185386016</v>
      </c>
      <c r="H214">
        <f t="shared" si="44"/>
        <v>0</v>
      </c>
      <c r="J214">
        <f t="shared" si="42"/>
        <v>2005</v>
      </c>
      <c r="K214" t="b">
        <f t="shared" si="45"/>
        <v>0</v>
      </c>
      <c r="L214">
        <f>VLOOKUP($A214,$P$151:$R$4147,2,FALSE)</f>
        <v>2.9092368269254546E-4</v>
      </c>
      <c r="M214">
        <f t="shared" si="39"/>
        <v>0.95</v>
      </c>
      <c r="N214">
        <f t="shared" si="40"/>
        <v>1.0487695062061126</v>
      </c>
      <c r="P214" s="13">
        <v>38673</v>
      </c>
      <c r="Q214">
        <v>7.8879321603011478E-4</v>
      </c>
      <c r="R214">
        <v>0.6</v>
      </c>
      <c r="T214" s="12">
        <f>[1]!i_dq_close(T$1,$A214)</f>
        <v>112.75790000000001</v>
      </c>
      <c r="U214">
        <f t="shared" si="49"/>
        <v>6.7405585617130725E-5</v>
      </c>
      <c r="V214">
        <f t="shared" si="50"/>
        <v>1.0380306443755576</v>
      </c>
      <c r="W214">
        <f t="shared" si="41"/>
        <v>1.039259922376577</v>
      </c>
      <c r="X214" s="6">
        <f>1-W214/MAX(W$2:W214)</f>
        <v>1.332115282059021E-2</v>
      </c>
      <c r="Y214" s="6">
        <f t="shared" si="51"/>
        <v>2.9001723534660684E-4</v>
      </c>
      <c r="Z214">
        <f t="shared" si="52"/>
        <v>9.6280355723799005E-4</v>
      </c>
    </row>
    <row r="215" spans="1:26" x14ac:dyDescent="0.35">
      <c r="A215" s="4">
        <v>38678</v>
      </c>
      <c r="B215" s="12">
        <f>[1]!i_dq_close(B$1,$A215)</f>
        <v>1111.6099999999999</v>
      </c>
      <c r="C215" s="12">
        <f>[1]!i_dq_close(C$1,$A215)</f>
        <v>848.68</v>
      </c>
      <c r="D215">
        <f t="shared" si="46"/>
        <v>-5.0352014530163913E-4</v>
      </c>
      <c r="E215">
        <f t="shared" si="47"/>
        <v>-1.669924330286543E-2</v>
      </c>
      <c r="F215">
        <f t="shared" si="48"/>
        <v>1.0726720061758177</v>
      </c>
      <c r="G215">
        <f t="shared" si="43"/>
        <v>1.0404744569946185</v>
      </c>
      <c r="H215">
        <f t="shared" si="44"/>
        <v>-5.0352014530163913E-4</v>
      </c>
      <c r="J215">
        <f t="shared" si="42"/>
        <v>2005</v>
      </c>
      <c r="K215" t="b">
        <f t="shared" si="45"/>
        <v>0</v>
      </c>
      <c r="L215">
        <f>VLOOKUP($A215,$P$151:$R$4147,2,FALSE)</f>
        <v>-9.5344353647202067E-4</v>
      </c>
      <c r="M215">
        <f t="shared" si="39"/>
        <v>0.6</v>
      </c>
      <c r="N215">
        <f t="shared" si="40"/>
        <v>1.0459240155026051</v>
      </c>
      <c r="P215" s="13">
        <v>38674</v>
      </c>
      <c r="Q215">
        <v>-9.6416361266202233E-4</v>
      </c>
      <c r="R215">
        <v>0.95</v>
      </c>
      <c r="T215" s="12">
        <f>[1]!i_dq_close(T$1,$A215)</f>
        <v>112.86499999999999</v>
      </c>
      <c r="U215">
        <f t="shared" si="49"/>
        <v>9.4982258449283208E-4</v>
      </c>
      <c r="V215">
        <f t="shared" si="50"/>
        <v>1.036268548639629</v>
      </c>
      <c r="W215">
        <f t="shared" si="41"/>
        <v>1.0365819324181971</v>
      </c>
      <c r="X215" s="6">
        <f>1-W215/MAX(W$2:W215)</f>
        <v>1.5863650600019596E-2</v>
      </c>
      <c r="Y215" s="6">
        <f t="shared" si="51"/>
        <v>-1.697537298610885E-3</v>
      </c>
      <c r="Z215">
        <f t="shared" si="52"/>
        <v>-2.5768240463425185E-3</v>
      </c>
    </row>
    <row r="216" spans="1:26" x14ac:dyDescent="0.35">
      <c r="A216" s="4">
        <v>38679</v>
      </c>
      <c r="B216" s="12">
        <f>[1]!i_dq_close(B$1,$A216)</f>
        <v>1112.08</v>
      </c>
      <c r="C216" s="12">
        <f>[1]!i_dq_close(C$1,$A216)</f>
        <v>855.11300000000006</v>
      </c>
      <c r="D216">
        <f t="shared" si="46"/>
        <v>4.2281015823908419E-4</v>
      </c>
      <c r="E216">
        <f t="shared" si="47"/>
        <v>7.5800065984825693E-3</v>
      </c>
      <c r="F216">
        <f t="shared" si="48"/>
        <v>1.0731255427964874</v>
      </c>
      <c r="G216">
        <f t="shared" si="43"/>
        <v>1.0420314121763892</v>
      </c>
      <c r="H216">
        <f t="shared" si="44"/>
        <v>0</v>
      </c>
      <c r="J216">
        <f t="shared" si="42"/>
        <v>2005</v>
      </c>
      <c r="K216" t="b">
        <f t="shared" si="45"/>
        <v>0</v>
      </c>
      <c r="L216">
        <f>VLOOKUP($A216,$P$151:$R$4147,2,FALSE)</f>
        <v>-2.9456169651916665E-3</v>
      </c>
      <c r="M216">
        <f t="shared" ref="M216:M279" si="53">VLOOKUP($A216,$P$151:$R$4147,3,FALSE)</f>
        <v>0.6</v>
      </c>
      <c r="N216">
        <f t="shared" ref="N216:N279" si="54">N215*(1+(D216*0.85+E216*0.15)*M216+L216)</f>
        <v>1.0437821898849864</v>
      </c>
      <c r="P216" s="13">
        <v>38677</v>
      </c>
      <c r="Q216">
        <v>2.9092368269254546E-4</v>
      </c>
      <c r="R216">
        <v>0.95</v>
      </c>
      <c r="T216" s="12">
        <f>[1]!i_dq_close(T$1,$A216)</f>
        <v>112.7384</v>
      </c>
      <c r="U216">
        <f t="shared" si="49"/>
        <v>-1.1216940592743141E-3</v>
      </c>
      <c r="V216">
        <f t="shared" si="50"/>
        <v>1.0364587671715038</v>
      </c>
      <c r="W216">
        <f t="shared" ref="W216:W279" si="55">W215*(1+(U216*0.85+E216*0.15)*R216+Q216)</f>
        <v>1.037064260905469</v>
      </c>
      <c r="X216" s="6">
        <f>1-W216/MAX(W$2:W216)</f>
        <v>1.5405725392343972E-2</v>
      </c>
      <c r="Y216" s="6">
        <f t="shared" si="51"/>
        <v>1.8356103938921287E-4</v>
      </c>
      <c r="Z216">
        <f t="shared" si="52"/>
        <v>4.6530667011213112E-4</v>
      </c>
    </row>
    <row r="217" spans="1:26" x14ac:dyDescent="0.35">
      <c r="A217" s="4">
        <v>38680</v>
      </c>
      <c r="B217" s="12">
        <f>[1]!i_dq_close(B$1,$A217)</f>
        <v>1112.3499999999999</v>
      </c>
      <c r="C217" s="12">
        <f>[1]!i_dq_close(C$1,$A217)</f>
        <v>859.80499999999995</v>
      </c>
      <c r="D217">
        <f t="shared" si="46"/>
        <v>2.42788288612239E-4</v>
      </c>
      <c r="E217">
        <f t="shared" si="47"/>
        <v>5.4869941165669456E-3</v>
      </c>
      <c r="F217">
        <f t="shared" si="48"/>
        <v>1.0733860851104893</v>
      </c>
      <c r="G217">
        <f t="shared" si="43"/>
        <v>1.0431040992803287</v>
      </c>
      <c r="H217">
        <f t="shared" si="44"/>
        <v>0</v>
      </c>
      <c r="J217">
        <f t="shared" si="42"/>
        <v>2005</v>
      </c>
      <c r="K217" t="b">
        <f t="shared" si="45"/>
        <v>0</v>
      </c>
      <c r="L217">
        <f>VLOOKUP($A217,$P$151:$R$4147,2,FALSE)</f>
        <v>-2.3225507311538606E-3</v>
      </c>
      <c r="M217">
        <f t="shared" si="53"/>
        <v>0.6</v>
      </c>
      <c r="N217">
        <f t="shared" si="54"/>
        <v>1.0420026464295411</v>
      </c>
      <c r="P217" s="13">
        <v>38678</v>
      </c>
      <c r="Q217">
        <v>-9.5344353647202067E-4</v>
      </c>
      <c r="R217">
        <v>0.6</v>
      </c>
      <c r="T217" s="12">
        <f>[1]!i_dq_close(T$1,$A217)</f>
        <v>112.86790000000001</v>
      </c>
      <c r="U217">
        <f t="shared" si="49"/>
        <v>1.1486769370507854E-3</v>
      </c>
      <c r="V217">
        <f t="shared" si="50"/>
        <v>1.0383237964848797</v>
      </c>
      <c r="W217">
        <f t="shared" si="55"/>
        <v>1.0371951500011889</v>
      </c>
      <c r="X217" s="6">
        <f>1-W217/MAX(W$2:W217)</f>
        <v>1.5281458595085118E-2</v>
      </c>
      <c r="Y217" s="6">
        <f t="shared" si="51"/>
        <v>1.7994245139780762E-3</v>
      </c>
      <c r="Z217">
        <f t="shared" si="52"/>
        <v>1.2621117191491393E-4</v>
      </c>
    </row>
    <row r="218" spans="1:26" x14ac:dyDescent="0.35">
      <c r="A218" s="4">
        <v>38681</v>
      </c>
      <c r="B218" s="12">
        <f>[1]!i_dq_close(B$1,$A218)</f>
        <v>1113.21</v>
      </c>
      <c r="C218" s="12">
        <f>[1]!i_dq_close(C$1,$A218)</f>
        <v>861.48800000000006</v>
      </c>
      <c r="D218">
        <f t="shared" si="46"/>
        <v>7.7313795118461037E-4</v>
      </c>
      <c r="E218">
        <f t="shared" si="47"/>
        <v>1.957420577921809E-3</v>
      </c>
      <c r="F218">
        <f t="shared" si="48"/>
        <v>1.0742159606291615</v>
      </c>
      <c r="G218">
        <f t="shared" si="43"/>
        <v>1.0440958621559169</v>
      </c>
      <c r="H218">
        <f t="shared" si="44"/>
        <v>0</v>
      </c>
      <c r="J218">
        <f t="shared" si="42"/>
        <v>2005</v>
      </c>
      <c r="K218" t="b">
        <f t="shared" si="45"/>
        <v>0</v>
      </c>
      <c r="L218">
        <f>VLOOKUP($A218,$P$151:$R$4147,2,FALSE)</f>
        <v>-8.8883860099067127E-4</v>
      </c>
      <c r="M218">
        <f t="shared" si="53"/>
        <v>0.95</v>
      </c>
      <c r="N218">
        <f t="shared" si="54"/>
        <v>1.0420176541091335</v>
      </c>
      <c r="P218" s="13">
        <v>38679</v>
      </c>
      <c r="Q218">
        <v>-2.9456169651916665E-3</v>
      </c>
      <c r="R218">
        <v>0.6</v>
      </c>
      <c r="T218" s="12">
        <f>[1]!i_dq_close(T$1,$A218)</f>
        <v>112.8454</v>
      </c>
      <c r="U218">
        <f t="shared" si="49"/>
        <v>-1.9934808745447619E-4</v>
      </c>
      <c r="V218">
        <f t="shared" si="50"/>
        <v>1.0384527222562079</v>
      </c>
      <c r="W218">
        <f t="shared" si="55"/>
        <v>1.0342172417493953</v>
      </c>
      <c r="X218" s="6">
        <f>1-W218/MAX(W$2:W218)</f>
        <v>1.8108700382843623E-2</v>
      </c>
      <c r="Y218" s="6">
        <f t="shared" si="51"/>
        <v>1.241672123519777E-4</v>
      </c>
      <c r="Z218">
        <f t="shared" si="52"/>
        <v>-2.8711166377803909E-3</v>
      </c>
    </row>
    <row r="219" spans="1:26" x14ac:dyDescent="0.35">
      <c r="A219" s="4">
        <v>38684</v>
      </c>
      <c r="B219" s="12">
        <f>[1]!i_dq_close(B$1,$A219)</f>
        <v>1113.42</v>
      </c>
      <c r="C219" s="12">
        <f>[1]!i_dq_close(C$1,$A219)</f>
        <v>857.93399999999997</v>
      </c>
      <c r="D219">
        <f t="shared" si="46"/>
        <v>1.8864365214121825E-4</v>
      </c>
      <c r="E219">
        <f t="shared" si="47"/>
        <v>-4.1254202031834053E-3</v>
      </c>
      <c r="F219">
        <f t="shared" si="48"/>
        <v>1.074418604651163</v>
      </c>
      <c r="G219">
        <f t="shared" si="43"/>
        <v>1.0436171797794764</v>
      </c>
      <c r="H219">
        <f t="shared" si="44"/>
        <v>0</v>
      </c>
      <c r="J219">
        <f t="shared" si="42"/>
        <v>2005</v>
      </c>
      <c r="K219" t="b">
        <f t="shared" si="45"/>
        <v>0</v>
      </c>
      <c r="L219">
        <f>VLOOKUP($A219,$P$151:$R$4147,2,FALSE)</f>
        <v>1.5871390538603204E-4</v>
      </c>
      <c r="M219">
        <f t="shared" si="53"/>
        <v>0.95</v>
      </c>
      <c r="N219">
        <f t="shared" si="54"/>
        <v>1.041729193691078</v>
      </c>
      <c r="P219" s="13">
        <v>38680</v>
      </c>
      <c r="Q219">
        <v>-2.3225507311538606E-3</v>
      </c>
      <c r="R219">
        <v>0.6</v>
      </c>
      <c r="T219" s="12">
        <f>[1]!i_dq_close(T$1,$A219)</f>
        <v>112.64</v>
      </c>
      <c r="U219">
        <f t="shared" si="49"/>
        <v>-1.8201893918582401E-3</v>
      </c>
      <c r="V219">
        <f t="shared" si="50"/>
        <v>1.0362034606454935</v>
      </c>
      <c r="W219">
        <f t="shared" si="55"/>
        <v>1.0304711671363973</v>
      </c>
      <c r="X219" s="6">
        <f>1-W219/MAX(W$2:W219)</f>
        <v>2.1665243362148146E-2</v>
      </c>
      <c r="Y219" s="6">
        <f t="shared" si="51"/>
        <v>-2.1659740135568928E-3</v>
      </c>
      <c r="Z219">
        <f t="shared" si="52"/>
        <v>-3.6221351392879964E-3</v>
      </c>
    </row>
    <row r="220" spans="1:26" x14ac:dyDescent="0.35">
      <c r="A220" s="4">
        <v>38685</v>
      </c>
      <c r="B220" s="12">
        <f>[1]!i_dq_close(B$1,$A220)</f>
        <v>1113</v>
      </c>
      <c r="C220" s="12">
        <f>[1]!i_dq_close(C$1,$A220)</f>
        <v>848.46100000000001</v>
      </c>
      <c r="D220">
        <f t="shared" si="46"/>
        <v>-3.7721614485108912E-4</v>
      </c>
      <c r="E220">
        <f t="shared" si="47"/>
        <v>-1.1041641897861609E-2</v>
      </c>
      <c r="F220">
        <f t="shared" si="48"/>
        <v>1.0740133166071602</v>
      </c>
      <c r="G220">
        <f t="shared" si="43"/>
        <v>1.041554073840971</v>
      </c>
      <c r="H220">
        <f t="shared" si="44"/>
        <v>-3.7721614485120014E-4</v>
      </c>
      <c r="J220">
        <f t="shared" si="42"/>
        <v>2005</v>
      </c>
      <c r="K220" t="b">
        <f t="shared" si="45"/>
        <v>0</v>
      </c>
      <c r="L220">
        <f>VLOOKUP($A220,$P$151:$R$4147,2,FALSE)</f>
        <v>8.399492516018015E-5</v>
      </c>
      <c r="M220">
        <f t="shared" si="53"/>
        <v>0.6</v>
      </c>
      <c r="N220">
        <f t="shared" si="54"/>
        <v>1.0405810694868078</v>
      </c>
      <c r="P220" s="13">
        <v>38681</v>
      </c>
      <c r="Q220">
        <v>-8.8883860099067127E-4</v>
      </c>
      <c r="R220">
        <v>0.95</v>
      </c>
      <c r="T220" s="12">
        <f>[1]!i_dq_close(T$1,$A220)</f>
        <v>112.58199999999999</v>
      </c>
      <c r="U220">
        <f t="shared" si="49"/>
        <v>-5.1491477272735953E-4</v>
      </c>
      <c r="V220">
        <f t="shared" si="50"/>
        <v>1.0340337295146058</v>
      </c>
      <c r="W220">
        <f t="shared" si="55"/>
        <v>1.027505402848238</v>
      </c>
      <c r="X220" s="6">
        <f>1-W220/MAX(W$2:W220)</f>
        <v>2.4480955606833832E-2</v>
      </c>
      <c r="Y220" s="6">
        <f t="shared" si="51"/>
        <v>-2.0939238414974248E-3</v>
      </c>
      <c r="Z220">
        <f t="shared" si="52"/>
        <v>-2.8780662504133137E-3</v>
      </c>
    </row>
    <row r="221" spans="1:26" x14ac:dyDescent="0.35">
      <c r="A221" s="4">
        <v>38686</v>
      </c>
      <c r="B221" s="12">
        <f>[1]!i_dq_close(B$1,$A221)</f>
        <v>1113.3800000000001</v>
      </c>
      <c r="C221" s="12">
        <f>[1]!i_dq_close(C$1,$A221)</f>
        <v>850.88900000000001</v>
      </c>
      <c r="D221">
        <f t="shared" si="46"/>
        <v>3.4141958670264039E-4</v>
      </c>
      <c r="E221">
        <f t="shared" si="47"/>
        <v>2.8616518614290598E-3</v>
      </c>
      <c r="F221">
        <f t="shared" si="48"/>
        <v>1.0743800057898294</v>
      </c>
      <c r="G221">
        <f t="shared" si="43"/>
        <v>1.042303424531305</v>
      </c>
      <c r="H221">
        <f t="shared" si="44"/>
        <v>0</v>
      </c>
      <c r="J221">
        <f t="shared" si="42"/>
        <v>2005</v>
      </c>
      <c r="K221" t="b">
        <f t="shared" si="45"/>
        <v>0</v>
      </c>
      <c r="L221">
        <f>VLOOKUP($A221,$P$151:$R$4147,2,FALSE)</f>
        <v>8.0080604144577624E-3</v>
      </c>
      <c r="M221">
        <f t="shared" si="53"/>
        <v>0.6</v>
      </c>
      <c r="N221">
        <f t="shared" si="54"/>
        <v>1.0493632959522252</v>
      </c>
      <c r="P221" s="13">
        <v>38684</v>
      </c>
      <c r="Q221">
        <v>1.5871390538603204E-4</v>
      </c>
      <c r="R221">
        <v>0.95</v>
      </c>
      <c r="T221" s="12">
        <f>[1]!i_dq_close(T$1,$A221)</f>
        <v>112.76349999999999</v>
      </c>
      <c r="U221">
        <f t="shared" si="49"/>
        <v>1.6121582490984387E-3</v>
      </c>
      <c r="V221">
        <f t="shared" si="50"/>
        <v>1.0358945583024832</v>
      </c>
      <c r="W221">
        <f t="shared" si="55"/>
        <v>1.0294251087440074</v>
      </c>
      <c r="X221" s="6">
        <f>1-W221/MAX(W$2:W221)</f>
        <v>2.265837671258597E-2</v>
      </c>
      <c r="Y221" s="6">
        <f t="shared" si="51"/>
        <v>1.7995822909480097E-3</v>
      </c>
      <c r="Z221">
        <f t="shared" si="52"/>
        <v>1.8683170817865857E-3</v>
      </c>
    </row>
    <row r="222" spans="1:26" x14ac:dyDescent="0.35">
      <c r="A222" s="4">
        <v>38687</v>
      </c>
      <c r="B222" s="12">
        <f>[1]!i_dq_close(B$1,$A222)</f>
        <v>1112.6600000000001</v>
      </c>
      <c r="C222" s="12">
        <f>[1]!i_dq_close(C$1,$A222)</f>
        <v>850.07399999999996</v>
      </c>
      <c r="D222">
        <f t="shared" si="46"/>
        <v>-6.4667948050078916E-4</v>
      </c>
      <c r="E222">
        <f t="shared" si="47"/>
        <v>-9.5782176053527124E-4</v>
      </c>
      <c r="F222">
        <f t="shared" si="48"/>
        <v>1.0736852262858247</v>
      </c>
      <c r="G222">
        <f t="shared" si="43"/>
        <v>1.0415807425946053</v>
      </c>
      <c r="H222">
        <f t="shared" si="44"/>
        <v>-6.4667948050078916E-4</v>
      </c>
      <c r="J222">
        <f t="shared" si="42"/>
        <v>2005</v>
      </c>
      <c r="K222" t="b">
        <f t="shared" si="45"/>
        <v>0</v>
      </c>
      <c r="L222">
        <f>VLOOKUP($A222,$P$151:$R$4147,2,FALSE)</f>
        <v>6.7861184263783517E-3</v>
      </c>
      <c r="M222">
        <f t="shared" si="53"/>
        <v>0.6</v>
      </c>
      <c r="N222">
        <f t="shared" si="54"/>
        <v>1.0560478534082383</v>
      </c>
      <c r="P222" s="13">
        <v>38685</v>
      </c>
      <c r="Q222">
        <v>8.399492516018015E-5</v>
      </c>
      <c r="R222">
        <v>0.6</v>
      </c>
      <c r="T222" s="12">
        <f>[1]!i_dq_close(T$1,$A222)</f>
        <v>112.71420000000001</v>
      </c>
      <c r="U222">
        <f t="shared" si="49"/>
        <v>-4.3719820686649591E-4</v>
      </c>
      <c r="V222">
        <f t="shared" si="50"/>
        <v>1.0353607703931651</v>
      </c>
      <c r="W222">
        <f t="shared" si="55"/>
        <v>1.0291933026757352</v>
      </c>
      <c r="X222" s="6">
        <f>1-W222/MAX(W$2:W222)</f>
        <v>2.2878454615416044E-2</v>
      </c>
      <c r="Y222" s="6">
        <f t="shared" si="51"/>
        <v>-5.1529173991693433E-4</v>
      </c>
      <c r="Z222">
        <f t="shared" si="52"/>
        <v>-2.2518011878980282E-4</v>
      </c>
    </row>
    <row r="223" spans="1:26" x14ac:dyDescent="0.35">
      <c r="A223" s="4">
        <v>38688</v>
      </c>
      <c r="B223" s="12">
        <f>[1]!i_dq_close(B$1,$A223)</f>
        <v>1114.08</v>
      </c>
      <c r="C223" s="12">
        <f>[1]!i_dq_close(C$1,$A223)</f>
        <v>845.02499999999998</v>
      </c>
      <c r="D223">
        <f t="shared" si="46"/>
        <v>1.2762209479983966E-3</v>
      </c>
      <c r="E223">
        <f t="shared" si="47"/>
        <v>-5.9394829156049767E-3</v>
      </c>
      <c r="F223">
        <f t="shared" si="48"/>
        <v>1.0750554858631669</v>
      </c>
      <c r="G223">
        <f t="shared" si="43"/>
        <v>1.041782669029047</v>
      </c>
      <c r="H223">
        <f t="shared" si="44"/>
        <v>0</v>
      </c>
      <c r="J223">
        <f t="shared" si="42"/>
        <v>2005</v>
      </c>
      <c r="K223" t="b">
        <f t="shared" si="45"/>
        <v>0</v>
      </c>
      <c r="L223">
        <f>VLOOKUP($A223,$P$151:$R$4147,2,FALSE)</f>
        <v>1.3938592286860897E-3</v>
      </c>
      <c r="M223">
        <f t="shared" si="53"/>
        <v>0.6</v>
      </c>
      <c r="N223">
        <f t="shared" si="54"/>
        <v>1.0576426741183715</v>
      </c>
      <c r="P223" s="13">
        <v>38686</v>
      </c>
      <c r="Q223">
        <v>8.0080604144577624E-3</v>
      </c>
      <c r="R223">
        <v>0.6</v>
      </c>
      <c r="T223" s="12">
        <f>[1]!i_dq_close(T$1,$A223)</f>
        <v>112.8738</v>
      </c>
      <c r="U223">
        <f t="shared" si="49"/>
        <v>1.415970658532828E-3</v>
      </c>
      <c r="V223">
        <f t="shared" si="50"/>
        <v>1.0356844786531711</v>
      </c>
      <c r="W223">
        <f t="shared" si="55"/>
        <v>1.0376282128127481</v>
      </c>
      <c r="X223" s="6">
        <f>1-W223/MAX(W$2:W223)</f>
        <v>1.4870306479560114E-2</v>
      </c>
      <c r="Y223" s="6">
        <f t="shared" si="51"/>
        <v>3.1265262241220171E-4</v>
      </c>
      <c r="Z223">
        <f t="shared" si="52"/>
        <v>8.1956519879049505E-3</v>
      </c>
    </row>
    <row r="224" spans="1:26" x14ac:dyDescent="0.35">
      <c r="A224" s="4">
        <v>38691</v>
      </c>
      <c r="B224" s="12">
        <f>[1]!i_dq_close(B$1,$A224)</f>
        <v>1114.5899999999999</v>
      </c>
      <c r="C224" s="12">
        <f>[1]!i_dq_close(C$1,$A224)</f>
        <v>831.75199999999995</v>
      </c>
      <c r="D224">
        <f t="shared" si="46"/>
        <v>4.5777682033598666E-4</v>
      </c>
      <c r="E224">
        <f t="shared" si="47"/>
        <v>-1.5707227596816642E-2</v>
      </c>
      <c r="F224">
        <f t="shared" si="48"/>
        <v>1.0755476213451702</v>
      </c>
      <c r="G224">
        <f t="shared" si="43"/>
        <v>1.0397335097697711</v>
      </c>
      <c r="H224">
        <f t="shared" si="44"/>
        <v>0</v>
      </c>
      <c r="J224">
        <f t="shared" si="42"/>
        <v>2005</v>
      </c>
      <c r="K224" t="b">
        <f t="shared" si="45"/>
        <v>0</v>
      </c>
      <c r="L224">
        <f>VLOOKUP($A224,$P$151:$R$4147,2,FALSE)</f>
        <v>-5.5759914059724473E-3</v>
      </c>
      <c r="M224">
        <f t="shared" si="53"/>
        <v>0.6</v>
      </c>
      <c r="N224">
        <f t="shared" si="54"/>
        <v>1.0504970543722432</v>
      </c>
      <c r="P224" s="13">
        <v>38687</v>
      </c>
      <c r="Q224">
        <v>6.7861184263783517E-3</v>
      </c>
      <c r="R224">
        <v>0.6</v>
      </c>
      <c r="T224" s="12">
        <f>[1]!i_dq_close(T$1,$A224)</f>
        <v>112.98009999999999</v>
      </c>
      <c r="U224">
        <f t="shared" si="49"/>
        <v>9.4175973520860268E-4</v>
      </c>
      <c r="V224">
        <f t="shared" si="50"/>
        <v>1.0340733799287865</v>
      </c>
      <c r="W224">
        <f t="shared" si="55"/>
        <v>1.0437012073226704</v>
      </c>
      <c r="X224" s="6">
        <f>1-W224/MAX(W$2:W224)</f>
        <v>9.1045734873032025E-3</v>
      </c>
      <c r="Y224" s="6">
        <f t="shared" si="51"/>
        <v>-1.5555883645951285E-3</v>
      </c>
      <c r="Z224">
        <f t="shared" si="52"/>
        <v>5.8527654076212521E-3</v>
      </c>
    </row>
    <row r="225" spans="1:26" x14ac:dyDescent="0.35">
      <c r="A225" s="4">
        <v>38692</v>
      </c>
      <c r="B225" s="12">
        <f>[1]!i_dq_close(B$1,$A225)</f>
        <v>1115.78</v>
      </c>
      <c r="C225" s="12">
        <f>[1]!i_dq_close(C$1,$A225)</f>
        <v>836.83699999999999</v>
      </c>
      <c r="D225">
        <f t="shared" si="46"/>
        <v>1.0676571654151257E-3</v>
      </c>
      <c r="E225">
        <f t="shared" si="47"/>
        <v>6.1136011695794856E-3</v>
      </c>
      <c r="F225">
        <f t="shared" si="48"/>
        <v>1.0766959374698446</v>
      </c>
      <c r="G225">
        <f t="shared" si="43"/>
        <v>1.0416305542620317</v>
      </c>
      <c r="H225">
        <f t="shared" si="44"/>
        <v>0</v>
      </c>
      <c r="J225">
        <f t="shared" si="42"/>
        <v>2005</v>
      </c>
      <c r="K225" t="b">
        <f t="shared" si="45"/>
        <v>0</v>
      </c>
      <c r="L225">
        <f>VLOOKUP($A225,$P$151:$R$4147,2,FALSE)</f>
        <v>-6.5410914941506082E-3</v>
      </c>
      <c r="M225">
        <f t="shared" si="53"/>
        <v>0.6</v>
      </c>
      <c r="N225">
        <f t="shared" si="54"/>
        <v>1.0447756668878287</v>
      </c>
      <c r="P225" s="13">
        <v>38688</v>
      </c>
      <c r="Q225">
        <v>1.3938592286860897E-3</v>
      </c>
      <c r="R225">
        <v>0.6</v>
      </c>
      <c r="T225" s="12">
        <f>[1]!i_dq_close(T$1,$A225)</f>
        <v>113.126</v>
      </c>
      <c r="U225">
        <f t="shared" si="49"/>
        <v>1.2913778621190808E-3</v>
      </c>
      <c r="V225">
        <f t="shared" si="50"/>
        <v>1.0361567393125806</v>
      </c>
      <c r="W225">
        <f t="shared" si="55"/>
        <v>1.0464176338886879</v>
      </c>
      <c r="X225" s="6">
        <f>1-W225/MAX(W$2:W225)</f>
        <v>6.5255837900226599E-3</v>
      </c>
      <c r="Y225" s="6">
        <f t="shared" si="51"/>
        <v>2.0147113582380527E-3</v>
      </c>
      <c r="Z225">
        <f t="shared" si="52"/>
        <v>2.60268604362901E-3</v>
      </c>
    </row>
    <row r="226" spans="1:26" x14ac:dyDescent="0.35">
      <c r="A226" s="4">
        <v>38693</v>
      </c>
      <c r="B226" s="12">
        <f>[1]!i_dq_close(B$1,$A226)</f>
        <v>1118.29</v>
      </c>
      <c r="C226" s="12">
        <f>[1]!i_dq_close(C$1,$A226)</f>
        <v>844.58699999999999</v>
      </c>
      <c r="D226">
        <f t="shared" si="46"/>
        <v>2.2495474018175976E-3</v>
      </c>
      <c r="E226">
        <f t="shared" si="47"/>
        <v>9.261062787615737E-3</v>
      </c>
      <c r="F226">
        <f t="shared" si="48"/>
        <v>1.0791180160185274</v>
      </c>
      <c r="G226">
        <f t="shared" si="43"/>
        <v>1.0450692628676543</v>
      </c>
      <c r="H226">
        <f t="shared" si="44"/>
        <v>0</v>
      </c>
      <c r="J226">
        <f t="shared" si="42"/>
        <v>2005</v>
      </c>
      <c r="K226" t="b">
        <f t="shared" si="45"/>
        <v>0</v>
      </c>
      <c r="L226">
        <f>VLOOKUP($A226,$P$151:$R$4147,2,FALSE)</f>
        <v>-2.8453551560751579E-3</v>
      </c>
      <c r="M226">
        <f t="shared" si="53"/>
        <v>0.6</v>
      </c>
      <c r="N226">
        <f t="shared" si="54"/>
        <v>1.0438723639489436</v>
      </c>
      <c r="P226" s="13">
        <v>38691</v>
      </c>
      <c r="Q226">
        <v>-5.5759914059724473E-3</v>
      </c>
      <c r="R226">
        <v>0.6</v>
      </c>
      <c r="T226" s="12">
        <f>[1]!i_dq_close(T$1,$A226)</f>
        <v>112.94670000000001</v>
      </c>
      <c r="U226">
        <f t="shared" si="49"/>
        <v>-1.5849583650089372E-3</v>
      </c>
      <c r="V226">
        <f t="shared" si="50"/>
        <v>1.0362002007079496</v>
      </c>
      <c r="W226">
        <f t="shared" si="55"/>
        <v>1.040609153227039</v>
      </c>
      <c r="X226" s="6">
        <f>1-W226/MAX(W$2:W226)</f>
        <v>1.2040185940747183E-2</v>
      </c>
      <c r="Y226" s="6">
        <f t="shared" si="51"/>
        <v>4.1944807884775059E-5</v>
      </c>
      <c r="Z226">
        <f t="shared" si="52"/>
        <v>-5.5508245212416707E-3</v>
      </c>
    </row>
    <row r="227" spans="1:26" x14ac:dyDescent="0.35">
      <c r="A227" s="4">
        <v>38694</v>
      </c>
      <c r="B227" s="12">
        <f>[1]!i_dq_close(B$1,$A227)</f>
        <v>1119.2</v>
      </c>
      <c r="C227" s="12">
        <f>[1]!i_dq_close(C$1,$A227)</f>
        <v>844.43600000000004</v>
      </c>
      <c r="D227">
        <f t="shared" si="46"/>
        <v>8.1374241028719929E-4</v>
      </c>
      <c r="E227">
        <f t="shared" si="47"/>
        <v>-1.7878560764017504E-4</v>
      </c>
      <c r="F227">
        <f t="shared" si="48"/>
        <v>1.0799961401138667</v>
      </c>
      <c r="G227">
        <f t="shared" si="43"/>
        <v>1.0457640909699266</v>
      </c>
      <c r="H227">
        <f t="shared" si="44"/>
        <v>0</v>
      </c>
      <c r="J227">
        <f t="shared" si="42"/>
        <v>2005</v>
      </c>
      <c r="K227" t="b">
        <f t="shared" si="45"/>
        <v>0</v>
      </c>
      <c r="L227">
        <f>VLOOKUP($A227,$P$151:$R$4147,2,FALSE)</f>
        <v>3.0827037362229251E-3</v>
      </c>
      <c r="M227">
        <f t="shared" si="53"/>
        <v>0.6</v>
      </c>
      <c r="N227">
        <f t="shared" si="54"/>
        <v>1.0475067325823597</v>
      </c>
      <c r="P227" s="13">
        <v>38692</v>
      </c>
      <c r="Q227">
        <v>-6.5410914941506082E-3</v>
      </c>
      <c r="R227">
        <v>0.6</v>
      </c>
      <c r="T227" s="12">
        <f>[1]!i_dq_close(T$1,$A227)</f>
        <v>113.0724</v>
      </c>
      <c r="U227">
        <f t="shared" si="49"/>
        <v>1.11291432153382E-3</v>
      </c>
      <c r="V227">
        <f t="shared" si="50"/>
        <v>1.0371526337924142</v>
      </c>
      <c r="W227">
        <f t="shared" si="55"/>
        <v>1.0343763249147209</v>
      </c>
      <c r="X227" s="6">
        <f>1-W227/MAX(W$2:W227)</f>
        <v>1.7957665987319071E-2</v>
      </c>
      <c r="Y227" s="6">
        <f t="shared" si="51"/>
        <v>9.1915933215780399E-4</v>
      </c>
      <c r="Z227">
        <f t="shared" si="52"/>
        <v>-5.9895958948558148E-3</v>
      </c>
    </row>
    <row r="228" spans="1:26" x14ac:dyDescent="0.35">
      <c r="A228" s="4">
        <v>38695</v>
      </c>
      <c r="B228" s="12">
        <f>[1]!i_dq_close(B$1,$A228)</f>
        <v>1121.08</v>
      </c>
      <c r="C228" s="12">
        <f>[1]!i_dq_close(C$1,$A228)</f>
        <v>857.74900000000002</v>
      </c>
      <c r="D228">
        <f t="shared" si="46"/>
        <v>1.679771265189256E-3</v>
      </c>
      <c r="E228">
        <f t="shared" si="47"/>
        <v>1.57655523923661E-2</v>
      </c>
      <c r="F228">
        <f t="shared" si="48"/>
        <v>1.0818102865965453</v>
      </c>
      <c r="G228">
        <f t="shared" si="43"/>
        <v>1.0497302960545141</v>
      </c>
      <c r="H228">
        <f t="shared" si="44"/>
        <v>0</v>
      </c>
      <c r="J228">
        <f t="shared" si="42"/>
        <v>2005</v>
      </c>
      <c r="K228" t="b">
        <f t="shared" si="45"/>
        <v>0</v>
      </c>
      <c r="L228">
        <f>VLOOKUP($A228,$P$151:$R$4147,2,FALSE)</f>
        <v>-1.4852160998120035E-4</v>
      </c>
      <c r="M228">
        <f t="shared" si="53"/>
        <v>0.6</v>
      </c>
      <c r="N228">
        <f t="shared" si="54"/>
        <v>1.0497348437724567</v>
      </c>
      <c r="P228" s="13">
        <v>38693</v>
      </c>
      <c r="Q228">
        <v>-2.8453551560751579E-3</v>
      </c>
      <c r="R228">
        <v>0.6</v>
      </c>
      <c r="T228" s="12">
        <f>[1]!i_dq_close(T$1,$A228)</f>
        <v>112.9789</v>
      </c>
      <c r="U228">
        <f t="shared" si="49"/>
        <v>-8.2690382445238519E-4</v>
      </c>
      <c r="V228">
        <f t="shared" si="50"/>
        <v>1.0388763447629439</v>
      </c>
      <c r="W228">
        <f t="shared" si="55"/>
        <v>1.032464615011363</v>
      </c>
      <c r="X228" s="6">
        <f>1-W228/MAX(W$2:W228)</f>
        <v>1.9772653444232735E-2</v>
      </c>
      <c r="Y228" s="6">
        <f t="shared" si="51"/>
        <v>1.6619646080702211E-3</v>
      </c>
      <c r="Z228">
        <f t="shared" si="52"/>
        <v>-1.8481763912331362E-3</v>
      </c>
    </row>
    <row r="229" spans="1:26" x14ac:dyDescent="0.35">
      <c r="A229" s="4">
        <v>38698</v>
      </c>
      <c r="B229" s="12">
        <f>[1]!i_dq_close(B$1,$A229)</f>
        <v>1122.25</v>
      </c>
      <c r="C229" s="12">
        <f>[1]!i_dq_close(C$1,$A229)</f>
        <v>860.16099999999994</v>
      </c>
      <c r="D229">
        <f t="shared" si="46"/>
        <v>1.0436364933814612E-3</v>
      </c>
      <c r="E229">
        <f t="shared" si="47"/>
        <v>2.8120114392438111E-3</v>
      </c>
      <c r="F229">
        <f t="shared" si="48"/>
        <v>1.082939303290553</v>
      </c>
      <c r="G229">
        <f t="shared" si="43"/>
        <v>1.0511042804130031</v>
      </c>
      <c r="H229">
        <f t="shared" si="44"/>
        <v>0</v>
      </c>
      <c r="J229">
        <f t="shared" si="42"/>
        <v>2005</v>
      </c>
      <c r="K229" t="b">
        <f t="shared" si="45"/>
        <v>0</v>
      </c>
      <c r="L229">
        <f>VLOOKUP($A229,$P$151:$R$4147,2,FALSE)</f>
        <v>1.1826989824056612E-3</v>
      </c>
      <c r="M229">
        <f t="shared" si="53"/>
        <v>0.6</v>
      </c>
      <c r="N229">
        <f t="shared" si="54"/>
        <v>1.0518007582905606</v>
      </c>
      <c r="P229" s="13">
        <v>38694</v>
      </c>
      <c r="Q229">
        <v>3.0827037362229251E-3</v>
      </c>
      <c r="R229">
        <v>0.6</v>
      </c>
      <c r="T229" s="12">
        <f>[1]!i_dq_close(T$1,$A229)</f>
        <v>113.1598</v>
      </c>
      <c r="U229">
        <f t="shared" si="49"/>
        <v>1.6011839378857751E-3</v>
      </c>
      <c r="V229">
        <f t="shared" si="50"/>
        <v>1.0407284618869401</v>
      </c>
      <c r="W229">
        <f t="shared" si="55"/>
        <v>1.0367518092818746</v>
      </c>
      <c r="X229" s="6">
        <f>1-W229/MAX(W$2:W229)</f>
        <v>1.5702368610397199E-2</v>
      </c>
      <c r="Y229" s="6">
        <f t="shared" si="51"/>
        <v>1.7828080630895027E-3</v>
      </c>
      <c r="Z229">
        <f t="shared" si="52"/>
        <v>4.1523885740766264E-3</v>
      </c>
    </row>
    <row r="230" spans="1:26" x14ac:dyDescent="0.35">
      <c r="A230" s="4">
        <v>38699</v>
      </c>
      <c r="B230" s="12">
        <f>[1]!i_dq_close(B$1,$A230)</f>
        <v>1121.98</v>
      </c>
      <c r="C230" s="12">
        <f>[1]!i_dq_close(C$1,$A230)</f>
        <v>860.78899999999999</v>
      </c>
      <c r="D230">
        <f t="shared" si="46"/>
        <v>-2.4058810425486854E-4</v>
      </c>
      <c r="E230">
        <f t="shared" si="47"/>
        <v>7.3009587739969461E-4</v>
      </c>
      <c r="F230">
        <f t="shared" si="48"/>
        <v>1.0826787609765514</v>
      </c>
      <c r="G230">
        <f t="shared" si="43"/>
        <v>1.0510044407400112</v>
      </c>
      <c r="H230">
        <f t="shared" si="44"/>
        <v>-2.4058810425475752E-4</v>
      </c>
      <c r="J230">
        <f t="shared" si="42"/>
        <v>2005</v>
      </c>
      <c r="K230" t="b">
        <f t="shared" si="45"/>
        <v>0</v>
      </c>
      <c r="L230">
        <f>VLOOKUP($A230,$P$151:$R$4147,2,FALSE)</f>
        <v>2.7546178444763924E-4</v>
      </c>
      <c r="M230">
        <f t="shared" si="53"/>
        <v>0.6</v>
      </c>
      <c r="N230">
        <f t="shared" si="54"/>
        <v>1.0520305457073451</v>
      </c>
      <c r="P230" s="13">
        <v>38695</v>
      </c>
      <c r="Q230">
        <v>-1.4852160998120035E-4</v>
      </c>
      <c r="R230">
        <v>0.6</v>
      </c>
      <c r="T230" s="12">
        <f>[1]!i_dq_close(T$1,$A230)</f>
        <v>113.2242</v>
      </c>
      <c r="U230">
        <f t="shared" si="49"/>
        <v>5.691066969011338E-4</v>
      </c>
      <c r="V230">
        <f t="shared" si="50"/>
        <v>1.0413458793275856</v>
      </c>
      <c r="W230">
        <f t="shared" si="55"/>
        <v>1.0369668641967951</v>
      </c>
      <c r="X230" s="6">
        <f>1-W230/MAX(W$2:W230)</f>
        <v>1.5498194340837324E-2</v>
      </c>
      <c r="Y230" s="6">
        <f t="shared" si="51"/>
        <v>5.932550739757847E-4</v>
      </c>
      <c r="Z230">
        <f t="shared" si="52"/>
        <v>2.0743143440427048E-4</v>
      </c>
    </row>
    <row r="231" spans="1:26" x14ac:dyDescent="0.35">
      <c r="A231" s="4">
        <v>38700</v>
      </c>
      <c r="B231" s="12">
        <f>[1]!i_dq_close(B$1,$A231)</f>
        <v>1124.27</v>
      </c>
      <c r="C231" s="12">
        <f>[1]!i_dq_close(C$1,$A231)</f>
        <v>869.26800000000003</v>
      </c>
      <c r="D231">
        <f t="shared" si="46"/>
        <v>2.0410345995471868E-3</v>
      </c>
      <c r="E231">
        <f t="shared" si="47"/>
        <v>9.8502652798770907E-3</v>
      </c>
      <c r="F231">
        <f t="shared" si="48"/>
        <v>1.0848885457878994</v>
      </c>
      <c r="G231">
        <f t="shared" si="43"/>
        <v>1.0543807075864076</v>
      </c>
      <c r="H231">
        <f t="shared" si="44"/>
        <v>0</v>
      </c>
      <c r="J231">
        <f t="shared" si="42"/>
        <v>2005</v>
      </c>
      <c r="K231" t="b">
        <f t="shared" si="45"/>
        <v>0</v>
      </c>
      <c r="L231">
        <f>VLOOKUP($A231,$P$151:$R$4147,2,FALSE)</f>
        <v>-2.3852302934646019E-4</v>
      </c>
      <c r="M231">
        <f t="shared" si="53"/>
        <v>0.6</v>
      </c>
      <c r="N231">
        <f t="shared" si="54"/>
        <v>1.0538073500700358</v>
      </c>
      <c r="P231" s="13">
        <v>38698</v>
      </c>
      <c r="Q231">
        <v>1.1826989824056612E-3</v>
      </c>
      <c r="R231">
        <v>0.6</v>
      </c>
      <c r="T231" s="12">
        <f>[1]!i_dq_close(T$1,$A231)</f>
        <v>113.22790000000001</v>
      </c>
      <c r="U231">
        <f t="shared" si="49"/>
        <v>3.267852632227175E-5</v>
      </c>
      <c r="V231">
        <f t="shared" si="50"/>
        <v>1.0429134345029272</v>
      </c>
      <c r="W231">
        <f t="shared" si="55"/>
        <v>1.0391298618747327</v>
      </c>
      <c r="X231" s="6">
        <f>1-W231/MAX(W$2:W231)</f>
        <v>1.3444632946457036E-2</v>
      </c>
      <c r="Y231" s="6">
        <f t="shared" si="51"/>
        <v>1.5053165393554835E-3</v>
      </c>
      <c r="Z231">
        <f t="shared" si="52"/>
        <v>2.0858889060191288E-3</v>
      </c>
    </row>
    <row r="232" spans="1:26" x14ac:dyDescent="0.35">
      <c r="A232" s="4">
        <v>38701</v>
      </c>
      <c r="B232" s="12">
        <f>[1]!i_dq_close(B$1,$A232)</f>
        <v>1125.6600000000001</v>
      </c>
      <c r="C232" s="12">
        <f>[1]!i_dq_close(C$1,$A232)</f>
        <v>866.65800000000002</v>
      </c>
      <c r="D232">
        <f t="shared" si="46"/>
        <v>1.236357814404121E-3</v>
      </c>
      <c r="E232">
        <f t="shared" si="47"/>
        <v>-3.0025262634768568E-3</v>
      </c>
      <c r="F232">
        <f t="shared" si="48"/>
        <v>1.0862298562192416</v>
      </c>
      <c r="G232">
        <f t="shared" si="43"/>
        <v>1.0550138897745769</v>
      </c>
      <c r="H232">
        <f t="shared" si="44"/>
        <v>0</v>
      </c>
      <c r="J232">
        <f t="shared" si="42"/>
        <v>2005</v>
      </c>
      <c r="K232" t="b">
        <f t="shared" si="45"/>
        <v>0</v>
      </c>
      <c r="L232">
        <f>VLOOKUP($A232,$P$151:$R$4147,2,FALSE)</f>
        <v>2.417874230646433E-4</v>
      </c>
      <c r="M232">
        <f t="shared" si="53"/>
        <v>0.6</v>
      </c>
      <c r="N232">
        <f t="shared" si="54"/>
        <v>1.0544418501571342</v>
      </c>
      <c r="P232" s="13">
        <v>38699</v>
      </c>
      <c r="Q232">
        <v>2.7546178444763924E-4</v>
      </c>
      <c r="R232">
        <v>0.6</v>
      </c>
      <c r="T232" s="12">
        <f>[1]!i_dq_close(T$1,$A232)</f>
        <v>113.27760000000001</v>
      </c>
      <c r="U232">
        <f t="shared" si="49"/>
        <v>4.3893775297432214E-4</v>
      </c>
      <c r="V232">
        <f t="shared" si="50"/>
        <v>1.0428328362238475</v>
      </c>
      <c r="W232">
        <f t="shared" si="55"/>
        <v>1.039367918914204</v>
      </c>
      <c r="X232" s="6">
        <f>1-W232/MAX(W$2:W232)</f>
        <v>1.3218620338628084E-2</v>
      </c>
      <c r="Y232" s="6">
        <f t="shared" si="51"/>
        <v>-7.7281849493182619E-5</v>
      </c>
      <c r="Z232">
        <f t="shared" si="52"/>
        <v>2.2909267475168527E-4</v>
      </c>
    </row>
    <row r="233" spans="1:26" x14ac:dyDescent="0.35">
      <c r="A233" s="4">
        <v>38702</v>
      </c>
      <c r="B233" s="12">
        <f>[1]!i_dq_close(B$1,$A233)</f>
        <v>1127.49</v>
      </c>
      <c r="C233" s="12">
        <f>[1]!i_dq_close(C$1,$A233)</f>
        <v>873.07</v>
      </c>
      <c r="D233">
        <f t="shared" si="46"/>
        <v>1.6257129150898386E-3</v>
      </c>
      <c r="E233">
        <f t="shared" si="47"/>
        <v>7.3985355238168626E-3</v>
      </c>
      <c r="F233">
        <f t="shared" si="48"/>
        <v>1.0879957541252534</v>
      </c>
      <c r="G233">
        <f t="shared" si="43"/>
        <v>1.0576426006860942</v>
      </c>
      <c r="H233">
        <f t="shared" si="44"/>
        <v>0</v>
      </c>
      <c r="J233">
        <f t="shared" si="42"/>
        <v>2005</v>
      </c>
      <c r="K233" t="b">
        <f t="shared" si="45"/>
        <v>0</v>
      </c>
      <c r="L233">
        <f>VLOOKUP($A233,$P$151:$R$4147,2,FALSE)</f>
        <v>1.9795870255583383E-4</v>
      </c>
      <c r="M233">
        <f t="shared" si="53"/>
        <v>0.6</v>
      </c>
      <c r="N233">
        <f t="shared" si="54"/>
        <v>1.0562269574558147</v>
      </c>
      <c r="P233" s="13">
        <v>38700</v>
      </c>
      <c r="Q233">
        <v>-2.3852302934646019E-4</v>
      </c>
      <c r="R233">
        <v>0.6</v>
      </c>
      <c r="T233" s="12">
        <f>[1]!i_dq_close(T$1,$A233)</f>
        <v>113.3013</v>
      </c>
      <c r="U233">
        <f t="shared" si="49"/>
        <v>2.0922053433336529E-4</v>
      </c>
      <c r="V233">
        <f t="shared" si="50"/>
        <v>1.044175606328211</v>
      </c>
      <c r="W233">
        <f t="shared" si="55"/>
        <v>1.0399229908987111</v>
      </c>
      <c r="X233" s="6">
        <f>1-W233/MAX(W$2:W233)</f>
        <v>1.2691632071320846E-2</v>
      </c>
      <c r="Y233" s="6">
        <f t="shared" si="51"/>
        <v>1.2876177827558788E-3</v>
      </c>
      <c r="Z233">
        <f t="shared" si="52"/>
        <v>5.3404764030706708E-4</v>
      </c>
    </row>
    <row r="234" spans="1:26" x14ac:dyDescent="0.35">
      <c r="A234" s="4">
        <v>38705</v>
      </c>
      <c r="B234" s="12">
        <f>[1]!i_dq_close(B$1,$A234)</f>
        <v>1128.3900000000001</v>
      </c>
      <c r="C234" s="12">
        <f>[1]!i_dq_close(C$1,$A234)</f>
        <v>873.64599999999996</v>
      </c>
      <c r="D234">
        <f t="shared" si="46"/>
        <v>7.98233243753943E-4</v>
      </c>
      <c r="E234">
        <f t="shared" si="47"/>
        <v>6.5974091424503278E-4</v>
      </c>
      <c r="F234">
        <f t="shared" si="48"/>
        <v>1.0888642285052592</v>
      </c>
      <c r="G234">
        <f t="shared" si="43"/>
        <v>1.0584648748618386</v>
      </c>
      <c r="H234">
        <f t="shared" si="44"/>
        <v>0</v>
      </c>
      <c r="J234">
        <f t="shared" si="42"/>
        <v>2005</v>
      </c>
      <c r="K234" t="b">
        <f t="shared" si="45"/>
        <v>0</v>
      </c>
      <c r="L234">
        <f>VLOOKUP($A234,$P$151:$R$4147,2,FALSE)</f>
        <v>-7.8693841626482637E-4</v>
      </c>
      <c r="M234">
        <f t="shared" si="53"/>
        <v>0.6</v>
      </c>
      <c r="N234">
        <f t="shared" si="54"/>
        <v>1.0558884760290679</v>
      </c>
      <c r="P234" s="13">
        <v>38701</v>
      </c>
      <c r="Q234">
        <v>2.417874230646433E-4</v>
      </c>
      <c r="R234">
        <v>0.6</v>
      </c>
      <c r="T234" s="12">
        <f>[1]!i_dq_close(T$1,$A234)</f>
        <v>113.2667</v>
      </c>
      <c r="U234">
        <f t="shared" si="49"/>
        <v>-3.0538043252814617E-4</v>
      </c>
      <c r="V234">
        <f t="shared" si="50"/>
        <v>1.0440078989550323</v>
      </c>
      <c r="W234">
        <f t="shared" si="55"/>
        <v>1.0400742165881887</v>
      </c>
      <c r="X234" s="6">
        <f>1-W234/MAX(W$2:W234)</f>
        <v>1.2548057604775065E-2</v>
      </c>
      <c r="Y234" s="6">
        <f t="shared" si="51"/>
        <v>-1.6061223051211382E-4</v>
      </c>
      <c r="Z234">
        <f t="shared" si="52"/>
        <v>1.4542008475726398E-4</v>
      </c>
    </row>
    <row r="235" spans="1:26" x14ac:dyDescent="0.35">
      <c r="A235" s="4">
        <v>38706</v>
      </c>
      <c r="B235" s="12">
        <f>[1]!i_dq_close(B$1,$A235)</f>
        <v>1128.3699999999999</v>
      </c>
      <c r="C235" s="12">
        <f>[1]!i_dq_close(C$1,$A235)</f>
        <v>877.08900000000006</v>
      </c>
      <c r="D235">
        <f t="shared" si="46"/>
        <v>-1.7724368348015496E-5</v>
      </c>
      <c r="E235">
        <f t="shared" si="47"/>
        <v>3.9409554899811905E-3</v>
      </c>
      <c r="F235">
        <f t="shared" si="48"/>
        <v>1.0888449290745923</v>
      </c>
      <c r="G235">
        <f t="shared" si="43"/>
        <v>1.0590746327776428</v>
      </c>
      <c r="H235">
        <f t="shared" si="44"/>
        <v>-1.7724368347904473E-5</v>
      </c>
      <c r="J235">
        <f t="shared" si="42"/>
        <v>2005</v>
      </c>
      <c r="K235" t="b">
        <f t="shared" si="45"/>
        <v>0</v>
      </c>
      <c r="L235">
        <f>VLOOKUP($A235,$P$151:$R$4147,2,FALSE)</f>
        <v>-3.1015314961860166E-3</v>
      </c>
      <c r="M235">
        <f t="shared" si="53"/>
        <v>0.6</v>
      </c>
      <c r="N235">
        <f t="shared" si="54"/>
        <v>1.0529785688902766</v>
      </c>
      <c r="P235" s="13">
        <v>38702</v>
      </c>
      <c r="Q235">
        <v>1.9795870255583383E-4</v>
      </c>
      <c r="R235">
        <v>0.6</v>
      </c>
      <c r="T235" s="12">
        <f>[1]!i_dq_close(T$1,$A235)</f>
        <v>113.2992</v>
      </c>
      <c r="U235">
        <f t="shared" si="49"/>
        <v>2.869334058466233E-4</v>
      </c>
      <c r="V235">
        <f t="shared" si="50"/>
        <v>1.0448796838850289</v>
      </c>
      <c r="W235">
        <f t="shared" si="55"/>
        <v>1.0408012084271352</v>
      </c>
      <c r="X235" s="6">
        <f>1-W235/MAX(W$2:W235)</f>
        <v>1.185784772164955E-2</v>
      </c>
      <c r="Y235" s="6">
        <f t="shared" si="51"/>
        <v>8.3503671846663075E-4</v>
      </c>
      <c r="Z235">
        <f t="shared" si="52"/>
        <v>6.9898073363594548E-4</v>
      </c>
    </row>
    <row r="236" spans="1:26" x14ac:dyDescent="0.35">
      <c r="A236" s="4">
        <v>38707</v>
      </c>
      <c r="B236" s="12">
        <f>[1]!i_dq_close(B$1,$A236)</f>
        <v>1128.01</v>
      </c>
      <c r="C236" s="12">
        <f>[1]!i_dq_close(C$1,$A236)</f>
        <v>872.77599999999995</v>
      </c>
      <c r="D236">
        <f t="shared" si="46"/>
        <v>-3.1904428511919658E-4</v>
      </c>
      <c r="E236">
        <f t="shared" si="47"/>
        <v>-4.9174029089409377E-3</v>
      </c>
      <c r="F236">
        <f t="shared" si="48"/>
        <v>1.08849753932259</v>
      </c>
      <c r="G236">
        <f t="shared" si="43"/>
        <v>1.0580062403229047</v>
      </c>
      <c r="H236">
        <f t="shared" si="44"/>
        <v>-3.1904428511919658E-4</v>
      </c>
      <c r="J236">
        <f t="shared" si="42"/>
        <v>2005</v>
      </c>
      <c r="K236" t="b">
        <f t="shared" si="45"/>
        <v>0</v>
      </c>
      <c r="L236">
        <f>VLOOKUP($A236,$P$151:$R$4147,2,FALSE)</f>
        <v>-4.4855280572946741E-3</v>
      </c>
      <c r="M236">
        <f t="shared" si="53"/>
        <v>0.6</v>
      </c>
      <c r="N236">
        <f t="shared" si="54"/>
        <v>1.0476180583214687</v>
      </c>
      <c r="P236" s="13">
        <v>38705</v>
      </c>
      <c r="Q236">
        <v>-7.8693841626482637E-4</v>
      </c>
      <c r="R236">
        <v>0.6</v>
      </c>
      <c r="T236" s="12">
        <f>[1]!i_dq_close(T$1,$A236)</f>
        <v>113.31189999999999</v>
      </c>
      <c r="U236">
        <f t="shared" si="49"/>
        <v>1.1209258317790294E-4</v>
      </c>
      <c r="V236">
        <f t="shared" si="50"/>
        <v>1.0442085244989197</v>
      </c>
      <c r="W236">
        <f t="shared" si="55"/>
        <v>1.0395810381814075</v>
      </c>
      <c r="X236" s="6">
        <f>1-W236/MAX(W$2:W236)</f>
        <v>1.3016283783211624E-2</v>
      </c>
      <c r="Y236" s="6">
        <f t="shared" si="51"/>
        <v>-6.4233174063998977E-4</v>
      </c>
      <c r="Z236">
        <f t="shared" si="52"/>
        <v>-1.1723374606488202E-3</v>
      </c>
    </row>
    <row r="237" spans="1:26" x14ac:dyDescent="0.35">
      <c r="A237" s="4">
        <v>38708</v>
      </c>
      <c r="B237" s="12">
        <f>[1]!i_dq_close(B$1,$A237)</f>
        <v>1129.97</v>
      </c>
      <c r="C237" s="12">
        <f>[1]!i_dq_close(C$1,$A237)</f>
        <v>878.09799999999996</v>
      </c>
      <c r="D237">
        <f t="shared" si="46"/>
        <v>1.7375732484641304E-3</v>
      </c>
      <c r="E237">
        <f t="shared" si="47"/>
        <v>6.0977845403631381E-3</v>
      </c>
      <c r="F237">
        <f t="shared" si="48"/>
        <v>1.0903888835279361</v>
      </c>
      <c r="G237">
        <f t="shared" si="43"/>
        <v>1.0605365732761913</v>
      </c>
      <c r="H237">
        <f t="shared" si="44"/>
        <v>0</v>
      </c>
      <c r="J237">
        <f t="shared" si="42"/>
        <v>2005</v>
      </c>
      <c r="K237" t="b">
        <f t="shared" si="45"/>
        <v>0</v>
      </c>
      <c r="L237">
        <f>VLOOKUP($A237,$P$151:$R$4147,2,FALSE)</f>
        <v>6.0938279643712795E-3</v>
      </c>
      <c r="M237">
        <f t="shared" si="53"/>
        <v>0.6</v>
      </c>
      <c r="N237">
        <f t="shared" si="54"/>
        <v>1.0555053556567708</v>
      </c>
      <c r="P237" s="13">
        <v>38706</v>
      </c>
      <c r="Q237">
        <v>-3.1015314961860166E-3</v>
      </c>
      <c r="R237">
        <v>0.6</v>
      </c>
      <c r="T237" s="12">
        <f>[1]!i_dq_close(T$1,$A237)</f>
        <v>113.33459999999999</v>
      </c>
      <c r="U237">
        <f t="shared" si="49"/>
        <v>2.0033200396429862E-4</v>
      </c>
      <c r="V237">
        <f t="shared" si="50"/>
        <v>1.0453414384168893</v>
      </c>
      <c r="W237">
        <f t="shared" si="55"/>
        <v>1.0370334808449848</v>
      </c>
      <c r="X237" s="6">
        <f>1-W237/MAX(W$2:W237)</f>
        <v>1.5434948143977834E-2</v>
      </c>
      <c r="Y237" s="6">
        <f t="shared" si="51"/>
        <v>1.0849498844240912E-3</v>
      </c>
      <c r="Z237">
        <f t="shared" si="52"/>
        <v>-2.4505615655314728E-3</v>
      </c>
    </row>
    <row r="238" spans="1:26" x14ac:dyDescent="0.35">
      <c r="A238" s="4">
        <v>38709</v>
      </c>
      <c r="B238" s="12">
        <f>[1]!i_dq_close(B$1,$A238)</f>
        <v>1131.67</v>
      </c>
      <c r="C238" s="12">
        <f>[1]!i_dq_close(C$1,$A238)</f>
        <v>886.00699999999995</v>
      </c>
      <c r="D238">
        <f t="shared" si="46"/>
        <v>1.504464720302412E-3</v>
      </c>
      <c r="E238">
        <f t="shared" si="47"/>
        <v>9.006967331664617E-3</v>
      </c>
      <c r="F238">
        <f t="shared" si="48"/>
        <v>1.0920293351346138</v>
      </c>
      <c r="G238">
        <f t="shared" si="43"/>
        <v>1.0633256148968431</v>
      </c>
      <c r="H238">
        <f t="shared" si="44"/>
        <v>0</v>
      </c>
      <c r="J238">
        <f t="shared" si="42"/>
        <v>2005</v>
      </c>
      <c r="K238" t="b">
        <f t="shared" si="45"/>
        <v>0</v>
      </c>
      <c r="L238">
        <f>VLOOKUP($A238,$P$151:$R$4147,2,FALSE)</f>
        <v>2.0126461381872575E-3</v>
      </c>
      <c r="M238">
        <f t="shared" si="53"/>
        <v>0.6</v>
      </c>
      <c r="N238">
        <f t="shared" si="54"/>
        <v>1.0592952006283161</v>
      </c>
      <c r="P238" s="13">
        <v>38707</v>
      </c>
      <c r="Q238">
        <v>-4.4855280572946741E-3</v>
      </c>
      <c r="R238">
        <v>0.6</v>
      </c>
      <c r="T238" s="12">
        <f>[1]!i_dq_close(T$1,$A238)</f>
        <v>113.2914</v>
      </c>
      <c r="U238">
        <f t="shared" si="49"/>
        <v>-3.8117221042821559E-4</v>
      </c>
      <c r="V238">
        <f t="shared" si="50"/>
        <v>1.0464150550041043</v>
      </c>
      <c r="W238">
        <f t="shared" si="55"/>
        <v>1.0330208884163112</v>
      </c>
      <c r="X238" s="6">
        <f>1-W238/MAX(W$2:W238)</f>
        <v>1.9244524542027297E-2</v>
      </c>
      <c r="Y238" s="6">
        <f t="shared" si="51"/>
        <v>1.0270487208856593E-3</v>
      </c>
      <c r="Z238">
        <f t="shared" si="52"/>
        <v>-3.8692988247631677E-3</v>
      </c>
    </row>
    <row r="239" spans="1:26" x14ac:dyDescent="0.35">
      <c r="A239" s="4">
        <v>38712</v>
      </c>
      <c r="B239" s="12">
        <f>[1]!i_dq_close(B$1,$A239)</f>
        <v>1133.4000000000001</v>
      </c>
      <c r="C239" s="12">
        <f>[1]!i_dq_close(C$1,$A239)</f>
        <v>892.74199999999996</v>
      </c>
      <c r="D239">
        <f t="shared" si="46"/>
        <v>1.5287142011364274E-3</v>
      </c>
      <c r="E239">
        <f t="shared" si="47"/>
        <v>7.6015200782837411E-3</v>
      </c>
      <c r="F239">
        <f t="shared" si="48"/>
        <v>1.0936987358872914</v>
      </c>
      <c r="G239">
        <f t="shared" si="43"/>
        <v>1.065919741371288</v>
      </c>
      <c r="H239">
        <f t="shared" si="44"/>
        <v>0</v>
      </c>
      <c r="J239">
        <f t="shared" si="42"/>
        <v>2005</v>
      </c>
      <c r="K239" t="b">
        <f t="shared" si="45"/>
        <v>0</v>
      </c>
      <c r="L239">
        <f>VLOOKUP($A239,$P$151:$R$4147,2,FALSE)</f>
        <v>2.6115954142742482E-4</v>
      </c>
      <c r="M239">
        <f t="shared" si="53"/>
        <v>0.6</v>
      </c>
      <c r="N239">
        <f t="shared" si="54"/>
        <v>1.0611224219177871</v>
      </c>
      <c r="P239" s="13">
        <v>38708</v>
      </c>
      <c r="Q239">
        <v>6.0938279643712795E-3</v>
      </c>
      <c r="R239">
        <v>0.6</v>
      </c>
      <c r="T239" s="12">
        <f>[1]!i_dq_close(T$1,$A239)</f>
        <v>113.4472</v>
      </c>
      <c r="U239">
        <f t="shared" si="49"/>
        <v>1.3752147117962465E-3</v>
      </c>
      <c r="V239">
        <f t="shared" si="50"/>
        <v>1.0488313953332726</v>
      </c>
      <c r="W239">
        <f t="shared" si="55"/>
        <v>1.0407471866230396</v>
      </c>
      <c r="X239" s="6">
        <f>1-W239/MAX(W$2:W239)</f>
        <v>1.1909136307151513E-2</v>
      </c>
      <c r="Y239" s="6">
        <f t="shared" si="51"/>
        <v>2.3091605167693263E-3</v>
      </c>
      <c r="Z239">
        <f t="shared" si="52"/>
        <v>7.4793242744328747E-3</v>
      </c>
    </row>
    <row r="240" spans="1:26" x14ac:dyDescent="0.35">
      <c r="A240" s="4">
        <v>38713</v>
      </c>
      <c r="B240" s="12">
        <f>[1]!i_dq_close(B$1,$A240)</f>
        <v>1133.3800000000001</v>
      </c>
      <c r="C240" s="12">
        <f>[1]!i_dq_close(C$1,$A240)</f>
        <v>891.15599999999995</v>
      </c>
      <c r="D240">
        <f t="shared" si="46"/>
        <v>-1.7646020822326136E-5</v>
      </c>
      <c r="E240">
        <f t="shared" si="47"/>
        <v>-1.7765491037724512E-3</v>
      </c>
      <c r="F240">
        <f t="shared" si="48"/>
        <v>1.0936794364566247</v>
      </c>
      <c r="G240">
        <f t="shared" si="43"/>
        <v>1.0656197047014455</v>
      </c>
      <c r="H240">
        <f t="shared" si="44"/>
        <v>-1.7646020822215114E-5</v>
      </c>
      <c r="J240">
        <f t="shared" si="42"/>
        <v>2005</v>
      </c>
      <c r="K240" t="b">
        <f t="shared" si="45"/>
        <v>0</v>
      </c>
      <c r="L240">
        <f>VLOOKUP($A240,$P$151:$R$4147,2,FALSE)</f>
        <v>-3.9442980544523998E-4</v>
      </c>
      <c r="M240">
        <f t="shared" si="53"/>
        <v>0.6</v>
      </c>
      <c r="N240">
        <f t="shared" si="54"/>
        <v>1.0605246718194081</v>
      </c>
      <c r="P240" s="13">
        <v>38709</v>
      </c>
      <c r="Q240">
        <v>2.0126461381872575E-3</v>
      </c>
      <c r="R240">
        <v>0.6</v>
      </c>
      <c r="T240" s="12">
        <f>[1]!i_dq_close(T$1,$A240)</f>
        <v>113.38460000000001</v>
      </c>
      <c r="U240">
        <f t="shared" si="49"/>
        <v>-5.5179854593134792E-4</v>
      </c>
      <c r="V240">
        <f t="shared" si="50"/>
        <v>1.0480599681689233</v>
      </c>
      <c r="W240">
        <f t="shared" si="55"/>
        <v>1.0423825537457041</v>
      </c>
      <c r="X240" s="6">
        <f>1-W240/MAX(W$2:W240)</f>
        <v>1.0356510142547903E-2</v>
      </c>
      <c r="Y240" s="6">
        <f t="shared" si="51"/>
        <v>-7.355111296074579E-4</v>
      </c>
      <c r="Z240">
        <f t="shared" si="52"/>
        <v>1.5713394604226494E-3</v>
      </c>
    </row>
    <row r="241" spans="1:26" x14ac:dyDescent="0.35">
      <c r="A241" s="4">
        <v>38714</v>
      </c>
      <c r="B241" s="12">
        <f>[1]!i_dq_close(B$1,$A241)</f>
        <v>1134.8599999999999</v>
      </c>
      <c r="C241" s="12">
        <f>[1]!i_dq_close(C$1,$A241)</f>
        <v>893.02300000000002</v>
      </c>
      <c r="D241">
        <f t="shared" si="46"/>
        <v>1.3058285835287897E-3</v>
      </c>
      <c r="E241">
        <f t="shared" si="47"/>
        <v>2.0950316218486531E-3</v>
      </c>
      <c r="F241">
        <f t="shared" si="48"/>
        <v>1.0951075943259674</v>
      </c>
      <c r="G241">
        <f t="shared" si="43"/>
        <v>1.0671373699173128</v>
      </c>
      <c r="H241">
        <f t="shared" si="44"/>
        <v>0</v>
      </c>
      <c r="J241">
        <f t="shared" si="42"/>
        <v>2005</v>
      </c>
      <c r="K241" t="b">
        <f t="shared" si="45"/>
        <v>0</v>
      </c>
      <c r="L241">
        <f>VLOOKUP($A241,$P$151:$R$4147,2,FALSE)</f>
        <v>-2.4410785362202429E-3</v>
      </c>
      <c r="M241">
        <f t="shared" si="53"/>
        <v>0.6</v>
      </c>
      <c r="N241">
        <f t="shared" si="54"/>
        <v>1.0588420931002867</v>
      </c>
      <c r="P241" s="13">
        <v>38712</v>
      </c>
      <c r="Q241">
        <v>2.6115954142742482E-4</v>
      </c>
      <c r="R241">
        <v>0.6</v>
      </c>
      <c r="T241" s="12">
        <f>[1]!i_dq_close(T$1,$A241)</f>
        <v>113.3693</v>
      </c>
      <c r="U241">
        <f t="shared" si="49"/>
        <v>-1.3493895996463667E-4</v>
      </c>
      <c r="V241">
        <f t="shared" si="50"/>
        <v>1.048269115481387</v>
      </c>
      <c r="W241">
        <f t="shared" si="55"/>
        <v>1.042779590503506</v>
      </c>
      <c r="X241" s="6">
        <f>1-W241/MAX(W$2:W241)</f>
        <v>9.9795613523165905E-3</v>
      </c>
      <c r="Y241" s="6">
        <f t="shared" si="51"/>
        <v>1.9955662730741786E-4</v>
      </c>
      <c r="Z241">
        <f t="shared" si="52"/>
        <v>3.8089351781178671E-4</v>
      </c>
    </row>
    <row r="242" spans="1:26" x14ac:dyDescent="0.35">
      <c r="A242" s="4">
        <v>38715</v>
      </c>
      <c r="B242" s="12">
        <f>[1]!i_dq_close(B$1,$A242)</f>
        <v>1136.95</v>
      </c>
      <c r="C242" s="12">
        <f>[1]!i_dq_close(C$1,$A242)</f>
        <v>906.30700000000002</v>
      </c>
      <c r="D242">
        <f t="shared" si="46"/>
        <v>1.8416368538851646E-3</v>
      </c>
      <c r="E242">
        <f t="shared" si="47"/>
        <v>1.4875316761158386E-2</v>
      </c>
      <c r="F242">
        <f t="shared" si="48"/>
        <v>1.0971243848306476</v>
      </c>
      <c r="G242">
        <f t="shared" si="43"/>
        <v>1.0711889584603995</v>
      </c>
      <c r="H242">
        <f t="shared" si="44"/>
        <v>0</v>
      </c>
      <c r="J242">
        <f t="shared" si="42"/>
        <v>2005</v>
      </c>
      <c r="K242" t="b">
        <f t="shared" si="45"/>
        <v>0</v>
      </c>
      <c r="L242">
        <f>VLOOKUP($A242,$P$151:$R$4147,2,FALSE)</f>
        <v>1.4549300678857514E-3</v>
      </c>
      <c r="M242">
        <f t="shared" si="53"/>
        <v>0.6</v>
      </c>
      <c r="N242">
        <f t="shared" si="54"/>
        <v>1.0627946906735837</v>
      </c>
      <c r="P242" s="13">
        <v>38713</v>
      </c>
      <c r="Q242">
        <v>-3.9442980544523998E-4</v>
      </c>
      <c r="R242">
        <v>0.6</v>
      </c>
      <c r="T242" s="12">
        <f>[1]!i_dq_close(T$1,$A242)</f>
        <v>113.3627</v>
      </c>
      <c r="U242">
        <f t="shared" si="49"/>
        <v>-5.8216818838885409E-5</v>
      </c>
      <c r="V242">
        <f t="shared" si="50"/>
        <v>1.0505562428937341</v>
      </c>
      <c r="W242">
        <f t="shared" si="55"/>
        <v>1.0437333773290145</v>
      </c>
      <c r="X242" s="6">
        <f>1-W242/MAX(W$2:W242)</f>
        <v>9.0740311137448293E-3</v>
      </c>
      <c r="Y242" s="6">
        <f t="shared" si="51"/>
        <v>2.1818132181607997E-3</v>
      </c>
      <c r="Z242">
        <f t="shared" si="52"/>
        <v>9.1465812545110659E-4</v>
      </c>
    </row>
    <row r="243" spans="1:26" x14ac:dyDescent="0.35">
      <c r="A243" s="4">
        <v>38716</v>
      </c>
      <c r="B243" s="12">
        <f>[1]!i_dq_close(B$1,$A243)</f>
        <v>1136.04</v>
      </c>
      <c r="C243" s="12">
        <f>[1]!i_dq_close(C$1,$A243)</f>
        <v>898.78300000000002</v>
      </c>
      <c r="D243">
        <f t="shared" si="46"/>
        <v>-8.0038700030793386E-4</v>
      </c>
      <c r="E243">
        <f t="shared" si="47"/>
        <v>-8.301822671567094E-3</v>
      </c>
      <c r="F243">
        <f t="shared" si="48"/>
        <v>1.0962462607353083</v>
      </c>
      <c r="G243">
        <f t="shared" si="43"/>
        <v>1.0691262744836263</v>
      </c>
      <c r="H243">
        <f t="shared" si="44"/>
        <v>-8.0038700030793386E-4</v>
      </c>
      <c r="J243">
        <f t="shared" si="42"/>
        <v>2005</v>
      </c>
      <c r="K243" t="b">
        <f t="shared" si="45"/>
        <v>1</v>
      </c>
      <c r="L243">
        <f>VLOOKUP($A243,$P$151:$R$4147,2,FALSE)</f>
        <v>4.3162777756036166E-4</v>
      </c>
      <c r="M243">
        <f t="shared" si="53"/>
        <v>0.6</v>
      </c>
      <c r="N243">
        <f t="shared" si="54"/>
        <v>1.0620255104109293</v>
      </c>
      <c r="P243" s="13">
        <v>38714</v>
      </c>
      <c r="Q243">
        <v>-2.4410785362202429E-3</v>
      </c>
      <c r="R243">
        <v>0.6</v>
      </c>
      <c r="T243" s="12">
        <f>[1]!i_dq_close(T$1,$A243)</f>
        <v>113.4183</v>
      </c>
      <c r="U243">
        <f t="shared" si="49"/>
        <v>4.9046114815531894E-4</v>
      </c>
      <c r="V243">
        <f t="shared" si="50"/>
        <v>1.0496859816164099</v>
      </c>
      <c r="W243">
        <f t="shared" si="55"/>
        <v>1.0406667765787443</v>
      </c>
      <c r="X243" s="6">
        <f>1-W243/MAX(W$2:W243)</f>
        <v>1.198547802696448E-2</v>
      </c>
      <c r="Y243" s="6">
        <f t="shared" si="51"/>
        <v>-8.2838142480312627E-4</v>
      </c>
      <c r="Z243">
        <f t="shared" si="52"/>
        <v>-2.9381073911020072E-3</v>
      </c>
    </row>
    <row r="244" spans="1:26" x14ac:dyDescent="0.35">
      <c r="A244" s="4">
        <v>38721</v>
      </c>
      <c r="B244" s="12">
        <f>[1]!i_dq_close(B$1,$A244)</f>
        <v>1144.83</v>
      </c>
      <c r="C244" s="12">
        <f>[1]!i_dq_close(C$1,$A244)</f>
        <v>914.745</v>
      </c>
      <c r="D244">
        <f t="shared" si="46"/>
        <v>7.737403612548821E-3</v>
      </c>
      <c r="E244">
        <f t="shared" si="47"/>
        <v>1.7759570441363559E-2</v>
      </c>
      <c r="F244">
        <f t="shared" si="48"/>
        <v>1.1047283605133649</v>
      </c>
      <c r="G244">
        <f t="shared" si="43"/>
        <v>1.0790057802646784</v>
      </c>
      <c r="H244">
        <f t="shared" si="44"/>
        <v>0</v>
      </c>
      <c r="J244">
        <f t="shared" si="42"/>
        <v>2006</v>
      </c>
      <c r="K244" t="b">
        <f t="shared" si="45"/>
        <v>0</v>
      </c>
      <c r="L244">
        <f>VLOOKUP($A244,$P$151:$R$4147,2,FALSE)</f>
        <v>4.3601367927253781E-3</v>
      </c>
      <c r="M244">
        <f t="shared" si="53"/>
        <v>0.6</v>
      </c>
      <c r="N244">
        <f t="shared" si="54"/>
        <v>1.0725444206419701</v>
      </c>
      <c r="P244" s="13">
        <v>38715</v>
      </c>
      <c r="Q244">
        <v>1.4549300678857514E-3</v>
      </c>
      <c r="R244">
        <v>0.6</v>
      </c>
      <c r="T244" s="12">
        <f>[1]!i_dq_close(T$1,$A244)</f>
        <v>113.21250000000001</v>
      </c>
      <c r="U244">
        <f t="shared" si="49"/>
        <v>-1.8145219951277713E-3</v>
      </c>
      <c r="V244">
        <f t="shared" si="50"/>
        <v>1.0508633008798069</v>
      </c>
      <c r="W244">
        <f t="shared" si="55"/>
        <v>1.0428811960004483</v>
      </c>
      <c r="X244" s="6">
        <f>1-W244/MAX(W$2:W244)</f>
        <v>9.8830965580609664E-3</v>
      </c>
      <c r="Y244" s="6">
        <f t="shared" si="51"/>
        <v>1.1215918703459948E-3</v>
      </c>
      <c r="Z244">
        <f t="shared" si="52"/>
        <v>2.127885190093215E-3</v>
      </c>
    </row>
    <row r="245" spans="1:26" x14ac:dyDescent="0.35">
      <c r="A245" s="4">
        <v>38722</v>
      </c>
      <c r="B245" s="12">
        <f>[1]!i_dq_close(B$1,$A245)</f>
        <v>1147.94</v>
      </c>
      <c r="C245" s="12">
        <f>[1]!i_dq_close(C$1,$A245)</f>
        <v>930.41499999999996</v>
      </c>
      <c r="D245">
        <f t="shared" si="46"/>
        <v>2.7165605373724588E-3</v>
      </c>
      <c r="E245">
        <f t="shared" si="47"/>
        <v>1.7130457121930176E-2</v>
      </c>
      <c r="F245">
        <f t="shared" si="48"/>
        <v>1.1077294219820517</v>
      </c>
      <c r="G245">
        <f t="shared" si="43"/>
        <v>1.0842698664465735</v>
      </c>
      <c r="H245">
        <f t="shared" si="44"/>
        <v>0</v>
      </c>
      <c r="J245">
        <f t="shared" si="42"/>
        <v>2006</v>
      </c>
      <c r="K245" t="b">
        <f t="shared" si="45"/>
        <v>0</v>
      </c>
      <c r="L245">
        <f>VLOOKUP($A245,$P$151:$R$4147,2,FALSE)</f>
        <v>-4.3477658372998996E-4</v>
      </c>
      <c r="M245">
        <f t="shared" si="53"/>
        <v>0.6</v>
      </c>
      <c r="N245">
        <f t="shared" si="54"/>
        <v>1.0752176415440144</v>
      </c>
      <c r="P245" s="13">
        <v>38716</v>
      </c>
      <c r="Q245">
        <v>4.3162777756036166E-4</v>
      </c>
      <c r="R245">
        <v>0.6</v>
      </c>
      <c r="T245" s="12">
        <f>[1]!i_dq_close(T$1,$A245)</f>
        <v>113.39749999999999</v>
      </c>
      <c r="U245">
        <f t="shared" si="49"/>
        <v>1.6340951750026811E-3</v>
      </c>
      <c r="V245">
        <f t="shared" si="50"/>
        <v>1.0550231952394387</v>
      </c>
      <c r="W245">
        <f t="shared" si="55"/>
        <v>1.0458083105749068</v>
      </c>
      <c r="X245" s="6">
        <f>1-W245/MAX(W$2:W245)</f>
        <v>7.104078555245863E-3</v>
      </c>
      <c r="Y245" s="6">
        <f t="shared" si="51"/>
        <v>3.9585494670419941E-3</v>
      </c>
      <c r="Z245">
        <f t="shared" si="52"/>
        <v>2.8067574577854693E-3</v>
      </c>
    </row>
    <row r="246" spans="1:26" x14ac:dyDescent="0.35">
      <c r="A246" s="4">
        <v>38723</v>
      </c>
      <c r="B246" s="12">
        <f>[1]!i_dq_close(B$1,$A246)</f>
        <v>1151.1300000000001</v>
      </c>
      <c r="C246" s="12">
        <f>[1]!i_dq_close(C$1,$A246)</f>
        <v>940.80700000000002</v>
      </c>
      <c r="D246">
        <f t="shared" si="46"/>
        <v>2.7788908827988124E-3</v>
      </c>
      <c r="E246">
        <f t="shared" si="47"/>
        <v>1.1169209438798955E-2</v>
      </c>
      <c r="F246">
        <f t="shared" si="48"/>
        <v>1.1108076811734056</v>
      </c>
      <c r="G246">
        <f t="shared" si="43"/>
        <v>1.0886475395299593</v>
      </c>
      <c r="H246">
        <f t="shared" si="44"/>
        <v>0</v>
      </c>
      <c r="J246">
        <f t="shared" si="42"/>
        <v>2006</v>
      </c>
      <c r="K246" t="b">
        <f t="shared" si="45"/>
        <v>0</v>
      </c>
      <c r="L246">
        <f>VLOOKUP($A246,$P$151:$R$4147,2,FALSE)</f>
        <v>2.1571736862959769E-4</v>
      </c>
      <c r="M246">
        <f t="shared" si="53"/>
        <v>0.6</v>
      </c>
      <c r="N246">
        <f t="shared" si="54"/>
        <v>1.0780542598326819</v>
      </c>
      <c r="P246" s="13">
        <v>38717</v>
      </c>
      <c r="Q246">
        <v>-3.175524143885289E-3</v>
      </c>
      <c r="R246">
        <v>0.6</v>
      </c>
      <c r="T246" s="12">
        <f>[1]!i_dq_close(T$1,$A246)</f>
        <v>113.5282</v>
      </c>
      <c r="U246">
        <f t="shared" si="49"/>
        <v>1.1525827288962898E-3</v>
      </c>
      <c r="V246">
        <f t="shared" si="50"/>
        <v>1.0578243627804069</v>
      </c>
      <c r="W246">
        <f t="shared" si="55"/>
        <v>1.044153341823846</v>
      </c>
      <c r="X246" s="6">
        <f>1-W246/MAX(W$2:W246)</f>
        <v>8.675314609148943E-3</v>
      </c>
      <c r="Y246" s="6">
        <f t="shared" si="51"/>
        <v>2.6550767353816784E-3</v>
      </c>
      <c r="Z246">
        <f t="shared" si="52"/>
        <v>-1.5824781026563262E-3</v>
      </c>
    </row>
    <row r="247" spans="1:26" x14ac:dyDescent="0.35">
      <c r="A247" s="4">
        <v>38726</v>
      </c>
      <c r="B247" s="12">
        <f>[1]!i_dq_close(B$1,$A247)</f>
        <v>1151.78</v>
      </c>
      <c r="C247" s="12">
        <f>[1]!i_dq_close(C$1,$A247)</f>
        <v>948.26199999999994</v>
      </c>
      <c r="D247">
        <f t="shared" si="46"/>
        <v>5.6466254897347135E-4</v>
      </c>
      <c r="E247">
        <f t="shared" si="47"/>
        <v>7.9240481841651444E-3</v>
      </c>
      <c r="F247">
        <f t="shared" si="48"/>
        <v>1.1114349126700762</v>
      </c>
      <c r="G247">
        <f t="shared" si="43"/>
        <v>1.0904640245841946</v>
      </c>
      <c r="H247">
        <f t="shared" si="44"/>
        <v>0</v>
      </c>
      <c r="J247">
        <f t="shared" si="42"/>
        <v>2006</v>
      </c>
      <c r="K247" t="b">
        <f t="shared" si="45"/>
        <v>0</v>
      </c>
      <c r="L247">
        <f>VLOOKUP($A247,$P$151:$R$4147,2,FALSE)</f>
        <v>7.6950873626380209E-5</v>
      </c>
      <c r="M247">
        <f t="shared" si="53"/>
        <v>0.6</v>
      </c>
      <c r="N247">
        <f t="shared" si="54"/>
        <v>1.0792165027026053</v>
      </c>
      <c r="P247" s="13">
        <v>38721</v>
      </c>
      <c r="Q247">
        <v>4.3601367927253781E-3</v>
      </c>
      <c r="R247">
        <v>0.6</v>
      </c>
      <c r="T247" s="12">
        <f>[1]!i_dq_close(T$1,$A247)</f>
        <v>113.6936</v>
      </c>
      <c r="U247">
        <f t="shared" si="49"/>
        <v>1.4569067421135173E-3</v>
      </c>
      <c r="V247">
        <f t="shared" si="50"/>
        <v>1.0603916791927561</v>
      </c>
      <c r="W247">
        <f t="shared" si="55"/>
        <v>1.0502264755142701</v>
      </c>
      <c r="X247" s="6">
        <f>1-W247/MAX(W$2:W247)</f>
        <v>2.9094494781901625E-3</v>
      </c>
      <c r="Y247" s="6">
        <f t="shared" si="51"/>
        <v>2.4269779584213946E-3</v>
      </c>
      <c r="Z247">
        <f t="shared" si="52"/>
        <v>5.8163235677779479E-3</v>
      </c>
    </row>
    <row r="248" spans="1:26" x14ac:dyDescent="0.35">
      <c r="A248" s="4">
        <v>38727</v>
      </c>
      <c r="B248" s="12">
        <f>[1]!i_dq_close(B$1,$A248)</f>
        <v>1154.19</v>
      </c>
      <c r="C248" s="12">
        <f>[1]!i_dq_close(C$1,$A248)</f>
        <v>952.13699999999994</v>
      </c>
      <c r="D248">
        <f t="shared" si="46"/>
        <v>2.0924134817412732E-3</v>
      </c>
      <c r="E248">
        <f t="shared" si="47"/>
        <v>4.0864233724435817E-3</v>
      </c>
      <c r="F248">
        <f t="shared" si="48"/>
        <v>1.1137604940654251</v>
      </c>
      <c r="G248">
        <f t="shared" si="43"/>
        <v>1.0930718856181598</v>
      </c>
      <c r="H248">
        <f t="shared" si="44"/>
        <v>0</v>
      </c>
      <c r="J248">
        <f t="shared" si="42"/>
        <v>2006</v>
      </c>
      <c r="K248" t="b">
        <f t="shared" si="45"/>
        <v>0</v>
      </c>
      <c r="L248">
        <f>VLOOKUP($A248,$P$151:$R$4147,2,FALSE)</f>
        <v>-4.9723301413007182E-5</v>
      </c>
      <c r="M248">
        <f t="shared" si="53"/>
        <v>0.9</v>
      </c>
      <c r="N248">
        <f t="shared" si="54"/>
        <v>1.0814857066705075</v>
      </c>
      <c r="P248" s="13">
        <v>38722</v>
      </c>
      <c r="Q248">
        <v>-4.3477658372998996E-4</v>
      </c>
      <c r="R248">
        <v>0.6</v>
      </c>
      <c r="T248" s="12">
        <f>[1]!i_dq_close(T$1,$A248)</f>
        <v>113.8044</v>
      </c>
      <c r="U248">
        <f t="shared" si="49"/>
        <v>9.7454913908956442E-4</v>
      </c>
      <c r="V248">
        <f t="shared" si="50"/>
        <v>1.0619200538223725</v>
      </c>
      <c r="W248">
        <f t="shared" si="55"/>
        <v>1.0506780955633905</v>
      </c>
      <c r="X248" s="6">
        <f>1-W248/MAX(W$2:W248)</f>
        <v>2.4806790235282206E-3</v>
      </c>
      <c r="Y248" s="6">
        <f t="shared" si="51"/>
        <v>1.4413302740925449E-3</v>
      </c>
      <c r="Z248">
        <f t="shared" si="52"/>
        <v>4.3002158072558139E-4</v>
      </c>
    </row>
    <row r="249" spans="1:26" x14ac:dyDescent="0.35">
      <c r="A249" s="4">
        <v>38728</v>
      </c>
      <c r="B249" s="12">
        <f>[1]!i_dq_close(B$1,$A249)</f>
        <v>1154.79</v>
      </c>
      <c r="C249" s="12">
        <f>[1]!i_dq_close(C$1,$A249)</f>
        <v>947.43799999999999</v>
      </c>
      <c r="D249">
        <f t="shared" si="46"/>
        <v>5.1984508616431668E-4</v>
      </c>
      <c r="E249">
        <f t="shared" si="47"/>
        <v>-4.9352141551057827E-3</v>
      </c>
      <c r="F249">
        <f t="shared" si="48"/>
        <v>1.1143394769854289</v>
      </c>
      <c r="G249">
        <f t="shared" si="43"/>
        <v>1.0927456978830707</v>
      </c>
      <c r="H249">
        <f t="shared" si="44"/>
        <v>0</v>
      </c>
      <c r="J249">
        <f t="shared" si="42"/>
        <v>2006</v>
      </c>
      <c r="K249" t="b">
        <f t="shared" si="45"/>
        <v>0</v>
      </c>
      <c r="L249">
        <f>VLOOKUP($A249,$P$151:$R$4147,2,FALSE)</f>
        <v>-3.5580396598156037E-5</v>
      </c>
      <c r="M249">
        <f t="shared" si="53"/>
        <v>0.9</v>
      </c>
      <c r="N249">
        <f t="shared" si="54"/>
        <v>1.0811567697466875</v>
      </c>
      <c r="P249" s="13">
        <v>38723</v>
      </c>
      <c r="Q249">
        <v>2.1571736862959769E-4</v>
      </c>
      <c r="R249">
        <v>0.6</v>
      </c>
      <c r="T249" s="12">
        <f>[1]!i_dq_close(T$1,$A249)</f>
        <v>113.8103</v>
      </c>
      <c r="U249">
        <f t="shared" si="49"/>
        <v>5.1843338218837687E-5</v>
      </c>
      <c r="V249">
        <f t="shared" si="50"/>
        <v>1.0611807288486252</v>
      </c>
      <c r="W249">
        <f t="shared" si="55"/>
        <v>1.050465846187103</v>
      </c>
      <c r="X249" s="6">
        <f>1-W249/MAX(W$2:W249)</f>
        <v>2.6821896999247308E-3</v>
      </c>
      <c r="Y249" s="6">
        <f t="shared" si="51"/>
        <v>-6.9621528577989977E-4</v>
      </c>
      <c r="Z249">
        <f t="shared" si="52"/>
        <v>-2.0201180283829778E-4</v>
      </c>
    </row>
    <row r="250" spans="1:26" x14ac:dyDescent="0.35">
      <c r="A250" s="4">
        <v>38729</v>
      </c>
      <c r="B250" s="12">
        <f>[1]!i_dq_close(B$1,$A250)</f>
        <v>1156.6199999999999</v>
      </c>
      <c r="C250" s="12">
        <f>[1]!i_dq_close(C$1,$A250)</f>
        <v>960.50900000000001</v>
      </c>
      <c r="D250">
        <f t="shared" si="46"/>
        <v>1.5847037123633001E-3</v>
      </c>
      <c r="E250">
        <f t="shared" si="47"/>
        <v>1.3796153415843504E-2</v>
      </c>
      <c r="F250">
        <f t="shared" si="48"/>
        <v>1.1161053748914407</v>
      </c>
      <c r="G250">
        <f t="shared" si="43"/>
        <v>1.0964789774164341</v>
      </c>
      <c r="H250">
        <f t="shared" si="44"/>
        <v>0</v>
      </c>
      <c r="J250">
        <f t="shared" si="42"/>
        <v>2006</v>
      </c>
      <c r="K250" t="b">
        <f t="shared" si="45"/>
        <v>0</v>
      </c>
      <c r="L250">
        <f>VLOOKUP($A250,$P$151:$R$4147,2,FALSE)</f>
        <v>1.4029423823267884E-3</v>
      </c>
      <c r="M250">
        <f t="shared" si="53"/>
        <v>0.9</v>
      </c>
      <c r="N250">
        <f t="shared" si="54"/>
        <v>1.0859978885874733</v>
      </c>
      <c r="P250" s="13">
        <v>38726</v>
      </c>
      <c r="Q250">
        <v>7.6950873626380209E-5</v>
      </c>
      <c r="R250">
        <v>0.6</v>
      </c>
      <c r="T250" s="12">
        <f>[1]!i_dq_close(T$1,$A250)</f>
        <v>113.896</v>
      </c>
      <c r="U250">
        <f t="shared" si="49"/>
        <v>7.5300741672768012E-4</v>
      </c>
      <c r="V250">
        <f t="shared" si="50"/>
        <v>1.06405597608461</v>
      </c>
      <c r="W250">
        <f t="shared" si="55"/>
        <v>1.0522544097415019</v>
      </c>
      <c r="X250" s="6">
        <f>1-W250/MAX(W$2:W250)</f>
        <v>9.8411803569109502E-4</v>
      </c>
      <c r="Y250" s="6">
        <f t="shared" si="51"/>
        <v>2.7094793165951536E-3</v>
      </c>
      <c r="Z250">
        <f t="shared" si="52"/>
        <v>1.702638463583428E-3</v>
      </c>
    </row>
    <row r="251" spans="1:26" x14ac:dyDescent="0.35">
      <c r="A251" s="4">
        <v>38730</v>
      </c>
      <c r="B251" s="12">
        <f>[1]!i_dq_close(B$1,$A251)</f>
        <v>1157.33</v>
      </c>
      <c r="C251" s="12">
        <f>[1]!i_dq_close(C$1,$A251)</f>
        <v>958.45500000000004</v>
      </c>
      <c r="D251">
        <f t="shared" si="46"/>
        <v>6.1385761961574303E-4</v>
      </c>
      <c r="E251">
        <f t="shared" si="47"/>
        <v>-2.1384495095828626E-3</v>
      </c>
      <c r="F251">
        <f t="shared" si="48"/>
        <v>1.1167905046801119</v>
      </c>
      <c r="G251">
        <f t="shared" si="43"/>
        <v>1.0966993823554858</v>
      </c>
      <c r="H251">
        <f t="shared" si="44"/>
        <v>0</v>
      </c>
      <c r="J251">
        <f t="shared" si="42"/>
        <v>2006</v>
      </c>
      <c r="K251" t="b">
        <f t="shared" si="45"/>
        <v>0</v>
      </c>
      <c r="L251">
        <f>VLOOKUP($A251,$P$151:$R$4147,2,FALSE)</f>
        <v>-3.8580658982242391E-4</v>
      </c>
      <c r="M251">
        <f t="shared" si="53"/>
        <v>0.9</v>
      </c>
      <c r="N251">
        <f t="shared" si="54"/>
        <v>1.0857753717527472</v>
      </c>
      <c r="P251" s="13">
        <v>38727</v>
      </c>
      <c r="Q251">
        <v>-4.9723301413007182E-5</v>
      </c>
      <c r="R251">
        <v>0.9</v>
      </c>
      <c r="T251" s="12">
        <f>[1]!i_dq_close(T$1,$A251)</f>
        <v>114.01130000000001</v>
      </c>
      <c r="U251">
        <f t="shared" si="49"/>
        <v>1.0123270351900526E-3</v>
      </c>
      <c r="V251">
        <f t="shared" si="50"/>
        <v>1.0646302583243901</v>
      </c>
      <c r="W251">
        <f t="shared" si="55"/>
        <v>1.0527132097072127</v>
      </c>
      <c r="X251" s="6">
        <f>1-W251/MAX(W$2:W251)</f>
        <v>5.4853093038031986E-4</v>
      </c>
      <c r="Y251" s="6">
        <f t="shared" si="51"/>
        <v>5.3971055347412644E-4</v>
      </c>
      <c r="Z251">
        <f t="shared" si="52"/>
        <v>4.3601619671385095E-4</v>
      </c>
    </row>
    <row r="252" spans="1:26" x14ac:dyDescent="0.35">
      <c r="A252" s="4">
        <v>38733</v>
      </c>
      <c r="B252" s="12">
        <f>[1]!i_dq_close(B$1,$A252)</f>
        <v>1154.0999999999999</v>
      </c>
      <c r="C252" s="12">
        <f>[1]!i_dq_close(C$1,$A252)</f>
        <v>942.72900000000004</v>
      </c>
      <c r="D252">
        <f t="shared" si="46"/>
        <v>-2.7909066558371443E-3</v>
      </c>
      <c r="E252">
        <f t="shared" si="47"/>
        <v>-1.6407656071490084E-2</v>
      </c>
      <c r="F252">
        <f t="shared" si="48"/>
        <v>1.1136736466274244</v>
      </c>
      <c r="G252">
        <f t="shared" si="43"/>
        <v>1.091398574648742</v>
      </c>
      <c r="H252">
        <f t="shared" si="44"/>
        <v>-2.7909066558371443E-3</v>
      </c>
      <c r="J252">
        <f t="shared" si="42"/>
        <v>2006</v>
      </c>
      <c r="K252" t="b">
        <f t="shared" si="45"/>
        <v>0</v>
      </c>
      <c r="L252">
        <f>VLOOKUP($A252,$P$151:$R$4147,2,FALSE)</f>
        <v>-1.6393141474789598E-3</v>
      </c>
      <c r="M252">
        <f t="shared" si="53"/>
        <v>0.9</v>
      </c>
      <c r="N252">
        <f t="shared" si="54"/>
        <v>1.0792722381778128</v>
      </c>
      <c r="P252" s="13">
        <v>38728</v>
      </c>
      <c r="Q252">
        <v>-3.5580396598156037E-5</v>
      </c>
      <c r="R252">
        <v>0.9</v>
      </c>
      <c r="T252" s="12">
        <f>[1]!i_dq_close(T$1,$A252)</f>
        <v>113.8935</v>
      </c>
      <c r="U252">
        <f t="shared" si="49"/>
        <v>-1.0332309165845821E-3</v>
      </c>
      <c r="V252">
        <f t="shared" si="50"/>
        <v>1.0610750376931195</v>
      </c>
      <c r="W252">
        <f t="shared" si="55"/>
        <v>1.0495118713415472</v>
      </c>
      <c r="X252" s="6">
        <f>1-W252/MAX(W$2:W252)</f>
        <v>3.5878984457202723E-3</v>
      </c>
      <c r="Y252" s="6">
        <f t="shared" si="51"/>
        <v>-3.339394689820363E-3</v>
      </c>
      <c r="Z252">
        <f t="shared" si="52"/>
        <v>-3.0410356174365161E-3</v>
      </c>
    </row>
    <row r="253" spans="1:26" x14ac:dyDescent="0.35">
      <c r="A253" s="4">
        <v>38734</v>
      </c>
      <c r="B253" s="12">
        <f>[1]!i_dq_close(B$1,$A253)</f>
        <v>1155.6400000000001</v>
      </c>
      <c r="C253" s="12">
        <f>[1]!i_dq_close(C$1,$A253)</f>
        <v>944.495</v>
      </c>
      <c r="D253">
        <f t="shared" si="46"/>
        <v>1.3343731045838414E-3</v>
      </c>
      <c r="E253">
        <f t="shared" si="47"/>
        <v>1.8732848994780227E-3</v>
      </c>
      <c r="F253">
        <f t="shared" si="48"/>
        <v>1.1151597027887679</v>
      </c>
      <c r="G253">
        <f t="shared" si="43"/>
        <v>1.0929431326878556</v>
      </c>
      <c r="H253">
        <f t="shared" si="44"/>
        <v>0</v>
      </c>
      <c r="J253">
        <f t="shared" si="42"/>
        <v>2006</v>
      </c>
      <c r="K253" t="b">
        <f t="shared" si="45"/>
        <v>0</v>
      </c>
      <c r="L253">
        <f>VLOOKUP($A253,$P$151:$R$4147,2,FALSE)</f>
        <v>1.1768584554644136E-3</v>
      </c>
      <c r="M253">
        <f t="shared" si="53"/>
        <v>0.9</v>
      </c>
      <c r="N253">
        <f t="shared" si="54"/>
        <v>1.0819170458922664</v>
      </c>
      <c r="P253" s="13">
        <v>38729</v>
      </c>
      <c r="Q253">
        <v>1.4029423823267884E-3</v>
      </c>
      <c r="R253">
        <v>0.9</v>
      </c>
      <c r="T253" s="12">
        <f>[1]!i_dq_close(T$1,$A253)</f>
        <v>113.985</v>
      </c>
      <c r="U253">
        <f t="shared" si="49"/>
        <v>8.0338210696839774E-4</v>
      </c>
      <c r="V253">
        <f t="shared" si="50"/>
        <v>1.0620977734644363</v>
      </c>
      <c r="W253">
        <f t="shared" si="55"/>
        <v>1.0518947073963045</v>
      </c>
      <c r="X253" s="6">
        <f>1-W253/MAX(W$2:W253)</f>
        <v>1.3256213378443071E-3</v>
      </c>
      <c r="Y253" s="6">
        <f t="shared" si="51"/>
        <v>9.6386752584476376E-4</v>
      </c>
      <c r="Z253">
        <f t="shared" si="52"/>
        <v>2.2704231555870091E-3</v>
      </c>
    </row>
    <row r="254" spans="1:26" x14ac:dyDescent="0.35">
      <c r="A254" s="4">
        <v>38735</v>
      </c>
      <c r="B254" s="12">
        <f>[1]!i_dq_close(B$1,$A254)</f>
        <v>1160.72</v>
      </c>
      <c r="C254" s="12">
        <f>[1]!i_dq_close(C$1,$A254)</f>
        <v>963.80899999999997</v>
      </c>
      <c r="D254">
        <f t="shared" si="46"/>
        <v>4.3958326122321978E-3</v>
      </c>
      <c r="E254">
        <f t="shared" si="47"/>
        <v>2.0449023022885315E-2</v>
      </c>
      <c r="F254">
        <f t="shared" si="48"/>
        <v>1.1200617581781338</v>
      </c>
      <c r="G254">
        <f t="shared" si="43"/>
        <v>1.1003793113863982</v>
      </c>
      <c r="H254">
        <f t="shared" si="44"/>
        <v>0</v>
      </c>
      <c r="J254">
        <f t="shared" si="42"/>
        <v>2006</v>
      </c>
      <c r="K254" t="b">
        <f t="shared" si="45"/>
        <v>0</v>
      </c>
      <c r="L254">
        <f>VLOOKUP($A254,$P$151:$R$4147,2,FALSE)</f>
        <v>-8.7346804042215403E-5</v>
      </c>
      <c r="M254">
        <f t="shared" si="53"/>
        <v>0.9</v>
      </c>
      <c r="N254">
        <f t="shared" si="54"/>
        <v>1.0884475872534682</v>
      </c>
      <c r="P254" s="13">
        <v>38730</v>
      </c>
      <c r="Q254">
        <v>-3.8580658982242391E-4</v>
      </c>
      <c r="R254">
        <v>0.9</v>
      </c>
      <c r="T254" s="12">
        <f>[1]!i_dq_close(T$1,$A254)</f>
        <v>114.07980000000001</v>
      </c>
      <c r="U254">
        <f t="shared" si="49"/>
        <v>8.316883800500996E-4</v>
      </c>
      <c r="V254">
        <f t="shared" si="50"/>
        <v>1.0661064369579232</v>
      </c>
      <c r="W254">
        <f t="shared" si="55"/>
        <v>1.0550620182463946</v>
      </c>
      <c r="X254" s="6">
        <f>1-W254/MAX(W$2:W254)</f>
        <v>0</v>
      </c>
      <c r="Y254" s="6">
        <f t="shared" si="51"/>
        <v>3.7742885764755485E-3</v>
      </c>
      <c r="Z254">
        <f t="shared" si="52"/>
        <v>3.0110531290055143E-3</v>
      </c>
    </row>
    <row r="255" spans="1:26" x14ac:dyDescent="0.35">
      <c r="A255" s="4">
        <v>38736</v>
      </c>
      <c r="B255" s="12">
        <f>[1]!i_dq_close(B$1,$A255)</f>
        <v>1162.81</v>
      </c>
      <c r="C255" s="12">
        <f>[1]!i_dq_close(C$1,$A255)</f>
        <v>972.22400000000005</v>
      </c>
      <c r="D255">
        <f t="shared" si="46"/>
        <v>1.8006065200908417E-3</v>
      </c>
      <c r="E255">
        <f t="shared" si="47"/>
        <v>8.7309830059691951E-3</v>
      </c>
      <c r="F255">
        <f t="shared" si="48"/>
        <v>1.1220785486828138</v>
      </c>
      <c r="G255">
        <f t="shared" si="43"/>
        <v>1.1035045679848305</v>
      </c>
      <c r="H255">
        <f t="shared" si="44"/>
        <v>0</v>
      </c>
      <c r="J255">
        <f t="shared" si="42"/>
        <v>2006</v>
      </c>
      <c r="K255" t="b">
        <f t="shared" si="45"/>
        <v>0</v>
      </c>
      <c r="L255">
        <f>VLOOKUP($A255,$P$151:$R$4147,2,FALSE)</f>
        <v>5.2060441392425276E-4</v>
      </c>
      <c r="M255">
        <f t="shared" si="53"/>
        <v>0.9</v>
      </c>
      <c r="N255">
        <f t="shared" si="54"/>
        <v>1.0917964695731146</v>
      </c>
      <c r="P255" s="13">
        <v>38733</v>
      </c>
      <c r="Q255">
        <v>-1.6393141474789598E-3</v>
      </c>
      <c r="R255">
        <v>0.9</v>
      </c>
      <c r="T255" s="12">
        <f>[1]!i_dq_close(T$1,$A255)</f>
        <v>114.08029999999999</v>
      </c>
      <c r="U255">
        <f t="shared" si="49"/>
        <v>4.3828968843140359E-6</v>
      </c>
      <c r="V255">
        <f t="shared" si="50"/>
        <v>1.0675066322748621</v>
      </c>
      <c r="W255">
        <f t="shared" si="55"/>
        <v>1.0545795610423201</v>
      </c>
      <c r="X255" s="6">
        <f>1-W255/MAX(W$2:W255)</f>
        <v>4.5727852555654813E-4</v>
      </c>
      <c r="Y255" s="6">
        <f t="shared" si="51"/>
        <v>1.3133729132470684E-3</v>
      </c>
      <c r="Z255">
        <f t="shared" si="52"/>
        <v>-4.5727852555654813E-4</v>
      </c>
    </row>
    <row r="256" spans="1:26" x14ac:dyDescent="0.35">
      <c r="A256" s="4">
        <v>38737</v>
      </c>
      <c r="B256" s="12">
        <f>[1]!i_dq_close(B$1,$A256)</f>
        <v>1164.6500000000001</v>
      </c>
      <c r="C256" s="12">
        <f>[1]!i_dq_close(C$1,$A256)</f>
        <v>974.51400000000001</v>
      </c>
      <c r="D256">
        <f t="shared" si="46"/>
        <v>1.5823737325961762E-3</v>
      </c>
      <c r="E256">
        <f t="shared" si="47"/>
        <v>2.3554242643670786E-3</v>
      </c>
      <c r="F256">
        <f t="shared" si="48"/>
        <v>1.1238540963041592</v>
      </c>
      <c r="G256">
        <f t="shared" si="43"/>
        <v>1.1053786843459734</v>
      </c>
      <c r="H256">
        <f t="shared" si="44"/>
        <v>0</v>
      </c>
      <c r="J256">
        <f t="shared" si="42"/>
        <v>2006</v>
      </c>
      <c r="K256" t="b">
        <f t="shared" si="45"/>
        <v>0</v>
      </c>
      <c r="L256">
        <f>VLOOKUP($A256,$P$151:$R$4147,2,FALSE)</f>
        <v>1.7447761367362925E-4</v>
      </c>
      <c r="M256">
        <f t="shared" si="53"/>
        <v>0.9</v>
      </c>
      <c r="N256">
        <f t="shared" si="54"/>
        <v>1.0936557725336449</v>
      </c>
      <c r="P256" s="13">
        <v>38734</v>
      </c>
      <c r="Q256">
        <v>1.1768584554644136E-3</v>
      </c>
      <c r="R256">
        <v>0.9</v>
      </c>
      <c r="T256" s="12">
        <f>[1]!i_dq_close(T$1,$A256)</f>
        <v>114.0701</v>
      </c>
      <c r="U256">
        <f t="shared" si="49"/>
        <v>-8.9410704565140442E-5</v>
      </c>
      <c r="V256">
        <f t="shared" si="50"/>
        <v>1.0678026673863652</v>
      </c>
      <c r="W256">
        <f t="shared" si="55"/>
        <v>1.0560838571377054</v>
      </c>
      <c r="X256" s="6">
        <f>1-W256/MAX(W$2:W256)</f>
        <v>0</v>
      </c>
      <c r="Y256" s="6">
        <f t="shared" si="51"/>
        <v>2.7731454077462026E-4</v>
      </c>
      <c r="Z256">
        <f t="shared" si="52"/>
        <v>1.4264415421616494E-3</v>
      </c>
    </row>
    <row r="257" spans="1:26" x14ac:dyDescent="0.35">
      <c r="A257" s="4">
        <v>38740</v>
      </c>
      <c r="B257" s="12">
        <f>[1]!i_dq_close(B$1,$A257)</f>
        <v>1165.1500000000001</v>
      </c>
      <c r="C257" s="12">
        <f>[1]!i_dq_close(C$1,$A257)</f>
        <v>978.84299999999996</v>
      </c>
      <c r="D257">
        <f t="shared" si="46"/>
        <v>4.2931352766917286E-4</v>
      </c>
      <c r="E257">
        <f t="shared" si="47"/>
        <v>4.4422142729605429E-3</v>
      </c>
      <c r="F257">
        <f t="shared" si="48"/>
        <v>1.1243365820708291</v>
      </c>
      <c r="G257">
        <f t="shared" si="43"/>
        <v>1.1065186046102966</v>
      </c>
      <c r="H257">
        <f t="shared" si="44"/>
        <v>0</v>
      </c>
      <c r="J257">
        <f t="shared" si="42"/>
        <v>2006</v>
      </c>
      <c r="K257" t="b">
        <f t="shared" si="45"/>
        <v>0</v>
      </c>
      <c r="L257">
        <f>VLOOKUP($A257,$P$151:$R$4147,2,FALSE)</f>
        <v>9.6679515518582892E-4</v>
      </c>
      <c r="M257">
        <f t="shared" si="53"/>
        <v>0.9</v>
      </c>
      <c r="N257">
        <f t="shared" si="54"/>
        <v>1.0957281615606906</v>
      </c>
      <c r="P257" s="13">
        <v>38735</v>
      </c>
      <c r="Q257">
        <v>-8.7346804042215403E-5</v>
      </c>
      <c r="R257">
        <v>0.9</v>
      </c>
      <c r="T257" s="12">
        <f>[1]!i_dq_close(T$1,$A257)</f>
        <v>113.9408</v>
      </c>
      <c r="U257">
        <f t="shared" si="49"/>
        <v>-1.1335135149350695E-3</v>
      </c>
      <c r="V257">
        <f t="shared" si="50"/>
        <v>1.0674853651822793</v>
      </c>
      <c r="W257">
        <f t="shared" si="55"/>
        <v>1.0557091736701703</v>
      </c>
      <c r="X257" s="6">
        <f>1-W257/MAX(W$2:W257)</f>
        <v>3.5478571611791132E-4</v>
      </c>
      <c r="Y257" s="6">
        <f t="shared" si="51"/>
        <v>-2.971543467507054E-4</v>
      </c>
      <c r="Z257">
        <f t="shared" si="52"/>
        <v>-3.5478571611791132E-4</v>
      </c>
    </row>
    <row r="258" spans="1:26" x14ac:dyDescent="0.35">
      <c r="A258" s="4">
        <v>38741</v>
      </c>
      <c r="B258" s="12">
        <f>[1]!i_dq_close(B$1,$A258)</f>
        <v>1166.92</v>
      </c>
      <c r="C258" s="12">
        <f>[1]!i_dq_close(C$1,$A258)</f>
        <v>980.67</v>
      </c>
      <c r="D258">
        <f t="shared" si="46"/>
        <v>1.5191177101661069E-3</v>
      </c>
      <c r="E258">
        <f t="shared" si="47"/>
        <v>1.8664893144253458E-3</v>
      </c>
      <c r="F258">
        <f t="shared" si="48"/>
        <v>1.1260445816848403</v>
      </c>
      <c r="G258">
        <f t="shared" si="43"/>
        <v>1.1082571925906126</v>
      </c>
      <c r="H258">
        <f t="shared" si="44"/>
        <v>0</v>
      </c>
      <c r="J258">
        <f t="shared" ref="J258:J321" si="56">YEAR(A258)</f>
        <v>2006</v>
      </c>
      <c r="K258" t="b">
        <f t="shared" si="45"/>
        <v>0</v>
      </c>
      <c r="L258">
        <f>VLOOKUP($A258,$P$151:$R$4147,2,FALSE)</f>
        <v>9.614978614251535E-4</v>
      </c>
      <c r="M258">
        <f t="shared" si="53"/>
        <v>0.9</v>
      </c>
      <c r="N258">
        <f t="shared" si="54"/>
        <v>1.098331172249571</v>
      </c>
      <c r="P258" s="13">
        <v>38736</v>
      </c>
      <c r="Q258">
        <v>5.2060441392425276E-4</v>
      </c>
      <c r="R258">
        <v>0.9</v>
      </c>
      <c r="T258" s="12">
        <f>[1]!i_dq_close(T$1,$A258)</f>
        <v>114.0252</v>
      </c>
      <c r="U258">
        <f t="shared" si="49"/>
        <v>7.4073553985920526E-4</v>
      </c>
      <c r="V258">
        <f t="shared" si="50"/>
        <v>1.0684563483824217</v>
      </c>
      <c r="W258">
        <f t="shared" si="55"/>
        <v>1.0571230249592858</v>
      </c>
      <c r="X258" s="6">
        <f>1-W258/MAX(W$2:W258)</f>
        <v>0</v>
      </c>
      <c r="Y258" s="6">
        <f t="shared" si="51"/>
        <v>9.0959860604411524E-4</v>
      </c>
      <c r="Z258">
        <f t="shared" si="52"/>
        <v>1.3392431593639564E-3</v>
      </c>
    </row>
    <row r="259" spans="1:26" x14ac:dyDescent="0.35">
      <c r="A259" s="4">
        <v>38742</v>
      </c>
      <c r="B259" s="12">
        <f>[1]!i_dq_close(B$1,$A259)</f>
        <v>1168.6400000000001</v>
      </c>
      <c r="C259" s="12">
        <f>[1]!i_dq_close(C$1,$A259)</f>
        <v>987.36199999999997</v>
      </c>
      <c r="D259">
        <f t="shared" si="46"/>
        <v>1.473965653172371E-3</v>
      </c>
      <c r="E259">
        <f t="shared" si="47"/>
        <v>6.8239061050099359E-3</v>
      </c>
      <c r="F259">
        <f t="shared" si="48"/>
        <v>1.1277043327221847</v>
      </c>
      <c r="G259">
        <f t="shared" ref="G259:G322" si="57">G258*(1+D259*0.85+E259*0.15)</f>
        <v>1.1107800921252244</v>
      </c>
      <c r="H259">
        <f t="shared" ref="H259:H322" si="58">F259/MAX(F258:F259)-1</f>
        <v>0</v>
      </c>
      <c r="J259">
        <f t="shared" si="56"/>
        <v>2006</v>
      </c>
      <c r="K259" t="b">
        <f t="shared" ref="K259:K322" si="59">J260&lt;&gt;J259</f>
        <v>0</v>
      </c>
      <c r="L259">
        <f>VLOOKUP($A259,$P$151:$R$4147,2,FALSE)</f>
        <v>1.1442734302214541E-3</v>
      </c>
      <c r="M259">
        <f t="shared" si="53"/>
        <v>0.9</v>
      </c>
      <c r="N259">
        <f t="shared" si="54"/>
        <v>1.101838236468565</v>
      </c>
      <c r="P259" s="13">
        <v>38737</v>
      </c>
      <c r="Q259">
        <v>1.7447761367362925E-4</v>
      </c>
      <c r="R259">
        <v>0.9</v>
      </c>
      <c r="T259" s="12">
        <f>[1]!i_dq_close(T$1,$A259)</f>
        <v>114.1739</v>
      </c>
      <c r="U259">
        <f t="shared" si="49"/>
        <v>1.3040976906859569E-3</v>
      </c>
      <c r="V259">
        <f t="shared" si="50"/>
        <v>1.0707343709902668</v>
      </c>
      <c r="W259">
        <f t="shared" si="55"/>
        <v>1.0593359425247983</v>
      </c>
      <c r="X259" s="6">
        <f>1-W259/MAX(W$2:W259)</f>
        <v>0</v>
      </c>
      <c r="Y259" s="6">
        <f t="shared" si="51"/>
        <v>2.132068952834576E-3</v>
      </c>
      <c r="Z259">
        <f t="shared" si="52"/>
        <v>2.0933396712248253E-3</v>
      </c>
    </row>
    <row r="260" spans="1:26" x14ac:dyDescent="0.35">
      <c r="A260" s="4">
        <v>38754</v>
      </c>
      <c r="B260" s="12">
        <f>[1]!i_dq_close(B$1,$A260)</f>
        <v>1172.96</v>
      </c>
      <c r="C260" s="12">
        <f>[1]!i_dq_close(C$1,$A260)</f>
        <v>1010.725</v>
      </c>
      <c r="D260">
        <f t="shared" ref="D260:D323" si="60">B260/B259-1</f>
        <v>3.6966046002189223E-3</v>
      </c>
      <c r="E260">
        <f t="shared" ref="E260:E323" si="61">C260/C259-1</f>
        <v>2.3662040872547419E-2</v>
      </c>
      <c r="F260">
        <f t="shared" ref="F260:F323" si="62">B260/$B$2</f>
        <v>1.1318730097462126</v>
      </c>
      <c r="G260">
        <f t="shared" si="57"/>
        <v>1.1182127882948907</v>
      </c>
      <c r="H260">
        <f t="shared" si="58"/>
        <v>0</v>
      </c>
      <c r="J260">
        <f t="shared" si="56"/>
        <v>2006</v>
      </c>
      <c r="K260" t="b">
        <f t="shared" si="59"/>
        <v>0</v>
      </c>
      <c r="L260">
        <f>VLOOKUP($A260,$P$151:$R$4147,2,FALSE)</f>
        <v>-3.2902205860733283E-3</v>
      </c>
      <c r="M260">
        <f t="shared" si="53"/>
        <v>0.9</v>
      </c>
      <c r="N260">
        <f t="shared" si="54"/>
        <v>1.1048485218321822</v>
      </c>
      <c r="P260" s="13">
        <v>38740</v>
      </c>
      <c r="Q260">
        <v>9.6679515518582892E-4</v>
      </c>
      <c r="R260">
        <v>0.9</v>
      </c>
      <c r="T260" s="12">
        <f>[1]!i_dq_close(T$1,$A260)</f>
        <v>114.0844</v>
      </c>
      <c r="U260">
        <f t="shared" ref="U260:U323" si="63">T260/T259-1</f>
        <v>-7.8389194027705944E-4</v>
      </c>
      <c r="V260">
        <f t="shared" ref="V260:V323" si="64">V259*(1+U260*0.85+E260*0.15)</f>
        <v>1.0738212960207114</v>
      </c>
      <c r="W260">
        <f t="shared" si="55"/>
        <v>1.0631087604275116</v>
      </c>
      <c r="X260" s="6">
        <f>1-W260/MAX(W$2:W260)</f>
        <v>0</v>
      </c>
      <c r="Y260" s="6">
        <f t="shared" ref="Y260:Y323" si="65">V260/V259-1</f>
        <v>2.8829979816467066E-3</v>
      </c>
      <c r="Z260">
        <f t="shared" ref="Z260:Z323" si="66">W260/W259-1</f>
        <v>3.5614933386676206E-3</v>
      </c>
    </row>
    <row r="261" spans="1:26" x14ac:dyDescent="0.35">
      <c r="A261" s="4">
        <v>38755</v>
      </c>
      <c r="B261" s="12">
        <f>[1]!i_dq_close(B$1,$A261)</f>
        <v>1172.1400000000001</v>
      </c>
      <c r="C261" s="12">
        <f>[1]!i_dq_close(C$1,$A261)</f>
        <v>1008.5359999999999</v>
      </c>
      <c r="D261">
        <f t="shared" si="60"/>
        <v>-6.9908607284130397E-4</v>
      </c>
      <c r="E261">
        <f t="shared" si="61"/>
        <v>-2.1657720942888092E-3</v>
      </c>
      <c r="F261">
        <f t="shared" si="62"/>
        <v>1.1310817330888741</v>
      </c>
      <c r="G261">
        <f t="shared" si="57"/>
        <v>1.1171850512482813</v>
      </c>
      <c r="H261">
        <f t="shared" si="58"/>
        <v>-6.9908607284130397E-4</v>
      </c>
      <c r="J261">
        <f t="shared" si="56"/>
        <v>2006</v>
      </c>
      <c r="K261" t="b">
        <f t="shared" si="59"/>
        <v>0</v>
      </c>
      <c r="L261">
        <f>VLOOKUP($A261,$P$151:$R$4147,2,FALSE)</f>
        <v>1.410121004857834E-3</v>
      </c>
      <c r="M261">
        <f t="shared" si="53"/>
        <v>0.9</v>
      </c>
      <c r="N261">
        <f t="shared" si="54"/>
        <v>1.1054925832530367</v>
      </c>
      <c r="P261" s="13">
        <v>38741</v>
      </c>
      <c r="Q261">
        <v>9.614978614251535E-4</v>
      </c>
      <c r="R261">
        <v>0.9</v>
      </c>
      <c r="T261" s="12">
        <f>[1]!i_dq_close(T$1,$A261)</f>
        <v>114.1036</v>
      </c>
      <c r="U261">
        <f t="shared" si="63"/>
        <v>1.6829645420401995E-4</v>
      </c>
      <c r="V261">
        <f t="shared" si="64"/>
        <v>1.0736260604602188</v>
      </c>
      <c r="W261">
        <f t="shared" si="55"/>
        <v>1.0639569781410758</v>
      </c>
      <c r="X261" s="6">
        <f>1-W261/MAX(W$2:W261)</f>
        <v>0</v>
      </c>
      <c r="Y261" s="6">
        <f t="shared" si="65"/>
        <v>-1.818138280700321E-4</v>
      </c>
      <c r="Z261">
        <f t="shared" si="66"/>
        <v>7.9786541616222451E-4</v>
      </c>
    </row>
    <row r="262" spans="1:26" x14ac:dyDescent="0.35">
      <c r="A262" s="4">
        <v>38756</v>
      </c>
      <c r="B262" s="12">
        <f>[1]!i_dq_close(B$1,$A262)</f>
        <v>1172.3499999999999</v>
      </c>
      <c r="C262" s="12">
        <f>[1]!i_dq_close(C$1,$A262)</f>
        <v>1011.148</v>
      </c>
      <c r="D262">
        <f t="shared" si="60"/>
        <v>1.7915948606805898E-4</v>
      </c>
      <c r="E262">
        <f t="shared" si="61"/>
        <v>2.5898926761167562E-3</v>
      </c>
      <c r="F262">
        <f t="shared" si="62"/>
        <v>1.1312843771108752</v>
      </c>
      <c r="G262">
        <f t="shared" si="57"/>
        <v>1.1177891908102764</v>
      </c>
      <c r="H262">
        <f t="shared" si="58"/>
        <v>0</v>
      </c>
      <c r="J262">
        <f t="shared" si="56"/>
        <v>2006</v>
      </c>
      <c r="K262" t="b">
        <f t="shared" si="59"/>
        <v>0</v>
      </c>
      <c r="L262">
        <f>VLOOKUP($A262,$P$151:$R$4147,2,FALSE)</f>
        <v>-5.1472413827583494E-4</v>
      </c>
      <c r="M262">
        <f t="shared" si="53"/>
        <v>0.9</v>
      </c>
      <c r="N262">
        <f t="shared" si="54"/>
        <v>1.1054615945048554</v>
      </c>
      <c r="P262" s="13">
        <v>38742</v>
      </c>
      <c r="Q262">
        <v>1.1442734302214541E-3</v>
      </c>
      <c r="R262">
        <v>0.9</v>
      </c>
      <c r="T262" s="12">
        <f>[1]!i_dq_close(T$1,$A262)</f>
        <v>114.04389999999999</v>
      </c>
      <c r="U262">
        <f t="shared" si="63"/>
        <v>-5.2320873311628713E-4</v>
      </c>
      <c r="V262">
        <f t="shared" si="64"/>
        <v>1.073565675949556</v>
      </c>
      <c r="W262">
        <f t="shared" si="55"/>
        <v>1.0651205792233822</v>
      </c>
      <c r="X262" s="6">
        <f>1-W262/MAX(W$2:W262)</f>
        <v>0</v>
      </c>
      <c r="Y262" s="6">
        <f t="shared" si="65"/>
        <v>-5.6243521731280666E-5</v>
      </c>
      <c r="Z262">
        <f t="shared" si="66"/>
        <v>1.0936542606632127E-3</v>
      </c>
    </row>
    <row r="263" spans="1:26" x14ac:dyDescent="0.35">
      <c r="A263" s="4">
        <v>38757</v>
      </c>
      <c r="B263" s="12">
        <f>[1]!i_dq_close(B$1,$A263)</f>
        <v>1170.3699999999999</v>
      </c>
      <c r="C263" s="12">
        <f>[1]!i_dq_close(C$1,$A263)</f>
        <v>997.81799999999998</v>
      </c>
      <c r="D263">
        <f t="shared" si="60"/>
        <v>-1.6889154262805794E-3</v>
      </c>
      <c r="E263">
        <f t="shared" si="61"/>
        <v>-1.3183035520022868E-2</v>
      </c>
      <c r="F263">
        <f t="shared" si="62"/>
        <v>1.1293737334748624</v>
      </c>
      <c r="G263">
        <f t="shared" si="57"/>
        <v>1.1139741389227882</v>
      </c>
      <c r="H263">
        <f t="shared" si="58"/>
        <v>-1.6889154262805794E-3</v>
      </c>
      <c r="J263">
        <f t="shared" si="56"/>
        <v>2006</v>
      </c>
      <c r="K263" t="b">
        <f t="shared" si="59"/>
        <v>0</v>
      </c>
      <c r="L263">
        <f>VLOOKUP($A263,$P$151:$R$4147,2,FALSE)</f>
        <v>-1.5006556158285889E-3</v>
      </c>
      <c r="M263">
        <f t="shared" si="53"/>
        <v>0.9</v>
      </c>
      <c r="N263">
        <f t="shared" si="54"/>
        <v>1.1004069977048261</v>
      </c>
      <c r="P263" s="13">
        <v>38743</v>
      </c>
      <c r="Q263">
        <v>0</v>
      </c>
      <c r="R263">
        <v>0.9</v>
      </c>
      <c r="T263" s="12">
        <f>[1]!i_dq_close(T$1,$A263)</f>
        <v>114.1806</v>
      </c>
      <c r="U263">
        <f t="shared" si="63"/>
        <v>1.1986612173031652E-3</v>
      </c>
      <c r="V263">
        <f t="shared" si="64"/>
        <v>1.0725365630926784</v>
      </c>
      <c r="W263">
        <f t="shared" si="55"/>
        <v>1.0642016635239668</v>
      </c>
      <c r="X263" s="6">
        <f>1-W263/MAX(W$2:W263)</f>
        <v>8.6273396396618907E-4</v>
      </c>
      <c r="Y263" s="6">
        <f t="shared" si="65"/>
        <v>-9.585932932956176E-4</v>
      </c>
      <c r="Z263">
        <f t="shared" si="66"/>
        <v>-8.6273396396618907E-4</v>
      </c>
    </row>
    <row r="264" spans="1:26" x14ac:dyDescent="0.35">
      <c r="A264" s="4">
        <v>38758</v>
      </c>
      <c r="B264" s="12">
        <f>[1]!i_dq_close(B$1,$A264)</f>
        <v>1173.32</v>
      </c>
      <c r="C264" s="12">
        <f>[1]!i_dq_close(C$1,$A264)</f>
        <v>1009.941</v>
      </c>
      <c r="D264">
        <f t="shared" si="60"/>
        <v>2.5205704179021016E-3</v>
      </c>
      <c r="E264">
        <f t="shared" si="61"/>
        <v>1.2149510231324712E-2</v>
      </c>
      <c r="F264">
        <f t="shared" si="62"/>
        <v>1.1322203994982147</v>
      </c>
      <c r="G264">
        <f t="shared" si="57"/>
        <v>1.1183909476742744</v>
      </c>
      <c r="H264">
        <f t="shared" si="58"/>
        <v>0</v>
      </c>
      <c r="J264">
        <f t="shared" si="56"/>
        <v>2006</v>
      </c>
      <c r="K264" t="b">
        <f t="shared" si="59"/>
        <v>0</v>
      </c>
      <c r="L264">
        <f>VLOOKUP($A264,$P$151:$R$4147,2,FALSE)</f>
        <v>-2.6969286960545349E-4</v>
      </c>
      <c r="M264">
        <f t="shared" si="53"/>
        <v>0.9</v>
      </c>
      <c r="N264">
        <f t="shared" si="54"/>
        <v>1.1040369403987493</v>
      </c>
      <c r="P264" s="13">
        <v>38744</v>
      </c>
      <c r="Q264">
        <v>0</v>
      </c>
      <c r="R264">
        <v>0.9</v>
      </c>
      <c r="T264" s="12">
        <f>[1]!i_dq_close(T$1,$A264)</f>
        <v>114.2801</v>
      </c>
      <c r="U264">
        <f t="shared" si="63"/>
        <v>8.7142649451843468E-4</v>
      </c>
      <c r="V264">
        <f t="shared" si="64"/>
        <v>1.0752856234454991</v>
      </c>
      <c r="W264">
        <f t="shared" si="55"/>
        <v>1.0666565906855614</v>
      </c>
      <c r="X264" s="6">
        <f>1-W264/MAX(W$2:W264)</f>
        <v>0</v>
      </c>
      <c r="Y264" s="6">
        <f t="shared" si="65"/>
        <v>2.563139055039354E-3</v>
      </c>
      <c r="Z264">
        <f t="shared" si="66"/>
        <v>2.3068251495355074E-3</v>
      </c>
    </row>
    <row r="265" spans="1:26" x14ac:dyDescent="0.35">
      <c r="A265" s="4">
        <v>38761</v>
      </c>
      <c r="B265" s="12">
        <f>[1]!i_dq_close(B$1,$A265)</f>
        <v>1171.4000000000001</v>
      </c>
      <c r="C265" s="12">
        <f>[1]!i_dq_close(C$1,$A265)</f>
        <v>1008.453</v>
      </c>
      <c r="D265">
        <f t="shared" si="60"/>
        <v>-1.636382231616107E-3</v>
      </c>
      <c r="E265">
        <f t="shared" si="61"/>
        <v>-1.473353393911192E-3</v>
      </c>
      <c r="F265">
        <f t="shared" si="62"/>
        <v>1.1303676541542025</v>
      </c>
      <c r="G265">
        <f t="shared" si="57"/>
        <v>1.1165881820959449</v>
      </c>
      <c r="H265">
        <f t="shared" si="58"/>
        <v>-1.636382231616218E-3</v>
      </c>
      <c r="J265">
        <f t="shared" si="56"/>
        <v>2006</v>
      </c>
      <c r="K265" t="b">
        <f t="shared" si="59"/>
        <v>0</v>
      </c>
      <c r="L265">
        <f>VLOOKUP($A265,$P$151:$R$4147,2,FALSE)</f>
        <v>4.3757092101784915E-4</v>
      </c>
      <c r="M265">
        <f t="shared" si="53"/>
        <v>0.9</v>
      </c>
      <c r="N265">
        <f t="shared" si="54"/>
        <v>1.1029183697015015</v>
      </c>
      <c r="P265" s="13">
        <v>38745</v>
      </c>
      <c r="Q265">
        <v>2.4992905735683468E-3</v>
      </c>
      <c r="R265">
        <v>0.9</v>
      </c>
      <c r="T265" s="12">
        <f>[1]!i_dq_close(T$1,$A265)</f>
        <v>114.2876</v>
      </c>
      <c r="U265">
        <f t="shared" si="63"/>
        <v>6.562822398636925E-5</v>
      </c>
      <c r="V265">
        <f t="shared" si="64"/>
        <v>1.0751079658099729</v>
      </c>
      <c r="W265">
        <f t="shared" si="55"/>
        <v>1.0691638666882155</v>
      </c>
      <c r="X265" s="6">
        <f>1-W265/MAX(W$2:W265)</f>
        <v>0</v>
      </c>
      <c r="Y265" s="6">
        <f t="shared" si="65"/>
        <v>-1.6521901869837041E-4</v>
      </c>
      <c r="Z265">
        <f t="shared" si="66"/>
        <v>2.3505934567400466E-3</v>
      </c>
    </row>
    <row r="266" spans="1:26" x14ac:dyDescent="0.35">
      <c r="A266" s="4">
        <v>38762</v>
      </c>
      <c r="B266" s="12">
        <f>[1]!i_dq_close(B$1,$A266)</f>
        <v>1171.78</v>
      </c>
      <c r="C266" s="12">
        <f>[1]!i_dq_close(C$1,$A266)</f>
        <v>1015.77</v>
      </c>
      <c r="D266">
        <f t="shared" si="60"/>
        <v>3.2439815605256328E-4</v>
      </c>
      <c r="E266">
        <f t="shared" si="61"/>
        <v>7.2556678397506236E-3</v>
      </c>
      <c r="F266">
        <f t="shared" si="62"/>
        <v>1.1307343433368715</v>
      </c>
      <c r="G266">
        <f t="shared" si="57"/>
        <v>1.1181113073156475</v>
      </c>
      <c r="H266">
        <f t="shared" si="58"/>
        <v>0</v>
      </c>
      <c r="J266">
        <f t="shared" si="56"/>
        <v>2006</v>
      </c>
      <c r="K266" t="b">
        <f t="shared" si="59"/>
        <v>0</v>
      </c>
      <c r="L266">
        <f>VLOOKUP($A266,$P$151:$R$4147,2,FALSE)</f>
        <v>-1.6262812691489215E-3</v>
      </c>
      <c r="M266">
        <f t="shared" si="53"/>
        <v>0.9</v>
      </c>
      <c r="N266">
        <f t="shared" si="54"/>
        <v>1.102478744761356</v>
      </c>
      <c r="P266" s="13">
        <v>38753</v>
      </c>
      <c r="Q266">
        <v>1.7019637838924908E-3</v>
      </c>
      <c r="R266">
        <v>0.9</v>
      </c>
      <c r="T266" s="12">
        <f>[1]!i_dq_close(T$1,$A266)</f>
        <v>114.072</v>
      </c>
      <c r="U266">
        <f t="shared" si="63"/>
        <v>-1.8864688732634916E-3</v>
      </c>
      <c r="V266">
        <f t="shared" si="64"/>
        <v>1.0745541256977778</v>
      </c>
      <c r="W266">
        <f t="shared" si="55"/>
        <v>1.0704878446510462</v>
      </c>
      <c r="X266" s="6">
        <f>1-W266/MAX(W$2:W266)</f>
        <v>0</v>
      </c>
      <c r="Y266" s="6">
        <f t="shared" si="65"/>
        <v>-5.1514836631116889E-4</v>
      </c>
      <c r="Z266">
        <f t="shared" si="66"/>
        <v>1.2383302542122721E-3</v>
      </c>
    </row>
    <row r="267" spans="1:26" x14ac:dyDescent="0.35">
      <c r="A267" s="4">
        <v>38763</v>
      </c>
      <c r="B267" s="12">
        <f>[1]!i_dq_close(B$1,$A267)</f>
        <v>1172.49</v>
      </c>
      <c r="C267" s="12">
        <f>[1]!i_dq_close(C$1,$A267)</f>
        <v>1018.047</v>
      </c>
      <c r="D267">
        <f t="shared" si="60"/>
        <v>6.0591578623969689E-4</v>
      </c>
      <c r="E267">
        <f t="shared" si="61"/>
        <v>2.2416491922383486E-3</v>
      </c>
      <c r="F267">
        <f t="shared" si="62"/>
        <v>1.1314194731255429</v>
      </c>
      <c r="G267">
        <f t="shared" si="57"/>
        <v>1.1190631284100734</v>
      </c>
      <c r="H267">
        <f t="shared" si="58"/>
        <v>0</v>
      </c>
      <c r="J267">
        <f t="shared" si="56"/>
        <v>2006</v>
      </c>
      <c r="K267" t="b">
        <f t="shared" si="59"/>
        <v>0</v>
      </c>
      <c r="L267">
        <f>VLOOKUP($A267,$P$151:$R$4147,2,FALSE)</f>
        <v>-3.4254549360051016E-4</v>
      </c>
      <c r="M267">
        <f t="shared" si="53"/>
        <v>0.9</v>
      </c>
      <c r="N267">
        <f t="shared" si="54"/>
        <v>1.1029457577605959</v>
      </c>
      <c r="P267" s="13">
        <v>38754</v>
      </c>
      <c r="Q267">
        <v>-3.2902205860733283E-3</v>
      </c>
      <c r="R267">
        <v>0.9</v>
      </c>
      <c r="T267" s="12">
        <f>[1]!i_dq_close(T$1,$A267)</f>
        <v>114.1931</v>
      </c>
      <c r="U267">
        <f t="shared" si="63"/>
        <v>1.0616102110947434E-3</v>
      </c>
      <c r="V267">
        <f t="shared" si="64"/>
        <v>1.0758850856933433</v>
      </c>
      <c r="W267">
        <f t="shared" si="55"/>
        <v>1.0681590345985414</v>
      </c>
      <c r="X267" s="6">
        <f>1-W267/MAX(W$2:W267)</f>
        <v>2.1754661336335079E-3</v>
      </c>
      <c r="Y267" s="6">
        <f t="shared" si="65"/>
        <v>1.2386160582662509E-3</v>
      </c>
      <c r="Z267">
        <f t="shared" si="66"/>
        <v>-2.1754661336335079E-3</v>
      </c>
    </row>
    <row r="268" spans="1:26" x14ac:dyDescent="0.35">
      <c r="A268" s="4">
        <v>38764</v>
      </c>
      <c r="B268" s="12">
        <f>[1]!i_dq_close(B$1,$A268)</f>
        <v>1168.1600000000001</v>
      </c>
      <c r="C268" s="12">
        <f>[1]!i_dq_close(C$1,$A268)</f>
        <v>995.08</v>
      </c>
      <c r="D268">
        <f t="shared" si="60"/>
        <v>-3.6929952494263452E-3</v>
      </c>
      <c r="E268">
        <f t="shared" si="61"/>
        <v>-2.2559862167463751E-2</v>
      </c>
      <c r="F268">
        <f t="shared" si="62"/>
        <v>1.1272411463861818</v>
      </c>
      <c r="G268">
        <f t="shared" si="57"/>
        <v>1.1117634513255574</v>
      </c>
      <c r="H268">
        <f t="shared" si="58"/>
        <v>-3.6929952494263452E-3</v>
      </c>
      <c r="J268">
        <f t="shared" si="56"/>
        <v>2006</v>
      </c>
      <c r="K268" t="b">
        <f t="shared" si="59"/>
        <v>0</v>
      </c>
      <c r="L268">
        <f>VLOOKUP($A268,$P$151:$R$4147,2,FALSE)</f>
        <v>3.8793643014314318E-4</v>
      </c>
      <c r="M268">
        <f t="shared" si="53"/>
        <v>0.9</v>
      </c>
      <c r="N268">
        <f t="shared" si="54"/>
        <v>1.0968985418391166</v>
      </c>
      <c r="P268" s="13">
        <v>38755</v>
      </c>
      <c r="Q268">
        <v>1.410121004857834E-3</v>
      </c>
      <c r="R268">
        <v>0.9</v>
      </c>
      <c r="T268" s="12">
        <f>[1]!i_dq_close(T$1,$A268)</f>
        <v>114.2687</v>
      </c>
      <c r="U268">
        <f t="shared" si="63"/>
        <v>6.6203649782692331E-4</v>
      </c>
      <c r="V268">
        <f t="shared" si="64"/>
        <v>1.0728497467222196</v>
      </c>
      <c r="W268">
        <f t="shared" si="55"/>
        <v>1.0669530804134251</v>
      </c>
      <c r="X268" s="6">
        <f>1-W268/MAX(W$2:W268)</f>
        <v>3.3020124939142637E-3</v>
      </c>
      <c r="Y268" s="6">
        <f t="shared" si="65"/>
        <v>-2.8212483019668388E-3</v>
      </c>
      <c r="Z268">
        <f t="shared" si="66"/>
        <v>-1.1290024669122767E-3</v>
      </c>
    </row>
    <row r="269" spans="1:26" x14ac:dyDescent="0.35">
      <c r="A269" s="4">
        <v>38765</v>
      </c>
      <c r="B269" s="12">
        <f>[1]!i_dq_close(B$1,$A269)</f>
        <v>1168.31</v>
      </c>
      <c r="C269" s="12">
        <f>[1]!i_dq_close(C$1,$A269)</f>
        <v>992.95799999999997</v>
      </c>
      <c r="D269">
        <f t="shared" si="60"/>
        <v>1.2840706752492714E-4</v>
      </c>
      <c r="E269">
        <f t="shared" si="61"/>
        <v>-2.1324918599510134E-3</v>
      </c>
      <c r="F269">
        <f t="shared" si="62"/>
        <v>1.1273858921161826</v>
      </c>
      <c r="G269">
        <f t="shared" si="57"/>
        <v>1.111529171890917</v>
      </c>
      <c r="H269">
        <f t="shared" si="58"/>
        <v>0</v>
      </c>
      <c r="J269">
        <f t="shared" si="56"/>
        <v>2006</v>
      </c>
      <c r="K269" t="b">
        <f t="shared" si="59"/>
        <v>0</v>
      </c>
      <c r="L269">
        <f>VLOOKUP($A269,$P$151:$R$4147,2,FALSE)</f>
        <v>3.4122198921340276E-4</v>
      </c>
      <c r="M269">
        <f t="shared" si="53"/>
        <v>0.9</v>
      </c>
      <c r="N269">
        <f t="shared" si="54"/>
        <v>1.0970647954546782</v>
      </c>
      <c r="P269" s="13">
        <v>38756</v>
      </c>
      <c r="Q269">
        <v>-5.1472413827583494E-4</v>
      </c>
      <c r="R269">
        <v>0.9</v>
      </c>
      <c r="T269" s="12">
        <f>[1]!i_dq_close(T$1,$A269)</f>
        <v>114.3099</v>
      </c>
      <c r="U269">
        <f t="shared" si="63"/>
        <v>3.6055367742870992E-4</v>
      </c>
      <c r="V269">
        <f t="shared" si="64"/>
        <v>1.0728353671527271</v>
      </c>
      <c r="W269">
        <f t="shared" si="55"/>
        <v>1.0663910234265148</v>
      </c>
      <c r="X269" s="6">
        <f>1-W269/MAX(W$2:W269)</f>
        <v>3.8270600128736953E-3</v>
      </c>
      <c r="Y269" s="6">
        <f t="shared" si="65"/>
        <v>-1.3403153178104255E-5</v>
      </c>
      <c r="Z269">
        <f t="shared" si="66"/>
        <v>-5.2678697613628422E-4</v>
      </c>
    </row>
    <row r="270" spans="1:26" x14ac:dyDescent="0.35">
      <c r="A270" s="4">
        <v>38768</v>
      </c>
      <c r="B270" s="12">
        <f>[1]!i_dq_close(B$1,$A270)</f>
        <v>1168.8499999999999</v>
      </c>
      <c r="C270" s="12">
        <f>[1]!i_dq_close(C$1,$A270)</f>
        <v>992.27099999999996</v>
      </c>
      <c r="D270">
        <f t="shared" si="60"/>
        <v>4.6220609256097944E-4</v>
      </c>
      <c r="E270">
        <f t="shared" si="61"/>
        <v>-6.9187216377730731E-4</v>
      </c>
      <c r="F270">
        <f t="shared" si="62"/>
        <v>1.1279069767441861</v>
      </c>
      <c r="G270">
        <f t="shared" si="57"/>
        <v>1.1118505086989396</v>
      </c>
      <c r="H270">
        <f t="shared" si="58"/>
        <v>0</v>
      </c>
      <c r="J270">
        <f t="shared" si="56"/>
        <v>2006</v>
      </c>
      <c r="K270" t="b">
        <f t="shared" si="59"/>
        <v>0</v>
      </c>
      <c r="L270">
        <f>VLOOKUP($A270,$P$151:$R$4147,2,FALSE)</f>
        <v>-3.2446029915026434E-4</v>
      </c>
      <c r="M270">
        <f t="shared" si="53"/>
        <v>0.9</v>
      </c>
      <c r="N270">
        <f t="shared" si="54"/>
        <v>1.0969942811975708</v>
      </c>
      <c r="P270" s="13">
        <v>38757</v>
      </c>
      <c r="Q270">
        <v>-1.5006556158285889E-3</v>
      </c>
      <c r="R270">
        <v>0.9</v>
      </c>
      <c r="T270" s="12">
        <f>[1]!i_dq_close(T$1,$A270)</f>
        <v>114.1143</v>
      </c>
      <c r="U270">
        <f t="shared" si="63"/>
        <v>-1.7111378804460786E-3</v>
      </c>
      <c r="V270">
        <f t="shared" si="64"/>
        <v>1.0711636235629149</v>
      </c>
      <c r="W270">
        <f t="shared" si="55"/>
        <v>1.0632952062149932</v>
      </c>
      <c r="X270" s="6">
        <f>1-W270/MAX(W$2:W270)</f>
        <v>6.7190285924242366E-3</v>
      </c>
      <c r="Y270" s="6">
        <f t="shared" si="65"/>
        <v>-1.5582480229459073E-3</v>
      </c>
      <c r="Z270">
        <f t="shared" si="66"/>
        <v>-2.9030788364798887E-3</v>
      </c>
    </row>
    <row r="271" spans="1:26" x14ac:dyDescent="0.35">
      <c r="A271" s="4">
        <v>38769</v>
      </c>
      <c r="B271" s="12">
        <f>[1]!i_dq_close(B$1,$A271)</f>
        <v>1170.31</v>
      </c>
      <c r="C271" s="12">
        <f>[1]!i_dq_close(C$1,$A271)</f>
        <v>1009.085</v>
      </c>
      <c r="D271">
        <f t="shared" si="60"/>
        <v>1.2490909868674294E-3</v>
      </c>
      <c r="E271">
        <f t="shared" si="61"/>
        <v>1.6944967655005527E-2</v>
      </c>
      <c r="F271">
        <f t="shared" si="62"/>
        <v>1.129315835182862</v>
      </c>
      <c r="G271">
        <f t="shared" si="57"/>
        <v>1.1158570314167913</v>
      </c>
      <c r="H271">
        <f t="shared" si="58"/>
        <v>0</v>
      </c>
      <c r="J271">
        <f t="shared" si="56"/>
        <v>2006</v>
      </c>
      <c r="K271" t="b">
        <f t="shared" si="59"/>
        <v>0</v>
      </c>
      <c r="L271">
        <f>VLOOKUP($A271,$P$151:$R$4147,2,FALSE)</f>
        <v>-1.0969838104246566E-3</v>
      </c>
      <c r="M271">
        <f t="shared" si="53"/>
        <v>0.9</v>
      </c>
      <c r="N271">
        <f t="shared" si="54"/>
        <v>1.0993485860706782</v>
      </c>
      <c r="P271" s="13">
        <v>38758</v>
      </c>
      <c r="Q271">
        <v>-2.6969286960545349E-4</v>
      </c>
      <c r="R271">
        <v>0.9</v>
      </c>
      <c r="T271" s="12">
        <f>[1]!i_dq_close(T$1,$A271)</f>
        <v>114.0784</v>
      </c>
      <c r="U271">
        <f t="shared" si="63"/>
        <v>-3.1459685595935927E-4</v>
      </c>
      <c r="V271">
        <f t="shared" si="64"/>
        <v>1.0735998115041263</v>
      </c>
      <c r="W271">
        <f t="shared" si="55"/>
        <v>1.0651849063314347</v>
      </c>
      <c r="X271" s="6">
        <f>1-W271/MAX(W$2:W271)</f>
        <v>4.9537585560722741E-3</v>
      </c>
      <c r="Y271" s="6">
        <f t="shared" si="65"/>
        <v>2.2743378206853126E-3</v>
      </c>
      <c r="Z271">
        <f t="shared" si="66"/>
        <v>1.7772111690113057E-3</v>
      </c>
    </row>
    <row r="272" spans="1:26" x14ac:dyDescent="0.35">
      <c r="A272" s="4">
        <v>38770</v>
      </c>
      <c r="B272" s="12">
        <f>[1]!i_dq_close(B$1,$A272)</f>
        <v>1170.3</v>
      </c>
      <c r="C272" s="12">
        <f>[1]!i_dq_close(C$1,$A272)</f>
        <v>1008.427</v>
      </c>
      <c r="D272">
        <f t="shared" si="60"/>
        <v>-8.5447445548059164E-6</v>
      </c>
      <c r="E272">
        <f t="shared" si="61"/>
        <v>-6.5207589053450921E-4</v>
      </c>
      <c r="F272">
        <f t="shared" si="62"/>
        <v>1.1293061854675288</v>
      </c>
      <c r="G272">
        <f t="shared" si="57"/>
        <v>1.1157397833903715</v>
      </c>
      <c r="H272">
        <f t="shared" si="58"/>
        <v>-8.5447445546948941E-6</v>
      </c>
      <c r="J272">
        <f t="shared" si="56"/>
        <v>2006</v>
      </c>
      <c r="K272" t="b">
        <f t="shared" si="59"/>
        <v>0</v>
      </c>
      <c r="L272">
        <f>VLOOKUP($A272,$P$151:$R$4147,2,FALSE)</f>
        <v>6.5408470335578397E-4</v>
      </c>
      <c r="M272">
        <f t="shared" si="53"/>
        <v>0.9</v>
      </c>
      <c r="N272">
        <f t="shared" si="54"/>
        <v>1.0999636910944401</v>
      </c>
      <c r="P272" s="13">
        <v>38761</v>
      </c>
      <c r="Q272">
        <v>4.3757092101784915E-4</v>
      </c>
      <c r="R272">
        <v>0.9</v>
      </c>
      <c r="T272" s="12">
        <f>[1]!i_dq_close(T$1,$A272)</f>
        <v>114.1099</v>
      </c>
      <c r="U272">
        <f t="shared" si="63"/>
        <v>2.7612589236869489E-4</v>
      </c>
      <c r="V272">
        <f t="shared" si="64"/>
        <v>1.0737467826212503</v>
      </c>
      <c r="W272">
        <f t="shared" si="55"/>
        <v>1.0657822375100319</v>
      </c>
      <c r="X272" s="6">
        <f>1-W272/MAX(W$2:W272)</f>
        <v>4.3957595263944826E-3</v>
      </c>
      <c r="Y272" s="6">
        <f t="shared" si="65"/>
        <v>1.3689562493324203E-4</v>
      </c>
      <c r="Z272">
        <f t="shared" si="66"/>
        <v>5.6077698345768923E-4</v>
      </c>
    </row>
    <row r="273" spans="1:26" x14ac:dyDescent="0.35">
      <c r="A273" s="4">
        <v>38771</v>
      </c>
      <c r="B273" s="12">
        <f>[1]!i_dq_close(B$1,$A273)</f>
        <v>1170.0999999999999</v>
      </c>
      <c r="C273" s="12">
        <f>[1]!i_dq_close(C$1,$A273)</f>
        <v>1010.5839999999999</v>
      </c>
      <c r="D273">
        <f t="shared" si="60"/>
        <v>-1.708963513629147E-4</v>
      </c>
      <c r="E273">
        <f t="shared" si="61"/>
        <v>2.1389748588642732E-3</v>
      </c>
      <c r="F273">
        <f t="shared" si="62"/>
        <v>1.1291131911608607</v>
      </c>
      <c r="G273">
        <f t="shared" si="57"/>
        <v>1.1159356898128834</v>
      </c>
      <c r="H273">
        <f t="shared" si="58"/>
        <v>-1.7089635136302572E-4</v>
      </c>
      <c r="J273">
        <f t="shared" si="56"/>
        <v>2006</v>
      </c>
      <c r="K273" t="b">
        <f t="shared" si="59"/>
        <v>0</v>
      </c>
      <c r="L273">
        <f>VLOOKUP($A273,$P$151:$R$4147,2,FALSE)</f>
        <v>-1.3990661458069876E-3</v>
      </c>
      <c r="M273">
        <f t="shared" si="53"/>
        <v>0.9</v>
      </c>
      <c r="N273">
        <f t="shared" si="54"/>
        <v>1.0985985918817351</v>
      </c>
      <c r="P273" s="13">
        <v>38762</v>
      </c>
      <c r="Q273">
        <v>-1.6262812691489215E-3</v>
      </c>
      <c r="R273">
        <v>0.9</v>
      </c>
      <c r="T273" s="12">
        <f>[1]!i_dq_close(T$1,$A273)</f>
        <v>114.1224</v>
      </c>
      <c r="U273">
        <f t="shared" si="63"/>
        <v>1.0954351901104609E-4</v>
      </c>
      <c r="V273">
        <f t="shared" si="64"/>
        <v>1.074191268928103</v>
      </c>
      <c r="W273">
        <f t="shared" si="55"/>
        <v>1.0644460462063199</v>
      </c>
      <c r="X273" s="6">
        <f>1-W273/MAX(W$2:W273)</f>
        <v>5.6439673508817956E-3</v>
      </c>
      <c r="Y273" s="6">
        <f t="shared" si="65"/>
        <v>4.1395821998890803E-4</v>
      </c>
      <c r="Z273">
        <f t="shared" si="66"/>
        <v>-1.25371887115866E-3</v>
      </c>
    </row>
    <row r="274" spans="1:26" x14ac:dyDescent="0.35">
      <c r="A274" s="4">
        <v>38772</v>
      </c>
      <c r="B274" s="12">
        <f>[1]!i_dq_close(B$1,$A274)</f>
        <v>1172.22</v>
      </c>
      <c r="C274" s="12">
        <f>[1]!i_dq_close(C$1,$A274)</f>
        <v>1018.692</v>
      </c>
      <c r="D274">
        <f t="shared" si="60"/>
        <v>1.8118109563285412E-3</v>
      </c>
      <c r="E274">
        <f t="shared" si="61"/>
        <v>8.023083682306531E-3</v>
      </c>
      <c r="F274">
        <f t="shared" si="62"/>
        <v>1.1311589308115411</v>
      </c>
      <c r="G274">
        <f t="shared" si="57"/>
        <v>1.1189972614593566</v>
      </c>
      <c r="H274">
        <f t="shared" si="58"/>
        <v>0</v>
      </c>
      <c r="J274">
        <f t="shared" si="56"/>
        <v>2006</v>
      </c>
      <c r="K274" t="b">
        <f t="shared" si="59"/>
        <v>0</v>
      </c>
      <c r="L274">
        <f>VLOOKUP($A274,$P$151:$R$4147,2,FALSE)</f>
        <v>-2.0843651614886884E-4</v>
      </c>
      <c r="M274">
        <f t="shared" si="53"/>
        <v>0.9</v>
      </c>
      <c r="N274">
        <f t="shared" si="54"/>
        <v>1.1010822103759625</v>
      </c>
      <c r="P274" s="13">
        <v>38763</v>
      </c>
      <c r="Q274">
        <v>-3.4254549360051016E-4</v>
      </c>
      <c r="R274">
        <v>0.9</v>
      </c>
      <c r="T274" s="12">
        <f>[1]!i_dq_close(T$1,$A274)</f>
        <v>114.06399999999999</v>
      </c>
      <c r="U274">
        <f t="shared" si="63"/>
        <v>-5.1173126397630053E-4</v>
      </c>
      <c r="V274">
        <f t="shared" si="64"/>
        <v>1.0750167752268842</v>
      </c>
      <c r="W274">
        <f t="shared" si="55"/>
        <v>1.064817640474748</v>
      </c>
      <c r="X274" s="6">
        <f>1-W274/MAX(W$2:W274)</f>
        <v>5.2968412529209585E-3</v>
      </c>
      <c r="Y274" s="6">
        <f t="shared" si="65"/>
        <v>7.6849097796616306E-4</v>
      </c>
      <c r="Z274">
        <f t="shared" si="66"/>
        <v>3.490963865688812E-4</v>
      </c>
    </row>
    <row r="275" spans="1:26" x14ac:dyDescent="0.35">
      <c r="A275" s="4">
        <v>38775</v>
      </c>
      <c r="B275" s="12">
        <f>[1]!i_dq_close(B$1,$A275)</f>
        <v>1176.82</v>
      </c>
      <c r="C275" s="12">
        <f>[1]!i_dq_close(C$1,$A275)</f>
        <v>1016.478</v>
      </c>
      <c r="D275">
        <f t="shared" si="60"/>
        <v>3.924178055313865E-3</v>
      </c>
      <c r="E275">
        <f t="shared" si="61"/>
        <v>-2.1733752694632624E-3</v>
      </c>
      <c r="F275">
        <f t="shared" si="62"/>
        <v>1.1355977998649041</v>
      </c>
      <c r="G275">
        <f t="shared" si="57"/>
        <v>1.1223649341359274</v>
      </c>
      <c r="H275">
        <f t="shared" si="58"/>
        <v>0</v>
      </c>
      <c r="J275">
        <f t="shared" si="56"/>
        <v>2006</v>
      </c>
      <c r="K275" t="b">
        <f t="shared" si="59"/>
        <v>0</v>
      </c>
      <c r="L275">
        <f>VLOOKUP($A275,$P$151:$R$4147,2,FALSE)</f>
        <v>-3.5746804168990119E-5</v>
      </c>
      <c r="M275">
        <f t="shared" si="53"/>
        <v>0.9</v>
      </c>
      <c r="N275">
        <f t="shared" si="54"/>
        <v>1.1040252310766441</v>
      </c>
      <c r="P275" s="13">
        <v>38764</v>
      </c>
      <c r="Q275">
        <v>3.8793643014314318E-4</v>
      </c>
      <c r="R275">
        <v>0.9</v>
      </c>
      <c r="T275" s="12">
        <f>[1]!i_dq_close(T$1,$A275)</f>
        <v>114.1088</v>
      </c>
      <c r="U275">
        <f t="shared" si="63"/>
        <v>3.9276195819892834E-4</v>
      </c>
      <c r="V275">
        <f t="shared" si="64"/>
        <v>1.0750252048355284</v>
      </c>
      <c r="W275">
        <f t="shared" si="55"/>
        <v>1.0652382366990194</v>
      </c>
      <c r="X275" s="6">
        <f>1-W275/MAX(W$2:W275)</f>
        <v>4.9039398048821292E-3</v>
      </c>
      <c r="Y275" s="6">
        <f t="shared" si="65"/>
        <v>7.841374049633032E-6</v>
      </c>
      <c r="Z275">
        <f t="shared" si="66"/>
        <v>3.9499366678774628E-4</v>
      </c>
    </row>
    <row r="276" spans="1:26" x14ac:dyDescent="0.35">
      <c r="A276" s="4">
        <v>38776</v>
      </c>
      <c r="B276" s="12">
        <f>[1]!i_dq_close(B$1,$A276)</f>
        <v>1177.69</v>
      </c>
      <c r="C276" s="12">
        <f>[1]!i_dq_close(C$1,$A276)</f>
        <v>1020.503</v>
      </c>
      <c r="D276">
        <f t="shared" si="60"/>
        <v>7.392804337111869E-4</v>
      </c>
      <c r="E276">
        <f t="shared" si="61"/>
        <v>3.9597512194067264E-3</v>
      </c>
      <c r="F276">
        <f t="shared" si="62"/>
        <v>1.1364373250989097</v>
      </c>
      <c r="G276">
        <f t="shared" si="57"/>
        <v>1.1237368580934086</v>
      </c>
      <c r="H276">
        <f t="shared" si="58"/>
        <v>0</v>
      </c>
      <c r="J276">
        <f t="shared" si="56"/>
        <v>2006</v>
      </c>
      <c r="K276" t="b">
        <f t="shared" si="59"/>
        <v>0</v>
      </c>
      <c r="L276">
        <f>VLOOKUP($A276,$P$151:$R$4147,2,FALSE)</f>
        <v>1.060463635965625E-3</v>
      </c>
      <c r="M276">
        <f t="shared" si="53"/>
        <v>0.9</v>
      </c>
      <c r="N276">
        <f t="shared" si="54"/>
        <v>1.1064105654493348</v>
      </c>
      <c r="P276" s="13">
        <v>38765</v>
      </c>
      <c r="Q276">
        <v>3.4122198921340276E-4</v>
      </c>
      <c r="R276">
        <v>0.9</v>
      </c>
      <c r="T276" s="12">
        <f>[1]!i_dq_close(T$1,$A276)</f>
        <v>114.26390000000001</v>
      </c>
      <c r="U276">
        <f t="shared" si="63"/>
        <v>1.3592290866262235E-3</v>
      </c>
      <c r="V276">
        <f t="shared" si="64"/>
        <v>1.0769057543885681</v>
      </c>
      <c r="W276">
        <f t="shared" si="55"/>
        <v>1.0672788056326035</v>
      </c>
      <c r="X276" s="6">
        <f>1-W276/MAX(W$2:W276)</f>
        <v>2.9977351302749033E-3</v>
      </c>
      <c r="Y276" s="6">
        <f t="shared" si="65"/>
        <v>1.7493074065433323E-3</v>
      </c>
      <c r="Z276">
        <f t="shared" si="66"/>
        <v>1.9155986551022686E-3</v>
      </c>
    </row>
    <row r="277" spans="1:26" x14ac:dyDescent="0.35">
      <c r="A277" s="4">
        <v>38777</v>
      </c>
      <c r="B277" s="12">
        <f>[1]!i_dq_close(B$1,$A277)</f>
        <v>1178.27</v>
      </c>
      <c r="C277" s="12">
        <f>[1]!i_dq_close(C$1,$A277)</f>
        <v>1025.123</v>
      </c>
      <c r="D277">
        <f t="shared" si="60"/>
        <v>4.9248953459724021E-4</v>
      </c>
      <c r="E277">
        <f t="shared" si="61"/>
        <v>4.5271792439611769E-3</v>
      </c>
      <c r="F277">
        <f t="shared" si="62"/>
        <v>1.1369970085882466</v>
      </c>
      <c r="G277">
        <f t="shared" si="57"/>
        <v>1.1249703761662682</v>
      </c>
      <c r="H277">
        <f t="shared" si="58"/>
        <v>0</v>
      </c>
      <c r="J277">
        <f t="shared" si="56"/>
        <v>2006</v>
      </c>
      <c r="K277" t="b">
        <f t="shared" si="59"/>
        <v>0</v>
      </c>
      <c r="L277">
        <f>VLOOKUP($A277,$P$151:$R$4147,2,FALSE)</f>
        <v>8.4728471458940253E-4</v>
      </c>
      <c r="M277">
        <f t="shared" si="53"/>
        <v>0.9</v>
      </c>
      <c r="N277">
        <f t="shared" si="54"/>
        <v>1.1084410594200782</v>
      </c>
      <c r="P277" s="13">
        <v>38768</v>
      </c>
      <c r="Q277">
        <v>-3.2446029915026434E-4</v>
      </c>
      <c r="R277">
        <v>0.9</v>
      </c>
      <c r="T277" s="12">
        <f>[1]!i_dq_close(T$1,$A277)</f>
        <v>114.2427</v>
      </c>
      <c r="U277">
        <f t="shared" si="63"/>
        <v>-1.8553541407217988E-4</v>
      </c>
      <c r="V277">
        <f t="shared" si="64"/>
        <v>1.0774672226636151</v>
      </c>
      <c r="W277">
        <f t="shared" si="55"/>
        <v>1.0674333201820851</v>
      </c>
      <c r="X277" s="6">
        <f>1-W277/MAX(W$2:W277)</f>
        <v>2.8533948182818403E-3</v>
      </c>
      <c r="Y277" s="6">
        <f t="shared" si="65"/>
        <v>5.2137178463285139E-4</v>
      </c>
      <c r="Z277">
        <f t="shared" si="66"/>
        <v>1.44774307019091E-4</v>
      </c>
    </row>
    <row r="278" spans="1:26" x14ac:dyDescent="0.35">
      <c r="A278" s="4">
        <v>38778</v>
      </c>
      <c r="B278" s="12">
        <f>[1]!i_dq_close(B$1,$A278)</f>
        <v>1175.29</v>
      </c>
      <c r="C278" s="12">
        <f>[1]!i_dq_close(C$1,$A278)</f>
        <v>1007.215</v>
      </c>
      <c r="D278">
        <f t="shared" si="60"/>
        <v>-2.5291316930754482E-3</v>
      </c>
      <c r="E278">
        <f t="shared" si="61"/>
        <v>-1.7469123217409011E-2</v>
      </c>
      <c r="F278">
        <f t="shared" si="62"/>
        <v>1.1341213934188941</v>
      </c>
      <c r="G278">
        <f t="shared" si="57"/>
        <v>1.1196041207513776</v>
      </c>
      <c r="H278">
        <f t="shared" si="58"/>
        <v>-2.5291316930754482E-3</v>
      </c>
      <c r="J278">
        <f t="shared" si="56"/>
        <v>2006</v>
      </c>
      <c r="K278" t="b">
        <f t="shared" si="59"/>
        <v>0</v>
      </c>
      <c r="L278">
        <f>VLOOKUP($A278,$P$151:$R$4147,2,FALSE)</f>
        <v>-3.9922548349036191E-4</v>
      </c>
      <c r="M278">
        <f t="shared" si="53"/>
        <v>0.9</v>
      </c>
      <c r="N278">
        <f t="shared" si="54"/>
        <v>1.1032398739258042</v>
      </c>
      <c r="P278" s="13">
        <v>38769</v>
      </c>
      <c r="Q278">
        <v>-1.0969838104246566E-3</v>
      </c>
      <c r="R278">
        <v>0.9</v>
      </c>
      <c r="T278" s="12">
        <f>[1]!i_dq_close(T$1,$A278)</f>
        <v>114.2565</v>
      </c>
      <c r="U278">
        <f t="shared" si="63"/>
        <v>1.2079546439291988E-4</v>
      </c>
      <c r="V278">
        <f t="shared" si="64"/>
        <v>1.0747544916928009</v>
      </c>
      <c r="W278">
        <f t="shared" si="55"/>
        <v>1.0638436412888619</v>
      </c>
      <c r="X278" s="6">
        <f>1-W278/MAX(W$2:W278)</f>
        <v>6.2067060316318701E-3</v>
      </c>
      <c r="Y278" s="6">
        <f t="shared" si="65"/>
        <v>-2.517692337877353E-3</v>
      </c>
      <c r="Z278">
        <f t="shared" si="66"/>
        <v>-3.362906914514241E-3</v>
      </c>
    </row>
    <row r="279" spans="1:26" x14ac:dyDescent="0.35">
      <c r="A279" s="4">
        <v>38779</v>
      </c>
      <c r="B279" s="12">
        <f>[1]!i_dq_close(B$1,$A279)</f>
        <v>1174.93</v>
      </c>
      <c r="C279" s="12">
        <f>[1]!i_dq_close(C$1,$A279)</f>
        <v>1009.771</v>
      </c>
      <c r="D279">
        <f t="shared" si="60"/>
        <v>-3.0630737945525066E-4</v>
      </c>
      <c r="E279">
        <f t="shared" si="61"/>
        <v>2.5376905625908996E-3</v>
      </c>
      <c r="F279">
        <f t="shared" si="62"/>
        <v>1.133774003666892</v>
      </c>
      <c r="G279">
        <f t="shared" si="57"/>
        <v>1.1197388005194215</v>
      </c>
      <c r="H279">
        <f t="shared" si="58"/>
        <v>-3.0630737945513964E-4</v>
      </c>
      <c r="J279">
        <f t="shared" si="56"/>
        <v>2006</v>
      </c>
      <c r="K279" t="b">
        <f t="shared" si="59"/>
        <v>0</v>
      </c>
      <c r="L279">
        <f>VLOOKUP($A279,$P$151:$R$4147,2,FALSE)</f>
        <v>0</v>
      </c>
      <c r="M279">
        <f t="shared" si="53"/>
        <v>1</v>
      </c>
      <c r="N279">
        <f t="shared" si="54"/>
        <v>1.1033725852007659</v>
      </c>
      <c r="P279" s="13">
        <v>38770</v>
      </c>
      <c r="Q279">
        <v>6.5408470335578397E-4</v>
      </c>
      <c r="R279">
        <v>0.9</v>
      </c>
      <c r="T279" s="12">
        <f>[1]!i_dq_close(T$1,$A279)</f>
        <v>114.3219</v>
      </c>
      <c r="U279">
        <f t="shared" si="63"/>
        <v>5.7239631880889874E-4</v>
      </c>
      <c r="V279">
        <f t="shared" si="64"/>
        <v>1.0756865085298697</v>
      </c>
      <c r="W279">
        <f t="shared" si="55"/>
        <v>1.0653697846879557</v>
      </c>
      <c r="X279" s="6">
        <f>1-W279/MAX(W$2:W279)</f>
        <v>4.7810537865180525E-3</v>
      </c>
      <c r="Y279" s="6">
        <f t="shared" si="65"/>
        <v>8.671904553763099E-4</v>
      </c>
      <c r="Z279">
        <f t="shared" si="66"/>
        <v>1.4345561131943185E-3</v>
      </c>
    </row>
    <row r="280" spans="1:26" x14ac:dyDescent="0.35">
      <c r="A280" s="4">
        <v>38782</v>
      </c>
      <c r="B280" s="12">
        <f>[1]!i_dq_close(B$1,$A280)</f>
        <v>1175.0899999999999</v>
      </c>
      <c r="C280" s="12">
        <f>[1]!i_dq_close(C$1,$A280)</f>
        <v>1007.153</v>
      </c>
      <c r="D280">
        <f t="shared" si="60"/>
        <v>1.3617832551715559E-4</v>
      </c>
      <c r="E280">
        <f t="shared" si="61"/>
        <v>-2.5926670502519622E-3</v>
      </c>
      <c r="F280">
        <f t="shared" si="62"/>
        <v>1.1339283991122262</v>
      </c>
      <c r="G280">
        <f t="shared" si="57"/>
        <v>1.119432945567113</v>
      </c>
      <c r="H280">
        <f t="shared" si="58"/>
        <v>0</v>
      </c>
      <c r="J280">
        <f t="shared" si="56"/>
        <v>2006</v>
      </c>
      <c r="K280" t="b">
        <f t="shared" si="59"/>
        <v>0</v>
      </c>
      <c r="L280">
        <f>VLOOKUP($A280,$P$151:$R$4147,2,FALSE)</f>
        <v>0</v>
      </c>
      <c r="M280">
        <f t="shared" ref="M280:M343" si="67">VLOOKUP($A280,$P$151:$R$4147,3,FALSE)</f>
        <v>1</v>
      </c>
      <c r="N280">
        <f t="shared" ref="N280:N343" si="68">N279*(1+(D280*0.85+E280*0.15)*M280+L280)</f>
        <v>1.1030712006553087</v>
      </c>
      <c r="P280" s="13">
        <v>38771</v>
      </c>
      <c r="Q280">
        <v>-1.3990661458069876E-3</v>
      </c>
      <c r="R280">
        <v>0.9</v>
      </c>
      <c r="T280" s="12">
        <f>[1]!i_dq_close(T$1,$A280)</f>
        <v>114.2527</v>
      </c>
      <c r="U280">
        <f t="shared" si="63"/>
        <v>-6.0530834424543656E-4</v>
      </c>
      <c r="V280">
        <f t="shared" si="64"/>
        <v>1.0747147202683152</v>
      </c>
      <c r="W280">
        <f t="shared" ref="W280:W343" si="69">W279*(1+(U280*0.85+E280*0.15)*R280+Q280)</f>
        <v>1.0630130406823359</v>
      </c>
      <c r="X280" s="6">
        <f>1-W280/MAX(W$2:W280)</f>
        <v>6.982614521089503E-3</v>
      </c>
      <c r="Y280" s="6">
        <f t="shared" si="65"/>
        <v>-9.0341215014644316E-4</v>
      </c>
      <c r="Z280">
        <f t="shared" si="66"/>
        <v>-2.2121370809385921E-3</v>
      </c>
    </row>
    <row r="281" spans="1:26" x14ac:dyDescent="0.35">
      <c r="A281" s="4">
        <v>38783</v>
      </c>
      <c r="B281" s="12">
        <f>[1]!i_dq_close(B$1,$A281)</f>
        <v>1171.73</v>
      </c>
      <c r="C281" s="12">
        <f>[1]!i_dq_close(C$1,$A281)</f>
        <v>983.55799999999999</v>
      </c>
      <c r="D281">
        <f t="shared" si="60"/>
        <v>-2.8593554536247012E-3</v>
      </c>
      <c r="E281">
        <f t="shared" si="61"/>
        <v>-2.3427423638712308E-2</v>
      </c>
      <c r="F281">
        <f t="shared" si="62"/>
        <v>1.1306860947602047</v>
      </c>
      <c r="G281">
        <f t="shared" si="57"/>
        <v>1.1127784028962797</v>
      </c>
      <c r="H281">
        <f t="shared" si="58"/>
        <v>-2.8593554536248122E-3</v>
      </c>
      <c r="J281">
        <f t="shared" si="56"/>
        <v>2006</v>
      </c>
      <c r="K281" t="b">
        <f t="shared" si="59"/>
        <v>0</v>
      </c>
      <c r="L281">
        <f>VLOOKUP($A281,$P$151:$R$4147,2,FALSE)</f>
        <v>0</v>
      </c>
      <c r="M281">
        <f t="shared" si="67"/>
        <v>1</v>
      </c>
      <c r="N281">
        <f t="shared" si="68"/>
        <v>1.0965139214517658</v>
      </c>
      <c r="P281" s="13">
        <v>38772</v>
      </c>
      <c r="Q281">
        <v>-2.0843651614886884E-4</v>
      </c>
      <c r="R281">
        <v>0.9</v>
      </c>
      <c r="T281" s="12">
        <f>[1]!i_dq_close(T$1,$A281)</f>
        <v>114.3712</v>
      </c>
      <c r="U281">
        <f t="shared" si="63"/>
        <v>1.0371746138164717E-3</v>
      </c>
      <c r="V281">
        <f t="shared" si="64"/>
        <v>1.0718855175131559</v>
      </c>
      <c r="W281">
        <f t="shared" si="69"/>
        <v>1.0602729118315102</v>
      </c>
      <c r="X281" s="6">
        <f>1-W281/MAX(W$2:W281)</f>
        <v>9.5423155625515843E-3</v>
      </c>
      <c r="Y281" s="6">
        <f t="shared" si="65"/>
        <v>-2.6325151240628175E-3</v>
      </c>
      <c r="Z281">
        <f t="shared" si="66"/>
        <v>-2.577700127805449E-3</v>
      </c>
    </row>
    <row r="282" spans="1:26" x14ac:dyDescent="0.35">
      <c r="A282" s="4">
        <v>38784</v>
      </c>
      <c r="B282" s="12">
        <f>[1]!i_dq_close(B$1,$A282)</f>
        <v>1170.68</v>
      </c>
      <c r="C282" s="12">
        <f>[1]!i_dq_close(C$1,$A282)</f>
        <v>978.40899999999999</v>
      </c>
      <c r="D282">
        <f t="shared" si="60"/>
        <v>-8.9611087878604945E-4</v>
      </c>
      <c r="E282">
        <f t="shared" si="61"/>
        <v>-5.2350751048743094E-3</v>
      </c>
      <c r="F282">
        <f t="shared" si="62"/>
        <v>1.1296728746501978</v>
      </c>
      <c r="G282">
        <f t="shared" si="57"/>
        <v>1.1110569842115066</v>
      </c>
      <c r="H282">
        <f t="shared" si="58"/>
        <v>-8.9611087878616047E-4</v>
      </c>
      <c r="J282">
        <f t="shared" si="56"/>
        <v>2006</v>
      </c>
      <c r="K282" t="b">
        <f t="shared" si="59"/>
        <v>0</v>
      </c>
      <c r="L282">
        <f>VLOOKUP($A282,$P$151:$R$4147,2,FALSE)</f>
        <v>0</v>
      </c>
      <c r="M282">
        <f t="shared" si="67"/>
        <v>1</v>
      </c>
      <c r="N282">
        <f t="shared" si="68"/>
        <v>1.0948176631962245</v>
      </c>
      <c r="P282" s="13">
        <v>38775</v>
      </c>
      <c r="Q282">
        <v>-3.5746804168990119E-5</v>
      </c>
      <c r="R282">
        <v>0.9</v>
      </c>
      <c r="T282" s="12">
        <f>[1]!i_dq_close(T$1,$A282)</f>
        <v>114.25879999999999</v>
      </c>
      <c r="U282">
        <f t="shared" si="63"/>
        <v>-9.827648918609988E-4</v>
      </c>
      <c r="V282">
        <f t="shared" si="64"/>
        <v>1.0701484075984542</v>
      </c>
      <c r="W282">
        <f t="shared" si="69"/>
        <v>1.0586885491094191</v>
      </c>
      <c r="X282" s="6">
        <f>1-W282/MAX(W$2:W282)</f>
        <v>1.1022353593817202E-2</v>
      </c>
      <c r="Y282" s="6">
        <f t="shared" si="65"/>
        <v>-1.6206114238130898E-3</v>
      </c>
      <c r="Z282">
        <f t="shared" si="66"/>
        <v>-1.49429708560056E-3</v>
      </c>
    </row>
    <row r="283" spans="1:26" x14ac:dyDescent="0.35">
      <c r="A283" s="4">
        <v>38785</v>
      </c>
      <c r="B283" s="12">
        <f>[1]!i_dq_close(B$1,$A283)</f>
        <v>1170.55</v>
      </c>
      <c r="C283" s="12">
        <f>[1]!i_dq_close(C$1,$A283)</f>
        <v>973.63699999999994</v>
      </c>
      <c r="D283">
        <f t="shared" si="60"/>
        <v>-1.1104657122362749E-4</v>
      </c>
      <c r="E283">
        <f t="shared" si="61"/>
        <v>-4.8773059119447959E-3</v>
      </c>
      <c r="F283">
        <f t="shared" si="62"/>
        <v>1.1295474283508637</v>
      </c>
      <c r="G283">
        <f t="shared" si="57"/>
        <v>1.110139267283615</v>
      </c>
      <c r="H283">
        <f t="shared" si="58"/>
        <v>-1.1104657122351647E-4</v>
      </c>
      <c r="J283">
        <f t="shared" si="56"/>
        <v>2006</v>
      </c>
      <c r="K283" t="b">
        <f t="shared" si="59"/>
        <v>0</v>
      </c>
      <c r="L283">
        <f>VLOOKUP($A283,$P$151:$R$4147,2,FALSE)</f>
        <v>0</v>
      </c>
      <c r="M283">
        <f t="shared" si="67"/>
        <v>1</v>
      </c>
      <c r="N283">
        <f t="shared" si="68"/>
        <v>1.0939133597115722</v>
      </c>
      <c r="P283" s="13">
        <v>38776</v>
      </c>
      <c r="Q283">
        <v>1.060463635965625E-3</v>
      </c>
      <c r="R283">
        <v>0.9</v>
      </c>
      <c r="T283" s="12">
        <f>[1]!i_dq_close(T$1,$A283)</f>
        <v>114.52930000000001</v>
      </c>
      <c r="U283">
        <f t="shared" si="63"/>
        <v>2.367432530361091E-3</v>
      </c>
      <c r="V283">
        <f t="shared" si="64"/>
        <v>1.0715189699547918</v>
      </c>
      <c r="W283">
        <f t="shared" si="69"/>
        <v>1.0610315467371052</v>
      </c>
      <c r="X283" s="6">
        <f>1-W283/MAX(W$2:W283)</f>
        <v>8.8336340867313234E-3</v>
      </c>
      <c r="Y283" s="6">
        <f t="shared" si="65"/>
        <v>1.2807217640151691E-3</v>
      </c>
      <c r="Z283">
        <f t="shared" si="66"/>
        <v>2.2131132235794215E-3</v>
      </c>
    </row>
    <row r="284" spans="1:26" x14ac:dyDescent="0.35">
      <c r="A284" s="4">
        <v>38786</v>
      </c>
      <c r="B284" s="12">
        <f>[1]!i_dq_close(B$1,$A284)</f>
        <v>1171.6099999999999</v>
      </c>
      <c r="C284" s="12">
        <f>[1]!i_dq_close(C$1,$A284)</f>
        <v>977.34500000000003</v>
      </c>
      <c r="D284">
        <f t="shared" si="60"/>
        <v>9.0555721669294265E-4</v>
      </c>
      <c r="E284">
        <f t="shared" si="61"/>
        <v>3.8084008721936957E-3</v>
      </c>
      <c r="F284">
        <f t="shared" si="62"/>
        <v>1.1305702981762038</v>
      </c>
      <c r="G284">
        <f t="shared" si="57"/>
        <v>1.1116279460179512</v>
      </c>
      <c r="H284">
        <f t="shared" si="58"/>
        <v>0</v>
      </c>
      <c r="J284">
        <f t="shared" si="56"/>
        <v>2006</v>
      </c>
      <c r="K284" t="b">
        <f t="shared" si="59"/>
        <v>0</v>
      </c>
      <c r="L284">
        <f>VLOOKUP($A284,$P$151:$R$4147,2,FALSE)</f>
        <v>0</v>
      </c>
      <c r="M284">
        <f t="shared" si="67"/>
        <v>1</v>
      </c>
      <c r="N284">
        <f t="shared" si="68"/>
        <v>1.0953802797672818</v>
      </c>
      <c r="P284" s="13">
        <v>38777</v>
      </c>
      <c r="Q284">
        <v>8.4728471458940253E-4</v>
      </c>
      <c r="R284">
        <v>0.9</v>
      </c>
      <c r="T284" s="12">
        <f>[1]!i_dq_close(T$1,$A284)</f>
        <v>114.45780000000001</v>
      </c>
      <c r="U284">
        <f t="shared" si="63"/>
        <v>-6.2429439453481894E-4</v>
      </c>
      <c r="V284">
        <f t="shared" si="64"/>
        <v>1.0715624842281606</v>
      </c>
      <c r="W284">
        <f t="shared" si="69"/>
        <v>1.0619693220905402</v>
      </c>
      <c r="X284" s="6">
        <f>1-W284/MAX(W$2:W284)</f>
        <v>7.9576079290119006E-3</v>
      </c>
      <c r="Y284" s="6">
        <f t="shared" si="65"/>
        <v>4.0609895474386093E-5</v>
      </c>
      <c r="Z284">
        <f t="shared" si="66"/>
        <v>8.838336205165831E-4</v>
      </c>
    </row>
    <row r="285" spans="1:26" x14ac:dyDescent="0.35">
      <c r="A285" s="4">
        <v>38789</v>
      </c>
      <c r="B285" s="12">
        <f>[1]!i_dq_close(B$1,$A285)</f>
        <v>1174.21</v>
      </c>
      <c r="C285" s="12">
        <f>[1]!i_dq_close(C$1,$A285)</f>
        <v>987.05899999999997</v>
      </c>
      <c r="D285">
        <f t="shared" si="60"/>
        <v>2.2191684946357704E-3</v>
      </c>
      <c r="E285">
        <f t="shared" si="61"/>
        <v>9.9391719403076895E-3</v>
      </c>
      <c r="F285">
        <f t="shared" si="62"/>
        <v>1.1330792241628873</v>
      </c>
      <c r="G285">
        <f t="shared" si="57"/>
        <v>1.1153821014695455</v>
      </c>
      <c r="H285">
        <f t="shared" si="58"/>
        <v>0</v>
      </c>
      <c r="J285">
        <f t="shared" si="56"/>
        <v>2006</v>
      </c>
      <c r="K285" t="b">
        <f t="shared" si="59"/>
        <v>0</v>
      </c>
      <c r="L285">
        <f>VLOOKUP($A285,$P$151:$R$4147,2,FALSE)</f>
        <v>0</v>
      </c>
      <c r="M285">
        <f t="shared" si="67"/>
        <v>1</v>
      </c>
      <c r="N285">
        <f t="shared" si="68"/>
        <v>1.0990795641039053</v>
      </c>
      <c r="P285" s="13">
        <v>38778</v>
      </c>
      <c r="Q285">
        <v>-3.9922548349036191E-4</v>
      </c>
      <c r="R285">
        <v>0.9</v>
      </c>
      <c r="T285" s="12">
        <f>[1]!i_dq_close(T$1,$A285)</f>
        <v>114.4427</v>
      </c>
      <c r="U285">
        <f t="shared" si="63"/>
        <v>-1.3192635189562818E-4</v>
      </c>
      <c r="V285">
        <f t="shared" si="64"/>
        <v>1.0730398885645229</v>
      </c>
      <c r="W285">
        <f t="shared" si="69"/>
        <v>1.0628631169623575</v>
      </c>
      <c r="X285" s="6">
        <f>1-W285/MAX(W$2:W285)</f>
        <v>7.1226662934917861E-3</v>
      </c>
      <c r="Y285" s="6">
        <f t="shared" si="65"/>
        <v>1.3787383919348084E-3</v>
      </c>
      <c r="Z285">
        <f t="shared" si="66"/>
        <v>8.4163906925094345E-4</v>
      </c>
    </row>
    <row r="286" spans="1:26" x14ac:dyDescent="0.35">
      <c r="A286" s="4">
        <v>38790</v>
      </c>
      <c r="B286" s="12">
        <f>[1]!i_dq_close(B$1,$A286)</f>
        <v>1174.02</v>
      </c>
      <c r="C286" s="12">
        <f>[1]!i_dq_close(C$1,$A286)</f>
        <v>986.83500000000004</v>
      </c>
      <c r="D286">
        <f t="shared" si="60"/>
        <v>-1.6181091968225925E-4</v>
      </c>
      <c r="E286">
        <f t="shared" si="61"/>
        <v>-2.2693678898622061E-4</v>
      </c>
      <c r="F286">
        <f t="shared" si="62"/>
        <v>1.1328958795715527</v>
      </c>
      <c r="G286">
        <f t="shared" si="57"/>
        <v>1.1151907244315649</v>
      </c>
      <c r="H286">
        <f t="shared" si="58"/>
        <v>-1.6181091968225925E-4</v>
      </c>
      <c r="J286">
        <f t="shared" si="56"/>
        <v>2006</v>
      </c>
      <c r="K286" t="b">
        <f t="shared" si="59"/>
        <v>0</v>
      </c>
      <c r="L286">
        <f>VLOOKUP($A286,$P$151:$R$4147,2,FALSE)</f>
        <v>0</v>
      </c>
      <c r="M286">
        <f t="shared" si="67"/>
        <v>1</v>
      </c>
      <c r="N286">
        <f t="shared" si="68"/>
        <v>1.0988909842520267</v>
      </c>
      <c r="P286" s="13">
        <v>38779</v>
      </c>
      <c r="Q286">
        <v>0</v>
      </c>
      <c r="R286">
        <v>1</v>
      </c>
      <c r="T286" s="12">
        <f>[1]!i_dq_close(T$1,$A286)</f>
        <v>114.4992</v>
      </c>
      <c r="U286">
        <f t="shared" si="63"/>
        <v>4.9369684567035499E-4</v>
      </c>
      <c r="V286">
        <f t="shared" si="64"/>
        <v>1.0734536546775317</v>
      </c>
      <c r="W286">
        <f t="shared" si="69"/>
        <v>1.0632729588939132</v>
      </c>
      <c r="X286" s="6">
        <f>1-W286/MAX(W$2:W286)</f>
        <v>6.7398110059669891E-3</v>
      </c>
      <c r="Y286" s="6">
        <f t="shared" si="65"/>
        <v>3.8560180047197967E-4</v>
      </c>
      <c r="Z286">
        <f t="shared" si="66"/>
        <v>3.8560180047175763E-4</v>
      </c>
    </row>
    <row r="287" spans="1:26" x14ac:dyDescent="0.35">
      <c r="A287" s="4">
        <v>38791</v>
      </c>
      <c r="B287" s="12">
        <f>[1]!i_dq_close(B$1,$A287)</f>
        <v>1175.3699999999999</v>
      </c>
      <c r="C287" s="12">
        <f>[1]!i_dq_close(C$1,$A287)</f>
        <v>997.45899999999995</v>
      </c>
      <c r="D287">
        <f t="shared" si="60"/>
        <v>1.1498952317676725E-3</v>
      </c>
      <c r="E287">
        <f t="shared" si="61"/>
        <v>1.0765730846595378E-2</v>
      </c>
      <c r="F287">
        <f t="shared" si="62"/>
        <v>1.1341985911415613</v>
      </c>
      <c r="G287">
        <f t="shared" si="57"/>
        <v>1.1180816005308973</v>
      </c>
      <c r="H287">
        <f t="shared" si="58"/>
        <v>0</v>
      </c>
      <c r="J287">
        <f t="shared" si="56"/>
        <v>2006</v>
      </c>
      <c r="K287" t="b">
        <f t="shared" si="59"/>
        <v>0</v>
      </c>
      <c r="L287">
        <f>VLOOKUP($A287,$P$151:$R$4147,2,FALSE)</f>
        <v>0</v>
      </c>
      <c r="M287">
        <f t="shared" si="67"/>
        <v>1</v>
      </c>
      <c r="N287">
        <f t="shared" si="68"/>
        <v>1.1017396070145282</v>
      </c>
      <c r="P287" s="13">
        <v>38782</v>
      </c>
      <c r="Q287">
        <v>0</v>
      </c>
      <c r="R287">
        <v>1</v>
      </c>
      <c r="T287" s="12">
        <f>[1]!i_dq_close(T$1,$A287)</f>
        <v>114.5415</v>
      </c>
      <c r="U287">
        <f t="shared" si="63"/>
        <v>3.6943489561491738E-4</v>
      </c>
      <c r="V287">
        <f t="shared" si="64"/>
        <v>1.0755242171989485</v>
      </c>
      <c r="W287">
        <f t="shared" si="69"/>
        <v>1.0653238840820927</v>
      </c>
      <c r="X287" s="6">
        <f>1-W287/MAX(W$2:W287)</f>
        <v>4.8239319995612151E-3</v>
      </c>
      <c r="Y287" s="6">
        <f t="shared" si="65"/>
        <v>1.9288792882621308E-3</v>
      </c>
      <c r="Z287">
        <f t="shared" si="66"/>
        <v>1.9288792882619088E-3</v>
      </c>
    </row>
    <row r="288" spans="1:26" x14ac:dyDescent="0.35">
      <c r="A288" s="4">
        <v>38792</v>
      </c>
      <c r="B288" s="12">
        <f>[1]!i_dq_close(B$1,$A288)</f>
        <v>1175.43</v>
      </c>
      <c r="C288" s="12">
        <f>[1]!i_dq_close(C$1,$A288)</f>
        <v>997.25300000000004</v>
      </c>
      <c r="D288">
        <f t="shared" si="60"/>
        <v>5.1047755175170906E-5</v>
      </c>
      <c r="E288">
        <f t="shared" si="61"/>
        <v>-2.0652477946447867E-4</v>
      </c>
      <c r="F288">
        <f t="shared" si="62"/>
        <v>1.1342564894335618</v>
      </c>
      <c r="G288">
        <f t="shared" si="57"/>
        <v>1.1180954780199397</v>
      </c>
      <c r="H288">
        <f t="shared" si="58"/>
        <v>0</v>
      </c>
      <c r="J288">
        <f t="shared" si="56"/>
        <v>2006</v>
      </c>
      <c r="K288" t="b">
        <f t="shared" si="59"/>
        <v>0</v>
      </c>
      <c r="L288">
        <f>VLOOKUP($A288,$P$151:$R$4147,2,FALSE)</f>
        <v>0</v>
      </c>
      <c r="M288">
        <f t="shared" si="67"/>
        <v>1</v>
      </c>
      <c r="N288">
        <f t="shared" si="68"/>
        <v>1.1017532816687901</v>
      </c>
      <c r="P288" s="13">
        <v>38783</v>
      </c>
      <c r="Q288">
        <v>0</v>
      </c>
      <c r="R288">
        <v>1</v>
      </c>
      <c r="T288" s="12">
        <f>[1]!i_dq_close(T$1,$A288)</f>
        <v>114.4472</v>
      </c>
      <c r="U288">
        <f t="shared" si="63"/>
        <v>-8.2328239109841217E-4</v>
      </c>
      <c r="V288">
        <f t="shared" si="64"/>
        <v>1.0747382577118467</v>
      </c>
      <c r="W288">
        <f t="shared" si="69"/>
        <v>1.0645453786796657</v>
      </c>
      <c r="X288" s="6">
        <f>1-W288/MAX(W$2:W288)</f>
        <v>5.5511755701603827E-3</v>
      </c>
      <c r="Y288" s="6">
        <f t="shared" si="65"/>
        <v>-7.3076874935340541E-4</v>
      </c>
      <c r="Z288">
        <f t="shared" si="66"/>
        <v>-7.3076874935340541E-4</v>
      </c>
    </row>
    <row r="289" spans="1:26" x14ac:dyDescent="0.35">
      <c r="A289" s="4">
        <v>38793</v>
      </c>
      <c r="B289" s="12">
        <f>[1]!i_dq_close(B$1,$A289)</f>
        <v>1175.3800000000001</v>
      </c>
      <c r="C289" s="12">
        <f>[1]!i_dq_close(C$1,$A289)</f>
        <v>994.24800000000005</v>
      </c>
      <c r="D289">
        <f t="shared" si="60"/>
        <v>-4.2537624528882212E-5</v>
      </c>
      <c r="E289">
        <f t="shared" si="61"/>
        <v>-3.0132774732188894E-3</v>
      </c>
      <c r="F289">
        <f t="shared" si="62"/>
        <v>1.134208240856895</v>
      </c>
      <c r="G289">
        <f t="shared" si="57"/>
        <v>1.1175496812756291</v>
      </c>
      <c r="H289">
        <f t="shared" si="58"/>
        <v>-4.253762452877119E-5</v>
      </c>
      <c r="J289">
        <f t="shared" si="56"/>
        <v>2006</v>
      </c>
      <c r="K289" t="b">
        <f t="shared" si="59"/>
        <v>0</v>
      </c>
      <c r="L289">
        <f>VLOOKUP($A289,$P$151:$R$4147,2,FALSE)</f>
        <v>5.4221797844768995E-4</v>
      </c>
      <c r="M289">
        <f t="shared" si="67"/>
        <v>0.95</v>
      </c>
      <c r="N289">
        <f t="shared" si="68"/>
        <v>1.1018397437481144</v>
      </c>
      <c r="P289" s="13">
        <v>38784</v>
      </c>
      <c r="Q289">
        <v>0</v>
      </c>
      <c r="R289">
        <v>1</v>
      </c>
      <c r="T289" s="12">
        <f>[1]!i_dq_close(T$1,$A289)</f>
        <v>114.4632</v>
      </c>
      <c r="U289">
        <f t="shared" si="63"/>
        <v>1.3980245912526001E-4</v>
      </c>
      <c r="V289">
        <f t="shared" si="64"/>
        <v>1.0743801984182537</v>
      </c>
      <c r="W289">
        <f t="shared" si="69"/>
        <v>1.0641907152408678</v>
      </c>
      <c r="X289" s="6">
        <f>1-W289/MAX(W$2:W289)</f>
        <v>5.8824856738387554E-3</v>
      </c>
      <c r="Y289" s="6">
        <f t="shared" si="65"/>
        <v>-3.3315953072643456E-4</v>
      </c>
      <c r="Z289">
        <f t="shared" si="66"/>
        <v>-3.3315953072643456E-4</v>
      </c>
    </row>
    <row r="290" spans="1:26" x14ac:dyDescent="0.35">
      <c r="A290" s="4">
        <v>38796</v>
      </c>
      <c r="B290" s="12">
        <f>[1]!i_dq_close(B$1,$A290)</f>
        <v>1176.81</v>
      </c>
      <c r="C290" s="12">
        <f>[1]!i_dq_close(C$1,$A290)</f>
        <v>1007.405</v>
      </c>
      <c r="D290">
        <f t="shared" si="60"/>
        <v>1.2166278139833508E-3</v>
      </c>
      <c r="E290">
        <f t="shared" si="61"/>
        <v>1.3233116888341723E-2</v>
      </c>
      <c r="F290">
        <f t="shared" si="62"/>
        <v>1.1355881501495706</v>
      </c>
      <c r="G290">
        <f t="shared" si="57"/>
        <v>1.1209236768316424</v>
      </c>
      <c r="H290">
        <f t="shared" si="58"/>
        <v>0</v>
      </c>
      <c r="J290">
        <f t="shared" si="56"/>
        <v>2006</v>
      </c>
      <c r="K290" t="b">
        <f t="shared" si="59"/>
        <v>0</v>
      </c>
      <c r="L290">
        <f>VLOOKUP($A290,$P$151:$R$4147,2,FALSE)</f>
        <v>3.441063356048879E-4</v>
      </c>
      <c r="M290">
        <f t="shared" si="67"/>
        <v>0.95</v>
      </c>
      <c r="N290">
        <f t="shared" si="68"/>
        <v>1.1053791311666639</v>
      </c>
      <c r="P290" s="13">
        <v>38785</v>
      </c>
      <c r="Q290">
        <v>0</v>
      </c>
      <c r="R290">
        <v>1</v>
      </c>
      <c r="T290" s="12">
        <f>[1]!i_dq_close(T$1,$A290)</f>
        <v>114.4385</v>
      </c>
      <c r="U290">
        <f t="shared" si="63"/>
        <v>-2.1578987831893937E-4</v>
      </c>
      <c r="V290">
        <f t="shared" si="64"/>
        <v>1.0763157439140396</v>
      </c>
      <c r="W290">
        <f t="shared" si="69"/>
        <v>1.0661079039126011</v>
      </c>
      <c r="X290" s="6">
        <f>1-W290/MAX(W$2:W290)</f>
        <v>4.0915371064982331E-3</v>
      </c>
      <c r="Y290" s="6">
        <f t="shared" si="65"/>
        <v>1.8015461366800434E-3</v>
      </c>
      <c r="Z290">
        <f t="shared" si="66"/>
        <v>1.8015461366802654E-3</v>
      </c>
    </row>
    <row r="291" spans="1:26" x14ac:dyDescent="0.35">
      <c r="A291" s="4">
        <v>38797</v>
      </c>
      <c r="B291" s="12">
        <f>[1]!i_dq_close(B$1,$A291)</f>
        <v>1177.78</v>
      </c>
      <c r="C291" s="12">
        <f>[1]!i_dq_close(C$1,$A291)</f>
        <v>1010.66</v>
      </c>
      <c r="D291">
        <f t="shared" si="60"/>
        <v>8.2426220035514142E-4</v>
      </c>
      <c r="E291">
        <f t="shared" si="61"/>
        <v>3.2310738977869846E-3</v>
      </c>
      <c r="F291">
        <f t="shared" si="62"/>
        <v>1.1365241725369102</v>
      </c>
      <c r="G291">
        <f t="shared" si="57"/>
        <v>1.1222522896805369</v>
      </c>
      <c r="H291">
        <f t="shared" si="58"/>
        <v>0</v>
      </c>
      <c r="J291">
        <f t="shared" si="56"/>
        <v>2006</v>
      </c>
      <c r="K291" t="b">
        <f t="shared" si="59"/>
        <v>0</v>
      </c>
      <c r="L291">
        <f>VLOOKUP($A291,$P$151:$R$4147,2,FALSE)</f>
        <v>6.3213384261431307E-4</v>
      </c>
      <c r="M291">
        <f t="shared" si="67"/>
        <v>0.95</v>
      </c>
      <c r="N291">
        <f t="shared" si="68"/>
        <v>1.1073225574653078</v>
      </c>
      <c r="P291" s="13">
        <v>38786</v>
      </c>
      <c r="Q291">
        <v>0</v>
      </c>
      <c r="R291">
        <v>1</v>
      </c>
      <c r="T291" s="12">
        <f>[1]!i_dq_close(T$1,$A291)</f>
        <v>114.51900000000001</v>
      </c>
      <c r="U291">
        <f t="shared" si="63"/>
        <v>7.0343459587474122E-4</v>
      </c>
      <c r="V291">
        <f t="shared" si="64"/>
        <v>1.077480942340731</v>
      </c>
      <c r="W291">
        <f t="shared" si="69"/>
        <v>1.0672620515308502</v>
      </c>
      <c r="X291" s="6">
        <f>1-W291/MAX(W$2:W291)</f>
        <v>3.0133860335869178E-3</v>
      </c>
      <c r="Y291" s="6">
        <f t="shared" si="65"/>
        <v>1.082580491161611E-3</v>
      </c>
      <c r="Z291">
        <f t="shared" si="66"/>
        <v>1.082580491161611E-3</v>
      </c>
    </row>
    <row r="292" spans="1:26" x14ac:dyDescent="0.35">
      <c r="A292" s="4">
        <v>38798</v>
      </c>
      <c r="B292" s="12">
        <f>[1]!i_dq_close(B$1,$A292)</f>
        <v>1177.71</v>
      </c>
      <c r="C292" s="12">
        <f>[1]!i_dq_close(C$1,$A292)</f>
        <v>1018.938</v>
      </c>
      <c r="D292">
        <f t="shared" si="60"/>
        <v>-5.9433850124746002E-5</v>
      </c>
      <c r="E292">
        <f t="shared" si="61"/>
        <v>8.1906872736627889E-3</v>
      </c>
      <c r="F292">
        <f t="shared" si="62"/>
        <v>1.1364566245295764</v>
      </c>
      <c r="G292">
        <f t="shared" si="57"/>
        <v>1.1235743975043466</v>
      </c>
      <c r="H292">
        <f t="shared" si="58"/>
        <v>-5.9433850124857024E-5</v>
      </c>
      <c r="J292">
        <f t="shared" si="56"/>
        <v>2006</v>
      </c>
      <c r="K292" t="b">
        <f t="shared" si="59"/>
        <v>0</v>
      </c>
      <c r="L292">
        <f>VLOOKUP($A292,$P$151:$R$4147,2,FALSE)</f>
        <v>-6.540200727914447E-4</v>
      </c>
      <c r="M292">
        <f t="shared" si="67"/>
        <v>0.95</v>
      </c>
      <c r="N292">
        <f t="shared" si="68"/>
        <v>1.107837639659059</v>
      </c>
      <c r="P292" s="13">
        <v>38789</v>
      </c>
      <c r="Q292">
        <v>0</v>
      </c>
      <c r="R292">
        <v>1</v>
      </c>
      <c r="T292" s="12">
        <f>[1]!i_dq_close(T$1,$A292)</f>
        <v>114.4545</v>
      </c>
      <c r="U292">
        <f t="shared" si="63"/>
        <v>-5.6322531632313488E-4</v>
      </c>
      <c r="V292">
        <f t="shared" si="64"/>
        <v>1.078288903894143</v>
      </c>
      <c r="W292">
        <f t="shared" si="69"/>
        <v>1.0680623503307336</v>
      </c>
      <c r="X292" s="6">
        <f>1-W292/MAX(W$2:W292)</f>
        <v>2.2657840838008481E-3</v>
      </c>
      <c r="Y292" s="6">
        <f t="shared" si="65"/>
        <v>7.4986157217482585E-4</v>
      </c>
      <c r="Z292">
        <f t="shared" si="66"/>
        <v>7.4986157217482585E-4</v>
      </c>
    </row>
    <row r="293" spans="1:26" x14ac:dyDescent="0.35">
      <c r="A293" s="4">
        <v>38799</v>
      </c>
      <c r="B293" s="12">
        <f>[1]!i_dq_close(B$1,$A293)</f>
        <v>1178.28</v>
      </c>
      <c r="C293" s="12">
        <f>[1]!i_dq_close(C$1,$A293)</f>
        <v>1022.035</v>
      </c>
      <c r="D293">
        <f t="shared" si="60"/>
        <v>4.8399011641220291E-4</v>
      </c>
      <c r="E293">
        <f t="shared" si="61"/>
        <v>3.0394391022809941E-3</v>
      </c>
      <c r="F293">
        <f t="shared" si="62"/>
        <v>1.1370066583035801</v>
      </c>
      <c r="G293">
        <f t="shared" si="57"/>
        <v>1.1245488819659899</v>
      </c>
      <c r="H293">
        <f t="shared" si="58"/>
        <v>0</v>
      </c>
      <c r="J293">
        <f t="shared" si="56"/>
        <v>2006</v>
      </c>
      <c r="K293" t="b">
        <f t="shared" si="59"/>
        <v>0</v>
      </c>
      <c r="L293">
        <f>VLOOKUP($A293,$P$151:$R$4147,2,FALSE)</f>
        <v>4.8947297840954416E-4</v>
      </c>
      <c r="M293">
        <f t="shared" si="67"/>
        <v>0.95</v>
      </c>
      <c r="N293">
        <f t="shared" si="68"/>
        <v>1.1092926903095326</v>
      </c>
      <c r="P293" s="13">
        <v>38790</v>
      </c>
      <c r="Q293">
        <v>0</v>
      </c>
      <c r="R293">
        <v>1</v>
      </c>
      <c r="T293" s="12">
        <f>[1]!i_dq_close(T$1,$A293)</f>
        <v>114.3965</v>
      </c>
      <c r="U293">
        <f t="shared" si="63"/>
        <v>-5.067515912435816E-4</v>
      </c>
      <c r="V293">
        <f t="shared" si="64"/>
        <v>1.0783160519876622</v>
      </c>
      <c r="W293">
        <f t="shared" si="69"/>
        <v>1.0680892409501832</v>
      </c>
      <c r="X293" s="6">
        <f>1-W293/MAX(W$2:W293)</f>
        <v>2.2406641166905494E-3</v>
      </c>
      <c r="Y293" s="6">
        <f t="shared" si="65"/>
        <v>2.5177012785038144E-5</v>
      </c>
      <c r="Z293">
        <f t="shared" si="66"/>
        <v>2.5177012785038144E-5</v>
      </c>
    </row>
    <row r="294" spans="1:26" x14ac:dyDescent="0.35">
      <c r="A294" s="4">
        <v>38800</v>
      </c>
      <c r="B294" s="12">
        <f>[1]!i_dq_close(B$1,$A294)</f>
        <v>1178.23</v>
      </c>
      <c r="C294" s="12">
        <f>[1]!i_dq_close(C$1,$A294)</f>
        <v>1015.986</v>
      </c>
      <c r="D294">
        <f t="shared" si="60"/>
        <v>-4.2434735376906119E-5</v>
      </c>
      <c r="E294">
        <f t="shared" si="61"/>
        <v>-5.9185840015263391E-3</v>
      </c>
      <c r="F294">
        <f t="shared" si="62"/>
        <v>1.1369584097269132</v>
      </c>
      <c r="G294">
        <f t="shared" si="57"/>
        <v>1.1235099594686382</v>
      </c>
      <c r="H294">
        <f t="shared" si="58"/>
        <v>-4.2434735376906119E-5</v>
      </c>
      <c r="J294">
        <f t="shared" si="56"/>
        <v>2006</v>
      </c>
      <c r="K294" t="b">
        <f t="shared" si="59"/>
        <v>0</v>
      </c>
      <c r="L294">
        <f>VLOOKUP($A294,$P$151:$R$4147,2,FALSE)</f>
        <v>2.2133687472333243E-4</v>
      </c>
      <c r="M294">
        <f t="shared" si="67"/>
        <v>0.95</v>
      </c>
      <c r="N294">
        <f t="shared" si="68"/>
        <v>1.1085646311285735</v>
      </c>
      <c r="P294" s="13">
        <v>38791</v>
      </c>
      <c r="Q294">
        <v>0</v>
      </c>
      <c r="R294">
        <v>1</v>
      </c>
      <c r="T294" s="12">
        <f>[1]!i_dq_close(T$1,$A294)</f>
        <v>114.46550000000001</v>
      </c>
      <c r="U294">
        <f t="shared" si="63"/>
        <v>6.0316530663095946E-4</v>
      </c>
      <c r="V294">
        <f t="shared" si="64"/>
        <v>1.0779115787749007</v>
      </c>
      <c r="W294">
        <f t="shared" si="69"/>
        <v>1.0676886037844777</v>
      </c>
      <c r="X294" s="6">
        <f>1-W294/MAX(W$2:W294)</f>
        <v>2.6149207396941598E-3</v>
      </c>
      <c r="Y294" s="6">
        <f t="shared" si="65"/>
        <v>-3.75097089592491E-4</v>
      </c>
      <c r="Z294">
        <f t="shared" si="66"/>
        <v>-3.75097089592491E-4</v>
      </c>
    </row>
    <row r="295" spans="1:26" x14ac:dyDescent="0.35">
      <c r="A295" s="4">
        <v>38803</v>
      </c>
      <c r="B295" s="12">
        <f>[1]!i_dq_close(B$1,$A295)</f>
        <v>1179.67</v>
      </c>
      <c r="C295" s="12">
        <f>[1]!i_dq_close(C$1,$A295)</f>
        <v>1024.472</v>
      </c>
      <c r="D295">
        <f t="shared" si="60"/>
        <v>1.2221722414129665E-3</v>
      </c>
      <c r="E295">
        <f t="shared" si="61"/>
        <v>8.3524772979155504E-3</v>
      </c>
      <c r="F295">
        <f t="shared" si="62"/>
        <v>1.1383479687349225</v>
      </c>
      <c r="G295">
        <f t="shared" si="57"/>
        <v>1.1260847274658061</v>
      </c>
      <c r="H295">
        <f t="shared" si="58"/>
        <v>0</v>
      </c>
      <c r="J295">
        <f t="shared" si="56"/>
        <v>2006</v>
      </c>
      <c r="K295" t="b">
        <f t="shared" si="59"/>
        <v>0</v>
      </c>
      <c r="L295">
        <f>VLOOKUP($A295,$P$151:$R$4147,2,FALSE)</f>
        <v>-8.704275011018337E-5</v>
      </c>
      <c r="M295">
        <f t="shared" si="67"/>
        <v>0.95</v>
      </c>
      <c r="N295">
        <f t="shared" si="68"/>
        <v>1.1108816302576423</v>
      </c>
      <c r="P295" s="13">
        <v>38792</v>
      </c>
      <c r="Q295">
        <v>0</v>
      </c>
      <c r="R295">
        <v>1</v>
      </c>
      <c r="T295" s="12">
        <f>[1]!i_dq_close(T$1,$A295)</f>
        <v>114.4798</v>
      </c>
      <c r="U295">
        <f t="shared" si="63"/>
        <v>1.249284718976007E-4</v>
      </c>
      <c r="V295">
        <f t="shared" si="64"/>
        <v>1.0793765261429529</v>
      </c>
      <c r="W295">
        <f t="shared" si="69"/>
        <v>1.0691396575080039</v>
      </c>
      <c r="X295" s="6">
        <f>1-W295/MAX(W$2:W295)</f>
        <v>1.2594137801553718E-3</v>
      </c>
      <c r="Y295" s="6">
        <f t="shared" si="65"/>
        <v>1.3590607958002821E-3</v>
      </c>
      <c r="Z295">
        <f t="shared" si="66"/>
        <v>1.3590607958002821E-3</v>
      </c>
    </row>
    <row r="296" spans="1:26" x14ac:dyDescent="0.35">
      <c r="A296" s="4">
        <v>38804</v>
      </c>
      <c r="B296" s="12">
        <f>[1]!i_dq_close(B$1,$A296)</f>
        <v>1180.4100000000001</v>
      </c>
      <c r="C296" s="12">
        <f>[1]!i_dq_close(C$1,$A296)</f>
        <v>1031.066</v>
      </c>
      <c r="D296">
        <f t="shared" si="60"/>
        <v>6.2729407376638235E-4</v>
      </c>
      <c r="E296">
        <f t="shared" si="61"/>
        <v>6.4364863070929257E-3</v>
      </c>
      <c r="F296">
        <f t="shared" si="62"/>
        <v>1.1390620476695938</v>
      </c>
      <c r="G296">
        <f t="shared" si="57"/>
        <v>1.1277723601398335</v>
      </c>
      <c r="H296">
        <f t="shared" si="58"/>
        <v>0</v>
      </c>
      <c r="J296">
        <f t="shared" si="56"/>
        <v>2006</v>
      </c>
      <c r="K296" t="b">
        <f t="shared" si="59"/>
        <v>0</v>
      </c>
      <c r="L296">
        <f>VLOOKUP($A296,$P$151:$R$4147,2,FALSE)</f>
        <v>-4.5804728372441652E-4</v>
      </c>
      <c r="M296">
        <f t="shared" si="67"/>
        <v>0.95</v>
      </c>
      <c r="N296">
        <f t="shared" si="68"/>
        <v>1.1119543997382701</v>
      </c>
      <c r="P296" s="13">
        <v>38793</v>
      </c>
      <c r="Q296">
        <v>5.4221797844768995E-4</v>
      </c>
      <c r="R296">
        <v>0.95</v>
      </c>
      <c r="T296" s="12">
        <f>[1]!i_dq_close(T$1,$A296)</f>
        <v>114.4884</v>
      </c>
      <c r="U296">
        <f t="shared" si="63"/>
        <v>7.5122423344620159E-5</v>
      </c>
      <c r="V296">
        <f t="shared" si="64"/>
        <v>1.0804875575508539</v>
      </c>
      <c r="W296">
        <f t="shared" si="69"/>
        <v>1.0707648338582072</v>
      </c>
      <c r="X296" s="6">
        <f>1-W296/MAX(W$2:W296)</f>
        <v>0</v>
      </c>
      <c r="Y296" s="6">
        <f t="shared" si="65"/>
        <v>1.0293270059069659E-3</v>
      </c>
      <c r="Z296">
        <f t="shared" si="66"/>
        <v>1.5200786340592298E-3</v>
      </c>
    </row>
    <row r="297" spans="1:26" x14ac:dyDescent="0.35">
      <c r="A297" s="4">
        <v>38805</v>
      </c>
      <c r="B297" s="12">
        <f>[1]!i_dq_close(B$1,$A297)</f>
        <v>1181.5899999999999</v>
      </c>
      <c r="C297" s="12">
        <f>[1]!i_dq_close(C$1,$A297)</f>
        <v>1038.537</v>
      </c>
      <c r="D297">
        <f t="shared" si="60"/>
        <v>9.9965266305757083E-4</v>
      </c>
      <c r="E297">
        <f t="shared" si="61"/>
        <v>7.2458989046289002E-3</v>
      </c>
      <c r="F297">
        <f t="shared" si="62"/>
        <v>1.1402007140789348</v>
      </c>
      <c r="G297">
        <f t="shared" si="57"/>
        <v>1.1299563923628508</v>
      </c>
      <c r="H297">
        <f t="shared" si="58"/>
        <v>0</v>
      </c>
      <c r="J297">
        <f t="shared" si="56"/>
        <v>2006</v>
      </c>
      <c r="K297" t="b">
        <f t="shared" si="59"/>
        <v>0</v>
      </c>
      <c r="L297">
        <f>VLOOKUP($A297,$P$151:$R$4147,2,FALSE)</f>
        <v>-6.6835984494051378E-5</v>
      </c>
      <c r="M297">
        <f t="shared" si="67"/>
        <v>0.95</v>
      </c>
      <c r="N297">
        <f t="shared" si="68"/>
        <v>1.1139258105304015</v>
      </c>
      <c r="P297" s="13">
        <v>38796</v>
      </c>
      <c r="Q297">
        <v>3.441063356048879E-4</v>
      </c>
      <c r="R297">
        <v>0.95</v>
      </c>
      <c r="T297" s="12">
        <f>[1]!i_dq_close(T$1,$A297)</f>
        <v>114.4678</v>
      </c>
      <c r="U297">
        <f t="shared" si="63"/>
        <v>-1.7993089256207462E-4</v>
      </c>
      <c r="V297">
        <f t="shared" si="64"/>
        <v>1.0814966719652748</v>
      </c>
      <c r="W297">
        <f t="shared" si="69"/>
        <v>1.072083323063604</v>
      </c>
      <c r="X297" s="6">
        <f>1-W297/MAX(W$2:W297)</f>
        <v>0</v>
      </c>
      <c r="Y297" s="6">
        <f t="shared" si="65"/>
        <v>9.3394357701659381E-4</v>
      </c>
      <c r="Z297">
        <f t="shared" si="66"/>
        <v>1.2313527337706187E-3</v>
      </c>
    </row>
    <row r="298" spans="1:26" x14ac:dyDescent="0.35">
      <c r="A298" s="4">
        <v>38806</v>
      </c>
      <c r="B298" s="12">
        <f>[1]!i_dq_close(B$1,$A298)</f>
        <v>1181.54</v>
      </c>
      <c r="C298" s="12">
        <f>[1]!i_dq_close(C$1,$A298)</f>
        <v>1028.646</v>
      </c>
      <c r="D298">
        <f t="shared" si="60"/>
        <v>-4.2315862524233694E-5</v>
      </c>
      <c r="E298">
        <f t="shared" si="61"/>
        <v>-9.5239745911798179E-3</v>
      </c>
      <c r="F298">
        <f t="shared" si="62"/>
        <v>1.1401524655022677</v>
      </c>
      <c r="G298">
        <f t="shared" si="57"/>
        <v>1.1283014981498962</v>
      </c>
      <c r="H298">
        <f t="shared" si="58"/>
        <v>-4.2315862524344716E-5</v>
      </c>
      <c r="J298">
        <f t="shared" si="56"/>
        <v>2006</v>
      </c>
      <c r="K298" t="b">
        <f t="shared" si="59"/>
        <v>0</v>
      </c>
      <c r="L298">
        <f>VLOOKUP($A298,$P$151:$R$4147,2,FALSE)</f>
        <v>1.1522330790166401E-3</v>
      </c>
      <c r="M298">
        <f t="shared" si="67"/>
        <v>0.95</v>
      </c>
      <c r="N298">
        <f t="shared" si="68"/>
        <v>1.1136594671271878</v>
      </c>
      <c r="P298" s="13">
        <v>38797</v>
      </c>
      <c r="Q298">
        <v>6.3213384261431307E-4</v>
      </c>
      <c r="R298">
        <v>0.95</v>
      </c>
      <c r="T298" s="12">
        <f>[1]!i_dq_close(T$1,$A298)</f>
        <v>114.4534</v>
      </c>
      <c r="U298">
        <f t="shared" si="63"/>
        <v>-1.2579956983527207E-4</v>
      </c>
      <c r="V298">
        <f t="shared" si="64"/>
        <v>1.0798360058979435</v>
      </c>
      <c r="W298">
        <f t="shared" si="69"/>
        <v>1.0711971221685541</v>
      </c>
      <c r="X298" s="6">
        <f>1-W298/MAX(W$2:W298)</f>
        <v>8.2661568927067108E-4</v>
      </c>
      <c r="Y298" s="6">
        <f t="shared" si="65"/>
        <v>-1.535525823037065E-3</v>
      </c>
      <c r="Z298">
        <f t="shared" si="66"/>
        <v>-8.2661568927067108E-4</v>
      </c>
    </row>
    <row r="299" spans="1:26" x14ac:dyDescent="0.35">
      <c r="A299" s="4">
        <v>38807</v>
      </c>
      <c r="B299" s="12">
        <f>[1]!i_dq_close(B$1,$A299)</f>
        <v>1186.05</v>
      </c>
      <c r="C299" s="12">
        <f>[1]!i_dq_close(C$1,$A299)</f>
        <v>1036.086</v>
      </c>
      <c r="D299">
        <f t="shared" si="60"/>
        <v>3.8170523215463881E-3</v>
      </c>
      <c r="E299">
        <f t="shared" si="61"/>
        <v>7.2328089546842556E-3</v>
      </c>
      <c r="F299">
        <f t="shared" si="62"/>
        <v>1.14450448711763</v>
      </c>
      <c r="G299">
        <f t="shared" si="57"/>
        <v>1.1331863845017862</v>
      </c>
      <c r="H299">
        <f t="shared" si="58"/>
        <v>0</v>
      </c>
      <c r="J299">
        <f t="shared" si="56"/>
        <v>2006</v>
      </c>
      <c r="K299" t="b">
        <f t="shared" si="59"/>
        <v>0</v>
      </c>
      <c r="L299">
        <f>VLOOKUP($A299,$P$151:$R$4147,2,FALSE)</f>
        <v>7.6647986218626458E-4</v>
      </c>
      <c r="M299">
        <f t="shared" si="67"/>
        <v>0.95</v>
      </c>
      <c r="N299">
        <f t="shared" si="68"/>
        <v>1.1190934848477085</v>
      </c>
      <c r="P299" s="13">
        <v>38798</v>
      </c>
      <c r="Q299">
        <v>-6.540200727914447E-4</v>
      </c>
      <c r="R299">
        <v>0.95</v>
      </c>
      <c r="T299" s="12">
        <f>[1]!i_dq_close(T$1,$A299)</f>
        <v>114.50490000000001</v>
      </c>
      <c r="U299">
        <f t="shared" si="63"/>
        <v>4.4996478916314864E-4</v>
      </c>
      <c r="V299">
        <f t="shared" si="64"/>
        <v>1.0814205479815169</v>
      </c>
      <c r="W299">
        <f t="shared" si="69"/>
        <v>1.0719898099355138</v>
      </c>
      <c r="X299" s="6">
        <f>1-W299/MAX(W$2:W299)</f>
        <v>8.7225615843844473E-5</v>
      </c>
      <c r="Y299" s="6">
        <f t="shared" si="65"/>
        <v>1.4673914139913258E-3</v>
      </c>
      <c r="Z299">
        <f t="shared" si="66"/>
        <v>7.4000177050037586E-4</v>
      </c>
    </row>
    <row r="300" spans="1:26" x14ac:dyDescent="0.35">
      <c r="A300" s="4">
        <v>38810</v>
      </c>
      <c r="B300" s="12">
        <f>[1]!i_dq_close(B$1,$A300)</f>
        <v>1190.17</v>
      </c>
      <c r="C300" s="12">
        <f>[1]!i_dq_close(C$1,$A300)</f>
        <v>1056.204</v>
      </c>
      <c r="D300">
        <f t="shared" si="60"/>
        <v>3.4737152733865795E-3</v>
      </c>
      <c r="E300">
        <f t="shared" si="61"/>
        <v>1.9417307057522093E-2</v>
      </c>
      <c r="F300">
        <f t="shared" si="62"/>
        <v>1.14848016983499</v>
      </c>
      <c r="G300">
        <f t="shared" si="57"/>
        <v>1.1398328105226994</v>
      </c>
      <c r="H300">
        <f t="shared" si="58"/>
        <v>0</v>
      </c>
      <c r="J300">
        <f t="shared" si="56"/>
        <v>2006</v>
      </c>
      <c r="K300" t="b">
        <f t="shared" si="59"/>
        <v>0</v>
      </c>
      <c r="L300">
        <f>VLOOKUP($A300,$P$151:$R$4147,2,FALSE)</f>
        <v>4.33830161934623E-4</v>
      </c>
      <c r="M300">
        <f t="shared" si="67"/>
        <v>0.95</v>
      </c>
      <c r="N300">
        <f t="shared" si="68"/>
        <v>1.1258145605605141</v>
      </c>
      <c r="P300" s="13">
        <v>38799</v>
      </c>
      <c r="Q300">
        <v>4.8947297840954416E-4</v>
      </c>
      <c r="R300">
        <v>0.95</v>
      </c>
      <c r="T300" s="12">
        <f>[1]!i_dq_close(T$1,$A300)</f>
        <v>114.5335</v>
      </c>
      <c r="U300">
        <f t="shared" si="63"/>
        <v>2.4977097049982966E-4</v>
      </c>
      <c r="V300">
        <f t="shared" si="64"/>
        <v>1.0847998805481069</v>
      </c>
      <c r="W300">
        <f t="shared" si="69"/>
        <v>1.075696889298819</v>
      </c>
      <c r="X300" s="6">
        <f>1-W300/MAX(W$2:W300)</f>
        <v>0</v>
      </c>
      <c r="Y300" s="6">
        <f t="shared" si="65"/>
        <v>3.1249013835530359E-3</v>
      </c>
      <c r="Z300">
        <f t="shared" si="66"/>
        <v>3.4581292927851059E-3</v>
      </c>
    </row>
    <row r="301" spans="1:26" x14ac:dyDescent="0.35">
      <c r="A301" s="4">
        <v>38811</v>
      </c>
      <c r="B301" s="12">
        <f>[1]!i_dq_close(B$1,$A301)</f>
        <v>1191.43</v>
      </c>
      <c r="C301" s="12">
        <f>[1]!i_dq_close(C$1,$A301)</f>
        <v>1066.806</v>
      </c>
      <c r="D301">
        <f t="shared" si="60"/>
        <v>1.0586722905130408E-3</v>
      </c>
      <c r="E301">
        <f t="shared" si="61"/>
        <v>1.0037833600327284E-2</v>
      </c>
      <c r="F301">
        <f t="shared" si="62"/>
        <v>1.1496960339669982</v>
      </c>
      <c r="G301">
        <f t="shared" si="57"/>
        <v>1.1425747313358028</v>
      </c>
      <c r="H301">
        <f t="shared" si="58"/>
        <v>0</v>
      </c>
      <c r="J301">
        <f t="shared" si="56"/>
        <v>2006</v>
      </c>
      <c r="K301" t="b">
        <f t="shared" si="59"/>
        <v>0</v>
      </c>
      <c r="L301">
        <f>VLOOKUP($A301,$P$151:$R$4147,2,FALSE)</f>
        <v>9.5813993101323554E-6</v>
      </c>
      <c r="M301">
        <f t="shared" si="67"/>
        <v>0.95</v>
      </c>
      <c r="N301">
        <f t="shared" si="68"/>
        <v>1.1283981367374634</v>
      </c>
      <c r="P301" s="13">
        <v>38800</v>
      </c>
      <c r="Q301">
        <v>2.2133687472333243E-4</v>
      </c>
      <c r="R301">
        <v>0.95</v>
      </c>
      <c r="T301" s="12">
        <f>[1]!i_dq_close(T$1,$A301)</f>
        <v>114.5733</v>
      </c>
      <c r="U301">
        <f t="shared" si="63"/>
        <v>3.4749658396893146E-4</v>
      </c>
      <c r="V301">
        <f t="shared" si="64"/>
        <v>1.0867536562665598</v>
      </c>
      <c r="W301">
        <f t="shared" si="69"/>
        <v>1.0777754924484697</v>
      </c>
      <c r="X301" s="6">
        <f>1-W301/MAX(W$2:W301)</f>
        <v>0</v>
      </c>
      <c r="Y301" s="6">
        <f t="shared" si="65"/>
        <v>1.8010471364227065E-3</v>
      </c>
      <c r="Z301">
        <f t="shared" si="66"/>
        <v>1.9323316543247149E-3</v>
      </c>
    </row>
    <row r="302" spans="1:26" x14ac:dyDescent="0.35">
      <c r="A302" s="4">
        <v>38812</v>
      </c>
      <c r="B302" s="12">
        <f>[1]!i_dq_close(B$1,$A302)</f>
        <v>1193.24</v>
      </c>
      <c r="C302" s="12">
        <f>[1]!i_dq_close(C$1,$A302)</f>
        <v>1077.3119999999999</v>
      </c>
      <c r="D302">
        <f t="shared" si="60"/>
        <v>1.5191828307159483E-3</v>
      </c>
      <c r="E302">
        <f t="shared" si="61"/>
        <v>9.8480885934273399E-3</v>
      </c>
      <c r="F302">
        <f t="shared" si="62"/>
        <v>1.151442632442343</v>
      </c>
      <c r="G302">
        <f t="shared" si="57"/>
        <v>1.1457379708400808</v>
      </c>
      <c r="H302">
        <f t="shared" si="58"/>
        <v>0</v>
      </c>
      <c r="J302">
        <f t="shared" si="56"/>
        <v>2006</v>
      </c>
      <c r="K302" t="b">
        <f t="shared" si="59"/>
        <v>0</v>
      </c>
      <c r="L302">
        <f>VLOOKUP($A302,$P$151:$R$4147,2,FALSE)</f>
        <v>2.3310271420968754E-4</v>
      </c>
      <c r="M302">
        <f t="shared" si="67"/>
        <v>0.95</v>
      </c>
      <c r="N302">
        <f t="shared" si="68"/>
        <v>1.1316289611760906</v>
      </c>
      <c r="P302" s="13">
        <v>38803</v>
      </c>
      <c r="Q302">
        <v>-8.704275011018337E-5</v>
      </c>
      <c r="R302">
        <v>0.95</v>
      </c>
      <c r="T302" s="12">
        <f>[1]!i_dq_close(T$1,$A302)</f>
        <v>114.5402</v>
      </c>
      <c r="U302">
        <f t="shared" si="63"/>
        <v>-2.8889802423426314E-4</v>
      </c>
      <c r="V302">
        <f t="shared" si="64"/>
        <v>1.0880921563729755</v>
      </c>
      <c r="W302">
        <f t="shared" si="69"/>
        <v>1.0789427499492763</v>
      </c>
      <c r="X302" s="6">
        <f>1-W302/MAX(W$2:W302)</f>
        <v>0</v>
      </c>
      <c r="Y302" s="6">
        <f t="shared" si="65"/>
        <v>1.2316499684150717E-3</v>
      </c>
      <c r="Z302">
        <f t="shared" si="66"/>
        <v>1.0830247198838627E-3</v>
      </c>
    </row>
    <row r="303" spans="1:26" x14ac:dyDescent="0.35">
      <c r="A303" s="4">
        <v>38813</v>
      </c>
      <c r="B303" s="12">
        <f>[1]!i_dq_close(B$1,$A303)</f>
        <v>1194.6199999999999</v>
      </c>
      <c r="C303" s="12">
        <f>[1]!i_dq_close(C$1,$A303)</f>
        <v>1081.04</v>
      </c>
      <c r="D303">
        <f t="shared" si="60"/>
        <v>1.1565150346952713E-3</v>
      </c>
      <c r="E303">
        <f t="shared" si="61"/>
        <v>3.460464563654897E-3</v>
      </c>
      <c r="F303">
        <f t="shared" si="62"/>
        <v>1.1527742931583518</v>
      </c>
      <c r="G303">
        <f t="shared" si="57"/>
        <v>1.147458992397913</v>
      </c>
      <c r="H303">
        <f t="shared" si="58"/>
        <v>0</v>
      </c>
      <c r="J303">
        <f t="shared" si="56"/>
        <v>2006</v>
      </c>
      <c r="K303" t="b">
        <f t="shared" si="59"/>
        <v>0</v>
      </c>
      <c r="L303">
        <f>VLOOKUP($A303,$P$151:$R$4147,2,FALSE)</f>
        <v>6.8864686188921951E-4</v>
      </c>
      <c r="M303">
        <f t="shared" si="67"/>
        <v>0.95</v>
      </c>
      <c r="N303">
        <f t="shared" si="68"/>
        <v>1.1340230908026778</v>
      </c>
      <c r="P303" s="13">
        <v>38804</v>
      </c>
      <c r="Q303">
        <v>-4.5804728372441652E-4</v>
      </c>
      <c r="R303">
        <v>0.95</v>
      </c>
      <c r="T303" s="12">
        <f>[1]!i_dq_close(T$1,$A303)</f>
        <v>114.474</v>
      </c>
      <c r="U303">
        <f t="shared" si="63"/>
        <v>-5.7796302084334172E-4</v>
      </c>
      <c r="V303">
        <f t="shared" si="64"/>
        <v>1.088122406550138</v>
      </c>
      <c r="W303">
        <f t="shared" si="69"/>
        <v>1.0784770391761411</v>
      </c>
      <c r="X303" s="6">
        <f>1-W303/MAX(W$2:W303)</f>
        <v>4.3163622273478808E-4</v>
      </c>
      <c r="Y303" s="6">
        <f t="shared" si="65"/>
        <v>2.7801116831316364E-5</v>
      </c>
      <c r="Z303">
        <f t="shared" si="66"/>
        <v>-4.3163622273478808E-4</v>
      </c>
    </row>
    <row r="304" spans="1:26" x14ac:dyDescent="0.35">
      <c r="A304" s="4">
        <v>38814</v>
      </c>
      <c r="B304" s="12">
        <f>[1]!i_dq_close(B$1,$A304)</f>
        <v>1194.02</v>
      </c>
      <c r="C304" s="12">
        <f>[1]!i_dq_close(C$1,$A304)</f>
        <v>1084.9649999999999</v>
      </c>
      <c r="D304">
        <f t="shared" si="60"/>
        <v>-5.0225176206653011E-4</v>
      </c>
      <c r="E304">
        <f t="shared" si="61"/>
        <v>3.6307629689926735E-3</v>
      </c>
      <c r="F304">
        <f t="shared" si="62"/>
        <v>1.152195310238348</v>
      </c>
      <c r="G304">
        <f t="shared" si="57"/>
        <v>1.1475940488349121</v>
      </c>
      <c r="H304">
        <f t="shared" si="58"/>
        <v>-5.0225176206653011E-4</v>
      </c>
      <c r="J304">
        <f t="shared" si="56"/>
        <v>2006</v>
      </c>
      <c r="K304" t="b">
        <f t="shared" si="59"/>
        <v>0</v>
      </c>
      <c r="L304">
        <f>VLOOKUP($A304,$P$151:$R$4147,2,FALSE)</f>
        <v>0</v>
      </c>
      <c r="M304">
        <f t="shared" si="67"/>
        <v>1</v>
      </c>
      <c r="N304">
        <f t="shared" si="68"/>
        <v>1.1341565658280452</v>
      </c>
      <c r="P304" s="13">
        <v>38805</v>
      </c>
      <c r="Q304">
        <v>-6.6835984494051378E-5</v>
      </c>
      <c r="R304">
        <v>0.95</v>
      </c>
      <c r="T304" s="12">
        <f>[1]!i_dq_close(T$1,$A304)</f>
        <v>114.52760000000001</v>
      </c>
      <c r="U304">
        <f t="shared" si="63"/>
        <v>4.6822859339235023E-4</v>
      </c>
      <c r="V304">
        <f t="shared" si="64"/>
        <v>1.089148080251332</v>
      </c>
      <c r="W304">
        <f t="shared" si="69"/>
        <v>1.0793707109003108</v>
      </c>
      <c r="X304" s="6">
        <f>1-W304/MAX(W$2:W304)</f>
        <v>0</v>
      </c>
      <c r="Y304" s="6">
        <f t="shared" si="65"/>
        <v>9.4260874973239872E-4</v>
      </c>
      <c r="Z304">
        <f t="shared" si="66"/>
        <v>8.2864232775170521E-4</v>
      </c>
    </row>
    <row r="305" spans="1:26" x14ac:dyDescent="0.35">
      <c r="A305" s="4">
        <v>38817</v>
      </c>
      <c r="B305" s="12">
        <f>[1]!i_dq_close(B$1,$A305)</f>
        <v>1194.78</v>
      </c>
      <c r="C305" s="12">
        <f>[1]!i_dq_close(C$1,$A305)</f>
        <v>1101.778</v>
      </c>
      <c r="D305">
        <f t="shared" si="60"/>
        <v>6.365052511683178E-4</v>
      </c>
      <c r="E305">
        <f t="shared" si="61"/>
        <v>1.5496352416898285E-2</v>
      </c>
      <c r="F305">
        <f t="shared" si="62"/>
        <v>1.1529286886036862</v>
      </c>
      <c r="G305">
        <f t="shared" si="57"/>
        <v>1.1508824592993034</v>
      </c>
      <c r="H305">
        <f t="shared" si="58"/>
        <v>0</v>
      </c>
      <c r="J305">
        <f t="shared" si="56"/>
        <v>2006</v>
      </c>
      <c r="K305" t="b">
        <f t="shared" si="59"/>
        <v>0</v>
      </c>
      <c r="L305">
        <f>VLOOKUP($A305,$P$151:$R$4147,2,FALSE)</f>
        <v>0</v>
      </c>
      <c r="M305">
        <f t="shared" si="67"/>
        <v>1</v>
      </c>
      <c r="N305">
        <f t="shared" si="68"/>
        <v>1.1374064714223739</v>
      </c>
      <c r="P305" s="13">
        <v>38806</v>
      </c>
      <c r="Q305">
        <v>1.1522330790166401E-3</v>
      </c>
      <c r="R305">
        <v>0.95</v>
      </c>
      <c r="T305" s="12">
        <f>[1]!i_dq_close(T$1,$A305)</f>
        <v>114.56529999999999</v>
      </c>
      <c r="U305">
        <f t="shared" si="63"/>
        <v>3.2917829414036426E-4</v>
      </c>
      <c r="V305">
        <f t="shared" si="64"/>
        <v>1.0919844989452514</v>
      </c>
      <c r="W305">
        <f t="shared" si="69"/>
        <v>1.0832848056777433</v>
      </c>
      <c r="X305" s="6">
        <f>1-W305/MAX(W$2:W305)</f>
        <v>0</v>
      </c>
      <c r="Y305" s="6">
        <f t="shared" si="65"/>
        <v>2.6042544125541855E-3</v>
      </c>
      <c r="Z305">
        <f t="shared" si="66"/>
        <v>3.6262747709430165E-3</v>
      </c>
    </row>
    <row r="306" spans="1:26" x14ac:dyDescent="0.35">
      <c r="A306" s="4">
        <v>38818</v>
      </c>
      <c r="B306" s="12">
        <f>[1]!i_dq_close(B$1,$A306)</f>
        <v>1195.1199999999999</v>
      </c>
      <c r="C306" s="12">
        <f>[1]!i_dq_close(C$1,$A306)</f>
        <v>1106.662</v>
      </c>
      <c r="D306">
        <f t="shared" si="60"/>
        <v>2.845712181320792E-4</v>
      </c>
      <c r="E306">
        <f t="shared" si="61"/>
        <v>4.4328349268183409E-3</v>
      </c>
      <c r="F306">
        <f t="shared" si="62"/>
        <v>1.1532567789250217</v>
      </c>
      <c r="G306">
        <f t="shared" si="57"/>
        <v>1.1519260919135044</v>
      </c>
      <c r="H306">
        <f t="shared" si="58"/>
        <v>0</v>
      </c>
      <c r="J306">
        <f t="shared" si="56"/>
        <v>2006</v>
      </c>
      <c r="K306" t="b">
        <f t="shared" si="59"/>
        <v>0</v>
      </c>
      <c r="L306">
        <f>VLOOKUP($A306,$P$151:$R$4147,2,FALSE)</f>
        <v>0</v>
      </c>
      <c r="M306">
        <f t="shared" si="67"/>
        <v>1</v>
      </c>
      <c r="N306">
        <f t="shared" si="68"/>
        <v>1.1384378838655718</v>
      </c>
      <c r="P306" s="13">
        <v>38807</v>
      </c>
      <c r="Q306">
        <v>7.6647986218626458E-4</v>
      </c>
      <c r="R306">
        <v>0.95</v>
      </c>
      <c r="T306" s="12">
        <f>[1]!i_dq_close(T$1,$A306)</f>
        <v>114.4644</v>
      </c>
      <c r="U306">
        <f t="shared" si="63"/>
        <v>-8.8072042756393021E-4</v>
      </c>
      <c r="V306">
        <f t="shared" si="64"/>
        <v>1.091893113902638</v>
      </c>
      <c r="W306">
        <f t="shared" si="69"/>
        <v>1.0840289975255224</v>
      </c>
      <c r="X306" s="6">
        <f>1-W306/MAX(W$2:W306)</f>
        <v>0</v>
      </c>
      <c r="Y306" s="6">
        <f t="shared" si="65"/>
        <v>-8.3687124406650604E-5</v>
      </c>
      <c r="Z306">
        <f t="shared" si="66"/>
        <v>6.8697709400011853E-4</v>
      </c>
    </row>
    <row r="307" spans="1:26" x14ac:dyDescent="0.35">
      <c r="A307" s="4">
        <v>38819</v>
      </c>
      <c r="B307" s="12">
        <f>[1]!i_dq_close(B$1,$A307)</f>
        <v>1193.99</v>
      </c>
      <c r="C307" s="12">
        <f>[1]!i_dq_close(C$1,$A307)</f>
        <v>1102.499</v>
      </c>
      <c r="D307">
        <f t="shared" si="60"/>
        <v>-9.4551174777413038E-4</v>
      </c>
      <c r="E307">
        <f t="shared" si="61"/>
        <v>-3.7617628508072043E-3</v>
      </c>
      <c r="F307">
        <f t="shared" si="62"/>
        <v>1.1521663610923478</v>
      </c>
      <c r="G307">
        <f t="shared" si="57"/>
        <v>1.1503503152919881</v>
      </c>
      <c r="H307">
        <f t="shared" si="58"/>
        <v>-9.4551174777424141E-4</v>
      </c>
      <c r="J307">
        <f t="shared" si="56"/>
        <v>2006</v>
      </c>
      <c r="K307" t="b">
        <f t="shared" si="59"/>
        <v>0</v>
      </c>
      <c r="L307">
        <f>VLOOKUP($A307,$P$151:$R$4147,2,FALSE)</f>
        <v>0</v>
      </c>
      <c r="M307">
        <f t="shared" si="67"/>
        <v>1</v>
      </c>
      <c r="N307">
        <f t="shared" si="68"/>
        <v>1.1368805584303401</v>
      </c>
      <c r="P307" s="13">
        <v>38810</v>
      </c>
      <c r="Q307">
        <v>4.33830161934623E-4</v>
      </c>
      <c r="R307">
        <v>0.95</v>
      </c>
      <c r="T307" s="12">
        <f>[1]!i_dq_close(T$1,$A307)</f>
        <v>114.43219999999999</v>
      </c>
      <c r="U307">
        <f t="shared" si="63"/>
        <v>-2.8131017154686688E-4</v>
      </c>
      <c r="V307">
        <f t="shared" si="64"/>
        <v>1.0910159109163931</v>
      </c>
      <c r="W307">
        <f t="shared" si="69"/>
        <v>1.083671941129859</v>
      </c>
      <c r="X307" s="6">
        <f>1-W307/MAX(W$2:W307)</f>
        <v>3.2937900782958884E-4</v>
      </c>
      <c r="Y307" s="6">
        <f t="shared" si="65"/>
        <v>-8.0337807343577872E-4</v>
      </c>
      <c r="Z307">
        <f t="shared" si="66"/>
        <v>-3.2937900782958884E-4</v>
      </c>
    </row>
    <row r="308" spans="1:26" x14ac:dyDescent="0.35">
      <c r="A308" s="4">
        <v>38820</v>
      </c>
      <c r="B308" s="12">
        <f>[1]!i_dq_close(B$1,$A308)</f>
        <v>1191.03</v>
      </c>
      <c r="C308" s="12">
        <f>[1]!i_dq_close(C$1,$A308)</f>
        <v>1076.8599999999999</v>
      </c>
      <c r="D308">
        <f t="shared" si="60"/>
        <v>-2.4790827393864623E-3</v>
      </c>
      <c r="E308">
        <f t="shared" si="61"/>
        <v>-2.3255349891473931E-2</v>
      </c>
      <c r="F308">
        <f t="shared" si="62"/>
        <v>1.149310045353662</v>
      </c>
      <c r="G308">
        <f t="shared" si="57"/>
        <v>1.1439135038607506</v>
      </c>
      <c r="H308">
        <f t="shared" si="58"/>
        <v>-2.4790827393865733E-3</v>
      </c>
      <c r="J308">
        <f t="shared" si="56"/>
        <v>2006</v>
      </c>
      <c r="K308" t="b">
        <f t="shared" si="59"/>
        <v>0</v>
      </c>
      <c r="L308">
        <f>VLOOKUP($A308,$P$151:$R$4147,2,FALSE)</f>
        <v>0</v>
      </c>
      <c r="M308">
        <f t="shared" si="67"/>
        <v>1</v>
      </c>
      <c r="N308">
        <f t="shared" si="68"/>
        <v>1.130519117330897</v>
      </c>
      <c r="P308" s="13">
        <v>38811</v>
      </c>
      <c r="Q308">
        <v>9.5813993101323554E-6</v>
      </c>
      <c r="R308">
        <v>0.95</v>
      </c>
      <c r="T308" s="12">
        <f>[1]!i_dq_close(T$1,$A308)</f>
        <v>114.4466</v>
      </c>
      <c r="U308">
        <f t="shared" si="63"/>
        <v>1.2583870623839033E-4</v>
      </c>
      <c r="V308">
        <f t="shared" si="64"/>
        <v>1.0873268156306719</v>
      </c>
      <c r="W308">
        <f t="shared" si="69"/>
        <v>1.080201274534965</v>
      </c>
      <c r="X308" s="6">
        <f>1-W308/MAX(W$2:W308)</f>
        <v>3.5310153135155176E-3</v>
      </c>
      <c r="Y308" s="6">
        <f t="shared" si="65"/>
        <v>-3.3813395834186855E-3</v>
      </c>
      <c r="Z308">
        <f t="shared" si="66"/>
        <v>-3.2026912049374356E-3</v>
      </c>
    </row>
    <row r="309" spans="1:26" x14ac:dyDescent="0.35">
      <c r="A309" s="4">
        <v>38821</v>
      </c>
      <c r="B309" s="12">
        <f>[1]!i_dq_close(B$1,$A309)</f>
        <v>1193.18</v>
      </c>
      <c r="C309" s="12">
        <f>[1]!i_dq_close(C$1,$A309)</f>
        <v>1101.98</v>
      </c>
      <c r="D309">
        <f t="shared" si="60"/>
        <v>1.8051602394566491E-3</v>
      </c>
      <c r="E309">
        <f t="shared" si="61"/>
        <v>2.3327080586148741E-2</v>
      </c>
      <c r="F309">
        <f t="shared" si="62"/>
        <v>1.1513847341503427</v>
      </c>
      <c r="G309">
        <f t="shared" si="57"/>
        <v>1.1496713333323372</v>
      </c>
      <c r="H309">
        <f t="shared" si="58"/>
        <v>0</v>
      </c>
      <c r="J309">
        <f t="shared" si="56"/>
        <v>2006</v>
      </c>
      <c r="K309" t="b">
        <f t="shared" si="59"/>
        <v>0</v>
      </c>
      <c r="L309">
        <f>VLOOKUP($A309,$P$151:$R$4147,2,FALSE)</f>
        <v>0</v>
      </c>
      <c r="M309">
        <f t="shared" si="67"/>
        <v>1</v>
      </c>
      <c r="N309">
        <f t="shared" si="68"/>
        <v>1.1362095268504897</v>
      </c>
      <c r="P309" s="13">
        <v>38812</v>
      </c>
      <c r="Q309">
        <v>2.3310271420968754E-4</v>
      </c>
      <c r="R309">
        <v>0.95</v>
      </c>
      <c r="T309" s="12">
        <f>[1]!i_dq_close(T$1,$A309)</f>
        <v>114.47709999999999</v>
      </c>
      <c r="U309">
        <f t="shared" si="63"/>
        <v>2.6649983485738105E-4</v>
      </c>
      <c r="V309">
        <f t="shared" si="64"/>
        <v>1.0913777462227077</v>
      </c>
      <c r="W309">
        <f t="shared" si="69"/>
        <v>1.0842762369646306</v>
      </c>
      <c r="X309" s="6">
        <f>1-W309/MAX(W$2:W309)</f>
        <v>0</v>
      </c>
      <c r="Y309" s="6">
        <f t="shared" si="65"/>
        <v>3.7255869475509851E-3</v>
      </c>
      <c r="Z309">
        <f t="shared" si="66"/>
        <v>3.7724103143832455E-3</v>
      </c>
    </row>
    <row r="310" spans="1:26" x14ac:dyDescent="0.35">
      <c r="A310" s="4">
        <v>38824</v>
      </c>
      <c r="B310" s="12">
        <f>[1]!i_dq_close(B$1,$A310)</f>
        <v>1193.29</v>
      </c>
      <c r="C310" s="12">
        <f>[1]!i_dq_close(C$1,$A310)</f>
        <v>1107.7539999999999</v>
      </c>
      <c r="D310">
        <f t="shared" si="60"/>
        <v>9.2190616671317116E-5</v>
      </c>
      <c r="E310">
        <f t="shared" si="61"/>
        <v>5.2396595219512676E-3</v>
      </c>
      <c r="F310">
        <f t="shared" si="62"/>
        <v>1.1514908810190099</v>
      </c>
      <c r="G310">
        <f t="shared" si="57"/>
        <v>1.1506650068574693</v>
      </c>
      <c r="H310">
        <f t="shared" si="58"/>
        <v>0</v>
      </c>
      <c r="J310">
        <f t="shared" si="56"/>
        <v>2006</v>
      </c>
      <c r="K310" t="b">
        <f t="shared" si="59"/>
        <v>0</v>
      </c>
      <c r="L310">
        <f>VLOOKUP($A310,$P$151:$R$4147,2,FALSE)</f>
        <v>0</v>
      </c>
      <c r="M310">
        <f t="shared" si="67"/>
        <v>1</v>
      </c>
      <c r="N310">
        <f t="shared" si="68"/>
        <v>1.1371915651888398</v>
      </c>
      <c r="P310" s="13">
        <v>38813</v>
      </c>
      <c r="Q310">
        <v>6.8864686188921951E-4</v>
      </c>
      <c r="R310">
        <v>0.95</v>
      </c>
      <c r="T310" s="12">
        <f>[1]!i_dq_close(T$1,$A310)</f>
        <v>114.452</v>
      </c>
      <c r="U310">
        <f t="shared" si="63"/>
        <v>-2.1925782536413863E-4</v>
      </c>
      <c r="V310">
        <f t="shared" si="64"/>
        <v>1.0920321142481193</v>
      </c>
      <c r="W310">
        <f t="shared" si="69"/>
        <v>1.08564052499151</v>
      </c>
      <c r="X310" s="6">
        <f>1-W310/MAX(W$2:W310)</f>
        <v>0</v>
      </c>
      <c r="Y310" s="6">
        <f t="shared" si="65"/>
        <v>5.9957977673308349E-4</v>
      </c>
      <c r="Z310">
        <f t="shared" si="66"/>
        <v>1.2582476497857709E-3</v>
      </c>
    </row>
    <row r="311" spans="1:26" x14ac:dyDescent="0.35">
      <c r="A311" s="4">
        <v>38825</v>
      </c>
      <c r="B311" s="12">
        <f>[1]!i_dq_close(B$1,$A311)</f>
        <v>1194.95</v>
      </c>
      <c r="C311" s="12">
        <f>[1]!i_dq_close(C$1,$A311)</f>
        <v>1113.9549999999999</v>
      </c>
      <c r="D311">
        <f t="shared" si="60"/>
        <v>1.3911119677529893E-3</v>
      </c>
      <c r="E311">
        <f t="shared" si="61"/>
        <v>5.5978132329019825E-3</v>
      </c>
      <c r="F311">
        <f t="shared" si="62"/>
        <v>1.1530927337643539</v>
      </c>
      <c r="G311">
        <f t="shared" si="57"/>
        <v>1.1529917863104</v>
      </c>
      <c r="H311">
        <f t="shared" si="58"/>
        <v>0</v>
      </c>
      <c r="J311">
        <f t="shared" si="56"/>
        <v>2006</v>
      </c>
      <c r="K311" t="b">
        <f t="shared" si="59"/>
        <v>0</v>
      </c>
      <c r="L311">
        <f>VLOOKUP($A311,$P$151:$R$4147,2,FALSE)</f>
        <v>0</v>
      </c>
      <c r="M311">
        <f t="shared" si="67"/>
        <v>1</v>
      </c>
      <c r="N311">
        <f t="shared" si="68"/>
        <v>1.1394910997642014</v>
      </c>
      <c r="P311" s="13">
        <v>38814</v>
      </c>
      <c r="Q311">
        <v>0</v>
      </c>
      <c r="R311">
        <v>1</v>
      </c>
      <c r="T311" s="12">
        <f>[1]!i_dq_close(T$1,$A311)</f>
        <v>114.3078</v>
      </c>
      <c r="U311">
        <f t="shared" si="63"/>
        <v>-1.2599168210254419E-3</v>
      </c>
      <c r="V311">
        <f t="shared" si="64"/>
        <v>1.0917795738357381</v>
      </c>
      <c r="W311">
        <f t="shared" si="69"/>
        <v>1.0853894626808855</v>
      </c>
      <c r="X311" s="6">
        <f>1-W311/MAX(W$2:W311)</f>
        <v>2.3125731293638374E-4</v>
      </c>
      <c r="Y311" s="6">
        <f t="shared" si="65"/>
        <v>-2.3125731293638374E-4</v>
      </c>
      <c r="Z311">
        <f t="shared" si="66"/>
        <v>-2.3125731293638374E-4</v>
      </c>
    </row>
    <row r="312" spans="1:26" x14ac:dyDescent="0.35">
      <c r="A312" s="4">
        <v>38826</v>
      </c>
      <c r="B312" s="12">
        <f>[1]!i_dq_close(B$1,$A312)</f>
        <v>1196.8599999999999</v>
      </c>
      <c r="C312" s="12">
        <f>[1]!i_dq_close(C$1,$A312)</f>
        <v>1120.1669999999999</v>
      </c>
      <c r="D312">
        <f t="shared" si="60"/>
        <v>1.5983932382106492E-3</v>
      </c>
      <c r="E312">
        <f t="shared" si="61"/>
        <v>5.5765268794520928E-3</v>
      </c>
      <c r="F312">
        <f t="shared" si="62"/>
        <v>1.154935829393033</v>
      </c>
      <c r="G312">
        <f t="shared" si="57"/>
        <v>1.1555227338973302</v>
      </c>
      <c r="H312">
        <f t="shared" si="58"/>
        <v>0</v>
      </c>
      <c r="J312">
        <f t="shared" si="56"/>
        <v>2006</v>
      </c>
      <c r="K312" t="b">
        <f t="shared" si="59"/>
        <v>0</v>
      </c>
      <c r="L312">
        <f>VLOOKUP($A312,$P$151:$R$4147,2,FALSE)</f>
        <v>0</v>
      </c>
      <c r="M312">
        <f t="shared" si="67"/>
        <v>1</v>
      </c>
      <c r="N312">
        <f t="shared" si="68"/>
        <v>1.1419924118147458</v>
      </c>
      <c r="P312" s="13">
        <v>38817</v>
      </c>
      <c r="Q312">
        <v>0</v>
      </c>
      <c r="R312">
        <v>1</v>
      </c>
      <c r="T312" s="12">
        <f>[1]!i_dq_close(T$1,$A312)</f>
        <v>114.2788</v>
      </c>
      <c r="U312">
        <f t="shared" si="63"/>
        <v>-2.5370097228705202E-4</v>
      </c>
      <c r="V312">
        <f t="shared" si="64"/>
        <v>1.0924573868482332</v>
      </c>
      <c r="W312">
        <f t="shared" si="69"/>
        <v>1.0860633085001892</v>
      </c>
      <c r="X312" s="6">
        <f>1-W312/MAX(W$2:W312)</f>
        <v>0</v>
      </c>
      <c r="Y312" s="6">
        <f t="shared" si="65"/>
        <v>6.2083320547379195E-4</v>
      </c>
      <c r="Z312">
        <f t="shared" si="66"/>
        <v>6.2083320547379195E-4</v>
      </c>
    </row>
    <row r="313" spans="1:26" x14ac:dyDescent="0.35">
      <c r="A313" s="4">
        <v>38827</v>
      </c>
      <c r="B313" s="12">
        <f>[1]!i_dq_close(B$1,$A313)</f>
        <v>1196.6099999999999</v>
      </c>
      <c r="C313" s="12">
        <f>[1]!i_dq_close(C$1,$A313)</f>
        <v>1115.0530000000001</v>
      </c>
      <c r="D313">
        <f t="shared" si="60"/>
        <v>-2.0887990241136301E-4</v>
      </c>
      <c r="E313">
        <f t="shared" si="61"/>
        <v>-4.5653906962085378E-3</v>
      </c>
      <c r="F313">
        <f t="shared" si="62"/>
        <v>1.154694586509698</v>
      </c>
      <c r="G313">
        <f t="shared" si="57"/>
        <v>1.1545262613320344</v>
      </c>
      <c r="H313">
        <f t="shared" si="58"/>
        <v>-2.0887990241125198E-4</v>
      </c>
      <c r="J313">
        <f t="shared" si="56"/>
        <v>2006</v>
      </c>
      <c r="K313" t="b">
        <f t="shared" si="59"/>
        <v>0</v>
      </c>
      <c r="L313">
        <f>VLOOKUP($A313,$P$151:$R$4147,2,FALSE)</f>
        <v>0</v>
      </c>
      <c r="M313">
        <f t="shared" si="67"/>
        <v>1</v>
      </c>
      <c r="N313">
        <f t="shared" si="68"/>
        <v>1.1410076072109356</v>
      </c>
      <c r="P313" s="13">
        <v>38818</v>
      </c>
      <c r="Q313">
        <v>0</v>
      </c>
      <c r="R313">
        <v>1</v>
      </c>
      <c r="T313" s="12">
        <f>[1]!i_dq_close(T$1,$A313)</f>
        <v>114.30249999999999</v>
      </c>
      <c r="U313">
        <f t="shared" si="63"/>
        <v>2.0738754694660244E-4</v>
      </c>
      <c r="V313">
        <f t="shared" si="64"/>
        <v>1.0919018403787069</v>
      </c>
      <c r="W313">
        <f t="shared" si="69"/>
        <v>1.0855110136061428</v>
      </c>
      <c r="X313" s="6">
        <f>1-W313/MAX(W$2:W313)</f>
        <v>5.0852918952681847E-4</v>
      </c>
      <c r="Y313" s="6">
        <f t="shared" si="65"/>
        <v>-5.0852918952670745E-4</v>
      </c>
      <c r="Z313">
        <f t="shared" si="66"/>
        <v>-5.0852918952681847E-4</v>
      </c>
    </row>
    <row r="314" spans="1:26" x14ac:dyDescent="0.35">
      <c r="A314" s="4">
        <v>38828</v>
      </c>
      <c r="B314" s="12">
        <f>[1]!i_dq_close(B$1,$A314)</f>
        <v>1197.7</v>
      </c>
      <c r="C314" s="12">
        <f>[1]!i_dq_close(C$1,$A314)</f>
        <v>1128.6759999999999</v>
      </c>
      <c r="D314">
        <f t="shared" si="60"/>
        <v>9.1090664460447002E-4</v>
      </c>
      <c r="E314">
        <f t="shared" si="61"/>
        <v>1.2217356484400144E-2</v>
      </c>
      <c r="F314">
        <f t="shared" si="62"/>
        <v>1.1557464054810385</v>
      </c>
      <c r="G314">
        <f t="shared" si="57"/>
        <v>1.1575359659642237</v>
      </c>
      <c r="H314">
        <f t="shared" si="58"/>
        <v>0</v>
      </c>
      <c r="J314">
        <f t="shared" si="56"/>
        <v>2006</v>
      </c>
      <c r="K314" t="b">
        <f t="shared" si="59"/>
        <v>0</v>
      </c>
      <c r="L314">
        <f>VLOOKUP($A314,$P$151:$R$4147,2,FALSE)</f>
        <v>0</v>
      </c>
      <c r="M314">
        <f t="shared" si="67"/>
        <v>1</v>
      </c>
      <c r="N314">
        <f t="shared" si="68"/>
        <v>1.1439820704135517</v>
      </c>
      <c r="P314" s="13">
        <v>38819</v>
      </c>
      <c r="Q314">
        <v>0</v>
      </c>
      <c r="R314">
        <v>1</v>
      </c>
      <c r="T314" s="12">
        <f>[1]!i_dq_close(T$1,$A314)</f>
        <v>114.3819</v>
      </c>
      <c r="U314">
        <f t="shared" si="63"/>
        <v>6.9464797357898789E-4</v>
      </c>
      <c r="V314">
        <f t="shared" si="64"/>
        <v>1.09454757777384</v>
      </c>
      <c r="W314">
        <f t="shared" si="69"/>
        <v>1.0881412656813023</v>
      </c>
      <c r="X314" s="6">
        <f>1-W314/MAX(W$2:W314)</f>
        <v>0</v>
      </c>
      <c r="Y314" s="6">
        <f t="shared" si="65"/>
        <v>2.4230542502021724E-3</v>
      </c>
      <c r="Z314">
        <f t="shared" si="66"/>
        <v>2.4230542502021724E-3</v>
      </c>
    </row>
    <row r="315" spans="1:26" x14ac:dyDescent="0.35">
      <c r="A315" s="4">
        <v>38831</v>
      </c>
      <c r="B315" s="12">
        <f>[1]!i_dq_close(B$1,$A315)</f>
        <v>1197.81</v>
      </c>
      <c r="C315" s="12">
        <f>[1]!i_dq_close(C$1,$A315)</f>
        <v>1121.7809999999999</v>
      </c>
      <c r="D315">
        <f t="shared" si="60"/>
        <v>9.1842698505484321E-5</v>
      </c>
      <c r="E315">
        <f t="shared" si="61"/>
        <v>-6.1089276284779226E-3</v>
      </c>
      <c r="F315">
        <f t="shared" si="62"/>
        <v>1.1558525523497056</v>
      </c>
      <c r="G315">
        <f t="shared" si="57"/>
        <v>1.1565656349904299</v>
      </c>
      <c r="H315">
        <f t="shared" si="58"/>
        <v>0</v>
      </c>
      <c r="J315">
        <f t="shared" si="56"/>
        <v>2006</v>
      </c>
      <c r="K315" t="b">
        <f t="shared" si="59"/>
        <v>0</v>
      </c>
      <c r="L315">
        <f>VLOOKUP($A315,$P$151:$R$4147,2,FALSE)</f>
        <v>0</v>
      </c>
      <c r="M315">
        <f t="shared" si="67"/>
        <v>1</v>
      </c>
      <c r="N315">
        <f t="shared" si="68"/>
        <v>1.1430231013024172</v>
      </c>
      <c r="P315" s="13">
        <v>38820</v>
      </c>
      <c r="Q315">
        <v>0</v>
      </c>
      <c r="R315">
        <v>1</v>
      </c>
      <c r="T315" s="12">
        <f>[1]!i_dq_close(T$1,$A315)</f>
        <v>114.42529999999999</v>
      </c>
      <c r="U315">
        <f t="shared" si="63"/>
        <v>3.7943066166934436E-4</v>
      </c>
      <c r="V315">
        <f t="shared" si="64"/>
        <v>1.0938976101579718</v>
      </c>
      <c r="W315">
        <f t="shared" si="69"/>
        <v>1.0874951022814243</v>
      </c>
      <c r="X315" s="6">
        <f>1-W315/MAX(W$2:W315)</f>
        <v>5.9382308185274013E-4</v>
      </c>
      <c r="Y315" s="6">
        <f t="shared" si="65"/>
        <v>-5.9382308185285115E-4</v>
      </c>
      <c r="Z315">
        <f t="shared" si="66"/>
        <v>-5.9382308185274013E-4</v>
      </c>
    </row>
    <row r="316" spans="1:26" x14ac:dyDescent="0.35">
      <c r="A316" s="4">
        <v>38832</v>
      </c>
      <c r="B316" s="12">
        <f>[1]!i_dq_close(B$1,$A316)</f>
        <v>1198.3</v>
      </c>
      <c r="C316" s="12">
        <f>[1]!i_dq_close(C$1,$A316)</f>
        <v>1123.652</v>
      </c>
      <c r="D316">
        <f t="shared" si="60"/>
        <v>4.090799041585047E-4</v>
      </c>
      <c r="E316">
        <f t="shared" si="61"/>
        <v>1.667883481713428E-3</v>
      </c>
      <c r="F316">
        <f t="shared" si="62"/>
        <v>1.1563253884010423</v>
      </c>
      <c r="G316">
        <f t="shared" si="57"/>
        <v>1.1572571460933951</v>
      </c>
      <c r="H316">
        <f t="shared" si="58"/>
        <v>0</v>
      </c>
      <c r="J316">
        <f t="shared" si="56"/>
        <v>2006</v>
      </c>
      <c r="K316" t="b">
        <f t="shared" si="59"/>
        <v>0</v>
      </c>
      <c r="L316">
        <f>VLOOKUP($A316,$P$151:$R$4147,2,FALSE)</f>
        <v>0</v>
      </c>
      <c r="M316">
        <f t="shared" si="67"/>
        <v>1</v>
      </c>
      <c r="N316">
        <f t="shared" si="68"/>
        <v>1.1437065153185211</v>
      </c>
      <c r="P316" s="13">
        <v>38821</v>
      </c>
      <c r="Q316">
        <v>0</v>
      </c>
      <c r="R316">
        <v>1</v>
      </c>
      <c r="T316" s="12">
        <f>[1]!i_dq_close(T$1,$A316)</f>
        <v>114.44110000000001</v>
      </c>
      <c r="U316">
        <f t="shared" si="63"/>
        <v>1.3808135089021789E-4</v>
      </c>
      <c r="V316">
        <f t="shared" si="64"/>
        <v>1.0942996740519564</v>
      </c>
      <c r="W316">
        <f t="shared" si="69"/>
        <v>1.0878948129229433</v>
      </c>
      <c r="X316" s="6">
        <f>1-W316/MAX(W$2:W316)</f>
        <v>2.2648967200478154E-4</v>
      </c>
      <c r="Y316" s="6">
        <f t="shared" si="65"/>
        <v>3.6755167051372162E-4</v>
      </c>
      <c r="Z316">
        <f t="shared" si="66"/>
        <v>3.6755167051372162E-4</v>
      </c>
    </row>
    <row r="317" spans="1:26" x14ac:dyDescent="0.35">
      <c r="A317" s="4">
        <v>38833</v>
      </c>
      <c r="B317" s="12">
        <f>[1]!i_dq_close(B$1,$A317)</f>
        <v>1199.33</v>
      </c>
      <c r="C317" s="12">
        <f>[1]!i_dq_close(C$1,$A317)</f>
        <v>1137.345</v>
      </c>
      <c r="D317">
        <f t="shared" si="60"/>
        <v>8.595510306266263E-4</v>
      </c>
      <c r="E317">
        <f t="shared" si="61"/>
        <v>1.2186157280011933E-2</v>
      </c>
      <c r="F317">
        <f t="shared" si="62"/>
        <v>1.1573193090803822</v>
      </c>
      <c r="G317">
        <f t="shared" si="57"/>
        <v>1.160218037069483</v>
      </c>
      <c r="H317">
        <f t="shared" si="58"/>
        <v>0</v>
      </c>
      <c r="J317">
        <f t="shared" si="56"/>
        <v>2006</v>
      </c>
      <c r="K317" t="b">
        <f t="shared" si="59"/>
        <v>0</v>
      </c>
      <c r="L317">
        <f>VLOOKUP($A317,$P$151:$R$4147,2,FALSE)</f>
        <v>0</v>
      </c>
      <c r="M317">
        <f t="shared" si="67"/>
        <v>1</v>
      </c>
      <c r="N317">
        <f t="shared" si="68"/>
        <v>1.1466327364370781</v>
      </c>
      <c r="P317" s="13">
        <v>38824</v>
      </c>
      <c r="Q317">
        <v>0</v>
      </c>
      <c r="R317">
        <v>1</v>
      </c>
      <c r="T317" s="12">
        <f>[1]!i_dq_close(T$1,$A317)</f>
        <v>114.3776</v>
      </c>
      <c r="U317">
        <f t="shared" si="63"/>
        <v>-5.5487058408221213E-4</v>
      </c>
      <c r="V317">
        <f t="shared" si="64"/>
        <v>1.0957838547484688</v>
      </c>
      <c r="W317">
        <f t="shared" si="69"/>
        <v>1.0893703068113749</v>
      </c>
      <c r="X317" s="6">
        <f>1-W317/MAX(W$2:W317)</f>
        <v>0</v>
      </c>
      <c r="Y317" s="6">
        <f t="shared" si="65"/>
        <v>1.3562835955318597E-3</v>
      </c>
      <c r="Z317">
        <f t="shared" si="66"/>
        <v>1.3562835955318597E-3</v>
      </c>
    </row>
    <row r="318" spans="1:26" x14ac:dyDescent="0.35">
      <c r="A318" s="4">
        <v>38834</v>
      </c>
      <c r="B318" s="12">
        <f>[1]!i_dq_close(B$1,$A318)</f>
        <v>1199.78</v>
      </c>
      <c r="C318" s="12">
        <f>[1]!i_dq_close(C$1,$A318)</f>
        <v>1139.3900000000001</v>
      </c>
      <c r="D318">
        <f t="shared" si="60"/>
        <v>3.7520949196645503E-4</v>
      </c>
      <c r="E318">
        <f t="shared" si="61"/>
        <v>1.798047206432507E-3</v>
      </c>
      <c r="F318">
        <f t="shared" si="62"/>
        <v>1.157753546270385</v>
      </c>
      <c r="G318">
        <f t="shared" si="57"/>
        <v>1.1609009821867642</v>
      </c>
      <c r="H318">
        <f t="shared" si="58"/>
        <v>0</v>
      </c>
      <c r="J318">
        <f t="shared" si="56"/>
        <v>2006</v>
      </c>
      <c r="K318" t="b">
        <f t="shared" si="59"/>
        <v>0</v>
      </c>
      <c r="L318">
        <f>VLOOKUP($A318,$P$151:$R$4147,2,FALSE)</f>
        <v>0</v>
      </c>
      <c r="M318">
        <f t="shared" si="67"/>
        <v>1</v>
      </c>
      <c r="N318">
        <f t="shared" si="68"/>
        <v>1.1473076847688954</v>
      </c>
      <c r="P318" s="13">
        <v>38825</v>
      </c>
      <c r="Q318">
        <v>0</v>
      </c>
      <c r="R318">
        <v>1</v>
      </c>
      <c r="T318" s="12">
        <f>[1]!i_dq_close(T$1,$A318)</f>
        <v>114.372</v>
      </c>
      <c r="U318">
        <f t="shared" si="63"/>
        <v>-4.896063564896469E-5</v>
      </c>
      <c r="V318">
        <f t="shared" si="64"/>
        <v>1.0960337926803485</v>
      </c>
      <c r="W318">
        <f t="shared" si="69"/>
        <v>1.089618781873638</v>
      </c>
      <c r="X318" s="6">
        <f>1-W318/MAX(W$2:W318)</f>
        <v>0</v>
      </c>
      <c r="Y318" s="6">
        <f t="shared" si="65"/>
        <v>2.2809054066330603E-4</v>
      </c>
      <c r="Z318">
        <f t="shared" si="66"/>
        <v>2.2809054066330603E-4</v>
      </c>
    </row>
    <row r="319" spans="1:26" x14ac:dyDescent="0.35">
      <c r="A319" s="4">
        <v>38835</v>
      </c>
      <c r="B319" s="12">
        <f>[1]!i_dq_close(B$1,$A319)</f>
        <v>1202.4100000000001</v>
      </c>
      <c r="C319" s="12">
        <f>[1]!i_dq_close(C$1,$A319)</f>
        <v>1156.0029999999999</v>
      </c>
      <c r="D319">
        <f t="shared" si="60"/>
        <v>2.1920685459002609E-3</v>
      </c>
      <c r="E319">
        <f t="shared" si="61"/>
        <v>1.4580608922317939E-2</v>
      </c>
      <c r="F319">
        <f t="shared" si="62"/>
        <v>1.1602914214030688</v>
      </c>
      <c r="G319">
        <f t="shared" si="57"/>
        <v>1.165603037018347</v>
      </c>
      <c r="H319">
        <f t="shared" si="58"/>
        <v>0</v>
      </c>
      <c r="J319">
        <f t="shared" si="56"/>
        <v>2006</v>
      </c>
      <c r="K319" t="b">
        <f t="shared" si="59"/>
        <v>0</v>
      </c>
      <c r="L319">
        <f>VLOOKUP($A319,$P$151:$R$4147,2,FALSE)</f>
        <v>0</v>
      </c>
      <c r="M319">
        <f t="shared" si="67"/>
        <v>1</v>
      </c>
      <c r="N319">
        <f t="shared" si="68"/>
        <v>1.151954681993687</v>
      </c>
      <c r="P319" s="13">
        <v>38826</v>
      </c>
      <c r="Q319">
        <v>0</v>
      </c>
      <c r="R319">
        <v>1</v>
      </c>
      <c r="T319" s="12">
        <f>[1]!i_dq_close(T$1,$A319)</f>
        <v>114.4482</v>
      </c>
      <c r="U319">
        <f t="shared" si="63"/>
        <v>6.6624698352746314E-4</v>
      </c>
      <c r="V319">
        <f t="shared" si="64"/>
        <v>1.0990516135218409</v>
      </c>
      <c r="W319">
        <f t="shared" si="69"/>
        <v>1.0926189396162003</v>
      </c>
      <c r="X319" s="6">
        <f>1-W319/MAX(W$2:W319)</f>
        <v>0</v>
      </c>
      <c r="Y319" s="6">
        <f t="shared" si="65"/>
        <v>2.753401274345979E-3</v>
      </c>
      <c r="Z319">
        <f t="shared" si="66"/>
        <v>2.753401274345979E-3</v>
      </c>
    </row>
    <row r="320" spans="1:26" x14ac:dyDescent="0.35">
      <c r="A320" s="4">
        <v>38845</v>
      </c>
      <c r="B320" s="12">
        <f>[1]!i_dq_close(B$1,$A320)</f>
        <v>1207.19</v>
      </c>
      <c r="C320" s="12">
        <f>[1]!i_dq_close(C$1,$A320)</f>
        <v>1199.828</v>
      </c>
      <c r="D320">
        <f t="shared" si="60"/>
        <v>3.975349506407877E-3</v>
      </c>
      <c r="E320">
        <f t="shared" si="61"/>
        <v>3.7910801269546823E-2</v>
      </c>
      <c r="F320">
        <f t="shared" si="62"/>
        <v>1.1649039853324328</v>
      </c>
      <c r="G320">
        <f t="shared" si="57"/>
        <v>1.176170006321881</v>
      </c>
      <c r="H320">
        <f t="shared" si="58"/>
        <v>0</v>
      </c>
      <c r="J320">
        <f t="shared" si="56"/>
        <v>2006</v>
      </c>
      <c r="K320" t="b">
        <f t="shared" si="59"/>
        <v>0</v>
      </c>
      <c r="L320">
        <f>VLOOKUP($A320,$P$151:$R$4147,2,FALSE)</f>
        <v>0</v>
      </c>
      <c r="M320">
        <f t="shared" si="67"/>
        <v>1</v>
      </c>
      <c r="N320">
        <f t="shared" si="68"/>
        <v>1.1623979198517727</v>
      </c>
      <c r="P320" s="13">
        <v>38827</v>
      </c>
      <c r="Q320">
        <v>0</v>
      </c>
      <c r="R320">
        <v>1</v>
      </c>
      <c r="T320" s="12">
        <f>[1]!i_dq_close(T$1,$A320)</f>
        <v>114.4529</v>
      </c>
      <c r="U320">
        <f t="shared" si="63"/>
        <v>4.106661354219554E-5</v>
      </c>
      <c r="V320">
        <f t="shared" si="64"/>
        <v>1.105339866796315</v>
      </c>
      <c r="W320">
        <f t="shared" si="69"/>
        <v>1.0988703881744508</v>
      </c>
      <c r="X320" s="6">
        <f>1-W320/MAX(W$2:W320)</f>
        <v>0</v>
      </c>
      <c r="Y320" s="6">
        <f t="shared" si="65"/>
        <v>5.7215268119428231E-3</v>
      </c>
      <c r="Z320">
        <f t="shared" si="66"/>
        <v>5.7215268119428231E-3</v>
      </c>
    </row>
    <row r="321" spans="1:26" x14ac:dyDescent="0.35">
      <c r="A321" s="4">
        <v>38846</v>
      </c>
      <c r="B321" s="12">
        <f>[1]!i_dq_close(B$1,$A321)</f>
        <v>1210.1099999999999</v>
      </c>
      <c r="C321" s="12">
        <f>[1]!i_dq_close(C$1,$A321)</f>
        <v>1233.944</v>
      </c>
      <c r="D321">
        <f t="shared" si="60"/>
        <v>2.4188404476510605E-3</v>
      </c>
      <c r="E321">
        <f t="shared" si="61"/>
        <v>2.8434075550828997E-2</v>
      </c>
      <c r="F321">
        <f t="shared" si="62"/>
        <v>1.1677217022097848</v>
      </c>
      <c r="G321">
        <f t="shared" si="57"/>
        <v>1.183604724791852</v>
      </c>
      <c r="H321">
        <f t="shared" si="58"/>
        <v>0</v>
      </c>
      <c r="J321">
        <f t="shared" si="56"/>
        <v>2006</v>
      </c>
      <c r="K321" t="b">
        <f t="shared" si="59"/>
        <v>0</v>
      </c>
      <c r="L321">
        <f>VLOOKUP($A321,$P$151:$R$4147,2,FALSE)</f>
        <v>2.5043688550782542E-3</v>
      </c>
      <c r="M321">
        <f t="shared" si="67"/>
        <v>0.9</v>
      </c>
      <c r="N321">
        <f t="shared" si="68"/>
        <v>1.1719218900415125</v>
      </c>
      <c r="P321" s="13">
        <v>38828</v>
      </c>
      <c r="Q321">
        <v>0</v>
      </c>
      <c r="R321">
        <v>1</v>
      </c>
      <c r="T321" s="12">
        <f>[1]!i_dq_close(T$1,$A321)</f>
        <v>114.4726</v>
      </c>
      <c r="U321">
        <f t="shared" si="63"/>
        <v>1.7212320526605041E-4</v>
      </c>
      <c r="V321">
        <f t="shared" si="64"/>
        <v>1.1102159808332537</v>
      </c>
      <c r="W321">
        <f t="shared" si="69"/>
        <v>1.1037179626495159</v>
      </c>
      <c r="X321" s="6">
        <f>1-W321/MAX(W$2:W321)</f>
        <v>0</v>
      </c>
      <c r="Y321" s="6">
        <f t="shared" si="65"/>
        <v>4.4114160571004923E-3</v>
      </c>
      <c r="Z321">
        <f t="shared" si="66"/>
        <v>4.4114160571004923E-3</v>
      </c>
    </row>
    <row r="322" spans="1:26" x14ac:dyDescent="0.35">
      <c r="A322" s="4">
        <v>38847</v>
      </c>
      <c r="B322" s="12">
        <f>[1]!i_dq_close(B$1,$A322)</f>
        <v>1210.4100000000001</v>
      </c>
      <c r="C322" s="12">
        <f>[1]!i_dq_close(C$1,$A322)</f>
        <v>1250.722</v>
      </c>
      <c r="D322">
        <f t="shared" si="60"/>
        <v>2.4791134690249628E-4</v>
      </c>
      <c r="E322">
        <f t="shared" si="61"/>
        <v>1.3597051405898508E-2</v>
      </c>
      <c r="F322">
        <f t="shared" si="62"/>
        <v>1.1680111936697868</v>
      </c>
      <c r="G322">
        <f t="shared" si="57"/>
        <v>1.1862681696202355</v>
      </c>
      <c r="H322">
        <f t="shared" si="58"/>
        <v>0</v>
      </c>
      <c r="J322">
        <f t="shared" ref="J322:J385" si="70">YEAR(A322)</f>
        <v>2006</v>
      </c>
      <c r="K322" t="b">
        <f t="shared" si="59"/>
        <v>0</v>
      </c>
      <c r="L322">
        <f>VLOOKUP($A322,$P$151:$R$4147,2,FALSE)</f>
        <v>1.0254903603744813E-3</v>
      </c>
      <c r="M322">
        <f t="shared" si="67"/>
        <v>0.9</v>
      </c>
      <c r="N322">
        <f t="shared" si="68"/>
        <v>1.1754971242791938</v>
      </c>
      <c r="P322" s="13">
        <v>38831</v>
      </c>
      <c r="Q322">
        <v>0</v>
      </c>
      <c r="R322">
        <v>1</v>
      </c>
      <c r="T322" s="12">
        <f>[1]!i_dq_close(T$1,$A322)</f>
        <v>114.5528</v>
      </c>
      <c r="U322">
        <f t="shared" si="63"/>
        <v>7.00604336758337E-4</v>
      </c>
      <c r="V322">
        <f t="shared" si="64"/>
        <v>1.1131414792089831</v>
      </c>
      <c r="W322">
        <f t="shared" si="69"/>
        <v>1.1066263382833914</v>
      </c>
      <c r="X322" s="6">
        <f>1-W322/MAX(W$2:W322)</f>
        <v>0</v>
      </c>
      <c r="Y322" s="6">
        <f t="shared" si="65"/>
        <v>2.6350713971292627E-3</v>
      </c>
      <c r="Z322">
        <f t="shared" si="66"/>
        <v>2.6350713971292627E-3</v>
      </c>
    </row>
    <row r="323" spans="1:26" x14ac:dyDescent="0.35">
      <c r="A323" s="4">
        <v>38848</v>
      </c>
      <c r="B323" s="12">
        <f>[1]!i_dq_close(B$1,$A323)</f>
        <v>1209.43</v>
      </c>
      <c r="C323" s="12">
        <f>[1]!i_dq_close(C$1,$A323)</f>
        <v>1241.874</v>
      </c>
      <c r="D323">
        <f t="shared" si="60"/>
        <v>-8.0964301352437484E-4</v>
      </c>
      <c r="E323">
        <f t="shared" si="61"/>
        <v>-7.0743138763049718E-3</v>
      </c>
      <c r="F323">
        <f t="shared" si="62"/>
        <v>1.167065521567114</v>
      </c>
      <c r="G323">
        <f t="shared" ref="G323:G386" si="71">G322*(1+D323*0.85+E323*0.15)</f>
        <v>1.1841929789388865</v>
      </c>
      <c r="H323">
        <f t="shared" ref="H323:H386" si="72">F323/MAX(F322:F323)-1</f>
        <v>-8.0964301352426382E-4</v>
      </c>
      <c r="J323">
        <f t="shared" si="70"/>
        <v>2006</v>
      </c>
      <c r="K323" t="b">
        <f t="shared" ref="K323:K386" si="73">J324&lt;&gt;J323</f>
        <v>0</v>
      </c>
      <c r="L323">
        <f>VLOOKUP($A323,$P$151:$R$4147,2,FALSE)</f>
        <v>1.3142587564887731E-3</v>
      </c>
      <c r="M323">
        <f t="shared" si="67"/>
        <v>0.9</v>
      </c>
      <c r="N323">
        <f t="shared" si="68"/>
        <v>1.175191318088517</v>
      </c>
      <c r="P323" s="13">
        <v>38832</v>
      </c>
      <c r="Q323">
        <v>0</v>
      </c>
      <c r="R323">
        <v>1</v>
      </c>
      <c r="T323" s="12">
        <f>[1]!i_dq_close(T$1,$A323)</f>
        <v>114.55459999999999</v>
      </c>
      <c r="U323">
        <f t="shared" si="63"/>
        <v>1.5713278069151571E-5</v>
      </c>
      <c r="V323">
        <f t="shared" si="64"/>
        <v>1.1119751398134383</v>
      </c>
      <c r="W323">
        <f t="shared" si="69"/>
        <v>1.1054668253925373</v>
      </c>
      <c r="X323" s="6">
        <f>1-W323/MAX(W$2:W323)</f>
        <v>1.0477907950869891E-3</v>
      </c>
      <c r="Y323" s="6">
        <f t="shared" si="65"/>
        <v>-1.0477907950871002E-3</v>
      </c>
      <c r="Z323">
        <f t="shared" si="66"/>
        <v>-1.0477907950869891E-3</v>
      </c>
    </row>
    <row r="324" spans="1:26" x14ac:dyDescent="0.35">
      <c r="A324" s="4">
        <v>38849</v>
      </c>
      <c r="B324" s="12">
        <f>[1]!i_dq_close(B$1,$A324)</f>
        <v>1213.1300000000001</v>
      </c>
      <c r="C324" s="12">
        <f>[1]!i_dq_close(C$1,$A324)</f>
        <v>1284.1300000000001</v>
      </c>
      <c r="D324">
        <f t="shared" ref="D324:D387" si="74">B324/B323-1</f>
        <v>3.0592923939376515E-3</v>
      </c>
      <c r="E324">
        <f t="shared" ref="E324:E387" si="75">C324/C323-1</f>
        <v>3.4025996196071384E-2</v>
      </c>
      <c r="F324">
        <f t="shared" ref="F324:F387" si="76">B324/$B$2</f>
        <v>1.1706359162404711</v>
      </c>
      <c r="G324">
        <f t="shared" si="71"/>
        <v>1.1933163544958139</v>
      </c>
      <c r="H324">
        <f t="shared" si="72"/>
        <v>0</v>
      </c>
      <c r="J324">
        <f t="shared" si="70"/>
        <v>2006</v>
      </c>
      <c r="K324" t="b">
        <f t="shared" si="73"/>
        <v>0</v>
      </c>
      <c r="L324">
        <f>VLOOKUP($A324,$P$151:$R$4147,2,FALSE)</f>
        <v>-3.1433622935031161E-3</v>
      </c>
      <c r="M324">
        <f t="shared" si="67"/>
        <v>0.9</v>
      </c>
      <c r="N324">
        <f t="shared" si="68"/>
        <v>1.1796458876831917</v>
      </c>
      <c r="P324" s="13">
        <v>38833</v>
      </c>
      <c r="Q324">
        <v>0</v>
      </c>
      <c r="R324">
        <v>1</v>
      </c>
      <c r="T324" s="12">
        <f>[1]!i_dq_close(T$1,$A324)</f>
        <v>114.5249</v>
      </c>
      <c r="U324">
        <f t="shared" ref="U324:U387" si="77">T324/T323-1</f>
        <v>-2.5926501423767512E-4</v>
      </c>
      <c r="V324">
        <f t="shared" ref="V324:V387" si="78">V323*(1+U324*0.85+E324*0.15)</f>
        <v>1.1174054972821637</v>
      </c>
      <c r="W324">
        <f t="shared" si="69"/>
        <v>1.1108653993504998</v>
      </c>
      <c r="X324" s="6">
        <f>1-W324/MAX(W$2:W324)</f>
        <v>0</v>
      </c>
      <c r="Y324" s="6">
        <f t="shared" ref="Y324:Y387" si="79">V324/V323-1</f>
        <v>4.8835241673086394E-3</v>
      </c>
      <c r="Z324">
        <f t="shared" ref="Z324:Z387" si="80">W324/W323-1</f>
        <v>4.8835241673086394E-3</v>
      </c>
    </row>
    <row r="325" spans="1:26" x14ac:dyDescent="0.35">
      <c r="A325" s="4">
        <v>38852</v>
      </c>
      <c r="B325" s="12">
        <f>[1]!i_dq_close(B$1,$A325)</f>
        <v>1219.54</v>
      </c>
      <c r="C325" s="12">
        <f>[1]!i_dq_close(C$1,$A325)</f>
        <v>1341.1510000000001</v>
      </c>
      <c r="D325">
        <f t="shared" si="74"/>
        <v>5.2838525137453018E-3</v>
      </c>
      <c r="E325">
        <f t="shared" si="75"/>
        <v>4.4404382733835401E-2</v>
      </c>
      <c r="F325">
        <f t="shared" si="76"/>
        <v>1.1768213837691788</v>
      </c>
      <c r="G325">
        <f t="shared" si="71"/>
        <v>1.206624137391437</v>
      </c>
      <c r="H325">
        <f t="shared" si="72"/>
        <v>0</v>
      </c>
      <c r="J325">
        <f t="shared" si="70"/>
        <v>2006</v>
      </c>
      <c r="K325" t="b">
        <f t="shared" si="73"/>
        <v>0</v>
      </c>
      <c r="L325">
        <f>VLOOKUP($A325,$P$151:$R$4147,2,FALSE)</f>
        <v>1.2049552616089421E-3</v>
      </c>
      <c r="M325">
        <f t="shared" si="67"/>
        <v>0.9</v>
      </c>
      <c r="N325">
        <f t="shared" si="68"/>
        <v>1.1929071059032041</v>
      </c>
      <c r="P325" s="13">
        <v>38834</v>
      </c>
      <c r="Q325">
        <v>0</v>
      </c>
      <c r="R325">
        <v>1</v>
      </c>
      <c r="T325" s="12">
        <f>[1]!i_dq_close(T$1,$A325)</f>
        <v>114.5016</v>
      </c>
      <c r="U325">
        <f t="shared" si="77"/>
        <v>-2.0344920624248974E-4</v>
      </c>
      <c r="V325">
        <f t="shared" si="78"/>
        <v>1.124654917515443</v>
      </c>
      <c r="W325">
        <f t="shared" si="69"/>
        <v>1.118072389223101</v>
      </c>
      <c r="X325" s="6">
        <f>1-W325/MAX(W$2:W325)</f>
        <v>0</v>
      </c>
      <c r="Y325" s="6">
        <f t="shared" si="79"/>
        <v>6.4877255847692883E-3</v>
      </c>
      <c r="Z325">
        <f t="shared" si="80"/>
        <v>6.4877255847692883E-3</v>
      </c>
    </row>
    <row r="326" spans="1:26" x14ac:dyDescent="0.35">
      <c r="A326" s="4">
        <v>38853</v>
      </c>
      <c r="B326" s="12">
        <f>[1]!i_dq_close(B$1,$A326)</f>
        <v>1221.8900000000001</v>
      </c>
      <c r="C326" s="12">
        <f>[1]!i_dq_close(C$1,$A326)</f>
        <v>1313.011</v>
      </c>
      <c r="D326">
        <f t="shared" si="74"/>
        <v>1.9269560654018303E-3</v>
      </c>
      <c r="E326">
        <f t="shared" si="75"/>
        <v>-2.0981977420887032E-2</v>
      </c>
      <c r="F326">
        <f t="shared" si="76"/>
        <v>1.1790890668725273</v>
      </c>
      <c r="G326">
        <f t="shared" si="71"/>
        <v>1.2048028782756761</v>
      </c>
      <c r="H326">
        <f t="shared" si="72"/>
        <v>0</v>
      </c>
      <c r="J326">
        <f t="shared" si="70"/>
        <v>2006</v>
      </c>
      <c r="K326" t="b">
        <f t="shared" si="73"/>
        <v>0</v>
      </c>
      <c r="L326">
        <f>VLOOKUP($A326,$P$151:$R$4147,2,FALSE)</f>
        <v>-1.7112167583972161E-3</v>
      </c>
      <c r="M326">
        <f t="shared" si="67"/>
        <v>0.9</v>
      </c>
      <c r="N326">
        <f t="shared" si="68"/>
        <v>1.1892452839087326</v>
      </c>
      <c r="P326" s="13">
        <v>38835</v>
      </c>
      <c r="Q326">
        <v>0</v>
      </c>
      <c r="R326">
        <v>1</v>
      </c>
      <c r="T326" s="12">
        <f>[1]!i_dq_close(T$1,$A326)</f>
        <v>114.5502</v>
      </c>
      <c r="U326">
        <f t="shared" si="77"/>
        <v>4.2444821731746352E-4</v>
      </c>
      <c r="V326">
        <f t="shared" si="78"/>
        <v>1.1215210490112144</v>
      </c>
      <c r="W326">
        <f t="shared" si="69"/>
        <v>1.1149568630368336</v>
      </c>
      <c r="X326" s="6">
        <f>1-W326/MAX(W$2:W326)</f>
        <v>2.7865156284131443E-3</v>
      </c>
      <c r="Y326" s="6">
        <f t="shared" si="79"/>
        <v>-2.7865156284132553E-3</v>
      </c>
      <c r="Z326">
        <f t="shared" si="80"/>
        <v>-2.7865156284131443E-3</v>
      </c>
    </row>
    <row r="327" spans="1:26" x14ac:dyDescent="0.35">
      <c r="A327" s="4">
        <v>38854</v>
      </c>
      <c r="B327" s="12">
        <f>[1]!i_dq_close(B$1,$A327)</f>
        <v>1222.32</v>
      </c>
      <c r="C327" s="12">
        <f>[1]!i_dq_close(C$1,$A327)</f>
        <v>1322.0219999999999</v>
      </c>
      <c r="D327">
        <f t="shared" si="74"/>
        <v>3.5191383839783263E-4</v>
      </c>
      <c r="E327">
        <f t="shared" si="75"/>
        <v>6.8628518725279974E-3</v>
      </c>
      <c r="F327">
        <f t="shared" si="76"/>
        <v>1.1795040046318634</v>
      </c>
      <c r="G327">
        <f t="shared" si="71"/>
        <v>1.206403524613652</v>
      </c>
      <c r="H327">
        <f t="shared" si="72"/>
        <v>0</v>
      </c>
      <c r="J327">
        <f t="shared" si="70"/>
        <v>2006</v>
      </c>
      <c r="K327" t="b">
        <f t="shared" si="73"/>
        <v>0</v>
      </c>
      <c r="L327">
        <f>VLOOKUP($A327,$P$151:$R$4147,2,FALSE)</f>
        <v>-7.851332762986885E-4</v>
      </c>
      <c r="M327">
        <f t="shared" si="67"/>
        <v>0.9</v>
      </c>
      <c r="N327">
        <f t="shared" si="68"/>
        <v>1.1897335473654189</v>
      </c>
      <c r="P327" s="13">
        <v>38836</v>
      </c>
      <c r="Q327">
        <v>0</v>
      </c>
      <c r="R327">
        <v>1</v>
      </c>
      <c r="T327" s="12">
        <f>[1]!i_dq_close(T$1,$A327)</f>
        <v>114.6014</v>
      </c>
      <c r="U327">
        <f t="shared" si="77"/>
        <v>4.4696560983736866E-4</v>
      </c>
      <c r="V327">
        <f t="shared" si="78"/>
        <v>1.1231016630745814</v>
      </c>
      <c r="W327">
        <f t="shared" si="69"/>
        <v>1.1165282258742208</v>
      </c>
      <c r="X327" s="6">
        <f>1-W327/MAX(W$2:W327)</f>
        <v>1.3810942509305812E-3</v>
      </c>
      <c r="Y327" s="6">
        <f t="shared" si="79"/>
        <v>1.4093485492407964E-3</v>
      </c>
      <c r="Z327">
        <f t="shared" si="80"/>
        <v>1.4093485492410185E-3</v>
      </c>
    </row>
    <row r="328" spans="1:26" x14ac:dyDescent="0.35">
      <c r="A328" s="4">
        <v>38855</v>
      </c>
      <c r="B328" s="12">
        <f>[1]!i_dq_close(B$1,$A328)</f>
        <v>1222.3699999999999</v>
      </c>
      <c r="C328" s="12">
        <f>[1]!i_dq_close(C$1,$A328)</f>
        <v>1321.5150000000001</v>
      </c>
      <c r="D328">
        <f t="shared" si="74"/>
        <v>4.0905818443626174E-5</v>
      </c>
      <c r="E328">
        <f t="shared" si="75"/>
        <v>-3.8350345153093102E-4</v>
      </c>
      <c r="F328">
        <f t="shared" si="76"/>
        <v>1.1795522532085303</v>
      </c>
      <c r="G328">
        <f t="shared" si="71"/>
        <v>1.2063760722113233</v>
      </c>
      <c r="H328">
        <f t="shared" si="72"/>
        <v>0</v>
      </c>
      <c r="J328">
        <f t="shared" si="70"/>
        <v>2006</v>
      </c>
      <c r="K328" t="b">
        <f t="shared" si="73"/>
        <v>0</v>
      </c>
      <c r="L328">
        <f>VLOOKUP($A328,$P$151:$R$4147,2,FALSE)</f>
        <v>-2.0161981143116347E-3</v>
      </c>
      <c r="M328">
        <f t="shared" si="67"/>
        <v>0.9</v>
      </c>
      <c r="N328">
        <f t="shared" si="68"/>
        <v>1.187310443069973</v>
      </c>
      <c r="P328" s="13">
        <v>38837</v>
      </c>
      <c r="Q328">
        <v>0</v>
      </c>
      <c r="R328">
        <v>1</v>
      </c>
      <c r="T328" s="12">
        <f>[1]!i_dq_close(T$1,$A328)</f>
        <v>114.5355</v>
      </c>
      <c r="U328">
        <f t="shared" si="77"/>
        <v>-5.750366051374689E-4</v>
      </c>
      <c r="V328">
        <f t="shared" si="78"/>
        <v>1.1224881051875251</v>
      </c>
      <c r="W328">
        <f t="shared" si="69"/>
        <v>1.1159182590995027</v>
      </c>
      <c r="X328" s="6">
        <f>1-W328/MAX(W$2:W328)</f>
        <v>1.9266463820782898E-3</v>
      </c>
      <c r="Y328" s="6">
        <f t="shared" si="79"/>
        <v>-5.4630663209653818E-4</v>
      </c>
      <c r="Z328">
        <f t="shared" si="80"/>
        <v>-5.463066320966492E-4</v>
      </c>
    </row>
    <row r="329" spans="1:26" x14ac:dyDescent="0.35">
      <c r="A329" s="4">
        <v>38856</v>
      </c>
      <c r="B329" s="12">
        <f>[1]!i_dq_close(B$1,$A329)</f>
        <v>1225.8499999999999</v>
      </c>
      <c r="C329" s="12">
        <f>[1]!i_dq_close(C$1,$A329)</f>
        <v>1356.893</v>
      </c>
      <c r="D329">
        <f t="shared" si="74"/>
        <v>2.846928507735047E-3</v>
      </c>
      <c r="E329">
        <f t="shared" si="75"/>
        <v>2.677078958619461E-2</v>
      </c>
      <c r="F329">
        <f t="shared" si="76"/>
        <v>1.1829103541445527</v>
      </c>
      <c r="G329">
        <f t="shared" si="71"/>
        <v>1.2141397146763453</v>
      </c>
      <c r="H329">
        <f t="shared" si="72"/>
        <v>0</v>
      </c>
      <c r="J329">
        <f t="shared" si="70"/>
        <v>2006</v>
      </c>
      <c r="K329" t="b">
        <f t="shared" si="73"/>
        <v>0</v>
      </c>
      <c r="L329">
        <f>VLOOKUP($A329,$P$151:$R$4147,2,FALSE)</f>
        <v>6.6619736655382236E-5</v>
      </c>
      <c r="M329">
        <f t="shared" si="67"/>
        <v>0.9</v>
      </c>
      <c r="N329">
        <f t="shared" si="68"/>
        <v>1.1942663922952317</v>
      </c>
      <c r="P329" s="13">
        <v>38845</v>
      </c>
      <c r="Q329">
        <v>0</v>
      </c>
      <c r="R329">
        <v>1</v>
      </c>
      <c r="T329" s="12">
        <f>[1]!i_dq_close(T$1,$A329)</f>
        <v>114.5681</v>
      </c>
      <c r="U329">
        <f t="shared" si="77"/>
        <v>2.8462791012384692E-4</v>
      </c>
      <c r="V329">
        <f t="shared" si="78"/>
        <v>1.1272671568460628</v>
      </c>
      <c r="W329">
        <f t="shared" si="69"/>
        <v>1.1206693392956275</v>
      </c>
      <c r="X329" s="6">
        <f>1-W329/MAX(W$2:W329)</f>
        <v>0</v>
      </c>
      <c r="Y329" s="6">
        <f t="shared" si="79"/>
        <v>4.2575521615344503E-3</v>
      </c>
      <c r="Z329">
        <f t="shared" si="80"/>
        <v>4.2575521615344503E-3</v>
      </c>
    </row>
    <row r="330" spans="1:26" x14ac:dyDescent="0.35">
      <c r="A330" s="4">
        <v>38859</v>
      </c>
      <c r="B330" s="12">
        <f>[1]!i_dq_close(B$1,$A330)</f>
        <v>1226.5999999999999</v>
      </c>
      <c r="C330" s="12">
        <f>[1]!i_dq_close(C$1,$A330)</f>
        <v>1368.21</v>
      </c>
      <c r="D330">
        <f t="shared" si="74"/>
        <v>6.1182036953955077E-4</v>
      </c>
      <c r="E330">
        <f t="shared" si="75"/>
        <v>8.3403776126784734E-3</v>
      </c>
      <c r="F330">
        <f t="shared" si="76"/>
        <v>1.1836340827945575</v>
      </c>
      <c r="G330">
        <f t="shared" si="71"/>
        <v>1.2162900823281579</v>
      </c>
      <c r="H330">
        <f t="shared" si="72"/>
        <v>0</v>
      </c>
      <c r="J330">
        <f t="shared" si="70"/>
        <v>2006</v>
      </c>
      <c r="K330" t="b">
        <f t="shared" si="73"/>
        <v>0</v>
      </c>
      <c r="L330">
        <f>VLOOKUP($A330,$P$151:$R$4147,2,FALSE)</f>
        <v>1.7988990053089849E-3</v>
      </c>
      <c r="M330">
        <f t="shared" si="67"/>
        <v>0.9</v>
      </c>
      <c r="N330">
        <f t="shared" si="68"/>
        <v>1.1983184098591377</v>
      </c>
      <c r="P330" s="13">
        <v>38846</v>
      </c>
      <c r="Q330">
        <v>2.5043688550782542E-3</v>
      </c>
      <c r="R330">
        <v>0.9</v>
      </c>
      <c r="T330" s="12">
        <f>[1]!i_dq_close(T$1,$A330)</f>
        <v>114.6636</v>
      </c>
      <c r="U330">
        <f t="shared" si="77"/>
        <v>8.3356536418088822E-4</v>
      </c>
      <c r="V330">
        <f t="shared" si="78"/>
        <v>1.1294761351392395</v>
      </c>
      <c r="W330">
        <f t="shared" si="69"/>
        <v>1.1254523530507134</v>
      </c>
      <c r="X330" s="6">
        <f>1-W330/MAX(W$2:W330)</f>
        <v>0</v>
      </c>
      <c r="Y330" s="6">
        <f t="shared" si="79"/>
        <v>1.9595872014555038E-3</v>
      </c>
      <c r="Z330">
        <f t="shared" si="80"/>
        <v>4.267997336388385E-3</v>
      </c>
    </row>
    <row r="331" spans="1:26" x14ac:dyDescent="0.35">
      <c r="A331" s="4">
        <v>38860</v>
      </c>
      <c r="B331" s="12">
        <f>[1]!i_dq_close(B$1,$A331)</f>
        <v>1223.29</v>
      </c>
      <c r="C331" s="12">
        <f>[1]!i_dq_close(C$1,$A331)</f>
        <v>1311.2809999999999</v>
      </c>
      <c r="D331">
        <f t="shared" si="74"/>
        <v>-2.6985162237077587E-3</v>
      </c>
      <c r="E331">
        <f t="shared" si="75"/>
        <v>-4.1608378830735093E-2</v>
      </c>
      <c r="F331">
        <f t="shared" si="76"/>
        <v>1.180440027019203</v>
      </c>
      <c r="G331">
        <f t="shared" si="71"/>
        <v>1.2059090518092088</v>
      </c>
      <c r="H331">
        <f t="shared" si="72"/>
        <v>-2.6985162237076477E-3</v>
      </c>
      <c r="J331">
        <f t="shared" si="70"/>
        <v>2006</v>
      </c>
      <c r="K331" t="b">
        <f t="shared" si="73"/>
        <v>0</v>
      </c>
      <c r="L331">
        <f>VLOOKUP($A331,$P$151:$R$4147,2,FALSE)</f>
        <v>-3.8899495083714598E-4</v>
      </c>
      <c r="M331">
        <f t="shared" si="67"/>
        <v>0.9</v>
      </c>
      <c r="N331">
        <f t="shared" si="68"/>
        <v>1.1886473919122948</v>
      </c>
      <c r="P331" s="13">
        <v>38847</v>
      </c>
      <c r="Q331">
        <v>1.0254903603744813E-3</v>
      </c>
      <c r="R331">
        <v>0.9</v>
      </c>
      <c r="T331" s="12">
        <f>[1]!i_dq_close(T$1,$A331)</f>
        <v>114.5938</v>
      </c>
      <c r="U331">
        <f t="shared" si="77"/>
        <v>-6.0873721041376783E-4</v>
      </c>
      <c r="V331">
        <f t="shared" si="78"/>
        <v>1.1218423634735937</v>
      </c>
      <c r="W331">
        <f t="shared" si="69"/>
        <v>1.1197605750132265</v>
      </c>
      <c r="X331" s="6">
        <f>1-W331/MAX(W$2:W331)</f>
        <v>5.057324747741232E-3</v>
      </c>
      <c r="Y331" s="6">
        <f t="shared" si="79"/>
        <v>-6.7586834534620888E-3</v>
      </c>
      <c r="Z331">
        <f t="shared" si="80"/>
        <v>-5.057324747741232E-3</v>
      </c>
    </row>
    <row r="332" spans="1:26" x14ac:dyDescent="0.35">
      <c r="A332" s="4">
        <v>38861</v>
      </c>
      <c r="B332" s="12">
        <f>[1]!i_dq_close(B$1,$A332)</f>
        <v>1223.08</v>
      </c>
      <c r="C332" s="12">
        <f>[1]!i_dq_close(C$1,$A332)</f>
        <v>1299.675</v>
      </c>
      <c r="D332">
        <f t="shared" si="74"/>
        <v>-1.7166820623071288E-4</v>
      </c>
      <c r="E332">
        <f t="shared" si="75"/>
        <v>-8.8508870333665612E-3</v>
      </c>
      <c r="F332">
        <f t="shared" si="76"/>
        <v>1.1802373829972015</v>
      </c>
      <c r="G332">
        <f t="shared" si="71"/>
        <v>1.2041320832834661</v>
      </c>
      <c r="H332">
        <f t="shared" si="72"/>
        <v>-1.7166820623093493E-4</v>
      </c>
      <c r="J332">
        <f t="shared" si="70"/>
        <v>2006</v>
      </c>
      <c r="K332" t="b">
        <f t="shared" si="73"/>
        <v>0</v>
      </c>
      <c r="L332">
        <f>VLOOKUP($A332,$P$151:$R$4147,2,FALSE)</f>
        <v>-7.1958161468970165E-4</v>
      </c>
      <c r="M332">
        <f t="shared" si="67"/>
        <v>0.6</v>
      </c>
      <c r="N332">
        <f t="shared" si="68"/>
        <v>1.1867411435493158</v>
      </c>
      <c r="P332" s="13">
        <v>38848</v>
      </c>
      <c r="Q332">
        <v>1.3142587564887731E-3</v>
      </c>
      <c r="R332">
        <v>0.9</v>
      </c>
      <c r="T332" s="12">
        <f>[1]!i_dq_close(T$1,$A332)</f>
        <v>114.58969999999999</v>
      </c>
      <c r="U332">
        <f t="shared" si="77"/>
        <v>-3.5778549973941587E-5</v>
      </c>
      <c r="V332">
        <f t="shared" si="78"/>
        <v>1.1203188512602364</v>
      </c>
      <c r="W332">
        <f t="shared" si="69"/>
        <v>1.1198636136079232</v>
      </c>
      <c r="X332" s="6">
        <f>1-W332/MAX(W$2:W332)</f>
        <v>4.9657716985006539E-3</v>
      </c>
      <c r="Y332" s="6">
        <f t="shared" si="79"/>
        <v>-1.3580448224828068E-3</v>
      </c>
      <c r="Z332">
        <f t="shared" si="80"/>
        <v>9.2018416254280311E-5</v>
      </c>
    </row>
    <row r="333" spans="1:26" x14ac:dyDescent="0.35">
      <c r="A333" s="4">
        <v>38862</v>
      </c>
      <c r="B333" s="12">
        <f>[1]!i_dq_close(B$1,$A333)</f>
        <v>1222.44</v>
      </c>
      <c r="C333" s="12">
        <f>[1]!i_dq_close(C$1,$A333)</f>
        <v>1303.828</v>
      </c>
      <c r="D333">
        <f t="shared" si="74"/>
        <v>-5.2326912385114444E-4</v>
      </c>
      <c r="E333">
        <f t="shared" si="75"/>
        <v>3.1954142381749318E-3</v>
      </c>
      <c r="F333">
        <f t="shared" si="76"/>
        <v>1.1796198012158643</v>
      </c>
      <c r="G333">
        <f t="shared" si="71"/>
        <v>1.2041736660348135</v>
      </c>
      <c r="H333">
        <f t="shared" si="72"/>
        <v>-5.2326912385103341E-4</v>
      </c>
      <c r="J333">
        <f t="shared" si="70"/>
        <v>2006</v>
      </c>
      <c r="K333" t="b">
        <f t="shared" si="73"/>
        <v>0</v>
      </c>
      <c r="L333">
        <f>VLOOKUP($A333,$P$151:$R$4147,2,FALSE)</f>
        <v>-3.0551514917442905E-5</v>
      </c>
      <c r="M333">
        <f t="shared" si="67"/>
        <v>0.6</v>
      </c>
      <c r="N333">
        <f t="shared" si="68"/>
        <v>1.1867294761196108</v>
      </c>
      <c r="P333" s="13">
        <v>38849</v>
      </c>
      <c r="Q333">
        <v>-3.1433622935031161E-3</v>
      </c>
      <c r="R333">
        <v>0.9</v>
      </c>
      <c r="T333" s="12">
        <f>[1]!i_dq_close(T$1,$A333)</f>
        <v>114.61799999999999</v>
      </c>
      <c r="U333">
        <f t="shared" si="77"/>
        <v>2.4696809573643286E-4</v>
      </c>
      <c r="V333">
        <f t="shared" si="78"/>
        <v>1.1210910142428447</v>
      </c>
      <c r="W333">
        <f t="shared" si="69"/>
        <v>1.1170381408462313</v>
      </c>
      <c r="X333" s="6">
        <f>1-W333/MAX(W$2:W333)</f>
        <v>7.4762935824640442E-3</v>
      </c>
      <c r="Y333" s="6">
        <f t="shared" si="79"/>
        <v>6.8923501710216328E-4</v>
      </c>
      <c r="Z333">
        <f t="shared" si="80"/>
        <v>-2.5230507781112133E-3</v>
      </c>
    </row>
    <row r="334" spans="1:26" x14ac:dyDescent="0.35">
      <c r="A334" s="4">
        <v>38863</v>
      </c>
      <c r="B334" s="12">
        <f>[1]!i_dq_close(B$1,$A334)</f>
        <v>1224.3599999999999</v>
      </c>
      <c r="C334" s="12">
        <f>[1]!i_dq_close(C$1,$A334)</f>
        <v>1329.029</v>
      </c>
      <c r="D334">
        <f t="shared" si="74"/>
        <v>1.5706292333363958E-3</v>
      </c>
      <c r="E334">
        <f t="shared" si="75"/>
        <v>1.9328469706126894E-2</v>
      </c>
      <c r="F334">
        <f t="shared" si="76"/>
        <v>1.1814725465598765</v>
      </c>
      <c r="G334">
        <f t="shared" si="71"/>
        <v>1.2092725049761486</v>
      </c>
      <c r="H334">
        <f t="shared" si="72"/>
        <v>0</v>
      </c>
      <c r="J334">
        <f t="shared" si="70"/>
        <v>2006</v>
      </c>
      <c r="K334" t="b">
        <f t="shared" si="73"/>
        <v>0</v>
      </c>
      <c r="L334">
        <f>VLOOKUP($A334,$P$151:$R$4147,2,FALSE)</f>
        <v>-1.6485346168238824E-3</v>
      </c>
      <c r="M334">
        <f t="shared" si="67"/>
        <v>0.6</v>
      </c>
      <c r="N334">
        <f t="shared" si="68"/>
        <v>1.1877880964466918</v>
      </c>
      <c r="P334" s="13">
        <v>38852</v>
      </c>
      <c r="Q334">
        <v>1.2049552616089421E-3</v>
      </c>
      <c r="R334">
        <v>0.9</v>
      </c>
      <c r="T334" s="12">
        <f>[1]!i_dq_close(T$1,$A334)</f>
        <v>114.5183</v>
      </c>
      <c r="U334">
        <f t="shared" si="77"/>
        <v>-8.6984592297889574E-4</v>
      </c>
      <c r="V334">
        <f t="shared" si="78"/>
        <v>1.123512460318012</v>
      </c>
      <c r="W334">
        <f t="shared" si="69"/>
        <v>1.1205555448728033</v>
      </c>
      <c r="X334" s="6">
        <f>1-W334/MAX(W$2:W334)</f>
        <v>4.3509688923183409E-3</v>
      </c>
      <c r="Y334" s="6">
        <f t="shared" si="79"/>
        <v>2.1599014213868895E-3</v>
      </c>
      <c r="Z334">
        <f t="shared" si="80"/>
        <v>3.1488665408572203E-3</v>
      </c>
    </row>
    <row r="335" spans="1:26" x14ac:dyDescent="0.35">
      <c r="A335" s="4">
        <v>38866</v>
      </c>
      <c r="B335" s="12">
        <f>[1]!i_dq_close(B$1,$A335)</f>
        <v>1228.4100000000001</v>
      </c>
      <c r="C335" s="12">
        <f>[1]!i_dq_close(C$1,$A335)</f>
        <v>1363.1559999999999</v>
      </c>
      <c r="D335">
        <f t="shared" si="74"/>
        <v>3.3078506321670975E-3</v>
      </c>
      <c r="E335">
        <f t="shared" si="75"/>
        <v>2.5678145473123637E-2</v>
      </c>
      <c r="F335">
        <f t="shared" si="76"/>
        <v>1.1853806812699026</v>
      </c>
      <c r="G335">
        <f t="shared" si="71"/>
        <v>1.2173303651681029</v>
      </c>
      <c r="H335">
        <f t="shared" si="72"/>
        <v>0</v>
      </c>
      <c r="J335">
        <f t="shared" si="70"/>
        <v>2006</v>
      </c>
      <c r="K335" t="b">
        <f t="shared" si="73"/>
        <v>0</v>
      </c>
      <c r="L335">
        <f>VLOOKUP($A335,$P$151:$R$4147,2,FALSE)</f>
        <v>2.2972299832638046E-3</v>
      </c>
      <c r="M335">
        <f t="shared" si="67"/>
        <v>0.6</v>
      </c>
      <c r="N335">
        <f t="shared" si="68"/>
        <v>1.1952655395323881</v>
      </c>
      <c r="P335" s="13">
        <v>38853</v>
      </c>
      <c r="Q335">
        <v>-1.7112167583972161E-3</v>
      </c>
      <c r="R335">
        <v>0.9</v>
      </c>
      <c r="T335" s="12">
        <f>[1]!i_dq_close(T$1,$A335)</f>
        <v>114.58969999999999</v>
      </c>
      <c r="U335">
        <f t="shared" si="77"/>
        <v>6.2348113794907789E-4</v>
      </c>
      <c r="V335">
        <f t="shared" si="78"/>
        <v>1.1284353332807191</v>
      </c>
      <c r="W335">
        <f t="shared" si="69"/>
        <v>1.1230569564784996</v>
      </c>
      <c r="X335" s="6">
        <f>1-W335/MAX(W$2:W335)</f>
        <v>2.1283855915541494E-3</v>
      </c>
      <c r="Y335" s="6">
        <f t="shared" si="79"/>
        <v>4.3816807882253173E-3</v>
      </c>
      <c r="Z335">
        <f t="shared" si="80"/>
        <v>2.2322959510054918E-3</v>
      </c>
    </row>
    <row r="336" spans="1:26" x14ac:dyDescent="0.35">
      <c r="A336" s="4">
        <v>38867</v>
      </c>
      <c r="B336" s="12">
        <f>[1]!i_dq_close(B$1,$A336)</f>
        <v>1230.19</v>
      </c>
      <c r="C336" s="12">
        <f>[1]!i_dq_close(C$1,$A336)</f>
        <v>1378.4929999999999</v>
      </c>
      <c r="D336">
        <f t="shared" si="74"/>
        <v>1.449027604789821E-3</v>
      </c>
      <c r="E336">
        <f t="shared" si="75"/>
        <v>1.1251096719671061E-2</v>
      </c>
      <c r="F336">
        <f t="shared" si="76"/>
        <v>1.1870983305992475</v>
      </c>
      <c r="G336">
        <f t="shared" si="71"/>
        <v>1.2208841639276335</v>
      </c>
      <c r="H336">
        <f t="shared" si="72"/>
        <v>0</v>
      </c>
      <c r="J336">
        <f t="shared" si="70"/>
        <v>2006</v>
      </c>
      <c r="K336" t="b">
        <f t="shared" si="73"/>
        <v>0</v>
      </c>
      <c r="L336">
        <f>VLOOKUP($A336,$P$151:$R$4147,2,FALSE)</f>
        <v>-2.1776891491084196E-3</v>
      </c>
      <c r="M336">
        <f t="shared" si="67"/>
        <v>0.9</v>
      </c>
      <c r="N336">
        <f t="shared" si="68"/>
        <v>1.195803068405231</v>
      </c>
      <c r="P336" s="13">
        <v>38854</v>
      </c>
      <c r="Q336">
        <v>-7.851332762986885E-4</v>
      </c>
      <c r="R336">
        <v>0.9</v>
      </c>
      <c r="T336" s="12">
        <f>[1]!i_dq_close(T$1,$A336)</f>
        <v>114.5865</v>
      </c>
      <c r="U336">
        <f t="shared" si="77"/>
        <v>-2.7925721072574738E-5</v>
      </c>
      <c r="V336">
        <f t="shared" si="78"/>
        <v>1.1303129680274036</v>
      </c>
      <c r="W336">
        <f t="shared" si="69"/>
        <v>1.1238570240559436</v>
      </c>
      <c r="X336" s="6">
        <f>1-W336/MAX(W$2:W336)</f>
        <v>1.417500252627768E-3</v>
      </c>
      <c r="Y336" s="6">
        <f t="shared" si="79"/>
        <v>1.6639276450389762E-3</v>
      </c>
      <c r="Z336">
        <f t="shared" si="80"/>
        <v>7.1240160423635679E-4</v>
      </c>
    </row>
    <row r="337" spans="1:26" x14ac:dyDescent="0.35">
      <c r="A337" s="4">
        <v>38868</v>
      </c>
      <c r="B337" s="12">
        <f>[1]!i_dq_close(B$1,$A337)</f>
        <v>1230.1099999999999</v>
      </c>
      <c r="C337" s="12">
        <f>[1]!i_dq_close(C$1,$A337)</f>
        <v>1366.703</v>
      </c>
      <c r="D337">
        <f t="shared" si="74"/>
        <v>-6.5030605028604249E-5</v>
      </c>
      <c r="E337">
        <f t="shared" si="75"/>
        <v>-8.5528181862366548E-3</v>
      </c>
      <c r="F337">
        <f t="shared" si="76"/>
        <v>1.1870211328765801</v>
      </c>
      <c r="G337">
        <f t="shared" si="71"/>
        <v>1.2192503782750816</v>
      </c>
      <c r="H337">
        <f t="shared" si="72"/>
        <v>-6.5030605028715271E-5</v>
      </c>
      <c r="J337">
        <f t="shared" si="70"/>
        <v>2006</v>
      </c>
      <c r="K337" t="b">
        <f t="shared" si="73"/>
        <v>0</v>
      </c>
      <c r="L337">
        <f>VLOOKUP($A337,$P$151:$R$4147,2,FALSE)</f>
        <v>6.7898994312871614E-4</v>
      </c>
      <c r="M337">
        <f t="shared" si="67"/>
        <v>0.9</v>
      </c>
      <c r="N337">
        <f t="shared" si="68"/>
        <v>1.1951748067167771</v>
      </c>
      <c r="P337" s="13">
        <v>38855</v>
      </c>
      <c r="Q337">
        <v>-2.0161981143116347E-3</v>
      </c>
      <c r="R337">
        <v>0.9</v>
      </c>
      <c r="T337" s="12">
        <f>[1]!i_dq_close(T$1,$A337)</f>
        <v>114.604</v>
      </c>
      <c r="U337">
        <f t="shared" si="77"/>
        <v>1.5272305201752268E-4</v>
      </c>
      <c r="V337">
        <f t="shared" si="78"/>
        <v>1.1290095949503212</v>
      </c>
      <c r="W337">
        <f t="shared" si="69"/>
        <v>1.1204247698352658</v>
      </c>
      <c r="X337" s="6">
        <f>1-W337/MAX(W$2:W337)</f>
        <v>4.4671666479878525E-3</v>
      </c>
      <c r="Y337" s="6">
        <f t="shared" si="79"/>
        <v>-1.153108133720715E-3</v>
      </c>
      <c r="Z337">
        <f t="shared" si="80"/>
        <v>-3.0539954346602283E-3</v>
      </c>
    </row>
    <row r="338" spans="1:26" x14ac:dyDescent="0.35">
      <c r="A338" s="4">
        <v>38869</v>
      </c>
      <c r="B338" s="12">
        <f>[1]!i_dq_close(B$1,$A338)</f>
        <v>1234.71</v>
      </c>
      <c r="C338" s="12">
        <f>[1]!i_dq_close(C$1,$A338)</f>
        <v>1408.3530000000001</v>
      </c>
      <c r="D338">
        <f t="shared" si="74"/>
        <v>3.7395029712790073E-3</v>
      </c>
      <c r="E338">
        <f t="shared" si="75"/>
        <v>3.0474799572401734E-2</v>
      </c>
      <c r="F338">
        <f t="shared" si="76"/>
        <v>1.1914600019299431</v>
      </c>
      <c r="G338">
        <f t="shared" si="71"/>
        <v>1.2286993217615068</v>
      </c>
      <c r="H338">
        <f t="shared" si="72"/>
        <v>0</v>
      </c>
      <c r="J338">
        <f t="shared" si="70"/>
        <v>2006</v>
      </c>
      <c r="K338" t="b">
        <f t="shared" si="73"/>
        <v>0</v>
      </c>
      <c r="L338">
        <f>VLOOKUP($A338,$P$151:$R$4147,2,FALSE)</f>
        <v>1.6301088296933886E-3</v>
      </c>
      <c r="M338">
        <f t="shared" si="67"/>
        <v>0.9</v>
      </c>
      <c r="N338">
        <f t="shared" si="68"/>
        <v>1.2054591981370046</v>
      </c>
      <c r="P338" s="13">
        <v>38856</v>
      </c>
      <c r="Q338">
        <v>6.6619736655382236E-5</v>
      </c>
      <c r="R338">
        <v>0.9</v>
      </c>
      <c r="T338" s="12">
        <f>[1]!i_dq_close(T$1,$A338)</f>
        <v>114.56529999999999</v>
      </c>
      <c r="U338">
        <f t="shared" si="77"/>
        <v>-3.3768454853233543E-4</v>
      </c>
      <c r="V338">
        <f t="shared" si="78"/>
        <v>1.13384648438748</v>
      </c>
      <c r="W338">
        <f t="shared" si="69"/>
        <v>1.1248195116270137</v>
      </c>
      <c r="X338" s="6">
        <f>1-W338/MAX(W$2:W338)</f>
        <v>5.6229961400355855E-4</v>
      </c>
      <c r="Y338" s="6">
        <f t="shared" si="79"/>
        <v>4.2841880696078416E-3</v>
      </c>
      <c r="Z338">
        <f t="shared" si="80"/>
        <v>3.9223889993025285E-3</v>
      </c>
    </row>
    <row r="339" spans="1:26" x14ac:dyDescent="0.35">
      <c r="A339" s="4">
        <v>38870</v>
      </c>
      <c r="B339" s="12">
        <f>[1]!i_dq_close(B$1,$A339)</f>
        <v>1233.6500000000001</v>
      </c>
      <c r="C339" s="12">
        <f>[1]!i_dq_close(C$1,$A339)</f>
        <v>1399.8119999999999</v>
      </c>
      <c r="D339">
        <f t="shared" si="74"/>
        <v>-8.5850118651342733E-4</v>
      </c>
      <c r="E339">
        <f t="shared" si="75"/>
        <v>-6.0645306964944856E-3</v>
      </c>
      <c r="F339">
        <f t="shared" si="76"/>
        <v>1.190437132104603</v>
      </c>
      <c r="G339">
        <f t="shared" si="71"/>
        <v>1.2266849851967088</v>
      </c>
      <c r="H339">
        <f t="shared" si="72"/>
        <v>-8.5850118651331631E-4</v>
      </c>
      <c r="J339">
        <f t="shared" si="70"/>
        <v>2006</v>
      </c>
      <c r="K339" t="b">
        <f t="shared" si="73"/>
        <v>0</v>
      </c>
      <c r="L339">
        <f>VLOOKUP($A339,$P$151:$R$4147,2,FALSE)</f>
        <v>4.7317270546036743E-4</v>
      </c>
      <c r="M339">
        <f t="shared" si="67"/>
        <v>0.6</v>
      </c>
      <c r="N339">
        <f t="shared" si="68"/>
        <v>1.2048438465817006</v>
      </c>
      <c r="P339" s="13">
        <v>38859</v>
      </c>
      <c r="Q339">
        <v>1.7988990053089849E-3</v>
      </c>
      <c r="R339">
        <v>0.9</v>
      </c>
      <c r="T339" s="12">
        <f>[1]!i_dq_close(T$1,$A339)</f>
        <v>114.53</v>
      </c>
      <c r="U339">
        <f t="shared" si="77"/>
        <v>-3.0812121995049679E-4</v>
      </c>
      <c r="V339">
        <f t="shared" si="78"/>
        <v>1.1325180895283229</v>
      </c>
      <c r="W339">
        <f t="shared" si="69"/>
        <v>1.1256569112145218</v>
      </c>
      <c r="X339" s="6">
        <f>1-W339/MAX(W$2:W339)</f>
        <v>0</v>
      </c>
      <c r="Y339" s="6">
        <f t="shared" si="79"/>
        <v>-1.171582641432023E-3</v>
      </c>
      <c r="Z339">
        <f t="shared" si="80"/>
        <v>7.4447462802007536E-4</v>
      </c>
    </row>
    <row r="340" spans="1:26" x14ac:dyDescent="0.35">
      <c r="A340" s="4">
        <v>38873</v>
      </c>
      <c r="B340" s="12">
        <f>[1]!i_dq_close(B$1,$A340)</f>
        <v>1233.58</v>
      </c>
      <c r="C340" s="12">
        <f>[1]!i_dq_close(C$1,$A340)</f>
        <v>1416.5429999999999</v>
      </c>
      <c r="D340">
        <f t="shared" si="74"/>
        <v>-5.674218781681617E-5</v>
      </c>
      <c r="E340">
        <f t="shared" si="75"/>
        <v>1.1952319311450355E-2</v>
      </c>
      <c r="F340">
        <f t="shared" si="76"/>
        <v>1.190369584097269</v>
      </c>
      <c r="G340">
        <f t="shared" si="71"/>
        <v>1.2288250807210048</v>
      </c>
      <c r="H340">
        <f t="shared" si="72"/>
        <v>-5.674218781681617E-5</v>
      </c>
      <c r="J340">
        <f t="shared" si="70"/>
        <v>2006</v>
      </c>
      <c r="K340" t="b">
        <f t="shared" si="73"/>
        <v>0</v>
      </c>
      <c r="L340">
        <f>VLOOKUP($A340,$P$151:$R$4147,2,FALSE)</f>
        <v>-1.5468915442659716E-3</v>
      </c>
      <c r="M340">
        <f t="shared" si="67"/>
        <v>0.6</v>
      </c>
      <c r="N340">
        <f t="shared" si="68"/>
        <v>1.2042412784843179</v>
      </c>
      <c r="P340" s="13">
        <v>38860</v>
      </c>
      <c r="Q340">
        <v>-3.8899495083714598E-4</v>
      </c>
      <c r="R340">
        <v>0.9</v>
      </c>
      <c r="T340" s="12">
        <f>[1]!i_dq_close(T$1,$A340)</f>
        <v>114.5243</v>
      </c>
      <c r="U340">
        <f t="shared" si="77"/>
        <v>-4.9768619575729645E-5</v>
      </c>
      <c r="V340">
        <f t="shared" si="78"/>
        <v>1.1345006129204622</v>
      </c>
      <c r="W340">
        <f t="shared" si="69"/>
        <v>1.1269924976940124</v>
      </c>
      <c r="X340" s="6">
        <f>1-W340/MAX(W$2:W340)</f>
        <v>0</v>
      </c>
      <c r="Y340" s="6">
        <f t="shared" si="79"/>
        <v>1.7505445700782829E-3</v>
      </c>
      <c r="Z340">
        <f t="shared" si="80"/>
        <v>1.1864951622333475E-3</v>
      </c>
    </row>
    <row r="341" spans="1:26" x14ac:dyDescent="0.35">
      <c r="A341" s="4">
        <v>38874</v>
      </c>
      <c r="B341" s="12">
        <f>[1]!i_dq_close(B$1,$A341)</f>
        <v>1232.68</v>
      </c>
      <c r="C341" s="12">
        <f>[1]!i_dq_close(C$1,$A341)</f>
        <v>1409.8030000000001</v>
      </c>
      <c r="D341">
        <f t="shared" si="74"/>
        <v>-7.2958381296706065E-4</v>
      </c>
      <c r="E341">
        <f t="shared" si="75"/>
        <v>-4.7580624096831281E-3</v>
      </c>
      <c r="F341">
        <f t="shared" si="76"/>
        <v>1.1895011097172634</v>
      </c>
      <c r="G341">
        <f t="shared" si="71"/>
        <v>1.227186005502624</v>
      </c>
      <c r="H341">
        <f t="shared" si="72"/>
        <v>-7.2958381296694963E-4</v>
      </c>
      <c r="J341">
        <f t="shared" si="70"/>
        <v>2006</v>
      </c>
      <c r="K341" t="b">
        <f t="shared" si="73"/>
        <v>0</v>
      </c>
      <c r="L341">
        <f>VLOOKUP($A341,$P$151:$R$4147,2,FALSE)</f>
        <v>5.023571680218275E-4</v>
      </c>
      <c r="M341">
        <f t="shared" si="67"/>
        <v>0.6</v>
      </c>
      <c r="N341">
        <f t="shared" si="68"/>
        <v>1.2038824673369699</v>
      </c>
      <c r="P341" s="13">
        <v>38861</v>
      </c>
      <c r="Q341">
        <v>-7.1958161468970165E-4</v>
      </c>
      <c r="R341">
        <v>0.6</v>
      </c>
      <c r="T341" s="12">
        <f>[1]!i_dq_close(T$1,$A341)</f>
        <v>114.5286</v>
      </c>
      <c r="U341">
        <f t="shared" si="77"/>
        <v>3.7546616744155159E-5</v>
      </c>
      <c r="V341">
        <f t="shared" si="78"/>
        <v>1.1337271163732003</v>
      </c>
      <c r="W341">
        <f t="shared" si="69"/>
        <v>1.1257205080804902</v>
      </c>
      <c r="X341" s="6">
        <f>1-W341/MAX(W$2:W341)</f>
        <v>1.1286584570215918E-3</v>
      </c>
      <c r="Y341" s="6">
        <f t="shared" si="79"/>
        <v>-6.8179473721985406E-4</v>
      </c>
      <c r="Z341">
        <f t="shared" si="80"/>
        <v>-1.1286584570215918E-3</v>
      </c>
    </row>
    <row r="342" spans="1:26" x14ac:dyDescent="0.35">
      <c r="A342" s="4">
        <v>38875</v>
      </c>
      <c r="B342" s="12">
        <f>[1]!i_dq_close(B$1,$A342)</f>
        <v>1226.3699999999999</v>
      </c>
      <c r="C342" s="12">
        <f>[1]!i_dq_close(C$1,$A342)</f>
        <v>1325.6189999999999</v>
      </c>
      <c r="D342">
        <f t="shared" si="74"/>
        <v>-5.1189278644905301E-3</v>
      </c>
      <c r="E342">
        <f t="shared" si="75"/>
        <v>-5.9713307462106568E-2</v>
      </c>
      <c r="F342">
        <f t="shared" si="76"/>
        <v>1.1834121393418893</v>
      </c>
      <c r="G342">
        <f t="shared" si="71"/>
        <v>1.21085451007095</v>
      </c>
      <c r="H342">
        <f t="shared" si="72"/>
        <v>-5.1189278644905301E-3</v>
      </c>
      <c r="J342">
        <f t="shared" si="70"/>
        <v>2006</v>
      </c>
      <c r="K342" t="b">
        <f t="shared" si="73"/>
        <v>0</v>
      </c>
      <c r="L342">
        <f>VLOOKUP($A342,$P$151:$R$4147,2,FALSE)</f>
        <v>7.8459374475770016E-5</v>
      </c>
      <c r="M342">
        <f t="shared" si="67"/>
        <v>0.6</v>
      </c>
      <c r="N342">
        <f t="shared" si="68"/>
        <v>1.1943641012205819</v>
      </c>
      <c r="P342" s="13">
        <v>38862</v>
      </c>
      <c r="Q342">
        <v>-3.0551514917442905E-5</v>
      </c>
      <c r="R342">
        <v>0.6</v>
      </c>
      <c r="T342" s="12">
        <f>[1]!i_dq_close(T$1,$A342)</f>
        <v>114.3288</v>
      </c>
      <c r="U342">
        <f t="shared" si="77"/>
        <v>-1.7445424112404462E-3</v>
      </c>
      <c r="V342">
        <f t="shared" si="78"/>
        <v>1.1218911672097889</v>
      </c>
      <c r="W342">
        <f t="shared" si="69"/>
        <v>1.1186346988237375</v>
      </c>
      <c r="X342" s="6">
        <f>1-W342/MAX(W$2:W342)</f>
        <v>7.4160199711854613E-3</v>
      </c>
      <c r="Y342" s="6">
        <f t="shared" si="79"/>
        <v>-1.0439857168870303E-2</v>
      </c>
      <c r="Z342">
        <f t="shared" si="80"/>
        <v>-6.2944658162398248E-3</v>
      </c>
    </row>
    <row r="343" spans="1:26" x14ac:dyDescent="0.35">
      <c r="A343" s="4">
        <v>38876</v>
      </c>
      <c r="B343" s="12">
        <f>[1]!i_dq_close(B$1,$A343)</f>
        <v>1226.96</v>
      </c>
      <c r="C343" s="12">
        <f>[1]!i_dq_close(C$1,$A343)</f>
        <v>1331.193</v>
      </c>
      <c r="D343">
        <f t="shared" si="74"/>
        <v>4.8109461255596564E-4</v>
      </c>
      <c r="E343">
        <f t="shared" si="75"/>
        <v>4.2048280840876195E-3</v>
      </c>
      <c r="F343">
        <f t="shared" si="76"/>
        <v>1.1839814725465601</v>
      </c>
      <c r="G343">
        <f t="shared" si="71"/>
        <v>1.2121133805725801</v>
      </c>
      <c r="H343">
        <f t="shared" si="72"/>
        <v>0</v>
      </c>
      <c r="J343">
        <f t="shared" si="70"/>
        <v>2006</v>
      </c>
      <c r="K343" t="b">
        <f t="shared" si="73"/>
        <v>0</v>
      </c>
      <c r="L343">
        <f>VLOOKUP($A343,$P$151:$R$4147,2,FALSE)</f>
        <v>-2.5425485522698746E-4</v>
      </c>
      <c r="M343">
        <f t="shared" si="67"/>
        <v>0.6</v>
      </c>
      <c r="N343">
        <f t="shared" si="68"/>
        <v>1.1948054640519363</v>
      </c>
      <c r="P343" s="13">
        <v>38863</v>
      </c>
      <c r="Q343">
        <v>-1.6485346168238824E-3</v>
      </c>
      <c r="R343">
        <v>0.6</v>
      </c>
      <c r="T343" s="12">
        <f>[1]!i_dq_close(T$1,$A343)</f>
        <v>114.4541</v>
      </c>
      <c r="U343">
        <f t="shared" si="77"/>
        <v>1.0959618223929102E-3</v>
      </c>
      <c r="V343">
        <f t="shared" si="78"/>
        <v>1.1236438885377855</v>
      </c>
      <c r="W343">
        <f t="shared" si="69"/>
        <v>1.1178391710637052</v>
      </c>
      <c r="X343" s="6">
        <f>1-W343/MAX(W$2:W343)</f>
        <v>8.1219055575225685E-3</v>
      </c>
      <c r="Y343" s="6">
        <f t="shared" si="79"/>
        <v>1.5622917616471277E-3</v>
      </c>
      <c r="Z343">
        <f t="shared" si="80"/>
        <v>-7.1115955983547252E-4</v>
      </c>
    </row>
    <row r="344" spans="1:26" x14ac:dyDescent="0.35">
      <c r="A344" s="4">
        <v>38877</v>
      </c>
      <c r="B344" s="12">
        <f>[1]!i_dq_close(B$1,$A344)</f>
        <v>1225.8699999999999</v>
      </c>
      <c r="C344" s="12">
        <f>[1]!i_dq_close(C$1,$A344)</f>
        <v>1300.2239999999999</v>
      </c>
      <c r="D344">
        <f t="shared" si="74"/>
        <v>-8.883745191368142E-4</v>
      </c>
      <c r="E344">
        <f t="shared" si="75"/>
        <v>-2.3264094687997949E-2</v>
      </c>
      <c r="F344">
        <f t="shared" si="76"/>
        <v>1.1829296535752194</v>
      </c>
      <c r="G344">
        <f t="shared" si="71"/>
        <v>1.206968283458481</v>
      </c>
      <c r="H344">
        <f t="shared" si="72"/>
        <v>-8.8837451913703624E-4</v>
      </c>
      <c r="J344">
        <f t="shared" si="70"/>
        <v>2006</v>
      </c>
      <c r="K344" t="b">
        <f t="shared" si="73"/>
        <v>0</v>
      </c>
      <c r="L344">
        <f>VLOOKUP($A344,$P$151:$R$4147,2,FALSE)</f>
        <v>-1.5347619449268546E-3</v>
      </c>
      <c r="M344">
        <f t="shared" ref="M344:M407" si="81">VLOOKUP($A344,$P$151:$R$4147,3,FALSE)</f>
        <v>0.6</v>
      </c>
      <c r="N344">
        <f t="shared" ref="N344:N407" si="82">N343*(1+(D344*0.85+E344*0.15)*M344+L344)</f>
        <v>1.1899287443115785</v>
      </c>
      <c r="P344" s="13">
        <v>38866</v>
      </c>
      <c r="Q344">
        <v>2.2972299832638046E-3</v>
      </c>
      <c r="R344">
        <v>0.6</v>
      </c>
      <c r="T344" s="12">
        <f>[1]!i_dq_close(T$1,$A344)</f>
        <v>114.4616</v>
      </c>
      <c r="U344">
        <f t="shared" si="77"/>
        <v>6.5528452017016292E-5</v>
      </c>
      <c r="V344">
        <f t="shared" si="78"/>
        <v>1.1197853909129447</v>
      </c>
      <c r="W344">
        <f t="shared" ref="W344:W407" si="83">W343*(1+(U344*0.85+E344*0.15)*R344+Q344)</f>
        <v>1.1181039658929441</v>
      </c>
      <c r="X344" s="6">
        <f>1-W344/MAX(W$2:W344)</f>
        <v>7.8869485105318438E-3</v>
      </c>
      <c r="Y344" s="6">
        <f t="shared" si="79"/>
        <v>-3.4339150189851564E-3</v>
      </c>
      <c r="Z344">
        <f t="shared" si="80"/>
        <v>2.3688097187268831E-4</v>
      </c>
    </row>
    <row r="345" spans="1:26" x14ac:dyDescent="0.35">
      <c r="A345" s="4">
        <v>38880</v>
      </c>
      <c r="B345" s="12">
        <f>[1]!i_dq_close(B$1,$A345)</f>
        <v>1226.93</v>
      </c>
      <c r="C345" s="12">
        <f>[1]!i_dq_close(C$1,$A345)</f>
        <v>1304.4169999999999</v>
      </c>
      <c r="D345">
        <f t="shared" si="74"/>
        <v>8.6469201465089185E-4</v>
      </c>
      <c r="E345">
        <f t="shared" si="75"/>
        <v>3.2248289525496077E-3</v>
      </c>
      <c r="F345">
        <f t="shared" si="76"/>
        <v>1.1839525234005599</v>
      </c>
      <c r="G345">
        <f t="shared" si="71"/>
        <v>1.2084392308594236</v>
      </c>
      <c r="H345">
        <f t="shared" si="72"/>
        <v>0</v>
      </c>
      <c r="J345">
        <f t="shared" si="70"/>
        <v>2006</v>
      </c>
      <c r="K345" t="b">
        <f t="shared" si="73"/>
        <v>0</v>
      </c>
      <c r="L345">
        <f>VLOOKUP($A345,$P$151:$R$4147,2,FALSE)</f>
        <v>1.7819003711716519E-3</v>
      </c>
      <c r="M345">
        <f t="shared" si="81"/>
        <v>0.6</v>
      </c>
      <c r="N345">
        <f t="shared" si="82"/>
        <v>1.1929191874431235</v>
      </c>
      <c r="P345" s="13">
        <v>38867</v>
      </c>
      <c r="Q345">
        <v>-2.1776891491084196E-3</v>
      </c>
      <c r="R345">
        <v>0.9</v>
      </c>
      <c r="T345" s="12">
        <f>[1]!i_dq_close(T$1,$A345)</f>
        <v>114.43729999999999</v>
      </c>
      <c r="U345">
        <f t="shared" si="77"/>
        <v>-2.122982729579892E-4</v>
      </c>
      <c r="V345">
        <f t="shared" si="78"/>
        <v>1.1201249891364451</v>
      </c>
      <c r="W345">
        <f t="shared" si="83"/>
        <v>1.115974262485578</v>
      </c>
      <c r="X345" s="6">
        <f>1-W345/MAX(W$2:W345)</f>
        <v>9.7766713008110573E-3</v>
      </c>
      <c r="Y345" s="6">
        <f t="shared" si="79"/>
        <v>3.0327081086811702E-4</v>
      </c>
      <c r="Z345">
        <f t="shared" si="80"/>
        <v>-1.9047454193271696E-3</v>
      </c>
    </row>
    <row r="346" spans="1:26" x14ac:dyDescent="0.35">
      <c r="A346" s="4">
        <v>38881</v>
      </c>
      <c r="B346" s="12">
        <f>[1]!i_dq_close(B$1,$A346)</f>
        <v>1225.69</v>
      </c>
      <c r="C346" s="12">
        <f>[1]!i_dq_close(C$1,$A346)</f>
        <v>1307.348</v>
      </c>
      <c r="D346">
        <f t="shared" si="74"/>
        <v>-1.0106526044680875E-3</v>
      </c>
      <c r="E346">
        <f t="shared" si="75"/>
        <v>2.24698083511643E-3</v>
      </c>
      <c r="F346">
        <f t="shared" si="76"/>
        <v>1.1827559586992185</v>
      </c>
      <c r="G346">
        <f t="shared" si="71"/>
        <v>1.2078084164106371</v>
      </c>
      <c r="H346">
        <f t="shared" si="72"/>
        <v>-1.0106526044681985E-3</v>
      </c>
      <c r="J346">
        <f t="shared" si="70"/>
        <v>2006</v>
      </c>
      <c r="K346" t="b">
        <f t="shared" si="73"/>
        <v>0</v>
      </c>
      <c r="L346">
        <f>VLOOKUP($A346,$P$151:$R$4147,2,FALSE)</f>
        <v>-5.6564238601994885E-4</v>
      </c>
      <c r="M346">
        <f t="shared" si="81"/>
        <v>0.6</v>
      </c>
      <c r="N346">
        <f t="shared" si="82"/>
        <v>1.1918707940666</v>
      </c>
      <c r="P346" s="13">
        <v>38868</v>
      </c>
      <c r="Q346">
        <v>6.7898994312871614E-4</v>
      </c>
      <c r="R346">
        <v>0.9</v>
      </c>
      <c r="T346" s="12">
        <f>[1]!i_dq_close(T$1,$A346)</f>
        <v>114.301</v>
      </c>
      <c r="U346">
        <f t="shared" si="77"/>
        <v>-1.1910452273864447E-3</v>
      </c>
      <c r="V346">
        <f t="shared" si="78"/>
        <v>1.1193685224499448</v>
      </c>
      <c r="W346">
        <f t="shared" si="83"/>
        <v>1.1160537006102322</v>
      </c>
      <c r="X346" s="6">
        <f>1-W346/MAX(W$2:W346)</f>
        <v>9.706184474308821E-3</v>
      </c>
      <c r="Y346" s="6">
        <f t="shared" si="79"/>
        <v>-6.7534131801083586E-4</v>
      </c>
      <c r="Z346">
        <f t="shared" si="80"/>
        <v>7.1182756918863888E-5</v>
      </c>
    </row>
    <row r="347" spans="1:26" x14ac:dyDescent="0.35">
      <c r="A347" s="4">
        <v>38882</v>
      </c>
      <c r="B347" s="12">
        <f>[1]!i_dq_close(B$1,$A347)</f>
        <v>1224.93</v>
      </c>
      <c r="C347" s="12">
        <f>[1]!i_dq_close(C$1,$A347)</f>
        <v>1293.2560000000001</v>
      </c>
      <c r="D347">
        <f t="shared" si="74"/>
        <v>-6.200589055960215E-4</v>
      </c>
      <c r="E347">
        <f t="shared" si="75"/>
        <v>-1.0779073360727143E-2</v>
      </c>
      <c r="F347">
        <f t="shared" si="76"/>
        <v>1.1820225803338802</v>
      </c>
      <c r="G347">
        <f t="shared" si="71"/>
        <v>1.2052189825715862</v>
      </c>
      <c r="H347">
        <f t="shared" si="72"/>
        <v>-6.200589055960215E-4</v>
      </c>
      <c r="J347">
        <f t="shared" si="70"/>
        <v>2006</v>
      </c>
      <c r="K347" t="b">
        <f t="shared" si="73"/>
        <v>0</v>
      </c>
      <c r="L347">
        <f>VLOOKUP($A347,$P$151:$R$4147,2,FALSE)</f>
        <v>-3.7800793847680317E-3</v>
      </c>
      <c r="M347">
        <f t="shared" si="81"/>
        <v>0.6</v>
      </c>
      <c r="N347">
        <f t="shared" si="82"/>
        <v>1.185832268852232</v>
      </c>
      <c r="P347" s="13">
        <v>38869</v>
      </c>
      <c r="Q347">
        <v>1.6301088296933886E-3</v>
      </c>
      <c r="R347">
        <v>0.9</v>
      </c>
      <c r="T347" s="12">
        <f>[1]!i_dq_close(T$1,$A347)</f>
        <v>114.2902</v>
      </c>
      <c r="U347">
        <f t="shared" si="77"/>
        <v>-9.4487362315320844E-5</v>
      </c>
      <c r="V347">
        <f t="shared" si="78"/>
        <v>1.1174687578844948</v>
      </c>
      <c r="W347">
        <f t="shared" si="83"/>
        <v>1.1161682647433662</v>
      </c>
      <c r="X347" s="6">
        <f>1-W347/MAX(W$2:W347)</f>
        <v>9.6045297309380606E-3</v>
      </c>
      <c r="Y347" s="6">
        <f t="shared" si="79"/>
        <v>-1.697175262077133E-3</v>
      </c>
      <c r="Z347">
        <f t="shared" si="80"/>
        <v>1.0265109382401327E-4</v>
      </c>
    </row>
    <row r="348" spans="1:26" x14ac:dyDescent="0.35">
      <c r="A348" s="4">
        <v>38883</v>
      </c>
      <c r="B348" s="12">
        <f>[1]!i_dq_close(B$1,$A348)</f>
        <v>1226.1300000000001</v>
      </c>
      <c r="C348" s="12">
        <f>[1]!i_dq_close(C$1,$A348)</f>
        <v>1295.577</v>
      </c>
      <c r="D348">
        <f t="shared" si="74"/>
        <v>9.7964781660997424E-4</v>
      </c>
      <c r="E348">
        <f t="shared" si="75"/>
        <v>1.7946949405220902E-3</v>
      </c>
      <c r="F348">
        <f t="shared" si="76"/>
        <v>1.183180546173888</v>
      </c>
      <c r="G348">
        <f t="shared" si="71"/>
        <v>1.2065470192562138</v>
      </c>
      <c r="H348">
        <f t="shared" si="72"/>
        <v>0</v>
      </c>
      <c r="J348">
        <f t="shared" si="70"/>
        <v>2006</v>
      </c>
      <c r="K348" t="b">
        <f t="shared" si="73"/>
        <v>0</v>
      </c>
      <c r="L348">
        <f>VLOOKUP($A348,$P$151:$R$4147,2,FALSE)</f>
        <v>2.6087931983553858E-5</v>
      </c>
      <c r="M348">
        <f t="shared" si="81"/>
        <v>0.6</v>
      </c>
      <c r="N348">
        <f t="shared" si="82"/>
        <v>1.1866472093858491</v>
      </c>
      <c r="P348" s="13">
        <v>38870</v>
      </c>
      <c r="Q348">
        <v>4.7317270546036743E-4</v>
      </c>
      <c r="R348">
        <v>0.6</v>
      </c>
      <c r="T348" s="12">
        <f>[1]!i_dq_close(T$1,$A348)</f>
        <v>114.2915</v>
      </c>
      <c r="U348">
        <f t="shared" si="77"/>
        <v>1.1374553548826327E-5</v>
      </c>
      <c r="V348">
        <f t="shared" si="78"/>
        <v>1.1177803893153817</v>
      </c>
      <c r="W348">
        <f t="shared" si="83"/>
        <v>1.1168831663563246</v>
      </c>
      <c r="X348" s="6">
        <f>1-W348/MAX(W$2:W348)</f>
        <v>8.9701851240119312E-3</v>
      </c>
      <c r="Y348" s="6">
        <f t="shared" si="79"/>
        <v>2.788726115947604E-4</v>
      </c>
      <c r="Z348">
        <f t="shared" si="80"/>
        <v>6.404962724171348E-4</v>
      </c>
    </row>
    <row r="349" spans="1:26" x14ac:dyDescent="0.35">
      <c r="A349" s="4">
        <v>38884</v>
      </c>
      <c r="B349" s="12">
        <f>[1]!i_dq_close(B$1,$A349)</f>
        <v>1228.0999999999999</v>
      </c>
      <c r="C349" s="12">
        <f>[1]!i_dq_close(C$1,$A349)</f>
        <v>1327.2729999999999</v>
      </c>
      <c r="D349">
        <f t="shared" si="74"/>
        <v>1.606681183887293E-3</v>
      </c>
      <c r="E349">
        <f t="shared" si="75"/>
        <v>2.4464775154236174E-2</v>
      </c>
      <c r="F349">
        <f t="shared" si="76"/>
        <v>1.1850815400945671</v>
      </c>
      <c r="G349">
        <f t="shared" si="71"/>
        <v>1.2126224604213984</v>
      </c>
      <c r="H349">
        <f t="shared" si="72"/>
        <v>0</v>
      </c>
      <c r="J349">
        <f t="shared" si="70"/>
        <v>2006</v>
      </c>
      <c r="K349" t="b">
        <f t="shared" si="73"/>
        <v>0</v>
      </c>
      <c r="L349">
        <f>VLOOKUP($A349,$P$151:$R$4147,2,FALSE)</f>
        <v>1.4583942012047935E-3</v>
      </c>
      <c r="M349">
        <f t="shared" si="81"/>
        <v>0.6</v>
      </c>
      <c r="N349">
        <f t="shared" si="82"/>
        <v>1.1919629514487942</v>
      </c>
      <c r="P349" s="13">
        <v>38873</v>
      </c>
      <c r="Q349">
        <v>-1.5468915442659716E-3</v>
      </c>
      <c r="R349">
        <v>0.6</v>
      </c>
      <c r="T349" s="12">
        <f>[1]!i_dq_close(T$1,$A349)</f>
        <v>114.15860000000001</v>
      </c>
      <c r="U349">
        <f t="shared" si="77"/>
        <v>-1.1628161324331865E-3</v>
      </c>
      <c r="V349">
        <f t="shared" si="78"/>
        <v>1.1207775190910128</v>
      </c>
      <c r="W349">
        <f t="shared" si="83"/>
        <v>1.1169523036492361</v>
      </c>
      <c r="X349" s="6">
        <f>1-W349/MAX(W$2:W349)</f>
        <v>8.9088384042661506E-3</v>
      </c>
      <c r="Y349" s="6">
        <f t="shared" si="79"/>
        <v>2.6813225605673008E-3</v>
      </c>
      <c r="Z349">
        <f t="shared" si="80"/>
        <v>6.1901992074231416E-5</v>
      </c>
    </row>
    <row r="350" spans="1:26" x14ac:dyDescent="0.35">
      <c r="A350" s="4">
        <v>38887</v>
      </c>
      <c r="B350" s="12">
        <f>[1]!i_dq_close(B$1,$A350)</f>
        <v>1230.28</v>
      </c>
      <c r="C350" s="12">
        <f>[1]!i_dq_close(C$1,$A350)</f>
        <v>1343.681</v>
      </c>
      <c r="D350">
        <f t="shared" si="74"/>
        <v>1.7750997475776131E-3</v>
      </c>
      <c r="E350">
        <f t="shared" si="75"/>
        <v>1.2362189240646249E-2</v>
      </c>
      <c r="F350">
        <f t="shared" si="76"/>
        <v>1.187185178037248</v>
      </c>
      <c r="G350">
        <f t="shared" si="71"/>
        <v>1.2167007076212675</v>
      </c>
      <c r="H350">
        <f t="shared" si="72"/>
        <v>0</v>
      </c>
      <c r="J350">
        <f t="shared" si="70"/>
        <v>2006</v>
      </c>
      <c r="K350" t="b">
        <f t="shared" si="73"/>
        <v>0</v>
      </c>
      <c r="L350">
        <f>VLOOKUP($A350,$P$151:$R$4147,2,FALSE)</f>
        <v>-2.074465550477589E-3</v>
      </c>
      <c r="M350">
        <f t="shared" si="81"/>
        <v>0.6</v>
      </c>
      <c r="N350">
        <f t="shared" si="82"/>
        <v>1.1918955249086582</v>
      </c>
      <c r="P350" s="13">
        <v>38874</v>
      </c>
      <c r="Q350">
        <v>5.023571680218275E-4</v>
      </c>
      <c r="R350">
        <v>0.6</v>
      </c>
      <c r="T350" s="12">
        <f>[1]!i_dq_close(T$1,$A350)</f>
        <v>114.1401</v>
      </c>
      <c r="U350">
        <f t="shared" si="77"/>
        <v>-1.6205524594736787E-4</v>
      </c>
      <c r="V350">
        <f t="shared" si="78"/>
        <v>1.1227014249641303</v>
      </c>
      <c r="W350">
        <f t="shared" si="83"/>
        <v>1.1186638163929143</v>
      </c>
      <c r="X350" s="6">
        <f>1-W350/MAX(W$2:W350)</f>
        <v>7.3901834467752225E-3</v>
      </c>
      <c r="Y350" s="6">
        <f t="shared" si="79"/>
        <v>1.7165814270416746E-3</v>
      </c>
      <c r="Z350">
        <f t="shared" si="80"/>
        <v>1.5323060242469211E-3</v>
      </c>
    </row>
    <row r="351" spans="1:26" x14ac:dyDescent="0.35">
      <c r="A351" s="4">
        <v>38888</v>
      </c>
      <c r="B351" s="12">
        <f>[1]!i_dq_close(B$1,$A351)</f>
        <v>1231.4100000000001</v>
      </c>
      <c r="C351" s="12">
        <f>[1]!i_dq_close(C$1,$A351)</f>
        <v>1350.7850000000001</v>
      </c>
      <c r="D351">
        <f t="shared" si="74"/>
        <v>9.1849009981470608E-4</v>
      </c>
      <c r="E351">
        <f t="shared" si="75"/>
        <v>5.2869691541370667E-3</v>
      </c>
      <c r="F351">
        <f t="shared" si="76"/>
        <v>1.188275595869922</v>
      </c>
      <c r="G351">
        <f t="shared" si="71"/>
        <v>1.2186155049091487</v>
      </c>
      <c r="H351">
        <f t="shared" si="72"/>
        <v>0</v>
      </c>
      <c r="J351">
        <f t="shared" si="70"/>
        <v>2006</v>
      </c>
      <c r="K351" t="b">
        <f t="shared" si="73"/>
        <v>0</v>
      </c>
      <c r="L351">
        <f>VLOOKUP($A351,$P$151:$R$4147,2,FALSE)</f>
        <v>-8.3606287541182489E-4</v>
      </c>
      <c r="M351">
        <f t="shared" si="81"/>
        <v>0.6</v>
      </c>
      <c r="N351">
        <f t="shared" si="82"/>
        <v>1.192024481209893</v>
      </c>
      <c r="P351" s="13">
        <v>38875</v>
      </c>
      <c r="Q351">
        <v>7.8459374475770016E-5</v>
      </c>
      <c r="R351">
        <v>0.6</v>
      </c>
      <c r="T351" s="12">
        <f>[1]!i_dq_close(T$1,$A351)</f>
        <v>114.114</v>
      </c>
      <c r="U351">
        <f t="shared" si="77"/>
        <v>-2.2866634951257403E-4</v>
      </c>
      <c r="V351">
        <f t="shared" si="78"/>
        <v>1.1233735627036205</v>
      </c>
      <c r="W351">
        <f t="shared" si="83"/>
        <v>1.1191534183610725</v>
      </c>
      <c r="X351" s="6">
        <f>1-W351/MAX(W$2:W351)</f>
        <v>6.9557511243241166E-3</v>
      </c>
      <c r="Y351" s="6">
        <f t="shared" si="79"/>
        <v>5.9867897603482767E-4</v>
      </c>
      <c r="Z351">
        <f t="shared" si="80"/>
        <v>4.3766676009671102E-4</v>
      </c>
    </row>
    <row r="352" spans="1:26" x14ac:dyDescent="0.35">
      <c r="A352" s="4">
        <v>38889</v>
      </c>
      <c r="B352" s="12">
        <f>[1]!i_dq_close(B$1,$A352)</f>
        <v>1230.6199999999999</v>
      </c>
      <c r="C352" s="12">
        <f>[1]!i_dq_close(C$1,$A352)</f>
        <v>1346.2049999999999</v>
      </c>
      <c r="D352">
        <f t="shared" si="74"/>
        <v>-6.4154099771818185E-4</v>
      </c>
      <c r="E352">
        <f t="shared" si="75"/>
        <v>-3.3906210092651268E-3</v>
      </c>
      <c r="F352">
        <f t="shared" si="76"/>
        <v>1.1875132683585834</v>
      </c>
      <c r="G352">
        <f t="shared" si="71"/>
        <v>1.2173312023733485</v>
      </c>
      <c r="H352">
        <f t="shared" si="72"/>
        <v>-6.4154099771829287E-4</v>
      </c>
      <c r="J352">
        <f t="shared" si="70"/>
        <v>2006</v>
      </c>
      <c r="K352" t="b">
        <f t="shared" si="73"/>
        <v>0</v>
      </c>
      <c r="L352">
        <f>VLOOKUP($A352,$P$151:$R$4147,2,FALSE)</f>
        <v>9.9071510046346858E-4</v>
      </c>
      <c r="M352">
        <f t="shared" si="81"/>
        <v>0.6</v>
      </c>
      <c r="N352">
        <f t="shared" si="82"/>
        <v>1.1924516709578508</v>
      </c>
      <c r="P352" s="13">
        <v>38876</v>
      </c>
      <c r="Q352">
        <v>-2.5425485522698746E-4</v>
      </c>
      <c r="R352">
        <v>0.6</v>
      </c>
      <c r="T352" s="12">
        <f>[1]!i_dq_close(T$1,$A352)</f>
        <v>113.9502</v>
      </c>
      <c r="U352">
        <f t="shared" si="77"/>
        <v>-1.4354066985646785E-3</v>
      </c>
      <c r="V352">
        <f t="shared" si="78"/>
        <v>1.1214315993568162</v>
      </c>
      <c r="W352">
        <f t="shared" si="83"/>
        <v>1.1177080673524977</v>
      </c>
      <c r="X352" s="6">
        <f>1-W352/MAX(W$2:W352)</f>
        <v>8.2382361555307648E-3</v>
      </c>
      <c r="Y352" s="6">
        <f t="shared" si="79"/>
        <v>-1.7286888451697457E-3</v>
      </c>
      <c r="Z352">
        <f t="shared" si="80"/>
        <v>-1.2914681623288349E-3</v>
      </c>
    </row>
    <row r="353" spans="1:26" x14ac:dyDescent="0.35">
      <c r="A353" s="4">
        <v>38890</v>
      </c>
      <c r="B353" s="12">
        <f>[1]!i_dq_close(B$1,$A353)</f>
        <v>1230.6500000000001</v>
      </c>
      <c r="C353" s="12">
        <f>[1]!i_dq_close(C$1,$A353)</f>
        <v>1345.009</v>
      </c>
      <c r="D353">
        <f t="shared" si="74"/>
        <v>2.4377955827326048E-5</v>
      </c>
      <c r="E353">
        <f t="shared" si="75"/>
        <v>-8.8842338276851063E-4</v>
      </c>
      <c r="F353">
        <f t="shared" si="76"/>
        <v>1.1875422175045838</v>
      </c>
      <c r="G353">
        <f t="shared" si="71"/>
        <v>1.217194201186971</v>
      </c>
      <c r="H353">
        <f t="shared" si="72"/>
        <v>0</v>
      </c>
      <c r="J353">
        <f t="shared" si="70"/>
        <v>2006</v>
      </c>
      <c r="K353" t="b">
        <f t="shared" si="73"/>
        <v>0</v>
      </c>
      <c r="L353">
        <f>VLOOKUP($A353,$P$151:$R$4147,2,FALSE)</f>
        <v>-1.0655736991336263E-4</v>
      </c>
      <c r="M353">
        <f t="shared" si="81"/>
        <v>0.6</v>
      </c>
      <c r="N353">
        <f t="shared" si="82"/>
        <v>1.1922440857312098</v>
      </c>
      <c r="P353" s="13">
        <v>38877</v>
      </c>
      <c r="Q353">
        <v>-1.5347619449268546E-3</v>
      </c>
      <c r="R353">
        <v>0.6</v>
      </c>
      <c r="T353" s="12">
        <f>[1]!i_dq_close(T$1,$A353)</f>
        <v>114.04510000000001</v>
      </c>
      <c r="U353">
        <f t="shared" si="77"/>
        <v>8.3281995117179264E-4</v>
      </c>
      <c r="V353">
        <f t="shared" si="78"/>
        <v>1.1220760114669055</v>
      </c>
      <c r="W353">
        <f t="shared" si="83"/>
        <v>1.1163780150116134</v>
      </c>
      <c r="X353" s="6">
        <f>1-W353/MAX(W$2:W353)</f>
        <v>9.4184146781081113E-3</v>
      </c>
      <c r="Y353" s="6">
        <f t="shared" si="79"/>
        <v>5.7463345108055286E-4</v>
      </c>
      <c r="Z353">
        <f t="shared" si="80"/>
        <v>-1.1899818742785451E-3</v>
      </c>
    </row>
    <row r="354" spans="1:26" x14ac:dyDescent="0.35">
      <c r="A354" s="4">
        <v>38891</v>
      </c>
      <c r="B354" s="12">
        <f>[1]!i_dq_close(B$1,$A354)</f>
        <v>1233.0899999999999</v>
      </c>
      <c r="C354" s="12">
        <f>[1]!i_dq_close(C$1,$A354)</f>
        <v>1356.019</v>
      </c>
      <c r="D354">
        <f t="shared" si="74"/>
        <v>1.9826920732943787E-3</v>
      </c>
      <c r="E354">
        <f t="shared" si="75"/>
        <v>8.1858188309520408E-3</v>
      </c>
      <c r="F354">
        <f t="shared" si="76"/>
        <v>1.1898967480459326</v>
      </c>
      <c r="G354">
        <f t="shared" si="71"/>
        <v>1.2207400839691216</v>
      </c>
      <c r="H354">
        <f t="shared" si="72"/>
        <v>0</v>
      </c>
      <c r="J354">
        <f t="shared" si="70"/>
        <v>2006</v>
      </c>
      <c r="K354" t="b">
        <f t="shared" si="73"/>
        <v>0</v>
      </c>
      <c r="L354">
        <f>VLOOKUP($A354,$P$151:$R$4147,2,FALSE)</f>
        <v>1.2988833747978213E-3</v>
      </c>
      <c r="M354">
        <f t="shared" si="81"/>
        <v>0.6</v>
      </c>
      <c r="N354">
        <f t="shared" si="82"/>
        <v>1.1958765911988811</v>
      </c>
      <c r="P354" s="13">
        <v>38880</v>
      </c>
      <c r="Q354">
        <v>1.7819003711716519E-3</v>
      </c>
      <c r="R354">
        <v>0.6</v>
      </c>
      <c r="T354" s="12">
        <f>[1]!i_dq_close(T$1,$A354)</f>
        <v>114.01220000000001</v>
      </c>
      <c r="U354">
        <f t="shared" si="77"/>
        <v>-2.8848236355616397E-4</v>
      </c>
      <c r="V354">
        <f t="shared" si="78"/>
        <v>1.1231786338396732</v>
      </c>
      <c r="W354">
        <f t="shared" si="83"/>
        <v>1.1190255033090468</v>
      </c>
      <c r="X354" s="6">
        <f>1-W354/MAX(W$2:W354)</f>
        <v>7.0692523697072351E-3</v>
      </c>
      <c r="Y354" s="6">
        <f t="shared" si="79"/>
        <v>9.8266281561998348E-4</v>
      </c>
      <c r="Z354">
        <f t="shared" si="80"/>
        <v>2.3714980605435976E-3</v>
      </c>
    </row>
    <row r="355" spans="1:26" x14ac:dyDescent="0.35">
      <c r="A355" s="4">
        <v>38894</v>
      </c>
      <c r="B355" s="12">
        <f>[1]!i_dq_close(B$1,$A355)</f>
        <v>1234.79</v>
      </c>
      <c r="C355" s="12">
        <f>[1]!i_dq_close(C$1,$A355)</f>
        <v>1380.57</v>
      </c>
      <c r="D355">
        <f t="shared" si="74"/>
        <v>1.3786503823727259E-3</v>
      </c>
      <c r="E355">
        <f t="shared" si="75"/>
        <v>1.8105203540658366E-2</v>
      </c>
      <c r="F355">
        <f t="shared" si="76"/>
        <v>1.1915371996526103</v>
      </c>
      <c r="G355">
        <f t="shared" si="71"/>
        <v>1.2254858738387073</v>
      </c>
      <c r="H355">
        <f t="shared" si="72"/>
        <v>0</v>
      </c>
      <c r="J355">
        <f t="shared" si="70"/>
        <v>2006</v>
      </c>
      <c r="K355" t="b">
        <f t="shared" si="73"/>
        <v>0</v>
      </c>
      <c r="L355">
        <f>VLOOKUP($A355,$P$151:$R$4147,2,FALSE)</f>
        <v>-1.5647947226803184E-3</v>
      </c>
      <c r="M355">
        <f t="shared" si="81"/>
        <v>0.6</v>
      </c>
      <c r="N355">
        <f t="shared" si="82"/>
        <v>1.1967947676554418</v>
      </c>
      <c r="P355" s="13">
        <v>38881</v>
      </c>
      <c r="Q355">
        <v>-5.6564238601994885E-4</v>
      </c>
      <c r="R355">
        <v>0.6</v>
      </c>
      <c r="T355" s="12">
        <f>[1]!i_dq_close(T$1,$A355)</f>
        <v>114.0718</v>
      </c>
      <c r="U355">
        <f t="shared" si="77"/>
        <v>5.2275107400778786E-4</v>
      </c>
      <c r="V355">
        <f t="shared" si="78"/>
        <v>1.1267280119179721</v>
      </c>
      <c r="W355">
        <f t="shared" si="83"/>
        <v>1.120514287268437</v>
      </c>
      <c r="X355" s="6">
        <f>1-W355/MAX(W$2:W355)</f>
        <v>5.7482285275463063E-3</v>
      </c>
      <c r="Y355" s="6">
        <f t="shared" si="79"/>
        <v>3.1601189440053634E-3</v>
      </c>
      <c r="Z355">
        <f t="shared" si="80"/>
        <v>1.3304289803832692E-3</v>
      </c>
    </row>
    <row r="356" spans="1:26" x14ac:dyDescent="0.35">
      <c r="A356" s="4">
        <v>38895</v>
      </c>
      <c r="B356" s="12">
        <f>[1]!i_dq_close(B$1,$A356)</f>
        <v>1235.54</v>
      </c>
      <c r="C356" s="12">
        <f>[1]!i_dq_close(C$1,$A356)</f>
        <v>1383.0239999999999</v>
      </c>
      <c r="D356">
        <f t="shared" si="74"/>
        <v>6.0739073040760871E-4</v>
      </c>
      <c r="E356">
        <f t="shared" si="75"/>
        <v>1.777526673765184E-3</v>
      </c>
      <c r="F356">
        <f t="shared" si="76"/>
        <v>1.1922609283026151</v>
      </c>
      <c r="G356">
        <f t="shared" si="71"/>
        <v>1.2264453203590808</v>
      </c>
      <c r="H356">
        <f t="shared" si="72"/>
        <v>0</v>
      </c>
      <c r="J356">
        <f t="shared" si="70"/>
        <v>2006</v>
      </c>
      <c r="K356" t="b">
        <f t="shared" si="73"/>
        <v>0</v>
      </c>
      <c r="L356">
        <f>VLOOKUP($A356,$P$151:$R$4147,2,FALSE)</f>
        <v>7.0303670377915852E-4</v>
      </c>
      <c r="M356">
        <f t="shared" si="81"/>
        <v>0.6</v>
      </c>
      <c r="N356">
        <f t="shared" si="82"/>
        <v>1.19819834866454</v>
      </c>
      <c r="P356" s="13">
        <v>38882</v>
      </c>
      <c r="Q356">
        <v>-3.7800793847680317E-3</v>
      </c>
      <c r="R356">
        <v>0.6</v>
      </c>
      <c r="T356" s="12">
        <f>[1]!i_dq_close(T$1,$A356)</f>
        <v>114.2414</v>
      </c>
      <c r="U356">
        <f t="shared" si="77"/>
        <v>1.4867828858666776E-3</v>
      </c>
      <c r="V356">
        <f t="shared" si="78"/>
        <v>1.1284523502186359</v>
      </c>
      <c r="W356">
        <f t="shared" si="83"/>
        <v>1.1173075516213484</v>
      </c>
      <c r="X356" s="6">
        <f>1-W356/MAX(W$2:W356)</f>
        <v>8.5936207139628573E-3</v>
      </c>
      <c r="Y356" s="6">
        <f t="shared" si="79"/>
        <v>1.5303944540514536E-3</v>
      </c>
      <c r="Z356">
        <f t="shared" si="80"/>
        <v>-2.861842712336915E-3</v>
      </c>
    </row>
    <row r="357" spans="1:26" x14ac:dyDescent="0.35">
      <c r="A357" s="4">
        <v>38896</v>
      </c>
      <c r="B357" s="12">
        <f>[1]!i_dq_close(B$1,$A357)</f>
        <v>1235.33</v>
      </c>
      <c r="C357" s="12">
        <f>[1]!i_dq_close(C$1,$A357)</f>
        <v>1381.4929999999999</v>
      </c>
      <c r="D357">
        <f t="shared" si="74"/>
        <v>-1.699661686388465E-4</v>
      </c>
      <c r="E357">
        <f t="shared" si="75"/>
        <v>-1.1069945279329474E-3</v>
      </c>
      <c r="F357">
        <f t="shared" si="76"/>
        <v>1.1920582842806138</v>
      </c>
      <c r="G357">
        <f t="shared" si="71"/>
        <v>1.2260644840399892</v>
      </c>
      <c r="H357">
        <f t="shared" si="72"/>
        <v>-1.6996616863873548E-4</v>
      </c>
      <c r="J357">
        <f t="shared" si="70"/>
        <v>2006</v>
      </c>
      <c r="K357" t="b">
        <f t="shared" si="73"/>
        <v>0</v>
      </c>
      <c r="L357">
        <f>VLOOKUP($A357,$P$151:$R$4147,2,FALSE)</f>
        <v>-3.68820730508368E-5</v>
      </c>
      <c r="M357">
        <f t="shared" si="81"/>
        <v>0.6</v>
      </c>
      <c r="N357">
        <f t="shared" si="82"/>
        <v>1.1979309175910118</v>
      </c>
      <c r="P357" s="13">
        <v>38883</v>
      </c>
      <c r="Q357">
        <v>2.6087931983553858E-5</v>
      </c>
      <c r="R357">
        <v>0.6</v>
      </c>
      <c r="T357" s="12">
        <f>[1]!i_dq_close(T$1,$A357)</f>
        <v>114.0707</v>
      </c>
      <c r="U357">
        <f t="shared" si="77"/>
        <v>-1.4942043777473879E-3</v>
      </c>
      <c r="V357">
        <f t="shared" si="78"/>
        <v>1.1268317539566175</v>
      </c>
      <c r="W357">
        <f t="shared" si="83"/>
        <v>1.1163739452878396</v>
      </c>
      <c r="X357" s="6">
        <f>1-W357/MAX(W$2:W357)</f>
        <v>9.4220258146349156E-3</v>
      </c>
      <c r="Y357" s="6">
        <f t="shared" si="79"/>
        <v>-1.4361229002751719E-3</v>
      </c>
      <c r="Z357">
        <f t="shared" si="80"/>
        <v>-8.3558580818143824E-4</v>
      </c>
    </row>
    <row r="358" spans="1:26" x14ac:dyDescent="0.35">
      <c r="A358" s="4">
        <v>38897</v>
      </c>
      <c r="B358" s="12">
        <f>[1]!i_dq_close(B$1,$A358)</f>
        <v>1237.3900000000001</v>
      </c>
      <c r="C358" s="12">
        <f>[1]!i_dq_close(C$1,$A358)</f>
        <v>1411.875</v>
      </c>
      <c r="D358">
        <f t="shared" si="74"/>
        <v>1.6675706086635156E-3</v>
      </c>
      <c r="E358">
        <f t="shared" si="75"/>
        <v>2.1992149073502443E-2</v>
      </c>
      <c r="F358">
        <f t="shared" si="76"/>
        <v>1.1940461256392938</v>
      </c>
      <c r="G358">
        <f t="shared" si="71"/>
        <v>1.2318469197092239</v>
      </c>
      <c r="H358">
        <f t="shared" si="72"/>
        <v>0</v>
      </c>
      <c r="J358">
        <f t="shared" si="70"/>
        <v>2006</v>
      </c>
      <c r="K358" t="b">
        <f t="shared" si="73"/>
        <v>0</v>
      </c>
      <c r="L358">
        <f>VLOOKUP($A358,$P$151:$R$4147,2,FALSE)</f>
        <v>-1.3188296865433992E-4</v>
      </c>
      <c r="M358">
        <f t="shared" si="81"/>
        <v>0.6</v>
      </c>
      <c r="N358">
        <f t="shared" si="82"/>
        <v>1.2011627812226908</v>
      </c>
      <c r="P358" s="13">
        <v>38884</v>
      </c>
      <c r="Q358">
        <v>1.4583942012047935E-3</v>
      </c>
      <c r="R358">
        <v>0.6</v>
      </c>
      <c r="T358" s="12">
        <f>[1]!i_dq_close(T$1,$A358)</f>
        <v>114.1281</v>
      </c>
      <c r="U358">
        <f t="shared" si="77"/>
        <v>5.0319670169463038E-4</v>
      </c>
      <c r="V358">
        <f t="shared" si="78"/>
        <v>1.1310309370623453</v>
      </c>
      <c r="W358">
        <f t="shared" si="83"/>
        <v>1.1204981855768472</v>
      </c>
      <c r="X358" s="6">
        <f>1-W358/MAX(W$2:W358)</f>
        <v>5.7625158379079888E-3</v>
      </c>
      <c r="Y358" s="6">
        <f t="shared" si="79"/>
        <v>3.7265395574657134E-3</v>
      </c>
      <c r="Z358">
        <f t="shared" si="80"/>
        <v>3.6943179356843103E-3</v>
      </c>
    </row>
    <row r="359" spans="1:26" x14ac:dyDescent="0.35">
      <c r="A359" s="4">
        <v>38898</v>
      </c>
      <c r="B359" s="12">
        <f>[1]!i_dq_close(B$1,$A359)</f>
        <v>1237.52</v>
      </c>
      <c r="C359" s="12">
        <f>[1]!i_dq_close(C$1,$A359)</f>
        <v>1410.44</v>
      </c>
      <c r="D359">
        <f t="shared" si="74"/>
        <v>1.0505984370312582E-4</v>
      </c>
      <c r="E359">
        <f t="shared" si="75"/>
        <v>-1.0163789287295222E-3</v>
      </c>
      <c r="F359">
        <f t="shared" si="76"/>
        <v>1.1941715719386279</v>
      </c>
      <c r="G359">
        <f t="shared" si="71"/>
        <v>1.2317691212194553</v>
      </c>
      <c r="H359">
        <f t="shared" si="72"/>
        <v>0</v>
      </c>
      <c r="J359">
        <f t="shared" si="70"/>
        <v>2006</v>
      </c>
      <c r="K359" t="b">
        <f t="shared" si="73"/>
        <v>0</v>
      </c>
      <c r="L359">
        <f>VLOOKUP($A359,$P$151:$R$4147,2,FALSE)</f>
        <v>1.2207549222233993E-3</v>
      </c>
      <c r="M359">
        <f t="shared" si="81"/>
        <v>0.6</v>
      </c>
      <c r="N359">
        <f t="shared" si="82"/>
        <v>1.2025835902383564</v>
      </c>
      <c r="P359" s="13">
        <v>38887</v>
      </c>
      <c r="Q359">
        <v>-2.074465550477589E-3</v>
      </c>
      <c r="R359">
        <v>0.6</v>
      </c>
      <c r="T359" s="12">
        <f>[1]!i_dq_close(T$1,$A359)</f>
        <v>114.1232</v>
      </c>
      <c r="U359">
        <f t="shared" si="77"/>
        <v>-4.2934211644696241E-5</v>
      </c>
      <c r="V359">
        <f t="shared" si="78"/>
        <v>1.1308172277271353</v>
      </c>
      <c r="W359">
        <f t="shared" si="83"/>
        <v>1.1180467191942143</v>
      </c>
      <c r="X359" s="6">
        <f>1-W359/MAX(W$2:W359)</f>
        <v>7.9377444997216218E-3</v>
      </c>
      <c r="Y359" s="6">
        <f t="shared" si="79"/>
        <v>-1.8895091920734242E-4</v>
      </c>
      <c r="Z359">
        <f t="shared" si="80"/>
        <v>-2.1878361020021275E-3</v>
      </c>
    </row>
    <row r="360" spans="1:26" x14ac:dyDescent="0.35">
      <c r="A360" s="4">
        <v>38901</v>
      </c>
      <c r="B360" s="12">
        <f>[1]!i_dq_close(B$1,$A360)</f>
        <v>1238.9000000000001</v>
      </c>
      <c r="C360" s="12">
        <f>[1]!i_dq_close(C$1,$A360)</f>
        <v>1437.1079999999999</v>
      </c>
      <c r="D360">
        <f t="shared" si="74"/>
        <v>1.1151334927921308E-3</v>
      </c>
      <c r="E360">
        <f t="shared" si="75"/>
        <v>1.8907574941153138E-2</v>
      </c>
      <c r="F360">
        <f t="shared" si="76"/>
        <v>1.1955032326546369</v>
      </c>
      <c r="G360">
        <f t="shared" si="71"/>
        <v>1.2364301352169937</v>
      </c>
      <c r="H360">
        <f t="shared" si="72"/>
        <v>0</v>
      </c>
      <c r="J360">
        <f t="shared" si="70"/>
        <v>2006</v>
      </c>
      <c r="K360" t="b">
        <f t="shared" si="73"/>
        <v>0</v>
      </c>
      <c r="L360">
        <f>VLOOKUP($A360,$P$151:$R$4147,2,FALSE)</f>
        <v>-1.0934973174439033E-3</v>
      </c>
      <c r="M360">
        <f t="shared" si="81"/>
        <v>0.6</v>
      </c>
      <c r="N360">
        <f t="shared" si="82"/>
        <v>1.2039989138824898</v>
      </c>
      <c r="P360" s="13">
        <v>38888</v>
      </c>
      <c r="Q360">
        <v>-8.3606287541182489E-4</v>
      </c>
      <c r="R360">
        <v>0.6</v>
      </c>
      <c r="T360" s="12">
        <f>[1]!i_dq_close(T$1,$A360)</f>
        <v>114.2274</v>
      </c>
      <c r="U360">
        <f t="shared" si="77"/>
        <v>9.1304835476058166E-4</v>
      </c>
      <c r="V360">
        <f t="shared" si="78"/>
        <v>1.1349019966367495</v>
      </c>
      <c r="W360">
        <f t="shared" si="83"/>
        <v>1.1195351451970266</v>
      </c>
      <c r="X360" s="6">
        <f>1-W360/MAX(W$2:W360)</f>
        <v>6.6170382786440163E-3</v>
      </c>
      <c r="Y360" s="6">
        <f t="shared" si="79"/>
        <v>3.6122273427194873E-3</v>
      </c>
      <c r="Z360">
        <f t="shared" si="80"/>
        <v>1.3312735302197787E-3</v>
      </c>
    </row>
    <row r="361" spans="1:26" x14ac:dyDescent="0.35">
      <c r="A361" s="4">
        <v>38902</v>
      </c>
      <c r="B361" s="12">
        <f>[1]!i_dq_close(B$1,$A361)</f>
        <v>1237.83</v>
      </c>
      <c r="C361" s="12">
        <f>[1]!i_dq_close(C$1,$A361)</f>
        <v>1428.9580000000001</v>
      </c>
      <c r="D361">
        <f t="shared" si="74"/>
        <v>-8.6366938413118266E-4</v>
      </c>
      <c r="E361">
        <f t="shared" si="75"/>
        <v>-5.6711117048960924E-3</v>
      </c>
      <c r="F361">
        <f t="shared" si="76"/>
        <v>1.1944707131139631</v>
      </c>
      <c r="G361">
        <f t="shared" si="71"/>
        <v>1.2344706583797829</v>
      </c>
      <c r="H361">
        <f t="shared" si="72"/>
        <v>-8.6366938413129368E-4</v>
      </c>
      <c r="J361">
        <f t="shared" si="70"/>
        <v>2006</v>
      </c>
      <c r="K361" t="b">
        <f t="shared" si="73"/>
        <v>0</v>
      </c>
      <c r="L361">
        <f>VLOOKUP($A361,$P$151:$R$4147,2,FALSE)</f>
        <v>-1.8512702689297278E-4</v>
      </c>
      <c r="M361">
        <f t="shared" si="81"/>
        <v>0.6</v>
      </c>
      <c r="N361">
        <f t="shared" si="82"/>
        <v>1.202631172962964</v>
      </c>
      <c r="P361" s="13">
        <v>38889</v>
      </c>
      <c r="Q361">
        <v>9.9071510046346858E-4</v>
      </c>
      <c r="R361">
        <v>0.6</v>
      </c>
      <c r="T361" s="12">
        <f>[1]!i_dq_close(T$1,$A361)</f>
        <v>114.18689999999999</v>
      </c>
      <c r="U361">
        <f t="shared" si="77"/>
        <v>-3.5455591215427518E-4</v>
      </c>
      <c r="V361">
        <f t="shared" si="78"/>
        <v>1.1335945449564642</v>
      </c>
      <c r="W361">
        <f t="shared" si="83"/>
        <v>1.1198704364925927</v>
      </c>
      <c r="X361" s="6">
        <f>1-W361/MAX(W$2:W361)</f>
        <v>6.3195284937499485E-3</v>
      </c>
      <c r="Y361" s="6">
        <f t="shared" si="79"/>
        <v>-1.1520392810656643E-3</v>
      </c>
      <c r="Z361">
        <f t="shared" si="80"/>
        <v>2.9949153182418087E-4</v>
      </c>
    </row>
    <row r="362" spans="1:26" x14ac:dyDescent="0.35">
      <c r="A362" s="4">
        <v>38903</v>
      </c>
      <c r="B362" s="12">
        <f>[1]!i_dq_close(B$1,$A362)</f>
        <v>1237.29</v>
      </c>
      <c r="C362" s="12">
        <f>[1]!i_dq_close(C$1,$A362)</f>
        <v>1412.9190000000001</v>
      </c>
      <c r="D362">
        <f t="shared" si="74"/>
        <v>-4.3624730374924869E-4</v>
      </c>
      <c r="E362">
        <f t="shared" si="75"/>
        <v>-1.1224262714509492E-2</v>
      </c>
      <c r="F362">
        <f t="shared" si="76"/>
        <v>1.1939496284859596</v>
      </c>
      <c r="G362">
        <f t="shared" si="71"/>
        <v>1.2319345006104974</v>
      </c>
      <c r="H362">
        <f t="shared" si="72"/>
        <v>-4.3624730374935972E-4</v>
      </c>
      <c r="J362">
        <f t="shared" si="70"/>
        <v>2006</v>
      </c>
      <c r="K362" t="b">
        <f t="shared" si="73"/>
        <v>0</v>
      </c>
      <c r="L362">
        <f>VLOOKUP($A362,$P$151:$R$4147,2,FALSE)</f>
        <v>-4.3204702732677628E-4</v>
      </c>
      <c r="M362">
        <f t="shared" si="81"/>
        <v>0.6</v>
      </c>
      <c r="N362">
        <f t="shared" si="82"/>
        <v>1.2006291326492842</v>
      </c>
      <c r="P362" s="13">
        <v>38890</v>
      </c>
      <c r="Q362">
        <v>-1.0655736991336263E-4</v>
      </c>
      <c r="R362">
        <v>0.6</v>
      </c>
      <c r="T362" s="12">
        <f>[1]!i_dq_close(T$1,$A362)</f>
        <v>114.1099</v>
      </c>
      <c r="U362">
        <f t="shared" si="77"/>
        <v>-6.7433304520925219E-4</v>
      </c>
      <c r="V362">
        <f t="shared" si="78"/>
        <v>1.1310362232865121</v>
      </c>
      <c r="W362">
        <f t="shared" si="83"/>
        <v>1.118234696768293</v>
      </c>
      <c r="X362" s="6">
        <f>1-W362/MAX(W$2:W362)</f>
        <v>7.7709487362508378E-3</v>
      </c>
      <c r="Y362" s="6">
        <f t="shared" si="79"/>
        <v>-2.256822495604327E-3</v>
      </c>
      <c r="Z362">
        <f t="shared" si="80"/>
        <v>-1.460650867275981E-3</v>
      </c>
    </row>
    <row r="363" spans="1:26" x14ac:dyDescent="0.35">
      <c r="A363" s="4">
        <v>38904</v>
      </c>
      <c r="B363" s="12">
        <f>[1]!i_dq_close(B$1,$A363)</f>
        <v>1239.3399999999999</v>
      </c>
      <c r="C363" s="12">
        <f>[1]!i_dq_close(C$1,$A363)</f>
        <v>1442.7370000000001</v>
      </c>
      <c r="D363">
        <f t="shared" si="74"/>
        <v>1.6568468184499086E-3</v>
      </c>
      <c r="E363">
        <f t="shared" si="75"/>
        <v>2.1103828315706785E-2</v>
      </c>
      <c r="F363">
        <f t="shared" si="76"/>
        <v>1.1959278201293062</v>
      </c>
      <c r="G363">
        <f t="shared" si="71"/>
        <v>1.2375692384842532</v>
      </c>
      <c r="H363">
        <f t="shared" si="72"/>
        <v>0</v>
      </c>
      <c r="J363">
        <f t="shared" si="70"/>
        <v>2006</v>
      </c>
      <c r="K363" t="b">
        <f t="shared" si="73"/>
        <v>0</v>
      </c>
      <c r="L363">
        <f>VLOOKUP($A363,$P$151:$R$4147,2,FALSE)</f>
        <v>1.1971686178017472E-3</v>
      </c>
      <c r="M363">
        <f t="shared" si="81"/>
        <v>0.6</v>
      </c>
      <c r="N363">
        <f t="shared" si="82"/>
        <v>1.2053614184311443</v>
      </c>
      <c r="P363" s="13">
        <v>38891</v>
      </c>
      <c r="Q363">
        <v>1.2988833747978213E-3</v>
      </c>
      <c r="R363">
        <v>0.6</v>
      </c>
      <c r="T363" s="12">
        <f>[1]!i_dq_close(T$1,$A363)</f>
        <v>114.11</v>
      </c>
      <c r="U363">
        <f t="shared" si="77"/>
        <v>8.7634815204573613E-7</v>
      </c>
      <c r="V363">
        <f t="shared" si="78"/>
        <v>1.1346174449320532</v>
      </c>
      <c r="W363">
        <f t="shared" si="83"/>
        <v>1.1218115659812853</v>
      </c>
      <c r="X363" s="6">
        <f>1-W363/MAX(W$2:W363)</f>
        <v>4.597130613848921E-3</v>
      </c>
      <c r="Y363" s="6">
        <f t="shared" si="79"/>
        <v>3.1663191432851345E-3</v>
      </c>
      <c r="Z363">
        <f t="shared" si="80"/>
        <v>3.1986748607688575E-3</v>
      </c>
    </row>
    <row r="364" spans="1:26" x14ac:dyDescent="0.35">
      <c r="A364" s="4">
        <v>38905</v>
      </c>
      <c r="B364" s="12">
        <f>[1]!i_dq_close(B$1,$A364)</f>
        <v>1238.96</v>
      </c>
      <c r="C364" s="12">
        <f>[1]!i_dq_close(C$1,$A364)</f>
        <v>1437.346</v>
      </c>
      <c r="D364">
        <f t="shared" si="74"/>
        <v>-3.0661481110905164E-4</v>
      </c>
      <c r="E364">
        <f t="shared" si="75"/>
        <v>-3.7366477743345783E-3</v>
      </c>
      <c r="F364">
        <f t="shared" si="76"/>
        <v>1.1955611309466372</v>
      </c>
      <c r="G364">
        <f t="shared" si="71"/>
        <v>1.2365530459336198</v>
      </c>
      <c r="H364">
        <f t="shared" si="72"/>
        <v>-3.0661481110905164E-4</v>
      </c>
      <c r="J364">
        <f t="shared" si="70"/>
        <v>2006</v>
      </c>
      <c r="K364" t="b">
        <f t="shared" si="73"/>
        <v>0</v>
      </c>
      <c r="L364">
        <f>VLOOKUP($A364,$P$151:$R$4147,2,FALSE)</f>
        <v>7.9121360248031187E-4</v>
      </c>
      <c r="M364">
        <f t="shared" si="81"/>
        <v>0.6</v>
      </c>
      <c r="N364">
        <f t="shared" si="82"/>
        <v>1.20572126913733</v>
      </c>
      <c r="P364" s="13">
        <v>38894</v>
      </c>
      <c r="Q364">
        <v>-1.5647947226803184E-3</v>
      </c>
      <c r="R364">
        <v>0.6</v>
      </c>
      <c r="T364" s="12">
        <f>[1]!i_dq_close(T$1,$A364)</f>
        <v>114.0453</v>
      </c>
      <c r="U364">
        <f t="shared" si="77"/>
        <v>-5.6699675751470391E-4</v>
      </c>
      <c r="V364">
        <f t="shared" si="78"/>
        <v>1.1334346693190527</v>
      </c>
      <c r="W364">
        <f t="shared" si="83"/>
        <v>1.1193545054453524</v>
      </c>
      <c r="X364" s="6">
        <f>1-W364/MAX(W$2:W364)</f>
        <v>6.7773230649613714E-3</v>
      </c>
      <c r="Y364" s="6">
        <f t="shared" si="79"/>
        <v>-1.0424444100375352E-3</v>
      </c>
      <c r="Z364">
        <f t="shared" si="80"/>
        <v>-2.1902613687028172E-3</v>
      </c>
    </row>
    <row r="365" spans="1:26" x14ac:dyDescent="0.35">
      <c r="A365" s="4">
        <v>38908</v>
      </c>
      <c r="B365" s="12">
        <f>[1]!i_dq_close(B$1,$A365)</f>
        <v>1239.51</v>
      </c>
      <c r="C365" s="12">
        <f>[1]!i_dq_close(C$1,$A365)</f>
        <v>1440.9590000000001</v>
      </c>
      <c r="D365">
        <f t="shared" si="74"/>
        <v>4.439207076902818E-4</v>
      </c>
      <c r="E365">
        <f t="shared" si="75"/>
        <v>2.5136605939002354E-3</v>
      </c>
      <c r="F365">
        <f t="shared" si="76"/>
        <v>1.1960918652899739</v>
      </c>
      <c r="G365">
        <f t="shared" si="71"/>
        <v>1.2374858789109549</v>
      </c>
      <c r="H365">
        <f t="shared" si="72"/>
        <v>0</v>
      </c>
      <c r="J365">
        <f t="shared" si="70"/>
        <v>2006</v>
      </c>
      <c r="K365" t="b">
        <f t="shared" si="73"/>
        <v>0</v>
      </c>
      <c r="L365">
        <f>VLOOKUP($A365,$P$151:$R$4147,2,FALSE)</f>
        <v>-4.477120216399566E-4</v>
      </c>
      <c r="M365">
        <f t="shared" si="81"/>
        <v>0.6</v>
      </c>
      <c r="N365">
        <f t="shared" si="82"/>
        <v>1.2057271976600485</v>
      </c>
      <c r="P365" s="13">
        <v>38895</v>
      </c>
      <c r="Q365">
        <v>7.0303670377915852E-4</v>
      </c>
      <c r="R365">
        <v>0.6</v>
      </c>
      <c r="T365" s="12">
        <f>[1]!i_dq_close(T$1,$A365)</f>
        <v>114.2479</v>
      </c>
      <c r="U365">
        <f t="shared" si="77"/>
        <v>1.776487062597143E-3</v>
      </c>
      <c r="V365">
        <f t="shared" si="78"/>
        <v>1.1355735320510496</v>
      </c>
      <c r="W365">
        <f t="shared" si="83"/>
        <v>1.1214088282918715</v>
      </c>
      <c r="X365" s="6">
        <f>1-W365/MAX(W$2:W365)</f>
        <v>4.954486754406906E-3</v>
      </c>
      <c r="Y365" s="6">
        <f t="shared" si="79"/>
        <v>1.8870630922926956E-3</v>
      </c>
      <c r="Z365">
        <f t="shared" si="80"/>
        <v>1.8352745591547759E-3</v>
      </c>
    </row>
    <row r="366" spans="1:26" x14ac:dyDescent="0.35">
      <c r="A366" s="4">
        <v>38909</v>
      </c>
      <c r="B366" s="12">
        <f>[1]!i_dq_close(B$1,$A366)</f>
        <v>1240.01</v>
      </c>
      <c r="C366" s="12">
        <f>[1]!i_dq_close(C$1,$A366)</f>
        <v>1448.826</v>
      </c>
      <c r="D366">
        <f t="shared" si="74"/>
        <v>4.0338520867111427E-4</v>
      </c>
      <c r="E366">
        <f t="shared" si="75"/>
        <v>5.459558530117814E-3</v>
      </c>
      <c r="F366">
        <f t="shared" si="76"/>
        <v>1.1965743510566438</v>
      </c>
      <c r="G366">
        <f t="shared" si="71"/>
        <v>1.2389236038734392</v>
      </c>
      <c r="H366">
        <f t="shared" si="72"/>
        <v>0</v>
      </c>
      <c r="J366">
        <f t="shared" si="70"/>
        <v>2006</v>
      </c>
      <c r="K366" t="b">
        <f t="shared" si="73"/>
        <v>0</v>
      </c>
      <c r="L366">
        <f>VLOOKUP($A366,$P$151:$R$4147,2,FALSE)</f>
        <v>1.1200134707137544E-3</v>
      </c>
      <c r="M366">
        <f t="shared" si="81"/>
        <v>0.6</v>
      </c>
      <c r="N366">
        <f t="shared" si="82"/>
        <v>1.2079181247858484</v>
      </c>
      <c r="P366" s="13">
        <v>38896</v>
      </c>
      <c r="Q366">
        <v>-3.68820730508368E-5</v>
      </c>
      <c r="R366">
        <v>0.6</v>
      </c>
      <c r="T366" s="12">
        <f>[1]!i_dq_close(T$1,$A366)</f>
        <v>114.2873</v>
      </c>
      <c r="U366">
        <f t="shared" si="77"/>
        <v>3.4486410691147995E-4</v>
      </c>
      <c r="V366">
        <f t="shared" si="78"/>
        <v>1.136836367344741</v>
      </c>
      <c r="W366">
        <f t="shared" si="83"/>
        <v>1.1221157183151955</v>
      </c>
      <c r="X366" s="6">
        <f>1-W366/MAX(W$2:W366)</f>
        <v>4.3272509699892048E-3</v>
      </c>
      <c r="Y366" s="6">
        <f t="shared" si="79"/>
        <v>1.1120682703924523E-3</v>
      </c>
      <c r="Z366">
        <f t="shared" si="80"/>
        <v>6.3035888918472338E-4</v>
      </c>
    </row>
    <row r="367" spans="1:26" x14ac:dyDescent="0.35">
      <c r="A367" s="4">
        <v>38910</v>
      </c>
      <c r="B367" s="12">
        <f>[1]!i_dq_close(B$1,$A367)</f>
        <v>1240.6400000000001</v>
      </c>
      <c r="C367" s="12">
        <f>[1]!i_dq_close(C$1,$A367)</f>
        <v>1449.336</v>
      </c>
      <c r="D367">
        <f t="shared" si="74"/>
        <v>5.0806041886763964E-4</v>
      </c>
      <c r="E367">
        <f t="shared" si="75"/>
        <v>3.520091439552786E-4</v>
      </c>
      <c r="F367">
        <f t="shared" si="76"/>
        <v>1.197182283122648</v>
      </c>
      <c r="G367">
        <f t="shared" si="71"/>
        <v>1.2395240515773827</v>
      </c>
      <c r="H367">
        <f t="shared" si="72"/>
        <v>0</v>
      </c>
      <c r="J367">
        <f t="shared" si="70"/>
        <v>2006</v>
      </c>
      <c r="K367" t="b">
        <f t="shared" si="73"/>
        <v>0</v>
      </c>
      <c r="L367">
        <f>VLOOKUP($A367,$P$151:$R$4147,2,FALSE)</f>
        <v>-1.4284786926961779E-3</v>
      </c>
      <c r="M367">
        <f t="shared" si="81"/>
        <v>0.6</v>
      </c>
      <c r="N367">
        <f t="shared" si="82"/>
        <v>1.2065438919704294</v>
      </c>
      <c r="P367" s="13">
        <v>38897</v>
      </c>
      <c r="Q367">
        <v>-1.3188296865433992E-4</v>
      </c>
      <c r="R367">
        <v>0.6</v>
      </c>
      <c r="T367" s="12">
        <f>[1]!i_dq_close(T$1,$A367)</f>
        <v>114.2383</v>
      </c>
      <c r="U367">
        <f t="shared" si="77"/>
        <v>-4.2874405117632186E-4</v>
      </c>
      <c r="V367">
        <f t="shared" si="78"/>
        <v>1.1364820938090028</v>
      </c>
      <c r="W367">
        <f t="shared" si="83"/>
        <v>1.1217579186886293</v>
      </c>
      <c r="X367" s="6">
        <f>1-W367/MAX(W$2:W367)</f>
        <v>4.6447327875686062E-3</v>
      </c>
      <c r="Y367" s="6">
        <f t="shared" si="79"/>
        <v>-3.1163107190679273E-4</v>
      </c>
      <c r="Z367">
        <f t="shared" si="80"/>
        <v>-3.1886161179839334E-4</v>
      </c>
    </row>
    <row r="368" spans="1:26" x14ac:dyDescent="0.35">
      <c r="A368" s="4">
        <v>38911</v>
      </c>
      <c r="B368" s="12">
        <f>[1]!i_dq_close(B$1,$A368)</f>
        <v>1236.55</v>
      </c>
      <c r="C368" s="12">
        <f>[1]!i_dq_close(C$1,$A368)</f>
        <v>1368.7429999999999</v>
      </c>
      <c r="D368">
        <f t="shared" si="74"/>
        <v>-3.2966855816354279E-3</v>
      </c>
      <c r="E368">
        <f t="shared" si="75"/>
        <v>-5.5606843409671813E-2</v>
      </c>
      <c r="F368">
        <f t="shared" si="76"/>
        <v>1.1932355495512883</v>
      </c>
      <c r="G368">
        <f t="shared" si="71"/>
        <v>1.2257117756930083</v>
      </c>
      <c r="H368">
        <f t="shared" si="72"/>
        <v>-3.2966855816353169E-3</v>
      </c>
      <c r="J368">
        <f t="shared" si="70"/>
        <v>2006</v>
      </c>
      <c r="K368" t="b">
        <f t="shared" si="73"/>
        <v>0</v>
      </c>
      <c r="L368">
        <f>VLOOKUP($A368,$P$151:$R$4147,2,FALSE)</f>
        <v>4.4891155452129187E-4</v>
      </c>
      <c r="M368">
        <f t="shared" si="81"/>
        <v>0.6</v>
      </c>
      <c r="N368">
        <f t="shared" si="82"/>
        <v>1.1990186608258222</v>
      </c>
      <c r="P368" s="13">
        <v>38898</v>
      </c>
      <c r="Q368">
        <v>1.2207549222233993E-3</v>
      </c>
      <c r="R368">
        <v>0.6</v>
      </c>
      <c r="T368" s="12">
        <f>[1]!i_dq_close(T$1,$A368)</f>
        <v>114.2722</v>
      </c>
      <c r="U368">
        <f t="shared" si="77"/>
        <v>2.9674811337354612E-4</v>
      </c>
      <c r="V368">
        <f t="shared" si="78"/>
        <v>1.1272893281143903</v>
      </c>
      <c r="W368">
        <f t="shared" si="83"/>
        <v>1.1176831112343613</v>
      </c>
      <c r="X368" s="6">
        <f>1-W368/MAX(W$2:W368)</f>
        <v>8.2603801522188602E-3</v>
      </c>
      <c r="Y368" s="6">
        <f t="shared" si="79"/>
        <v>-8.0887906150832745E-3</v>
      </c>
      <c r="Z368">
        <f t="shared" si="80"/>
        <v>-3.6325194468264099E-3</v>
      </c>
    </row>
    <row r="369" spans="1:26" x14ac:dyDescent="0.35">
      <c r="A369" s="4">
        <v>38912</v>
      </c>
      <c r="B369" s="12">
        <f>[1]!i_dq_close(B$1,$A369)</f>
        <v>1237.2</v>
      </c>
      <c r="C369" s="12">
        <f>[1]!i_dq_close(C$1,$A369)</f>
        <v>1379.6210000000001</v>
      </c>
      <c r="D369">
        <f t="shared" si="74"/>
        <v>5.2565605919707714E-4</v>
      </c>
      <c r="E369">
        <f t="shared" si="75"/>
        <v>7.9474379047053123E-3</v>
      </c>
      <c r="F369">
        <f t="shared" si="76"/>
        <v>1.1938627810479592</v>
      </c>
      <c r="G369">
        <f t="shared" si="71"/>
        <v>1.2277206233254301</v>
      </c>
      <c r="H369">
        <f t="shared" si="72"/>
        <v>0</v>
      </c>
      <c r="J369">
        <f t="shared" si="70"/>
        <v>2006</v>
      </c>
      <c r="K369" t="b">
        <f t="shared" si="73"/>
        <v>0</v>
      </c>
      <c r="L369">
        <f>VLOOKUP($A369,$P$151:$R$4147,2,FALSE)</f>
        <v>1.2209755830912884E-3</v>
      </c>
      <c r="M369">
        <f t="shared" si="81"/>
        <v>0.6</v>
      </c>
      <c r="N369">
        <f t="shared" si="82"/>
        <v>1.2016616931324942</v>
      </c>
      <c r="P369" s="13">
        <v>38901</v>
      </c>
      <c r="Q369">
        <v>-1.0934973174439033E-3</v>
      </c>
      <c r="R369">
        <v>0.6</v>
      </c>
      <c r="T369" s="12">
        <f>[1]!i_dq_close(T$1,$A369)</f>
        <v>114.2389</v>
      </c>
      <c r="U369">
        <f t="shared" si="77"/>
        <v>-2.9140945916850125E-4</v>
      </c>
      <c r="V369">
        <f t="shared" si="78"/>
        <v>1.1283539600473467</v>
      </c>
      <c r="W369">
        <f t="shared" si="83"/>
        <v>1.1170942635418117</v>
      </c>
      <c r="X369" s="6">
        <f>1-W369/MAX(W$2:W369)</f>
        <v>8.7828749281418927E-3</v>
      </c>
      <c r="Y369" s="6">
        <f t="shared" si="79"/>
        <v>9.4441764541253193E-4</v>
      </c>
      <c r="Z369">
        <f t="shared" si="80"/>
        <v>-5.2684673019631756E-4</v>
      </c>
    </row>
    <row r="370" spans="1:26" x14ac:dyDescent="0.35">
      <c r="A370" s="4">
        <v>38915</v>
      </c>
      <c r="B370" s="12">
        <f>[1]!i_dq_close(B$1,$A370)</f>
        <v>1238.1600000000001</v>
      </c>
      <c r="C370" s="12">
        <f>[1]!i_dq_close(C$1,$A370)</f>
        <v>1397.154</v>
      </c>
      <c r="D370">
        <f t="shared" si="74"/>
        <v>7.7594568380212614E-4</v>
      </c>
      <c r="E370">
        <f t="shared" si="75"/>
        <v>1.2708562713962701E-2</v>
      </c>
      <c r="F370">
        <f t="shared" si="76"/>
        <v>1.1947891537199653</v>
      </c>
      <c r="G370">
        <f t="shared" si="71"/>
        <v>1.2308707558467402</v>
      </c>
      <c r="H370">
        <f t="shared" si="72"/>
        <v>0</v>
      </c>
      <c r="J370">
        <f t="shared" si="70"/>
        <v>2006</v>
      </c>
      <c r="K370" t="b">
        <f t="shared" si="73"/>
        <v>0</v>
      </c>
      <c r="L370">
        <f>VLOOKUP($A370,$P$151:$R$4147,2,FALSE)</f>
        <v>-1.064666384368762E-3</v>
      </c>
      <c r="M370">
        <f t="shared" si="81"/>
        <v>0.95</v>
      </c>
      <c r="N370">
        <f t="shared" si="82"/>
        <v>1.2033114303681149</v>
      </c>
      <c r="P370" s="13">
        <v>38902</v>
      </c>
      <c r="Q370">
        <v>-1.8512702689297278E-4</v>
      </c>
      <c r="R370">
        <v>0.6</v>
      </c>
      <c r="T370" s="12">
        <f>[1]!i_dq_close(T$1,$A370)</f>
        <v>114.2251</v>
      </c>
      <c r="U370">
        <f t="shared" si="77"/>
        <v>-1.2079948248799877E-4</v>
      </c>
      <c r="V370">
        <f t="shared" si="78"/>
        <v>1.1303890647187966</v>
      </c>
      <c r="W370">
        <f t="shared" si="83"/>
        <v>1.1180963371789976</v>
      </c>
      <c r="X370" s="6">
        <f>1-W370/MAX(W$2:W370)</f>
        <v>7.8937176007982668E-3</v>
      </c>
      <c r="Y370" s="6">
        <f t="shared" si="79"/>
        <v>1.8036048469796118E-3</v>
      </c>
      <c r="Z370">
        <f t="shared" si="80"/>
        <v>8.9703588129497192E-4</v>
      </c>
    </row>
    <row r="371" spans="1:26" x14ac:dyDescent="0.35">
      <c r="A371" s="4">
        <v>38916</v>
      </c>
      <c r="B371" s="12">
        <f>[1]!i_dq_close(B$1,$A371)</f>
        <v>1237.56</v>
      </c>
      <c r="C371" s="12">
        <f>[1]!i_dq_close(C$1,$A371)</f>
        <v>1401.1980000000001</v>
      </c>
      <c r="D371">
        <f t="shared" si="74"/>
        <v>-4.8459003682899127E-4</v>
      </c>
      <c r="E371">
        <f t="shared" si="75"/>
        <v>2.8944554429934932E-3</v>
      </c>
      <c r="F371">
        <f t="shared" si="76"/>
        <v>1.1942101707999615</v>
      </c>
      <c r="G371">
        <f t="shared" si="71"/>
        <v>1.2308981633814011</v>
      </c>
      <c r="H371">
        <f t="shared" si="72"/>
        <v>-4.8459003682876922E-4</v>
      </c>
      <c r="J371">
        <f t="shared" si="70"/>
        <v>2006</v>
      </c>
      <c r="K371" t="b">
        <f t="shared" si="73"/>
        <v>0</v>
      </c>
      <c r="L371">
        <f>VLOOKUP($A371,$P$151:$R$4147,2,FALSE)</f>
        <v>4.4115829161258671E-4</v>
      </c>
      <c r="M371">
        <f t="shared" si="81"/>
        <v>0.95</v>
      </c>
      <c r="N371">
        <f t="shared" si="82"/>
        <v>1.2038677353662417</v>
      </c>
      <c r="P371" s="13">
        <v>38903</v>
      </c>
      <c r="Q371">
        <v>-4.3204702732677628E-4</v>
      </c>
      <c r="R371">
        <v>0.6</v>
      </c>
      <c r="T371" s="12">
        <f>[1]!i_dq_close(T$1,$A371)</f>
        <v>114.2223</v>
      </c>
      <c r="U371">
        <f t="shared" si="77"/>
        <v>-2.4513001082859809E-5</v>
      </c>
      <c r="V371">
        <f t="shared" si="78"/>
        <v>1.1308562909918456</v>
      </c>
      <c r="W371">
        <f t="shared" si="83"/>
        <v>1.1178905541555297</v>
      </c>
      <c r="X371" s="6">
        <f>1-W371/MAX(W$2:W371)</f>
        <v>8.0763124484914961E-3</v>
      </c>
      <c r="Y371" s="6">
        <f t="shared" si="79"/>
        <v>4.1333226552864311E-4</v>
      </c>
      <c r="Z371">
        <f t="shared" si="80"/>
        <v>-1.8404766800961259E-4</v>
      </c>
    </row>
    <row r="372" spans="1:26" x14ac:dyDescent="0.35">
      <c r="A372" s="4">
        <v>38917</v>
      </c>
      <c r="B372" s="12">
        <f>[1]!i_dq_close(B$1,$A372)</f>
        <v>1235.82</v>
      </c>
      <c r="C372" s="12">
        <f>[1]!i_dq_close(C$1,$A372)</f>
        <v>1365.326</v>
      </c>
      <c r="D372">
        <f t="shared" si="74"/>
        <v>-1.4059924367303411E-3</v>
      </c>
      <c r="E372">
        <f t="shared" si="75"/>
        <v>-2.5600950044176507E-2</v>
      </c>
      <c r="F372">
        <f t="shared" si="76"/>
        <v>1.1925311203319502</v>
      </c>
      <c r="G372">
        <f t="shared" si="71"/>
        <v>1.2247003005409871</v>
      </c>
      <c r="H372">
        <f t="shared" si="72"/>
        <v>-1.4059924367304522E-3</v>
      </c>
      <c r="J372">
        <f t="shared" si="70"/>
        <v>2006</v>
      </c>
      <c r="K372" t="b">
        <f t="shared" si="73"/>
        <v>0</v>
      </c>
      <c r="L372">
        <f>VLOOKUP($A372,$P$151:$R$4147,2,FALSE)</f>
        <v>4.6716804264248515E-4</v>
      </c>
      <c r="M372">
        <f t="shared" si="81"/>
        <v>0.95</v>
      </c>
      <c r="N372">
        <f t="shared" si="82"/>
        <v>1.1986714735584045</v>
      </c>
      <c r="P372" s="13">
        <v>38904</v>
      </c>
      <c r="Q372">
        <v>1.1971686178017472E-3</v>
      </c>
      <c r="R372">
        <v>0.6</v>
      </c>
      <c r="T372" s="12">
        <f>[1]!i_dq_close(T$1,$A372)</f>
        <v>114.2915</v>
      </c>
      <c r="U372">
        <f t="shared" si="77"/>
        <v>6.0583616334120016E-4</v>
      </c>
      <c r="V372">
        <f t="shared" si="78"/>
        <v>1.1270959882710527</v>
      </c>
      <c r="W372">
        <f t="shared" si="83"/>
        <v>1.1169985440716665</v>
      </c>
      <c r="X372" s="6">
        <f>1-W372/MAX(W$2:W372)</f>
        <v>8.8678084750297703E-3</v>
      </c>
      <c r="Y372" s="6">
        <f t="shared" si="79"/>
        <v>-3.3251817677866224E-3</v>
      </c>
      <c r="Z372">
        <f t="shared" si="80"/>
        <v>-7.9794044287007093E-4</v>
      </c>
    </row>
    <row r="373" spans="1:26" x14ac:dyDescent="0.35">
      <c r="A373" s="4">
        <v>38918</v>
      </c>
      <c r="B373" s="12">
        <f>[1]!i_dq_close(B$1,$A373)</f>
        <v>1236.3699999999999</v>
      </c>
      <c r="C373" s="12">
        <f>[1]!i_dq_close(C$1,$A373)</f>
        <v>1374.77</v>
      </c>
      <c r="D373">
        <f t="shared" si="74"/>
        <v>4.450486316778246E-4</v>
      </c>
      <c r="E373">
        <f t="shared" si="75"/>
        <v>6.9170293395131033E-3</v>
      </c>
      <c r="F373">
        <f t="shared" si="76"/>
        <v>1.1930618546752871</v>
      </c>
      <c r="G373">
        <f t="shared" si="71"/>
        <v>1.2264342872416554</v>
      </c>
      <c r="H373">
        <f t="shared" si="72"/>
        <v>0</v>
      </c>
      <c r="J373">
        <f t="shared" si="70"/>
        <v>2006</v>
      </c>
      <c r="K373" t="b">
        <f t="shared" si="73"/>
        <v>0</v>
      </c>
      <c r="L373">
        <f>VLOOKUP($A373,$P$151:$R$4147,2,FALSE)</f>
        <v>3.126090717331609E-4</v>
      </c>
      <c r="M373">
        <f t="shared" si="81"/>
        <v>0.95</v>
      </c>
      <c r="N373">
        <f t="shared" si="82"/>
        <v>1.2006584663371442</v>
      </c>
      <c r="P373" s="13">
        <v>38905</v>
      </c>
      <c r="Q373">
        <v>7.9121360248031187E-4</v>
      </c>
      <c r="R373">
        <v>0.6</v>
      </c>
      <c r="T373" s="12">
        <f>[1]!i_dq_close(T$1,$A373)</f>
        <v>114.22629999999999</v>
      </c>
      <c r="U373">
        <f t="shared" si="77"/>
        <v>-5.7047111989960708E-4</v>
      </c>
      <c r="V373">
        <f t="shared" si="78"/>
        <v>1.1277188823198867</v>
      </c>
      <c r="W373">
        <f t="shared" si="83"/>
        <v>1.1182527167075402</v>
      </c>
      <c r="X373" s="6">
        <f>1-W373/MAX(W$2:W373)</f>
        <v>7.7549593314552023E-3</v>
      </c>
      <c r="Y373" s="6">
        <f t="shared" si="79"/>
        <v>5.5265394901238274E-4</v>
      </c>
      <c r="Z373">
        <f t="shared" si="80"/>
        <v>1.1228059718877414E-3</v>
      </c>
    </row>
    <row r="374" spans="1:26" x14ac:dyDescent="0.35">
      <c r="A374" s="4">
        <v>38919</v>
      </c>
      <c r="B374" s="12">
        <f>[1]!i_dq_close(B$1,$A374)</f>
        <v>1236.93</v>
      </c>
      <c r="C374" s="12">
        <f>[1]!i_dq_close(C$1,$A374)</f>
        <v>1384.9490000000001</v>
      </c>
      <c r="D374">
        <f t="shared" si="74"/>
        <v>4.5293884516794947E-4</v>
      </c>
      <c r="E374">
        <f t="shared" si="75"/>
        <v>7.4041476028718911E-3</v>
      </c>
      <c r="F374">
        <f t="shared" si="76"/>
        <v>1.1936022387339575</v>
      </c>
      <c r="G374">
        <f t="shared" si="71"/>
        <v>1.2282685670851266</v>
      </c>
      <c r="H374">
        <f t="shared" si="72"/>
        <v>0</v>
      </c>
      <c r="J374">
        <f t="shared" si="70"/>
        <v>2006</v>
      </c>
      <c r="K374" t="b">
        <f t="shared" si="73"/>
        <v>0</v>
      </c>
      <c r="L374">
        <f>VLOOKUP($A374,$P$151:$R$4147,2,FALSE)</f>
        <v>7.4725904477521707E-4</v>
      </c>
      <c r="M374">
        <f t="shared" si="81"/>
        <v>0.95</v>
      </c>
      <c r="N374">
        <f t="shared" si="82"/>
        <v>1.2032616117916108</v>
      </c>
      <c r="P374" s="13">
        <v>38908</v>
      </c>
      <c r="Q374">
        <v>-4.477120216399566E-4</v>
      </c>
      <c r="R374">
        <v>0.6</v>
      </c>
      <c r="T374" s="12">
        <f>[1]!i_dq_close(T$1,$A374)</f>
        <v>114.2133</v>
      </c>
      <c r="U374">
        <f t="shared" si="77"/>
        <v>-1.1380916654035733E-4</v>
      </c>
      <c r="V374">
        <f t="shared" si="78"/>
        <v>1.1288622588445976</v>
      </c>
      <c r="W374">
        <f t="shared" si="83"/>
        <v>1.1184323288795706</v>
      </c>
      <c r="X374" s="6">
        <f>1-W374/MAX(W$2:W374)</f>
        <v>7.5955863343875052E-3</v>
      </c>
      <c r="Y374" s="6">
        <f t="shared" si="79"/>
        <v>1.0138843488713967E-3</v>
      </c>
      <c r="Z374">
        <f t="shared" si="80"/>
        <v>1.6061858768301462E-4</v>
      </c>
    </row>
    <row r="375" spans="1:26" x14ac:dyDescent="0.35">
      <c r="A375" s="4">
        <v>38922</v>
      </c>
      <c r="B375" s="12">
        <f>[1]!i_dq_close(B$1,$A375)</f>
        <v>1237.29</v>
      </c>
      <c r="C375" s="12">
        <f>[1]!i_dq_close(C$1,$A375)</f>
        <v>1387.425</v>
      </c>
      <c r="D375">
        <f t="shared" si="74"/>
        <v>2.9104314714656354E-4</v>
      </c>
      <c r="E375">
        <f t="shared" si="75"/>
        <v>1.7877914638011472E-3</v>
      </c>
      <c r="F375">
        <f t="shared" si="76"/>
        <v>1.1939496284859596</v>
      </c>
      <c r="G375">
        <f t="shared" si="71"/>
        <v>1.2289018075709599</v>
      </c>
      <c r="H375">
        <f t="shared" si="72"/>
        <v>0</v>
      </c>
      <c r="J375">
        <f t="shared" si="70"/>
        <v>2006</v>
      </c>
      <c r="K375" t="b">
        <f t="shared" si="73"/>
        <v>0</v>
      </c>
      <c r="L375">
        <f>VLOOKUP($A375,$P$151:$R$4147,2,FALSE)</f>
        <v>-6.3636553728625429E-4</v>
      </c>
      <c r="M375">
        <f t="shared" si="81"/>
        <v>0.6</v>
      </c>
      <c r="N375">
        <f t="shared" si="82"/>
        <v>1.202868106378604</v>
      </c>
      <c r="P375" s="13">
        <v>38909</v>
      </c>
      <c r="Q375">
        <v>1.1200134707137544E-3</v>
      </c>
      <c r="R375">
        <v>0.6</v>
      </c>
      <c r="T375" s="12">
        <f>[1]!i_dq_close(T$1,$A375)</f>
        <v>114.1581</v>
      </c>
      <c r="U375">
        <f t="shared" si="77"/>
        <v>-4.8330623491310565E-4</v>
      </c>
      <c r="V375">
        <f t="shared" si="78"/>
        <v>1.128701236148274</v>
      </c>
      <c r="W375">
        <f t="shared" si="83"/>
        <v>1.1195892671812178</v>
      </c>
      <c r="X375" s="6">
        <f>1-W375/MAX(W$2:W375)</f>
        <v>6.5690149028877487E-3</v>
      </c>
      <c r="Y375" s="6">
        <f t="shared" si="79"/>
        <v>-1.4264158010590666E-4</v>
      </c>
      <c r="Z375">
        <f t="shared" si="80"/>
        <v>1.0344285226502326E-3</v>
      </c>
    </row>
    <row r="376" spans="1:26" x14ac:dyDescent="0.35">
      <c r="A376" s="4">
        <v>38923</v>
      </c>
      <c r="B376" s="12">
        <f>[1]!i_dq_close(B$1,$A376)</f>
        <v>1239.02</v>
      </c>
      <c r="C376" s="12">
        <f>[1]!i_dq_close(C$1,$A376)</f>
        <v>1404.864</v>
      </c>
      <c r="D376">
        <f t="shared" si="74"/>
        <v>1.3982170711797082E-3</v>
      </c>
      <c r="E376">
        <f t="shared" si="75"/>
        <v>1.2569328071787789E-2</v>
      </c>
      <c r="F376">
        <f t="shared" si="76"/>
        <v>1.1956190292386375</v>
      </c>
      <c r="G376">
        <f t="shared" si="71"/>
        <v>1.2326793088322927</v>
      </c>
      <c r="H376">
        <f t="shared" si="72"/>
        <v>0</v>
      </c>
      <c r="J376">
        <f t="shared" si="70"/>
        <v>2006</v>
      </c>
      <c r="K376" t="b">
        <f t="shared" si="73"/>
        <v>0</v>
      </c>
      <c r="L376">
        <f>VLOOKUP($A376,$P$151:$R$4147,2,FALSE)</f>
        <v>1.5005433193837072E-4</v>
      </c>
      <c r="M376">
        <f t="shared" si="81"/>
        <v>0.9</v>
      </c>
      <c r="N376">
        <f t="shared" si="82"/>
        <v>1.2063763309706463</v>
      </c>
      <c r="P376" s="13">
        <v>38910</v>
      </c>
      <c r="Q376">
        <v>-1.4284786926961779E-3</v>
      </c>
      <c r="R376">
        <v>0.6</v>
      </c>
      <c r="T376" s="12">
        <f>[1]!i_dq_close(T$1,$A376)</f>
        <v>114.13890000000001</v>
      </c>
      <c r="U376">
        <f t="shared" si="77"/>
        <v>-1.6818780270522193E-4</v>
      </c>
      <c r="V376">
        <f t="shared" si="78"/>
        <v>1.1306679298544053</v>
      </c>
      <c r="W376">
        <f t="shared" si="83"/>
        <v>1.1191604477589372</v>
      </c>
      <c r="X376" s="6">
        <f>1-W376/MAX(W$2:W376)</f>
        <v>6.9495138176169924E-3</v>
      </c>
      <c r="Y376" s="6">
        <f t="shared" si="79"/>
        <v>1.7424395784686464E-3</v>
      </c>
      <c r="Z376">
        <f t="shared" si="80"/>
        <v>-3.8301494561499005E-4</v>
      </c>
    </row>
    <row r="377" spans="1:26" x14ac:dyDescent="0.35">
      <c r="A377" s="4">
        <v>38924</v>
      </c>
      <c r="B377" s="12">
        <f>[1]!i_dq_close(B$1,$A377)</f>
        <v>1238.5999999999999</v>
      </c>
      <c r="C377" s="12">
        <f>[1]!i_dq_close(C$1,$A377)</f>
        <v>1404.3119999999999</v>
      </c>
      <c r="D377">
        <f t="shared" si="74"/>
        <v>-3.389775790544336E-4</v>
      </c>
      <c r="E377">
        <f t="shared" si="75"/>
        <v>-3.9292059587270334E-4</v>
      </c>
      <c r="F377">
        <f t="shared" si="76"/>
        <v>1.1952137411946346</v>
      </c>
      <c r="G377">
        <f t="shared" si="71"/>
        <v>1.232251484018331</v>
      </c>
      <c r="H377">
        <f t="shared" si="72"/>
        <v>-3.3897757905454462E-4</v>
      </c>
      <c r="J377">
        <f t="shared" si="70"/>
        <v>2006</v>
      </c>
      <c r="K377" t="b">
        <f t="shared" si="73"/>
        <v>0</v>
      </c>
      <c r="L377">
        <f>VLOOKUP($A377,$P$151:$R$4147,2,FALSE)</f>
        <v>1.0489010201222837E-4</v>
      </c>
      <c r="M377">
        <f t="shared" si="81"/>
        <v>0.9</v>
      </c>
      <c r="N377">
        <f t="shared" si="82"/>
        <v>1.2061260416286501</v>
      </c>
      <c r="P377" s="13">
        <v>38911</v>
      </c>
      <c r="Q377">
        <v>4.4891155452129187E-4</v>
      </c>
      <c r="R377">
        <v>0.6</v>
      </c>
      <c r="T377" s="12">
        <f>[1]!i_dq_close(T$1,$A377)</f>
        <v>114.0783</v>
      </c>
      <c r="U377">
        <f t="shared" si="77"/>
        <v>-5.3093204858301046E-4</v>
      </c>
      <c r="V377">
        <f t="shared" si="78"/>
        <v>1.1300910287826704</v>
      </c>
      <c r="W377">
        <f t="shared" si="83"/>
        <v>1.1193202340520954</v>
      </c>
      <c r="X377" s="6">
        <f>1-W377/MAX(W$2:W377)</f>
        <v>6.8077326669127025E-3</v>
      </c>
      <c r="Y377" s="6">
        <f t="shared" si="79"/>
        <v>-5.1023033067654211E-4</v>
      </c>
      <c r="Z377">
        <f t="shared" si="80"/>
        <v>1.4277335611545539E-4</v>
      </c>
    </row>
    <row r="378" spans="1:26" x14ac:dyDescent="0.35">
      <c r="A378" s="4">
        <v>38925</v>
      </c>
      <c r="B378" s="12">
        <f>[1]!i_dq_close(B$1,$A378)</f>
        <v>1238.08</v>
      </c>
      <c r="C378" s="12">
        <f>[1]!i_dq_close(C$1,$A378)</f>
        <v>1388.2360000000001</v>
      </c>
      <c r="D378">
        <f t="shared" si="74"/>
        <v>-4.1982883901181545E-4</v>
      </c>
      <c r="E378">
        <f t="shared" si="75"/>
        <v>-1.144759853935573E-2</v>
      </c>
      <c r="F378">
        <f t="shared" si="76"/>
        <v>1.1947119559972981</v>
      </c>
      <c r="G378">
        <f t="shared" si="71"/>
        <v>1.2296958014716257</v>
      </c>
      <c r="H378">
        <f t="shared" si="72"/>
        <v>-4.1982883901170442E-4</v>
      </c>
      <c r="J378">
        <f t="shared" si="70"/>
        <v>2006</v>
      </c>
      <c r="K378" t="b">
        <f t="shared" si="73"/>
        <v>0</v>
      </c>
      <c r="L378">
        <f>VLOOKUP($A378,$P$151:$R$4147,2,FALSE)</f>
        <v>1.4990694573346341E-3</v>
      </c>
      <c r="M378">
        <f t="shared" si="81"/>
        <v>0.9</v>
      </c>
      <c r="N378">
        <f t="shared" si="82"/>
        <v>1.2056827596639186</v>
      </c>
      <c r="P378" s="13">
        <v>38912</v>
      </c>
      <c r="Q378">
        <v>1.2209755830912884E-3</v>
      </c>
      <c r="R378">
        <v>0.6</v>
      </c>
      <c r="T378" s="12">
        <f>[1]!i_dq_close(T$1,$A378)</f>
        <v>114.11960000000001</v>
      </c>
      <c r="U378">
        <f t="shared" si="77"/>
        <v>3.6203204290385926E-4</v>
      </c>
      <c r="V378">
        <f t="shared" si="78"/>
        <v>1.1284982643103505</v>
      </c>
      <c r="W378">
        <f t="shared" si="83"/>
        <v>1.1197403463400653</v>
      </c>
      <c r="X378" s="6">
        <f>1-W378/MAX(W$2:W378)</f>
        <v>6.4349597435530148E-3</v>
      </c>
      <c r="Y378" s="6">
        <f t="shared" si="79"/>
        <v>-1.4094125444351624E-3</v>
      </c>
      <c r="Z378">
        <f t="shared" si="80"/>
        <v>3.7532805643025746E-4</v>
      </c>
    </row>
    <row r="379" spans="1:26" x14ac:dyDescent="0.35">
      <c r="A379" s="4">
        <v>38926</v>
      </c>
      <c r="B379" s="12">
        <f>[1]!i_dq_close(B$1,$A379)</f>
        <v>1236.77</v>
      </c>
      <c r="C379" s="12">
        <f>[1]!i_dq_close(C$1,$A379)</f>
        <v>1374.088</v>
      </c>
      <c r="D379">
        <f t="shared" si="74"/>
        <v>-1.0580899457223181E-3</v>
      </c>
      <c r="E379">
        <f t="shared" si="75"/>
        <v>-1.0191350750160755E-2</v>
      </c>
      <c r="F379">
        <f t="shared" si="76"/>
        <v>1.1934478432886231</v>
      </c>
      <c r="G379">
        <f t="shared" si="71"/>
        <v>1.2267100028380471</v>
      </c>
      <c r="H379">
        <f t="shared" si="72"/>
        <v>-1.0580899457223181E-3</v>
      </c>
      <c r="J379">
        <f t="shared" si="70"/>
        <v>2006</v>
      </c>
      <c r="K379" t="b">
        <f t="shared" si="73"/>
        <v>0</v>
      </c>
      <c r="L379">
        <f>VLOOKUP($A379,$P$151:$R$4147,2,FALSE)</f>
        <v>-3.2007848859910151E-4</v>
      </c>
      <c r="M379">
        <f t="shared" si="81"/>
        <v>0.9</v>
      </c>
      <c r="N379">
        <f t="shared" si="82"/>
        <v>1.202662102785975</v>
      </c>
      <c r="P379" s="13">
        <v>38915</v>
      </c>
      <c r="Q379">
        <v>-1.064666384368762E-3</v>
      </c>
      <c r="R379">
        <v>0.95</v>
      </c>
      <c r="T379" s="12">
        <f>[1]!i_dq_close(T$1,$A379)</f>
        <v>114.02509999999999</v>
      </c>
      <c r="U379">
        <f t="shared" si="77"/>
        <v>-8.2807861226297241E-4</v>
      </c>
      <c r="V379">
        <f t="shared" si="78"/>
        <v>1.1259788135803166</v>
      </c>
      <c r="W379">
        <f t="shared" si="83"/>
        <v>1.1161732932675223</v>
      </c>
      <c r="X379" s="6">
        <f>1-W379/MAX(W$2:W379)</f>
        <v>9.6000678341938706E-3</v>
      </c>
      <c r="Y379" s="6">
        <f t="shared" si="79"/>
        <v>-2.2325694329478063E-3</v>
      </c>
      <c r="Z379">
        <f t="shared" si="80"/>
        <v>-3.1856073456690837E-3</v>
      </c>
    </row>
    <row r="380" spans="1:26" x14ac:dyDescent="0.35">
      <c r="A380" s="4">
        <v>38929</v>
      </c>
      <c r="B380" s="12">
        <f>[1]!i_dq_close(B$1,$A380)</f>
        <v>1233.58</v>
      </c>
      <c r="C380" s="12">
        <f>[1]!i_dq_close(C$1,$A380)</f>
        <v>1321.915</v>
      </c>
      <c r="D380">
        <f t="shared" si="74"/>
        <v>-2.5792993038318279E-3</v>
      </c>
      <c r="E380">
        <f t="shared" si="75"/>
        <v>-3.7969183924173699E-2</v>
      </c>
      <c r="F380">
        <f t="shared" si="76"/>
        <v>1.190369584097269</v>
      </c>
      <c r="G380">
        <f t="shared" si="71"/>
        <v>1.2170339817622646</v>
      </c>
      <c r="H380">
        <f t="shared" si="72"/>
        <v>-2.5792993038319389E-3</v>
      </c>
      <c r="J380">
        <f t="shared" si="70"/>
        <v>2006</v>
      </c>
      <c r="K380" t="b">
        <f t="shared" si="73"/>
        <v>0</v>
      </c>
      <c r="L380">
        <f>VLOOKUP($A380,$P$151:$R$4147,2,FALSE)</f>
        <v>1.9446658370694261E-4</v>
      </c>
      <c r="M380">
        <f t="shared" si="81"/>
        <v>0.9</v>
      </c>
      <c r="N380">
        <f t="shared" si="82"/>
        <v>1.1943582775420376</v>
      </c>
      <c r="P380" s="13">
        <v>38916</v>
      </c>
      <c r="Q380">
        <v>4.4115829161258671E-4</v>
      </c>
      <c r="R380">
        <v>0.95</v>
      </c>
      <c r="T380" s="12">
        <f>[1]!i_dq_close(T$1,$A380)</f>
        <v>114.0682</v>
      </c>
      <c r="U380">
        <f t="shared" si="77"/>
        <v>3.7798695199575683E-4</v>
      </c>
      <c r="V380">
        <f t="shared" si="78"/>
        <v>1.1199277035849771</v>
      </c>
      <c r="W380">
        <f t="shared" si="83"/>
        <v>1.1109672088240747</v>
      </c>
      <c r="X380" s="6">
        <f>1-W380/MAX(W$2:W380)</f>
        <v>1.421951690248846E-2</v>
      </c>
      <c r="Y380" s="6">
        <f t="shared" si="79"/>
        <v>-5.3740886794295673E-3</v>
      </c>
      <c r="Z380">
        <f t="shared" si="80"/>
        <v>-4.6642259538455244E-3</v>
      </c>
    </row>
    <row r="381" spans="1:26" x14ac:dyDescent="0.35">
      <c r="A381" s="4">
        <v>38930</v>
      </c>
      <c r="B381" s="12">
        <f>[1]!i_dq_close(B$1,$A381)</f>
        <v>1233.55</v>
      </c>
      <c r="C381" s="12">
        <f>[1]!i_dq_close(C$1,$A381)</f>
        <v>1308.674</v>
      </c>
      <c r="D381">
        <f t="shared" si="74"/>
        <v>-2.4319460432242757E-5</v>
      </c>
      <c r="E381">
        <f t="shared" si="75"/>
        <v>-1.001652905065753E-2</v>
      </c>
      <c r="F381">
        <f t="shared" si="76"/>
        <v>1.1903406349512689</v>
      </c>
      <c r="G381">
        <f t="shared" si="71"/>
        <v>1.2151802553588713</v>
      </c>
      <c r="H381">
        <f t="shared" si="72"/>
        <v>-2.4319460432242757E-5</v>
      </c>
      <c r="J381">
        <f t="shared" si="70"/>
        <v>2006</v>
      </c>
      <c r="K381" t="b">
        <f t="shared" si="73"/>
        <v>0</v>
      </c>
      <c r="L381">
        <f>VLOOKUP($A381,$P$151:$R$4147,2,FALSE)</f>
        <v>4.0051954450908149E-4</v>
      </c>
      <c r="M381">
        <f t="shared" si="81"/>
        <v>0.9</v>
      </c>
      <c r="N381">
        <f t="shared" si="82"/>
        <v>1.1931993722796264</v>
      </c>
      <c r="P381" s="13">
        <v>38917</v>
      </c>
      <c r="Q381">
        <v>4.6716804264248515E-4</v>
      </c>
      <c r="R381">
        <v>0.95</v>
      </c>
      <c r="T381" s="12">
        <f>[1]!i_dq_close(T$1,$A381)</f>
        <v>114.01139999999999</v>
      </c>
      <c r="U381">
        <f t="shared" si="77"/>
        <v>-4.9794771899625001E-4</v>
      </c>
      <c r="V381">
        <f t="shared" si="78"/>
        <v>1.117771019699713</v>
      </c>
      <c r="W381">
        <f t="shared" si="83"/>
        <v>1.1094537602702281</v>
      </c>
      <c r="X381" s="6">
        <f>1-W381/MAX(W$2:W381)</f>
        <v>1.5562426067317281E-2</v>
      </c>
      <c r="Y381" s="6">
        <f t="shared" si="79"/>
        <v>-1.9257349187454809E-3</v>
      </c>
      <c r="Z381">
        <f t="shared" si="80"/>
        <v>-1.362280130165594E-3</v>
      </c>
    </row>
    <row r="382" spans="1:26" x14ac:dyDescent="0.35">
      <c r="A382" s="4">
        <v>38931</v>
      </c>
      <c r="B382" s="12">
        <f>[1]!i_dq_close(B$1,$A382)</f>
        <v>1233.5899999999999</v>
      </c>
      <c r="C382" s="12">
        <f>[1]!i_dq_close(C$1,$A382)</f>
        <v>1301.7260000000001</v>
      </c>
      <c r="D382">
        <f t="shared" si="74"/>
        <v>3.2426735843582577E-5</v>
      </c>
      <c r="E382">
        <f t="shared" si="75"/>
        <v>-5.3091908298016355E-3</v>
      </c>
      <c r="F382">
        <f t="shared" si="76"/>
        <v>1.1903792338126025</v>
      </c>
      <c r="G382">
        <f t="shared" si="71"/>
        <v>1.2142460054583968</v>
      </c>
      <c r="H382">
        <f t="shared" si="72"/>
        <v>0</v>
      </c>
      <c r="J382">
        <f t="shared" si="70"/>
        <v>2006</v>
      </c>
      <c r="K382" t="b">
        <f t="shared" si="73"/>
        <v>0</v>
      </c>
      <c r="L382">
        <f>VLOOKUP($A382,$P$151:$R$4147,2,FALSE)</f>
        <v>-6.2644059749669689E-4</v>
      </c>
      <c r="M382">
        <f t="shared" si="81"/>
        <v>0.9</v>
      </c>
      <c r="N382">
        <f t="shared" si="82"/>
        <v>1.1916262881686426</v>
      </c>
      <c r="P382" s="13">
        <v>38918</v>
      </c>
      <c r="Q382">
        <v>3.126090717331609E-4</v>
      </c>
      <c r="R382">
        <v>0.95</v>
      </c>
      <c r="T382" s="12">
        <f>[1]!i_dq_close(T$1,$A382)</f>
        <v>114.0202</v>
      </c>
      <c r="U382">
        <f t="shared" si="77"/>
        <v>7.7185263929857584E-5</v>
      </c>
      <c r="V382">
        <f t="shared" si="78"/>
        <v>1.1169541848860653</v>
      </c>
      <c r="W382">
        <f t="shared" si="83"/>
        <v>1.109030366619969</v>
      </c>
      <c r="X382" s="6">
        <f>1-W382/MAX(W$2:W382)</f>
        <v>1.5938110600377975E-2</v>
      </c>
      <c r="Y382" s="6">
        <f t="shared" si="79"/>
        <v>-7.307711501297609E-4</v>
      </c>
      <c r="Z382">
        <f t="shared" si="80"/>
        <v>-3.8162352089010643E-4</v>
      </c>
    </row>
    <row r="383" spans="1:26" x14ac:dyDescent="0.35">
      <c r="A383" s="4">
        <v>38932</v>
      </c>
      <c r="B383" s="12">
        <f>[1]!i_dq_close(B$1,$A383)</f>
        <v>1232.79</v>
      </c>
      <c r="C383" s="12">
        <f>[1]!i_dq_close(C$1,$A383)</f>
        <v>1299.0519999999999</v>
      </c>
      <c r="D383">
        <f t="shared" si="74"/>
        <v>-6.4851368769203166E-4</v>
      </c>
      <c r="E383">
        <f t="shared" si="75"/>
        <v>-2.0541957370446839E-3</v>
      </c>
      <c r="F383">
        <f t="shared" si="76"/>
        <v>1.1896072565859308</v>
      </c>
      <c r="G383">
        <f t="shared" si="71"/>
        <v>1.213202523731626</v>
      </c>
      <c r="H383">
        <f t="shared" si="72"/>
        <v>-6.4851368769192064E-4</v>
      </c>
      <c r="J383">
        <f t="shared" si="70"/>
        <v>2006</v>
      </c>
      <c r="K383" t="b">
        <f t="shared" si="73"/>
        <v>0</v>
      </c>
      <c r="L383">
        <f>VLOOKUP($A383,$P$151:$R$4147,2,FALSE)</f>
        <v>3.3898292927048158E-6</v>
      </c>
      <c r="M383">
        <f t="shared" si="81"/>
        <v>0.9</v>
      </c>
      <c r="N383">
        <f t="shared" si="82"/>
        <v>1.1907086887785181</v>
      </c>
      <c r="P383" s="13">
        <v>38919</v>
      </c>
      <c r="Q383">
        <v>7.4725904477521707E-4</v>
      </c>
      <c r="R383">
        <v>0.95</v>
      </c>
      <c r="T383" s="12">
        <f>[1]!i_dq_close(T$1,$A383)</f>
        <v>114.1387</v>
      </c>
      <c r="U383">
        <f t="shared" si="77"/>
        <v>1.0392895293991344E-3</v>
      </c>
      <c r="V383">
        <f t="shared" si="78"/>
        <v>1.1175967314781003</v>
      </c>
      <c r="W383">
        <f t="shared" si="83"/>
        <v>1.1104651884611465</v>
      </c>
      <c r="X383" s="6">
        <f>1-W383/MAX(W$2:W383)</f>
        <v>1.4664968282116497E-2</v>
      </c>
      <c r="Y383" s="6">
        <f t="shared" si="79"/>
        <v>5.7526673943253392E-4</v>
      </c>
      <c r="Z383">
        <f t="shared" si="80"/>
        <v>1.2937624472362241E-3</v>
      </c>
    </row>
    <row r="384" spans="1:26" x14ac:dyDescent="0.35">
      <c r="A384" s="4">
        <v>38933</v>
      </c>
      <c r="B384" s="12">
        <f>[1]!i_dq_close(B$1,$A384)</f>
        <v>1231.69</v>
      </c>
      <c r="C384" s="12">
        <f>[1]!i_dq_close(C$1,$A384)</f>
        <v>1264.94</v>
      </c>
      <c r="D384">
        <f t="shared" si="74"/>
        <v>-8.9228497959903397E-4</v>
      </c>
      <c r="E384">
        <f t="shared" si="75"/>
        <v>-2.6259148979409508E-2</v>
      </c>
      <c r="F384">
        <f t="shared" si="76"/>
        <v>1.1885457878992571</v>
      </c>
      <c r="G384">
        <f t="shared" si="71"/>
        <v>1.2075037298289295</v>
      </c>
      <c r="H384">
        <f t="shared" si="72"/>
        <v>-8.9228497959903397E-4</v>
      </c>
      <c r="J384">
        <f t="shared" si="70"/>
        <v>2006</v>
      </c>
      <c r="K384" t="b">
        <f t="shared" si="73"/>
        <v>0</v>
      </c>
      <c r="L384">
        <f>VLOOKUP($A384,$P$151:$R$4147,2,FALSE)</f>
        <v>-6.6342550943697127E-4</v>
      </c>
      <c r="M384">
        <f t="shared" si="81"/>
        <v>0.9</v>
      </c>
      <c r="N384">
        <f t="shared" si="82"/>
        <v>1.1848849223046356</v>
      </c>
      <c r="P384" s="13">
        <v>38922</v>
      </c>
      <c r="Q384">
        <v>-6.3636553728625429E-4</v>
      </c>
      <c r="R384">
        <v>0.6</v>
      </c>
      <c r="T384" s="12">
        <f>[1]!i_dq_close(T$1,$A384)</f>
        <v>114.0209</v>
      </c>
      <c r="U384">
        <f t="shared" si="77"/>
        <v>-1.0320776388726971E-3</v>
      </c>
      <c r="V384">
        <f t="shared" si="78"/>
        <v>1.1122142310110223</v>
      </c>
      <c r="W384">
        <f t="shared" si="83"/>
        <v>1.106549634303255</v>
      </c>
      <c r="X384" s="6">
        <f>1-W384/MAX(W$2:W384)</f>
        <v>1.8139307433356011E-2</v>
      </c>
      <c r="Y384" s="6">
        <f t="shared" si="79"/>
        <v>-4.816138339953091E-3</v>
      </c>
      <c r="Z384">
        <f t="shared" si="80"/>
        <v>-3.5260485412582643E-3</v>
      </c>
    </row>
    <row r="385" spans="1:26" x14ac:dyDescent="0.35">
      <c r="A385" s="4">
        <v>38936</v>
      </c>
      <c r="B385" s="12">
        <f>[1]!i_dq_close(B$1,$A385)</f>
        <v>1231.24</v>
      </c>
      <c r="C385" s="12">
        <f>[1]!i_dq_close(C$1,$A385)</f>
        <v>1243.6769999999999</v>
      </c>
      <c r="D385">
        <f t="shared" si="74"/>
        <v>-3.6535167128093349E-4</v>
      </c>
      <c r="E385">
        <f t="shared" si="75"/>
        <v>-1.6809492940376702E-2</v>
      </c>
      <c r="F385">
        <f t="shared" si="76"/>
        <v>1.1881115507092541</v>
      </c>
      <c r="G385">
        <f t="shared" si="71"/>
        <v>1.2040841120357186</v>
      </c>
      <c r="H385">
        <f t="shared" si="72"/>
        <v>-3.6535167128104451E-4</v>
      </c>
      <c r="J385">
        <f t="shared" si="70"/>
        <v>2006</v>
      </c>
      <c r="K385" t="b">
        <f t="shared" si="73"/>
        <v>0</v>
      </c>
      <c r="L385">
        <f>VLOOKUP($A385,$P$151:$R$4147,2,FALSE)</f>
        <v>-9.878221443879176E-5</v>
      </c>
      <c r="M385">
        <f t="shared" si="81"/>
        <v>0.9</v>
      </c>
      <c r="N385">
        <f t="shared" si="82"/>
        <v>1.1817478709984297</v>
      </c>
      <c r="P385" s="13">
        <v>38923</v>
      </c>
      <c r="Q385">
        <v>1.5005433193837072E-4</v>
      </c>
      <c r="R385">
        <v>0.9</v>
      </c>
      <c r="T385" s="12">
        <f>[1]!i_dq_close(T$1,$A385)</f>
        <v>114.19280000000001</v>
      </c>
      <c r="U385">
        <f t="shared" si="77"/>
        <v>1.5076183401465659E-3</v>
      </c>
      <c r="V385">
        <f t="shared" si="78"/>
        <v>1.110835142808285</v>
      </c>
      <c r="W385">
        <f t="shared" si="83"/>
        <v>1.1054808189135403</v>
      </c>
      <c r="X385" s="6">
        <f>1-W385/MAX(W$2:W385)</f>
        <v>1.9087685875893601E-2</v>
      </c>
      <c r="Y385" s="6">
        <f t="shared" si="79"/>
        <v>-1.2399483519319743E-3</v>
      </c>
      <c r="Z385">
        <f t="shared" si="80"/>
        <v>-9.658991848003895E-4</v>
      </c>
    </row>
    <row r="386" spans="1:26" x14ac:dyDescent="0.35">
      <c r="A386" s="4">
        <v>38937</v>
      </c>
      <c r="B386" s="12">
        <f>[1]!i_dq_close(B$1,$A386)</f>
        <v>1232.69</v>
      </c>
      <c r="C386" s="12">
        <f>[1]!i_dq_close(C$1,$A386)</f>
        <v>1275.287</v>
      </c>
      <c r="D386">
        <f t="shared" si="74"/>
        <v>1.1776745394886934E-3</v>
      </c>
      <c r="E386">
        <f t="shared" si="75"/>
        <v>2.5416567163339066E-2</v>
      </c>
      <c r="F386">
        <f t="shared" si="76"/>
        <v>1.1895107594325969</v>
      </c>
      <c r="G386">
        <f t="shared" si="71"/>
        <v>1.2098799810631238</v>
      </c>
      <c r="H386">
        <f t="shared" si="72"/>
        <v>0</v>
      </c>
      <c r="J386">
        <f t="shared" ref="J386:J449" si="84">YEAR(A386)</f>
        <v>2006</v>
      </c>
      <c r="K386" t="b">
        <f t="shared" si="73"/>
        <v>0</v>
      </c>
      <c r="L386">
        <f>VLOOKUP($A386,$P$151:$R$4147,2,FALSE)</f>
        <v>1.0724690538885917E-3</v>
      </c>
      <c r="M386">
        <f t="shared" si="81"/>
        <v>0.9</v>
      </c>
      <c r="N386">
        <f t="shared" si="82"/>
        <v>1.1881347770281023</v>
      </c>
      <c r="P386" s="13">
        <v>38924</v>
      </c>
      <c r="Q386">
        <v>1.0489010201222837E-4</v>
      </c>
      <c r="R386">
        <v>0.9</v>
      </c>
      <c r="T386" s="12">
        <f>[1]!i_dq_close(T$1,$A386)</f>
        <v>114.1755</v>
      </c>
      <c r="U386">
        <f t="shared" si="77"/>
        <v>-1.5149816801063309E-4</v>
      </c>
      <c r="V386">
        <f t="shared" si="78"/>
        <v>1.11492713914474</v>
      </c>
      <c r="W386">
        <f t="shared" si="83"/>
        <v>1.1092618182055283</v>
      </c>
      <c r="X386" s="6">
        <f>1-W386/MAX(W$2:W386)</f>
        <v>1.5732739592112299E-2</v>
      </c>
      <c r="Y386" s="6">
        <f t="shared" si="79"/>
        <v>3.6837116316918994E-3</v>
      </c>
      <c r="Z386">
        <f t="shared" si="80"/>
        <v>3.4202305705348657E-3</v>
      </c>
    </row>
    <row r="387" spans="1:26" x14ac:dyDescent="0.35">
      <c r="A387" s="4">
        <v>38938</v>
      </c>
      <c r="B387" s="12">
        <f>[1]!i_dq_close(B$1,$A387)</f>
        <v>1232.68</v>
      </c>
      <c r="C387" s="12">
        <f>[1]!i_dq_close(C$1,$A387)</f>
        <v>1275.146</v>
      </c>
      <c r="D387">
        <f t="shared" si="74"/>
        <v>-8.1123396798998826E-6</v>
      </c>
      <c r="E387">
        <f t="shared" si="75"/>
        <v>-1.1056334770143117E-4</v>
      </c>
      <c r="F387">
        <f t="shared" si="76"/>
        <v>1.1895011097172634</v>
      </c>
      <c r="G387">
        <f t="shared" ref="G387:G450" si="85">G386*(1+D387*0.85+E387*0.15)</f>
        <v>1.2098515730921988</v>
      </c>
      <c r="H387">
        <f t="shared" ref="H387:H450" si="86">F387/MAX(F386:F387)-1</f>
        <v>-8.1123396798998826E-6</v>
      </c>
      <c r="J387">
        <f t="shared" si="84"/>
        <v>2006</v>
      </c>
      <c r="K387" t="b">
        <f t="shared" ref="K387:K450" si="87">J388&lt;&gt;J387</f>
        <v>0</v>
      </c>
      <c r="L387">
        <f>VLOOKUP($A387,$P$151:$R$4147,2,FALSE)</f>
        <v>-3.9607736642359171E-4</v>
      </c>
      <c r="M387">
        <f t="shared" si="81"/>
        <v>0.9</v>
      </c>
      <c r="N387">
        <f t="shared" si="82"/>
        <v>1.1876390760803015</v>
      </c>
      <c r="P387" s="13">
        <v>38925</v>
      </c>
      <c r="Q387">
        <v>1.4990694573346341E-3</v>
      </c>
      <c r="R387">
        <v>0.9</v>
      </c>
      <c r="T387" s="12">
        <f>[1]!i_dq_close(T$1,$A387)</f>
        <v>114.203</v>
      </c>
      <c r="U387">
        <f t="shared" si="77"/>
        <v>2.4085727673628377E-4</v>
      </c>
      <c r="V387">
        <f t="shared" si="78"/>
        <v>1.1151369062005176</v>
      </c>
      <c r="W387">
        <f t="shared" si="83"/>
        <v>1.1111125097601258</v>
      </c>
      <c r="X387" s="6">
        <f>1-W387/MAX(W$2:W387)</f>
        <v>1.4090588860510955E-2</v>
      </c>
      <c r="Y387" s="6">
        <f t="shared" si="79"/>
        <v>1.8814418307067093E-4</v>
      </c>
      <c r="Z387">
        <f t="shared" si="80"/>
        <v>1.6683992220982713E-3</v>
      </c>
    </row>
    <row r="388" spans="1:26" x14ac:dyDescent="0.35">
      <c r="A388" s="4">
        <v>38939</v>
      </c>
      <c r="B388" s="12">
        <f>[1]!i_dq_close(B$1,$A388)</f>
        <v>1234.01</v>
      </c>
      <c r="C388" s="12">
        <f>[1]!i_dq_close(C$1,$A388)</f>
        <v>1296.163</v>
      </c>
      <c r="D388">
        <f t="shared" ref="D388:D451" si="88">B388/B387-1</f>
        <v>1.078949930233275E-3</v>
      </c>
      <c r="E388">
        <f t="shared" ref="E388:E451" si="89">C388/C387-1</f>
        <v>1.6482034214121422E-2</v>
      </c>
      <c r="F388">
        <f t="shared" ref="F388:F451" si="90">B388/$B$2</f>
        <v>1.1907845218566053</v>
      </c>
      <c r="G388">
        <f t="shared" si="85"/>
        <v>1.2139522592252796</v>
      </c>
      <c r="H388">
        <f t="shared" si="86"/>
        <v>0</v>
      </c>
      <c r="J388">
        <f t="shared" si="84"/>
        <v>2006</v>
      </c>
      <c r="K388" t="b">
        <f t="shared" si="87"/>
        <v>0</v>
      </c>
      <c r="L388">
        <f>VLOOKUP($A388,$P$151:$R$4147,2,FALSE)</f>
        <v>-1.8426883299802522E-3</v>
      </c>
      <c r="M388">
        <f t="shared" si="81"/>
        <v>0.9</v>
      </c>
      <c r="N388">
        <f t="shared" si="82"/>
        <v>1.189073486349371</v>
      </c>
      <c r="P388" s="13">
        <v>38926</v>
      </c>
      <c r="Q388">
        <v>-3.2007848859910151E-4</v>
      </c>
      <c r="R388">
        <v>0.9</v>
      </c>
      <c r="T388" s="12">
        <f>[1]!i_dq_close(T$1,$A388)</f>
        <v>114.25360000000001</v>
      </c>
      <c r="U388">
        <f t="shared" ref="U388:U451" si="91">T388/T387-1</f>
        <v>4.4307067239923725E-4</v>
      </c>
      <c r="V388">
        <f t="shared" ref="V388:V451" si="92">V387*(1+U388*0.85+E388*0.15)</f>
        <v>1.1183138366867522</v>
      </c>
      <c r="W388">
        <f t="shared" si="83"/>
        <v>1.113605785337165</v>
      </c>
      <c r="X388" s="6">
        <f>1-W388/MAX(W$2:W388)</f>
        <v>1.1878262174982113E-2</v>
      </c>
      <c r="Y388" s="6">
        <f t="shared" ref="Y388:Y451" si="93">V388/V387-1</f>
        <v>2.8489152036577092E-3</v>
      </c>
      <c r="Z388">
        <f t="shared" ref="Z388:Z451" si="94">W388/W387-1</f>
        <v>2.2439451946927313E-3</v>
      </c>
    </row>
    <row r="389" spans="1:26" x14ac:dyDescent="0.35">
      <c r="A389" s="4">
        <v>38940</v>
      </c>
      <c r="B389" s="12">
        <f>[1]!i_dq_close(B$1,$A389)</f>
        <v>1234.71</v>
      </c>
      <c r="C389" s="12">
        <f>[1]!i_dq_close(C$1,$A389)</f>
        <v>1301.0419999999999</v>
      </c>
      <c r="D389">
        <f t="shared" si="88"/>
        <v>5.6725634314158668E-4</v>
      </c>
      <c r="E389">
        <f t="shared" si="89"/>
        <v>3.7641870659785859E-3</v>
      </c>
      <c r="F389">
        <f t="shared" si="90"/>
        <v>1.1914600019299431</v>
      </c>
      <c r="G389">
        <f t="shared" si="85"/>
        <v>1.2152230195356324</v>
      </c>
      <c r="H389">
        <f t="shared" si="86"/>
        <v>0</v>
      </c>
      <c r="J389">
        <f t="shared" si="84"/>
        <v>2006</v>
      </c>
      <c r="K389" t="b">
        <f t="shared" si="87"/>
        <v>0</v>
      </c>
      <c r="L389">
        <f>VLOOKUP($A389,$P$151:$R$4147,2,FALSE)</f>
        <v>-2.4757999308129829E-4</v>
      </c>
      <c r="M389">
        <f t="shared" si="81"/>
        <v>0.9</v>
      </c>
      <c r="N389">
        <f t="shared" si="82"/>
        <v>1.1898993411243115</v>
      </c>
      <c r="P389" s="13">
        <v>38929</v>
      </c>
      <c r="Q389">
        <v>1.9446658370694261E-4</v>
      </c>
      <c r="R389">
        <v>0.9</v>
      </c>
      <c r="T389" s="12">
        <f>[1]!i_dq_close(T$1,$A389)</f>
        <v>114.2068</v>
      </c>
      <c r="U389">
        <f t="shared" si="91"/>
        <v>-4.0961510184367445E-4</v>
      </c>
      <c r="V389">
        <f t="shared" si="92"/>
        <v>1.1185559015580249</v>
      </c>
      <c r="W389">
        <f t="shared" si="83"/>
        <v>1.1140392856599057</v>
      </c>
      <c r="X389" s="6">
        <f>1-W389/MAX(W$2:W389)</f>
        <v>1.1493609816046524E-2</v>
      </c>
      <c r="Y389" s="6">
        <f t="shared" si="93"/>
        <v>2.1645522332969236E-4</v>
      </c>
      <c r="Z389">
        <f t="shared" si="94"/>
        <v>3.8927628470375453E-4</v>
      </c>
    </row>
    <row r="390" spans="1:26" x14ac:dyDescent="0.35">
      <c r="A390" s="4">
        <v>38943</v>
      </c>
      <c r="B390" s="12">
        <f>[1]!i_dq_close(B$1,$A390)</f>
        <v>1233.6500000000001</v>
      </c>
      <c r="C390" s="12">
        <f>[1]!i_dq_close(C$1,$A390)</f>
        <v>1268.2670000000001</v>
      </c>
      <c r="D390">
        <f t="shared" si="88"/>
        <v>-8.5850118651342733E-4</v>
      </c>
      <c r="E390">
        <f t="shared" si="89"/>
        <v>-2.519134662831779E-2</v>
      </c>
      <c r="F390">
        <f t="shared" si="90"/>
        <v>1.190437132104603</v>
      </c>
      <c r="G390">
        <f t="shared" si="85"/>
        <v>1.2097442740447302</v>
      </c>
      <c r="H390">
        <f t="shared" si="86"/>
        <v>-8.5850118651331631E-4</v>
      </c>
      <c r="J390">
        <f t="shared" si="84"/>
        <v>2006</v>
      </c>
      <c r="K390" t="b">
        <f t="shared" si="87"/>
        <v>0</v>
      </c>
      <c r="L390">
        <f>VLOOKUP($A390,$P$151:$R$4147,2,FALSE)</f>
        <v>-3.5052205296287609E-5</v>
      </c>
      <c r="M390">
        <f t="shared" si="81"/>
        <v>0.9</v>
      </c>
      <c r="N390">
        <f t="shared" si="82"/>
        <v>1.1850295145693073</v>
      </c>
      <c r="P390" s="13">
        <v>38930</v>
      </c>
      <c r="Q390">
        <v>4.0051954450908149E-4</v>
      </c>
      <c r="R390">
        <v>0.9</v>
      </c>
      <c r="T390" s="12">
        <f>[1]!i_dq_close(T$1,$A390)</f>
        <v>114.2764</v>
      </c>
      <c r="U390">
        <f t="shared" si="91"/>
        <v>6.0942080506576346E-4</v>
      </c>
      <c r="V390">
        <f t="shared" si="92"/>
        <v>1.1149086326944628</v>
      </c>
      <c r="W390">
        <f t="shared" si="83"/>
        <v>1.1112161927633408</v>
      </c>
      <c r="X390" s="6">
        <f>1-W390/MAX(W$2:W390)</f>
        <v>1.3998589132538264E-2</v>
      </c>
      <c r="Y390" s="6">
        <f t="shared" si="93"/>
        <v>-3.2606943099418029E-3</v>
      </c>
      <c r="Z390">
        <f t="shared" si="94"/>
        <v>-2.5341053344385411E-3</v>
      </c>
    </row>
    <row r="391" spans="1:26" x14ac:dyDescent="0.35">
      <c r="A391" s="4">
        <v>38944</v>
      </c>
      <c r="B391" s="12">
        <f>[1]!i_dq_close(B$1,$A391)</f>
        <v>1234.6300000000001</v>
      </c>
      <c r="C391" s="12">
        <f>[1]!i_dq_close(C$1,$A391)</f>
        <v>1289.9829999999999</v>
      </c>
      <c r="D391">
        <f t="shared" si="88"/>
        <v>7.9439062943298389E-4</v>
      </c>
      <c r="E391">
        <f t="shared" si="89"/>
        <v>1.7122577501424985E-2</v>
      </c>
      <c r="F391">
        <f t="shared" si="90"/>
        <v>1.191382804207276</v>
      </c>
      <c r="G391">
        <f t="shared" si="85"/>
        <v>1.2136682231461302</v>
      </c>
      <c r="H391">
        <f t="shared" si="86"/>
        <v>0</v>
      </c>
      <c r="J391">
        <f t="shared" si="84"/>
        <v>2006</v>
      </c>
      <c r="K391" t="b">
        <f t="shared" si="87"/>
        <v>0</v>
      </c>
      <c r="L391">
        <f>VLOOKUP($A391,$P$151:$R$4147,2,FALSE)</f>
        <v>-1.4903719313741349E-5</v>
      </c>
      <c r="M391">
        <f t="shared" si="81"/>
        <v>0.9</v>
      </c>
      <c r="N391">
        <f t="shared" si="82"/>
        <v>1.1884712586837878</v>
      </c>
      <c r="P391" s="13">
        <v>38931</v>
      </c>
      <c r="Q391">
        <v>-6.2644059749669689E-4</v>
      </c>
      <c r="R391">
        <v>0.9</v>
      </c>
      <c r="T391" s="12">
        <f>[1]!i_dq_close(T$1,$A391)</f>
        <v>114.3342</v>
      </c>
      <c r="U391">
        <f t="shared" si="91"/>
        <v>5.0579122198457505E-4</v>
      </c>
      <c r="V391">
        <f t="shared" si="92"/>
        <v>1.1182514734647824</v>
      </c>
      <c r="W391">
        <f t="shared" si="83"/>
        <v>1.1135186745520516</v>
      </c>
      <c r="X391" s="6">
        <f>1-W391/MAX(W$2:W391)</f>
        <v>1.1955557086254176E-2</v>
      </c>
      <c r="Y391" s="6">
        <f t="shared" si="93"/>
        <v>2.9983091639005366E-3</v>
      </c>
      <c r="Z391">
        <f t="shared" si="94"/>
        <v>2.0720376500138471E-3</v>
      </c>
    </row>
    <row r="392" spans="1:26" x14ac:dyDescent="0.35">
      <c r="A392" s="4">
        <v>38945</v>
      </c>
      <c r="B392" s="12">
        <f>[1]!i_dq_close(B$1,$A392)</f>
        <v>1236.1500000000001</v>
      </c>
      <c r="C392" s="12">
        <f>[1]!i_dq_close(C$1,$A392)</f>
        <v>1309.2429999999999</v>
      </c>
      <c r="D392">
        <f t="shared" si="88"/>
        <v>1.2311380737548561E-3</v>
      </c>
      <c r="E392">
        <f t="shared" si="89"/>
        <v>1.4930429315735072E-2</v>
      </c>
      <c r="F392">
        <f t="shared" si="90"/>
        <v>1.1928495609379526</v>
      </c>
      <c r="G392">
        <f t="shared" si="85"/>
        <v>1.2176563754735541</v>
      </c>
      <c r="H392">
        <f t="shared" si="86"/>
        <v>0</v>
      </c>
      <c r="J392">
        <f t="shared" si="84"/>
        <v>2006</v>
      </c>
      <c r="K392" t="b">
        <f t="shared" si="87"/>
        <v>0</v>
      </c>
      <c r="L392">
        <f>VLOOKUP($A392,$P$151:$R$4147,2,FALSE)</f>
        <v>8.5289548126743497E-4</v>
      </c>
      <c r="M392">
        <f t="shared" si="81"/>
        <v>0.6</v>
      </c>
      <c r="N392">
        <f t="shared" si="82"/>
        <v>1.1918281130311015</v>
      </c>
      <c r="P392" s="13">
        <v>38932</v>
      </c>
      <c r="Q392">
        <v>3.3898292927048158E-6</v>
      </c>
      <c r="R392">
        <v>0.9</v>
      </c>
      <c r="T392" s="12">
        <f>[1]!i_dq_close(T$1,$A392)</f>
        <v>114.3853</v>
      </c>
      <c r="U392">
        <f t="shared" si="91"/>
        <v>4.4693538766193974E-4</v>
      </c>
      <c r="V392">
        <f t="shared" si="92"/>
        <v>1.1211806878844768</v>
      </c>
      <c r="W392">
        <f t="shared" si="83"/>
        <v>1.1161475845305298</v>
      </c>
      <c r="X392" s="6">
        <f>1-W392/MAX(W$2:W392)</f>
        <v>9.6228796426532925E-3</v>
      </c>
      <c r="Y392" s="6">
        <f t="shared" si="93"/>
        <v>2.6194594768729207E-3</v>
      </c>
      <c r="Z392">
        <f t="shared" si="94"/>
        <v>2.3609033584781614E-3</v>
      </c>
    </row>
    <row r="393" spans="1:26" x14ac:dyDescent="0.35">
      <c r="A393" s="4">
        <v>38946</v>
      </c>
      <c r="B393" s="12">
        <f>[1]!i_dq_close(B$1,$A393)</f>
        <v>1235.58</v>
      </c>
      <c r="C393" s="12">
        <f>[1]!i_dq_close(C$1,$A393)</f>
        <v>1297.46</v>
      </c>
      <c r="D393">
        <f t="shared" si="88"/>
        <v>-4.6110908870300449E-4</v>
      </c>
      <c r="E393">
        <f t="shared" si="89"/>
        <v>-8.9998571693717944E-3</v>
      </c>
      <c r="F393">
        <f t="shared" si="90"/>
        <v>1.1922995271639487</v>
      </c>
      <c r="G393">
        <f t="shared" si="85"/>
        <v>1.2155353138960578</v>
      </c>
      <c r="H393">
        <f t="shared" si="86"/>
        <v>-4.6110908870300449E-4</v>
      </c>
      <c r="J393">
        <f t="shared" si="84"/>
        <v>2006</v>
      </c>
      <c r="K393" t="b">
        <f t="shared" si="87"/>
        <v>0</v>
      </c>
      <c r="L393">
        <f>VLOOKUP($A393,$P$151:$R$4147,2,FALSE)</f>
        <v>-8.0122087502392252E-4</v>
      </c>
      <c r="M393">
        <f t="shared" si="81"/>
        <v>0.6</v>
      </c>
      <c r="N393">
        <f t="shared" si="82"/>
        <v>1.1896275530013096</v>
      </c>
      <c r="P393" s="13">
        <v>38933</v>
      </c>
      <c r="Q393">
        <v>-6.6342550943697127E-4</v>
      </c>
      <c r="R393">
        <v>0.9</v>
      </c>
      <c r="T393" s="12">
        <f>[1]!i_dq_close(T$1,$A393)</f>
        <v>114.4234</v>
      </c>
      <c r="U393">
        <f t="shared" si="91"/>
        <v>3.330847582687646E-4</v>
      </c>
      <c r="V393">
        <f t="shared" si="92"/>
        <v>1.1199845489453137</v>
      </c>
      <c r="W393">
        <f t="shared" si="83"/>
        <v>1.1143354113446744</v>
      </c>
      <c r="X393" s="6">
        <f>1-W393/MAX(W$2:W393)</f>
        <v>1.1230852357257293E-2</v>
      </c>
      <c r="Y393" s="6">
        <f t="shared" si="93"/>
        <v>-1.066856530877236E-3</v>
      </c>
      <c r="Z393">
        <f t="shared" si="94"/>
        <v>-1.6235963872265335E-3</v>
      </c>
    </row>
    <row r="394" spans="1:26" x14ac:dyDescent="0.35">
      <c r="A394" s="4">
        <v>38947</v>
      </c>
      <c r="B394" s="12">
        <f>[1]!i_dq_close(B$1,$A394)</f>
        <v>1235.48</v>
      </c>
      <c r="C394" s="12">
        <f>[1]!i_dq_close(C$1,$A394)</f>
        <v>1291.8520000000001</v>
      </c>
      <c r="D394">
        <f t="shared" si="88"/>
        <v>-8.0933650593140172E-5</v>
      </c>
      <c r="E394">
        <f t="shared" si="89"/>
        <v>-4.3222912459728313E-3</v>
      </c>
      <c r="F394">
        <f t="shared" si="90"/>
        <v>1.1922030300106148</v>
      </c>
      <c r="G394">
        <f t="shared" si="85"/>
        <v>1.2146636081952726</v>
      </c>
      <c r="H394">
        <f t="shared" si="86"/>
        <v>-8.0933650593251194E-5</v>
      </c>
      <c r="J394">
        <f t="shared" si="84"/>
        <v>2006</v>
      </c>
      <c r="K394" t="b">
        <f t="shared" si="87"/>
        <v>0</v>
      </c>
      <c r="L394">
        <f>VLOOKUP($A394,$P$151:$R$4147,2,FALSE)</f>
        <v>-1.1535896152648384E-3</v>
      </c>
      <c r="M394">
        <f t="shared" si="81"/>
        <v>0.6</v>
      </c>
      <c r="N394">
        <f t="shared" si="82"/>
        <v>1.1877433352425246</v>
      </c>
      <c r="P394" s="13">
        <v>38936</v>
      </c>
      <c r="Q394">
        <v>-9.878221443879176E-5</v>
      </c>
      <c r="R394">
        <v>0.9</v>
      </c>
      <c r="T394" s="12">
        <f>[1]!i_dq_close(T$1,$A394)</f>
        <v>114.5048</v>
      </c>
      <c r="U394">
        <f t="shared" si="91"/>
        <v>7.1139294934430275E-4</v>
      </c>
      <c r="V394">
        <f t="shared" si="92"/>
        <v>1.1199356507783542</v>
      </c>
      <c r="W394">
        <f t="shared" si="83"/>
        <v>1.1141815484504363</v>
      </c>
      <c r="X394" s="6">
        <f>1-W394/MAX(W$2:W394)</f>
        <v>1.1367377573310522E-2</v>
      </c>
      <c r="Y394" s="6">
        <f t="shared" si="93"/>
        <v>-4.3659679953234054E-5</v>
      </c>
      <c r="Z394">
        <f t="shared" si="94"/>
        <v>-1.3807592639680788E-4</v>
      </c>
    </row>
    <row r="395" spans="1:26" x14ac:dyDescent="0.35">
      <c r="A395" s="4">
        <v>38950</v>
      </c>
      <c r="B395" s="12">
        <f>[1]!i_dq_close(B$1,$A395)</f>
        <v>1235.48</v>
      </c>
      <c r="C395" s="12">
        <f>[1]!i_dq_close(C$1,$A395)</f>
        <v>1295.9549999999999</v>
      </c>
      <c r="D395">
        <f t="shared" si="88"/>
        <v>0</v>
      </c>
      <c r="E395">
        <f t="shared" si="89"/>
        <v>3.1760604155892658E-3</v>
      </c>
      <c r="F395">
        <f t="shared" si="90"/>
        <v>1.1922030300106148</v>
      </c>
      <c r="G395">
        <f t="shared" si="85"/>
        <v>1.2152422849459095</v>
      </c>
      <c r="H395">
        <f t="shared" si="86"/>
        <v>0</v>
      </c>
      <c r="J395">
        <f t="shared" si="84"/>
        <v>2006</v>
      </c>
      <c r="K395" t="b">
        <f t="shared" si="87"/>
        <v>0</v>
      </c>
      <c r="L395">
        <f>VLOOKUP($A395,$P$151:$R$4147,2,FALSE)</f>
        <v>1.5570660352575594E-3</v>
      </c>
      <c r="M395">
        <f t="shared" si="81"/>
        <v>0.6</v>
      </c>
      <c r="N395">
        <f t="shared" si="82"/>
        <v>1.1899322410616193</v>
      </c>
      <c r="P395" s="13">
        <v>38937</v>
      </c>
      <c r="Q395">
        <v>1.0724690538885917E-3</v>
      </c>
      <c r="R395">
        <v>0.9</v>
      </c>
      <c r="T395" s="12">
        <f>[1]!i_dq_close(T$1,$A395)</f>
        <v>114.35250000000001</v>
      </c>
      <c r="U395">
        <f t="shared" si="91"/>
        <v>-1.3300752457539033E-3</v>
      </c>
      <c r="V395">
        <f t="shared" si="92"/>
        <v>1.1192030393885739</v>
      </c>
      <c r="W395">
        <f t="shared" si="83"/>
        <v>1.1147205110975527</v>
      </c>
      <c r="X395" s="6">
        <f>1-W395/MAX(W$2:W395)</f>
        <v>1.0889146663859761E-2</v>
      </c>
      <c r="Y395" s="6">
        <f t="shared" si="93"/>
        <v>-6.5415489655240577E-4</v>
      </c>
      <c r="Z395">
        <f t="shared" si="94"/>
        <v>4.8372964699150423E-4</v>
      </c>
    </row>
    <row r="396" spans="1:26" x14ac:dyDescent="0.35">
      <c r="A396" s="4">
        <v>38951</v>
      </c>
      <c r="B396" s="12">
        <f>[1]!i_dq_close(B$1,$A396)</f>
        <v>1236.5999999999999</v>
      </c>
      <c r="C396" s="12">
        <f>[1]!i_dq_close(C$1,$A396)</f>
        <v>1310.89</v>
      </c>
      <c r="D396">
        <f t="shared" si="88"/>
        <v>9.0653025544717991E-4</v>
      </c>
      <c r="E396">
        <f t="shared" si="89"/>
        <v>1.1524319903083224E-2</v>
      </c>
      <c r="F396">
        <f t="shared" si="90"/>
        <v>1.1932837981279552</v>
      </c>
      <c r="G396">
        <f t="shared" si="85"/>
        <v>1.218279416887782</v>
      </c>
      <c r="H396">
        <f t="shared" si="86"/>
        <v>0</v>
      </c>
      <c r="J396">
        <f t="shared" si="84"/>
        <v>2006</v>
      </c>
      <c r="K396" t="b">
        <f t="shared" si="87"/>
        <v>0</v>
      </c>
      <c r="L396">
        <f>VLOOKUP($A396,$P$151:$R$4147,2,FALSE)</f>
        <v>0</v>
      </c>
      <c r="M396">
        <f t="shared" si="81"/>
        <v>1</v>
      </c>
      <c r="N396">
        <f t="shared" si="82"/>
        <v>1.1929061181746536</v>
      </c>
      <c r="P396" s="13">
        <v>38938</v>
      </c>
      <c r="Q396">
        <v>-3.9607736642359171E-4</v>
      </c>
      <c r="R396">
        <v>0.9</v>
      </c>
      <c r="T396" s="12">
        <f>[1]!i_dq_close(T$1,$A396)</f>
        <v>114.37050000000001</v>
      </c>
      <c r="U396">
        <f t="shared" si="91"/>
        <v>1.5740801469132926E-4</v>
      </c>
      <c r="V396">
        <f t="shared" si="92"/>
        <v>1.1212874932671333</v>
      </c>
      <c r="W396">
        <f t="shared" si="83"/>
        <v>1.1161474904085746</v>
      </c>
      <c r="X396" s="6">
        <f>1-W396/MAX(W$2:W396)</f>
        <v>9.622963158697373E-3</v>
      </c>
      <c r="Y396" s="6">
        <f t="shared" si="93"/>
        <v>1.8624447979502801E-3</v>
      </c>
      <c r="Z396">
        <f t="shared" si="94"/>
        <v>1.2801229517316326E-3</v>
      </c>
    </row>
    <row r="397" spans="1:26" x14ac:dyDescent="0.35">
      <c r="A397" s="4">
        <v>38952</v>
      </c>
      <c r="B397" s="12">
        <f>[1]!i_dq_close(B$1,$A397)</f>
        <v>1237.29</v>
      </c>
      <c r="C397" s="12">
        <f>[1]!i_dq_close(C$1,$A397)</f>
        <v>1309.797</v>
      </c>
      <c r="D397">
        <f t="shared" si="88"/>
        <v>5.5798156234843077E-4</v>
      </c>
      <c r="E397">
        <f t="shared" si="89"/>
        <v>-8.3378468063688427E-4</v>
      </c>
      <c r="F397">
        <f t="shared" si="90"/>
        <v>1.1939496284859596</v>
      </c>
      <c r="G397">
        <f t="shared" si="85"/>
        <v>1.2187048603151516</v>
      </c>
      <c r="H397">
        <f t="shared" si="86"/>
        <v>0</v>
      </c>
      <c r="J397">
        <f t="shared" si="84"/>
        <v>2006</v>
      </c>
      <c r="K397" t="b">
        <f t="shared" si="87"/>
        <v>0</v>
      </c>
      <c r="L397">
        <f>VLOOKUP($A397,$P$151:$R$4147,2,FALSE)</f>
        <v>2.6772137565110875E-4</v>
      </c>
      <c r="M397">
        <f t="shared" si="81"/>
        <v>0.95</v>
      </c>
      <c r="N397">
        <f t="shared" si="82"/>
        <v>1.1936212381587588</v>
      </c>
      <c r="P397" s="13">
        <v>38939</v>
      </c>
      <c r="Q397">
        <v>-1.8426883299802522E-3</v>
      </c>
      <c r="R397">
        <v>0.9</v>
      </c>
      <c r="T397" s="12">
        <f>[1]!i_dq_close(T$1,$A397)</f>
        <v>114.467</v>
      </c>
      <c r="U397">
        <f t="shared" si="91"/>
        <v>8.4374904367812142E-4</v>
      </c>
      <c r="V397">
        <f t="shared" si="92"/>
        <v>1.1219514288795744</v>
      </c>
      <c r="W397">
        <f t="shared" si="83"/>
        <v>1.1146855813607111</v>
      </c>
      <c r="X397" s="6">
        <f>1-W397/MAX(W$2:W397)</f>
        <v>1.0920140425498048E-2</v>
      </c>
      <c r="Y397" s="6">
        <f t="shared" si="93"/>
        <v>5.9211898503086502E-4</v>
      </c>
      <c r="Z397">
        <f t="shared" si="94"/>
        <v>-1.3097812434523792E-3</v>
      </c>
    </row>
    <row r="398" spans="1:26" x14ac:dyDescent="0.35">
      <c r="A398" s="4">
        <v>38953</v>
      </c>
      <c r="B398" s="12">
        <f>[1]!i_dq_close(B$1,$A398)</f>
        <v>1237.98</v>
      </c>
      <c r="C398" s="12">
        <f>[1]!i_dq_close(C$1,$A398)</f>
        <v>1318.2270000000001</v>
      </c>
      <c r="D398">
        <f t="shared" si="88"/>
        <v>5.5767039255161244E-4</v>
      </c>
      <c r="E398">
        <f t="shared" si="89"/>
        <v>6.4361118555014141E-3</v>
      </c>
      <c r="F398">
        <f t="shared" si="90"/>
        <v>1.1946154588439641</v>
      </c>
      <c r="G398">
        <f t="shared" si="85"/>
        <v>1.2204591087103043</v>
      </c>
      <c r="H398">
        <f t="shared" si="86"/>
        <v>0</v>
      </c>
      <c r="J398">
        <f t="shared" si="84"/>
        <v>2006</v>
      </c>
      <c r="K398" t="b">
        <f t="shared" si="87"/>
        <v>0</v>
      </c>
      <c r="L398">
        <f>VLOOKUP($A398,$P$151:$R$4147,2,FALSE)</f>
        <v>1.0378284445445641E-3</v>
      </c>
      <c r="M398">
        <f t="shared" si="81"/>
        <v>0.95</v>
      </c>
      <c r="N398">
        <f t="shared" si="82"/>
        <v>1.1964922472372388</v>
      </c>
      <c r="P398" s="13">
        <v>38940</v>
      </c>
      <c r="Q398">
        <v>-2.4757999308129829E-4</v>
      </c>
      <c r="R398">
        <v>0.9</v>
      </c>
      <c r="T398" s="12">
        <f>[1]!i_dq_close(T$1,$A398)</f>
        <v>114.45699999999999</v>
      </c>
      <c r="U398">
        <f t="shared" si="91"/>
        <v>-8.7361422942855427E-5</v>
      </c>
      <c r="V398">
        <f t="shared" si="92"/>
        <v>1.1229512666311761</v>
      </c>
      <c r="W398">
        <f t="shared" si="83"/>
        <v>1.1153036339620435</v>
      </c>
      <c r="X398" s="6">
        <f>1-W398/MAX(W$2:W398)</f>
        <v>1.0371731627216718E-2</v>
      </c>
      <c r="Y398" s="6">
        <f t="shared" si="93"/>
        <v>8.9115956882390712E-4</v>
      </c>
      <c r="Z398">
        <f t="shared" si="94"/>
        <v>5.5446361886013484E-4</v>
      </c>
    </row>
    <row r="399" spans="1:26" x14ac:dyDescent="0.35">
      <c r="A399" s="4">
        <v>38954</v>
      </c>
      <c r="B399" s="12">
        <f>[1]!i_dq_close(B$1,$A399)</f>
        <v>1238</v>
      </c>
      <c r="C399" s="12">
        <f>[1]!i_dq_close(C$1,$A399)</f>
        <v>1321.5530000000001</v>
      </c>
      <c r="D399">
        <f t="shared" si="88"/>
        <v>1.6155349844115818E-5</v>
      </c>
      <c r="E399">
        <f t="shared" si="89"/>
        <v>2.5230859328477795E-3</v>
      </c>
      <c r="F399">
        <f t="shared" si="90"/>
        <v>1.1946347582746311</v>
      </c>
      <c r="G399">
        <f t="shared" si="85"/>
        <v>1.2209377665939156</v>
      </c>
      <c r="H399">
        <f t="shared" si="86"/>
        <v>0</v>
      </c>
      <c r="J399">
        <f t="shared" si="84"/>
        <v>2006</v>
      </c>
      <c r="K399" t="b">
        <f t="shared" si="87"/>
        <v>0</v>
      </c>
      <c r="L399">
        <f>VLOOKUP($A399,$P$151:$R$4147,2,FALSE)</f>
        <v>-8.7485616103660799E-5</v>
      </c>
      <c r="M399">
        <f t="shared" si="81"/>
        <v>0.95</v>
      </c>
      <c r="N399">
        <f t="shared" si="82"/>
        <v>1.1968333666676108</v>
      </c>
      <c r="P399" s="13">
        <v>38943</v>
      </c>
      <c r="Q399">
        <v>-3.5052205296287609E-5</v>
      </c>
      <c r="R399">
        <v>0.9</v>
      </c>
      <c r="T399" s="12">
        <f>[1]!i_dq_close(T$1,$A399)</f>
        <v>114.4337</v>
      </c>
      <c r="U399">
        <f t="shared" si="91"/>
        <v>-2.0356989961289873E-4</v>
      </c>
      <c r="V399">
        <f t="shared" si="92"/>
        <v>1.1231819527976672</v>
      </c>
      <c r="W399">
        <f t="shared" si="83"/>
        <v>1.1154707437225735</v>
      </c>
      <c r="X399" s="6">
        <f>1-W399/MAX(W$2:W399)</f>
        <v>1.0223452236828634E-2</v>
      </c>
      <c r="Y399" s="6">
        <f t="shared" si="93"/>
        <v>2.0542847525617525E-4</v>
      </c>
      <c r="Z399">
        <f t="shared" si="94"/>
        <v>1.4983342243435338E-4</v>
      </c>
    </row>
    <row r="400" spans="1:26" x14ac:dyDescent="0.35">
      <c r="A400" s="4">
        <v>38957</v>
      </c>
      <c r="B400" s="12">
        <f>[1]!i_dq_close(B$1,$A400)</f>
        <v>1239.81</v>
      </c>
      <c r="C400" s="12">
        <f>[1]!i_dq_close(C$1,$A400)</f>
        <v>1353.3689999999999</v>
      </c>
      <c r="D400">
        <f t="shared" si="88"/>
        <v>1.4620355411953945E-3</v>
      </c>
      <c r="E400">
        <f t="shared" si="89"/>
        <v>2.4074706046598005E-2</v>
      </c>
      <c r="F400">
        <f t="shared" si="90"/>
        <v>1.1963813567499759</v>
      </c>
      <c r="G400">
        <f t="shared" si="85"/>
        <v>1.2268641205158022</v>
      </c>
      <c r="H400">
        <f t="shared" si="86"/>
        <v>0</v>
      </c>
      <c r="J400">
        <f t="shared" si="84"/>
        <v>2006</v>
      </c>
      <c r="K400" t="b">
        <f t="shared" si="87"/>
        <v>0</v>
      </c>
      <c r="L400">
        <f>VLOOKUP($A400,$P$151:$R$4147,2,FALSE)</f>
        <v>6.0478777160182244E-4</v>
      </c>
      <c r="M400">
        <f t="shared" si="81"/>
        <v>0.95</v>
      </c>
      <c r="N400">
        <f t="shared" si="82"/>
        <v>1.2030760819216966</v>
      </c>
      <c r="P400" s="13">
        <v>38944</v>
      </c>
      <c r="Q400">
        <v>-1.4903719313741349E-5</v>
      </c>
      <c r="R400">
        <v>0.9</v>
      </c>
      <c r="T400" s="12">
        <f>[1]!i_dq_close(T$1,$A400)</f>
        <v>114.4689</v>
      </c>
      <c r="U400">
        <f t="shared" si="91"/>
        <v>3.0760169425625428E-4</v>
      </c>
      <c r="V400">
        <f t="shared" si="92"/>
        <v>1.1275316628711272</v>
      </c>
      <c r="W400">
        <f t="shared" si="83"/>
        <v>1.1193419814729877</v>
      </c>
      <c r="X400" s="6">
        <f>1-W400/MAX(W$2:W400)</f>
        <v>6.7884358029700609E-3</v>
      </c>
      <c r="Y400" s="6">
        <f t="shared" si="93"/>
        <v>3.8726673471074502E-3</v>
      </c>
      <c r="Z400">
        <f t="shared" si="94"/>
        <v>3.470496893082986E-3</v>
      </c>
    </row>
    <row r="401" spans="1:26" x14ac:dyDescent="0.35">
      <c r="A401" s="4">
        <v>38958</v>
      </c>
      <c r="B401" s="12">
        <f>[1]!i_dq_close(B$1,$A401)</f>
        <v>1239.8800000000001</v>
      </c>
      <c r="C401" s="12">
        <f>[1]!i_dq_close(C$1,$A401)</f>
        <v>1356.2460000000001</v>
      </c>
      <c r="D401">
        <f t="shared" si="88"/>
        <v>5.6460264072910604E-5</v>
      </c>
      <c r="E401">
        <f t="shared" si="89"/>
        <v>2.1258060440281223E-3</v>
      </c>
      <c r="F401">
        <f t="shared" si="90"/>
        <v>1.1964489047573099</v>
      </c>
      <c r="G401">
        <f t="shared" si="85"/>
        <v>1.2273142105015833</v>
      </c>
      <c r="H401">
        <f t="shared" si="86"/>
        <v>0</v>
      </c>
      <c r="J401">
        <f t="shared" si="84"/>
        <v>2006</v>
      </c>
      <c r="K401" t="b">
        <f t="shared" si="87"/>
        <v>0</v>
      </c>
      <c r="L401">
        <f>VLOOKUP($A401,$P$151:$R$4147,2,FALSE)</f>
        <v>1.7708365837675323E-4</v>
      </c>
      <c r="M401">
        <f t="shared" si="81"/>
        <v>0.95</v>
      </c>
      <c r="N401">
        <f t="shared" si="82"/>
        <v>1.2037084219380751</v>
      </c>
      <c r="P401" s="13">
        <v>38945</v>
      </c>
      <c r="Q401">
        <v>8.5289548126743497E-4</v>
      </c>
      <c r="R401">
        <v>0.6</v>
      </c>
      <c r="T401" s="12">
        <f>[1]!i_dq_close(T$1,$A401)</f>
        <v>114.52119999999999</v>
      </c>
      <c r="U401">
        <f t="shared" si="91"/>
        <v>4.5689265818049662E-4</v>
      </c>
      <c r="V401">
        <f t="shared" si="92"/>
        <v>1.1283290867125289</v>
      </c>
      <c r="W401">
        <f t="shared" si="83"/>
        <v>1.1207716423044358</v>
      </c>
      <c r="X401" s="6">
        <f>1-W401/MAX(W$2:W401)</f>
        <v>5.5198729382008871E-3</v>
      </c>
      <c r="Y401" s="6">
        <f t="shared" si="93"/>
        <v>7.0722966605751836E-4</v>
      </c>
      <c r="Z401">
        <f t="shared" si="94"/>
        <v>1.2772332809021236E-3</v>
      </c>
    </row>
    <row r="402" spans="1:26" x14ac:dyDescent="0.35">
      <c r="A402" s="4">
        <v>38959</v>
      </c>
      <c r="B402" s="12">
        <f>[1]!i_dq_close(B$1,$A402)</f>
        <v>1240.3800000000001</v>
      </c>
      <c r="C402" s="12">
        <f>[1]!i_dq_close(C$1,$A402)</f>
        <v>1362.777</v>
      </c>
      <c r="D402">
        <f t="shared" si="88"/>
        <v>4.0326483208041886E-4</v>
      </c>
      <c r="E402">
        <f t="shared" si="89"/>
        <v>4.8154980733583486E-3</v>
      </c>
      <c r="F402">
        <f t="shared" si="90"/>
        <v>1.1969313905239798</v>
      </c>
      <c r="G402">
        <f t="shared" si="85"/>
        <v>1.2286214226441514</v>
      </c>
      <c r="H402">
        <f t="shared" si="86"/>
        <v>0</v>
      </c>
      <c r="J402">
        <f t="shared" si="84"/>
        <v>2006</v>
      </c>
      <c r="K402" t="b">
        <f t="shared" si="87"/>
        <v>0</v>
      </c>
      <c r="L402">
        <f>VLOOKUP($A402,$P$151:$R$4147,2,FALSE)</f>
        <v>-1.1388193591517603E-3</v>
      </c>
      <c r="M402">
        <f t="shared" si="81"/>
        <v>0.95</v>
      </c>
      <c r="N402">
        <f t="shared" si="82"/>
        <v>1.203555581624784</v>
      </c>
      <c r="P402" s="13">
        <v>38946</v>
      </c>
      <c r="Q402">
        <v>-8.0122087502392252E-4</v>
      </c>
      <c r="R402">
        <v>0.6</v>
      </c>
      <c r="T402" s="12">
        <f>[1]!i_dq_close(T$1,$A402)</f>
        <v>114.55889999999999</v>
      </c>
      <c r="U402">
        <f t="shared" si="91"/>
        <v>3.2919669021991282E-4</v>
      </c>
      <c r="V402">
        <f t="shared" si="92"/>
        <v>1.1294598325647065</v>
      </c>
      <c r="W402">
        <f t="shared" si="83"/>
        <v>1.1205475600007848</v>
      </c>
      <c r="X402" s="6">
        <f>1-W402/MAX(W$2:W402)</f>
        <v>5.7187050547495843E-3</v>
      </c>
      <c r="Y402" s="6">
        <f t="shared" si="93"/>
        <v>1.002141897690656E-3</v>
      </c>
      <c r="Z402">
        <f t="shared" si="94"/>
        <v>-1.9993573640952889E-4</v>
      </c>
    </row>
    <row r="403" spans="1:26" x14ac:dyDescent="0.35">
      <c r="A403" s="4">
        <v>38960</v>
      </c>
      <c r="B403" s="12">
        <f>[1]!i_dq_close(B$1,$A403)</f>
        <v>1240.6099999999999</v>
      </c>
      <c r="C403" s="12">
        <f>[1]!i_dq_close(C$1,$A403)</f>
        <v>1368.6880000000001</v>
      </c>
      <c r="D403">
        <f t="shared" si="88"/>
        <v>1.8542704655000186E-4</v>
      </c>
      <c r="E403">
        <f t="shared" si="89"/>
        <v>4.3374668049138698E-3</v>
      </c>
      <c r="F403">
        <f t="shared" si="90"/>
        <v>1.1971533339766476</v>
      </c>
      <c r="G403">
        <f t="shared" si="85"/>
        <v>1.2296144350350997</v>
      </c>
      <c r="H403">
        <f t="shared" si="86"/>
        <v>0</v>
      </c>
      <c r="J403">
        <f t="shared" si="84"/>
        <v>2006</v>
      </c>
      <c r="K403" t="b">
        <f t="shared" si="87"/>
        <v>0</v>
      </c>
      <c r="L403">
        <f>VLOOKUP($A403,$P$151:$R$4147,2,FALSE)</f>
        <v>8.7422044037164257E-4</v>
      </c>
      <c r="M403">
        <f t="shared" si="81"/>
        <v>0.95</v>
      </c>
      <c r="N403">
        <f t="shared" si="82"/>
        <v>1.2055318701986288</v>
      </c>
      <c r="P403" s="13">
        <v>38947</v>
      </c>
      <c r="Q403">
        <v>-1.1535896152648384E-3</v>
      </c>
      <c r="R403">
        <v>0.6</v>
      </c>
      <c r="T403" s="12">
        <f>[1]!i_dq_close(T$1,$A403)</f>
        <v>114.574</v>
      </c>
      <c r="U403">
        <f t="shared" si="91"/>
        <v>1.3180992485084531E-4</v>
      </c>
      <c r="V403">
        <f t="shared" si="92"/>
        <v>1.1303212246576959</v>
      </c>
      <c r="W403">
        <f t="shared" si="83"/>
        <v>1.1197676650159267</v>
      </c>
      <c r="X403" s="6">
        <f>1-W403/MAX(W$2:W403)</f>
        <v>6.4107194083977692E-3</v>
      </c>
      <c r="Y403" s="6">
        <f t="shared" si="93"/>
        <v>7.6265845686029898E-4</v>
      </c>
      <c r="Z403">
        <f t="shared" si="94"/>
        <v>-6.9599454114877002E-4</v>
      </c>
    </row>
    <row r="404" spans="1:26" x14ac:dyDescent="0.35">
      <c r="A404" s="4">
        <v>38961</v>
      </c>
      <c r="B404" s="12">
        <f>[1]!i_dq_close(B$1,$A404)</f>
        <v>1239.6400000000001</v>
      </c>
      <c r="C404" s="12">
        <f>[1]!i_dq_close(C$1,$A404)</f>
        <v>1346.259</v>
      </c>
      <c r="D404">
        <f t="shared" si="88"/>
        <v>-7.8187343323021796E-4</v>
      </c>
      <c r="E404">
        <f t="shared" si="89"/>
        <v>-1.6387226307237324E-2</v>
      </c>
      <c r="F404">
        <f t="shared" si="90"/>
        <v>1.1962173115893082</v>
      </c>
      <c r="G404">
        <f t="shared" si="85"/>
        <v>1.225774747101575</v>
      </c>
      <c r="H404">
        <f t="shared" si="86"/>
        <v>-7.8187343323021796E-4</v>
      </c>
      <c r="J404">
        <f t="shared" si="84"/>
        <v>2006</v>
      </c>
      <c r="K404" t="b">
        <f t="shared" si="87"/>
        <v>0</v>
      </c>
      <c r="L404">
        <f>VLOOKUP($A404,$P$151:$R$4147,2,FALSE)</f>
        <v>3.4946446720350859E-4</v>
      </c>
      <c r="M404">
        <f t="shared" si="81"/>
        <v>0.95</v>
      </c>
      <c r="N404">
        <f t="shared" si="82"/>
        <v>1.2023768991677031</v>
      </c>
      <c r="P404" s="13">
        <v>38950</v>
      </c>
      <c r="Q404">
        <v>1.5570660352575594E-3</v>
      </c>
      <c r="R404">
        <v>0.6</v>
      </c>
      <c r="T404" s="12">
        <f>[1]!i_dq_close(T$1,$A404)</f>
        <v>114.64449999999999</v>
      </c>
      <c r="U404">
        <f t="shared" si="91"/>
        <v>6.15322848115607E-4</v>
      </c>
      <c r="V404">
        <f t="shared" si="92"/>
        <v>1.1281339858054007</v>
      </c>
      <c r="W404">
        <f t="shared" si="83"/>
        <v>1.1202111269627912</v>
      </c>
      <c r="X404" s="6">
        <f>1-W404/MAX(W$2:W404)</f>
        <v>6.0172279275122476E-3</v>
      </c>
      <c r="Y404" s="6">
        <f t="shared" si="93"/>
        <v>-1.9350595251872438E-3</v>
      </c>
      <c r="Z404">
        <f t="shared" si="94"/>
        <v>3.9603032014512429E-4</v>
      </c>
    </row>
    <row r="405" spans="1:26" x14ac:dyDescent="0.35">
      <c r="A405" s="4">
        <v>38964</v>
      </c>
      <c r="B405" s="12">
        <f>[1]!i_dq_close(B$1,$A405)</f>
        <v>1240.54</v>
      </c>
      <c r="C405" s="12">
        <f>[1]!i_dq_close(C$1,$A405)</f>
        <v>1368.8340000000001</v>
      </c>
      <c r="D405">
        <f t="shared" si="88"/>
        <v>7.2601723080878422E-4</v>
      </c>
      <c r="E405">
        <f t="shared" si="89"/>
        <v>1.6768690125748442E-2</v>
      </c>
      <c r="F405">
        <f t="shared" si="90"/>
        <v>1.197085785969314</v>
      </c>
      <c r="G405">
        <f t="shared" si="85"/>
        <v>1.2296143861856552</v>
      </c>
      <c r="H405">
        <f t="shared" si="86"/>
        <v>0</v>
      </c>
      <c r="J405">
        <f t="shared" si="84"/>
        <v>2006</v>
      </c>
      <c r="K405" t="b">
        <f t="shared" si="87"/>
        <v>0</v>
      </c>
      <c r="L405">
        <f>VLOOKUP($A405,$P$151:$R$4147,2,FALSE)</f>
        <v>7.1659265240210386E-4</v>
      </c>
      <c r="M405">
        <f t="shared" si="81"/>
        <v>0.95</v>
      </c>
      <c r="N405">
        <f t="shared" si="82"/>
        <v>1.2068165434972444</v>
      </c>
      <c r="P405" s="13">
        <v>38951</v>
      </c>
      <c r="Q405">
        <v>0</v>
      </c>
      <c r="R405">
        <v>1</v>
      </c>
      <c r="T405" s="12">
        <f>[1]!i_dq_close(T$1,$A405)</f>
        <v>114.6087</v>
      </c>
      <c r="U405">
        <f t="shared" si="91"/>
        <v>-3.1226966840969261E-4</v>
      </c>
      <c r="V405">
        <f t="shared" si="92"/>
        <v>1.1306721454678264</v>
      </c>
      <c r="W405">
        <f t="shared" si="83"/>
        <v>1.1227314611887187</v>
      </c>
      <c r="X405" s="6">
        <f>1-W405/MAX(W$2:W405)</f>
        <v>3.7808916332738862E-3</v>
      </c>
      <c r="Y405" s="6">
        <f t="shared" si="93"/>
        <v>2.2498743007139943E-3</v>
      </c>
      <c r="Z405">
        <f t="shared" si="94"/>
        <v>2.2498743007139943E-3</v>
      </c>
    </row>
    <row r="406" spans="1:26" x14ac:dyDescent="0.35">
      <c r="A406" s="4">
        <v>38965</v>
      </c>
      <c r="B406" s="12">
        <f>[1]!i_dq_close(B$1,$A406)</f>
        <v>1240.6199999999999</v>
      </c>
      <c r="C406" s="12">
        <f>[1]!i_dq_close(C$1,$A406)</f>
        <v>1372.855</v>
      </c>
      <c r="D406">
        <f t="shared" si="88"/>
        <v>6.4488045528499072E-5</v>
      </c>
      <c r="E406">
        <f t="shared" si="89"/>
        <v>2.937536618757175E-3</v>
      </c>
      <c r="F406">
        <f t="shared" si="90"/>
        <v>1.197162983691981</v>
      </c>
      <c r="G406">
        <f t="shared" si="85"/>
        <v>1.2302235928928518</v>
      </c>
      <c r="H406">
        <f t="shared" si="86"/>
        <v>0</v>
      </c>
      <c r="J406">
        <f t="shared" si="84"/>
        <v>2006</v>
      </c>
      <c r="K406" t="b">
        <f t="shared" si="87"/>
        <v>0</v>
      </c>
      <c r="L406">
        <f>VLOOKUP($A406,$P$151:$R$4147,2,FALSE)</f>
        <v>-8.7562189054726791E-4</v>
      </c>
      <c r="M406">
        <f t="shared" si="81"/>
        <v>0.95</v>
      </c>
      <c r="N406">
        <f t="shared" si="82"/>
        <v>1.2063278445552283</v>
      </c>
      <c r="P406" s="13">
        <v>38952</v>
      </c>
      <c r="Q406">
        <v>2.6772137565110875E-4</v>
      </c>
      <c r="R406">
        <v>0.95</v>
      </c>
      <c r="T406" s="12">
        <f>[1]!i_dq_close(T$1,$A406)</f>
        <v>114.6456</v>
      </c>
      <c r="U406">
        <f t="shared" si="91"/>
        <v>3.2196508642012844E-4</v>
      </c>
      <c r="V406">
        <f t="shared" si="92"/>
        <v>1.1314797855042684</v>
      </c>
      <c r="W406">
        <f t="shared" si="83"/>
        <v>1.1237939099992158</v>
      </c>
      <c r="X406" s="6">
        <f>1-W406/MAX(W$2:W406)</f>
        <v>2.8381623669557765E-3</v>
      </c>
      <c r="Y406" s="6">
        <f t="shared" si="93"/>
        <v>7.1430081627066322E-4</v>
      </c>
      <c r="Z406">
        <f t="shared" si="94"/>
        <v>9.4630715110821662E-4</v>
      </c>
    </row>
    <row r="407" spans="1:26" x14ac:dyDescent="0.35">
      <c r="A407" s="4">
        <v>38966</v>
      </c>
      <c r="B407" s="12">
        <f>[1]!i_dq_close(B$1,$A407)</f>
        <v>1240.95</v>
      </c>
      <c r="C407" s="12">
        <f>[1]!i_dq_close(C$1,$A407)</f>
        <v>1378.818</v>
      </c>
      <c r="D407">
        <f t="shared" si="88"/>
        <v>2.6599603424104501E-4</v>
      </c>
      <c r="E407">
        <f t="shared" si="89"/>
        <v>4.3435031376219957E-3</v>
      </c>
      <c r="F407">
        <f t="shared" si="90"/>
        <v>1.1974814242979832</v>
      </c>
      <c r="G407">
        <f t="shared" si="85"/>
        <v>1.2313032643056061</v>
      </c>
      <c r="H407">
        <f t="shared" si="86"/>
        <v>0</v>
      </c>
      <c r="J407">
        <f t="shared" si="84"/>
        <v>2006</v>
      </c>
      <c r="K407" t="b">
        <f t="shared" si="87"/>
        <v>0</v>
      </c>
      <c r="L407">
        <f>VLOOKUP($A407,$P$151:$R$4147,2,FALSE)</f>
        <v>1.9943597014693282E-4</v>
      </c>
      <c r="M407">
        <f t="shared" si="81"/>
        <v>0.95</v>
      </c>
      <c r="N407">
        <f t="shared" si="82"/>
        <v>1.2075741946963496</v>
      </c>
      <c r="P407" s="13">
        <v>38953</v>
      </c>
      <c r="Q407">
        <v>1.0378284445445641E-3</v>
      </c>
      <c r="R407">
        <v>0.95</v>
      </c>
      <c r="T407" s="12">
        <f>[1]!i_dq_close(T$1,$A407)</f>
        <v>114.6781</v>
      </c>
      <c r="U407">
        <f t="shared" si="91"/>
        <v>2.8348231419261793E-4</v>
      </c>
      <c r="V407">
        <f t="shared" si="92"/>
        <v>1.1324896147358909</v>
      </c>
      <c r="W407">
        <f t="shared" si="83"/>
        <v>1.125913036499494</v>
      </c>
      <c r="X407" s="6">
        <f>1-W407/MAX(W$2:W407)</f>
        <v>9.5782464987759219E-4</v>
      </c>
      <c r="Y407" s="6">
        <f t="shared" si="93"/>
        <v>8.924854377070357E-4</v>
      </c>
      <c r="Z407">
        <f t="shared" si="94"/>
        <v>1.8856896103660592E-3</v>
      </c>
    </row>
    <row r="408" spans="1:26" x14ac:dyDescent="0.35">
      <c r="A408" s="4">
        <v>38967</v>
      </c>
      <c r="B408" s="12">
        <f>[1]!i_dq_close(B$1,$A408)</f>
        <v>1240.47</v>
      </c>
      <c r="C408" s="12">
        <f>[1]!i_dq_close(C$1,$A408)</f>
        <v>1359.203</v>
      </c>
      <c r="D408">
        <f t="shared" si="88"/>
        <v>-3.8680043515049167E-4</v>
      </c>
      <c r="E408">
        <f t="shared" si="89"/>
        <v>-1.422595295390694E-2</v>
      </c>
      <c r="F408">
        <f t="shared" si="90"/>
        <v>1.1970182379619803</v>
      </c>
      <c r="G408">
        <f t="shared" si="85"/>
        <v>1.2282709666164353</v>
      </c>
      <c r="H408">
        <f t="shared" si="86"/>
        <v>-3.8680043515038065E-4</v>
      </c>
      <c r="J408">
        <f t="shared" si="84"/>
        <v>2006</v>
      </c>
      <c r="K408" t="b">
        <f t="shared" si="87"/>
        <v>0</v>
      </c>
      <c r="L408">
        <f>VLOOKUP($A408,$P$151:$R$4147,2,FALSE)</f>
        <v>4.461722302403937E-4</v>
      </c>
      <c r="M408">
        <f t="shared" ref="M408:M471" si="95">VLOOKUP($A408,$P$151:$R$4147,3,FALSE)</f>
        <v>0.95</v>
      </c>
      <c r="N408">
        <f t="shared" ref="N408:N471" si="96">N407*(1+(D408*0.85+E408*0.15)*M408+L408)</f>
        <v>1.2052878130624105</v>
      </c>
      <c r="P408" s="13">
        <v>38954</v>
      </c>
      <c r="Q408">
        <v>-8.7485616103660799E-5</v>
      </c>
      <c r="R408">
        <v>0.95</v>
      </c>
      <c r="T408" s="12">
        <f>[1]!i_dq_close(T$1,$A408)</f>
        <v>114.6904</v>
      </c>
      <c r="U408">
        <f t="shared" si="91"/>
        <v>1.0725674736500324E-4</v>
      </c>
      <c r="V408">
        <f t="shared" si="92"/>
        <v>1.1301762502185138</v>
      </c>
      <c r="W408">
        <f t="shared" ref="W408:W471" si="97">W407*(1+(U408*0.85+E408*0.15)*R408+Q408)</f>
        <v>1.1236296014442222</v>
      </c>
      <c r="X408" s="6">
        <f>1-W408/MAX(W$2:W408)</f>
        <v>2.9839561990618879E-3</v>
      </c>
      <c r="Y408" s="6">
        <f t="shared" si="93"/>
        <v>-2.0427247078258493E-3</v>
      </c>
      <c r="Z408">
        <f t="shared" si="94"/>
        <v>-2.0280740885381121E-3</v>
      </c>
    </row>
    <row r="409" spans="1:26" x14ac:dyDescent="0.35">
      <c r="A409" s="4">
        <v>38968</v>
      </c>
      <c r="B409" s="12">
        <f>[1]!i_dq_close(B$1,$A409)</f>
        <v>1240.68</v>
      </c>
      <c r="C409" s="12">
        <f>[1]!i_dq_close(C$1,$A409)</f>
        <v>1362.3340000000001</v>
      </c>
      <c r="D409">
        <f t="shared" si="88"/>
        <v>1.6929067208404369E-4</v>
      </c>
      <c r="E409">
        <f t="shared" si="89"/>
        <v>2.3035558338233564E-3</v>
      </c>
      <c r="F409">
        <f t="shared" si="90"/>
        <v>1.1972208819839816</v>
      </c>
      <c r="G409">
        <f t="shared" si="85"/>
        <v>1.228872119823859</v>
      </c>
      <c r="H409">
        <f t="shared" si="86"/>
        <v>0</v>
      </c>
      <c r="J409">
        <f t="shared" si="84"/>
        <v>2006</v>
      </c>
      <c r="K409" t="b">
        <f t="shared" si="87"/>
        <v>0</v>
      </c>
      <c r="L409">
        <f>VLOOKUP($A409,$P$151:$R$4147,2,FALSE)</f>
        <v>6.2065464837260951E-4</v>
      </c>
      <c r="M409">
        <f t="shared" si="95"/>
        <v>0.95</v>
      </c>
      <c r="N409">
        <f t="shared" si="96"/>
        <v>1.2065962898709199</v>
      </c>
      <c r="P409" s="13">
        <v>38957</v>
      </c>
      <c r="Q409">
        <v>6.0478777160182244E-4</v>
      </c>
      <c r="R409">
        <v>0.95</v>
      </c>
      <c r="T409" s="12">
        <f>[1]!i_dq_close(T$1,$A409)</f>
        <v>114.6934</v>
      </c>
      <c r="U409">
        <f t="shared" si="91"/>
        <v>2.6157376729063486E-5</v>
      </c>
      <c r="V409">
        <f t="shared" si="92"/>
        <v>1.1305918919117346</v>
      </c>
      <c r="W409">
        <f t="shared" si="97"/>
        <v>1.1247017312353311</v>
      </c>
      <c r="X409" s="6">
        <f>1-W409/MAX(W$2:W409)</f>
        <v>2.0326368306520237E-3</v>
      </c>
      <c r="Y409" s="6">
        <f t="shared" si="93"/>
        <v>3.6776714529307419E-4</v>
      </c>
      <c r="Z409">
        <f t="shared" si="94"/>
        <v>9.5416655963043162E-4</v>
      </c>
    </row>
    <row r="410" spans="1:26" x14ac:dyDescent="0.35">
      <c r="A410" s="4">
        <v>38971</v>
      </c>
      <c r="B410" s="12">
        <f>[1]!i_dq_close(B$1,$A410)</f>
        <v>1241.1400000000001</v>
      </c>
      <c r="C410" s="12">
        <f>[1]!i_dq_close(C$1,$A410)</f>
        <v>1369.2719999999999</v>
      </c>
      <c r="D410">
        <f t="shared" si="88"/>
        <v>3.707644195118931E-4</v>
      </c>
      <c r="E410">
        <f t="shared" si="89"/>
        <v>5.0927305638703846E-3</v>
      </c>
      <c r="F410">
        <f t="shared" si="90"/>
        <v>1.1976647688893178</v>
      </c>
      <c r="G410">
        <f t="shared" si="85"/>
        <v>1.2301981457638531</v>
      </c>
      <c r="H410">
        <f t="shared" si="86"/>
        <v>0</v>
      </c>
      <c r="J410">
        <f t="shared" si="84"/>
        <v>2006</v>
      </c>
      <c r="K410" t="b">
        <f t="shared" si="87"/>
        <v>0</v>
      </c>
      <c r="L410">
        <f>VLOOKUP($A410,$P$151:$R$4147,2,FALSE)</f>
        <v>-8.8880110606360261E-4</v>
      </c>
      <c r="M410">
        <f t="shared" si="95"/>
        <v>0.95</v>
      </c>
      <c r="N410">
        <f t="shared" si="96"/>
        <v>1.2067607553016313</v>
      </c>
      <c r="P410" s="13">
        <v>38958</v>
      </c>
      <c r="Q410">
        <v>1.7708365837675323E-4</v>
      </c>
      <c r="R410">
        <v>0.95</v>
      </c>
      <c r="T410" s="12">
        <f>[1]!i_dq_close(T$1,$A410)</f>
        <v>114.7582</v>
      </c>
      <c r="U410">
        <f t="shared" si="91"/>
        <v>5.649845588324709E-4</v>
      </c>
      <c r="V410">
        <f t="shared" si="92"/>
        <v>1.1319985138112958</v>
      </c>
      <c r="W410">
        <f t="shared" si="97"/>
        <v>1.1262302265256396</v>
      </c>
      <c r="X410" s="6">
        <f>1-W410/MAX(W$2:W410)</f>
        <v>6.7637643545326309E-4</v>
      </c>
      <c r="Y410" s="6">
        <f t="shared" si="93"/>
        <v>1.2441464595882579E-3</v>
      </c>
      <c r="Z410">
        <f t="shared" si="94"/>
        <v>1.3590227949855649E-3</v>
      </c>
    </row>
    <row r="411" spans="1:26" x14ac:dyDescent="0.35">
      <c r="A411" s="4">
        <v>38972</v>
      </c>
      <c r="B411" s="12">
        <f>[1]!i_dq_close(B$1,$A411)</f>
        <v>1242.05</v>
      </c>
      <c r="C411" s="12">
        <f>[1]!i_dq_close(C$1,$A411)</f>
        <v>1377.2929999999999</v>
      </c>
      <c r="D411">
        <f t="shared" si="88"/>
        <v>7.3319689962447754E-4</v>
      </c>
      <c r="E411">
        <f t="shared" si="89"/>
        <v>5.8578573139596024E-3</v>
      </c>
      <c r="F411">
        <f t="shared" si="90"/>
        <v>1.1985428929846569</v>
      </c>
      <c r="G411">
        <f t="shared" si="85"/>
        <v>1.2320457753911587</v>
      </c>
      <c r="H411">
        <f t="shared" si="86"/>
        <v>0</v>
      </c>
      <c r="J411">
        <f t="shared" si="84"/>
        <v>2006</v>
      </c>
      <c r="K411" t="b">
        <f t="shared" si="87"/>
        <v>0</v>
      </c>
      <c r="L411">
        <f>VLOOKUP($A411,$P$151:$R$4147,2,FALSE)</f>
        <v>-3.2338744912685512E-5</v>
      </c>
      <c r="M411">
        <f t="shared" si="95"/>
        <v>0.6</v>
      </c>
      <c r="N411">
        <f t="shared" si="96"/>
        <v>1.2078091876365247</v>
      </c>
      <c r="P411" s="13">
        <v>38959</v>
      </c>
      <c r="Q411">
        <v>-1.1388193591517603E-3</v>
      </c>
      <c r="R411">
        <v>0.95</v>
      </c>
      <c r="T411" s="12">
        <f>[1]!i_dq_close(T$1,$A411)</f>
        <v>114.81440000000001</v>
      </c>
      <c r="U411">
        <f t="shared" si="91"/>
        <v>4.8972535295965791E-4</v>
      </c>
      <c r="V411">
        <f t="shared" si="92"/>
        <v>1.1334643897932912</v>
      </c>
      <c r="W411">
        <f t="shared" si="97"/>
        <v>1.1263331397888596</v>
      </c>
      <c r="X411" s="6">
        <f>1-W411/MAX(W$2:W411)</f>
        <v>5.8505971113553823E-4</v>
      </c>
      <c r="Y411" s="6">
        <f t="shared" si="93"/>
        <v>1.2949451471098161E-3</v>
      </c>
      <c r="Z411">
        <f t="shared" si="94"/>
        <v>9.1378530602481689E-5</v>
      </c>
    </row>
    <row r="412" spans="1:26" x14ac:dyDescent="0.35">
      <c r="A412" s="4">
        <v>38973</v>
      </c>
      <c r="B412" s="12">
        <f>[1]!i_dq_close(B$1,$A412)</f>
        <v>1241.75</v>
      </c>
      <c r="C412" s="12">
        <f>[1]!i_dq_close(C$1,$A412)</f>
        <v>1364.797</v>
      </c>
      <c r="D412">
        <f t="shared" si="88"/>
        <v>-2.4153617004141203E-4</v>
      </c>
      <c r="E412">
        <f t="shared" si="89"/>
        <v>-9.0728697524781188E-3</v>
      </c>
      <c r="F412">
        <f t="shared" si="90"/>
        <v>1.1982534015246551</v>
      </c>
      <c r="G412">
        <f t="shared" si="85"/>
        <v>1.2301161006885584</v>
      </c>
      <c r="H412">
        <f t="shared" si="86"/>
        <v>-2.4153617004130101E-4</v>
      </c>
      <c r="J412">
        <f t="shared" si="84"/>
        <v>2006</v>
      </c>
      <c r="K412" t="b">
        <f t="shared" si="87"/>
        <v>0</v>
      </c>
      <c r="L412">
        <f>VLOOKUP($A412,$P$151:$R$4147,2,FALSE)</f>
        <v>1.4966480245099946E-4</v>
      </c>
      <c r="M412">
        <f t="shared" si="95"/>
        <v>0.6</v>
      </c>
      <c r="N412">
        <f t="shared" si="96"/>
        <v>1.2068549254712018</v>
      </c>
      <c r="P412" s="13">
        <v>38960</v>
      </c>
      <c r="Q412">
        <v>8.7422044037164257E-4</v>
      </c>
      <c r="R412">
        <v>0.95</v>
      </c>
      <c r="T412" s="12">
        <f>[1]!i_dq_close(T$1,$A412)</f>
        <v>114.8365</v>
      </c>
      <c r="U412">
        <f t="shared" si="91"/>
        <v>1.9248456639586742E-4</v>
      </c>
      <c r="V412">
        <f t="shared" si="92"/>
        <v>1.1321072718179968</v>
      </c>
      <c r="W412">
        <f t="shared" si="97"/>
        <v>1.1260366526250334</v>
      </c>
      <c r="X412" s="6">
        <f>1-W412/MAX(W$2:W412)</f>
        <v>8.4813791656546123E-4</v>
      </c>
      <c r="Y412" s="6">
        <f t="shared" si="93"/>
        <v>-1.197318581435125E-3</v>
      </c>
      <c r="Z412">
        <f t="shared" si="94"/>
        <v>-2.6323221199175961E-4</v>
      </c>
    </row>
    <row r="413" spans="1:26" x14ac:dyDescent="0.35">
      <c r="A413" s="4">
        <v>38974</v>
      </c>
      <c r="B413" s="12">
        <f>[1]!i_dq_close(B$1,$A413)</f>
        <v>1241.74</v>
      </c>
      <c r="C413" s="12">
        <f>[1]!i_dq_close(C$1,$A413)</f>
        <v>1365.182</v>
      </c>
      <c r="D413">
        <f t="shared" si="88"/>
        <v>-8.0531507952175119E-6</v>
      </c>
      <c r="E413">
        <f t="shared" si="89"/>
        <v>2.8209323437833334E-4</v>
      </c>
      <c r="F413">
        <f t="shared" si="90"/>
        <v>1.1982437518093216</v>
      </c>
      <c r="G413">
        <f t="shared" si="85"/>
        <v>1.2301597314390977</v>
      </c>
      <c r="H413">
        <f t="shared" si="86"/>
        <v>-8.0531507953285342E-6</v>
      </c>
      <c r="J413">
        <f t="shared" si="84"/>
        <v>2006</v>
      </c>
      <c r="K413" t="b">
        <f t="shared" si="87"/>
        <v>0</v>
      </c>
      <c r="L413">
        <f>VLOOKUP($A413,$P$151:$R$4147,2,FALSE)</f>
        <v>7.4494876757587043E-4</v>
      </c>
      <c r="M413">
        <f t="shared" si="95"/>
        <v>0.6</v>
      </c>
      <c r="N413">
        <f t="shared" si="96"/>
        <v>1.2077796539832175</v>
      </c>
      <c r="P413" s="13">
        <v>38961</v>
      </c>
      <c r="Q413">
        <v>3.4946446720350859E-4</v>
      </c>
      <c r="R413">
        <v>0.95</v>
      </c>
      <c r="T413" s="12">
        <f>[1]!i_dq_close(T$1,$A413)</f>
        <v>114.8436</v>
      </c>
      <c r="U413">
        <f t="shared" si="91"/>
        <v>6.1827032346029043E-5</v>
      </c>
      <c r="V413">
        <f t="shared" si="92"/>
        <v>1.1322146713962691</v>
      </c>
      <c r="W413">
        <f t="shared" si="97"/>
        <v>1.1265316449171092</v>
      </c>
      <c r="X413" s="6">
        <f>1-W413/MAX(W$2:W413)</f>
        <v>4.0892266616343598E-4</v>
      </c>
      <c r="Y413" s="6">
        <f t="shared" si="93"/>
        <v>9.4866962650819175E-5</v>
      </c>
      <c r="Z413">
        <f t="shared" si="94"/>
        <v>4.3958808172184227E-4</v>
      </c>
    </row>
    <row r="414" spans="1:26" x14ac:dyDescent="0.35">
      <c r="A414" s="4">
        <v>38975</v>
      </c>
      <c r="B414" s="12">
        <f>[1]!i_dq_close(B$1,$A414)</f>
        <v>1243.5</v>
      </c>
      <c r="C414" s="12">
        <f>[1]!i_dq_close(C$1,$A414)</f>
        <v>1387.201</v>
      </c>
      <c r="D414">
        <f t="shared" si="88"/>
        <v>1.4173659542255912E-3</v>
      </c>
      <c r="E414">
        <f t="shared" si="89"/>
        <v>1.6128984999802309E-2</v>
      </c>
      <c r="F414">
        <f t="shared" si="90"/>
        <v>1.1999421017079996</v>
      </c>
      <c r="G414">
        <f t="shared" si="85"/>
        <v>1.2346179641608199</v>
      </c>
      <c r="H414">
        <f t="shared" si="86"/>
        <v>0</v>
      </c>
      <c r="J414">
        <f t="shared" si="84"/>
        <v>2006</v>
      </c>
      <c r="K414" t="b">
        <f t="shared" si="87"/>
        <v>0</v>
      </c>
      <c r="L414">
        <f>VLOOKUP($A414,$P$151:$R$4147,2,FALSE)</f>
        <v>3.9070219979020493E-4</v>
      </c>
      <c r="M414">
        <f t="shared" si="95"/>
        <v>0.95</v>
      </c>
      <c r="N414">
        <f t="shared" si="96"/>
        <v>1.2124098047924217</v>
      </c>
      <c r="P414" s="13">
        <v>38964</v>
      </c>
      <c r="Q414">
        <v>7.1659265240210386E-4</v>
      </c>
      <c r="R414">
        <v>0.95</v>
      </c>
      <c r="T414" s="12">
        <f>[1]!i_dq_close(T$1,$A414)</f>
        <v>114.8434</v>
      </c>
      <c r="U414">
        <f t="shared" si="91"/>
        <v>-1.7414988732200598E-6</v>
      </c>
      <c r="V414">
        <f t="shared" si="92"/>
        <v>1.1349522164260066</v>
      </c>
      <c r="W414">
        <f t="shared" si="97"/>
        <v>1.1299265232301619</v>
      </c>
      <c r="X414" s="6">
        <f>1-W414/MAX(W$2:W414)</f>
        <v>0</v>
      </c>
      <c r="Y414" s="6">
        <f t="shared" si="93"/>
        <v>2.4178674759280927E-3</v>
      </c>
      <c r="Z414">
        <f t="shared" si="94"/>
        <v>3.0135667545339029E-3</v>
      </c>
    </row>
    <row r="415" spans="1:26" x14ac:dyDescent="0.35">
      <c r="A415" s="4">
        <v>38978</v>
      </c>
      <c r="B415" s="12">
        <f>[1]!i_dq_close(B$1,$A415)</f>
        <v>1244.3599999999999</v>
      </c>
      <c r="C415" s="12">
        <f>[1]!i_dq_close(C$1,$A415)</f>
        <v>1403.019</v>
      </c>
      <c r="D415">
        <f t="shared" si="88"/>
        <v>6.9159630076387479E-4</v>
      </c>
      <c r="E415">
        <f t="shared" si="89"/>
        <v>1.1402817616192662E-2</v>
      </c>
      <c r="F415">
        <f t="shared" si="90"/>
        <v>1.2007719772266718</v>
      </c>
      <c r="G415">
        <f t="shared" si="85"/>
        <v>1.2374554613158097</v>
      </c>
      <c r="H415">
        <f t="shared" si="86"/>
        <v>0</v>
      </c>
      <c r="J415">
        <f t="shared" si="84"/>
        <v>2006</v>
      </c>
      <c r="K415" t="b">
        <f t="shared" si="87"/>
        <v>0</v>
      </c>
      <c r="L415">
        <f>VLOOKUP($A415,$P$151:$R$4147,2,FALSE)</f>
        <v>2.1042945710708638E-4</v>
      </c>
      <c r="M415">
        <f t="shared" si="95"/>
        <v>0.95</v>
      </c>
      <c r="N415">
        <f t="shared" si="96"/>
        <v>1.2153120652971776</v>
      </c>
      <c r="P415" s="13">
        <v>38965</v>
      </c>
      <c r="Q415">
        <v>-8.7562189054726791E-4</v>
      </c>
      <c r="R415">
        <v>0.95</v>
      </c>
      <c r="T415" s="12">
        <f>[1]!i_dq_close(T$1,$A415)</f>
        <v>114.9234</v>
      </c>
      <c r="U415">
        <f t="shared" si="91"/>
        <v>6.9660076242961111E-4</v>
      </c>
      <c r="V415">
        <f t="shared" si="92"/>
        <v>1.1375654816874474</v>
      </c>
      <c r="W415">
        <f t="shared" si="97"/>
        <v>1.1314087435954836</v>
      </c>
      <c r="X415" s="6">
        <f>1-W415/MAX(W$2:W415)</f>
        <v>0</v>
      </c>
      <c r="Y415" s="6">
        <f t="shared" si="93"/>
        <v>2.3025332904940132E-3</v>
      </c>
      <c r="Z415">
        <f t="shared" si="94"/>
        <v>1.3117847354220391E-3</v>
      </c>
    </row>
    <row r="416" spans="1:26" x14ac:dyDescent="0.35">
      <c r="A416" s="4">
        <v>38979</v>
      </c>
      <c r="B416" s="12">
        <f>[1]!i_dq_close(B$1,$A416)</f>
        <v>1245.08</v>
      </c>
      <c r="C416" s="12">
        <f>[1]!i_dq_close(C$1,$A416)</f>
        <v>1406.3520000000001</v>
      </c>
      <c r="D416">
        <f t="shared" si="88"/>
        <v>5.7861069143982924E-4</v>
      </c>
      <c r="E416">
        <f t="shared" si="89"/>
        <v>2.3755914923462296E-3</v>
      </c>
      <c r="F416">
        <f t="shared" si="90"/>
        <v>1.2014667567306765</v>
      </c>
      <c r="G416">
        <f t="shared" si="85"/>
        <v>1.2385050188318019</v>
      </c>
      <c r="H416">
        <f t="shared" si="86"/>
        <v>0</v>
      </c>
      <c r="J416">
        <f t="shared" si="84"/>
        <v>2006</v>
      </c>
      <c r="K416" t="b">
        <f t="shared" si="87"/>
        <v>0</v>
      </c>
      <c r="L416">
        <f>VLOOKUP($A416,$P$151:$R$4147,2,FALSE)</f>
        <v>7.3601524016693183E-4</v>
      </c>
      <c r="M416">
        <f t="shared" si="95"/>
        <v>0.6</v>
      </c>
      <c r="N416">
        <f t="shared" si="96"/>
        <v>1.2168250193518055</v>
      </c>
      <c r="P416" s="13">
        <v>38966</v>
      </c>
      <c r="Q416">
        <v>1.9943597014693282E-4</v>
      </c>
      <c r="R416">
        <v>0.95</v>
      </c>
      <c r="T416" s="12">
        <f>[1]!i_dq_close(T$1,$A416)</f>
        <v>114.9907</v>
      </c>
      <c r="U416">
        <f t="shared" si="91"/>
        <v>5.8560745679292481E-4</v>
      </c>
      <c r="V416">
        <f t="shared" si="92"/>
        <v>1.1385370821238563</v>
      </c>
      <c r="W416">
        <f t="shared" si="97"/>
        <v>1.1325524120343717</v>
      </c>
      <c r="X416" s="6">
        <f>1-W416/MAX(W$2:W416)</f>
        <v>0</v>
      </c>
      <c r="Y416" s="6">
        <f t="shared" si="93"/>
        <v>8.541050621257984E-4</v>
      </c>
      <c r="Z416">
        <f t="shared" si="94"/>
        <v>1.0108357791664968E-3</v>
      </c>
    </row>
    <row r="417" spans="1:26" x14ac:dyDescent="0.35">
      <c r="A417" s="4">
        <v>38980</v>
      </c>
      <c r="B417" s="12">
        <f>[1]!i_dq_close(B$1,$A417)</f>
        <v>1245.42</v>
      </c>
      <c r="C417" s="12">
        <f>[1]!i_dq_close(C$1,$A417)</f>
        <v>1407.606</v>
      </c>
      <c r="D417">
        <f t="shared" si="88"/>
        <v>2.7307482250149562E-4</v>
      </c>
      <c r="E417">
        <f t="shared" si="89"/>
        <v>8.9166865763323777E-4</v>
      </c>
      <c r="F417">
        <f t="shared" si="90"/>
        <v>1.2017948470520121</v>
      </c>
      <c r="G417">
        <f t="shared" si="85"/>
        <v>1.2389581431054009</v>
      </c>
      <c r="H417">
        <f t="shared" si="86"/>
        <v>0</v>
      </c>
      <c r="J417">
        <f t="shared" si="84"/>
        <v>2006</v>
      </c>
      <c r="K417" t="b">
        <f t="shared" si="87"/>
        <v>0</v>
      </c>
      <c r="L417">
        <f>VLOOKUP($A417,$P$151:$R$4147,2,FALSE)</f>
        <v>1.3075097316441741E-4</v>
      </c>
      <c r="M417">
        <f t="shared" si="95"/>
        <v>0.6</v>
      </c>
      <c r="N417">
        <f t="shared" si="96"/>
        <v>1.2172512358139482</v>
      </c>
      <c r="P417" s="13">
        <v>38967</v>
      </c>
      <c r="Q417">
        <v>4.461722302403937E-4</v>
      </c>
      <c r="R417">
        <v>0.95</v>
      </c>
      <c r="T417" s="12">
        <f>[1]!i_dq_close(T$1,$A417)</f>
        <v>115.0424</v>
      </c>
      <c r="U417">
        <f t="shared" si="91"/>
        <v>4.4960157647522259E-4</v>
      </c>
      <c r="V417">
        <f t="shared" si="92"/>
        <v>1.1391244666555573</v>
      </c>
      <c r="W417">
        <f t="shared" si="97"/>
        <v>1.1336128075921243</v>
      </c>
      <c r="X417" s="6">
        <f>1-W417/MAX(W$2:W417)</f>
        <v>0</v>
      </c>
      <c r="Y417" s="6">
        <f t="shared" si="93"/>
        <v>5.1591163864883605E-4</v>
      </c>
      <c r="Z417">
        <f t="shared" si="94"/>
        <v>9.3628828695702104E-4</v>
      </c>
    </row>
    <row r="418" spans="1:26" x14ac:dyDescent="0.35">
      <c r="A418" s="4">
        <v>38981</v>
      </c>
      <c r="B418" s="12">
        <f>[1]!i_dq_close(B$1,$A418)</f>
        <v>1246.1600000000001</v>
      </c>
      <c r="C418" s="12">
        <f>[1]!i_dq_close(C$1,$A418)</f>
        <v>1415.3430000000001</v>
      </c>
      <c r="D418">
        <f t="shared" si="88"/>
        <v>5.9417706476527776E-4</v>
      </c>
      <c r="E418">
        <f t="shared" si="89"/>
        <v>5.4965665107993278E-3</v>
      </c>
      <c r="F418">
        <f t="shared" si="90"/>
        <v>1.2025089259866835</v>
      </c>
      <c r="G418">
        <f t="shared" si="85"/>
        <v>1.240605381916964</v>
      </c>
      <c r="H418">
        <f t="shared" si="86"/>
        <v>0</v>
      </c>
      <c r="J418">
        <f t="shared" si="84"/>
        <v>2006</v>
      </c>
      <c r="K418" t="b">
        <f t="shared" si="87"/>
        <v>0</v>
      </c>
      <c r="L418">
        <f>VLOOKUP($A418,$P$151:$R$4147,2,FALSE)</f>
        <v>2.1612932949740759E-3</v>
      </c>
      <c r="M418">
        <f t="shared" si="95"/>
        <v>0.6</v>
      </c>
      <c r="N418">
        <f t="shared" si="96"/>
        <v>1.2208530999730851</v>
      </c>
      <c r="P418" s="13">
        <v>38968</v>
      </c>
      <c r="Q418">
        <v>6.2065464837260951E-4</v>
      </c>
      <c r="R418">
        <v>0.95</v>
      </c>
      <c r="T418" s="12">
        <f>[1]!i_dq_close(T$1,$A418)</f>
        <v>115.13630000000001</v>
      </c>
      <c r="U418">
        <f t="shared" si="91"/>
        <v>8.1622080206944503E-4</v>
      </c>
      <c r="V418">
        <f t="shared" si="92"/>
        <v>1.140853968187771</v>
      </c>
      <c r="W418">
        <f t="shared" si="97"/>
        <v>1.1359514663150188</v>
      </c>
      <c r="X418" s="6">
        <f>1-W418/MAX(W$2:W418)</f>
        <v>0</v>
      </c>
      <c r="Y418" s="6">
        <f t="shared" si="93"/>
        <v>1.5182726583788941E-3</v>
      </c>
      <c r="Z418">
        <f t="shared" si="94"/>
        <v>2.0630136738326588E-3</v>
      </c>
    </row>
    <row r="419" spans="1:26" x14ac:dyDescent="0.35">
      <c r="A419" s="4">
        <v>38982</v>
      </c>
      <c r="B419" s="12">
        <f>[1]!i_dq_close(B$1,$A419)</f>
        <v>1245.9000000000001</v>
      </c>
      <c r="C419" s="12">
        <f>[1]!i_dq_close(C$1,$A419)</f>
        <v>1402.8820000000001</v>
      </c>
      <c r="D419">
        <f t="shared" si="88"/>
        <v>-2.0864094498296293E-4</v>
      </c>
      <c r="E419">
        <f t="shared" si="89"/>
        <v>-8.8042262546959016E-3</v>
      </c>
      <c r="F419">
        <f t="shared" si="90"/>
        <v>1.2022580333880153</v>
      </c>
      <c r="G419">
        <f t="shared" si="85"/>
        <v>1.2387469814283365</v>
      </c>
      <c r="H419">
        <f t="shared" si="86"/>
        <v>-2.0864094498285191E-4</v>
      </c>
      <c r="J419">
        <f t="shared" si="84"/>
        <v>2006</v>
      </c>
      <c r="K419" t="b">
        <f t="shared" si="87"/>
        <v>0</v>
      </c>
      <c r="L419">
        <f>VLOOKUP($A419,$P$151:$R$4147,2,FALSE)</f>
        <v>-1.1761620965216935E-3</v>
      </c>
      <c r="M419">
        <f t="shared" si="95"/>
        <v>0.6</v>
      </c>
      <c r="N419">
        <f t="shared" si="96"/>
        <v>1.2183198916373674</v>
      </c>
      <c r="P419" s="13">
        <v>38971</v>
      </c>
      <c r="Q419">
        <v>-8.8880110606360261E-4</v>
      </c>
      <c r="R419">
        <v>0.95</v>
      </c>
      <c r="T419" s="12">
        <f>[1]!i_dq_close(T$1,$A419)</f>
        <v>115.2741</v>
      </c>
      <c r="U419">
        <f t="shared" si="91"/>
        <v>1.1968423511958814E-3</v>
      </c>
      <c r="V419">
        <f t="shared" si="92"/>
        <v>1.1405079267126554</v>
      </c>
      <c r="W419">
        <f t="shared" si="97"/>
        <v>1.1346145046598928</v>
      </c>
      <c r="X419" s="6">
        <f>1-W419/MAX(W$2:W419)</f>
        <v>1.1769531487669793E-3</v>
      </c>
      <c r="Y419" s="6">
        <f t="shared" si="93"/>
        <v>-3.0331793968796372E-4</v>
      </c>
      <c r="Z419">
        <f t="shared" si="94"/>
        <v>-1.1769531487669793E-3</v>
      </c>
    </row>
    <row r="420" spans="1:26" x14ac:dyDescent="0.35">
      <c r="A420" s="4">
        <v>38985</v>
      </c>
      <c r="B420" s="12">
        <f>[1]!i_dq_close(B$1,$A420)</f>
        <v>1245.5</v>
      </c>
      <c r="C420" s="12">
        <f>[1]!i_dq_close(C$1,$A420)</f>
        <v>1402.386</v>
      </c>
      <c r="D420">
        <f t="shared" si="88"/>
        <v>-3.2105305401719519E-4</v>
      </c>
      <c r="E420">
        <f t="shared" si="89"/>
        <v>-3.5355789011481953E-4</v>
      </c>
      <c r="F420">
        <f t="shared" si="90"/>
        <v>1.2018720447746791</v>
      </c>
      <c r="G420">
        <f t="shared" si="85"/>
        <v>1.2383432381366546</v>
      </c>
      <c r="H420">
        <f t="shared" si="86"/>
        <v>-3.2105305401741724E-4</v>
      </c>
      <c r="J420">
        <f t="shared" si="84"/>
        <v>2006</v>
      </c>
      <c r="K420" t="b">
        <f t="shared" si="87"/>
        <v>0</v>
      </c>
      <c r="L420">
        <f>VLOOKUP($A420,$P$151:$R$4147,2,FALSE)</f>
        <v>1.128904866955338E-3</v>
      </c>
      <c r="M420">
        <f t="shared" si="95"/>
        <v>0.6</v>
      </c>
      <c r="N420">
        <f t="shared" si="96"/>
        <v>1.2194570075834021</v>
      </c>
      <c r="P420" s="13">
        <v>38972</v>
      </c>
      <c r="Q420">
        <v>-3.2338744912685512E-5</v>
      </c>
      <c r="R420">
        <v>0.6</v>
      </c>
      <c r="T420" s="12">
        <f>[1]!i_dq_close(T$1,$A420)</f>
        <v>115.2406</v>
      </c>
      <c r="U420">
        <f t="shared" si="91"/>
        <v>-2.9061168120159131E-4</v>
      </c>
      <c r="V420">
        <f t="shared" si="92"/>
        <v>1.1401657131891163</v>
      </c>
      <c r="W420">
        <f t="shared" si="97"/>
        <v>1.1343735455422752</v>
      </c>
      <c r="X420" s="6">
        <f>1-W420/MAX(W$2:W420)</f>
        <v>1.3890741105887505E-3</v>
      </c>
      <c r="Y420" s="6">
        <f t="shared" si="93"/>
        <v>-3.0005361253870877E-4</v>
      </c>
      <c r="Z420">
        <f t="shared" si="94"/>
        <v>-2.1237091243586637E-4</v>
      </c>
    </row>
    <row r="421" spans="1:26" x14ac:dyDescent="0.35">
      <c r="A421" s="4">
        <v>38986</v>
      </c>
      <c r="B421" s="12">
        <f>[1]!i_dq_close(B$1,$A421)</f>
        <v>1244.6300000000001</v>
      </c>
      <c r="C421" s="12">
        <f>[1]!i_dq_close(C$1,$A421)</f>
        <v>1390.011</v>
      </c>
      <c r="D421">
        <f t="shared" si="88"/>
        <v>-6.9851465274983759E-4</v>
      </c>
      <c r="E421">
        <f t="shared" si="89"/>
        <v>-8.8242466767352035E-3</v>
      </c>
      <c r="F421">
        <f t="shared" si="90"/>
        <v>1.2010325195406737</v>
      </c>
      <c r="G421">
        <f t="shared" si="85"/>
        <v>1.2359688704436604</v>
      </c>
      <c r="H421">
        <f t="shared" si="86"/>
        <v>-6.9851465274972657E-4</v>
      </c>
      <c r="J421">
        <f t="shared" si="84"/>
        <v>2006</v>
      </c>
      <c r="K421" t="b">
        <f t="shared" si="87"/>
        <v>0</v>
      </c>
      <c r="L421">
        <f>VLOOKUP($A421,$P$151:$R$4147,2,FALSE)</f>
        <v>-1.099927011015911E-4</v>
      </c>
      <c r="M421">
        <f t="shared" si="95"/>
        <v>0.6</v>
      </c>
      <c r="N421">
        <f t="shared" si="96"/>
        <v>1.2179199827830882</v>
      </c>
      <c r="P421" s="13">
        <v>38973</v>
      </c>
      <c r="Q421">
        <v>1.4966480245099946E-4</v>
      </c>
      <c r="R421">
        <v>0.6</v>
      </c>
      <c r="T421" s="12">
        <f>[1]!i_dq_close(T$1,$A421)</f>
        <v>115.3171</v>
      </c>
      <c r="U421">
        <f t="shared" si="91"/>
        <v>6.638285465365712E-4</v>
      </c>
      <c r="V421">
        <f t="shared" si="92"/>
        <v>1.1392998910292533</v>
      </c>
      <c r="W421">
        <f t="shared" si="97"/>
        <v>1.1340264671222291</v>
      </c>
      <c r="X421" s="6">
        <f>1-W421/MAX(W$2:W421)</f>
        <v>1.6946139424726114E-3</v>
      </c>
      <c r="Y421" s="6">
        <f t="shared" si="93"/>
        <v>-7.5938273695430603E-4</v>
      </c>
      <c r="Z421">
        <f t="shared" si="94"/>
        <v>-3.0596483972145094E-4</v>
      </c>
    </row>
    <row r="422" spans="1:26" x14ac:dyDescent="0.35">
      <c r="A422" s="4">
        <v>38987</v>
      </c>
      <c r="B422" s="12">
        <f>[1]!i_dq_close(B$1,$A422)</f>
        <v>1245.42</v>
      </c>
      <c r="C422" s="12">
        <f>[1]!i_dq_close(C$1,$A422)</f>
        <v>1403.614</v>
      </c>
      <c r="D422">
        <f t="shared" si="88"/>
        <v>6.347267862738537E-4</v>
      </c>
      <c r="E422">
        <f t="shared" si="89"/>
        <v>9.7862534900803322E-3</v>
      </c>
      <c r="F422">
        <f t="shared" si="90"/>
        <v>1.2017948470520121</v>
      </c>
      <c r="G422">
        <f t="shared" si="85"/>
        <v>1.2384500233111724</v>
      </c>
      <c r="H422">
        <f t="shared" si="86"/>
        <v>0</v>
      </c>
      <c r="J422">
        <f t="shared" si="84"/>
        <v>2006</v>
      </c>
      <c r="K422" t="b">
        <f t="shared" si="87"/>
        <v>0</v>
      </c>
      <c r="L422">
        <f>VLOOKUP($A422,$P$151:$R$4147,2,FALSE)</f>
        <v>1.3946428328873496E-3</v>
      </c>
      <c r="M422">
        <f t="shared" si="95"/>
        <v>0.6</v>
      </c>
      <c r="N422">
        <f t="shared" si="96"/>
        <v>1.2210854984721717</v>
      </c>
      <c r="P422" s="13">
        <v>38974</v>
      </c>
      <c r="Q422">
        <v>7.4494876757587043E-4</v>
      </c>
      <c r="R422">
        <v>0.6</v>
      </c>
      <c r="T422" s="12">
        <f>[1]!i_dq_close(T$1,$A422)</f>
        <v>115.34569999999999</v>
      </c>
      <c r="U422">
        <f t="shared" si="91"/>
        <v>2.4801178663014234E-4</v>
      </c>
      <c r="V422">
        <f t="shared" si="92"/>
        <v>1.1412124884907378</v>
      </c>
      <c r="W422">
        <f t="shared" si="97"/>
        <v>1.1360135055681653</v>
      </c>
      <c r="X422" s="6">
        <f>1-W422/MAX(W$2:W422)</f>
        <v>0</v>
      </c>
      <c r="Y422" s="6">
        <f t="shared" si="93"/>
        <v>1.6787480421476264E-3</v>
      </c>
      <c r="Z422">
        <f t="shared" si="94"/>
        <v>1.7521975928644906E-3</v>
      </c>
    </row>
    <row r="423" spans="1:26" x14ac:dyDescent="0.35">
      <c r="A423" s="4">
        <v>38988</v>
      </c>
      <c r="B423" s="12">
        <f>[1]!i_dq_close(B$1,$A423)</f>
        <v>1247.49</v>
      </c>
      <c r="C423" s="12">
        <f>[1]!i_dq_close(C$1,$A423)</f>
        <v>1418.6</v>
      </c>
      <c r="D423">
        <f t="shared" si="88"/>
        <v>1.6620898973840337E-3</v>
      </c>
      <c r="E423">
        <f t="shared" si="89"/>
        <v>1.0676724512579616E-2</v>
      </c>
      <c r="F423">
        <f t="shared" si="90"/>
        <v>1.2037923381260254</v>
      </c>
      <c r="G423">
        <f t="shared" si="85"/>
        <v>1.2421830647507326</v>
      </c>
      <c r="H423">
        <f t="shared" si="86"/>
        <v>0</v>
      </c>
      <c r="J423">
        <f t="shared" si="84"/>
        <v>2006</v>
      </c>
      <c r="K423" t="b">
        <f t="shared" si="87"/>
        <v>0</v>
      </c>
      <c r="L423">
        <f>VLOOKUP($A423,$P$151:$R$4147,2,FALSE)</f>
        <v>-1.7471445624228643E-3</v>
      </c>
      <c r="M423">
        <f t="shared" si="95"/>
        <v>0.6</v>
      </c>
      <c r="N423">
        <f t="shared" si="96"/>
        <v>1.2211605054700121</v>
      </c>
      <c r="P423" s="13">
        <v>38975</v>
      </c>
      <c r="Q423">
        <v>3.9070219979020493E-4</v>
      </c>
      <c r="R423">
        <v>0.95</v>
      </c>
      <c r="T423" s="12">
        <f>[1]!i_dq_close(T$1,$A423)</f>
        <v>115.3421</v>
      </c>
      <c r="U423">
        <f t="shared" si="91"/>
        <v>-3.1210526270086802E-5</v>
      </c>
      <c r="V423">
        <f t="shared" si="92"/>
        <v>1.1430098750272284</v>
      </c>
      <c r="W423">
        <f t="shared" si="97"/>
        <v>1.1381570868753668</v>
      </c>
      <c r="X423" s="6">
        <f>1-W423/MAX(W$2:W423)</f>
        <v>0</v>
      </c>
      <c r="Y423" s="6">
        <f t="shared" si="93"/>
        <v>1.5749797295574464E-3</v>
      </c>
      <c r="Z423">
        <f t="shared" si="94"/>
        <v>1.8869329428696791E-3</v>
      </c>
    </row>
    <row r="424" spans="1:26" x14ac:dyDescent="0.35">
      <c r="A424" s="4">
        <v>38989</v>
      </c>
      <c r="B424" s="12">
        <f>[1]!i_dq_close(B$1,$A424)</f>
        <v>1248.81</v>
      </c>
      <c r="C424" s="12">
        <f>[1]!i_dq_close(C$1,$A424)</f>
        <v>1434.579</v>
      </c>
      <c r="D424">
        <f t="shared" si="88"/>
        <v>1.0581247144265671E-3</v>
      </c>
      <c r="E424">
        <f t="shared" si="89"/>
        <v>1.1263922176794061E-2</v>
      </c>
      <c r="F424">
        <f t="shared" si="90"/>
        <v>1.2050661005500338</v>
      </c>
      <c r="G424">
        <f t="shared" si="85"/>
        <v>1.245399069666892</v>
      </c>
      <c r="H424">
        <f t="shared" si="86"/>
        <v>0</v>
      </c>
      <c r="J424">
        <f t="shared" si="84"/>
        <v>2006</v>
      </c>
      <c r="K424" t="b">
        <f t="shared" si="87"/>
        <v>0</v>
      </c>
      <c r="L424">
        <f>VLOOKUP($A424,$P$151:$R$4147,2,FALSE)</f>
        <v>3.9562232343142161E-4</v>
      </c>
      <c r="M424">
        <f t="shared" si="95"/>
        <v>0.6</v>
      </c>
      <c r="N424">
        <f t="shared" si="96"/>
        <v>1.2235405704040487</v>
      </c>
      <c r="P424" s="13">
        <v>38978</v>
      </c>
      <c r="Q424">
        <v>2.1042945710708638E-4</v>
      </c>
      <c r="R424">
        <v>0.95</v>
      </c>
      <c r="T424" s="12">
        <f>[1]!i_dq_close(T$1,$A424)</f>
        <v>115.3591</v>
      </c>
      <c r="U424">
        <f t="shared" si="91"/>
        <v>1.4738764076605015E-4</v>
      </c>
      <c r="V424">
        <f t="shared" si="92"/>
        <v>1.1450842868686952</v>
      </c>
      <c r="W424">
        <f t="shared" si="97"/>
        <v>1.1403589130920473</v>
      </c>
      <c r="X424" s="6">
        <f>1-W424/MAX(W$2:W424)</f>
        <v>0</v>
      </c>
      <c r="Y424" s="6">
        <f t="shared" si="93"/>
        <v>1.8148678211702407E-3</v>
      </c>
      <c r="Z424">
        <f t="shared" si="94"/>
        <v>1.9345538872188595E-3</v>
      </c>
    </row>
    <row r="425" spans="1:26" x14ac:dyDescent="0.35">
      <c r="A425" s="4">
        <v>38999</v>
      </c>
      <c r="B425" s="12">
        <f>[1]!i_dq_close(B$1,$A425)</f>
        <v>1250.51</v>
      </c>
      <c r="C425" s="12">
        <f>[1]!i_dq_close(C$1,$A425)</f>
        <v>1466.125</v>
      </c>
      <c r="D425">
        <f t="shared" si="88"/>
        <v>1.3612959537478986E-3</v>
      </c>
      <c r="E425">
        <f t="shared" si="89"/>
        <v>2.1989726602717585E-2</v>
      </c>
      <c r="F425">
        <f t="shared" si="90"/>
        <v>1.2067065521567115</v>
      </c>
      <c r="G425">
        <f t="shared" si="85"/>
        <v>1.2509480206320682</v>
      </c>
      <c r="H425">
        <f t="shared" si="86"/>
        <v>0</v>
      </c>
      <c r="J425">
        <f t="shared" si="84"/>
        <v>2006</v>
      </c>
      <c r="K425" t="b">
        <f t="shared" si="87"/>
        <v>0</v>
      </c>
      <c r="L425">
        <f>VLOOKUP($A425,$P$151:$R$4147,2,FALSE)</f>
        <v>4.4091673372275157E-4</v>
      </c>
      <c r="M425">
        <f t="shared" si="95"/>
        <v>0.6</v>
      </c>
      <c r="N425">
        <f t="shared" si="96"/>
        <v>1.227350985374821</v>
      </c>
      <c r="P425" s="13">
        <v>38979</v>
      </c>
      <c r="Q425">
        <v>7.3601524016693183E-4</v>
      </c>
      <c r="R425">
        <v>0.6</v>
      </c>
      <c r="T425" s="12">
        <f>[1]!i_dq_close(T$1,$A425)</f>
        <v>115.4693</v>
      </c>
      <c r="U425">
        <f t="shared" si="91"/>
        <v>9.5527791045535437E-4</v>
      </c>
      <c r="V425">
        <f t="shared" si="92"/>
        <v>1.1497910930956188</v>
      </c>
      <c r="W425">
        <f t="shared" si="97"/>
        <v>1.144010664333482</v>
      </c>
      <c r="X425" s="6">
        <f>1-W425/MAX(W$2:W425)</f>
        <v>0</v>
      </c>
      <c r="Y425" s="6">
        <f t="shared" si="93"/>
        <v>4.1104452142948222E-3</v>
      </c>
      <c r="Z425">
        <f t="shared" si="94"/>
        <v>3.2022823687438695E-3</v>
      </c>
    </row>
    <row r="426" spans="1:26" x14ac:dyDescent="0.35">
      <c r="A426" s="4">
        <v>39000</v>
      </c>
      <c r="B426" s="12">
        <f>[1]!i_dq_close(B$1,$A426)</f>
        <v>1250.42</v>
      </c>
      <c r="C426" s="12">
        <f>[1]!i_dq_close(C$1,$A426)</f>
        <v>1466.125</v>
      </c>
      <c r="D426">
        <f t="shared" si="88"/>
        <v>-7.1970635980411757E-5</v>
      </c>
      <c r="E426">
        <f t="shared" si="89"/>
        <v>0</v>
      </c>
      <c r="F426">
        <f t="shared" si="90"/>
        <v>1.2066197047187108</v>
      </c>
      <c r="G426">
        <f t="shared" si="85"/>
        <v>1.2508714938361385</v>
      </c>
      <c r="H426">
        <f t="shared" si="86"/>
        <v>-7.1970635980633801E-5</v>
      </c>
      <c r="J426">
        <f t="shared" si="84"/>
        <v>2006</v>
      </c>
      <c r="K426" t="b">
        <f t="shared" si="87"/>
        <v>0</v>
      </c>
      <c r="L426">
        <f>VLOOKUP($A426,$P$151:$R$4147,2,FALSE)</f>
        <v>1.06381086526941E-4</v>
      </c>
      <c r="M426">
        <f t="shared" si="95"/>
        <v>0.6</v>
      </c>
      <c r="N426">
        <f t="shared" si="96"/>
        <v>1.2274365023583906</v>
      </c>
      <c r="P426" s="13">
        <v>38980</v>
      </c>
      <c r="Q426">
        <v>1.3075097316441741E-4</v>
      </c>
      <c r="R426">
        <v>0.6</v>
      </c>
      <c r="T426" s="12">
        <f>[1]!i_dq_close(T$1,$A426)</f>
        <v>115.515</v>
      </c>
      <c r="U426">
        <f t="shared" si="91"/>
        <v>3.9577619332575864E-4</v>
      </c>
      <c r="V426">
        <f t="shared" si="92"/>
        <v>1.1501778940462721</v>
      </c>
      <c r="W426">
        <f t="shared" si="97"/>
        <v>1.1443911586559397</v>
      </c>
      <c r="X426" s="6">
        <f>1-W426/MAX(W$2:W426)</f>
        <v>0</v>
      </c>
      <c r="Y426" s="6">
        <f t="shared" si="93"/>
        <v>3.3640976432680603E-4</v>
      </c>
      <c r="Z426">
        <f t="shared" si="94"/>
        <v>3.3259683176067867E-4</v>
      </c>
    </row>
    <row r="427" spans="1:26" x14ac:dyDescent="0.35">
      <c r="A427" s="4">
        <v>39001</v>
      </c>
      <c r="B427" s="12">
        <f>[1]!i_dq_close(B$1,$A427)</f>
        <v>1250.72</v>
      </c>
      <c r="C427" s="12">
        <f>[1]!i_dq_close(C$1,$A427)</f>
        <v>1469.1590000000001</v>
      </c>
      <c r="D427">
        <f t="shared" si="88"/>
        <v>2.3991938708589622E-4</v>
      </c>
      <c r="E427">
        <f t="shared" si="89"/>
        <v>2.0694006309149859E-3</v>
      </c>
      <c r="F427">
        <f t="shared" si="90"/>
        <v>1.2069091961787128</v>
      </c>
      <c r="G427">
        <f t="shared" si="85"/>
        <v>1.2515148690487248</v>
      </c>
      <c r="H427">
        <f t="shared" si="86"/>
        <v>0</v>
      </c>
      <c r="J427">
        <f t="shared" si="84"/>
        <v>2006</v>
      </c>
      <c r="K427" t="b">
        <f t="shared" si="87"/>
        <v>0</v>
      </c>
      <c r="L427">
        <f>VLOOKUP($A427,$P$151:$R$4147,2,FALSE)</f>
        <v>-3.5021909862611447E-4</v>
      </c>
      <c r="M427">
        <f t="shared" si="95"/>
        <v>0.6</v>
      </c>
      <c r="N427">
        <f t="shared" si="96"/>
        <v>1.2273854236262285</v>
      </c>
      <c r="P427" s="13">
        <v>38981</v>
      </c>
      <c r="Q427">
        <v>2.1612932949740759E-3</v>
      </c>
      <c r="R427">
        <v>0.6</v>
      </c>
      <c r="T427" s="12">
        <f>[1]!i_dq_close(T$1,$A427)</f>
        <v>115.5016</v>
      </c>
      <c r="U427">
        <f t="shared" si="91"/>
        <v>-1.1600225079000381E-4</v>
      </c>
      <c r="V427">
        <f t="shared" si="92"/>
        <v>1.1504215111343721</v>
      </c>
      <c r="W427">
        <f t="shared" si="97"/>
        <v>1.1470099584400908</v>
      </c>
      <c r="X427" s="6">
        <f>1-W427/MAX(W$2:W427)</f>
        <v>0</v>
      </c>
      <c r="Y427" s="6">
        <f t="shared" si="93"/>
        <v>2.1180818146571134E-4</v>
      </c>
      <c r="Z427">
        <f t="shared" si="94"/>
        <v>2.288378203853636E-3</v>
      </c>
    </row>
    <row r="428" spans="1:26" x14ac:dyDescent="0.35">
      <c r="A428" s="4">
        <v>39002</v>
      </c>
      <c r="B428" s="12">
        <f>[1]!i_dq_close(B$1,$A428)</f>
        <v>1250.04</v>
      </c>
      <c r="C428" s="12">
        <f>[1]!i_dq_close(C$1,$A428)</f>
        <v>1455.9010000000001</v>
      </c>
      <c r="D428">
        <f t="shared" si="88"/>
        <v>-5.4368683638228443E-4</v>
      </c>
      <c r="E428">
        <f t="shared" si="89"/>
        <v>-9.0242104496518483E-3</v>
      </c>
      <c r="F428">
        <f t="shared" si="90"/>
        <v>1.2062530155360418</v>
      </c>
      <c r="G428">
        <f t="shared" si="85"/>
        <v>1.2492424116789873</v>
      </c>
      <c r="H428">
        <f t="shared" si="86"/>
        <v>-5.4368683638228443E-4</v>
      </c>
      <c r="J428">
        <f t="shared" si="84"/>
        <v>2006</v>
      </c>
      <c r="K428" t="b">
        <f t="shared" si="87"/>
        <v>0</v>
      </c>
      <c r="L428">
        <f>VLOOKUP($A428,$P$151:$R$4147,2,FALSE)</f>
        <v>-6.5427000163564849E-5</v>
      </c>
      <c r="M428">
        <f t="shared" si="95"/>
        <v>0.6</v>
      </c>
      <c r="N428">
        <f t="shared" si="96"/>
        <v>1.2259679331050322</v>
      </c>
      <c r="P428" s="13">
        <v>38982</v>
      </c>
      <c r="Q428">
        <v>-1.1761620965216935E-3</v>
      </c>
      <c r="R428">
        <v>0.6</v>
      </c>
      <c r="T428" s="12">
        <f>[1]!i_dq_close(T$1,$A428)</f>
        <v>115.5557</v>
      </c>
      <c r="U428">
        <f t="shared" si="91"/>
        <v>4.6839177985424918E-4</v>
      </c>
      <c r="V428">
        <f t="shared" si="92"/>
        <v>1.1493222850433351</v>
      </c>
      <c r="W428">
        <f t="shared" si="97"/>
        <v>1.1450033089882194</v>
      </c>
      <c r="X428" s="6">
        <f>1-W428/MAX(W$2:W428)</f>
        <v>1.7494612292645595E-3</v>
      </c>
      <c r="Y428" s="6">
        <f t="shared" si="93"/>
        <v>-9.5549855457155441E-4</v>
      </c>
      <c r="Z428">
        <f t="shared" si="94"/>
        <v>-1.7494612292645595E-3</v>
      </c>
    </row>
    <row r="429" spans="1:26" x14ac:dyDescent="0.35">
      <c r="A429" s="4">
        <v>39003</v>
      </c>
      <c r="B429" s="12">
        <f>[1]!i_dq_close(B$1,$A429)</f>
        <v>1250.1300000000001</v>
      </c>
      <c r="C429" s="12">
        <f>[1]!i_dq_close(C$1,$A429)</f>
        <v>1461.367</v>
      </c>
      <c r="D429">
        <f t="shared" si="88"/>
        <v>7.1997696073911044E-5</v>
      </c>
      <c r="E429">
        <f t="shared" si="89"/>
        <v>3.7543761560709932E-3</v>
      </c>
      <c r="F429">
        <f t="shared" si="90"/>
        <v>1.2063398629740425</v>
      </c>
      <c r="G429">
        <f t="shared" si="85"/>
        <v>1.2500223817566782</v>
      </c>
      <c r="H429">
        <f t="shared" si="86"/>
        <v>0</v>
      </c>
      <c r="J429">
        <f t="shared" si="84"/>
        <v>2006</v>
      </c>
      <c r="K429" t="b">
        <f t="shared" si="87"/>
        <v>0</v>
      </c>
      <c r="L429">
        <f>VLOOKUP($A429,$P$151:$R$4147,2,FALSE)</f>
        <v>5.9707666382990965E-4</v>
      </c>
      <c r="M429">
        <f t="shared" si="95"/>
        <v>0.6</v>
      </c>
      <c r="N429">
        <f t="shared" si="96"/>
        <v>1.2271591930803356</v>
      </c>
      <c r="P429" s="13">
        <v>38985</v>
      </c>
      <c r="Q429">
        <v>1.128904866955338E-3</v>
      </c>
      <c r="R429">
        <v>0.6</v>
      </c>
      <c r="T429" s="12">
        <f>[1]!i_dq_close(T$1,$A429)</f>
        <v>115.60890000000001</v>
      </c>
      <c r="U429">
        <f t="shared" si="91"/>
        <v>4.6038403990467103E-4</v>
      </c>
      <c r="V429">
        <f t="shared" si="92"/>
        <v>1.1504192934619561</v>
      </c>
      <c r="W429">
        <f t="shared" si="97"/>
        <v>1.1469516404144253</v>
      </c>
      <c r="X429" s="6">
        <f>1-W429/MAX(W$2:W429)</f>
        <v>5.0843521659404978E-5</v>
      </c>
      <c r="Y429" s="6">
        <f t="shared" si="93"/>
        <v>9.5448285732979699E-4</v>
      </c>
      <c r="Z429">
        <f t="shared" si="94"/>
        <v>1.7015945813532163E-3</v>
      </c>
    </row>
    <row r="430" spans="1:26" x14ac:dyDescent="0.35">
      <c r="A430" s="4">
        <v>39006</v>
      </c>
      <c r="B430" s="12">
        <f>[1]!i_dq_close(B$1,$A430)</f>
        <v>1250.22</v>
      </c>
      <c r="C430" s="12">
        <f>[1]!i_dq_close(C$1,$A430)</f>
        <v>1450.02</v>
      </c>
      <c r="D430">
        <f t="shared" si="88"/>
        <v>7.1992512778562556E-5</v>
      </c>
      <c r="E430">
        <f t="shared" si="89"/>
        <v>-7.7646477578869888E-3</v>
      </c>
      <c r="F430">
        <f t="shared" si="90"/>
        <v>1.206426710412043</v>
      </c>
      <c r="G430">
        <f t="shared" si="85"/>
        <v>1.2486429776485544</v>
      </c>
      <c r="H430">
        <f t="shared" si="86"/>
        <v>0</v>
      </c>
      <c r="J430">
        <f t="shared" si="84"/>
        <v>2006</v>
      </c>
      <c r="K430" t="b">
        <f t="shared" si="87"/>
        <v>0</v>
      </c>
      <c r="L430">
        <f>VLOOKUP($A430,$P$151:$R$4147,2,FALSE)</f>
        <v>5.2407556776969957E-4</v>
      </c>
      <c r="M430">
        <f t="shared" si="95"/>
        <v>0.6</v>
      </c>
      <c r="N430">
        <f t="shared" si="96"/>
        <v>1.2269898125319356</v>
      </c>
      <c r="P430" s="13">
        <v>38986</v>
      </c>
      <c r="Q430">
        <v>-1.099927011015911E-4</v>
      </c>
      <c r="R430">
        <v>0.6</v>
      </c>
      <c r="T430" s="12">
        <f>[1]!i_dq_close(T$1,$A430)</f>
        <v>115.6348</v>
      </c>
      <c r="U430">
        <f t="shared" si="91"/>
        <v>2.240311948300544E-4</v>
      </c>
      <c r="V430">
        <f t="shared" si="92"/>
        <v>1.1492984737113543</v>
      </c>
      <c r="W430">
        <f t="shared" si="97"/>
        <v>1.1461550193146512</v>
      </c>
      <c r="X430" s="6">
        <f>1-W430/MAX(W$2:W430)</f>
        <v>7.4536329798069456E-4</v>
      </c>
      <c r="Y430" s="6">
        <f t="shared" si="93"/>
        <v>-9.7427064807731334E-4</v>
      </c>
      <c r="Z430">
        <f t="shared" si="94"/>
        <v>-6.945550899479791E-4</v>
      </c>
    </row>
    <row r="431" spans="1:26" x14ac:dyDescent="0.35">
      <c r="A431" s="4">
        <v>39007</v>
      </c>
      <c r="B431" s="12">
        <f>[1]!i_dq_close(B$1,$A431)</f>
        <v>1250.0899999999999</v>
      </c>
      <c r="C431" s="12">
        <f>[1]!i_dq_close(C$1,$A431)</f>
        <v>1447.425</v>
      </c>
      <c r="D431">
        <f t="shared" si="88"/>
        <v>-1.0398169922098965E-4</v>
      </c>
      <c r="E431">
        <f t="shared" si="89"/>
        <v>-1.7896304878554092E-3</v>
      </c>
      <c r="F431">
        <f t="shared" si="90"/>
        <v>1.2063012641127087</v>
      </c>
      <c r="G431">
        <f t="shared" si="85"/>
        <v>1.2481974256016117</v>
      </c>
      <c r="H431">
        <f t="shared" si="86"/>
        <v>-1.0398169922110068E-4</v>
      </c>
      <c r="J431">
        <f t="shared" si="84"/>
        <v>2006</v>
      </c>
      <c r="K431" t="b">
        <f t="shared" si="87"/>
        <v>0</v>
      </c>
      <c r="L431">
        <f>VLOOKUP($A431,$P$151:$R$4147,2,FALSE)</f>
        <v>-2.552708787488811E-4</v>
      </c>
      <c r="M431">
        <f t="shared" si="95"/>
        <v>0.6</v>
      </c>
      <c r="N431">
        <f t="shared" si="96"/>
        <v>1.2264139024226899</v>
      </c>
      <c r="P431" s="13">
        <v>38987</v>
      </c>
      <c r="Q431">
        <v>1.3946428328873496E-3</v>
      </c>
      <c r="R431">
        <v>0.6</v>
      </c>
      <c r="T431" s="12">
        <f>[1]!i_dq_close(T$1,$A431)</f>
        <v>115.6289</v>
      </c>
      <c r="U431">
        <f t="shared" si="91"/>
        <v>-5.1022702508229933E-5</v>
      </c>
      <c r="V431">
        <f t="shared" si="92"/>
        <v>1.1489401065061247</v>
      </c>
      <c r="W431">
        <f t="shared" si="97"/>
        <v>1.1475390639781873</v>
      </c>
      <c r="X431" s="6">
        <f>1-W431/MAX(W$2:W431)</f>
        <v>0</v>
      </c>
      <c r="Y431" s="6">
        <f t="shared" si="93"/>
        <v>-3.1181387031031793E-4</v>
      </c>
      <c r="Z431">
        <f t="shared" si="94"/>
        <v>1.2075545107010921E-3</v>
      </c>
    </row>
    <row r="432" spans="1:26" x14ac:dyDescent="0.35">
      <c r="A432" s="4">
        <v>39008</v>
      </c>
      <c r="B432" s="12">
        <f>[1]!i_dq_close(B$1,$A432)</f>
        <v>1252.25</v>
      </c>
      <c r="C432" s="12">
        <f>[1]!i_dq_close(C$1,$A432)</f>
        <v>1469.633</v>
      </c>
      <c r="D432">
        <f t="shared" si="88"/>
        <v>1.7278755929572842E-3</v>
      </c>
      <c r="E432">
        <f t="shared" si="89"/>
        <v>1.5343109314817749E-2</v>
      </c>
      <c r="F432">
        <f t="shared" si="90"/>
        <v>1.2083856026247226</v>
      </c>
      <c r="G432">
        <f t="shared" si="85"/>
        <v>1.2529033304205894</v>
      </c>
      <c r="H432">
        <f t="shared" si="86"/>
        <v>0</v>
      </c>
      <c r="J432">
        <f t="shared" si="84"/>
        <v>2006</v>
      </c>
      <c r="K432" t="b">
        <f t="shared" si="87"/>
        <v>0</v>
      </c>
      <c r="L432">
        <f>VLOOKUP($A432,$P$151:$R$4147,2,FALSE)</f>
        <v>2.2058661830905992E-4</v>
      </c>
      <c r="M432">
        <f t="shared" si="95"/>
        <v>0.6</v>
      </c>
      <c r="N432">
        <f t="shared" si="96"/>
        <v>1.2294586993802985</v>
      </c>
      <c r="P432" s="13">
        <v>38988</v>
      </c>
      <c r="Q432">
        <v>-1.7471445624228643E-3</v>
      </c>
      <c r="R432">
        <v>0.6</v>
      </c>
      <c r="T432" s="12">
        <f>[1]!i_dq_close(T$1,$A432)</f>
        <v>115.6896</v>
      </c>
      <c r="U432">
        <f t="shared" si="91"/>
        <v>5.2495526637375001E-4</v>
      </c>
      <c r="V432">
        <f t="shared" si="92"/>
        <v>1.1520970243893798</v>
      </c>
      <c r="W432">
        <f t="shared" si="97"/>
        <v>1.1474259883037901</v>
      </c>
      <c r="X432" s="6">
        <f>1-W432/MAX(W$2:W432)</f>
        <v>9.8537538238741007E-5</v>
      </c>
      <c r="Y432" s="6">
        <f t="shared" si="93"/>
        <v>2.7476783736404276E-3</v>
      </c>
      <c r="Z432">
        <f t="shared" si="94"/>
        <v>-9.8537538238741007E-5</v>
      </c>
    </row>
    <row r="433" spans="1:26" x14ac:dyDescent="0.35">
      <c r="A433" s="4">
        <v>39009</v>
      </c>
      <c r="B433" s="12">
        <f>[1]!i_dq_close(B$1,$A433)</f>
        <v>1252.93</v>
      </c>
      <c r="C433" s="12">
        <f>[1]!i_dq_close(C$1,$A433)</f>
        <v>1473.26</v>
      </c>
      <c r="D433">
        <f t="shared" si="88"/>
        <v>5.4302255939320254E-4</v>
      </c>
      <c r="E433">
        <f t="shared" si="89"/>
        <v>2.4679630901047744E-3</v>
      </c>
      <c r="F433">
        <f t="shared" si="90"/>
        <v>1.2090417832673936</v>
      </c>
      <c r="G433">
        <f t="shared" si="85"/>
        <v>1.253945449854015</v>
      </c>
      <c r="H433">
        <f t="shared" si="86"/>
        <v>0</v>
      </c>
      <c r="J433">
        <f t="shared" si="84"/>
        <v>2006</v>
      </c>
      <c r="K433" t="b">
        <f t="shared" si="87"/>
        <v>0</v>
      </c>
      <c r="L433">
        <f>VLOOKUP($A433,$P$151:$R$4147,2,FALSE)</f>
        <v>5.6908383588885061E-4</v>
      </c>
      <c r="M433">
        <f t="shared" si="95"/>
        <v>0.6</v>
      </c>
      <c r="N433">
        <f t="shared" si="96"/>
        <v>1.2307719358780869</v>
      </c>
      <c r="P433" s="13">
        <v>38989</v>
      </c>
      <c r="Q433">
        <v>3.9562232343142161E-4</v>
      </c>
      <c r="R433">
        <v>0.6</v>
      </c>
      <c r="T433" s="12">
        <f>[1]!i_dq_close(T$1,$A433)</f>
        <v>115.7056</v>
      </c>
      <c r="U433">
        <f t="shared" si="91"/>
        <v>1.3830110917489868E-4</v>
      </c>
      <c r="V433">
        <f t="shared" si="92"/>
        <v>1.1526589601811392</v>
      </c>
      <c r="W433">
        <f t="shared" si="97"/>
        <v>1.1482157301344547</v>
      </c>
      <c r="X433" s="6">
        <f>1-W433/MAX(W$2:W433)</f>
        <v>0</v>
      </c>
      <c r="Y433" s="6">
        <f t="shared" si="93"/>
        <v>4.8775040631432454E-4</v>
      </c>
      <c r="Z433">
        <f t="shared" si="94"/>
        <v>6.8827256721992747E-4</v>
      </c>
    </row>
    <row r="434" spans="1:26" x14ac:dyDescent="0.35">
      <c r="A434" s="4">
        <v>39010</v>
      </c>
      <c r="B434" s="12">
        <f>[1]!i_dq_close(B$1,$A434)</f>
        <v>1253.32</v>
      </c>
      <c r="C434" s="12">
        <f>[1]!i_dq_close(C$1,$A434)</f>
        <v>1471.3409999999999</v>
      </c>
      <c r="D434">
        <f t="shared" si="88"/>
        <v>3.112703822238938E-4</v>
      </c>
      <c r="E434">
        <f t="shared" si="89"/>
        <v>-1.302553520763583E-3</v>
      </c>
      <c r="F434">
        <f t="shared" si="90"/>
        <v>1.2094181221653961</v>
      </c>
      <c r="G434">
        <f t="shared" si="85"/>
        <v>1.2540322188624766</v>
      </c>
      <c r="H434">
        <f t="shared" si="86"/>
        <v>0</v>
      </c>
      <c r="J434">
        <f t="shared" si="84"/>
        <v>2006</v>
      </c>
      <c r="K434" t="b">
        <f t="shared" si="87"/>
        <v>0</v>
      </c>
      <c r="L434">
        <f>VLOOKUP($A434,$P$151:$R$4147,2,FALSE)</f>
        <v>-2.066455800384226E-4</v>
      </c>
      <c r="M434">
        <f t="shared" si="95"/>
        <v>0.6</v>
      </c>
      <c r="N434">
        <f t="shared" si="96"/>
        <v>1.2305687015828168</v>
      </c>
      <c r="P434" s="13">
        <v>38990</v>
      </c>
      <c r="Q434">
        <v>8.1185422615792646E-4</v>
      </c>
      <c r="R434">
        <v>0.6</v>
      </c>
      <c r="T434" s="12">
        <f>[1]!i_dq_close(T$1,$A434)</f>
        <v>115.7572</v>
      </c>
      <c r="U434">
        <f t="shared" si="91"/>
        <v>4.459594004093681E-4</v>
      </c>
      <c r="V434">
        <f t="shared" si="92"/>
        <v>1.1528706834170608</v>
      </c>
      <c r="W434">
        <f t="shared" si="97"/>
        <v>1.149274458182997</v>
      </c>
      <c r="X434" s="6">
        <f>1-W434/MAX(W$2:W434)</f>
        <v>0</v>
      </c>
      <c r="Y434" s="6">
        <f t="shared" si="93"/>
        <v>1.8368246223343654E-4</v>
      </c>
      <c r="Z434">
        <f t="shared" si="94"/>
        <v>9.2206370349789957E-4</v>
      </c>
    </row>
    <row r="435" spans="1:26" x14ac:dyDescent="0.35">
      <c r="A435" s="4">
        <v>39013</v>
      </c>
      <c r="B435" s="12">
        <f>[1]!i_dq_close(B$1,$A435)</f>
        <v>1251.8699999999999</v>
      </c>
      <c r="C435" s="12">
        <f>[1]!i_dq_close(C$1,$A435)</f>
        <v>1434.992</v>
      </c>
      <c r="D435">
        <f t="shared" si="88"/>
        <v>-1.1569272013532972E-3</v>
      </c>
      <c r="E435">
        <f t="shared" si="89"/>
        <v>-2.470467417138511E-2</v>
      </c>
      <c r="F435">
        <f t="shared" si="90"/>
        <v>1.2080189134420534</v>
      </c>
      <c r="G435">
        <f t="shared" si="85"/>
        <v>1.2481519498697951</v>
      </c>
      <c r="H435">
        <f t="shared" si="86"/>
        <v>-1.1569272013532972E-3</v>
      </c>
      <c r="J435">
        <f t="shared" si="84"/>
        <v>2006</v>
      </c>
      <c r="K435" t="b">
        <f t="shared" si="87"/>
        <v>0</v>
      </c>
      <c r="L435">
        <f>VLOOKUP($A435,$P$151:$R$4147,2,FALSE)</f>
        <v>-7.6349739236913908E-5</v>
      </c>
      <c r="M435">
        <f t="shared" si="95"/>
        <v>0.6</v>
      </c>
      <c r="N435">
        <f t="shared" si="96"/>
        <v>1.2270126001036707</v>
      </c>
      <c r="P435" s="13">
        <v>38998</v>
      </c>
      <c r="Q435">
        <v>-3.6393363463469445E-4</v>
      </c>
      <c r="R435">
        <v>0.6</v>
      </c>
      <c r="T435" s="12">
        <f>[1]!i_dq_close(T$1,$A435)</f>
        <v>115.7829</v>
      </c>
      <c r="U435">
        <f t="shared" si="91"/>
        <v>2.2201642748798101E-4</v>
      </c>
      <c r="V435">
        <f t="shared" si="92"/>
        <v>1.1488160520236412</v>
      </c>
      <c r="W435">
        <f t="shared" si="97"/>
        <v>1.1464310084429745</v>
      </c>
      <c r="X435" s="6">
        <f>1-W435/MAX(W$2:W435)</f>
        <v>2.4741259320406606E-3</v>
      </c>
      <c r="Y435" s="6">
        <f t="shared" si="93"/>
        <v>-3.5169871623431659E-3</v>
      </c>
      <c r="Z435">
        <f t="shared" si="94"/>
        <v>-2.4741259320406606E-3</v>
      </c>
    </row>
    <row r="436" spans="1:26" x14ac:dyDescent="0.35">
      <c r="A436" s="4">
        <v>39014</v>
      </c>
      <c r="B436" s="12">
        <f>[1]!i_dq_close(B$1,$A436)</f>
        <v>1253.7</v>
      </c>
      <c r="C436" s="12">
        <f>[1]!i_dq_close(C$1,$A436)</f>
        <v>1468.3879999999999</v>
      </c>
      <c r="D436">
        <f t="shared" si="88"/>
        <v>1.4618131275612178E-3</v>
      </c>
      <c r="E436">
        <f t="shared" si="89"/>
        <v>2.3272603610333675E-2</v>
      </c>
      <c r="F436">
        <f t="shared" si="90"/>
        <v>1.2097848113480654</v>
      </c>
      <c r="G436">
        <f t="shared" si="85"/>
        <v>1.2540599918756967</v>
      </c>
      <c r="H436">
        <f t="shared" si="86"/>
        <v>0</v>
      </c>
      <c r="J436">
        <f t="shared" si="84"/>
        <v>2006</v>
      </c>
      <c r="K436" t="b">
        <f t="shared" si="87"/>
        <v>0</v>
      </c>
      <c r="L436">
        <f>VLOOKUP($A436,$P$151:$R$4147,2,FALSE)</f>
        <v>1.4651135876952105E-3</v>
      </c>
      <c r="M436">
        <f t="shared" si="95"/>
        <v>0.6</v>
      </c>
      <c r="N436">
        <f t="shared" si="96"/>
        <v>1.2322951011389172</v>
      </c>
      <c r="P436" s="13">
        <v>38999</v>
      </c>
      <c r="Q436">
        <v>4.4091673372275157E-4</v>
      </c>
      <c r="R436">
        <v>0.6</v>
      </c>
      <c r="T436" s="12">
        <f>[1]!i_dq_close(T$1,$A436)</f>
        <v>115.7929</v>
      </c>
      <c r="U436">
        <f t="shared" si="91"/>
        <v>8.6368539741199513E-5</v>
      </c>
      <c r="V436">
        <f t="shared" si="92"/>
        <v>1.1529107814437494</v>
      </c>
      <c r="W436">
        <f t="shared" si="97"/>
        <v>1.1493882260987813</v>
      </c>
      <c r="X436" s="6">
        <f>1-W436/MAX(W$2:W436)</f>
        <v>0</v>
      </c>
      <c r="Y436" s="6">
        <f t="shared" si="93"/>
        <v>3.5643038003301264E-3</v>
      </c>
      <c r="Z436">
        <f t="shared" si="94"/>
        <v>2.5794990139207385E-3</v>
      </c>
    </row>
    <row r="437" spans="1:26" x14ac:dyDescent="0.35">
      <c r="A437" s="4">
        <v>39015</v>
      </c>
      <c r="B437" s="12">
        <f>[1]!i_dq_close(B$1,$A437)</f>
        <v>1254.42</v>
      </c>
      <c r="C437" s="12">
        <f>[1]!i_dq_close(C$1,$A437)</f>
        <v>1470.3679999999999</v>
      </c>
      <c r="D437">
        <f t="shared" si="88"/>
        <v>5.7430007178749243E-4</v>
      </c>
      <c r="E437">
        <f t="shared" si="89"/>
        <v>1.3484174482494282E-3</v>
      </c>
      <c r="F437">
        <f t="shared" si="90"/>
        <v>1.21047959085207</v>
      </c>
      <c r="G437">
        <f t="shared" si="85"/>
        <v>1.2549258170636821</v>
      </c>
      <c r="H437">
        <f t="shared" si="86"/>
        <v>0</v>
      </c>
      <c r="J437">
        <f t="shared" si="84"/>
        <v>2006</v>
      </c>
      <c r="K437" t="b">
        <f t="shared" si="87"/>
        <v>0</v>
      </c>
      <c r="L437">
        <f>VLOOKUP($A437,$P$151:$R$4147,2,FALSE)</f>
        <v>-7.9418584588450978E-4</v>
      </c>
      <c r="M437">
        <f t="shared" si="95"/>
        <v>0.6</v>
      </c>
      <c r="N437">
        <f t="shared" si="96"/>
        <v>1.2318269088052329</v>
      </c>
      <c r="P437" s="13">
        <v>39000</v>
      </c>
      <c r="Q437">
        <v>1.06381086526941E-4</v>
      </c>
      <c r="R437">
        <v>0.6</v>
      </c>
      <c r="T437" s="12">
        <f>[1]!i_dq_close(T$1,$A437)</f>
        <v>115.80889999999999</v>
      </c>
      <c r="U437">
        <f t="shared" si="91"/>
        <v>1.3817772937718686E-4</v>
      </c>
      <c r="V437">
        <f t="shared" si="92"/>
        <v>1.1532793828007066</v>
      </c>
      <c r="W437">
        <f t="shared" si="97"/>
        <v>1.1497309843557946</v>
      </c>
      <c r="X437" s="6">
        <f>1-W437/MAX(W$2:W437)</f>
        <v>0</v>
      </c>
      <c r="Y437" s="6">
        <f t="shared" si="93"/>
        <v>3.1971368720795645E-4</v>
      </c>
      <c r="Z437">
        <f t="shared" si="94"/>
        <v>2.9820929885171488E-4</v>
      </c>
    </row>
    <row r="438" spans="1:26" x14ac:dyDescent="0.35">
      <c r="A438" s="4">
        <v>39016</v>
      </c>
      <c r="B438" s="12">
        <f>[1]!i_dq_close(B$1,$A438)</f>
        <v>1254.9100000000001</v>
      </c>
      <c r="C438" s="12">
        <f>[1]!i_dq_close(C$1,$A438)</f>
        <v>1474.7539999999999</v>
      </c>
      <c r="D438">
        <f t="shared" si="88"/>
        <v>3.9061877202217765E-4</v>
      </c>
      <c r="E438">
        <f t="shared" si="89"/>
        <v>2.9829267231060719E-3</v>
      </c>
      <c r="F438">
        <f t="shared" si="90"/>
        <v>1.2109524269034064</v>
      </c>
      <c r="G438">
        <f t="shared" si="85"/>
        <v>1.2559039877713618</v>
      </c>
      <c r="H438">
        <f t="shared" si="86"/>
        <v>0</v>
      </c>
      <c r="J438">
        <f t="shared" si="84"/>
        <v>2006</v>
      </c>
      <c r="K438" t="b">
        <f t="shared" si="87"/>
        <v>0</v>
      </c>
      <c r="L438">
        <f>VLOOKUP($A438,$P$151:$R$4147,2,FALSE)</f>
        <v>2.3680695173453615E-4</v>
      </c>
      <c r="M438">
        <f t="shared" si="95"/>
        <v>0.6</v>
      </c>
      <c r="N438">
        <f t="shared" si="96"/>
        <v>1.2326947135313535</v>
      </c>
      <c r="P438" s="13">
        <v>39001</v>
      </c>
      <c r="Q438">
        <v>-3.5021909862611447E-4</v>
      </c>
      <c r="R438">
        <v>0.6</v>
      </c>
      <c r="T438" s="12">
        <f>[1]!i_dq_close(T$1,$A438)</f>
        <v>115.83880000000001</v>
      </c>
      <c r="U438">
        <f t="shared" si="91"/>
        <v>2.581839565007904E-4</v>
      </c>
      <c r="V438">
        <f t="shared" si="92"/>
        <v>1.154048499483133</v>
      </c>
      <c r="W438">
        <f t="shared" si="97"/>
        <v>1.1497883767699473</v>
      </c>
      <c r="X438" s="6">
        <f>1-W438/MAX(W$2:W438)</f>
        <v>0</v>
      </c>
      <c r="Y438" s="6">
        <f t="shared" si="93"/>
        <v>6.668953714914494E-4</v>
      </c>
      <c r="Z438">
        <f t="shared" si="94"/>
        <v>4.9918124268799602E-5</v>
      </c>
    </row>
    <row r="439" spans="1:26" x14ac:dyDescent="0.35">
      <c r="A439" s="4">
        <v>39017</v>
      </c>
      <c r="B439" s="12">
        <f>[1]!i_dq_close(B$1,$A439)</f>
        <v>1254.71</v>
      </c>
      <c r="C439" s="12">
        <f>[1]!i_dq_close(C$1,$A439)</f>
        <v>1455.3440000000001</v>
      </c>
      <c r="D439">
        <f t="shared" si="88"/>
        <v>-1.5937397901044648E-4</v>
      </c>
      <c r="E439">
        <f t="shared" si="89"/>
        <v>-1.3161517107259879E-2</v>
      </c>
      <c r="F439">
        <f t="shared" si="90"/>
        <v>1.2107594325967386</v>
      </c>
      <c r="G439">
        <f t="shared" si="85"/>
        <v>1.2532544128449241</v>
      </c>
      <c r="H439">
        <f t="shared" si="86"/>
        <v>-1.5937397901033545E-4</v>
      </c>
      <c r="J439">
        <f t="shared" si="84"/>
        <v>2006</v>
      </c>
      <c r="K439" t="b">
        <f t="shared" si="87"/>
        <v>0</v>
      </c>
      <c r="L439">
        <f>VLOOKUP($A439,$P$151:$R$4147,2,FALSE)</f>
        <v>-1.8811979657442637E-4</v>
      </c>
      <c r="M439">
        <f t="shared" si="95"/>
        <v>0.6</v>
      </c>
      <c r="N439">
        <f t="shared" si="96"/>
        <v>1.230902452996876</v>
      </c>
      <c r="P439" s="13">
        <v>39002</v>
      </c>
      <c r="Q439">
        <v>-6.5427000163564849E-5</v>
      </c>
      <c r="R439">
        <v>0.6</v>
      </c>
      <c r="T439" s="12">
        <f>[1]!i_dq_close(T$1,$A439)</f>
        <v>115.84050000000001</v>
      </c>
      <c r="U439">
        <f t="shared" si="91"/>
        <v>1.4675566390565109E-5</v>
      </c>
      <c r="V439">
        <f t="shared" si="92"/>
        <v>1.1517845409909162</v>
      </c>
      <c r="W439">
        <f t="shared" si="97"/>
        <v>1.1483597888562653</v>
      </c>
      <c r="X439" s="6">
        <f>1-W439/MAX(W$2:W439)</f>
        <v>1.2424790009577524E-3</v>
      </c>
      <c r="Y439" s="6">
        <f t="shared" si="93"/>
        <v>-1.9617533346568683E-3</v>
      </c>
      <c r="Z439">
        <f t="shared" si="94"/>
        <v>-1.2424790009577524E-3</v>
      </c>
    </row>
    <row r="440" spans="1:26" x14ac:dyDescent="0.35">
      <c r="A440" s="4">
        <v>39020</v>
      </c>
      <c r="B440" s="12">
        <f>[1]!i_dq_close(B$1,$A440)</f>
        <v>1254.6400000000001</v>
      </c>
      <c r="C440" s="12">
        <f>[1]!i_dq_close(C$1,$A440)</f>
        <v>1459.8130000000001</v>
      </c>
      <c r="D440">
        <f t="shared" si="88"/>
        <v>-5.5789784093485117E-5</v>
      </c>
      <c r="E440">
        <f t="shared" si="89"/>
        <v>3.070751657340054E-3</v>
      </c>
      <c r="F440">
        <f t="shared" si="90"/>
        <v>1.2106918845894048</v>
      </c>
      <c r="G440">
        <f t="shared" si="85"/>
        <v>1.2537722468305801</v>
      </c>
      <c r="H440">
        <f t="shared" si="86"/>
        <v>-5.5789784093485117E-5</v>
      </c>
      <c r="J440">
        <f t="shared" si="84"/>
        <v>2006</v>
      </c>
      <c r="K440" t="b">
        <f t="shared" si="87"/>
        <v>0</v>
      </c>
      <c r="L440">
        <f>VLOOKUP($A440,$P$151:$R$4147,2,FALSE)</f>
        <v>-3.615758229897015E-4</v>
      </c>
      <c r="M440">
        <f t="shared" si="95"/>
        <v>0.6</v>
      </c>
      <c r="N440">
        <f t="shared" si="96"/>
        <v>1.230762547437827</v>
      </c>
      <c r="P440" s="13">
        <v>39003</v>
      </c>
      <c r="Q440">
        <v>5.9707666382990965E-4</v>
      </c>
      <c r="R440">
        <v>0.6</v>
      </c>
      <c r="T440" s="12">
        <f>[1]!i_dq_close(T$1,$A440)</f>
        <v>115.78570000000001</v>
      </c>
      <c r="U440">
        <f t="shared" si="91"/>
        <v>-4.7306425645610162E-4</v>
      </c>
      <c r="V440">
        <f t="shared" si="92"/>
        <v>1.1518519297512788</v>
      </c>
      <c r="W440">
        <f t="shared" si="97"/>
        <v>1.1490857607185825</v>
      </c>
      <c r="X440" s="6">
        <f>1-W440/MAX(W$2:W440)</f>
        <v>6.1108293105083256E-4</v>
      </c>
      <c r="Y440" s="6">
        <f t="shared" si="93"/>
        <v>5.8508130613255105E-5</v>
      </c>
      <c r="Z440">
        <f t="shared" si="94"/>
        <v>6.3218154219790712E-4</v>
      </c>
    </row>
    <row r="441" spans="1:26" x14ac:dyDescent="0.35">
      <c r="A441" s="4">
        <v>39021</v>
      </c>
      <c r="B441" s="12">
        <f>[1]!i_dq_close(B$1,$A441)</f>
        <v>1255.71</v>
      </c>
      <c r="C441" s="12">
        <f>[1]!i_dq_close(C$1,$A441)</f>
        <v>1476.951</v>
      </c>
      <c r="D441">
        <f t="shared" si="88"/>
        <v>8.5283427915561205E-4</v>
      </c>
      <c r="E441">
        <f t="shared" si="89"/>
        <v>1.1739859831361832E-2</v>
      </c>
      <c r="F441">
        <f t="shared" si="90"/>
        <v>1.2117244041300783</v>
      </c>
      <c r="G441">
        <f t="shared" si="85"/>
        <v>1.2568889843541149</v>
      </c>
      <c r="H441">
        <f t="shared" si="86"/>
        <v>0</v>
      </c>
      <c r="J441">
        <f t="shared" si="84"/>
        <v>2006</v>
      </c>
      <c r="K441" t="b">
        <f t="shared" si="87"/>
        <v>0</v>
      </c>
      <c r="L441">
        <f>VLOOKUP($A441,$P$151:$R$4147,2,FALSE)</f>
        <v>3.2713056864670521E-4</v>
      </c>
      <c r="M441">
        <f t="shared" si="95"/>
        <v>0.6</v>
      </c>
      <c r="N441">
        <f t="shared" si="96"/>
        <v>1.2330008902810516</v>
      </c>
      <c r="P441" s="13">
        <v>39006</v>
      </c>
      <c r="Q441">
        <v>5.2407556776969957E-4</v>
      </c>
      <c r="R441">
        <v>0.6</v>
      </c>
      <c r="T441" s="12">
        <f>[1]!i_dq_close(T$1,$A441)</f>
        <v>115.8087</v>
      </c>
      <c r="U441">
        <f t="shared" si="91"/>
        <v>1.986428375870819E-4</v>
      </c>
      <c r="V441">
        <f t="shared" si="92"/>
        <v>1.1540748028469783</v>
      </c>
      <c r="W441">
        <f t="shared" si="97"/>
        <v>1.1510184894145332</v>
      </c>
      <c r="X441" s="6">
        <f>1-W441/MAX(W$2:W441)</f>
        <v>0</v>
      </c>
      <c r="Y441" s="6">
        <f t="shared" si="93"/>
        <v>1.9298253866530946E-3</v>
      </c>
      <c r="Z441">
        <f t="shared" si="94"/>
        <v>1.6819707997617339E-3</v>
      </c>
    </row>
    <row r="442" spans="1:26" x14ac:dyDescent="0.35">
      <c r="A442" s="4">
        <v>39022</v>
      </c>
      <c r="B442" s="12">
        <f>[1]!i_dq_close(B$1,$A442)</f>
        <v>1256.45</v>
      </c>
      <c r="C442" s="12">
        <f>[1]!i_dq_close(C$1,$A442)</f>
        <v>1489.7080000000001</v>
      </c>
      <c r="D442">
        <f t="shared" si="88"/>
        <v>5.8930804086920752E-4</v>
      </c>
      <c r="E442">
        <f t="shared" si="89"/>
        <v>8.6373887827015938E-3</v>
      </c>
      <c r="F442">
        <f t="shared" si="90"/>
        <v>1.2124384830647497</v>
      </c>
      <c r="G442">
        <f t="shared" si="85"/>
        <v>1.2591470107435148</v>
      </c>
      <c r="H442">
        <f t="shared" si="86"/>
        <v>0</v>
      </c>
      <c r="J442">
        <f t="shared" si="84"/>
        <v>2006</v>
      </c>
      <c r="K442" t="b">
        <f t="shared" si="87"/>
        <v>0</v>
      </c>
      <c r="L442">
        <f>VLOOKUP($A442,$P$151:$R$4147,2,FALSE)</f>
        <v>2.3410020264513776E-4</v>
      </c>
      <c r="M442">
        <f t="shared" si="95"/>
        <v>0.6</v>
      </c>
      <c r="N442">
        <f t="shared" si="96"/>
        <v>1.234618602607529</v>
      </c>
      <c r="P442" s="13">
        <v>39007</v>
      </c>
      <c r="Q442">
        <v>-2.552708787488811E-4</v>
      </c>
      <c r="R442">
        <v>0.6</v>
      </c>
      <c r="T442" s="12">
        <f>[1]!i_dq_close(T$1,$A442)</f>
        <v>115.8439</v>
      </c>
      <c r="U442">
        <f t="shared" si="91"/>
        <v>3.0394953056211982E-4</v>
      </c>
      <c r="V442">
        <f t="shared" si="92"/>
        <v>1.1558681951808296</v>
      </c>
      <c r="W442">
        <f t="shared" si="97"/>
        <v>1.1517978536703659</v>
      </c>
      <c r="X442" s="6">
        <f>1-W442/MAX(W$2:W442)</f>
        <v>0</v>
      </c>
      <c r="Y442" s="6">
        <f t="shared" si="93"/>
        <v>1.5539654183829299E-3</v>
      </c>
      <c r="Z442">
        <f t="shared" si="94"/>
        <v>6.7710837228096565E-4</v>
      </c>
    </row>
    <row r="443" spans="1:26" x14ac:dyDescent="0.35">
      <c r="A443" s="4">
        <v>39023</v>
      </c>
      <c r="B443" s="12">
        <f>[1]!i_dq_close(B$1,$A443)</f>
        <v>1256.68</v>
      </c>
      <c r="C443" s="12">
        <f>[1]!i_dq_close(C$1,$A443)</f>
        <v>1489.1880000000001</v>
      </c>
      <c r="D443">
        <f t="shared" si="88"/>
        <v>1.8305543396079926E-4</v>
      </c>
      <c r="E443">
        <f t="shared" si="89"/>
        <v>-3.4906169531212505E-4</v>
      </c>
      <c r="F443">
        <f t="shared" si="90"/>
        <v>1.2126604265174179</v>
      </c>
      <c r="G443">
        <f t="shared" si="85"/>
        <v>1.2592770023920834</v>
      </c>
      <c r="H443">
        <f t="shared" si="86"/>
        <v>0</v>
      </c>
      <c r="J443">
        <f t="shared" si="84"/>
        <v>2006</v>
      </c>
      <c r="K443" t="b">
        <f t="shared" si="87"/>
        <v>0</v>
      </c>
      <c r="L443">
        <f>VLOOKUP($A443,$P$151:$R$4147,2,FALSE)</f>
        <v>6.2907128547484703E-4</v>
      </c>
      <c r="M443">
        <f t="shared" si="95"/>
        <v>0.6</v>
      </c>
      <c r="N443">
        <f t="shared" si="96"/>
        <v>1.2354717413517973</v>
      </c>
      <c r="P443" s="13">
        <v>39008</v>
      </c>
      <c r="Q443">
        <v>2.2058661830905992E-4</v>
      </c>
      <c r="R443">
        <v>0.6</v>
      </c>
      <c r="T443" s="12">
        <f>[1]!i_dq_close(T$1,$A443)</f>
        <v>115.8845</v>
      </c>
      <c r="U443">
        <f t="shared" si="91"/>
        <v>3.5047162604162629E-4</v>
      </c>
      <c r="V443">
        <f t="shared" si="92"/>
        <v>1.1561520089390409</v>
      </c>
      <c r="W443">
        <f t="shared" si="97"/>
        <v>1.1522216134558416</v>
      </c>
      <c r="X443" s="6">
        <f>1-W443/MAX(W$2:W443)</f>
        <v>0</v>
      </c>
      <c r="Y443" s="6">
        <f t="shared" si="93"/>
        <v>2.4554162783840816E-4</v>
      </c>
      <c r="Z443">
        <f t="shared" si="94"/>
        <v>3.6791159501237125E-4</v>
      </c>
    </row>
    <row r="444" spans="1:26" x14ac:dyDescent="0.35">
      <c r="A444" s="4">
        <v>39024</v>
      </c>
      <c r="B444" s="12">
        <f>[1]!i_dq_close(B$1,$A444)</f>
        <v>1257.8</v>
      </c>
      <c r="C444" s="12">
        <f>[1]!i_dq_close(C$1,$A444)</f>
        <v>1496.5239999999999</v>
      </c>
      <c r="D444">
        <f t="shared" si="88"/>
        <v>8.9123722825212859E-4</v>
      </c>
      <c r="E444">
        <f t="shared" si="89"/>
        <v>4.9261745326982798E-3</v>
      </c>
      <c r="F444">
        <f t="shared" si="90"/>
        <v>1.2137411946347583</v>
      </c>
      <c r="G444">
        <f t="shared" si="85"/>
        <v>1.2611614825003343</v>
      </c>
      <c r="H444">
        <f t="shared" si="86"/>
        <v>0</v>
      </c>
      <c r="J444">
        <f t="shared" si="84"/>
        <v>2006</v>
      </c>
      <c r="K444" t="b">
        <f t="shared" si="87"/>
        <v>0</v>
      </c>
      <c r="L444">
        <f>VLOOKUP($A444,$P$151:$R$4147,2,FALSE)</f>
        <v>-3.3659352208958997E-5</v>
      </c>
      <c r="M444">
        <f t="shared" si="95"/>
        <v>0.6</v>
      </c>
      <c r="N444">
        <f t="shared" si="96"/>
        <v>1.2365394698111178</v>
      </c>
      <c r="P444" s="13">
        <v>39009</v>
      </c>
      <c r="Q444">
        <v>5.6908383588885061E-4</v>
      </c>
      <c r="R444">
        <v>0.6</v>
      </c>
      <c r="T444" s="12">
        <f>[1]!i_dq_close(T$1,$A444)</f>
        <v>115.91719999999999</v>
      </c>
      <c r="U444">
        <f t="shared" si="91"/>
        <v>2.821775129546733E-4</v>
      </c>
      <c r="V444">
        <f t="shared" si="92"/>
        <v>1.1572836240101034</v>
      </c>
      <c r="W444">
        <f t="shared" si="97"/>
        <v>1.1535539850054832</v>
      </c>
      <c r="X444" s="6">
        <f>1-W444/MAX(W$2:W444)</f>
        <v>0</v>
      </c>
      <c r="Y444" s="6">
        <f t="shared" si="93"/>
        <v>9.7877706591620317E-4</v>
      </c>
      <c r="Z444">
        <f t="shared" si="94"/>
        <v>1.1563500754385725E-3</v>
      </c>
    </row>
    <row r="445" spans="1:26" x14ac:dyDescent="0.35">
      <c r="A445" s="4">
        <v>39027</v>
      </c>
      <c r="B445" s="12">
        <f>[1]!i_dq_close(B$1,$A445)</f>
        <v>1259.19</v>
      </c>
      <c r="C445" s="12">
        <f>[1]!i_dq_close(C$1,$A445)</f>
        <v>1508.5509999999999</v>
      </c>
      <c r="D445">
        <f t="shared" si="88"/>
        <v>1.1051041501033421E-3</v>
      </c>
      <c r="E445">
        <f t="shared" si="89"/>
        <v>8.0366235356066351E-3</v>
      </c>
      <c r="F445">
        <f t="shared" si="90"/>
        <v>1.2150825050661007</v>
      </c>
      <c r="G445">
        <f t="shared" si="85"/>
        <v>1.2638664620782258</v>
      </c>
      <c r="H445">
        <f t="shared" si="86"/>
        <v>0</v>
      </c>
      <c r="J445">
        <f t="shared" si="84"/>
        <v>2006</v>
      </c>
      <c r="K445" t="b">
        <f t="shared" si="87"/>
        <v>0</v>
      </c>
      <c r="L445">
        <f>VLOOKUP($A445,$P$151:$R$4147,2,FALSE)</f>
        <v>-9.0650209960252426E-5</v>
      </c>
      <c r="M445">
        <f t="shared" si="95"/>
        <v>0.9</v>
      </c>
      <c r="N445">
        <f t="shared" si="96"/>
        <v>1.2388143297947261</v>
      </c>
      <c r="P445" s="13">
        <v>39010</v>
      </c>
      <c r="Q445">
        <v>-2.066455800384226E-4</v>
      </c>
      <c r="R445">
        <v>0.6</v>
      </c>
      <c r="T445" s="12">
        <f>[1]!i_dq_close(T$1,$A445)</f>
        <v>115.90219999999999</v>
      </c>
      <c r="U445">
        <f t="shared" si="91"/>
        <v>-1.2940271159067596E-4</v>
      </c>
      <c r="V445">
        <f t="shared" si="92"/>
        <v>1.1585514296384447</v>
      </c>
      <c r="W445">
        <f t="shared" si="97"/>
        <v>1.1540738400556907</v>
      </c>
      <c r="X445" s="6">
        <f>1-W445/MAX(W$2:W445)</f>
        <v>0</v>
      </c>
      <c r="Y445" s="6">
        <f t="shared" si="93"/>
        <v>1.0955012254889596E-3</v>
      </c>
      <c r="Z445">
        <f t="shared" si="94"/>
        <v>4.5065515525477551E-4</v>
      </c>
    </row>
    <row r="446" spans="1:26" x14ac:dyDescent="0.35">
      <c r="A446" s="4">
        <v>39028</v>
      </c>
      <c r="B446" s="12">
        <f>[1]!i_dq_close(B$1,$A446)</f>
        <v>1259.74</v>
      </c>
      <c r="C446" s="12">
        <f>[1]!i_dq_close(C$1,$A446)</f>
        <v>1510.674</v>
      </c>
      <c r="D446">
        <f t="shared" si="88"/>
        <v>4.3678872926244949E-4</v>
      </c>
      <c r="E446">
        <f t="shared" si="89"/>
        <v>1.4073107239993554E-3</v>
      </c>
      <c r="F446">
        <f t="shared" si="90"/>
        <v>1.2156132394094374</v>
      </c>
      <c r="G446">
        <f t="shared" si="85"/>
        <v>1.2646024962341331</v>
      </c>
      <c r="H446">
        <f t="shared" si="86"/>
        <v>0</v>
      </c>
      <c r="J446">
        <f t="shared" si="84"/>
        <v>2006</v>
      </c>
      <c r="K446" t="b">
        <f t="shared" si="87"/>
        <v>0</v>
      </c>
      <c r="L446">
        <f>VLOOKUP($A446,$P$151:$R$4147,2,FALSE)</f>
        <v>-2.6316782092137837E-4</v>
      </c>
      <c r="M446">
        <f t="shared" si="95"/>
        <v>0.9</v>
      </c>
      <c r="N446">
        <f t="shared" si="96"/>
        <v>1.2391376138850929</v>
      </c>
      <c r="P446" s="13">
        <v>39013</v>
      </c>
      <c r="Q446">
        <v>-7.6349739236913908E-5</v>
      </c>
      <c r="R446">
        <v>0.6</v>
      </c>
      <c r="T446" s="12">
        <f>[1]!i_dq_close(T$1,$A446)</f>
        <v>115.91379999999999</v>
      </c>
      <c r="U446">
        <f t="shared" si="91"/>
        <v>1.0008438148711996E-4</v>
      </c>
      <c r="V446">
        <f t="shared" si="92"/>
        <v>1.1588945558838979</v>
      </c>
      <c r="W446">
        <f t="shared" si="97"/>
        <v>1.1541908068940692</v>
      </c>
      <c r="X446" s="6">
        <f>1-W446/MAX(W$2:W446)</f>
        <v>0</v>
      </c>
      <c r="Y446" s="6">
        <f t="shared" si="93"/>
        <v>2.9616833286394417E-4</v>
      </c>
      <c r="Z446">
        <f t="shared" si="94"/>
        <v>1.0135126048149701E-4</v>
      </c>
    </row>
    <row r="447" spans="1:26" x14ac:dyDescent="0.35">
      <c r="A447" s="4">
        <v>39029</v>
      </c>
      <c r="B447" s="12">
        <f>[1]!i_dq_close(B$1,$A447)</f>
        <v>1258.5999999999999</v>
      </c>
      <c r="C447" s="12">
        <f>[1]!i_dq_close(C$1,$A447)</f>
        <v>1496.425</v>
      </c>
      <c r="D447">
        <f t="shared" si="88"/>
        <v>-9.0494864019563526E-4</v>
      </c>
      <c r="E447">
        <f t="shared" si="89"/>
        <v>-9.4322137006396245E-3</v>
      </c>
      <c r="F447">
        <f t="shared" si="90"/>
        <v>1.2145131718614302</v>
      </c>
      <c r="G447">
        <f t="shared" si="85"/>
        <v>1.2618405558225547</v>
      </c>
      <c r="H447">
        <f t="shared" si="86"/>
        <v>-9.0494864019552423E-4</v>
      </c>
      <c r="J447">
        <f t="shared" si="84"/>
        <v>2006</v>
      </c>
      <c r="K447" t="b">
        <f t="shared" si="87"/>
        <v>0</v>
      </c>
      <c r="L447">
        <f>VLOOKUP($A447,$P$151:$R$4147,2,FALSE)</f>
        <v>3.9073694172163669E-4</v>
      </c>
      <c r="M447">
        <f t="shared" si="95"/>
        <v>0.9</v>
      </c>
      <c r="N447">
        <f t="shared" si="96"/>
        <v>1.237186099009089</v>
      </c>
      <c r="P447" s="13">
        <v>39014</v>
      </c>
      <c r="Q447">
        <v>1.4651135876952105E-3</v>
      </c>
      <c r="R447">
        <v>0.6</v>
      </c>
      <c r="T447" s="12">
        <f>[1]!i_dq_close(T$1,$A447)</f>
        <v>115.88339999999999</v>
      </c>
      <c r="U447">
        <f t="shared" si="91"/>
        <v>-2.6226385469196867E-4</v>
      </c>
      <c r="V447">
        <f t="shared" si="92"/>
        <v>1.1569965689873607</v>
      </c>
      <c r="W447">
        <f t="shared" si="97"/>
        <v>1.1547476575469344</v>
      </c>
      <c r="X447" s="6">
        <f>1-W447/MAX(W$2:W447)</f>
        <v>0</v>
      </c>
      <c r="Y447" s="6">
        <f t="shared" si="93"/>
        <v>-1.6377563315841392E-3</v>
      </c>
      <c r="Z447">
        <f t="shared" si="94"/>
        <v>4.8245978874472684E-4</v>
      </c>
    </row>
    <row r="448" spans="1:26" x14ac:dyDescent="0.35">
      <c r="A448" s="4">
        <v>39030</v>
      </c>
      <c r="B448" s="12">
        <f>[1]!i_dq_close(B$1,$A448)</f>
        <v>1260.55</v>
      </c>
      <c r="C448" s="12">
        <f>[1]!i_dq_close(C$1,$A448)</f>
        <v>1520.18</v>
      </c>
      <c r="D448">
        <f t="shared" si="88"/>
        <v>1.5493405371047597E-3</v>
      </c>
      <c r="E448">
        <f t="shared" si="89"/>
        <v>1.587450089379705E-2</v>
      </c>
      <c r="F448">
        <f t="shared" si="90"/>
        <v>1.2163948663514426</v>
      </c>
      <c r="G448">
        <f t="shared" si="85"/>
        <v>1.2665069867930641</v>
      </c>
      <c r="H448">
        <f t="shared" si="86"/>
        <v>0</v>
      </c>
      <c r="J448">
        <f t="shared" si="84"/>
        <v>2006</v>
      </c>
      <c r="K448" t="b">
        <f t="shared" si="87"/>
        <v>0</v>
      </c>
      <c r="L448">
        <f>VLOOKUP($A448,$P$151:$R$4147,2,FALSE)</f>
        <v>-5.6863637073097388E-4</v>
      </c>
      <c r="M448">
        <f t="shared" si="95"/>
        <v>0.9</v>
      </c>
      <c r="N448">
        <f t="shared" si="96"/>
        <v>1.240600320363469</v>
      </c>
      <c r="P448" s="13">
        <v>39015</v>
      </c>
      <c r="Q448">
        <v>-7.9418584588450978E-4</v>
      </c>
      <c r="R448">
        <v>0.6</v>
      </c>
      <c r="T448" s="12">
        <f>[1]!i_dq_close(T$1,$A448)</f>
        <v>115.86920000000001</v>
      </c>
      <c r="U448">
        <f t="shared" si="91"/>
        <v>-1.2253696387909407E-4</v>
      </c>
      <c r="V448">
        <f t="shared" si="92"/>
        <v>1.1596310718278724</v>
      </c>
      <c r="W448">
        <f t="shared" si="97"/>
        <v>1.1554082025179868</v>
      </c>
      <c r="X448" s="6">
        <f>1-W448/MAX(W$2:W448)</f>
        <v>0</v>
      </c>
      <c r="Y448" s="6">
        <f t="shared" si="93"/>
        <v>2.277018714772483E-3</v>
      </c>
      <c r="Z448">
        <f t="shared" si="94"/>
        <v>5.7202538297906891E-4</v>
      </c>
    </row>
    <row r="449" spans="1:26" x14ac:dyDescent="0.35">
      <c r="A449" s="4">
        <v>39031</v>
      </c>
      <c r="B449" s="12">
        <f>[1]!i_dq_close(B$1,$A449)</f>
        <v>1259.92</v>
      </c>
      <c r="C449" s="12">
        <f>[1]!i_dq_close(C$1,$A449)</f>
        <v>1494.893</v>
      </c>
      <c r="D449">
        <f t="shared" si="88"/>
        <v>-4.9978184125964997E-4</v>
      </c>
      <c r="E449">
        <f t="shared" si="89"/>
        <v>-1.6634214369350975E-2</v>
      </c>
      <c r="F449">
        <f t="shared" si="90"/>
        <v>1.2157869342854386</v>
      </c>
      <c r="G449">
        <f t="shared" si="85"/>
        <v>1.2628088538705211</v>
      </c>
      <c r="H449">
        <f t="shared" si="86"/>
        <v>-4.9978184125964997E-4</v>
      </c>
      <c r="J449">
        <f t="shared" si="84"/>
        <v>2006</v>
      </c>
      <c r="K449" t="b">
        <f t="shared" si="87"/>
        <v>0</v>
      </c>
      <c r="L449">
        <f>VLOOKUP($A449,$P$151:$R$4147,2,FALSE)</f>
        <v>-1.4152389971842318E-3</v>
      </c>
      <c r="M449">
        <f t="shared" si="95"/>
        <v>0.9</v>
      </c>
      <c r="N449">
        <f t="shared" si="96"/>
        <v>1.2355843362569943</v>
      </c>
      <c r="P449" s="13">
        <v>39016</v>
      </c>
      <c r="Q449">
        <v>2.3680695173453615E-4</v>
      </c>
      <c r="R449">
        <v>0.6</v>
      </c>
      <c r="T449" s="12">
        <f>[1]!i_dq_close(T$1,$A449)</f>
        <v>115.90600000000001</v>
      </c>
      <c r="U449">
        <f t="shared" si="91"/>
        <v>3.1759950012610894E-4</v>
      </c>
      <c r="V449">
        <f t="shared" si="92"/>
        <v>1.1570506925635824</v>
      </c>
      <c r="W449">
        <f t="shared" si="97"/>
        <v>1.1541392216216593</v>
      </c>
      <c r="X449" s="6">
        <f>1-W449/MAX(W$2:W449)</f>
        <v>1.0982965964427827E-3</v>
      </c>
      <c r="Y449" s="6">
        <f t="shared" si="93"/>
        <v>-2.2251725802954203E-3</v>
      </c>
      <c r="Z449">
        <f t="shared" si="94"/>
        <v>-1.0982965964427827E-3</v>
      </c>
    </row>
    <row r="450" spans="1:26" x14ac:dyDescent="0.35">
      <c r="A450" s="4">
        <v>39034</v>
      </c>
      <c r="B450" s="12">
        <f>[1]!i_dq_close(B$1,$A450)</f>
        <v>1258.52</v>
      </c>
      <c r="C450" s="12">
        <f>[1]!i_dq_close(C$1,$A450)</f>
        <v>1460.309</v>
      </c>
      <c r="D450">
        <f t="shared" si="88"/>
        <v>-1.1111816623278203E-3</v>
      </c>
      <c r="E450">
        <f t="shared" si="89"/>
        <v>-2.3134766167210663E-2</v>
      </c>
      <c r="F450">
        <f t="shared" si="90"/>
        <v>1.2144359741387629</v>
      </c>
      <c r="G450">
        <f t="shared" si="85"/>
        <v>1.2572339072030652</v>
      </c>
      <c r="H450">
        <f t="shared" si="86"/>
        <v>-1.1111816623278203E-3</v>
      </c>
      <c r="J450">
        <f t="shared" ref="J450:J513" si="98">YEAR(A450)</f>
        <v>2006</v>
      </c>
      <c r="K450" t="b">
        <f t="shared" si="87"/>
        <v>0</v>
      </c>
      <c r="L450">
        <f>VLOOKUP($A450,$P$151:$R$4147,2,FALSE)</f>
        <v>-5.4929038758677612E-5</v>
      </c>
      <c r="M450">
        <f t="shared" si="95"/>
        <v>0.6</v>
      </c>
      <c r="N450">
        <f t="shared" si="96"/>
        <v>1.2322436119592515</v>
      </c>
      <c r="P450" s="13">
        <v>39017</v>
      </c>
      <c r="Q450">
        <v>-1.8811979657442637E-4</v>
      </c>
      <c r="R450">
        <v>0.6</v>
      </c>
      <c r="T450" s="12">
        <f>[1]!i_dq_close(T$1,$A450)</f>
        <v>115.9311</v>
      </c>
      <c r="U450">
        <f t="shared" si="91"/>
        <v>2.1655479440241265E-4</v>
      </c>
      <c r="V450">
        <f t="shared" si="92"/>
        <v>1.1532484581247875</v>
      </c>
      <c r="W450">
        <f t="shared" si="97"/>
        <v>1.1516465050293168</v>
      </c>
      <c r="X450" s="6">
        <f>1-W450/MAX(W$2:W450)</f>
        <v>3.255730295554593E-3</v>
      </c>
      <c r="Y450" s="6">
        <f t="shared" si="93"/>
        <v>-3.2861433498394543E-3</v>
      </c>
      <c r="Z450">
        <f t="shared" si="94"/>
        <v>-2.1598058064780101E-3</v>
      </c>
    </row>
    <row r="451" spans="1:26" x14ac:dyDescent="0.35">
      <c r="A451" s="4">
        <v>39035</v>
      </c>
      <c r="B451" s="12">
        <f>[1]!i_dq_close(B$1,$A451)</f>
        <v>1259.6400000000001</v>
      </c>
      <c r="C451" s="12">
        <f>[1]!i_dq_close(C$1,$A451)</f>
        <v>1477.7049999999999</v>
      </c>
      <c r="D451">
        <f t="shared" si="88"/>
        <v>8.8993420843541671E-4</v>
      </c>
      <c r="E451">
        <f t="shared" si="89"/>
        <v>1.1912547275953145E-2</v>
      </c>
      <c r="F451">
        <f t="shared" si="90"/>
        <v>1.2155167422561035</v>
      </c>
      <c r="G451">
        <f t="shared" ref="G451:G514" si="99">G450*(1+D451*0.85+E451*0.15)</f>
        <v>1.2604314630992595</v>
      </c>
      <c r="H451">
        <f t="shared" ref="H451:H514" si="100">F451/MAX(F450:F451)-1</f>
        <v>0</v>
      </c>
      <c r="J451">
        <f t="shared" si="98"/>
        <v>2006</v>
      </c>
      <c r="K451" t="b">
        <f t="shared" ref="K451:K514" si="101">J452&lt;&gt;J451</f>
        <v>0</v>
      </c>
      <c r="L451">
        <f>VLOOKUP($A451,$P$151:$R$4147,2,FALSE)</f>
        <v>1.0077324082864437E-4</v>
      </c>
      <c r="M451">
        <f t="shared" si="95"/>
        <v>0.6</v>
      </c>
      <c r="N451">
        <f t="shared" si="96"/>
        <v>1.2342481875961233</v>
      </c>
      <c r="P451" s="13">
        <v>39020</v>
      </c>
      <c r="Q451">
        <v>-3.615758229897015E-4</v>
      </c>
      <c r="R451">
        <v>0.6</v>
      </c>
      <c r="T451" s="12">
        <f>[1]!i_dq_close(T$1,$A451)</f>
        <v>115.94880000000001</v>
      </c>
      <c r="U451">
        <f t="shared" si="91"/>
        <v>1.5267689170550547E-4</v>
      </c>
      <c r="V451">
        <f t="shared" si="92"/>
        <v>1.1554588403729951</v>
      </c>
      <c r="W451">
        <f t="shared" si="97"/>
        <v>1.1525544846081919</v>
      </c>
      <c r="X451" s="6">
        <f>1-W451/MAX(W$2:W451)</f>
        <v>2.4698785274120949E-3</v>
      </c>
      <c r="Y451" s="6">
        <f t="shared" si="93"/>
        <v>1.9166574493425514E-3</v>
      </c>
      <c r="Z451">
        <f t="shared" si="94"/>
        <v>7.8841864661582939E-4</v>
      </c>
    </row>
    <row r="452" spans="1:26" x14ac:dyDescent="0.35">
      <c r="A452" s="4">
        <v>39036</v>
      </c>
      <c r="B452" s="12">
        <f>[1]!i_dq_close(B$1,$A452)</f>
        <v>1262.4000000000001</v>
      </c>
      <c r="C452" s="12">
        <f>[1]!i_dq_close(C$1,$A452)</f>
        <v>1513.751</v>
      </c>
      <c r="D452">
        <f t="shared" ref="D452:D515" si="102">B452/B451-1</f>
        <v>2.1911022196818841E-3</v>
      </c>
      <c r="E452">
        <f t="shared" ref="E452:E515" si="103">C452/C451-1</f>
        <v>2.4393231395982262E-2</v>
      </c>
      <c r="F452">
        <f t="shared" ref="F452:F515" si="104">B452/$B$2</f>
        <v>1.2181800636881213</v>
      </c>
      <c r="G452">
        <f t="shared" si="99"/>
        <v>1.2673908366000535</v>
      </c>
      <c r="H452">
        <f t="shared" si="100"/>
        <v>0</v>
      </c>
      <c r="J452">
        <f t="shared" si="98"/>
        <v>2006</v>
      </c>
      <c r="K452" t="b">
        <f t="shared" si="101"/>
        <v>0</v>
      </c>
      <c r="L452">
        <f>VLOOKUP($A452,$P$151:$R$4147,2,FALSE)</f>
        <v>-8.4574289752836762E-5</v>
      </c>
      <c r="M452">
        <f t="shared" si="95"/>
        <v>0.6</v>
      </c>
      <c r="N452">
        <f t="shared" si="96"/>
        <v>1.238232684691063</v>
      </c>
      <c r="P452" s="13">
        <v>39021</v>
      </c>
      <c r="Q452">
        <v>3.2713056864670521E-4</v>
      </c>
      <c r="R452">
        <v>0.6</v>
      </c>
      <c r="T452" s="12">
        <f>[1]!i_dq_close(T$1,$A452)</f>
        <v>115.94450000000001</v>
      </c>
      <c r="U452">
        <f t="shared" ref="U452:U515" si="105">T452/T451-1</f>
        <v>-3.7085334216535593E-5</v>
      </c>
      <c r="V452">
        <f t="shared" ref="V452:V515" si="106">V451*(1+U452*0.85+E452*0.15)</f>
        <v>1.1596502236115795</v>
      </c>
      <c r="W452">
        <f t="shared" si="97"/>
        <v>1.1554400290908804</v>
      </c>
      <c r="X452" s="6">
        <f>1-W452/MAX(W$2:W452)</f>
        <v>0</v>
      </c>
      <c r="Y452" s="6">
        <f t="shared" ref="Y452:Y515" si="107">V452/V451-1</f>
        <v>3.6274621753134006E-3</v>
      </c>
      <c r="Z452">
        <f t="shared" ref="Z452:Z515" si="108">W452/W451-1</f>
        <v>2.5036078738347456E-3</v>
      </c>
    </row>
    <row r="453" spans="1:26" x14ac:dyDescent="0.35">
      <c r="A453" s="4">
        <v>39037</v>
      </c>
      <c r="B453" s="12">
        <f>[1]!i_dq_close(B$1,$A453)</f>
        <v>1262.74</v>
      </c>
      <c r="C453" s="12">
        <f>[1]!i_dq_close(C$1,$A453)</f>
        <v>1507.028</v>
      </c>
      <c r="D453">
        <f t="shared" si="102"/>
        <v>2.6932826362480178E-4</v>
      </c>
      <c r="E453">
        <f t="shared" si="103"/>
        <v>-4.4412852576150019E-3</v>
      </c>
      <c r="F453">
        <f t="shared" si="104"/>
        <v>1.2185081540094569</v>
      </c>
      <c r="G453">
        <f t="shared" si="99"/>
        <v>1.2668366525116714</v>
      </c>
      <c r="H453">
        <f t="shared" si="100"/>
        <v>0</v>
      </c>
      <c r="J453">
        <f t="shared" si="98"/>
        <v>2006</v>
      </c>
      <c r="K453" t="b">
        <f t="shared" si="101"/>
        <v>0</v>
      </c>
      <c r="L453">
        <f>VLOOKUP($A453,$P$151:$R$4147,2,FALSE)</f>
        <v>-5.0620497088562646E-4</v>
      </c>
      <c r="M453">
        <f t="shared" si="95"/>
        <v>0.6</v>
      </c>
      <c r="N453">
        <f t="shared" si="96"/>
        <v>1.2372810245798929</v>
      </c>
      <c r="P453" s="13">
        <v>39022</v>
      </c>
      <c r="Q453">
        <v>2.3410020264513776E-4</v>
      </c>
      <c r="R453">
        <v>0.6</v>
      </c>
      <c r="T453" s="12">
        <f>[1]!i_dq_close(T$1,$A453)</f>
        <v>115.95950000000001</v>
      </c>
      <c r="U453">
        <f t="shared" si="105"/>
        <v>1.2937224275400006E-4</v>
      </c>
      <c r="V453">
        <f t="shared" si="106"/>
        <v>1.1590051955629652</v>
      </c>
      <c r="W453">
        <f t="shared" si="97"/>
        <v>1.1553249060994264</v>
      </c>
      <c r="X453" s="6">
        <f>1-W453/MAX(W$2:W453)</f>
        <v>9.9635626735761207E-5</v>
      </c>
      <c r="Y453" s="6">
        <f t="shared" si="107"/>
        <v>-5.5622638230123922E-4</v>
      </c>
      <c r="Z453">
        <f t="shared" si="108"/>
        <v>-9.9635626735761207E-5</v>
      </c>
    </row>
    <row r="454" spans="1:26" x14ac:dyDescent="0.35">
      <c r="A454" s="4">
        <v>39038</v>
      </c>
      <c r="B454" s="12">
        <f>[1]!i_dq_close(B$1,$A454)</f>
        <v>1264.6400000000001</v>
      </c>
      <c r="C454" s="12">
        <f>[1]!i_dq_close(C$1,$A454)</f>
        <v>1531.8630000000001</v>
      </c>
      <c r="D454">
        <f t="shared" si="102"/>
        <v>1.5046644598255554E-3</v>
      </c>
      <c r="E454">
        <f t="shared" si="103"/>
        <v>1.647945492718117E-2</v>
      </c>
      <c r="F454">
        <f t="shared" si="104"/>
        <v>1.2203415999228024</v>
      </c>
      <c r="G454">
        <f t="shared" si="99"/>
        <v>1.2715884086132694</v>
      </c>
      <c r="H454">
        <f t="shared" si="100"/>
        <v>0</v>
      </c>
      <c r="J454">
        <f t="shared" si="98"/>
        <v>2006</v>
      </c>
      <c r="K454" t="b">
        <f t="shared" si="101"/>
        <v>0</v>
      </c>
      <c r="L454">
        <f>VLOOKUP($A454,$P$151:$R$4147,2,FALSE)</f>
        <v>2.4633679470271731E-4</v>
      </c>
      <c r="M454">
        <f t="shared" si="95"/>
        <v>0.6</v>
      </c>
      <c r="N454">
        <f t="shared" si="96"/>
        <v>1.2403703502606442</v>
      </c>
      <c r="P454" s="13">
        <v>39023</v>
      </c>
      <c r="Q454">
        <v>6.2907128547484703E-4</v>
      </c>
      <c r="R454">
        <v>0.6</v>
      </c>
      <c r="T454" s="12">
        <f>[1]!i_dq_close(T$1,$A454)</f>
        <v>115.97709999999999</v>
      </c>
      <c r="U454">
        <f t="shared" si="105"/>
        <v>1.5177712908376328E-4</v>
      </c>
      <c r="V454">
        <f t="shared" si="106"/>
        <v>1.1620196855540617</v>
      </c>
      <c r="W454">
        <f t="shared" si="97"/>
        <v>1.1578546385153932</v>
      </c>
      <c r="X454" s="6">
        <f>1-W454/MAX(W$2:W454)</f>
        <v>0</v>
      </c>
      <c r="Y454" s="6">
        <f t="shared" si="107"/>
        <v>2.6009287987982521E-3</v>
      </c>
      <c r="Z454">
        <f t="shared" si="108"/>
        <v>2.1896285647537983E-3</v>
      </c>
    </row>
    <row r="455" spans="1:26" x14ac:dyDescent="0.35">
      <c r="A455" s="4">
        <v>39041</v>
      </c>
      <c r="B455" s="12">
        <f>[1]!i_dq_close(B$1,$A455)</f>
        <v>1266.8</v>
      </c>
      <c r="C455" s="12">
        <f>[1]!i_dq_close(C$1,$A455)</f>
        <v>1552.12</v>
      </c>
      <c r="D455">
        <f t="shared" si="102"/>
        <v>1.7079959514167964E-3</v>
      </c>
      <c r="E455">
        <f t="shared" si="103"/>
        <v>1.322376739956499E-2</v>
      </c>
      <c r="F455">
        <f t="shared" si="104"/>
        <v>1.2224259384348162</v>
      </c>
      <c r="G455">
        <f t="shared" si="99"/>
        <v>1.2759567746905049</v>
      </c>
      <c r="H455">
        <f t="shared" si="100"/>
        <v>0</v>
      </c>
      <c r="J455">
        <f t="shared" si="98"/>
        <v>2006</v>
      </c>
      <c r="K455" t="b">
        <f t="shared" si="101"/>
        <v>0</v>
      </c>
      <c r="L455">
        <f>VLOOKUP($A455,$P$151:$R$4147,2,FALSE)</f>
        <v>-7.9251394698065536E-5</v>
      </c>
      <c r="M455">
        <f t="shared" si="95"/>
        <v>0.6</v>
      </c>
      <c r="N455">
        <f t="shared" si="96"/>
        <v>1.2428287216341649</v>
      </c>
      <c r="P455" s="13">
        <v>39024</v>
      </c>
      <c r="Q455">
        <v>-3.3659352208958997E-5</v>
      </c>
      <c r="R455">
        <v>0.6</v>
      </c>
      <c r="T455" s="12">
        <f>[1]!i_dq_close(T$1,$A455)</f>
        <v>115.9263</v>
      </c>
      <c r="U455">
        <f t="shared" si="105"/>
        <v>-4.3801750517991067E-4</v>
      </c>
      <c r="V455">
        <f t="shared" si="106"/>
        <v>1.1638919900402933</v>
      </c>
      <c r="W455">
        <f t="shared" si="97"/>
        <v>1.1589350220102466</v>
      </c>
      <c r="X455" s="6">
        <f>1-W455/MAX(W$2:W455)</f>
        <v>0</v>
      </c>
      <c r="Y455" s="6">
        <f t="shared" si="107"/>
        <v>1.6112502305318799E-3</v>
      </c>
      <c r="Z455">
        <f t="shared" si="108"/>
        <v>9.3309078611003571E-4</v>
      </c>
    </row>
    <row r="456" spans="1:26" x14ac:dyDescent="0.35">
      <c r="A456" s="4">
        <v>39042</v>
      </c>
      <c r="B456" s="12">
        <f>[1]!i_dq_close(B$1,$A456)</f>
        <v>1267.78</v>
      </c>
      <c r="C456" s="12">
        <f>[1]!i_dq_close(C$1,$A456)</f>
        <v>1569.0239999999999</v>
      </c>
      <c r="D456">
        <f t="shared" si="102"/>
        <v>7.7360277865490268E-4</v>
      </c>
      <c r="E456">
        <f t="shared" si="103"/>
        <v>1.0890910496611061E-2</v>
      </c>
      <c r="F456">
        <f t="shared" si="104"/>
        <v>1.2233716105374892</v>
      </c>
      <c r="G456">
        <f t="shared" si="99"/>
        <v>1.2788802454955022</v>
      </c>
      <c r="H456">
        <f t="shared" si="100"/>
        <v>0</v>
      </c>
      <c r="J456">
        <f t="shared" si="98"/>
        <v>2006</v>
      </c>
      <c r="K456" t="b">
        <f t="shared" si="101"/>
        <v>0</v>
      </c>
      <c r="L456">
        <f>VLOOKUP($A456,$P$151:$R$4147,2,FALSE)</f>
        <v>-5.9197344720809399E-4</v>
      </c>
      <c r="M456">
        <f t="shared" si="95"/>
        <v>0.6</v>
      </c>
      <c r="N456">
        <f t="shared" si="96"/>
        <v>1.2438015407385725</v>
      </c>
      <c r="P456" s="13">
        <v>39027</v>
      </c>
      <c r="Q456">
        <v>-9.0650209960252426E-5</v>
      </c>
      <c r="R456">
        <v>0.9</v>
      </c>
      <c r="T456" s="12">
        <f>[1]!i_dq_close(T$1,$A456)</f>
        <v>115.9288</v>
      </c>
      <c r="U456">
        <f t="shared" si="105"/>
        <v>2.1565425619485268E-5</v>
      </c>
      <c r="V456">
        <f t="shared" si="106"/>
        <v>1.1658147014162001</v>
      </c>
      <c r="W456">
        <f t="shared" si="97"/>
        <v>1.1605530346718111</v>
      </c>
      <c r="X456" s="6">
        <f>1-W456/MAX(W$2:W456)</f>
        <v>0</v>
      </c>
      <c r="Y456" s="6">
        <f t="shared" si="107"/>
        <v>1.651967186268033E-3</v>
      </c>
      <c r="Z456">
        <f t="shared" si="108"/>
        <v>1.3961202576810994E-3</v>
      </c>
    </row>
    <row r="457" spans="1:26" x14ac:dyDescent="0.35">
      <c r="A457" s="4">
        <v>39043</v>
      </c>
      <c r="B457" s="12">
        <f>[1]!i_dq_close(B$1,$A457)</f>
        <v>1268.1300000000001</v>
      </c>
      <c r="C457" s="12">
        <f>[1]!i_dq_close(C$1,$A457)</f>
        <v>1583.6859999999999</v>
      </c>
      <c r="D457">
        <f t="shared" si="102"/>
        <v>2.7607313571764713E-4</v>
      </c>
      <c r="E457">
        <f t="shared" si="103"/>
        <v>9.3446626692772483E-3</v>
      </c>
      <c r="F457">
        <f t="shared" si="104"/>
        <v>1.2237093505741583</v>
      </c>
      <c r="G457">
        <f t="shared" si="99"/>
        <v>1.2809729559764298</v>
      </c>
      <c r="H457">
        <f t="shared" si="100"/>
        <v>0</v>
      </c>
      <c r="J457">
        <f t="shared" si="98"/>
        <v>2006</v>
      </c>
      <c r="K457" t="b">
        <f t="shared" si="101"/>
        <v>0</v>
      </c>
      <c r="L457">
        <f>VLOOKUP($A457,$P$151:$R$4147,2,FALSE)</f>
        <v>1.8478028627431087E-4</v>
      </c>
      <c r="M457">
        <f t="shared" si="95"/>
        <v>0.6</v>
      </c>
      <c r="N457">
        <f t="shared" si="96"/>
        <v>1.2452525561653507</v>
      </c>
      <c r="P457" s="13">
        <v>39028</v>
      </c>
      <c r="Q457">
        <v>-2.6316782092137837E-4</v>
      </c>
      <c r="R457">
        <v>0.9</v>
      </c>
      <c r="T457" s="12">
        <f>[1]!i_dq_close(T$1,$A457)</f>
        <v>115.8943</v>
      </c>
      <c r="U457">
        <f t="shared" si="105"/>
        <v>-2.9759645575555549E-4</v>
      </c>
      <c r="V457">
        <f t="shared" si="106"/>
        <v>1.1671539222094149</v>
      </c>
      <c r="W457">
        <f t="shared" si="97"/>
        <v>1.1614474733027293</v>
      </c>
      <c r="X457" s="6">
        <f>1-W457/MAX(W$2:W457)</f>
        <v>0</v>
      </c>
      <c r="Y457" s="6">
        <f t="shared" si="107"/>
        <v>1.1487424129992263E-3</v>
      </c>
      <c r="Z457">
        <f t="shared" si="108"/>
        <v>7.7070035077819732E-4</v>
      </c>
    </row>
    <row r="458" spans="1:26" x14ac:dyDescent="0.35">
      <c r="A458" s="4">
        <v>39044</v>
      </c>
      <c r="B458" s="12">
        <f>[1]!i_dq_close(B$1,$A458)</f>
        <v>1270.73</v>
      </c>
      <c r="C458" s="12">
        <f>[1]!i_dq_close(C$1,$A458)</f>
        <v>1593.8979999999999</v>
      </c>
      <c r="D458">
        <f t="shared" si="102"/>
        <v>2.0502629856560262E-3</v>
      </c>
      <c r="E458">
        <f t="shared" si="103"/>
        <v>6.4482479481411392E-3</v>
      </c>
      <c r="F458">
        <f t="shared" si="104"/>
        <v>1.2262182765608416</v>
      </c>
      <c r="G458">
        <f t="shared" si="99"/>
        <v>1.2844443423833547</v>
      </c>
      <c r="H458">
        <f t="shared" si="100"/>
        <v>0</v>
      </c>
      <c r="J458">
        <f t="shared" si="98"/>
        <v>2006</v>
      </c>
      <c r="K458" t="b">
        <f t="shared" si="101"/>
        <v>0</v>
      </c>
      <c r="L458">
        <f>VLOOKUP($A458,$P$151:$R$4147,2,FALSE)</f>
        <v>-1.4147566888613738E-4</v>
      </c>
      <c r="M458">
        <f t="shared" si="95"/>
        <v>0.6</v>
      </c>
      <c r="N458">
        <f t="shared" si="96"/>
        <v>1.2471011345427405</v>
      </c>
      <c r="P458" s="13">
        <v>39029</v>
      </c>
      <c r="Q458">
        <v>3.9073694172163669E-4</v>
      </c>
      <c r="R458">
        <v>0.9</v>
      </c>
      <c r="T458" s="12">
        <f>[1]!i_dq_close(T$1,$A458)</f>
        <v>115.8413</v>
      </c>
      <c r="U458">
        <f t="shared" si="105"/>
        <v>-4.5731325871933848E-4</v>
      </c>
      <c r="V458">
        <f t="shared" si="106"/>
        <v>1.167829145172969</v>
      </c>
      <c r="W458">
        <f t="shared" si="97"/>
        <v>1.1625060232335402</v>
      </c>
      <c r="X458" s="6">
        <f>1-W458/MAX(W$2:W458)</f>
        <v>0</v>
      </c>
      <c r="Y458" s="6">
        <f t="shared" si="107"/>
        <v>5.7852092230969987E-4</v>
      </c>
      <c r="Z458">
        <f t="shared" si="108"/>
        <v>9.1140577180026661E-4</v>
      </c>
    </row>
    <row r="459" spans="1:26" x14ac:dyDescent="0.35">
      <c r="A459" s="4">
        <v>39045</v>
      </c>
      <c r="B459" s="12">
        <f>[1]!i_dq_close(B$1,$A459)</f>
        <v>1270.58</v>
      </c>
      <c r="C459" s="12">
        <f>[1]!i_dq_close(C$1,$A459)</f>
        <v>1601.011</v>
      </c>
      <c r="D459">
        <f t="shared" si="102"/>
        <v>-1.1804238508583698E-4</v>
      </c>
      <c r="E459">
        <f t="shared" si="103"/>
        <v>4.462644410119232E-3</v>
      </c>
      <c r="F459">
        <f t="shared" si="104"/>
        <v>1.2260735308308404</v>
      </c>
      <c r="G459">
        <f t="shared" si="99"/>
        <v>1.2851752690954197</v>
      </c>
      <c r="H459">
        <f t="shared" si="100"/>
        <v>-1.18042385085948E-4</v>
      </c>
      <c r="J459">
        <f t="shared" si="98"/>
        <v>2006</v>
      </c>
      <c r="K459" t="b">
        <f t="shared" si="101"/>
        <v>0</v>
      </c>
      <c r="L459">
        <f>VLOOKUP($A459,$P$151:$R$4147,2,FALSE)</f>
        <v>-9.5116095849054902E-4</v>
      </c>
      <c r="M459">
        <f t="shared" si="95"/>
        <v>0.6</v>
      </c>
      <c r="N459">
        <f t="shared" si="96"/>
        <v>1.2463407463297911</v>
      </c>
      <c r="P459" s="13">
        <v>39030</v>
      </c>
      <c r="Q459">
        <v>-5.6863637073097388E-4</v>
      </c>
      <c r="R459">
        <v>0.9</v>
      </c>
      <c r="T459" s="12">
        <f>[1]!i_dq_close(T$1,$A459)</f>
        <v>115.8657</v>
      </c>
      <c r="U459">
        <f t="shared" si="105"/>
        <v>2.1063299531332014E-4</v>
      </c>
      <c r="V459">
        <f t="shared" si="106"/>
        <v>1.1688199719522037</v>
      </c>
      <c r="W459">
        <f t="shared" si="97"/>
        <v>1.1627326594395819</v>
      </c>
      <c r="X459" s="6">
        <f>1-W459/MAX(W$2:W459)</f>
        <v>0</v>
      </c>
      <c r="Y459" s="6">
        <f t="shared" si="107"/>
        <v>8.484347075341514E-4</v>
      </c>
      <c r="Z459">
        <f t="shared" si="108"/>
        <v>1.9495486604981238E-4</v>
      </c>
    </row>
    <row r="460" spans="1:26" x14ac:dyDescent="0.35">
      <c r="A460" s="4">
        <v>39048</v>
      </c>
      <c r="B460" s="12">
        <f>[1]!i_dq_close(B$1,$A460)</f>
        <v>1270.68</v>
      </c>
      <c r="C460" s="12">
        <f>[1]!i_dq_close(C$1,$A460)</f>
        <v>1621.2909999999999</v>
      </c>
      <c r="D460">
        <f t="shared" si="102"/>
        <v>7.8704213823721503E-5</v>
      </c>
      <c r="E460">
        <f t="shared" si="103"/>
        <v>1.2666996041875933E-2</v>
      </c>
      <c r="F460">
        <f t="shared" si="104"/>
        <v>1.2261700279841745</v>
      </c>
      <c r="G460">
        <f t="shared" si="99"/>
        <v>1.2877031420052347</v>
      </c>
      <c r="H460">
        <f t="shared" si="100"/>
        <v>0</v>
      </c>
      <c r="J460">
        <f t="shared" si="98"/>
        <v>2006</v>
      </c>
      <c r="K460" t="b">
        <f t="shared" si="101"/>
        <v>0</v>
      </c>
      <c r="L460">
        <f>VLOOKUP($A460,$P$151:$R$4147,2,FALSE)</f>
        <v>-1.2019424066442853E-4</v>
      </c>
      <c r="M460">
        <f t="shared" si="95"/>
        <v>0.6</v>
      </c>
      <c r="N460">
        <f t="shared" si="96"/>
        <v>1.2476618358042142</v>
      </c>
      <c r="P460" s="13">
        <v>39031</v>
      </c>
      <c r="Q460">
        <v>-1.4152389971842318E-3</v>
      </c>
      <c r="R460">
        <v>0.9</v>
      </c>
      <c r="T460" s="12">
        <f>[1]!i_dq_close(T$1,$A460)</f>
        <v>115.90009999999999</v>
      </c>
      <c r="U460">
        <f t="shared" si="105"/>
        <v>2.9689545741318213E-4</v>
      </c>
      <c r="V460">
        <f t="shared" si="106"/>
        <v>1.1713357523851367</v>
      </c>
      <c r="W460">
        <f t="shared" si="97"/>
        <v>1.1633395250702041</v>
      </c>
      <c r="X460" s="6">
        <f>1-W460/MAX(W$2:W460)</f>
        <v>0</v>
      </c>
      <c r="Y460" s="6">
        <f t="shared" si="107"/>
        <v>2.1524105450825282E-3</v>
      </c>
      <c r="Z460">
        <f t="shared" si="108"/>
        <v>5.2193049339011033E-4</v>
      </c>
    </row>
    <row r="461" spans="1:26" x14ac:dyDescent="0.35">
      <c r="A461" s="4">
        <v>39049</v>
      </c>
      <c r="B461" s="12">
        <f>[1]!i_dq_close(B$1,$A461)</f>
        <v>1270.6199999999999</v>
      </c>
      <c r="C461" s="12">
        <f>[1]!i_dq_close(C$1,$A461)</f>
        <v>1618.1990000000001</v>
      </c>
      <c r="D461">
        <f t="shared" si="102"/>
        <v>-4.7218811974780728E-5</v>
      </c>
      <c r="E461">
        <f t="shared" si="103"/>
        <v>-1.9071221637571023E-3</v>
      </c>
      <c r="F461">
        <f t="shared" si="104"/>
        <v>1.226112129692174</v>
      </c>
      <c r="G461">
        <f t="shared" si="99"/>
        <v>1.2872830876842056</v>
      </c>
      <c r="H461">
        <f t="shared" si="100"/>
        <v>-4.7218811974780728E-5</v>
      </c>
      <c r="J461">
        <f t="shared" si="98"/>
        <v>2006</v>
      </c>
      <c r="K461" t="b">
        <f t="shared" si="101"/>
        <v>0</v>
      </c>
      <c r="L461">
        <f>VLOOKUP($A461,$P$151:$R$4147,2,FALSE)</f>
        <v>8.4228993129933374E-4</v>
      </c>
      <c r="M461">
        <f t="shared" si="95"/>
        <v>0.6</v>
      </c>
      <c r="N461">
        <f t="shared" si="96"/>
        <v>1.2484685332016714</v>
      </c>
      <c r="P461" s="13">
        <v>39034</v>
      </c>
      <c r="Q461">
        <v>-5.4929038758677612E-5</v>
      </c>
      <c r="R461">
        <v>0.6</v>
      </c>
      <c r="T461" s="12">
        <f>[1]!i_dq_close(T$1,$A461)</f>
        <v>115.943</v>
      </c>
      <c r="U461">
        <f t="shared" si="105"/>
        <v>3.7014635880394664E-4</v>
      </c>
      <c r="V461">
        <f t="shared" si="106"/>
        <v>1.1713692011430805</v>
      </c>
      <c r="W461">
        <f t="shared" si="97"/>
        <v>1.1632955561985621</v>
      </c>
      <c r="X461" s="6">
        <f>1-W461/MAX(W$2:W461)</f>
        <v>3.7795390506856208E-5</v>
      </c>
      <c r="Y461" s="6">
        <f t="shared" si="107"/>
        <v>2.855608041985036E-5</v>
      </c>
      <c r="Z461">
        <f t="shared" si="108"/>
        <v>-3.7795390506856208E-5</v>
      </c>
    </row>
    <row r="462" spans="1:26" x14ac:dyDescent="0.35">
      <c r="A462" s="4">
        <v>39050</v>
      </c>
      <c r="B462" s="12">
        <f>[1]!i_dq_close(B$1,$A462)</f>
        <v>1270.52</v>
      </c>
      <c r="C462" s="12">
        <f>[1]!i_dq_close(C$1,$A462)</f>
        <v>1640.3489999999999</v>
      </c>
      <c r="D462">
        <f t="shared" si="102"/>
        <v>-7.8701736160202707E-5</v>
      </c>
      <c r="E462">
        <f t="shared" si="103"/>
        <v>1.3688056907710244E-2</v>
      </c>
      <c r="F462">
        <f t="shared" si="104"/>
        <v>1.2260156325388401</v>
      </c>
      <c r="G462">
        <f t="shared" si="99"/>
        <v>1.2898400336064477</v>
      </c>
      <c r="H462">
        <f t="shared" si="100"/>
        <v>-7.8701736160313729E-5</v>
      </c>
      <c r="J462">
        <f t="shared" si="98"/>
        <v>2006</v>
      </c>
      <c r="K462" t="b">
        <f t="shared" si="101"/>
        <v>0</v>
      </c>
      <c r="L462">
        <f>VLOOKUP($A462,$P$151:$R$4147,2,FALSE)</f>
        <v>1.6864475017168702E-4</v>
      </c>
      <c r="M462">
        <f t="shared" si="95"/>
        <v>0.6</v>
      </c>
      <c r="N462">
        <f t="shared" si="96"/>
        <v>1.2501669897282826</v>
      </c>
      <c r="P462" s="13">
        <v>39035</v>
      </c>
      <c r="Q462">
        <v>1.0077324082864437E-4</v>
      </c>
      <c r="R462">
        <v>0.6</v>
      </c>
      <c r="T462" s="12">
        <f>[1]!i_dq_close(T$1,$A462)</f>
        <v>115.95180000000001</v>
      </c>
      <c r="U462">
        <f t="shared" si="105"/>
        <v>7.5899364342824072E-5</v>
      </c>
      <c r="V462">
        <f t="shared" si="106"/>
        <v>1.173849836636969</v>
      </c>
      <c r="W462">
        <f t="shared" si="97"/>
        <v>1.1648909079119996</v>
      </c>
      <c r="X462" s="6">
        <f>1-W462/MAX(W$2:W462)</f>
        <v>0</v>
      </c>
      <c r="Y462" s="6">
        <f t="shared" si="107"/>
        <v>2.1177229958477817E-3</v>
      </c>
      <c r="Z462">
        <f t="shared" si="108"/>
        <v>1.371407038337491E-3</v>
      </c>
    </row>
    <row r="463" spans="1:26" x14ac:dyDescent="0.35">
      <c r="A463" s="4">
        <v>39051</v>
      </c>
      <c r="B463" s="12">
        <f>[1]!i_dq_close(B$1,$A463)</f>
        <v>1275.82</v>
      </c>
      <c r="C463" s="12">
        <f>[1]!i_dq_close(C$1,$A463)</f>
        <v>1682.046</v>
      </c>
      <c r="D463">
        <f t="shared" si="102"/>
        <v>4.1715203223875452E-3</v>
      </c>
      <c r="E463">
        <f t="shared" si="103"/>
        <v>2.5419590587125063E-2</v>
      </c>
      <c r="F463">
        <f t="shared" si="104"/>
        <v>1.2311299816655408</v>
      </c>
      <c r="G463">
        <f t="shared" si="99"/>
        <v>1.2993316192689173</v>
      </c>
      <c r="H463">
        <f t="shared" si="100"/>
        <v>0</v>
      </c>
      <c r="J463">
        <f t="shared" si="98"/>
        <v>2006</v>
      </c>
      <c r="K463" t="b">
        <f t="shared" si="101"/>
        <v>0</v>
      </c>
      <c r="L463">
        <f>VLOOKUP($A463,$P$151:$R$4147,2,FALSE)</f>
        <v>-5.4051680162370282E-6</v>
      </c>
      <c r="M463">
        <f t="shared" si="95"/>
        <v>0.6</v>
      </c>
      <c r="N463">
        <f t="shared" si="96"/>
        <v>1.2556800178117087</v>
      </c>
      <c r="P463" s="13">
        <v>39036</v>
      </c>
      <c r="Q463">
        <v>-8.4574289752836762E-5</v>
      </c>
      <c r="R463">
        <v>0.6</v>
      </c>
      <c r="T463" s="12">
        <f>[1]!i_dq_close(T$1,$A463)</f>
        <v>115.9999</v>
      </c>
      <c r="U463">
        <f t="shared" si="105"/>
        <v>4.1482754040900183E-4</v>
      </c>
      <c r="V463">
        <f t="shared" si="106"/>
        <v>1.1787395574301407</v>
      </c>
      <c r="W463">
        <f t="shared" si="97"/>
        <v>1.1677038292904129</v>
      </c>
      <c r="X463" s="6">
        <f>1-W463/MAX(W$2:W463)</f>
        <v>0</v>
      </c>
      <c r="Y463" s="6">
        <f t="shared" si="107"/>
        <v>4.1655419974164776E-3</v>
      </c>
      <c r="Z463">
        <f t="shared" si="108"/>
        <v>2.4147509086969166E-3</v>
      </c>
    </row>
    <row r="464" spans="1:26" x14ac:dyDescent="0.35">
      <c r="A464" s="4">
        <v>39052</v>
      </c>
      <c r="B464" s="12">
        <f>[1]!i_dq_close(B$1,$A464)</f>
        <v>1277.6199999999999</v>
      </c>
      <c r="C464" s="12">
        <f>[1]!i_dq_close(C$1,$A464)</f>
        <v>1694.384</v>
      </c>
      <c r="D464">
        <f t="shared" si="102"/>
        <v>1.41085733097146E-3</v>
      </c>
      <c r="E464">
        <f t="shared" si="103"/>
        <v>7.3351144974631577E-3</v>
      </c>
      <c r="F464">
        <f t="shared" si="104"/>
        <v>1.2328669304255524</v>
      </c>
      <c r="G464">
        <f t="shared" si="99"/>
        <v>1.3023194270078913</v>
      </c>
      <c r="H464">
        <f t="shared" si="100"/>
        <v>0</v>
      </c>
      <c r="J464">
        <f t="shared" si="98"/>
        <v>2006</v>
      </c>
      <c r="K464" t="b">
        <f t="shared" si="101"/>
        <v>0</v>
      </c>
      <c r="L464">
        <f>VLOOKUP($A464,$P$151:$R$4147,2,FALSE)</f>
        <v>-2.1639822182755732E-4</v>
      </c>
      <c r="M464">
        <f t="shared" si="95"/>
        <v>0.9</v>
      </c>
      <c r="N464">
        <f t="shared" si="96"/>
        <v>1.2580069788427914</v>
      </c>
      <c r="P464" s="13">
        <v>39037</v>
      </c>
      <c r="Q464">
        <v>-5.0620497088562646E-4</v>
      </c>
      <c r="R464">
        <v>0.6</v>
      </c>
      <c r="T464" s="12">
        <f>[1]!i_dq_close(T$1,$A464)</f>
        <v>116.0317</v>
      </c>
      <c r="U464">
        <f t="shared" si="105"/>
        <v>2.7413816736054919E-4</v>
      </c>
      <c r="V464">
        <f t="shared" si="106"/>
        <v>1.1803111527493653</v>
      </c>
      <c r="W464">
        <f t="shared" si="97"/>
        <v>1.1680468607390999</v>
      </c>
      <c r="X464" s="6">
        <f>1-W464/MAX(W$2:W464)</f>
        <v>0</v>
      </c>
      <c r="Y464" s="6">
        <f t="shared" si="107"/>
        <v>1.3332846168758739E-3</v>
      </c>
      <c r="Z464">
        <f t="shared" si="108"/>
        <v>2.9376579923989787E-4</v>
      </c>
    </row>
    <row r="465" spans="1:26" x14ac:dyDescent="0.35">
      <c r="A465" s="4">
        <v>39055</v>
      </c>
      <c r="B465" s="12">
        <f>[1]!i_dq_close(B$1,$A465)</f>
        <v>1280.81</v>
      </c>
      <c r="C465" s="12">
        <f>[1]!i_dq_close(C$1,$A465)</f>
        <v>1741.098</v>
      </c>
      <c r="D465">
        <f t="shared" si="102"/>
        <v>2.4968300433618751E-3</v>
      </c>
      <c r="E465">
        <f t="shared" si="103"/>
        <v>2.7569901509929329E-2</v>
      </c>
      <c r="F465">
        <f t="shared" si="104"/>
        <v>1.2359451896169062</v>
      </c>
      <c r="G465">
        <f t="shared" si="99"/>
        <v>1.3104690694891485</v>
      </c>
      <c r="H465">
        <f t="shared" si="100"/>
        <v>0</v>
      </c>
      <c r="J465">
        <f t="shared" si="98"/>
        <v>2006</v>
      </c>
      <c r="K465" t="b">
        <f t="shared" si="101"/>
        <v>0</v>
      </c>
      <c r="L465">
        <f>VLOOKUP($A465,$P$151:$R$4147,2,FALSE)</f>
        <v>-1.8753478726563078E-4</v>
      </c>
      <c r="M465">
        <f t="shared" si="95"/>
        <v>0.9</v>
      </c>
      <c r="N465">
        <f t="shared" si="96"/>
        <v>1.2648561687788211</v>
      </c>
      <c r="P465" s="13">
        <v>39038</v>
      </c>
      <c r="Q465">
        <v>2.4633679470271731E-4</v>
      </c>
      <c r="R465">
        <v>0.6</v>
      </c>
      <c r="T465" s="12">
        <f>[1]!i_dq_close(T$1,$A465)</f>
        <v>116.0543</v>
      </c>
      <c r="U465">
        <f t="shared" si="105"/>
        <v>1.9477435907599983E-4</v>
      </c>
      <c r="V465">
        <f t="shared" si="106"/>
        <v>1.1853877222802651</v>
      </c>
      <c r="W465">
        <f t="shared" si="97"/>
        <v>1.1713488858258196</v>
      </c>
      <c r="X465" s="6">
        <f>1-W465/MAX(W$2:W465)</f>
        <v>0</v>
      </c>
      <c r="Y465" s="6">
        <f t="shared" si="107"/>
        <v>4.3010434317041213E-3</v>
      </c>
      <c r="Z465">
        <f t="shared" si="108"/>
        <v>2.8269628537251901E-3</v>
      </c>
    </row>
    <row r="466" spans="1:26" x14ac:dyDescent="0.35">
      <c r="A466" s="4">
        <v>39056</v>
      </c>
      <c r="B466" s="12">
        <f>[1]!i_dq_close(B$1,$A466)</f>
        <v>1281.48</v>
      </c>
      <c r="C466" s="12">
        <f>[1]!i_dq_close(C$1,$A466)</f>
        <v>1754.204</v>
      </c>
      <c r="D466">
        <f t="shared" si="102"/>
        <v>5.2310647168596347E-4</v>
      </c>
      <c r="E466">
        <f t="shared" si="103"/>
        <v>7.5274338377275818E-3</v>
      </c>
      <c r="F466">
        <f t="shared" si="104"/>
        <v>1.236591720544244</v>
      </c>
      <c r="G466">
        <f t="shared" si="99"/>
        <v>1.3125314274952087</v>
      </c>
      <c r="H466">
        <f t="shared" si="100"/>
        <v>0</v>
      </c>
      <c r="J466">
        <f t="shared" si="98"/>
        <v>2006</v>
      </c>
      <c r="K466" t="b">
        <f t="shared" si="101"/>
        <v>0</v>
      </c>
      <c r="L466">
        <f>VLOOKUP($A466,$P$151:$R$4147,2,FALSE)</f>
        <v>-8.4064145113194054E-6</v>
      </c>
      <c r="M466">
        <f t="shared" si="95"/>
        <v>0.9</v>
      </c>
      <c r="N466">
        <f t="shared" si="96"/>
        <v>1.2666370528778517</v>
      </c>
      <c r="P466" s="13">
        <v>39041</v>
      </c>
      <c r="Q466">
        <v>-7.9251394698065536E-5</v>
      </c>
      <c r="R466">
        <v>0.6</v>
      </c>
      <c r="T466" s="12">
        <f>[1]!i_dq_close(T$1,$A466)</f>
        <v>116.0656</v>
      </c>
      <c r="U466">
        <f t="shared" si="105"/>
        <v>9.7368214706516909E-5</v>
      </c>
      <c r="V466">
        <f t="shared" si="106"/>
        <v>1.1868242676513086</v>
      </c>
      <c r="W466">
        <f t="shared" si="97"/>
        <v>1.1721077740008492</v>
      </c>
      <c r="X466" s="6">
        <f>1-W466/MAX(W$2:W466)</f>
        <v>0</v>
      </c>
      <c r="Y466" s="6">
        <f t="shared" si="107"/>
        <v>1.2118780581598099E-3</v>
      </c>
      <c r="Z466">
        <f t="shared" si="108"/>
        <v>6.4787544019773158E-4</v>
      </c>
    </row>
    <row r="467" spans="1:26" x14ac:dyDescent="0.35">
      <c r="A467" s="4">
        <v>39057</v>
      </c>
      <c r="B467" s="12">
        <f>[1]!i_dq_close(B$1,$A467)</f>
        <v>1281.73</v>
      </c>
      <c r="C467" s="12">
        <f>[1]!i_dq_close(C$1,$A467)</f>
        <v>1736.481</v>
      </c>
      <c r="D467">
        <f t="shared" si="102"/>
        <v>1.9508693073633232E-4</v>
      </c>
      <c r="E467">
        <f t="shared" si="103"/>
        <v>-1.0103157899537307E-2</v>
      </c>
      <c r="F467">
        <f t="shared" si="104"/>
        <v>1.236832963427579</v>
      </c>
      <c r="G467">
        <f t="shared" si="99"/>
        <v>1.3107599697247276</v>
      </c>
      <c r="H467">
        <f t="shared" si="100"/>
        <v>0</v>
      </c>
      <c r="J467">
        <f t="shared" si="98"/>
        <v>2006</v>
      </c>
      <c r="K467" t="b">
        <f t="shared" si="101"/>
        <v>0</v>
      </c>
      <c r="L467">
        <f>VLOOKUP($A467,$P$151:$R$4147,2,FALSE)</f>
        <v>5.884713928639429E-4</v>
      </c>
      <c r="M467">
        <f t="shared" si="95"/>
        <v>0.9</v>
      </c>
      <c r="N467">
        <f t="shared" si="96"/>
        <v>1.2658438677550941</v>
      </c>
      <c r="P467" s="13">
        <v>39042</v>
      </c>
      <c r="Q467">
        <v>-5.9197344720809399E-4</v>
      </c>
      <c r="R467">
        <v>0.6</v>
      </c>
      <c r="T467" s="12">
        <f>[1]!i_dq_close(T$1,$A467)</f>
        <v>116.0814</v>
      </c>
      <c r="U467">
        <f t="shared" si="105"/>
        <v>1.3612991273892483E-4</v>
      </c>
      <c r="V467">
        <f t="shared" si="106"/>
        <v>1.185162994646439</v>
      </c>
      <c r="W467">
        <f t="shared" si="97"/>
        <v>1.1704295132827216</v>
      </c>
      <c r="X467" s="6">
        <f>1-W467/MAX(W$2:W467)</f>
        <v>1.4318314026696699E-3</v>
      </c>
      <c r="Y467" s="6">
        <f t="shared" si="107"/>
        <v>-1.3997632591025155E-3</v>
      </c>
      <c r="Z467">
        <f t="shared" si="108"/>
        <v>-1.4318314026696699E-3</v>
      </c>
    </row>
    <row r="468" spans="1:26" x14ac:dyDescent="0.35">
      <c r="A468" s="4">
        <v>39058</v>
      </c>
      <c r="B468" s="12">
        <f>[1]!i_dq_close(B$1,$A468)</f>
        <v>1283.01</v>
      </c>
      <c r="C468" s="12">
        <f>[1]!i_dq_close(C$1,$A468)</f>
        <v>1729.5519999999999</v>
      </c>
      <c r="D468">
        <f t="shared" si="102"/>
        <v>9.98650261755607E-4</v>
      </c>
      <c r="E468">
        <f t="shared" si="103"/>
        <v>-3.9902538524753117E-3</v>
      </c>
      <c r="F468">
        <f t="shared" si="104"/>
        <v>1.2380681269902538</v>
      </c>
      <c r="G468">
        <f t="shared" si="99"/>
        <v>1.3110880721407328</v>
      </c>
      <c r="H468">
        <f t="shared" si="100"/>
        <v>0</v>
      </c>
      <c r="J468">
        <f t="shared" si="98"/>
        <v>2006</v>
      </c>
      <c r="K468" t="b">
        <f t="shared" si="101"/>
        <v>0</v>
      </c>
      <c r="L468">
        <f>VLOOKUP($A468,$P$151:$R$4147,2,FALSE)</f>
        <v>-2.9267725429704686E-5</v>
      </c>
      <c r="M468">
        <f t="shared" si="95"/>
        <v>0.9</v>
      </c>
      <c r="N468">
        <f t="shared" si="96"/>
        <v>1.2660919927164482</v>
      </c>
      <c r="P468" s="13">
        <v>39043</v>
      </c>
      <c r="Q468">
        <v>1.8478028627431087E-4</v>
      </c>
      <c r="R468">
        <v>0.6</v>
      </c>
      <c r="T468" s="12">
        <f>[1]!i_dq_close(T$1,$A468)</f>
        <v>116.0568</v>
      </c>
      <c r="U468">
        <f t="shared" si="105"/>
        <v>-2.119202559583977E-4</v>
      </c>
      <c r="V468">
        <f t="shared" si="106"/>
        <v>1.184240143427258</v>
      </c>
      <c r="W468">
        <f t="shared" si="97"/>
        <v>1.1700989583663131</v>
      </c>
      <c r="X468" s="6">
        <f>1-W468/MAX(W$2:W468)</f>
        <v>1.7138489131245382E-3</v>
      </c>
      <c r="Y468" s="6">
        <f t="shared" si="107"/>
        <v>-7.7867029543587929E-4</v>
      </c>
      <c r="Z468">
        <f t="shared" si="108"/>
        <v>-2.8242189098726111E-4</v>
      </c>
    </row>
    <row r="469" spans="1:26" x14ac:dyDescent="0.35">
      <c r="A469" s="4">
        <v>39059</v>
      </c>
      <c r="B469" s="12">
        <f>[1]!i_dq_close(B$1,$A469)</f>
        <v>1279.04</v>
      </c>
      <c r="C469" s="12">
        <f>[1]!i_dq_close(C$1,$A469)</f>
        <v>1666.375</v>
      </c>
      <c r="D469">
        <f t="shared" si="102"/>
        <v>-3.0942860928597771E-3</v>
      </c>
      <c r="E469">
        <f t="shared" si="103"/>
        <v>-3.6527956372517267E-2</v>
      </c>
      <c r="F469">
        <f t="shared" si="104"/>
        <v>1.234237190002895</v>
      </c>
      <c r="G469">
        <f t="shared" si="99"/>
        <v>1.3004560176058615</v>
      </c>
      <c r="H469">
        <f t="shared" si="100"/>
        <v>-3.094286092859666E-3</v>
      </c>
      <c r="J469">
        <f t="shared" si="98"/>
        <v>2006</v>
      </c>
      <c r="K469" t="b">
        <f t="shared" si="101"/>
        <v>0</v>
      </c>
      <c r="L469">
        <f>VLOOKUP($A469,$P$151:$R$4147,2,FALSE)</f>
        <v>3.6596177924940192E-4</v>
      </c>
      <c r="M469">
        <f t="shared" si="95"/>
        <v>0.9</v>
      </c>
      <c r="N469">
        <f t="shared" si="96"/>
        <v>1.2573148844331805</v>
      </c>
      <c r="P469" s="13">
        <v>39044</v>
      </c>
      <c r="Q469">
        <v>-1.4147566888613738E-4</v>
      </c>
      <c r="R469">
        <v>0.6</v>
      </c>
      <c r="T469" s="12">
        <f>[1]!i_dq_close(T$1,$A469)</f>
        <v>115.97580000000001</v>
      </c>
      <c r="U469">
        <f t="shared" si="105"/>
        <v>-6.9793411501939406E-4</v>
      </c>
      <c r="V469">
        <f t="shared" si="106"/>
        <v>1.1770489192262015</v>
      </c>
      <c r="W469">
        <f t="shared" si="97"/>
        <v>1.1656702061899631</v>
      </c>
      <c r="X469" s="6">
        <f>1-W469/MAX(W$2:W469)</f>
        <v>5.4923002420778078E-3</v>
      </c>
      <c r="Y469" s="6">
        <f t="shared" si="107"/>
        <v>-6.0724374536441639E-3</v>
      </c>
      <c r="Z469">
        <f t="shared" si="108"/>
        <v>-3.7849381410726135E-3</v>
      </c>
    </row>
    <row r="470" spans="1:26" x14ac:dyDescent="0.35">
      <c r="A470" s="4">
        <v>39062</v>
      </c>
      <c r="B470" s="12">
        <f>[1]!i_dq_close(B$1,$A470)</f>
        <v>1283.3</v>
      </c>
      <c r="C470" s="12">
        <f>[1]!i_dq_close(C$1,$A470)</f>
        <v>1736.979</v>
      </c>
      <c r="D470">
        <f t="shared" si="102"/>
        <v>3.3306229672254162E-3</v>
      </c>
      <c r="E470">
        <f t="shared" si="103"/>
        <v>4.2369814717575505E-2</v>
      </c>
      <c r="F470">
        <f t="shared" si="104"/>
        <v>1.2383479687349224</v>
      </c>
      <c r="G470">
        <f t="shared" si="99"/>
        <v>1.3124026590610978</v>
      </c>
      <c r="H470">
        <f t="shared" si="100"/>
        <v>0</v>
      </c>
      <c r="J470">
        <f t="shared" si="98"/>
        <v>2006</v>
      </c>
      <c r="K470" t="b">
        <f t="shared" si="101"/>
        <v>0</v>
      </c>
      <c r="L470">
        <f>VLOOKUP($A470,$P$151:$R$4147,2,FALSE)</f>
        <v>-4.7951839387844756E-4</v>
      </c>
      <c r="M470">
        <f t="shared" si="95"/>
        <v>0.9</v>
      </c>
      <c r="N470">
        <f t="shared" si="96"/>
        <v>1.2671072716438467</v>
      </c>
      <c r="P470" s="13">
        <v>39045</v>
      </c>
      <c r="Q470">
        <v>-9.5116095849054902E-4</v>
      </c>
      <c r="R470">
        <v>0.6</v>
      </c>
      <c r="T470" s="12">
        <f>[1]!i_dq_close(T$1,$A470)</f>
        <v>116.0137</v>
      </c>
      <c r="U470">
        <f t="shared" si="105"/>
        <v>3.2679231356880223E-4</v>
      </c>
      <c r="V470">
        <f t="shared" si="106"/>
        <v>1.1848565738779449</v>
      </c>
      <c r="W470">
        <f t="shared" si="97"/>
        <v>1.1692007723109907</v>
      </c>
      <c r="X470" s="6">
        <f>1-W470/MAX(W$2:W470)</f>
        <v>2.4801488005968819E-3</v>
      </c>
      <c r="Y470" s="6">
        <f t="shared" si="107"/>
        <v>6.6332456741697854E-3</v>
      </c>
      <c r="Z470">
        <f t="shared" si="108"/>
        <v>3.0287864460114555E-3</v>
      </c>
    </row>
    <row r="471" spans="1:26" x14ac:dyDescent="0.35">
      <c r="A471" s="4">
        <v>39063</v>
      </c>
      <c r="B471" s="12">
        <f>[1]!i_dq_close(B$1,$A471)</f>
        <v>1285.26</v>
      </c>
      <c r="C471" s="12">
        <f>[1]!i_dq_close(C$1,$A471)</f>
        <v>1747.8240000000001</v>
      </c>
      <c r="D471">
        <f t="shared" si="102"/>
        <v>1.5273123977246339E-3</v>
      </c>
      <c r="E471">
        <f t="shared" si="103"/>
        <v>6.2435987999855946E-3</v>
      </c>
      <c r="F471">
        <f t="shared" si="104"/>
        <v>1.2402393129402682</v>
      </c>
      <c r="G471">
        <f t="shared" si="99"/>
        <v>1.3153355579353716</v>
      </c>
      <c r="H471">
        <f t="shared" si="100"/>
        <v>0</v>
      </c>
      <c r="J471">
        <f t="shared" si="98"/>
        <v>2006</v>
      </c>
      <c r="K471" t="b">
        <f t="shared" si="101"/>
        <v>0</v>
      </c>
      <c r="L471">
        <f>VLOOKUP($A471,$P$151:$R$4147,2,FALSE)</f>
        <v>0</v>
      </c>
      <c r="M471">
        <f t="shared" si="95"/>
        <v>1</v>
      </c>
      <c r="N471">
        <f t="shared" si="96"/>
        <v>1.2699389464083943</v>
      </c>
      <c r="P471" s="13">
        <v>39048</v>
      </c>
      <c r="Q471">
        <v>-1.2019424066442853E-4</v>
      </c>
      <c r="R471">
        <v>0.6</v>
      </c>
      <c r="T471" s="12">
        <f>[1]!i_dq_close(T$1,$A471)</f>
        <v>116.0224</v>
      </c>
      <c r="U471">
        <f t="shared" si="105"/>
        <v>7.4991143287350681E-5</v>
      </c>
      <c r="V471">
        <f t="shared" si="106"/>
        <v>1.1860417649271084</v>
      </c>
      <c r="W471">
        <f t="shared" si="97"/>
        <v>1.169761959608834</v>
      </c>
      <c r="X471" s="6">
        <f>1-W471/MAX(W$2:W471)</f>
        <v>2.001364075939871E-3</v>
      </c>
      <c r="Y471" s="6">
        <f t="shared" si="107"/>
        <v>1.000282291792054E-3</v>
      </c>
      <c r="Z471">
        <f t="shared" si="108"/>
        <v>4.7997513441089268E-4</v>
      </c>
    </row>
    <row r="472" spans="1:26" x14ac:dyDescent="0.35">
      <c r="A472" s="4">
        <v>39064</v>
      </c>
      <c r="B472" s="12">
        <f>[1]!i_dq_close(B$1,$A472)</f>
        <v>1286.58</v>
      </c>
      <c r="C472" s="12">
        <f>[1]!i_dq_close(C$1,$A472)</f>
        <v>1750.7470000000001</v>
      </c>
      <c r="D472">
        <f t="shared" si="102"/>
        <v>1.0270295504410942E-3</v>
      </c>
      <c r="E472">
        <f t="shared" si="103"/>
        <v>1.6723651809336104E-3</v>
      </c>
      <c r="F472">
        <f t="shared" si="104"/>
        <v>1.2415130753642767</v>
      </c>
      <c r="G472">
        <f t="shared" si="99"/>
        <v>1.3168137713573556</v>
      </c>
      <c r="H472">
        <f t="shared" si="100"/>
        <v>0</v>
      </c>
      <c r="J472">
        <f t="shared" si="98"/>
        <v>2006</v>
      </c>
      <c r="K472" t="b">
        <f t="shared" si="101"/>
        <v>0</v>
      </c>
      <c r="L472">
        <f>VLOOKUP($A472,$P$151:$R$4147,2,FALSE)</f>
        <v>3.8233176568969188E-5</v>
      </c>
      <c r="M472">
        <f t="shared" ref="M472:M535" si="109">VLOOKUP($A472,$P$151:$R$4147,3,FALSE)</f>
        <v>0.9</v>
      </c>
      <c r="N472">
        <f t="shared" ref="N472:N535" si="110">N471*(1+(D472*0.85+E472*0.15)*M472+L472)</f>
        <v>1.2712719760259001</v>
      </c>
      <c r="P472" s="13">
        <v>39049</v>
      </c>
      <c r="Q472">
        <v>8.4228993129933374E-4</v>
      </c>
      <c r="R472">
        <v>0.6</v>
      </c>
      <c r="T472" s="12">
        <f>[1]!i_dq_close(T$1,$A472)</f>
        <v>116.03400000000001</v>
      </c>
      <c r="U472">
        <f t="shared" si="105"/>
        <v>9.9980693383461272E-5</v>
      </c>
      <c r="V472">
        <f t="shared" si="106"/>
        <v>1.1864400832560613</v>
      </c>
      <c r="W472">
        <f t="shared" ref="W472:W535" si="111">W471*(1+(U472*0.85+E472*0.15)*R472+Q472)</f>
        <v>1.1709829488968662</v>
      </c>
      <c r="X472" s="6">
        <f>1-W472/MAX(W$2:W472)</f>
        <v>9.5966013444614973E-4</v>
      </c>
      <c r="Y472" s="6">
        <f t="shared" si="107"/>
        <v>3.3583836651596144E-4</v>
      </c>
      <c r="Z472">
        <f t="shared" si="108"/>
        <v>1.0437929512090438E-3</v>
      </c>
    </row>
    <row r="473" spans="1:26" x14ac:dyDescent="0.35">
      <c r="A473" s="4">
        <v>39065</v>
      </c>
      <c r="B473" s="12">
        <f>[1]!i_dq_close(B$1,$A473)</f>
        <v>1287.45</v>
      </c>
      <c r="C473" s="12">
        <f>[1]!i_dq_close(C$1,$A473)</f>
        <v>1781.6079999999999</v>
      </c>
      <c r="D473">
        <f t="shared" si="102"/>
        <v>6.7621135102369223E-4</v>
      </c>
      <c r="E473">
        <f t="shared" si="103"/>
        <v>1.7627332789946104E-2</v>
      </c>
      <c r="F473">
        <f t="shared" si="104"/>
        <v>1.2423526005982823</v>
      </c>
      <c r="G473">
        <f t="shared" si="99"/>
        <v>1.3210524362993405</v>
      </c>
      <c r="H473">
        <f t="shared" si="100"/>
        <v>0</v>
      </c>
      <c r="J473">
        <f t="shared" si="98"/>
        <v>2006</v>
      </c>
      <c r="K473" t="b">
        <f t="shared" si="101"/>
        <v>0</v>
      </c>
      <c r="L473">
        <f>VLOOKUP($A473,$P$151:$R$4147,2,FALSE)</f>
        <v>-1.3475392315608902E-4</v>
      </c>
      <c r="M473">
        <f t="shared" si="109"/>
        <v>0.9</v>
      </c>
      <c r="N473">
        <f t="shared" si="110"/>
        <v>1.274783531388531</v>
      </c>
      <c r="P473" s="13">
        <v>39050</v>
      </c>
      <c r="Q473">
        <v>1.6864475017168702E-4</v>
      </c>
      <c r="R473">
        <v>0.6</v>
      </c>
      <c r="T473" s="12">
        <f>[1]!i_dq_close(T$1,$A473)</f>
        <v>116.03959999999999</v>
      </c>
      <c r="U473">
        <f t="shared" si="105"/>
        <v>4.8261716393271925E-5</v>
      </c>
      <c r="V473">
        <f t="shared" si="106"/>
        <v>1.1896258200730876</v>
      </c>
      <c r="W473">
        <f t="shared" si="111"/>
        <v>1.1730669685355386</v>
      </c>
      <c r="X473" s="6">
        <f>1-W473/MAX(W$2:W473)</f>
        <v>0</v>
      </c>
      <c r="Y473" s="6">
        <f t="shared" si="107"/>
        <v>2.6851223774262412E-3</v>
      </c>
      <c r="Z473">
        <f t="shared" si="108"/>
        <v>1.7797181766272541E-3</v>
      </c>
    </row>
    <row r="474" spans="1:26" x14ac:dyDescent="0.35">
      <c r="A474" s="4">
        <v>39066</v>
      </c>
      <c r="B474" s="12">
        <f>[1]!i_dq_close(B$1,$A474)</f>
        <v>1290.82</v>
      </c>
      <c r="C474" s="12">
        <f>[1]!i_dq_close(C$1,$A474)</f>
        <v>1811.8789999999999</v>
      </c>
      <c r="D474">
        <f t="shared" si="102"/>
        <v>2.6175773816456971E-3</v>
      </c>
      <c r="E474">
        <f t="shared" si="103"/>
        <v>1.6990830755138076E-2</v>
      </c>
      <c r="F474">
        <f t="shared" si="104"/>
        <v>1.2456045546656374</v>
      </c>
      <c r="G474">
        <f t="shared" si="99"/>
        <v>1.3273585664845555</v>
      </c>
      <c r="H474">
        <f t="shared" si="100"/>
        <v>0</v>
      </c>
      <c r="J474">
        <f t="shared" si="98"/>
        <v>2006</v>
      </c>
      <c r="K474" t="b">
        <f t="shared" si="101"/>
        <v>0</v>
      </c>
      <c r="L474">
        <f>VLOOKUP($A474,$P$151:$R$4147,2,FALSE)</f>
        <v>-2.1198473237347138E-4</v>
      </c>
      <c r="M474">
        <f t="shared" si="109"/>
        <v>0.6</v>
      </c>
      <c r="N474">
        <f t="shared" si="110"/>
        <v>1.2781644542681199</v>
      </c>
      <c r="P474" s="13">
        <v>39051</v>
      </c>
      <c r="Q474">
        <v>-5.4051680162370282E-6</v>
      </c>
      <c r="R474">
        <v>0.6</v>
      </c>
      <c r="T474" s="12">
        <f>[1]!i_dq_close(T$1,$A474)</f>
        <v>116.07380000000001</v>
      </c>
      <c r="U474">
        <f t="shared" si="105"/>
        <v>2.9472697251642366E-4</v>
      </c>
      <c r="V474">
        <f t="shared" si="106"/>
        <v>1.1929557523126291</v>
      </c>
      <c r="W474">
        <f t="shared" si="111"/>
        <v>1.1750307769037536</v>
      </c>
      <c r="X474" s="6">
        <f>1-W474/MAX(W$2:W474)</f>
        <v>0</v>
      </c>
      <c r="Y474" s="6">
        <f t="shared" si="107"/>
        <v>2.7991425399096492E-3</v>
      </c>
      <c r="Z474">
        <f t="shared" si="108"/>
        <v>1.6740803559294193E-3</v>
      </c>
    </row>
    <row r="475" spans="1:26" x14ac:dyDescent="0.35">
      <c r="A475" s="4">
        <v>39069</v>
      </c>
      <c r="B475" s="12">
        <f>[1]!i_dq_close(B$1,$A475)</f>
        <v>1294.78</v>
      </c>
      <c r="C475" s="12">
        <f>[1]!i_dq_close(C$1,$A475)</f>
        <v>1854.68</v>
      </c>
      <c r="D475">
        <f t="shared" si="102"/>
        <v>3.0678173564091527E-3</v>
      </c>
      <c r="E475">
        <f t="shared" si="103"/>
        <v>2.3622438363709808E-2</v>
      </c>
      <c r="F475">
        <f t="shared" si="104"/>
        <v>1.2494258419376629</v>
      </c>
      <c r="G475">
        <f t="shared" si="99"/>
        <v>1.3355231629742277</v>
      </c>
      <c r="H475">
        <f t="shared" si="100"/>
        <v>0</v>
      </c>
      <c r="J475">
        <f t="shared" si="98"/>
        <v>2006</v>
      </c>
      <c r="K475" t="b">
        <f t="shared" si="101"/>
        <v>0</v>
      </c>
      <c r="L475">
        <f>VLOOKUP($A475,$P$151:$R$4147,2,FALSE)</f>
        <v>-1.1482965948772517E-5</v>
      </c>
      <c r="M475">
        <f t="shared" si="109"/>
        <v>0.6</v>
      </c>
      <c r="N475">
        <f t="shared" si="110"/>
        <v>1.2828669789423275</v>
      </c>
      <c r="P475" s="13">
        <v>39052</v>
      </c>
      <c r="Q475">
        <v>-2.1639822182755732E-4</v>
      </c>
      <c r="R475">
        <v>0.9</v>
      </c>
      <c r="T475" s="12">
        <f>[1]!i_dq_close(T$1,$A475)</f>
        <v>116.0857</v>
      </c>
      <c r="U475">
        <f t="shared" si="105"/>
        <v>1.0252098234042606E-4</v>
      </c>
      <c r="V475">
        <f t="shared" si="106"/>
        <v>1.1972867884183482</v>
      </c>
      <c r="W475">
        <f t="shared" si="111"/>
        <v>1.178615865728716</v>
      </c>
      <c r="X475" s="6">
        <f>1-W475/MAX(W$2:W475)</f>
        <v>0</v>
      </c>
      <c r="Y475" s="6">
        <f t="shared" si="107"/>
        <v>3.6305085895458333E-3</v>
      </c>
      <c r="Z475">
        <f t="shared" si="108"/>
        <v>3.0510595087638315E-3</v>
      </c>
    </row>
    <row r="476" spans="1:26" x14ac:dyDescent="0.35">
      <c r="A476" s="4">
        <v>39070</v>
      </c>
      <c r="B476" s="12">
        <f>[1]!i_dq_close(B$1,$A476)</f>
        <v>1295.57</v>
      </c>
      <c r="C476" s="12">
        <f>[1]!i_dq_close(C$1,$A476)</f>
        <v>1860.5</v>
      </c>
      <c r="D476">
        <f t="shared" si="102"/>
        <v>6.1014226355049495E-4</v>
      </c>
      <c r="E476">
        <f t="shared" si="103"/>
        <v>3.1380076347402586E-3</v>
      </c>
      <c r="F476">
        <f t="shared" si="104"/>
        <v>1.2501881694490014</v>
      </c>
      <c r="G476">
        <f t="shared" si="99"/>
        <v>1.3368444255133245</v>
      </c>
      <c r="H476">
        <f t="shared" si="100"/>
        <v>0</v>
      </c>
      <c r="J476">
        <f t="shared" si="98"/>
        <v>2006</v>
      </c>
      <c r="K476" t="b">
        <f t="shared" si="101"/>
        <v>0</v>
      </c>
      <c r="L476">
        <f>VLOOKUP($A476,$P$151:$R$4147,2,FALSE)</f>
        <v>-5.4714526115633437E-4</v>
      </c>
      <c r="M476">
        <f t="shared" si="109"/>
        <v>0.6</v>
      </c>
      <c r="N476">
        <f t="shared" si="110"/>
        <v>1.2829265655225968</v>
      </c>
      <c r="P476" s="13">
        <v>39055</v>
      </c>
      <c r="Q476">
        <v>-1.8753478726563078E-4</v>
      </c>
      <c r="R476">
        <v>0.9</v>
      </c>
      <c r="T476" s="12">
        <f>[1]!i_dq_close(T$1,$A476)</f>
        <v>116.08629999999999</v>
      </c>
      <c r="U476">
        <f t="shared" si="105"/>
        <v>5.1685952704438876E-6</v>
      </c>
      <c r="V476">
        <f t="shared" si="106"/>
        <v>1.19785561272801</v>
      </c>
      <c r="W476">
        <f t="shared" si="111"/>
        <v>1.1788987927251726</v>
      </c>
      <c r="X476" s="6">
        <f>1-W476/MAX(W$2:W476)</f>
        <v>0</v>
      </c>
      <c r="Y476" s="6">
        <f t="shared" si="107"/>
        <v>4.7509445119087168E-4</v>
      </c>
      <c r="Z476">
        <f t="shared" si="108"/>
        <v>2.4005021880624255E-4</v>
      </c>
    </row>
    <row r="477" spans="1:26" x14ac:dyDescent="0.35">
      <c r="A477" s="4">
        <v>39071</v>
      </c>
      <c r="B477" s="12">
        <f>[1]!i_dq_close(B$1,$A477)</f>
        <v>1295.96</v>
      </c>
      <c r="C477" s="12">
        <f>[1]!i_dq_close(C$1,$A477)</f>
        <v>1879.7670000000001</v>
      </c>
      <c r="D477">
        <f t="shared" si="102"/>
        <v>3.0102580331448081E-4</v>
      </c>
      <c r="E477">
        <f t="shared" si="103"/>
        <v>1.0355818328406263E-2</v>
      </c>
      <c r="F477">
        <f t="shared" si="104"/>
        <v>1.2505645083470038</v>
      </c>
      <c r="G477">
        <f t="shared" si="99"/>
        <v>1.3392631041809506</v>
      </c>
      <c r="H477">
        <f t="shared" si="100"/>
        <v>0</v>
      </c>
      <c r="J477">
        <f t="shared" si="98"/>
        <v>2006</v>
      </c>
      <c r="K477" t="b">
        <f t="shared" si="101"/>
        <v>0</v>
      </c>
      <c r="L477">
        <f>VLOOKUP($A477,$P$151:$R$4147,2,FALSE)</f>
        <v>6.226383666650293E-4</v>
      </c>
      <c r="M477">
        <f t="shared" si="109"/>
        <v>0.6</v>
      </c>
      <c r="N477">
        <f t="shared" si="110"/>
        <v>1.2851180416636061</v>
      </c>
      <c r="P477" s="13">
        <v>39056</v>
      </c>
      <c r="Q477">
        <v>-8.4064145113194054E-6</v>
      </c>
      <c r="R477">
        <v>0.9</v>
      </c>
      <c r="T477" s="12">
        <f>[1]!i_dq_close(T$1,$A477)</f>
        <v>116.0877</v>
      </c>
      <c r="U477">
        <f t="shared" si="105"/>
        <v>1.2059993298230154E-5</v>
      </c>
      <c r="V477">
        <f t="shared" si="106"/>
        <v>1.1997286082054333</v>
      </c>
      <c r="W477">
        <f t="shared" si="111"/>
        <v>1.180547901142462</v>
      </c>
      <c r="X477" s="6">
        <f>1-W477/MAX(W$2:W477)</f>
        <v>0</v>
      </c>
      <c r="Y477" s="6">
        <f t="shared" si="107"/>
        <v>1.5636237435643352E-3</v>
      </c>
      <c r="Z477">
        <f t="shared" si="108"/>
        <v>1.3988549546966045E-3</v>
      </c>
    </row>
    <row r="478" spans="1:26" x14ac:dyDescent="0.35">
      <c r="A478" s="4">
        <v>39072</v>
      </c>
      <c r="B478" s="12">
        <f>[1]!i_dq_close(B$1,$A478)</f>
        <v>1294.6199999999999</v>
      </c>
      <c r="C478" s="12">
        <f>[1]!i_dq_close(C$1,$A478)</f>
        <v>1854.665</v>
      </c>
      <c r="D478">
        <f t="shared" si="102"/>
        <v>-1.0339825303251615E-3</v>
      </c>
      <c r="E478">
        <f t="shared" si="103"/>
        <v>-1.3353782676257309E-2</v>
      </c>
      <c r="F478">
        <f t="shared" si="104"/>
        <v>1.2492714464923285</v>
      </c>
      <c r="G478">
        <f t="shared" si="99"/>
        <v>1.3354034114597688</v>
      </c>
      <c r="H478">
        <f t="shared" si="100"/>
        <v>-1.0339825303250505E-3</v>
      </c>
      <c r="J478">
        <f t="shared" si="98"/>
        <v>2006</v>
      </c>
      <c r="K478" t="b">
        <f t="shared" si="101"/>
        <v>0</v>
      </c>
      <c r="L478">
        <f>VLOOKUP($A478,$P$151:$R$4147,2,FALSE)</f>
        <v>-1.046811025283878E-3</v>
      </c>
      <c r="M478">
        <f t="shared" si="109"/>
        <v>0.6</v>
      </c>
      <c r="N478">
        <f t="shared" si="110"/>
        <v>1.2815505763967594</v>
      </c>
      <c r="P478" s="13">
        <v>39057</v>
      </c>
      <c r="Q478">
        <v>5.884713928639429E-4</v>
      </c>
      <c r="R478">
        <v>0.9</v>
      </c>
      <c r="T478" s="12">
        <f>[1]!i_dq_close(T$1,$A478)</f>
        <v>116.10760000000001</v>
      </c>
      <c r="U478">
        <f t="shared" si="105"/>
        <v>1.7142212310172766E-4</v>
      </c>
      <c r="V478">
        <f t="shared" si="106"/>
        <v>1.1975002819611533</v>
      </c>
      <c r="W478">
        <f t="shared" si="111"/>
        <v>1.1792691890963787</v>
      </c>
      <c r="X478" s="6">
        <f>1-W478/MAX(W$2:W478)</f>
        <v>1.0831513442579599E-3</v>
      </c>
      <c r="Y478" s="6">
        <f t="shared" si="107"/>
        <v>-1.8573585968022499E-3</v>
      </c>
      <c r="Z478">
        <f t="shared" si="108"/>
        <v>-1.0831513442579599E-3</v>
      </c>
    </row>
    <row r="479" spans="1:26" x14ac:dyDescent="0.35">
      <c r="A479" s="4">
        <v>39073</v>
      </c>
      <c r="B479" s="12">
        <f>[1]!i_dq_close(B$1,$A479)</f>
        <v>1296.93</v>
      </c>
      <c r="C479" s="12">
        <f>[1]!i_dq_close(C$1,$A479)</f>
        <v>1842.5229999999999</v>
      </c>
      <c r="D479">
        <f t="shared" si="102"/>
        <v>1.7843073643233343E-3</v>
      </c>
      <c r="E479">
        <f t="shared" si="103"/>
        <v>-6.5467348550817261E-3</v>
      </c>
      <c r="F479">
        <f t="shared" si="104"/>
        <v>1.2515005307343434</v>
      </c>
      <c r="G479">
        <f t="shared" si="99"/>
        <v>1.3361173862710576</v>
      </c>
      <c r="H479">
        <f t="shared" si="100"/>
        <v>0</v>
      </c>
      <c r="J479">
        <f t="shared" si="98"/>
        <v>2006</v>
      </c>
      <c r="K479" t="b">
        <f t="shared" si="101"/>
        <v>0</v>
      </c>
      <c r="L479">
        <f>VLOOKUP($A479,$P$151:$R$4147,2,FALSE)</f>
        <v>5.4170722417978828E-6</v>
      </c>
      <c r="M479">
        <f t="shared" si="109"/>
        <v>0.6</v>
      </c>
      <c r="N479">
        <f t="shared" si="110"/>
        <v>1.2819686280513003</v>
      </c>
      <c r="P479" s="13">
        <v>39058</v>
      </c>
      <c r="Q479">
        <v>-2.9267725429704686E-5</v>
      </c>
      <c r="R479">
        <v>0.9</v>
      </c>
      <c r="T479" s="12">
        <f>[1]!i_dq_close(T$1,$A479)</f>
        <v>116.0767</v>
      </c>
      <c r="U479">
        <f t="shared" si="105"/>
        <v>-2.6613244955542292E-4</v>
      </c>
      <c r="V479">
        <f t="shared" si="106"/>
        <v>1.1960534348050462</v>
      </c>
      <c r="W479">
        <f t="shared" si="111"/>
        <v>1.1779523366290798</v>
      </c>
      <c r="X479" s="6">
        <f>1-W479/MAX(W$2:W479)</f>
        <v>2.1986100783122353E-3</v>
      </c>
      <c r="Y479" s="6">
        <f t="shared" si="107"/>
        <v>-1.2082228103843518E-3</v>
      </c>
      <c r="Z479">
        <f t="shared" si="108"/>
        <v>-1.1166682547755213E-3</v>
      </c>
    </row>
    <row r="480" spans="1:26" x14ac:dyDescent="0.35">
      <c r="A480" s="4">
        <v>39076</v>
      </c>
      <c r="B480" s="12">
        <f>[1]!i_dq_close(B$1,$A480)</f>
        <v>1298.6500000000001</v>
      </c>
      <c r="C480" s="12">
        <f>[1]!i_dq_close(C$1,$A480)</f>
        <v>1878.7429999999999</v>
      </c>
      <c r="D480">
        <f t="shared" si="102"/>
        <v>1.3262088162044883E-3</v>
      </c>
      <c r="E480">
        <f t="shared" si="103"/>
        <v>1.9657827880574574E-2</v>
      </c>
      <c r="F480">
        <f t="shared" si="104"/>
        <v>1.2531602817716878</v>
      </c>
      <c r="G480">
        <f t="shared" si="99"/>
        <v>1.3415633361707746</v>
      </c>
      <c r="H480">
        <f t="shared" si="100"/>
        <v>0</v>
      </c>
      <c r="J480">
        <f t="shared" si="98"/>
        <v>2006</v>
      </c>
      <c r="K480" t="b">
        <f t="shared" si="101"/>
        <v>0</v>
      </c>
      <c r="L480">
        <f>VLOOKUP($A480,$P$151:$R$4147,2,FALSE)</f>
        <v>-9.6828854998820551E-5</v>
      </c>
      <c r="M480">
        <f t="shared" si="109"/>
        <v>0.6</v>
      </c>
      <c r="N480">
        <f t="shared" si="110"/>
        <v>1.2849796418036452</v>
      </c>
      <c r="P480" s="13">
        <v>39059</v>
      </c>
      <c r="Q480">
        <v>3.6596177924940192E-4</v>
      </c>
      <c r="R480">
        <v>0.9</v>
      </c>
      <c r="T480" s="12">
        <f>[1]!i_dq_close(T$1,$A480)</f>
        <v>116.0765</v>
      </c>
      <c r="U480">
        <f t="shared" si="105"/>
        <v>-1.7229986725153523E-6</v>
      </c>
      <c r="V480">
        <f t="shared" si="106"/>
        <v>1.1995784550099431</v>
      </c>
      <c r="W480">
        <f t="shared" si="111"/>
        <v>1.1815079273886462</v>
      </c>
      <c r="X480" s="6">
        <f>1-W480/MAX(W$2:W480)</f>
        <v>0</v>
      </c>
      <c r="Y480" s="6">
        <f t="shared" si="107"/>
        <v>2.9472096332145981E-3</v>
      </c>
      <c r="Z480">
        <f t="shared" si="108"/>
        <v>3.0184504491423958E-3</v>
      </c>
    </row>
    <row r="481" spans="1:26" x14ac:dyDescent="0.35">
      <c r="A481" s="4">
        <v>39077</v>
      </c>
      <c r="B481" s="12">
        <f>[1]!i_dq_close(B$1,$A481)</f>
        <v>1299.17</v>
      </c>
      <c r="C481" s="12">
        <f>[1]!i_dq_close(C$1,$A481)</f>
        <v>1873.434</v>
      </c>
      <c r="D481">
        <f t="shared" si="102"/>
        <v>4.0041581642480395E-4</v>
      </c>
      <c r="E481">
        <f t="shared" si="103"/>
        <v>-2.8258255652848785E-3</v>
      </c>
      <c r="F481">
        <f t="shared" si="104"/>
        <v>1.2536620669690246</v>
      </c>
      <c r="G481">
        <f t="shared" si="99"/>
        <v>1.3414512882766121</v>
      </c>
      <c r="H481">
        <f t="shared" si="100"/>
        <v>0</v>
      </c>
      <c r="J481">
        <f t="shared" si="98"/>
        <v>2006</v>
      </c>
      <c r="K481" t="b">
        <f t="shared" si="101"/>
        <v>0</v>
      </c>
      <c r="L481">
        <f>VLOOKUP($A481,$P$151:$R$4147,2,FALSE)</f>
        <v>-9.1352009744213869E-4</v>
      </c>
      <c r="M481">
        <f t="shared" si="109"/>
        <v>0.95</v>
      </c>
      <c r="N481">
        <f t="shared" si="110"/>
        <v>1.2837038311742541</v>
      </c>
      <c r="P481" s="13">
        <v>39062</v>
      </c>
      <c r="Q481">
        <v>-4.7951839387844756E-4</v>
      </c>
      <c r="R481">
        <v>0.9</v>
      </c>
      <c r="T481" s="12">
        <f>[1]!i_dq_close(T$1,$A481)</f>
        <v>116.07769999999999</v>
      </c>
      <c r="U481">
        <f t="shared" si="105"/>
        <v>1.0338009846844187E-5</v>
      </c>
      <c r="V481">
        <f t="shared" si="106"/>
        <v>1.1990805261558812</v>
      </c>
      <c r="W481">
        <f t="shared" si="111"/>
        <v>1.1804999873855813</v>
      </c>
      <c r="X481" s="6">
        <f>1-W481/MAX(W$2:W481)</f>
        <v>8.5309626765917024E-4</v>
      </c>
      <c r="Y481" s="6">
        <f t="shared" si="107"/>
        <v>-4.1508652642296973E-4</v>
      </c>
      <c r="Z481">
        <f t="shared" si="108"/>
        <v>-8.5309626765917024E-4</v>
      </c>
    </row>
    <row r="482" spans="1:26" x14ac:dyDescent="0.35">
      <c r="A482" s="4">
        <v>39078</v>
      </c>
      <c r="B482" s="12">
        <f>[1]!i_dq_close(B$1,$A482)</f>
        <v>1301.6500000000001</v>
      </c>
      <c r="C482" s="12">
        <f>[1]!i_dq_close(C$1,$A482)</f>
        <v>1909.3150000000001</v>
      </c>
      <c r="D482">
        <f t="shared" si="102"/>
        <v>1.9089110739933801E-3</v>
      </c>
      <c r="E482">
        <f t="shared" si="103"/>
        <v>1.9152529525993556E-2</v>
      </c>
      <c r="F482">
        <f t="shared" si="104"/>
        <v>1.2560551963717073</v>
      </c>
      <c r="G482">
        <f t="shared" si="99"/>
        <v>1.3474817206240739</v>
      </c>
      <c r="H482">
        <f t="shared" si="100"/>
        <v>0</v>
      </c>
      <c r="J482">
        <f t="shared" si="98"/>
        <v>2006</v>
      </c>
      <c r="K482" t="b">
        <f t="shared" si="101"/>
        <v>0</v>
      </c>
      <c r="L482">
        <f>VLOOKUP($A482,$P$151:$R$4147,2,FALSE)</f>
        <v>7.9177672830118564E-4</v>
      </c>
      <c r="M482">
        <f t="shared" si="109"/>
        <v>0.95</v>
      </c>
      <c r="N482">
        <f t="shared" si="110"/>
        <v>1.2902025277474074</v>
      </c>
      <c r="P482" s="13">
        <v>39063</v>
      </c>
      <c r="Q482">
        <v>0</v>
      </c>
      <c r="R482">
        <v>1</v>
      </c>
      <c r="T482" s="12">
        <f>[1]!i_dq_close(T$1,$A482)</f>
        <v>116.07299999999999</v>
      </c>
      <c r="U482">
        <f t="shared" si="105"/>
        <v>-4.0490119979974537E-5</v>
      </c>
      <c r="V482">
        <f t="shared" si="106"/>
        <v>1.2024840716558536</v>
      </c>
      <c r="W482">
        <f t="shared" si="111"/>
        <v>1.1838507927169502</v>
      </c>
      <c r="X482" s="6">
        <f>1-W482/MAX(W$2:W482)</f>
        <v>0</v>
      </c>
      <c r="Y482" s="6">
        <f t="shared" si="107"/>
        <v>2.8384628269160217E-3</v>
      </c>
      <c r="Z482">
        <f t="shared" si="108"/>
        <v>2.8384628269160217E-3</v>
      </c>
    </row>
    <row r="483" spans="1:26" x14ac:dyDescent="0.35">
      <c r="A483" s="4">
        <v>39079</v>
      </c>
      <c r="B483" s="12">
        <f>[1]!i_dq_close(B$1,$A483)</f>
        <v>1301.78</v>
      </c>
      <c r="C483" s="12">
        <f>[1]!i_dq_close(C$1,$A483)</f>
        <v>1898.386</v>
      </c>
      <c r="D483">
        <f t="shared" si="102"/>
        <v>9.9873237813463689E-5</v>
      </c>
      <c r="E483">
        <f t="shared" si="103"/>
        <v>-5.7240423921668393E-3</v>
      </c>
      <c r="F483">
        <f t="shared" si="104"/>
        <v>1.2561806426710411</v>
      </c>
      <c r="G483">
        <f t="shared" si="99"/>
        <v>1.3464391550083288</v>
      </c>
      <c r="H483">
        <f t="shared" si="100"/>
        <v>0</v>
      </c>
      <c r="J483">
        <f t="shared" si="98"/>
        <v>2006</v>
      </c>
      <c r="K483" t="b">
        <f t="shared" si="101"/>
        <v>0</v>
      </c>
      <c r="L483">
        <f>VLOOKUP($A483,$P$151:$R$4147,2,FALSE)</f>
        <v>0</v>
      </c>
      <c r="M483">
        <f t="shared" si="109"/>
        <v>0.95</v>
      </c>
      <c r="N483">
        <f t="shared" si="110"/>
        <v>1.2892541922460203</v>
      </c>
      <c r="P483" s="13">
        <v>39064</v>
      </c>
      <c r="Q483">
        <v>3.8233176568969188E-5</v>
      </c>
      <c r="R483">
        <v>0.9</v>
      </c>
      <c r="T483" s="12">
        <f>[1]!i_dq_close(T$1,$A483)</f>
        <v>116.0992</v>
      </c>
      <c r="U483">
        <f t="shared" si="105"/>
        <v>2.2572002102116961E-4</v>
      </c>
      <c r="V483">
        <f t="shared" si="106"/>
        <v>1.201682322205986</v>
      </c>
      <c r="W483">
        <f t="shared" si="111"/>
        <v>1.183185661858416</v>
      </c>
      <c r="X483" s="6">
        <f>1-W483/MAX(W$2:W483)</f>
        <v>5.6183673029241987E-4</v>
      </c>
      <c r="Y483" s="6">
        <f t="shared" si="107"/>
        <v>-6.6674434095703727E-4</v>
      </c>
      <c r="Z483">
        <f t="shared" si="108"/>
        <v>-5.6183673029241987E-4</v>
      </c>
    </row>
    <row r="484" spans="1:26" x14ac:dyDescent="0.35">
      <c r="A484" s="4">
        <v>39080</v>
      </c>
      <c r="B484" s="12">
        <f>[1]!i_dq_close(B$1,$A484)</f>
        <v>1305.8</v>
      </c>
      <c r="C484" s="12">
        <f>[1]!i_dq_close(C$1,$A484)</f>
        <v>1948.9010000000001</v>
      </c>
      <c r="D484">
        <f t="shared" si="102"/>
        <v>3.0880793989767064E-3</v>
      </c>
      <c r="E484">
        <f t="shared" si="103"/>
        <v>2.6609446129501668E-2</v>
      </c>
      <c r="F484">
        <f t="shared" si="104"/>
        <v>1.260059828235067</v>
      </c>
      <c r="G484">
        <f t="shared" si="99"/>
        <v>1.3553475793966792</v>
      </c>
      <c r="H484">
        <f t="shared" si="100"/>
        <v>0</v>
      </c>
      <c r="J484">
        <f t="shared" si="98"/>
        <v>2006</v>
      </c>
      <c r="K484" t="b">
        <f t="shared" si="101"/>
        <v>1</v>
      </c>
      <c r="L484">
        <f>VLOOKUP($A484,$P$151:$R$4147,2,FALSE)</f>
        <v>0</v>
      </c>
      <c r="M484">
        <f t="shared" si="109"/>
        <v>0.95</v>
      </c>
      <c r="N484">
        <f t="shared" si="110"/>
        <v>1.2973577610363012</v>
      </c>
      <c r="P484" s="13">
        <v>39065</v>
      </c>
      <c r="Q484">
        <v>-1.3475392315608902E-4</v>
      </c>
      <c r="R484">
        <v>0.9</v>
      </c>
      <c r="T484" s="12">
        <f>[1]!i_dq_close(T$1,$A484)</f>
        <v>116.11320000000001</v>
      </c>
      <c r="U484">
        <f t="shared" si="105"/>
        <v>1.2058653289614973E-4</v>
      </c>
      <c r="V484">
        <f t="shared" si="106"/>
        <v>1.206601908057759</v>
      </c>
      <c r="W484">
        <f t="shared" si="111"/>
        <v>1.1873856988276683</v>
      </c>
      <c r="X484" s="6">
        <f>1-W484/MAX(W$2:W484)</f>
        <v>0</v>
      </c>
      <c r="Y484" s="6">
        <f t="shared" si="107"/>
        <v>4.0939154723869109E-3</v>
      </c>
      <c r="Z484">
        <f t="shared" si="108"/>
        <v>3.5497700019921918E-3</v>
      </c>
    </row>
    <row r="485" spans="1:26" x14ac:dyDescent="0.35">
      <c r="A485" s="4">
        <v>39086</v>
      </c>
      <c r="B485" s="12">
        <f>[1]!i_dq_close(B$1,$A485)</f>
        <v>1307.3399999999999</v>
      </c>
      <c r="C485" s="12">
        <f>[1]!i_dq_close(C$1,$A485)</f>
        <v>1967.6210000000001</v>
      </c>
      <c r="D485">
        <f t="shared" si="102"/>
        <v>1.1793536529329796E-3</v>
      </c>
      <c r="E485">
        <f t="shared" si="103"/>
        <v>9.6054135125385187E-3</v>
      </c>
      <c r="F485">
        <f t="shared" si="104"/>
        <v>1.2615458843964102</v>
      </c>
      <c r="G485">
        <f t="shared" si="99"/>
        <v>1.3586590494906197</v>
      </c>
      <c r="H485">
        <f t="shared" si="100"/>
        <v>0</v>
      </c>
      <c r="J485">
        <f t="shared" si="98"/>
        <v>2007</v>
      </c>
      <c r="K485" t="b">
        <f t="shared" si="101"/>
        <v>0</v>
      </c>
      <c r="L485">
        <f>VLOOKUP($A485,$P$151:$R$4147,2,FALSE)</f>
        <v>2.1320142177054025E-3</v>
      </c>
      <c r="M485">
        <f t="shared" si="109"/>
        <v>0.95</v>
      </c>
      <c r="N485">
        <f t="shared" si="110"/>
        <v>1.3031350426791068</v>
      </c>
      <c r="P485" s="13">
        <v>39066</v>
      </c>
      <c r="Q485">
        <v>-2.1198473237347138E-4</v>
      </c>
      <c r="R485">
        <v>0.6</v>
      </c>
      <c r="T485" s="12">
        <f>[1]!i_dq_close(T$1,$A485)</f>
        <v>116.1885</v>
      </c>
      <c r="U485">
        <f t="shared" si="105"/>
        <v>6.4850507952574077E-4</v>
      </c>
      <c r="V485">
        <f t="shared" si="106"/>
        <v>1.2090055089449356</v>
      </c>
      <c r="W485">
        <f t="shared" si="111"/>
        <v>1.1885531840304222</v>
      </c>
      <c r="X485" s="6">
        <f>1-W485/MAX(W$2:W485)</f>
        <v>0</v>
      </c>
      <c r="Y485" s="6">
        <f t="shared" si="107"/>
        <v>1.9920413444776131E-3</v>
      </c>
      <c r="Z485">
        <f t="shared" si="108"/>
        <v>9.8324007431327409E-4</v>
      </c>
    </row>
    <row r="486" spans="1:26" x14ac:dyDescent="0.35">
      <c r="A486" s="4">
        <v>39087</v>
      </c>
      <c r="B486" s="12">
        <f>[1]!i_dq_close(B$1,$A486)</f>
        <v>1307.5999999999999</v>
      </c>
      <c r="C486" s="12">
        <f>[1]!i_dq_close(C$1,$A486)</f>
        <v>1983.6010000000001</v>
      </c>
      <c r="D486">
        <f t="shared" si="102"/>
        <v>1.9887710924471058E-4</v>
      </c>
      <c r="E486">
        <f t="shared" si="103"/>
        <v>8.1214827448985449E-3</v>
      </c>
      <c r="F486">
        <f t="shared" si="104"/>
        <v>1.2617967769950786</v>
      </c>
      <c r="G486">
        <f t="shared" si="99"/>
        <v>1.3605438736511954</v>
      </c>
      <c r="H486">
        <f t="shared" si="100"/>
        <v>0</v>
      </c>
      <c r="J486">
        <f t="shared" si="98"/>
        <v>2007</v>
      </c>
      <c r="K486" t="b">
        <f t="shared" si="101"/>
        <v>0</v>
      </c>
      <c r="L486">
        <f>VLOOKUP($A486,$P$151:$R$4147,2,FALSE)</f>
        <v>1.177172816107519E-3</v>
      </c>
      <c r="M486">
        <f t="shared" si="109"/>
        <v>0.95</v>
      </c>
      <c r="N486">
        <f t="shared" si="110"/>
        <v>1.3063864654380208</v>
      </c>
      <c r="P486" s="13">
        <v>39069</v>
      </c>
      <c r="Q486">
        <v>-1.1482965948772517E-5</v>
      </c>
      <c r="R486">
        <v>0.6</v>
      </c>
      <c r="T486" s="12">
        <f>[1]!i_dq_close(T$1,$A486)</f>
        <v>116.22539999999999</v>
      </c>
      <c r="U486">
        <f t="shared" si="105"/>
        <v>3.1758736880149741E-4</v>
      </c>
      <c r="V486">
        <f t="shared" si="106"/>
        <v>1.2108047166985276</v>
      </c>
      <c r="W486">
        <f t="shared" si="111"/>
        <v>1.1896007986244588</v>
      </c>
      <c r="X486" s="6">
        <f>1-W486/MAX(W$2:W486)</f>
        <v>0</v>
      </c>
      <c r="Y486" s="6">
        <f t="shared" si="107"/>
        <v>1.4881716752159768E-3</v>
      </c>
      <c r="Z486">
        <f t="shared" si="108"/>
        <v>8.8142003918090239E-4</v>
      </c>
    </row>
    <row r="487" spans="1:26" x14ac:dyDescent="0.35">
      <c r="A487" s="4">
        <v>39090</v>
      </c>
      <c r="B487" s="12">
        <f>[1]!i_dq_close(B$1,$A487)</f>
        <v>1311.28</v>
      </c>
      <c r="C487" s="12">
        <f>[1]!i_dq_close(C$1,$A487)</f>
        <v>2047.5709999999999</v>
      </c>
      <c r="D487">
        <f t="shared" si="102"/>
        <v>2.8143163046803199E-3</v>
      </c>
      <c r="E487">
        <f t="shared" si="103"/>
        <v>3.2249429194681767E-2</v>
      </c>
      <c r="F487">
        <f t="shared" si="104"/>
        <v>1.2653478722377691</v>
      </c>
      <c r="G487">
        <f t="shared" si="99"/>
        <v>1.3703800388349534</v>
      </c>
      <c r="H487">
        <f t="shared" si="100"/>
        <v>0</v>
      </c>
      <c r="J487">
        <f t="shared" si="98"/>
        <v>2007</v>
      </c>
      <c r="K487" t="b">
        <f t="shared" si="101"/>
        <v>0</v>
      </c>
      <c r="L487">
        <f>VLOOKUP($A487,$P$151:$R$4147,2,FALSE)</f>
        <v>8.1823319345413208E-4</v>
      </c>
      <c r="M487">
        <f t="shared" si="109"/>
        <v>0.95</v>
      </c>
      <c r="N487">
        <f t="shared" si="110"/>
        <v>1.3164277924159822</v>
      </c>
      <c r="P487" s="13">
        <v>39070</v>
      </c>
      <c r="Q487">
        <v>-5.4714526115633437E-4</v>
      </c>
      <c r="R487">
        <v>0.6</v>
      </c>
      <c r="T487" s="12">
        <f>[1]!i_dq_close(T$1,$A487)</f>
        <v>116.2289</v>
      </c>
      <c r="U487">
        <f t="shared" si="105"/>
        <v>3.011389937146447E-5</v>
      </c>
      <c r="V487">
        <f t="shared" si="106"/>
        <v>1.2166928735891787</v>
      </c>
      <c r="W487">
        <f t="shared" si="111"/>
        <v>1.1924209393846479</v>
      </c>
      <c r="X487" s="6">
        <f>1-W487/MAX(W$2:W487)</f>
        <v>0</v>
      </c>
      <c r="Y487" s="6">
        <f t="shared" si="107"/>
        <v>4.8630111936680542E-3</v>
      </c>
      <c r="Z487">
        <f t="shared" si="108"/>
        <v>2.3706614550444982E-3</v>
      </c>
    </row>
    <row r="488" spans="1:26" x14ac:dyDescent="0.35">
      <c r="A488" s="4">
        <v>39091</v>
      </c>
      <c r="B488" s="12">
        <f>[1]!i_dq_close(B$1,$A488)</f>
        <v>1318.4</v>
      </c>
      <c r="C488" s="12">
        <f>[1]!i_dq_close(C$1,$A488)</f>
        <v>2108.5219999999999</v>
      </c>
      <c r="D488">
        <f t="shared" si="102"/>
        <v>5.4298090415472178E-3</v>
      </c>
      <c r="E488">
        <f t="shared" si="103"/>
        <v>2.9767465938909998E-2</v>
      </c>
      <c r="F488">
        <f t="shared" si="104"/>
        <v>1.2722184695551482</v>
      </c>
      <c r="G488">
        <f t="shared" si="99"/>
        <v>1.3828237166407993</v>
      </c>
      <c r="H488">
        <f t="shared" si="100"/>
        <v>0</v>
      </c>
      <c r="J488">
        <f t="shared" si="98"/>
        <v>2007</v>
      </c>
      <c r="K488" t="b">
        <f t="shared" si="101"/>
        <v>0</v>
      </c>
      <c r="L488">
        <f>VLOOKUP($A488,$P$151:$R$4147,2,FALSE)</f>
        <v>-8.87279954571163E-6</v>
      </c>
      <c r="M488">
        <f t="shared" si="109"/>
        <v>0.95</v>
      </c>
      <c r="N488">
        <f t="shared" si="110"/>
        <v>1.3277721904011091</v>
      </c>
      <c r="P488" s="13">
        <v>39071</v>
      </c>
      <c r="Q488">
        <v>6.226383666650293E-4</v>
      </c>
      <c r="R488">
        <v>0.6</v>
      </c>
      <c r="T488" s="12">
        <f>[1]!i_dq_close(T$1,$A488)</f>
        <v>116.2638</v>
      </c>
      <c r="U488">
        <f t="shared" si="105"/>
        <v>3.0026955430195734E-4</v>
      </c>
      <c r="V488">
        <f t="shared" si="106"/>
        <v>1.2224360885929244</v>
      </c>
      <c r="W488">
        <f t="shared" si="111"/>
        <v>1.1965405722125861</v>
      </c>
      <c r="X488" s="6">
        <f>1-W488/MAX(W$2:W488)</f>
        <v>0</v>
      </c>
      <c r="Y488" s="6">
        <f t="shared" si="107"/>
        <v>4.7203490119931413E-3</v>
      </c>
      <c r="Z488">
        <f t="shared" si="108"/>
        <v>3.4548477738609584E-3</v>
      </c>
    </row>
    <row r="489" spans="1:26" x14ac:dyDescent="0.35">
      <c r="A489" s="4">
        <v>39092</v>
      </c>
      <c r="B489" s="12">
        <f>[1]!i_dq_close(B$1,$A489)</f>
        <v>1321.89</v>
      </c>
      <c r="C489" s="12">
        <f>[1]!i_dq_close(C$1,$A489)</f>
        <v>2162.326</v>
      </c>
      <c r="D489">
        <f t="shared" si="102"/>
        <v>2.647148058252391E-3</v>
      </c>
      <c r="E489">
        <f t="shared" si="103"/>
        <v>2.5517400340143492E-2</v>
      </c>
      <c r="F489">
        <f t="shared" si="104"/>
        <v>1.275586220206504</v>
      </c>
      <c r="G489">
        <f t="shared" si="99"/>
        <v>1.3912280848463539</v>
      </c>
      <c r="H489">
        <f t="shared" si="100"/>
        <v>0</v>
      </c>
      <c r="J489">
        <f t="shared" si="98"/>
        <v>2007</v>
      </c>
      <c r="K489" t="b">
        <f t="shared" si="101"/>
        <v>0</v>
      </c>
      <c r="L489">
        <f>VLOOKUP($A489,$P$151:$R$4147,2,FALSE)</f>
        <v>-1.5346751387360471E-3</v>
      </c>
      <c r="M489">
        <f t="shared" si="109"/>
        <v>0.95</v>
      </c>
      <c r="N489">
        <f t="shared" si="110"/>
        <v>1.333400784635284</v>
      </c>
      <c r="P489" s="13">
        <v>39072</v>
      </c>
      <c r="Q489">
        <v>-1.046811025283878E-3</v>
      </c>
      <c r="R489">
        <v>0.6</v>
      </c>
      <c r="T489" s="12">
        <f>[1]!i_dq_close(T$1,$A489)</f>
        <v>116.29900000000001</v>
      </c>
      <c r="U489">
        <f t="shared" si="105"/>
        <v>3.0275975841154157E-4</v>
      </c>
      <c r="V489">
        <f t="shared" si="106"/>
        <v>1.2274296860389815</v>
      </c>
      <c r="W489">
        <f t="shared" si="111"/>
        <v>1.19822070959242</v>
      </c>
      <c r="X489" s="6">
        <f>1-W489/MAX(W$2:W489)</f>
        <v>0</v>
      </c>
      <c r="Y489" s="6">
        <f t="shared" si="107"/>
        <v>4.0849558456712565E-3</v>
      </c>
      <c r="Z489">
        <f t="shared" si="108"/>
        <v>1.4041624821188314E-3</v>
      </c>
    </row>
    <row r="490" spans="1:26" x14ac:dyDescent="0.35">
      <c r="A490" s="4">
        <v>39093</v>
      </c>
      <c r="B490" s="12">
        <f>[1]!i_dq_close(B$1,$A490)</f>
        <v>1320.65</v>
      </c>
      <c r="C490" s="12">
        <f>[1]!i_dq_close(C$1,$A490)</f>
        <v>2147.1170000000002</v>
      </c>
      <c r="D490">
        <f t="shared" si="102"/>
        <v>-9.3805082117270899E-4</v>
      </c>
      <c r="E490">
        <f t="shared" si="103"/>
        <v>-7.0336295267224846E-3</v>
      </c>
      <c r="F490">
        <f t="shared" si="104"/>
        <v>1.2743896555051628</v>
      </c>
      <c r="G490">
        <f t="shared" si="99"/>
        <v>1.3886509911556422</v>
      </c>
      <c r="H490">
        <f t="shared" si="100"/>
        <v>-9.3805082117259797E-4</v>
      </c>
      <c r="J490">
        <f t="shared" si="98"/>
        <v>2007</v>
      </c>
      <c r="K490" t="b">
        <f t="shared" si="101"/>
        <v>0</v>
      </c>
      <c r="L490">
        <f>VLOOKUP($A490,$P$151:$R$4147,2,FALSE)</f>
        <v>2.3170058869551704E-3</v>
      </c>
      <c r="M490">
        <f t="shared" si="109"/>
        <v>0.9</v>
      </c>
      <c r="N490">
        <f t="shared" si="110"/>
        <v>1.3342673044991868</v>
      </c>
      <c r="P490" s="13">
        <v>39073</v>
      </c>
      <c r="Q490">
        <v>5.4170722417978828E-6</v>
      </c>
      <c r="R490">
        <v>0.6</v>
      </c>
      <c r="T490" s="12">
        <f>[1]!i_dq_close(T$1,$A490)</f>
        <v>116.3336</v>
      </c>
      <c r="U490">
        <f t="shared" si="105"/>
        <v>2.9750900695613147E-4</v>
      </c>
      <c r="V490">
        <f t="shared" si="106"/>
        <v>1.2264450888656782</v>
      </c>
      <c r="W490">
        <f t="shared" si="111"/>
        <v>1.1976505003311855</v>
      </c>
      <c r="X490" s="6">
        <f>1-W490/MAX(W$2:W490)</f>
        <v>4.7587999161569083E-4</v>
      </c>
      <c r="Y490" s="6">
        <f t="shared" si="107"/>
        <v>-8.021617730956665E-4</v>
      </c>
      <c r="Z490">
        <f t="shared" si="108"/>
        <v>-4.7587999161569083E-4</v>
      </c>
    </row>
    <row r="491" spans="1:26" x14ac:dyDescent="0.35">
      <c r="A491" s="4">
        <v>39094</v>
      </c>
      <c r="B491" s="12">
        <f>[1]!i_dq_close(B$1,$A491)</f>
        <v>1318.23</v>
      </c>
      <c r="C491" s="12">
        <f>[1]!i_dq_close(C$1,$A491)</f>
        <v>2086.4949999999999</v>
      </c>
      <c r="D491">
        <f t="shared" si="102"/>
        <v>-1.8324309998865029E-3</v>
      </c>
      <c r="E491">
        <f t="shared" si="103"/>
        <v>-2.8234139080450804E-2</v>
      </c>
      <c r="F491">
        <f t="shared" si="104"/>
        <v>1.2720544243944805</v>
      </c>
      <c r="G491">
        <f t="shared" si="99"/>
        <v>1.3806069703172839</v>
      </c>
      <c r="H491">
        <f t="shared" si="100"/>
        <v>-1.8324309998865029E-3</v>
      </c>
      <c r="J491">
        <f t="shared" si="98"/>
        <v>2007</v>
      </c>
      <c r="K491" t="b">
        <f t="shared" si="101"/>
        <v>0</v>
      </c>
      <c r="L491">
        <f>VLOOKUP($A491,$P$151:$R$4147,2,FALSE)</f>
        <v>5.6780492086341285E-4</v>
      </c>
      <c r="M491">
        <f t="shared" si="109"/>
        <v>0.6</v>
      </c>
      <c r="N491">
        <f t="shared" si="110"/>
        <v>1.3303875121491544</v>
      </c>
      <c r="P491" s="13">
        <v>39076</v>
      </c>
      <c r="Q491">
        <v>-9.6828854998820551E-5</v>
      </c>
      <c r="R491">
        <v>0.6</v>
      </c>
      <c r="T491" s="12">
        <f>[1]!i_dq_close(T$1,$A491)</f>
        <v>116.3107</v>
      </c>
      <c r="U491">
        <f t="shared" si="105"/>
        <v>-1.9684768630912064E-4</v>
      </c>
      <c r="V491">
        <f t="shared" si="106"/>
        <v>1.2210457362372336</v>
      </c>
      <c r="W491">
        <f t="shared" si="111"/>
        <v>1.1943709815206001</v>
      </c>
      <c r="X491" s="6">
        <f>1-W491/MAX(W$2:W491)</f>
        <v>3.2128705846934391E-3</v>
      </c>
      <c r="Y491" s="6">
        <f t="shared" si="107"/>
        <v>-4.4024413954304453E-3</v>
      </c>
      <c r="Z491">
        <f t="shared" si="108"/>
        <v>-2.7382936922570877E-3</v>
      </c>
    </row>
    <row r="492" spans="1:26" x14ac:dyDescent="0.35">
      <c r="A492" s="4">
        <v>39097</v>
      </c>
      <c r="B492" s="12">
        <f>[1]!i_dq_close(B$1,$A492)</f>
        <v>1324.5</v>
      </c>
      <c r="C492" s="12">
        <f>[1]!i_dq_close(C$1,$A492)</f>
        <v>2197.1350000000002</v>
      </c>
      <c r="D492">
        <f t="shared" si="102"/>
        <v>4.7563778703261228E-3</v>
      </c>
      <c r="E492">
        <f t="shared" si="103"/>
        <v>5.30267266396518E-2</v>
      </c>
      <c r="F492">
        <f t="shared" si="104"/>
        <v>1.2781047959085208</v>
      </c>
      <c r="G492">
        <f t="shared" si="99"/>
        <v>1.3971700157541056</v>
      </c>
      <c r="H492">
        <f t="shared" si="100"/>
        <v>0</v>
      </c>
      <c r="J492">
        <f t="shared" si="98"/>
        <v>2007</v>
      </c>
      <c r="K492" t="b">
        <f t="shared" si="101"/>
        <v>0</v>
      </c>
      <c r="L492">
        <f>VLOOKUP($A492,$P$151:$R$4147,2,FALSE)</f>
        <v>-1.4764924203354292E-4</v>
      </c>
      <c r="M492">
        <f t="shared" si="109"/>
        <v>0.6</v>
      </c>
      <c r="N492">
        <f t="shared" si="110"/>
        <v>1.339767421103303</v>
      </c>
      <c r="P492" s="13">
        <v>39077</v>
      </c>
      <c r="Q492">
        <v>-9.1352009744213869E-4</v>
      </c>
      <c r="R492">
        <v>0.95</v>
      </c>
      <c r="T492" s="12">
        <f>[1]!i_dq_close(T$1,$A492)</f>
        <v>116.35590000000001</v>
      </c>
      <c r="U492">
        <f t="shared" si="105"/>
        <v>3.886142891411648E-4</v>
      </c>
      <c r="V492">
        <f t="shared" si="106"/>
        <v>1.2311612834554053</v>
      </c>
      <c r="W492">
        <f t="shared" si="111"/>
        <v>1.2026797361063055</v>
      </c>
      <c r="X492" s="6">
        <f>1-W492/MAX(W$2:W492)</f>
        <v>0</v>
      </c>
      <c r="Y492" s="6">
        <f t="shared" si="107"/>
        <v>8.2843311417177823E-3</v>
      </c>
      <c r="Z492">
        <f t="shared" si="108"/>
        <v>6.9565944871896601E-3</v>
      </c>
    </row>
    <row r="493" spans="1:26" x14ac:dyDescent="0.35">
      <c r="A493" s="4">
        <v>39098</v>
      </c>
      <c r="B493" s="12">
        <f>[1]!i_dq_close(B$1,$A493)</f>
        <v>1328.77</v>
      </c>
      <c r="C493" s="12">
        <f>[1]!i_dq_close(C$1,$A493)</f>
        <v>2263.7289999999998</v>
      </c>
      <c r="D493">
        <f t="shared" si="102"/>
        <v>3.2238580596450905E-3</v>
      </c>
      <c r="E493">
        <f t="shared" si="103"/>
        <v>3.0309471197718763E-2</v>
      </c>
      <c r="F493">
        <f t="shared" si="104"/>
        <v>1.2822252243558816</v>
      </c>
      <c r="G493">
        <f t="shared" si="99"/>
        <v>1.4073507745503135</v>
      </c>
      <c r="H493">
        <f t="shared" si="100"/>
        <v>0</v>
      </c>
      <c r="J493">
        <f t="shared" si="98"/>
        <v>2007</v>
      </c>
      <c r="K493" t="b">
        <f t="shared" si="101"/>
        <v>0</v>
      </c>
      <c r="L493">
        <f>VLOOKUP($A493,$P$151:$R$4147,2,FALSE)</f>
        <v>2.937214097953778E-4</v>
      </c>
      <c r="M493">
        <f t="shared" si="109"/>
        <v>0.6</v>
      </c>
      <c r="N493">
        <f t="shared" si="110"/>
        <v>1.3460184294638418</v>
      </c>
      <c r="P493" s="13">
        <v>39078</v>
      </c>
      <c r="Q493">
        <v>7.9177672830118564E-4</v>
      </c>
      <c r="R493">
        <v>0.95</v>
      </c>
      <c r="T493" s="12">
        <f>[1]!i_dq_close(T$1,$A493)</f>
        <v>116.40309999999999</v>
      </c>
      <c r="U493">
        <f t="shared" si="105"/>
        <v>4.0565196951747318E-4</v>
      </c>
      <c r="V493">
        <f t="shared" si="106"/>
        <v>1.2371831701240141</v>
      </c>
      <c r="W493">
        <f t="shared" si="111"/>
        <v>1.2092204380984786</v>
      </c>
      <c r="X493" s="6">
        <f>1-W493/MAX(W$2:W493)</f>
        <v>0</v>
      </c>
      <c r="Y493" s="6">
        <f t="shared" si="107"/>
        <v>4.8912248537476E-3</v>
      </c>
      <c r="Z493">
        <f t="shared" si="108"/>
        <v>5.4384403393614722E-3</v>
      </c>
    </row>
    <row r="494" spans="1:26" x14ac:dyDescent="0.35">
      <c r="A494" s="4">
        <v>39099</v>
      </c>
      <c r="B494" s="12">
        <f>[1]!i_dq_close(B$1,$A494)</f>
        <v>1326.53</v>
      </c>
      <c r="C494" s="12">
        <f>[1]!i_dq_close(C$1,$A494)</f>
        <v>2225.4989999999998</v>
      </c>
      <c r="D494">
        <f t="shared" si="102"/>
        <v>-1.6857695462720867E-3</v>
      </c>
      <c r="E494">
        <f t="shared" si="103"/>
        <v>-1.688806389810793E-2</v>
      </c>
      <c r="F494">
        <f t="shared" si="104"/>
        <v>1.2800636881212004</v>
      </c>
      <c r="G494">
        <f t="shared" si="99"/>
        <v>1.4017690613640046</v>
      </c>
      <c r="H494">
        <f t="shared" si="100"/>
        <v>-1.6857695462721978E-3</v>
      </c>
      <c r="J494">
        <f t="shared" si="98"/>
        <v>2007</v>
      </c>
      <c r="K494" t="b">
        <f t="shared" si="101"/>
        <v>0</v>
      </c>
      <c r="L494">
        <f>VLOOKUP($A494,$P$151:$R$4147,2,FALSE)</f>
        <v>2.2037738327167601E-3</v>
      </c>
      <c r="M494">
        <f t="shared" si="109"/>
        <v>0.95</v>
      </c>
      <c r="N494">
        <f t="shared" si="110"/>
        <v>1.3439132106313951</v>
      </c>
      <c r="P494" s="13">
        <v>39079</v>
      </c>
      <c r="Q494">
        <v>0</v>
      </c>
      <c r="R494">
        <v>0.95</v>
      </c>
      <c r="T494" s="12">
        <f>[1]!i_dq_close(T$1,$A494)</f>
        <v>116.4042</v>
      </c>
      <c r="U494">
        <f t="shared" si="105"/>
        <v>9.4499201481745843E-6</v>
      </c>
      <c r="V494">
        <f t="shared" si="106"/>
        <v>1.2340590634492479</v>
      </c>
      <c r="W494">
        <f t="shared" si="111"/>
        <v>1.2063196170668837</v>
      </c>
      <c r="X494" s="6">
        <f>1-W494/MAX(W$2:W494)</f>
        <v>2.3989182949607502E-3</v>
      </c>
      <c r="Y494" s="6">
        <f t="shared" si="107"/>
        <v>-2.5251771525901523E-3</v>
      </c>
      <c r="Z494">
        <f t="shared" si="108"/>
        <v>-2.3989182949607502E-3</v>
      </c>
    </row>
    <row r="495" spans="1:26" x14ac:dyDescent="0.35">
      <c r="A495" s="4">
        <v>39100</v>
      </c>
      <c r="B495" s="12">
        <f>[1]!i_dq_close(B$1,$A495)</f>
        <v>1325.92</v>
      </c>
      <c r="C495" s="12">
        <f>[1]!i_dq_close(C$1,$A495)</f>
        <v>2244.0619999999999</v>
      </c>
      <c r="D495">
        <f t="shared" si="102"/>
        <v>-4.5984636608287222E-4</v>
      </c>
      <c r="E495">
        <f t="shared" si="103"/>
        <v>8.3410507036849602E-3</v>
      </c>
      <c r="F495">
        <f t="shared" si="104"/>
        <v>1.2794750554858634</v>
      </c>
      <c r="G495">
        <f t="shared" si="99"/>
        <v>1.4029749867387467</v>
      </c>
      <c r="H495">
        <f t="shared" si="100"/>
        <v>-4.5984636608276119E-4</v>
      </c>
      <c r="J495">
        <f t="shared" si="98"/>
        <v>2007</v>
      </c>
      <c r="K495" t="b">
        <f t="shared" si="101"/>
        <v>0</v>
      </c>
      <c r="L495">
        <f>VLOOKUP($A495,$P$151:$R$4147,2,FALSE)</f>
        <v>2.3717673204532775E-3</v>
      </c>
      <c r="M495">
        <f t="shared" si="109"/>
        <v>0.95</v>
      </c>
      <c r="N495">
        <f t="shared" si="110"/>
        <v>1.3481990051018078</v>
      </c>
      <c r="P495" s="13">
        <v>39080</v>
      </c>
      <c r="Q495">
        <v>0</v>
      </c>
      <c r="R495">
        <v>0.95</v>
      </c>
      <c r="T495" s="12">
        <f>[1]!i_dq_close(T$1,$A495)</f>
        <v>116.40049999999999</v>
      </c>
      <c r="U495">
        <f t="shared" si="105"/>
        <v>-3.1785794670668999E-5</v>
      </c>
      <c r="V495">
        <f t="shared" si="106"/>
        <v>1.2355697241163819</v>
      </c>
      <c r="W495">
        <f t="shared" si="111"/>
        <v>1.2077224855914916</v>
      </c>
      <c r="X495" s="6">
        <f>1-W495/MAX(W$2:W495)</f>
        <v>1.2387753794026457E-3</v>
      </c>
      <c r="Y495" s="6">
        <f t="shared" si="107"/>
        <v>1.2241396800827253E-3</v>
      </c>
      <c r="Z495">
        <f t="shared" si="108"/>
        <v>1.162932696078478E-3</v>
      </c>
    </row>
    <row r="496" spans="1:26" x14ac:dyDescent="0.35">
      <c r="A496" s="4">
        <v>39101</v>
      </c>
      <c r="B496" s="12">
        <f>[1]!i_dq_close(B$1,$A496)</f>
        <v>1330.45</v>
      </c>
      <c r="C496" s="12">
        <f>[1]!i_dq_close(C$1,$A496)</f>
        <v>2321.3589999999999</v>
      </c>
      <c r="D496">
        <f t="shared" si="102"/>
        <v>3.4164957161819665E-3</v>
      </c>
      <c r="E496">
        <f t="shared" si="103"/>
        <v>3.4445126738922527E-2</v>
      </c>
      <c r="F496">
        <f t="shared" si="104"/>
        <v>1.2838463765318924</v>
      </c>
      <c r="G496">
        <f t="shared" si="99"/>
        <v>1.4142981037504978</v>
      </c>
      <c r="H496">
        <f t="shared" si="100"/>
        <v>0</v>
      </c>
      <c r="J496">
        <f t="shared" si="98"/>
        <v>2007</v>
      </c>
      <c r="K496" t="b">
        <f t="shared" si="101"/>
        <v>0</v>
      </c>
      <c r="L496">
        <f>VLOOKUP($A496,$P$151:$R$4147,2,FALSE)</f>
        <v>0</v>
      </c>
      <c r="M496">
        <f t="shared" si="109"/>
        <v>1</v>
      </c>
      <c r="N496">
        <f t="shared" si="110"/>
        <v>1.3590800366484785</v>
      </c>
      <c r="P496" s="13">
        <v>39081</v>
      </c>
      <c r="Q496">
        <v>2.285113927375293E-4</v>
      </c>
      <c r="R496">
        <v>0.95</v>
      </c>
      <c r="T496" s="12">
        <f>[1]!i_dq_close(T$1,$A496)</f>
        <v>116.4002</v>
      </c>
      <c r="U496">
        <f t="shared" si="105"/>
        <v>-2.5773085167157816E-6</v>
      </c>
      <c r="V496">
        <f t="shared" si="106"/>
        <v>1.2419509206999595</v>
      </c>
      <c r="W496">
        <f t="shared" si="111"/>
        <v>1.2139239724115398</v>
      </c>
      <c r="X496" s="6">
        <f>1-W496/MAX(W$2:W496)</f>
        <v>0</v>
      </c>
      <c r="Y496" s="6">
        <f t="shared" si="107"/>
        <v>5.1645782985991762E-3</v>
      </c>
      <c r="Z496">
        <f t="shared" si="108"/>
        <v>5.1348607764067911E-3</v>
      </c>
    </row>
    <row r="497" spans="1:26" x14ac:dyDescent="0.35">
      <c r="A497" s="4">
        <v>39104</v>
      </c>
      <c r="B497" s="12">
        <f>[1]!i_dq_close(B$1,$A497)</f>
        <v>1337.59</v>
      </c>
      <c r="C497" s="12">
        <f>[1]!i_dq_close(C$1,$A497)</f>
        <v>2417.0120000000002</v>
      </c>
      <c r="D497">
        <f t="shared" si="102"/>
        <v>5.3666052839262957E-3</v>
      </c>
      <c r="E497">
        <f t="shared" si="103"/>
        <v>4.1205604131028473E-2</v>
      </c>
      <c r="F497">
        <f t="shared" si="104"/>
        <v>1.2907362732799381</v>
      </c>
      <c r="G497">
        <f t="shared" si="99"/>
        <v>1.4294911376435981</v>
      </c>
      <c r="H497">
        <f t="shared" si="100"/>
        <v>0</v>
      </c>
      <c r="J497">
        <f t="shared" si="98"/>
        <v>2007</v>
      </c>
      <c r="K497" t="b">
        <f t="shared" si="101"/>
        <v>0</v>
      </c>
      <c r="L497">
        <f>VLOOKUP($A497,$P$151:$R$4147,2,FALSE)</f>
        <v>0</v>
      </c>
      <c r="M497">
        <f t="shared" si="109"/>
        <v>1</v>
      </c>
      <c r="N497">
        <f t="shared" si="110"/>
        <v>1.3736798929344196</v>
      </c>
      <c r="P497" s="13">
        <v>39082</v>
      </c>
      <c r="Q497">
        <v>9.3995529002653959E-4</v>
      </c>
      <c r="R497">
        <v>0.95</v>
      </c>
      <c r="T497" s="12">
        <f>[1]!i_dq_close(T$1,$A497)</f>
        <v>116.4366</v>
      </c>
      <c r="U497">
        <f t="shared" si="105"/>
        <v>3.1271423932266451E-4</v>
      </c>
      <c r="V497">
        <f t="shared" si="106"/>
        <v>1.249957340775065</v>
      </c>
      <c r="W497">
        <f t="shared" si="111"/>
        <v>1.2224994598731984</v>
      </c>
      <c r="X497" s="6">
        <f>1-W497/MAX(W$2:W497)</f>
        <v>0</v>
      </c>
      <c r="Y497" s="6">
        <f t="shared" si="107"/>
        <v>6.446647723078458E-3</v>
      </c>
      <c r="Z497">
        <f t="shared" si="108"/>
        <v>7.0642706269510303E-3</v>
      </c>
    </row>
    <row r="498" spans="1:26" x14ac:dyDescent="0.35">
      <c r="A498" s="4">
        <v>39105</v>
      </c>
      <c r="B498" s="12">
        <f>[1]!i_dq_close(B$1,$A498)</f>
        <v>1338.91</v>
      </c>
      <c r="C498" s="12">
        <f>[1]!i_dq_close(C$1,$A498)</f>
        <v>2430.2220000000002</v>
      </c>
      <c r="D498">
        <f t="shared" si="102"/>
        <v>9.8684948302563136E-4</v>
      </c>
      <c r="E498">
        <f t="shared" si="103"/>
        <v>5.4654259060360477E-3</v>
      </c>
      <c r="F498">
        <f t="shared" si="104"/>
        <v>1.2920100357039468</v>
      </c>
      <c r="G498">
        <f t="shared" si="99"/>
        <v>1.4318621430296643</v>
      </c>
      <c r="H498">
        <f t="shared" si="100"/>
        <v>0</v>
      </c>
      <c r="J498">
        <f t="shared" si="98"/>
        <v>2007</v>
      </c>
      <c r="K498" t="b">
        <f t="shared" si="101"/>
        <v>0</v>
      </c>
      <c r="L498">
        <f>VLOOKUP($A498,$P$151:$R$4147,2,FALSE)</f>
        <v>0</v>
      </c>
      <c r="M498">
        <f t="shared" si="109"/>
        <v>1</v>
      </c>
      <c r="N498">
        <f t="shared" si="110"/>
        <v>1.3759583277837937</v>
      </c>
      <c r="P498" s="13">
        <v>39086</v>
      </c>
      <c r="Q498">
        <v>2.1320142177054025E-3</v>
      </c>
      <c r="R498">
        <v>0.95</v>
      </c>
      <c r="T498" s="12">
        <f>[1]!i_dq_close(T$1,$A498)</f>
        <v>116.4229</v>
      </c>
      <c r="U498">
        <f t="shared" si="105"/>
        <v>-1.1766059812812202E-4</v>
      </c>
      <c r="V498">
        <f t="shared" si="106"/>
        <v>1.2508570630407243</v>
      </c>
      <c r="W498">
        <f t="shared" si="111"/>
        <v>1.225941806219605</v>
      </c>
      <c r="X498" s="6">
        <f>1-W498/MAX(W$2:W498)</f>
        <v>0</v>
      </c>
      <c r="Y498" s="6">
        <f t="shared" si="107"/>
        <v>7.1980237749658116E-4</v>
      </c>
      <c r="Z498">
        <f t="shared" si="108"/>
        <v>2.8158264763271657E-3</v>
      </c>
    </row>
    <row r="499" spans="1:26" x14ac:dyDescent="0.35">
      <c r="A499" s="4">
        <v>39106</v>
      </c>
      <c r="B499" s="12">
        <f>[1]!i_dq_close(B$1,$A499)</f>
        <v>1342.02</v>
      </c>
      <c r="C499" s="12">
        <f>[1]!i_dq_close(C$1,$A499)</f>
        <v>2456.7440000000001</v>
      </c>
      <c r="D499">
        <f t="shared" si="102"/>
        <v>2.3227849519384947E-3</v>
      </c>
      <c r="E499">
        <f t="shared" si="103"/>
        <v>1.0913406264942083E-2</v>
      </c>
      <c r="F499">
        <f t="shared" si="104"/>
        <v>1.2950110971726334</v>
      </c>
      <c r="G499">
        <f t="shared" si="99"/>
        <v>1.4370331386852229</v>
      </c>
      <c r="H499">
        <f t="shared" si="100"/>
        <v>0</v>
      </c>
      <c r="J499">
        <f t="shared" si="98"/>
        <v>2007</v>
      </c>
      <c r="K499" t="b">
        <f t="shared" si="101"/>
        <v>0</v>
      </c>
      <c r="L499">
        <f>VLOOKUP($A499,$P$151:$R$4147,2,FALSE)</f>
        <v>0</v>
      </c>
      <c r="M499">
        <f t="shared" si="109"/>
        <v>1</v>
      </c>
      <c r="N499">
        <f t="shared" si="110"/>
        <v>1.3809274336225341</v>
      </c>
      <c r="P499" s="13">
        <v>39087</v>
      </c>
      <c r="Q499">
        <v>1.177172816107519E-3</v>
      </c>
      <c r="R499">
        <v>0.95</v>
      </c>
      <c r="T499" s="12">
        <f>[1]!i_dq_close(T$1,$A499)</f>
        <v>116.4316</v>
      </c>
      <c r="U499">
        <f t="shared" si="105"/>
        <v>7.4727566483856478E-5</v>
      </c>
      <c r="V499">
        <f t="shared" si="106"/>
        <v>1.2529841822156635</v>
      </c>
      <c r="W499">
        <f t="shared" si="111"/>
        <v>1.2293654641344929</v>
      </c>
      <c r="X499" s="6">
        <f>1-W499/MAX(W$2:W499)</f>
        <v>0</v>
      </c>
      <c r="Y499" s="6">
        <f t="shared" si="107"/>
        <v>1.7005293712524239E-3</v>
      </c>
      <c r="Z499">
        <f t="shared" si="108"/>
        <v>2.7926757187972662E-3</v>
      </c>
    </row>
    <row r="500" spans="1:26" x14ac:dyDescent="0.35">
      <c r="A500" s="4">
        <v>39107</v>
      </c>
      <c r="B500" s="12">
        <f>[1]!i_dq_close(B$1,$A500)</f>
        <v>1337.2</v>
      </c>
      <c r="C500" s="12">
        <f>[1]!i_dq_close(C$1,$A500)</f>
        <v>2367.2739999999999</v>
      </c>
      <c r="D500">
        <f t="shared" si="102"/>
        <v>-3.5916007213007139E-3</v>
      </c>
      <c r="E500">
        <f t="shared" si="103"/>
        <v>-3.6418120894973316E-2</v>
      </c>
      <c r="F500">
        <f t="shared" si="104"/>
        <v>1.2903599343819359</v>
      </c>
      <c r="G500">
        <f t="shared" si="99"/>
        <v>1.4247959698301949</v>
      </c>
      <c r="H500">
        <f t="shared" si="100"/>
        <v>-3.5916007213006029E-3</v>
      </c>
      <c r="J500">
        <f t="shared" si="98"/>
        <v>2007</v>
      </c>
      <c r="K500" t="b">
        <f t="shared" si="101"/>
        <v>0</v>
      </c>
      <c r="L500">
        <f>VLOOKUP($A500,$P$151:$R$4147,2,FALSE)</f>
        <v>0</v>
      </c>
      <c r="M500">
        <f t="shared" si="109"/>
        <v>1</v>
      </c>
      <c r="N500">
        <f t="shared" si="110"/>
        <v>1.3691680373171433</v>
      </c>
      <c r="P500" s="13">
        <v>39090</v>
      </c>
      <c r="Q500">
        <v>8.1823319345413208E-4</v>
      </c>
      <c r="R500">
        <v>0.95</v>
      </c>
      <c r="T500" s="12">
        <f>[1]!i_dq_close(T$1,$A500)</f>
        <v>116.4224</v>
      </c>
      <c r="U500">
        <f t="shared" si="105"/>
        <v>-7.9016349513461037E-5</v>
      </c>
      <c r="V500">
        <f t="shared" si="106"/>
        <v>1.2460553275008854</v>
      </c>
      <c r="W500">
        <f t="shared" si="111"/>
        <v>1.2239130380735788</v>
      </c>
      <c r="X500" s="6">
        <f>1-W500/MAX(W$2:W500)</f>
        <v>4.4351547363117305E-3</v>
      </c>
      <c r="Y500" s="6">
        <f t="shared" si="107"/>
        <v>-5.5298820313324226E-3</v>
      </c>
      <c r="Z500">
        <f t="shared" si="108"/>
        <v>-4.4351547363117305E-3</v>
      </c>
    </row>
    <row r="501" spans="1:26" x14ac:dyDescent="0.35">
      <c r="A501" s="4">
        <v>39108</v>
      </c>
      <c r="B501" s="12">
        <f>[1]!i_dq_close(B$1,$A501)</f>
        <v>1340.35</v>
      </c>
      <c r="C501" s="12">
        <f>[1]!i_dq_close(C$1,$A501)</f>
        <v>2415.0189999999998</v>
      </c>
      <c r="D501">
        <f t="shared" si="102"/>
        <v>2.3556685611725303E-3</v>
      </c>
      <c r="E501">
        <f t="shared" si="103"/>
        <v>2.0168767958419709E-2</v>
      </c>
      <c r="F501">
        <f t="shared" si="104"/>
        <v>1.2933995947119559</v>
      </c>
      <c r="G501">
        <f t="shared" si="99"/>
        <v>1.4319593217371165</v>
      </c>
      <c r="H501">
        <f t="shared" si="100"/>
        <v>0</v>
      </c>
      <c r="J501">
        <f t="shared" si="98"/>
        <v>2007</v>
      </c>
      <c r="K501" t="b">
        <f t="shared" si="101"/>
        <v>0</v>
      </c>
      <c r="L501">
        <f>VLOOKUP($A501,$P$151:$R$4147,2,FALSE)</f>
        <v>0</v>
      </c>
      <c r="M501">
        <f t="shared" si="109"/>
        <v>1</v>
      </c>
      <c r="N501">
        <f t="shared" si="110"/>
        <v>1.3760517123686531</v>
      </c>
      <c r="P501" s="13">
        <v>39091</v>
      </c>
      <c r="Q501">
        <v>-8.87279954571163E-6</v>
      </c>
      <c r="R501">
        <v>0.95</v>
      </c>
      <c r="T501" s="12">
        <f>[1]!i_dq_close(T$1,$A501)</f>
        <v>116.4345</v>
      </c>
      <c r="U501">
        <f t="shared" si="105"/>
        <v>1.0393188939583631E-4</v>
      </c>
      <c r="V501">
        <f t="shared" si="106"/>
        <v>1.2499351167672503</v>
      </c>
      <c r="W501">
        <f t="shared" si="111"/>
        <v>1.2275224820155239</v>
      </c>
      <c r="X501" s="6">
        <f>1-W501/MAX(W$2:W501)</f>
        <v>1.4991328231808154E-3</v>
      </c>
      <c r="Y501" s="6">
        <f t="shared" si="107"/>
        <v>3.1136572997494394E-3</v>
      </c>
      <c r="Z501">
        <f t="shared" si="108"/>
        <v>2.9491016352161115E-3</v>
      </c>
    </row>
    <row r="502" spans="1:26" x14ac:dyDescent="0.35">
      <c r="A502" s="4">
        <v>39111</v>
      </c>
      <c r="B502" s="12">
        <f>[1]!i_dq_close(B$1,$A502)</f>
        <v>1343.76</v>
      </c>
      <c r="C502" s="12">
        <f>[1]!i_dq_close(C$1,$A502)</f>
        <v>2481.1370000000002</v>
      </c>
      <c r="D502">
        <f t="shared" si="102"/>
        <v>2.5441116126385666E-3</v>
      </c>
      <c r="E502">
        <f t="shared" si="103"/>
        <v>2.7377838435225677E-2</v>
      </c>
      <c r="F502">
        <f t="shared" si="104"/>
        <v>1.2966901476406447</v>
      </c>
      <c r="G502">
        <f t="shared" si="99"/>
        <v>1.4409365190689356</v>
      </c>
      <c r="H502">
        <f t="shared" si="100"/>
        <v>0</v>
      </c>
      <c r="J502">
        <f t="shared" si="98"/>
        <v>2007</v>
      </c>
      <c r="K502" t="b">
        <f t="shared" si="101"/>
        <v>0</v>
      </c>
      <c r="L502">
        <f>VLOOKUP($A502,$P$151:$R$4147,2,FALSE)</f>
        <v>0</v>
      </c>
      <c r="M502">
        <f t="shared" si="109"/>
        <v>1</v>
      </c>
      <c r="N502">
        <f t="shared" si="110"/>
        <v>1.3846784153574889</v>
      </c>
      <c r="P502" s="13">
        <v>39092</v>
      </c>
      <c r="Q502">
        <v>-1.5346751387360471E-3</v>
      </c>
      <c r="R502">
        <v>0.95</v>
      </c>
      <c r="T502" s="12">
        <f>[1]!i_dq_close(T$1,$A502)</f>
        <v>116.462</v>
      </c>
      <c r="U502">
        <f t="shared" si="105"/>
        <v>2.3618429245630956E-4</v>
      </c>
      <c r="V502">
        <f t="shared" si="106"/>
        <v>1.25531912780445</v>
      </c>
      <c r="W502">
        <f t="shared" si="111"/>
        <v>1.2306617304015355</v>
      </c>
      <c r="X502" s="6">
        <f>1-W502/MAX(W$2:W502)</f>
        <v>0</v>
      </c>
      <c r="Y502" s="6">
        <f t="shared" si="107"/>
        <v>4.3074324138716591E-3</v>
      </c>
      <c r="Z502">
        <f t="shared" si="108"/>
        <v>2.5573856544420792E-3</v>
      </c>
    </row>
    <row r="503" spans="1:26" x14ac:dyDescent="0.35">
      <c r="A503" s="4">
        <v>39112</v>
      </c>
      <c r="B503" s="12">
        <f>[1]!i_dq_close(B$1,$A503)</f>
        <v>1342.58</v>
      </c>
      <c r="C503" s="12">
        <f>[1]!i_dq_close(C$1,$A503)</f>
        <v>2461.3159999999998</v>
      </c>
      <c r="D503">
        <f t="shared" si="102"/>
        <v>-8.7813299994055072E-4</v>
      </c>
      <c r="E503">
        <f t="shared" si="103"/>
        <v>-7.9886761593577216E-3</v>
      </c>
      <c r="F503">
        <f t="shared" si="104"/>
        <v>1.2955514812313036</v>
      </c>
      <c r="G503">
        <f t="shared" si="99"/>
        <v>1.4381343089643988</v>
      </c>
      <c r="H503">
        <f t="shared" si="100"/>
        <v>-8.7813299994066174E-4</v>
      </c>
      <c r="J503">
        <f t="shared" si="98"/>
        <v>2007</v>
      </c>
      <c r="K503" t="b">
        <f t="shared" si="101"/>
        <v>0</v>
      </c>
      <c r="L503">
        <f>VLOOKUP($A503,$P$151:$R$4147,2,FALSE)</f>
        <v>0</v>
      </c>
      <c r="M503">
        <f t="shared" si="109"/>
        <v>1</v>
      </c>
      <c r="N503">
        <f t="shared" si="110"/>
        <v>1.3819856112015112</v>
      </c>
      <c r="P503" s="13">
        <v>39093</v>
      </c>
      <c r="Q503">
        <v>2.3170058869551704E-3</v>
      </c>
      <c r="R503">
        <v>0.9</v>
      </c>
      <c r="T503" s="12">
        <f>[1]!i_dq_close(T$1,$A503)</f>
        <v>116.41119999999999</v>
      </c>
      <c r="U503">
        <f t="shared" si="105"/>
        <v>-4.3619377994552622E-4</v>
      </c>
      <c r="V503">
        <f t="shared" si="106"/>
        <v>1.2533494490700627</v>
      </c>
      <c r="W503">
        <f t="shared" si="111"/>
        <v>1.2317752901933368</v>
      </c>
      <c r="X503" s="6">
        <f>1-W503/MAX(W$2:W503)</f>
        <v>0</v>
      </c>
      <c r="Y503" s="6">
        <f t="shared" si="107"/>
        <v>-1.5690661368573666E-3</v>
      </c>
      <c r="Z503">
        <f t="shared" si="108"/>
        <v>9.0484636378351802E-4</v>
      </c>
    </row>
    <row r="504" spans="1:26" x14ac:dyDescent="0.35">
      <c r="A504" s="4">
        <v>39113</v>
      </c>
      <c r="B504" s="12">
        <f>[1]!i_dq_close(B$1,$A504)</f>
        <v>1335.46</v>
      </c>
      <c r="C504" s="12">
        <f>[1]!i_dq_close(C$1,$A504)</f>
        <v>2309.1379999999999</v>
      </c>
      <c r="D504">
        <f t="shared" si="102"/>
        <v>-5.3032221543594105E-3</v>
      </c>
      <c r="E504">
        <f t="shared" si="103"/>
        <v>-6.1827900196480212E-2</v>
      </c>
      <c r="F504">
        <f t="shared" si="104"/>
        <v>1.2886808839139245</v>
      </c>
      <c r="G504">
        <f t="shared" si="99"/>
        <v>1.4183140514168233</v>
      </c>
      <c r="H504">
        <f t="shared" si="100"/>
        <v>-5.3032221543594105E-3</v>
      </c>
      <c r="J504">
        <f t="shared" si="98"/>
        <v>2007</v>
      </c>
      <c r="K504" t="b">
        <f t="shared" si="101"/>
        <v>0</v>
      </c>
      <c r="L504">
        <f>VLOOKUP($A504,$P$151:$R$4147,2,FALSE)</f>
        <v>0</v>
      </c>
      <c r="M504">
        <f t="shared" si="109"/>
        <v>1</v>
      </c>
      <c r="N504">
        <f t="shared" si="110"/>
        <v>1.3629391907313799</v>
      </c>
      <c r="P504" s="13">
        <v>39094</v>
      </c>
      <c r="Q504">
        <v>5.6780492086341285E-4</v>
      </c>
      <c r="R504">
        <v>0.6</v>
      </c>
      <c r="T504" s="12">
        <f>[1]!i_dq_close(T$1,$A504)</f>
        <v>116.38160000000001</v>
      </c>
      <c r="U504">
        <f t="shared" si="105"/>
        <v>-2.5427106670139477E-4</v>
      </c>
      <c r="V504">
        <f t="shared" si="106"/>
        <v>1.2414547674466401</v>
      </c>
      <c r="W504">
        <f t="shared" si="111"/>
        <v>1.2254607366342589</v>
      </c>
      <c r="X504" s="6">
        <f>1-W504/MAX(W$2:W504)</f>
        <v>5.1263843408376752E-3</v>
      </c>
      <c r="Y504" s="6">
        <f t="shared" si="107"/>
        <v>-9.4903154361682951E-3</v>
      </c>
      <c r="Z504">
        <f t="shared" si="108"/>
        <v>-5.1263843408376752E-3</v>
      </c>
    </row>
    <row r="505" spans="1:26" x14ac:dyDescent="0.35">
      <c r="A505" s="4">
        <v>39114</v>
      </c>
      <c r="B505" s="12">
        <f>[1]!i_dq_close(B$1,$A505)</f>
        <v>1335.13</v>
      </c>
      <c r="C505" s="12">
        <f>[1]!i_dq_close(C$1,$A505)</f>
        <v>2322.0459999999998</v>
      </c>
      <c r="D505">
        <f t="shared" si="102"/>
        <v>-2.4710586614340446E-4</v>
      </c>
      <c r="E505">
        <f t="shared" si="103"/>
        <v>5.589964740089215E-3</v>
      </c>
      <c r="F505">
        <f t="shared" si="104"/>
        <v>1.2883624433079226</v>
      </c>
      <c r="G505">
        <f t="shared" si="99"/>
        <v>1.4192053975836743</v>
      </c>
      <c r="H505">
        <f t="shared" si="100"/>
        <v>-2.4710586614340446E-4</v>
      </c>
      <c r="J505">
        <f t="shared" si="98"/>
        <v>2007</v>
      </c>
      <c r="K505" t="b">
        <f t="shared" si="101"/>
        <v>0</v>
      </c>
      <c r="L505">
        <f>VLOOKUP($A505,$P$151:$R$4147,2,FALSE)</f>
        <v>0</v>
      </c>
      <c r="M505">
        <f t="shared" si="109"/>
        <v>1</v>
      </c>
      <c r="N505">
        <f t="shared" si="110"/>
        <v>1.3637957363053985</v>
      </c>
      <c r="P505" s="13">
        <v>39097</v>
      </c>
      <c r="Q505">
        <v>-1.4764924203354292E-4</v>
      </c>
      <c r="R505">
        <v>0.6</v>
      </c>
      <c r="T505" s="12">
        <f>[1]!i_dq_close(T$1,$A505)</f>
        <v>116.3831</v>
      </c>
      <c r="U505">
        <f t="shared" si="105"/>
        <v>1.2888635316787855E-5</v>
      </c>
      <c r="V505">
        <f t="shared" si="106"/>
        <v>1.2425093212622023</v>
      </c>
      <c r="W505">
        <f t="shared" si="111"/>
        <v>1.2259043788965163</v>
      </c>
      <c r="X505" s="6">
        <f>1-W505/MAX(W$2:W505)</f>
        <v>4.766219409953476E-3</v>
      </c>
      <c r="Y505" s="6">
        <f t="shared" si="107"/>
        <v>8.494500510325409E-4</v>
      </c>
      <c r="Z505">
        <f t="shared" si="108"/>
        <v>3.6202078858593723E-4</v>
      </c>
    </row>
    <row r="506" spans="1:26" x14ac:dyDescent="0.35">
      <c r="A506" s="4">
        <v>39115</v>
      </c>
      <c r="B506" s="12">
        <f>[1]!i_dq_close(B$1,$A506)</f>
        <v>1330.6</v>
      </c>
      <c r="C506" s="12">
        <f>[1]!i_dq_close(C$1,$A506)</f>
        <v>2240.1080000000002</v>
      </c>
      <c r="D506">
        <f t="shared" si="102"/>
        <v>-3.3929280294804354E-3</v>
      </c>
      <c r="E506">
        <f t="shared" si="103"/>
        <v>-3.5286983978784048E-2</v>
      </c>
      <c r="F506">
        <f t="shared" si="104"/>
        <v>1.2839911222618932</v>
      </c>
      <c r="G506">
        <f t="shared" si="99"/>
        <v>1.4076005033575096</v>
      </c>
      <c r="H506">
        <f t="shared" si="100"/>
        <v>-3.3929280294805464E-3</v>
      </c>
      <c r="J506">
        <f t="shared" si="98"/>
        <v>2007</v>
      </c>
      <c r="K506" t="b">
        <f t="shared" si="101"/>
        <v>0</v>
      </c>
      <c r="L506">
        <f>VLOOKUP($A506,$P$151:$R$4147,2,FALSE)</f>
        <v>0</v>
      </c>
      <c r="M506">
        <f t="shared" si="109"/>
        <v>1</v>
      </c>
      <c r="N506">
        <f t="shared" si="110"/>
        <v>1.3526439288976302</v>
      </c>
      <c r="P506" s="13">
        <v>39098</v>
      </c>
      <c r="Q506">
        <v>2.937214097953778E-4</v>
      </c>
      <c r="R506">
        <v>0.6</v>
      </c>
      <c r="T506" s="12">
        <f>[1]!i_dq_close(T$1,$A506)</f>
        <v>116.36920000000001</v>
      </c>
      <c r="U506">
        <f t="shared" si="105"/>
        <v>-1.1943314793982918E-4</v>
      </c>
      <c r="V506">
        <f t="shared" si="106"/>
        <v>1.2358065230056263</v>
      </c>
      <c r="W506">
        <f t="shared" si="111"/>
        <v>1.2222965201772593</v>
      </c>
      <c r="X506" s="6">
        <f>1-W506/MAX(W$2:W506)</f>
        <v>7.6952103939263994E-3</v>
      </c>
      <c r="Y506" s="6">
        <f t="shared" si="107"/>
        <v>-5.3945657725664731E-3</v>
      </c>
      <c r="Z506">
        <f t="shared" si="108"/>
        <v>-2.9430180537445283E-3</v>
      </c>
    </row>
    <row r="507" spans="1:26" x14ac:dyDescent="0.35">
      <c r="A507" s="4">
        <v>39118</v>
      </c>
      <c r="B507" s="12">
        <f>[1]!i_dq_close(B$1,$A507)</f>
        <v>1331.25</v>
      </c>
      <c r="C507" s="12">
        <f>[1]!i_dq_close(C$1,$A507)</f>
        <v>2226.79</v>
      </c>
      <c r="D507">
        <f t="shared" si="102"/>
        <v>4.8850142792722373E-4</v>
      </c>
      <c r="E507">
        <f t="shared" si="103"/>
        <v>-5.9452490683485903E-3</v>
      </c>
      <c r="F507">
        <f t="shared" si="104"/>
        <v>1.2846183537585643</v>
      </c>
      <c r="G507">
        <f t="shared" si="99"/>
        <v>1.4069296956477959</v>
      </c>
      <c r="H507">
        <f t="shared" si="100"/>
        <v>0</v>
      </c>
      <c r="J507">
        <f t="shared" si="98"/>
        <v>2007</v>
      </c>
      <c r="K507" t="b">
        <f t="shared" si="101"/>
        <v>0</v>
      </c>
      <c r="L507">
        <f>VLOOKUP($A507,$P$151:$R$4147,2,FALSE)</f>
        <v>0</v>
      </c>
      <c r="M507">
        <f t="shared" si="109"/>
        <v>1</v>
      </c>
      <c r="N507">
        <f t="shared" si="110"/>
        <v>1.3519993113560493</v>
      </c>
      <c r="P507" s="13">
        <v>39099</v>
      </c>
      <c r="Q507">
        <v>2.2037738327167601E-3</v>
      </c>
      <c r="R507">
        <v>0.95</v>
      </c>
      <c r="T507" s="12">
        <f>[1]!i_dq_close(T$1,$A507)</f>
        <v>116.3852</v>
      </c>
      <c r="U507">
        <f t="shared" si="105"/>
        <v>1.3749342609559179E-4</v>
      </c>
      <c r="V507">
        <f t="shared" si="106"/>
        <v>1.2348488743506059</v>
      </c>
      <c r="W507">
        <f t="shared" si="111"/>
        <v>1.2240903647284642</v>
      </c>
      <c r="X507" s="6">
        <f>1-W507/MAX(W$2:W507)</f>
        <v>6.2389021163643532E-3</v>
      </c>
      <c r="Y507" s="6">
        <f t="shared" si="107"/>
        <v>-7.7491794807116321E-4</v>
      </c>
      <c r="Z507">
        <f t="shared" si="108"/>
        <v>1.4676017820494103E-3</v>
      </c>
    </row>
    <row r="508" spans="1:26" x14ac:dyDescent="0.35">
      <c r="A508" s="4">
        <v>39119</v>
      </c>
      <c r="B508" s="12">
        <f>[1]!i_dq_close(B$1,$A508)</f>
        <v>1332.69</v>
      </c>
      <c r="C508" s="12">
        <f>[1]!i_dq_close(C$1,$A508)</f>
        <v>2271.1660000000002</v>
      </c>
      <c r="D508">
        <f t="shared" si="102"/>
        <v>1.0816901408450263E-3</v>
      </c>
      <c r="E508">
        <f t="shared" si="103"/>
        <v>1.9928237507802704E-2</v>
      </c>
      <c r="F508">
        <f t="shared" si="104"/>
        <v>1.2860079127665736</v>
      </c>
      <c r="G508">
        <f t="shared" si="99"/>
        <v>1.4124289227010911</v>
      </c>
      <c r="H508">
        <f t="shared" si="100"/>
        <v>0</v>
      </c>
      <c r="J508">
        <f t="shared" si="98"/>
        <v>2007</v>
      </c>
      <c r="K508" t="b">
        <f t="shared" si="101"/>
        <v>0</v>
      </c>
      <c r="L508">
        <f>VLOOKUP($A508,$P$151:$R$4147,2,FALSE)</f>
        <v>0</v>
      </c>
      <c r="M508">
        <f t="shared" si="109"/>
        <v>1</v>
      </c>
      <c r="N508">
        <f t="shared" si="110"/>
        <v>1.3572838335408075</v>
      </c>
      <c r="P508" s="13">
        <v>39100</v>
      </c>
      <c r="Q508">
        <v>2.3717673204532775E-3</v>
      </c>
      <c r="R508">
        <v>0.95</v>
      </c>
      <c r="T508" s="12">
        <f>[1]!i_dq_close(T$1,$A508)</f>
        <v>116.3644</v>
      </c>
      <c r="U508">
        <f t="shared" si="105"/>
        <v>-1.7871688152781839E-4</v>
      </c>
      <c r="V508">
        <f t="shared" si="106"/>
        <v>1.2383525435097662</v>
      </c>
      <c r="W508">
        <f t="shared" si="111"/>
        <v>1.2302931088220632</v>
      </c>
      <c r="X508" s="6">
        <f>1-W508/MAX(W$2:W508)</f>
        <v>1.2032887679057636E-3</v>
      </c>
      <c r="Y508" s="6">
        <f t="shared" si="107"/>
        <v>2.8373262768717211E-3</v>
      </c>
      <c r="Z508">
        <f t="shared" si="108"/>
        <v>5.0672272834815235E-3</v>
      </c>
    </row>
    <row r="509" spans="1:26" x14ac:dyDescent="0.35">
      <c r="A509" s="4">
        <v>39120</v>
      </c>
      <c r="B509" s="12">
        <f>[1]!i_dq_close(B$1,$A509)</f>
        <v>1336.56</v>
      </c>
      <c r="C509" s="12">
        <f>[1]!i_dq_close(C$1,$A509)</f>
        <v>2321.0709999999999</v>
      </c>
      <c r="D509">
        <f t="shared" si="102"/>
        <v>2.903901132296216E-3</v>
      </c>
      <c r="E509">
        <f t="shared" si="103"/>
        <v>2.1973294774578322E-2</v>
      </c>
      <c r="F509">
        <f t="shared" si="104"/>
        <v>1.2897423526005982</v>
      </c>
      <c r="G509">
        <f t="shared" si="99"/>
        <v>1.4205706011168204</v>
      </c>
      <c r="H509">
        <f t="shared" si="100"/>
        <v>0</v>
      </c>
      <c r="J509">
        <f t="shared" si="98"/>
        <v>2007</v>
      </c>
      <c r="K509" t="b">
        <f t="shared" si="101"/>
        <v>0</v>
      </c>
      <c r="L509">
        <f>VLOOKUP($A509,$P$151:$R$4147,2,FALSE)</f>
        <v>0</v>
      </c>
      <c r="M509">
        <f t="shared" si="109"/>
        <v>1</v>
      </c>
      <c r="N509">
        <f t="shared" si="110"/>
        <v>1.3651076385577883</v>
      </c>
      <c r="P509" s="13">
        <v>39101</v>
      </c>
      <c r="Q509">
        <v>0</v>
      </c>
      <c r="R509">
        <v>1</v>
      </c>
      <c r="T509" s="12">
        <f>[1]!i_dq_close(T$1,$A509)</f>
        <v>116.3642</v>
      </c>
      <c r="U509">
        <f t="shared" si="105"/>
        <v>-1.7187387207906468E-6</v>
      </c>
      <c r="V509">
        <f t="shared" si="106"/>
        <v>1.2424323371869781</v>
      </c>
      <c r="W509">
        <f t="shared" si="111"/>
        <v>1.2343463504234118</v>
      </c>
      <c r="X509" s="6">
        <f>1-W509/MAX(W$2:W509)</f>
        <v>0</v>
      </c>
      <c r="Y509" s="6">
        <f t="shared" si="107"/>
        <v>3.2945332882741152E-3</v>
      </c>
      <c r="Z509">
        <f t="shared" si="108"/>
        <v>3.2945332882741152E-3</v>
      </c>
    </row>
    <row r="510" spans="1:26" x14ac:dyDescent="0.35">
      <c r="A510" s="4">
        <v>39121</v>
      </c>
      <c r="B510" s="12">
        <f>[1]!i_dq_close(B$1,$A510)</f>
        <v>1339.58</v>
      </c>
      <c r="C510" s="12">
        <f>[1]!i_dq_close(C$1,$A510)</f>
        <v>2361.5309999999999</v>
      </c>
      <c r="D510">
        <f t="shared" si="102"/>
        <v>2.2595319327227692E-3</v>
      </c>
      <c r="E510">
        <f t="shared" si="103"/>
        <v>1.7431608080924699E-2</v>
      </c>
      <c r="F510">
        <f t="shared" si="104"/>
        <v>1.2926565666312844</v>
      </c>
      <c r="G510">
        <f t="shared" si="99"/>
        <v>1.4270133765528372</v>
      </c>
      <c r="H510">
        <f t="shared" si="100"/>
        <v>0</v>
      </c>
      <c r="J510">
        <f t="shared" si="98"/>
        <v>2007</v>
      </c>
      <c r="K510" t="b">
        <f t="shared" si="101"/>
        <v>0</v>
      </c>
      <c r="L510">
        <f>VLOOKUP($A510,$P$151:$R$4147,2,FALSE)</f>
        <v>0</v>
      </c>
      <c r="M510">
        <f t="shared" si="109"/>
        <v>1</v>
      </c>
      <c r="N510">
        <f t="shared" si="110"/>
        <v>1.371298870415117</v>
      </c>
      <c r="P510" s="13">
        <v>39104</v>
      </c>
      <c r="Q510">
        <v>0</v>
      </c>
      <c r="R510">
        <v>1</v>
      </c>
      <c r="T510" s="12">
        <f>[1]!i_dq_close(T$1,$A510)</f>
        <v>116.35120000000001</v>
      </c>
      <c r="U510">
        <f t="shared" si="105"/>
        <v>-1.1171820886479722E-4</v>
      </c>
      <c r="V510">
        <f t="shared" si="106"/>
        <v>1.2455629942542703</v>
      </c>
      <c r="W510">
        <f t="shared" si="111"/>
        <v>1.2374566325770369</v>
      </c>
      <c r="X510" s="6">
        <f>1-W510/MAX(W$2:W510)</f>
        <v>0</v>
      </c>
      <c r="Y510" s="6">
        <f t="shared" si="107"/>
        <v>2.5197807346035717E-3</v>
      </c>
      <c r="Z510">
        <f t="shared" si="108"/>
        <v>2.5197807346035717E-3</v>
      </c>
    </row>
    <row r="511" spans="1:26" x14ac:dyDescent="0.35">
      <c r="A511" s="4">
        <v>39122</v>
      </c>
      <c r="B511" s="12">
        <f>[1]!i_dq_close(B$1,$A511)</f>
        <v>1340.27</v>
      </c>
      <c r="C511" s="12">
        <f>[1]!i_dq_close(C$1,$A511)</f>
        <v>2353.788</v>
      </c>
      <c r="D511">
        <f t="shared" si="102"/>
        <v>5.1508681825640501E-4</v>
      </c>
      <c r="E511">
        <f t="shared" si="103"/>
        <v>-3.2788051480162617E-3</v>
      </c>
      <c r="F511">
        <f t="shared" si="104"/>
        <v>1.2933223969892889</v>
      </c>
      <c r="G511">
        <f t="shared" si="99"/>
        <v>1.4269363221448153</v>
      </c>
      <c r="H511">
        <f t="shared" si="100"/>
        <v>0</v>
      </c>
      <c r="J511">
        <f t="shared" si="98"/>
        <v>2007</v>
      </c>
      <c r="K511" t="b">
        <f t="shared" si="101"/>
        <v>0</v>
      </c>
      <c r="L511">
        <f>VLOOKUP($A511,$P$151:$R$4147,2,FALSE)</f>
        <v>0</v>
      </c>
      <c r="M511">
        <f t="shared" si="109"/>
        <v>1</v>
      </c>
      <c r="N511">
        <f t="shared" si="110"/>
        <v>1.3712248244219838</v>
      </c>
      <c r="P511" s="13">
        <v>39105</v>
      </c>
      <c r="Q511">
        <v>0</v>
      </c>
      <c r="R511">
        <v>1</v>
      </c>
      <c r="T511" s="12">
        <f>[1]!i_dq_close(T$1,$A511)</f>
        <v>116.318</v>
      </c>
      <c r="U511">
        <f t="shared" si="105"/>
        <v>-2.8534299603277802E-4</v>
      </c>
      <c r="V511">
        <f t="shared" si="106"/>
        <v>1.2446482997255606</v>
      </c>
      <c r="W511">
        <f t="shared" si="111"/>
        <v>1.2365478910548857</v>
      </c>
      <c r="X511" s="6">
        <f>1-W511/MAX(W$2:W511)</f>
        <v>7.3436231883028391E-4</v>
      </c>
      <c r="Y511" s="6">
        <f t="shared" si="107"/>
        <v>-7.3436231883028391E-4</v>
      </c>
      <c r="Z511">
        <f t="shared" si="108"/>
        <v>-7.3436231883028391E-4</v>
      </c>
    </row>
    <row r="512" spans="1:26" x14ac:dyDescent="0.35">
      <c r="A512" s="4">
        <v>39125</v>
      </c>
      <c r="B512" s="12">
        <f>[1]!i_dq_close(B$1,$A512)</f>
        <v>1345.42</v>
      </c>
      <c r="C512" s="12">
        <f>[1]!i_dq_close(C$1,$A512)</f>
        <v>2432.7939999999999</v>
      </c>
      <c r="D512">
        <f t="shared" si="102"/>
        <v>3.8425093451319725E-3</v>
      </c>
      <c r="E512">
        <f t="shared" si="103"/>
        <v>3.3565469787423474E-2</v>
      </c>
      <c r="F512">
        <f t="shared" si="104"/>
        <v>1.2982920003859888</v>
      </c>
      <c r="G512">
        <f t="shared" si="99"/>
        <v>1.4387812540760816</v>
      </c>
      <c r="H512">
        <f t="shared" si="100"/>
        <v>0</v>
      </c>
      <c r="J512">
        <f t="shared" si="98"/>
        <v>2007</v>
      </c>
      <c r="K512" t="b">
        <f t="shared" si="101"/>
        <v>0</v>
      </c>
      <c r="L512">
        <f>VLOOKUP($A512,$P$151:$R$4147,2,FALSE)</f>
        <v>0</v>
      </c>
      <c r="M512">
        <f t="shared" si="109"/>
        <v>1</v>
      </c>
      <c r="N512">
        <f t="shared" si="110"/>
        <v>1.3826072978061696</v>
      </c>
      <c r="P512" s="13">
        <v>39106</v>
      </c>
      <c r="Q512">
        <v>0</v>
      </c>
      <c r="R512">
        <v>1</v>
      </c>
      <c r="T512" s="12">
        <f>[1]!i_dq_close(T$1,$A512)</f>
        <v>116.3147</v>
      </c>
      <c r="U512">
        <f t="shared" si="105"/>
        <v>-2.8370501556018723E-5</v>
      </c>
      <c r="V512">
        <f t="shared" si="106"/>
        <v>1.2508848658585761</v>
      </c>
      <c r="W512">
        <f t="shared" si="111"/>
        <v>1.2427438684252843</v>
      </c>
      <c r="X512" s="6">
        <f>1-W512/MAX(W$2:W512)</f>
        <v>0</v>
      </c>
      <c r="Y512" s="6">
        <f t="shared" si="107"/>
        <v>5.0107055417909496E-3</v>
      </c>
      <c r="Z512">
        <f t="shared" si="108"/>
        <v>5.0107055417909496E-3</v>
      </c>
    </row>
    <row r="513" spans="1:26" x14ac:dyDescent="0.35">
      <c r="A513" s="4">
        <v>39126</v>
      </c>
      <c r="B513" s="12">
        <f>[1]!i_dq_close(B$1,$A513)</f>
        <v>1348.19</v>
      </c>
      <c r="C513" s="12">
        <f>[1]!i_dq_close(C$1,$A513)</f>
        <v>2471.232</v>
      </c>
      <c r="D513">
        <f t="shared" si="102"/>
        <v>2.0588366458058616E-3</v>
      </c>
      <c r="E513">
        <f t="shared" si="103"/>
        <v>1.5799940315538441E-2</v>
      </c>
      <c r="F513">
        <f t="shared" si="104"/>
        <v>1.3009649715333398</v>
      </c>
      <c r="G513">
        <f t="shared" si="99"/>
        <v>1.444709036002821</v>
      </c>
      <c r="H513">
        <f t="shared" si="100"/>
        <v>0</v>
      </c>
      <c r="J513">
        <f t="shared" si="98"/>
        <v>2007</v>
      </c>
      <c r="K513" t="b">
        <f t="shared" si="101"/>
        <v>0</v>
      </c>
      <c r="L513">
        <f>VLOOKUP($A513,$P$151:$R$4147,2,FALSE)</f>
        <v>0</v>
      </c>
      <c r="M513">
        <f t="shared" si="109"/>
        <v>1</v>
      </c>
      <c r="N513">
        <f t="shared" si="110"/>
        <v>1.3883036429097042</v>
      </c>
      <c r="P513" s="13">
        <v>39107</v>
      </c>
      <c r="Q513">
        <v>0</v>
      </c>
      <c r="R513">
        <v>1</v>
      </c>
      <c r="T513" s="12">
        <f>[1]!i_dq_close(T$1,$A513)</f>
        <v>116.3336</v>
      </c>
      <c r="U513">
        <f t="shared" si="105"/>
        <v>1.6249020974989925E-4</v>
      </c>
      <c r="V513">
        <f t="shared" si="106"/>
        <v>1.2540222198544948</v>
      </c>
      <c r="W513">
        <f t="shared" si="111"/>
        <v>1.2458608039226464</v>
      </c>
      <c r="X513" s="6">
        <f>1-W513/MAX(W$2:W513)</f>
        <v>0</v>
      </c>
      <c r="Y513" s="6">
        <f t="shared" si="107"/>
        <v>2.5081077256181583E-3</v>
      </c>
      <c r="Z513">
        <f t="shared" si="108"/>
        <v>2.5081077256181583E-3</v>
      </c>
    </row>
    <row r="514" spans="1:26" x14ac:dyDescent="0.35">
      <c r="A514" s="4">
        <v>39127</v>
      </c>
      <c r="B514" s="12">
        <f>[1]!i_dq_close(B$1,$A514)</f>
        <v>1353.01</v>
      </c>
      <c r="C514" s="12">
        <f>[1]!i_dq_close(C$1,$A514)</f>
        <v>2533.0529999999999</v>
      </c>
      <c r="D514">
        <f t="shared" si="102"/>
        <v>3.5751637380487811E-3</v>
      </c>
      <c r="E514">
        <f t="shared" si="103"/>
        <v>2.5016267189806429E-2</v>
      </c>
      <c r="F514">
        <f t="shared" si="104"/>
        <v>1.3056161343240376</v>
      </c>
      <c r="G514">
        <f t="shared" si="99"/>
        <v>1.4545205307451634</v>
      </c>
      <c r="H514">
        <f t="shared" si="100"/>
        <v>0</v>
      </c>
      <c r="J514">
        <f t="shared" ref="J514:J577" si="112">YEAR(A514)</f>
        <v>2007</v>
      </c>
      <c r="K514" t="b">
        <f t="shared" si="101"/>
        <v>0</v>
      </c>
      <c r="L514">
        <f>VLOOKUP($A514,$P$151:$R$4147,2,FALSE)</f>
        <v>0</v>
      </c>
      <c r="M514">
        <f t="shared" si="109"/>
        <v>1</v>
      </c>
      <c r="N514">
        <f t="shared" si="110"/>
        <v>1.3977320700557478</v>
      </c>
      <c r="P514" s="13">
        <v>39108</v>
      </c>
      <c r="Q514">
        <v>0</v>
      </c>
      <c r="R514">
        <v>1</v>
      </c>
      <c r="T514" s="12">
        <f>[1]!i_dq_close(T$1,$A514)</f>
        <v>116.3441</v>
      </c>
      <c r="U514">
        <f t="shared" si="105"/>
        <v>9.02576727617177E-5</v>
      </c>
      <c r="V514">
        <f t="shared" si="106"/>
        <v>1.2588240704496521</v>
      </c>
      <c r="W514">
        <f t="shared" si="111"/>
        <v>1.2506314031577168</v>
      </c>
      <c r="X514" s="6">
        <f>1-W514/MAX(W$2:W514)</f>
        <v>0</v>
      </c>
      <c r="Y514" s="6">
        <f t="shared" si="107"/>
        <v>3.8291591003183356E-3</v>
      </c>
      <c r="Z514">
        <f t="shared" si="108"/>
        <v>3.8291591003183356E-3</v>
      </c>
    </row>
    <row r="515" spans="1:26" x14ac:dyDescent="0.35">
      <c r="A515" s="4">
        <v>39128</v>
      </c>
      <c r="B515" s="12">
        <f>[1]!i_dq_close(B$1,$A515)</f>
        <v>1357.55</v>
      </c>
      <c r="C515" s="12">
        <f>[1]!i_dq_close(C$1,$A515)</f>
        <v>2611.8420000000001</v>
      </c>
      <c r="D515">
        <f t="shared" si="102"/>
        <v>3.3554814820289103E-3</v>
      </c>
      <c r="E515">
        <f t="shared" si="103"/>
        <v>3.1104362995957979E-2</v>
      </c>
      <c r="F515">
        <f t="shared" si="104"/>
        <v>1.3099971050854</v>
      </c>
      <c r="G515">
        <f t="shared" ref="G515:G578" si="113">G514*(1+D515*0.85+E515*0.15)</f>
        <v>1.4654553451313934</v>
      </c>
      <c r="H515">
        <f t="shared" ref="H515:H578" si="114">F515/MAX(F514:F515)-1</f>
        <v>0</v>
      </c>
      <c r="J515">
        <f t="shared" si="112"/>
        <v>2007</v>
      </c>
      <c r="K515" t="b">
        <f t="shared" ref="K515:K578" si="115">J516&lt;&gt;J515</f>
        <v>0</v>
      </c>
      <c r="L515">
        <f>VLOOKUP($A515,$P$151:$R$4147,2,FALSE)</f>
        <v>0</v>
      </c>
      <c r="M515">
        <f t="shared" si="109"/>
        <v>0.95</v>
      </c>
      <c r="N515">
        <f t="shared" si="110"/>
        <v>1.4077145649077905</v>
      </c>
      <c r="P515" s="13">
        <v>39111</v>
      </c>
      <c r="Q515">
        <v>0</v>
      </c>
      <c r="R515">
        <v>1</v>
      </c>
      <c r="T515" s="12">
        <f>[1]!i_dq_close(T$1,$A515)</f>
        <v>116.371</v>
      </c>
      <c r="U515">
        <f t="shared" si="105"/>
        <v>2.3121069310771958E-4</v>
      </c>
      <c r="V515">
        <f t="shared" si="106"/>
        <v>1.2649447041229043</v>
      </c>
      <c r="W515">
        <f t="shared" si="111"/>
        <v>1.2567122025789255</v>
      </c>
      <c r="X515" s="6">
        <f>1-W515/MAX(W$2:W515)</f>
        <v>0</v>
      </c>
      <c r="Y515" s="6">
        <f t="shared" si="107"/>
        <v>4.8621835385351808E-3</v>
      </c>
      <c r="Z515">
        <f t="shared" si="108"/>
        <v>4.8621835385351808E-3</v>
      </c>
    </row>
    <row r="516" spans="1:26" x14ac:dyDescent="0.35">
      <c r="A516" s="4">
        <v>39129</v>
      </c>
      <c r="B516" s="12">
        <f>[1]!i_dq_close(B$1,$A516)</f>
        <v>1358.93</v>
      </c>
      <c r="C516" s="12">
        <f>[1]!i_dq_close(C$1,$A516)</f>
        <v>2625.0929999999998</v>
      </c>
      <c r="D516">
        <f t="shared" ref="D516:D579" si="116">B516/B515-1</f>
        <v>1.0165371441199778E-3</v>
      </c>
      <c r="E516">
        <f t="shared" ref="E516:E579" si="117">C516/C515-1</f>
        <v>5.0734309349491635E-3</v>
      </c>
      <c r="F516">
        <f t="shared" ref="F516:F579" si="118">B516/$B$2</f>
        <v>1.311328765801409</v>
      </c>
      <c r="G516">
        <f t="shared" si="113"/>
        <v>1.4678368144263287</v>
      </c>
      <c r="H516">
        <f t="shared" si="114"/>
        <v>0</v>
      </c>
      <c r="J516">
        <f t="shared" si="112"/>
        <v>2007</v>
      </c>
      <c r="K516" t="b">
        <f t="shared" si="115"/>
        <v>0</v>
      </c>
      <c r="L516">
        <f>VLOOKUP($A516,$P$151:$R$4147,2,FALSE)</f>
        <v>0</v>
      </c>
      <c r="M516">
        <f t="shared" si="109"/>
        <v>1</v>
      </c>
      <c r="N516">
        <f t="shared" si="110"/>
        <v>1.4100022013229832</v>
      </c>
      <c r="P516" s="13">
        <v>39112</v>
      </c>
      <c r="Q516">
        <v>0</v>
      </c>
      <c r="R516">
        <v>1</v>
      </c>
      <c r="T516" s="12">
        <f>[1]!i_dq_close(T$1,$A516)</f>
        <v>116.3883</v>
      </c>
      <c r="U516">
        <f t="shared" ref="U516:U579" si="119">T516/T515-1</f>
        <v>1.4866246745337541E-4</v>
      </c>
      <c r="V516">
        <f t="shared" ref="V516:V579" si="120">V515*(1+U516*0.85+E516*0.15)</f>
        <v>1.2660671878926097</v>
      </c>
      <c r="W516">
        <f t="shared" si="111"/>
        <v>1.2578273810100362</v>
      </c>
      <c r="X516" s="6">
        <f>1-W516/MAX(W$2:W516)</f>
        <v>0</v>
      </c>
      <c r="Y516" s="6">
        <f t="shared" ref="Y516:Y579" si="121">V516/V515-1</f>
        <v>8.8737773757774363E-4</v>
      </c>
      <c r="Z516">
        <f t="shared" ref="Z516:Z579" si="122">W516/W515-1</f>
        <v>8.8737773757774363E-4</v>
      </c>
    </row>
    <row r="517" spans="1:26" x14ac:dyDescent="0.35">
      <c r="A517" s="4">
        <v>39139</v>
      </c>
      <c r="B517" s="12">
        <f>[1]!i_dq_close(B$1,$A517)</f>
        <v>1360.67</v>
      </c>
      <c r="C517" s="12">
        <f>[1]!i_dq_close(C$1,$A517)</f>
        <v>2673.1640000000002</v>
      </c>
      <c r="D517">
        <f t="shared" si="116"/>
        <v>1.2804191533044573E-3</v>
      </c>
      <c r="E517">
        <f t="shared" si="117"/>
        <v>1.8312113132753938E-2</v>
      </c>
      <c r="F517">
        <f t="shared" si="118"/>
        <v>1.3130078162694201</v>
      </c>
      <c r="G517">
        <f t="shared" si="113"/>
        <v>1.4734662229127076</v>
      </c>
      <c r="H517">
        <f t="shared" si="114"/>
        <v>0</v>
      </c>
      <c r="J517">
        <f t="shared" si="112"/>
        <v>2007</v>
      </c>
      <c r="K517" t="b">
        <f t="shared" si="115"/>
        <v>0</v>
      </c>
      <c r="L517">
        <f>VLOOKUP($A517,$P$151:$R$4147,2,FALSE)</f>
        <v>0</v>
      </c>
      <c r="M517">
        <f t="shared" si="109"/>
        <v>1</v>
      </c>
      <c r="N517">
        <f t="shared" si="110"/>
        <v>1.4154098040482512</v>
      </c>
      <c r="P517" s="13">
        <v>39113</v>
      </c>
      <c r="Q517">
        <v>0</v>
      </c>
      <c r="R517">
        <v>1</v>
      </c>
      <c r="T517" s="12">
        <f>[1]!i_dq_close(T$1,$A517)</f>
        <v>116.5026</v>
      </c>
      <c r="U517">
        <f t="shared" si="119"/>
        <v>9.8205747484936268E-4</v>
      </c>
      <c r="V517">
        <f t="shared" si="120"/>
        <v>1.2706016908630653</v>
      </c>
      <c r="W517">
        <f t="shared" si="111"/>
        <v>1.2623323725697682</v>
      </c>
      <c r="X517" s="6">
        <f>1-W517/MAX(W$2:W517)</f>
        <v>0</v>
      </c>
      <c r="Y517" s="6">
        <f t="shared" si="121"/>
        <v>3.5815658235351933E-3</v>
      </c>
      <c r="Z517">
        <f t="shared" si="122"/>
        <v>3.5815658235349712E-3</v>
      </c>
    </row>
    <row r="518" spans="1:26" x14ac:dyDescent="0.35">
      <c r="A518" s="4">
        <v>39140</v>
      </c>
      <c r="B518" s="12">
        <f>[1]!i_dq_close(B$1,$A518)</f>
        <v>1349.11</v>
      </c>
      <c r="C518" s="12">
        <f>[1]!i_dq_close(C$1,$A518)</f>
        <v>2428.0569999999998</v>
      </c>
      <c r="D518">
        <f t="shared" si="116"/>
        <v>-8.4958145619439263E-3</v>
      </c>
      <c r="E518">
        <f t="shared" si="117"/>
        <v>-9.1691718128779409E-2</v>
      </c>
      <c r="F518">
        <f t="shared" si="118"/>
        <v>1.3018527453440123</v>
      </c>
      <c r="G518">
        <f t="shared" si="113"/>
        <v>1.4425599740509882</v>
      </c>
      <c r="H518">
        <f t="shared" si="114"/>
        <v>-8.4958145619438152E-3</v>
      </c>
      <c r="J518">
        <f t="shared" si="112"/>
        <v>2007</v>
      </c>
      <c r="K518" t="b">
        <f t="shared" si="115"/>
        <v>0</v>
      </c>
      <c r="L518">
        <f>VLOOKUP($A518,$P$151:$R$4147,2,FALSE)</f>
        <v>0</v>
      </c>
      <c r="M518">
        <f t="shared" si="109"/>
        <v>1</v>
      </c>
      <c r="N518">
        <f t="shared" si="110"/>
        <v>1.3857213001891271</v>
      </c>
      <c r="P518" s="13">
        <v>39114</v>
      </c>
      <c r="Q518">
        <v>0</v>
      </c>
      <c r="R518">
        <v>1</v>
      </c>
      <c r="T518" s="12">
        <f>[1]!i_dq_close(T$1,$A518)</f>
        <v>116.4905</v>
      </c>
      <c r="U518">
        <f t="shared" si="119"/>
        <v>-1.0386034303100367E-4</v>
      </c>
      <c r="V518">
        <f t="shared" si="120"/>
        <v>1.2530139726908318</v>
      </c>
      <c r="W518">
        <f t="shared" si="111"/>
        <v>1.2448591186239439</v>
      </c>
      <c r="X518" s="6">
        <f>1-W518/MAX(W$2:W518)</f>
        <v>1.3842039010893314E-2</v>
      </c>
      <c r="Y518" s="6">
        <f t="shared" si="121"/>
        <v>-1.3842039010893203E-2</v>
      </c>
      <c r="Z518">
        <f t="shared" si="122"/>
        <v>-1.3842039010893314E-2</v>
      </c>
    </row>
    <row r="519" spans="1:26" x14ac:dyDescent="0.35">
      <c r="A519" s="4">
        <v>39141</v>
      </c>
      <c r="B519" s="12">
        <f>[1]!i_dq_close(B$1,$A519)</f>
        <v>1352.87</v>
      </c>
      <c r="C519" s="12">
        <f>[1]!i_dq_close(C$1,$A519)</f>
        <v>2519.7440000000001</v>
      </c>
      <c r="D519">
        <f t="shared" si="116"/>
        <v>2.7870225556108075E-3</v>
      </c>
      <c r="E519">
        <f t="shared" si="117"/>
        <v>3.7761469355950261E-2</v>
      </c>
      <c r="F519">
        <f t="shared" si="118"/>
        <v>1.3054810383093698</v>
      </c>
      <c r="G519">
        <f t="shared" si="113"/>
        <v>1.4541483317968016</v>
      </c>
      <c r="H519">
        <f t="shared" si="114"/>
        <v>0</v>
      </c>
      <c r="J519">
        <f t="shared" si="112"/>
        <v>2007</v>
      </c>
      <c r="K519" t="b">
        <f t="shared" si="115"/>
        <v>0</v>
      </c>
      <c r="L519">
        <f>VLOOKUP($A519,$P$151:$R$4147,2,FALSE)</f>
        <v>0</v>
      </c>
      <c r="M519">
        <f t="shared" si="109"/>
        <v>1</v>
      </c>
      <c r="N519">
        <f t="shared" si="110"/>
        <v>1.396853062092579</v>
      </c>
      <c r="P519" s="13">
        <v>39115</v>
      </c>
      <c r="Q519">
        <v>0</v>
      </c>
      <c r="R519">
        <v>1</v>
      </c>
      <c r="T519" s="12">
        <f>[1]!i_dq_close(T$1,$A519)</f>
        <v>116.4859</v>
      </c>
      <c r="U519">
        <f t="shared" si="119"/>
        <v>-3.948819860843944E-5</v>
      </c>
      <c r="V519">
        <f t="shared" si="120"/>
        <v>1.2600692626257626</v>
      </c>
      <c r="W519">
        <f t="shared" si="111"/>
        <v>1.2518684913855045</v>
      </c>
      <c r="X519" s="6">
        <f>1-W519/MAX(W$2:W519)</f>
        <v>8.2893233285002976E-3</v>
      </c>
      <c r="Y519" s="6">
        <f t="shared" si="121"/>
        <v>5.6306554345755266E-3</v>
      </c>
      <c r="Z519">
        <f t="shared" si="122"/>
        <v>5.6306554345753046E-3</v>
      </c>
    </row>
    <row r="520" spans="1:26" x14ac:dyDescent="0.35">
      <c r="A520" s="4">
        <v>39142</v>
      </c>
      <c r="B520" s="12">
        <f>[1]!i_dq_close(B$1,$A520)</f>
        <v>1351.01</v>
      </c>
      <c r="C520" s="12">
        <f>[1]!i_dq_close(C$1,$A520)</f>
        <v>2453.4259999999999</v>
      </c>
      <c r="D520">
        <f t="shared" si="116"/>
        <v>-1.3748549380205866E-3</v>
      </c>
      <c r="E520">
        <f t="shared" si="117"/>
        <v>-2.6319340377435219E-2</v>
      </c>
      <c r="F520">
        <f t="shared" si="118"/>
        <v>1.3036861912573579</v>
      </c>
      <c r="G520">
        <f t="shared" si="113"/>
        <v>1.4467081414988281</v>
      </c>
      <c r="H520">
        <f t="shared" si="114"/>
        <v>-1.3748549380205866E-3</v>
      </c>
      <c r="J520">
        <f t="shared" si="112"/>
        <v>2007</v>
      </c>
      <c r="K520" t="b">
        <f t="shared" si="115"/>
        <v>0</v>
      </c>
      <c r="L520">
        <f>VLOOKUP($A520,$P$151:$R$4147,2,FALSE)</f>
        <v>0</v>
      </c>
      <c r="M520">
        <f t="shared" si="109"/>
        <v>1</v>
      </c>
      <c r="N520">
        <f t="shared" si="110"/>
        <v>1.3897060246322164</v>
      </c>
      <c r="P520" s="13">
        <v>39118</v>
      </c>
      <c r="Q520">
        <v>0</v>
      </c>
      <c r="R520">
        <v>1</v>
      </c>
      <c r="T520" s="12">
        <f>[1]!i_dq_close(T$1,$A520)</f>
        <v>116.5014</v>
      </c>
      <c r="U520">
        <f t="shared" si="119"/>
        <v>1.330633149592142E-4</v>
      </c>
      <c r="V520">
        <f t="shared" si="120"/>
        <v>1.2552371524966226</v>
      </c>
      <c r="W520">
        <f t="shared" si="111"/>
        <v>1.2470678295512736</v>
      </c>
      <c r="X520" s="6">
        <f>1-W520/MAX(W$2:W520)</f>
        <v>1.2092332693187657E-2</v>
      </c>
      <c r="Y520" s="6">
        <f t="shared" si="121"/>
        <v>-3.8347972388999008E-3</v>
      </c>
      <c r="Z520">
        <f t="shared" si="122"/>
        <v>-3.8347972388999008E-3</v>
      </c>
    </row>
    <row r="521" spans="1:26" x14ac:dyDescent="0.35">
      <c r="A521" s="4">
        <v>39143</v>
      </c>
      <c r="B521" s="12">
        <f>[1]!i_dq_close(B$1,$A521)</f>
        <v>1354.49</v>
      </c>
      <c r="C521" s="12">
        <f>[1]!i_dq_close(C$1,$A521)</f>
        <v>2490.6080000000002</v>
      </c>
      <c r="D521">
        <f t="shared" si="116"/>
        <v>2.575850659876755E-3</v>
      </c>
      <c r="E521">
        <f t="shared" si="117"/>
        <v>1.5155134085968136E-2</v>
      </c>
      <c r="F521">
        <f t="shared" si="118"/>
        <v>1.3070442921933803</v>
      </c>
      <c r="G521">
        <f t="shared" si="113"/>
        <v>1.4531644283817691</v>
      </c>
      <c r="H521">
        <f t="shared" si="114"/>
        <v>0</v>
      </c>
      <c r="J521">
        <f t="shared" si="112"/>
        <v>2007</v>
      </c>
      <c r="K521" t="b">
        <f t="shared" si="115"/>
        <v>0</v>
      </c>
      <c r="L521">
        <f>VLOOKUP($A521,$P$151:$R$4147,2,FALSE)</f>
        <v>0</v>
      </c>
      <c r="M521">
        <f t="shared" si="109"/>
        <v>1</v>
      </c>
      <c r="N521">
        <f t="shared" si="110"/>
        <v>1.3959079257072193</v>
      </c>
      <c r="P521" s="13">
        <v>39119</v>
      </c>
      <c r="Q521">
        <v>0</v>
      </c>
      <c r="R521">
        <v>1</v>
      </c>
      <c r="T521" s="12">
        <f>[1]!i_dq_close(T$1,$A521)</f>
        <v>116.50790000000001</v>
      </c>
      <c r="U521">
        <f t="shared" si="119"/>
        <v>5.5793320938635205E-5</v>
      </c>
      <c r="V521">
        <f t="shared" si="120"/>
        <v>1.2581501743718968</v>
      </c>
      <c r="W521">
        <f t="shared" si="111"/>
        <v>1.2499618929242451</v>
      </c>
      <c r="X521" s="6">
        <f>1-W521/MAX(W$2:W521)</f>
        <v>9.7997008666902419E-3</v>
      </c>
      <c r="Y521" s="6">
        <f t="shared" si="121"/>
        <v>2.3206944356930492E-3</v>
      </c>
      <c r="Z521">
        <f t="shared" si="122"/>
        <v>2.3206944356930492E-3</v>
      </c>
    </row>
    <row r="522" spans="1:26" x14ac:dyDescent="0.35">
      <c r="A522" s="4">
        <v>39146</v>
      </c>
      <c r="B522" s="12">
        <f>[1]!i_dq_close(B$1,$A522)</f>
        <v>1352.82</v>
      </c>
      <c r="C522" s="12">
        <f>[1]!i_dq_close(C$1,$A522)</f>
        <v>2467.9929999999999</v>
      </c>
      <c r="D522">
        <f t="shared" si="116"/>
        <v>-1.2329363819593153E-3</v>
      </c>
      <c r="E522">
        <f t="shared" si="117"/>
        <v>-9.0801121653829586E-3</v>
      </c>
      <c r="F522">
        <f t="shared" si="118"/>
        <v>1.3054327897327029</v>
      </c>
      <c r="G522">
        <f t="shared" si="113"/>
        <v>1.4496622835822885</v>
      </c>
      <c r="H522">
        <f t="shared" si="114"/>
        <v>-1.2329363819592043E-3</v>
      </c>
      <c r="J522">
        <f t="shared" si="112"/>
        <v>2007</v>
      </c>
      <c r="K522" t="b">
        <f t="shared" si="115"/>
        <v>0</v>
      </c>
      <c r="L522">
        <f>VLOOKUP($A522,$P$151:$R$4147,2,FALSE)</f>
        <v>8.6989478243606479E-4</v>
      </c>
      <c r="M522">
        <f t="shared" si="109"/>
        <v>0.95</v>
      </c>
      <c r="N522">
        <f t="shared" si="110"/>
        <v>1.3939262706254107</v>
      </c>
      <c r="P522" s="13">
        <v>39120</v>
      </c>
      <c r="Q522">
        <v>0</v>
      </c>
      <c r="R522">
        <v>1</v>
      </c>
      <c r="T522" s="12">
        <f>[1]!i_dq_close(T$1,$A522)</f>
        <v>116.52119999999999</v>
      </c>
      <c r="U522">
        <f t="shared" si="119"/>
        <v>1.1415534912218028E-4</v>
      </c>
      <c r="V522">
        <f t="shared" si="120"/>
        <v>1.2565586335528109</v>
      </c>
      <c r="W522">
        <f t="shared" si="111"/>
        <v>1.2483807101565489</v>
      </c>
      <c r="X522" s="6">
        <f>1-W522/MAX(W$2:W522)</f>
        <v>1.1052289172317931E-2</v>
      </c>
      <c r="Y522" s="6">
        <f t="shared" si="121"/>
        <v>-1.2649847780535906E-3</v>
      </c>
      <c r="Z522">
        <f t="shared" si="122"/>
        <v>-1.2649847780534795E-3</v>
      </c>
    </row>
    <row r="523" spans="1:26" x14ac:dyDescent="0.35">
      <c r="A523" s="4">
        <v>39147</v>
      </c>
      <c r="B523" s="12">
        <f>[1]!i_dq_close(B$1,$A523)</f>
        <v>1354.8</v>
      </c>
      <c r="C523" s="12">
        <f>[1]!i_dq_close(C$1,$A523)</f>
        <v>2502.2730000000001</v>
      </c>
      <c r="D523">
        <f t="shared" si="116"/>
        <v>1.4636093493591851E-3</v>
      </c>
      <c r="E523">
        <f t="shared" si="117"/>
        <v>1.3889828698866014E-2</v>
      </c>
      <c r="F523">
        <f t="shared" si="118"/>
        <v>1.3073434333687157</v>
      </c>
      <c r="G523">
        <f t="shared" si="113"/>
        <v>1.4544860960817283</v>
      </c>
      <c r="H523">
        <f t="shared" si="114"/>
        <v>0</v>
      </c>
      <c r="J523">
        <f t="shared" si="112"/>
        <v>2007</v>
      </c>
      <c r="K523" t="b">
        <f t="shared" si="115"/>
        <v>0</v>
      </c>
      <c r="L523">
        <f>VLOOKUP($A523,$P$151:$R$4147,2,FALSE)</f>
        <v>3.8360562680714864E-4</v>
      </c>
      <c r="M523">
        <f t="shared" si="109"/>
        <v>0.95</v>
      </c>
      <c r="N523">
        <f t="shared" si="110"/>
        <v>1.3988674197194872</v>
      </c>
      <c r="P523" s="13">
        <v>39121</v>
      </c>
      <c r="Q523">
        <v>0</v>
      </c>
      <c r="R523">
        <v>1</v>
      </c>
      <c r="T523" s="12">
        <f>[1]!i_dq_close(T$1,$A523)</f>
        <v>116.5123</v>
      </c>
      <c r="U523">
        <f t="shared" si="119"/>
        <v>-7.6380950419285831E-5</v>
      </c>
      <c r="V523">
        <f t="shared" si="120"/>
        <v>1.2590950606070452</v>
      </c>
      <c r="W523">
        <f t="shared" si="111"/>
        <v>1.2509006296594474</v>
      </c>
      <c r="X523" s="6">
        <f>1-W523/MAX(W$2:W523)</f>
        <v>9.0560482791460784E-3</v>
      </c>
      <c r="Y523" s="6">
        <f t="shared" si="121"/>
        <v>2.0185504969734147E-3</v>
      </c>
      <c r="Z523">
        <f t="shared" si="122"/>
        <v>2.0185504969734147E-3</v>
      </c>
    </row>
    <row r="524" spans="1:26" x14ac:dyDescent="0.35">
      <c r="A524" s="4">
        <v>39148</v>
      </c>
      <c r="B524" s="12">
        <f>[1]!i_dq_close(B$1,$A524)</f>
        <v>1358.14</v>
      </c>
      <c r="C524" s="12">
        <f>[1]!i_dq_close(C$1,$A524)</f>
        <v>2569.8200000000002</v>
      </c>
      <c r="D524">
        <f t="shared" si="116"/>
        <v>2.4653085326249435E-3</v>
      </c>
      <c r="E524">
        <f t="shared" si="117"/>
        <v>2.6994256821697649E-2</v>
      </c>
      <c r="F524">
        <f t="shared" si="118"/>
        <v>1.3105664382900706</v>
      </c>
      <c r="G524">
        <f t="shared" si="113"/>
        <v>1.4634234052006776</v>
      </c>
      <c r="H524">
        <f t="shared" si="114"/>
        <v>0</v>
      </c>
      <c r="J524">
        <f t="shared" si="112"/>
        <v>2007</v>
      </c>
      <c r="K524" t="b">
        <f t="shared" si="115"/>
        <v>0</v>
      </c>
      <c r="L524">
        <f>VLOOKUP($A524,$P$151:$R$4147,2,FALSE)</f>
        <v>-6.9535520328134479E-5</v>
      </c>
      <c r="M524">
        <f t="shared" si="109"/>
        <v>0.95</v>
      </c>
      <c r="N524">
        <f t="shared" si="110"/>
        <v>1.4069359229328635</v>
      </c>
      <c r="P524" s="13">
        <v>39122</v>
      </c>
      <c r="Q524">
        <v>0</v>
      </c>
      <c r="R524">
        <v>1</v>
      </c>
      <c r="T524" s="12">
        <f>[1]!i_dq_close(T$1,$A524)</f>
        <v>116.5412</v>
      </c>
      <c r="U524">
        <f t="shared" si="119"/>
        <v>2.4804248135179563E-4</v>
      </c>
      <c r="V524">
        <f t="shared" si="120"/>
        <v>1.2644587736250161</v>
      </c>
      <c r="W524">
        <f t="shared" si="111"/>
        <v>1.2562294346094545</v>
      </c>
      <c r="X524" s="6">
        <f>1-W524/MAX(W$2:W524)</f>
        <v>4.8346521826813094E-3</v>
      </c>
      <c r="Y524" s="6">
        <f t="shared" si="121"/>
        <v>4.2599746324036847E-3</v>
      </c>
      <c r="Z524">
        <f t="shared" si="122"/>
        <v>4.2599746324036847E-3</v>
      </c>
    </row>
    <row r="525" spans="1:26" x14ac:dyDescent="0.35">
      <c r="A525" s="4">
        <v>39149</v>
      </c>
      <c r="B525" s="12">
        <f>[1]!i_dq_close(B$1,$A525)</f>
        <v>1359.3</v>
      </c>
      <c r="C525" s="12">
        <f>[1]!i_dq_close(C$1,$A525)</f>
        <v>2611.7620000000002</v>
      </c>
      <c r="D525">
        <f t="shared" si="116"/>
        <v>8.541092965377306E-4</v>
      </c>
      <c r="E525">
        <f t="shared" si="117"/>
        <v>1.6320987462156822E-2</v>
      </c>
      <c r="F525">
        <f t="shared" si="118"/>
        <v>1.3116858052687446</v>
      </c>
      <c r="G525">
        <f t="shared" si="113"/>
        <v>1.4680685174627734</v>
      </c>
      <c r="H525">
        <f t="shared" si="114"/>
        <v>0</v>
      </c>
      <c r="J525">
        <f t="shared" si="112"/>
        <v>2007</v>
      </c>
      <c r="K525" t="b">
        <f t="shared" si="115"/>
        <v>0</v>
      </c>
      <c r="L525">
        <f>VLOOKUP($A525,$P$151:$R$4147,2,FALSE)</f>
        <v>1.0599102712136267E-3</v>
      </c>
      <c r="M525">
        <f t="shared" si="109"/>
        <v>0.95</v>
      </c>
      <c r="N525">
        <f t="shared" si="110"/>
        <v>1.4126696711445828</v>
      </c>
      <c r="P525" s="13">
        <v>39125</v>
      </c>
      <c r="Q525">
        <v>0</v>
      </c>
      <c r="R525">
        <v>1</v>
      </c>
      <c r="T525" s="12">
        <f>[1]!i_dq_close(T$1,$A525)</f>
        <v>116.50749999999999</v>
      </c>
      <c r="U525">
        <f t="shared" si="119"/>
        <v>-2.8916812251811308E-4</v>
      </c>
      <c r="V525">
        <f t="shared" si="120"/>
        <v>1.2672435609994932</v>
      </c>
      <c r="W525">
        <f t="shared" si="111"/>
        <v>1.2589960980562331</v>
      </c>
      <c r="X525" s="6">
        <f>1-W525/MAX(W$2:W525)</f>
        <v>2.6429445889463166E-3</v>
      </c>
      <c r="Y525" s="6">
        <f t="shared" si="121"/>
        <v>2.2023552151830827E-3</v>
      </c>
      <c r="Z525">
        <f t="shared" si="122"/>
        <v>2.2023552151830827E-3</v>
      </c>
    </row>
    <row r="526" spans="1:26" x14ac:dyDescent="0.35">
      <c r="A526" s="4">
        <v>39150</v>
      </c>
      <c r="B526" s="12">
        <f>[1]!i_dq_close(B$1,$A526)</f>
        <v>1358.74</v>
      </c>
      <c r="C526" s="12">
        <f>[1]!i_dq_close(C$1,$A526)</f>
        <v>2600.4630000000002</v>
      </c>
      <c r="D526">
        <f t="shared" si="116"/>
        <v>-4.119767527402951E-4</v>
      </c>
      <c r="E526">
        <f t="shared" si="117"/>
        <v>-4.3261981757909407E-3</v>
      </c>
      <c r="F526">
        <f t="shared" si="118"/>
        <v>1.3111454212100744</v>
      </c>
      <c r="G526">
        <f t="shared" si="113"/>
        <v>1.466601755575915</v>
      </c>
      <c r="H526">
        <f t="shared" si="114"/>
        <v>-4.119767527402951E-4</v>
      </c>
      <c r="J526">
        <f t="shared" si="112"/>
        <v>2007</v>
      </c>
      <c r="K526" t="b">
        <f t="shared" si="115"/>
        <v>0</v>
      </c>
      <c r="L526">
        <f>VLOOKUP($A526,$P$151:$R$4147,2,FALSE)</f>
        <v>4.9629719138946096E-4</v>
      </c>
      <c r="M526">
        <f t="shared" si="109"/>
        <v>0.95</v>
      </c>
      <c r="N526">
        <f t="shared" si="110"/>
        <v>1.4120299334047162</v>
      </c>
      <c r="P526" s="13">
        <v>39126</v>
      </c>
      <c r="Q526">
        <v>0</v>
      </c>
      <c r="R526">
        <v>1</v>
      </c>
      <c r="T526" s="12">
        <f>[1]!i_dq_close(T$1,$A526)</f>
        <v>116.4756</v>
      </c>
      <c r="U526">
        <f t="shared" si="119"/>
        <v>-2.7380211574357105E-4</v>
      </c>
      <c r="V526">
        <f t="shared" si="120"/>
        <v>1.2661262811092719</v>
      </c>
      <c r="W526">
        <f t="shared" si="111"/>
        <v>1.2578860896367658</v>
      </c>
      <c r="X526" s="6">
        <f>1-W526/MAX(W$2:W526)</f>
        <v>3.5222759311407392E-3</v>
      </c>
      <c r="Y526" s="6">
        <f t="shared" si="121"/>
        <v>-8.8166152475066539E-4</v>
      </c>
      <c r="Z526">
        <f t="shared" si="122"/>
        <v>-8.8166152475055437E-4</v>
      </c>
    </row>
    <row r="527" spans="1:26" x14ac:dyDescent="0.35">
      <c r="A527" s="4">
        <v>39153</v>
      </c>
      <c r="B527" s="12">
        <f>[1]!i_dq_close(B$1,$A527)</f>
        <v>1360.93</v>
      </c>
      <c r="C527" s="12">
        <f>[1]!i_dq_close(C$1,$A527)</f>
        <v>2618.578</v>
      </c>
      <c r="D527">
        <f t="shared" si="116"/>
        <v>1.6117873912595559E-3</v>
      </c>
      <c r="E527">
        <f t="shared" si="117"/>
        <v>6.9660671964952847E-3</v>
      </c>
      <c r="F527">
        <f t="shared" si="118"/>
        <v>1.3132587088680885</v>
      </c>
      <c r="G527">
        <f t="shared" si="113"/>
        <v>1.4701434952178818</v>
      </c>
      <c r="H527">
        <f t="shared" si="114"/>
        <v>0</v>
      </c>
      <c r="J527">
        <f t="shared" si="112"/>
        <v>2007</v>
      </c>
      <c r="K527" t="b">
        <f t="shared" si="115"/>
        <v>0</v>
      </c>
      <c r="L527">
        <f>VLOOKUP($A527,$P$151:$R$4147,2,FALSE)</f>
        <v>-4.7988171748940549E-4</v>
      </c>
      <c r="M527">
        <f t="shared" si="109"/>
        <v>0.95</v>
      </c>
      <c r="N527">
        <f t="shared" si="110"/>
        <v>1.4145917809740796</v>
      </c>
      <c r="P527" s="13">
        <v>39127</v>
      </c>
      <c r="Q527">
        <v>0</v>
      </c>
      <c r="R527">
        <v>1</v>
      </c>
      <c r="T527" s="12">
        <f>[1]!i_dq_close(T$1,$A527)</f>
        <v>116.49209999999999</v>
      </c>
      <c r="U527">
        <f t="shared" si="119"/>
        <v>1.4166057096920426E-4</v>
      </c>
      <c r="V527">
        <f t="shared" si="120"/>
        <v>1.2676017253684064</v>
      </c>
      <c r="W527">
        <f t="shared" si="111"/>
        <v>1.2593519314230792</v>
      </c>
      <c r="X527" s="6">
        <f>1-W527/MAX(W$2:W527)</f>
        <v>2.3610589504423629E-3</v>
      </c>
      <c r="Y527" s="6">
        <f t="shared" si="121"/>
        <v>1.1653215647982051E-3</v>
      </c>
      <c r="Z527">
        <f t="shared" si="122"/>
        <v>1.1653215647982051E-3</v>
      </c>
    </row>
    <row r="528" spans="1:26" x14ac:dyDescent="0.35">
      <c r="A528" s="4">
        <v>39154</v>
      </c>
      <c r="B528" s="12">
        <f>[1]!i_dq_close(B$1,$A528)</f>
        <v>1361.73</v>
      </c>
      <c r="C528" s="12">
        <f>[1]!i_dq_close(C$1,$A528)</f>
        <v>2644.1469999999999</v>
      </c>
      <c r="D528">
        <f t="shared" si="116"/>
        <v>5.8783331986211884E-4</v>
      </c>
      <c r="E528">
        <f t="shared" si="117"/>
        <v>9.7644599473454274E-3</v>
      </c>
      <c r="F528">
        <f t="shared" si="118"/>
        <v>1.3140306860947604</v>
      </c>
      <c r="G528">
        <f t="shared" si="113"/>
        <v>1.4730313382410152</v>
      </c>
      <c r="H528">
        <f t="shared" si="114"/>
        <v>0</v>
      </c>
      <c r="J528">
        <f t="shared" si="112"/>
        <v>2007</v>
      </c>
      <c r="K528" t="b">
        <f t="shared" si="115"/>
        <v>0</v>
      </c>
      <c r="L528">
        <f>VLOOKUP($A528,$P$151:$R$4147,2,FALSE)</f>
        <v>1.1511412175864045E-3</v>
      </c>
      <c r="M528">
        <f t="shared" si="109"/>
        <v>0.95</v>
      </c>
      <c r="N528">
        <f t="shared" si="110"/>
        <v>1.418859961089048</v>
      </c>
      <c r="P528" s="13">
        <v>39128</v>
      </c>
      <c r="Q528">
        <v>0</v>
      </c>
      <c r="R528">
        <v>0.95</v>
      </c>
      <c r="T528" s="12">
        <f>[1]!i_dq_close(T$1,$A528)</f>
        <v>116.4808</v>
      </c>
      <c r="U528">
        <f t="shared" si="119"/>
        <v>-9.7002285991854009E-5</v>
      </c>
      <c r="V528">
        <f t="shared" si="120"/>
        <v>1.2693538260845636</v>
      </c>
      <c r="W528">
        <f t="shared" si="111"/>
        <v>1.2610055942478786</v>
      </c>
      <c r="X528" s="6">
        <f>1-W528/MAX(W$2:W528)</f>
        <v>1.0510530750221792E-3</v>
      </c>
      <c r="Y528" s="6">
        <f t="shared" si="121"/>
        <v>1.3822170490087604E-3</v>
      </c>
      <c r="Z528">
        <f t="shared" si="122"/>
        <v>1.3131061965583335E-3</v>
      </c>
    </row>
    <row r="529" spans="1:26" x14ac:dyDescent="0.35">
      <c r="A529" s="4">
        <v>39155</v>
      </c>
      <c r="B529" s="12">
        <f>[1]!i_dq_close(B$1,$A529)</f>
        <v>1360.83</v>
      </c>
      <c r="C529" s="12">
        <f>[1]!i_dq_close(C$1,$A529)</f>
        <v>2607.6120000000001</v>
      </c>
      <c r="D529">
        <f t="shared" si="116"/>
        <v>-6.6092397171246819E-4</v>
      </c>
      <c r="E529">
        <f t="shared" si="117"/>
        <v>-1.3817310459668053E-2</v>
      </c>
      <c r="F529">
        <f t="shared" si="118"/>
        <v>1.3131622117147543</v>
      </c>
      <c r="G529">
        <f t="shared" si="113"/>
        <v>1.4691508110792726</v>
      </c>
      <c r="H529">
        <f t="shared" si="114"/>
        <v>-6.6092397171269024E-4</v>
      </c>
      <c r="J529">
        <f t="shared" si="112"/>
        <v>2007</v>
      </c>
      <c r="K529" t="b">
        <f t="shared" si="115"/>
        <v>0</v>
      </c>
      <c r="L529">
        <f>VLOOKUP($A529,$P$151:$R$4147,2,FALSE)</f>
        <v>-9.9111789663694494E-4</v>
      </c>
      <c r="M529">
        <f t="shared" si="109"/>
        <v>0.95</v>
      </c>
      <c r="N529">
        <f t="shared" si="110"/>
        <v>1.4139027754781404</v>
      </c>
      <c r="P529" s="13">
        <v>39129</v>
      </c>
      <c r="Q529">
        <v>0</v>
      </c>
      <c r="R529">
        <v>1</v>
      </c>
      <c r="T529" s="12">
        <f>[1]!i_dq_close(T$1,$A529)</f>
        <v>116.473</v>
      </c>
      <c r="U529">
        <f t="shared" si="119"/>
        <v>-6.6963825797961007E-5</v>
      </c>
      <c r="V529">
        <f t="shared" si="120"/>
        <v>1.266650717029624</v>
      </c>
      <c r="W529">
        <f t="shared" si="111"/>
        <v>1.2583202628847114</v>
      </c>
      <c r="X529" s="6">
        <f>1-W529/MAX(W$2:W529)</f>
        <v>3.1783306617488849E-3</v>
      </c>
      <c r="Y529" s="6">
        <f t="shared" si="121"/>
        <v>-2.1295158208783915E-3</v>
      </c>
      <c r="Z529">
        <f t="shared" si="122"/>
        <v>-2.1295158208785026E-3</v>
      </c>
    </row>
    <row r="530" spans="1:26" x14ac:dyDescent="0.35">
      <c r="A530" s="4">
        <v>39156</v>
      </c>
      <c r="B530" s="12">
        <f>[1]!i_dq_close(B$1,$A530)</f>
        <v>1362.99</v>
      </c>
      <c r="C530" s="12">
        <f>[1]!i_dq_close(C$1,$A530)</f>
        <v>2656.46</v>
      </c>
      <c r="D530">
        <f t="shared" si="116"/>
        <v>1.5872665946519149E-3</v>
      </c>
      <c r="E530">
        <f t="shared" si="117"/>
        <v>1.8732848291847182E-2</v>
      </c>
      <c r="F530">
        <f t="shared" si="118"/>
        <v>1.3152465502267683</v>
      </c>
      <c r="G530">
        <f t="shared" si="113"/>
        <v>1.4752611618727336</v>
      </c>
      <c r="H530">
        <f t="shared" si="114"/>
        <v>0</v>
      </c>
      <c r="J530">
        <f t="shared" si="112"/>
        <v>2007</v>
      </c>
      <c r="K530" t="b">
        <f t="shared" si="115"/>
        <v>0</v>
      </c>
      <c r="L530">
        <f>VLOOKUP($A530,$P$151:$R$4147,2,FALSE)</f>
        <v>0</v>
      </c>
      <c r="M530">
        <f t="shared" si="109"/>
        <v>1</v>
      </c>
      <c r="N530">
        <f t="shared" si="110"/>
        <v>1.4197833439540701</v>
      </c>
      <c r="P530" s="13">
        <v>39130</v>
      </c>
      <c r="Q530">
        <v>0</v>
      </c>
      <c r="R530">
        <v>1</v>
      </c>
      <c r="T530" s="12">
        <f>[1]!i_dq_close(T$1,$A530)</f>
        <v>116.47</v>
      </c>
      <c r="U530">
        <f t="shared" si="119"/>
        <v>-2.5757042404705999E-5</v>
      </c>
      <c r="V530">
        <f t="shared" si="120"/>
        <v>1.2701821819879593</v>
      </c>
      <c r="W530">
        <f t="shared" si="111"/>
        <v>1.2618285022556737</v>
      </c>
      <c r="X530" s="6">
        <f>1-W530/MAX(W$2:W530)</f>
        <v>3.9915819719393841E-4</v>
      </c>
      <c r="Y530" s="6">
        <f t="shared" si="121"/>
        <v>2.7880337577330661E-3</v>
      </c>
      <c r="Z530">
        <f t="shared" si="122"/>
        <v>2.7880337577330661E-3</v>
      </c>
    </row>
    <row r="531" spans="1:26" x14ac:dyDescent="0.35">
      <c r="A531" s="4">
        <v>39157</v>
      </c>
      <c r="B531" s="12">
        <f>[1]!i_dq_close(B$1,$A531)</f>
        <v>1361.3</v>
      </c>
      <c r="C531" s="12">
        <f>[1]!i_dq_close(C$1,$A531)</f>
        <v>2613.2800000000002</v>
      </c>
      <c r="D531">
        <f t="shared" si="116"/>
        <v>-1.2399210559138618E-3</v>
      </c>
      <c r="E531">
        <f t="shared" si="117"/>
        <v>-1.6254714921361435E-2</v>
      </c>
      <c r="F531">
        <f t="shared" si="118"/>
        <v>1.313615748335424</v>
      </c>
      <c r="G531">
        <f t="shared" si="113"/>
        <v>1.4701093431586727</v>
      </c>
      <c r="H531">
        <f t="shared" si="114"/>
        <v>-1.2399210559138618E-3</v>
      </c>
      <c r="J531">
        <f t="shared" si="112"/>
        <v>2007</v>
      </c>
      <c r="K531" t="b">
        <f t="shared" si="115"/>
        <v>0</v>
      </c>
      <c r="L531">
        <f>VLOOKUP($A531,$P$151:$R$4147,2,FALSE)</f>
        <v>0</v>
      </c>
      <c r="M531">
        <f t="shared" si="109"/>
        <v>1</v>
      </c>
      <c r="N531">
        <f t="shared" si="110"/>
        <v>1.4148252615546058</v>
      </c>
      <c r="P531" s="13">
        <v>39138</v>
      </c>
      <c r="Q531">
        <v>0</v>
      </c>
      <c r="R531">
        <v>1</v>
      </c>
      <c r="T531" s="12">
        <f>[1]!i_dq_close(T$1,$A531)</f>
        <v>116.4427</v>
      </c>
      <c r="U531">
        <f t="shared" si="119"/>
        <v>-2.3439512320766465E-4</v>
      </c>
      <c r="V531">
        <f t="shared" si="120"/>
        <v>1.2668321487653116</v>
      </c>
      <c r="W531">
        <f t="shared" si="111"/>
        <v>1.2585005013879365</v>
      </c>
      <c r="X531" s="6">
        <f>1-W531/MAX(W$2:W531)</f>
        <v>3.035548533094401E-3</v>
      </c>
      <c r="Y531" s="6">
        <f t="shared" si="121"/>
        <v>-2.6374430929306802E-3</v>
      </c>
      <c r="Z531">
        <f t="shared" si="122"/>
        <v>-2.6374430929305692E-3</v>
      </c>
    </row>
    <row r="532" spans="1:26" x14ac:dyDescent="0.35">
      <c r="A532" s="4">
        <v>39160</v>
      </c>
      <c r="B532" s="12">
        <f>[1]!i_dq_close(B$1,$A532)</f>
        <v>1362.74</v>
      </c>
      <c r="C532" s="12">
        <f>[1]!i_dq_close(C$1,$A532)</f>
        <v>2664.5120000000002</v>
      </c>
      <c r="D532">
        <f t="shared" si="116"/>
        <v>1.0578123852200694E-3</v>
      </c>
      <c r="E532">
        <f t="shared" si="117"/>
        <v>1.9604481724116773E-2</v>
      </c>
      <c r="F532">
        <f t="shared" si="118"/>
        <v>1.3150053073434333</v>
      </c>
      <c r="G532">
        <f t="shared" si="113"/>
        <v>1.4757542878114318</v>
      </c>
      <c r="H532">
        <f t="shared" si="114"/>
        <v>0</v>
      </c>
      <c r="J532">
        <f t="shared" si="112"/>
        <v>2007</v>
      </c>
      <c r="K532" t="b">
        <f t="shared" si="115"/>
        <v>0</v>
      </c>
      <c r="L532">
        <f>VLOOKUP($A532,$P$151:$R$4147,2,FALSE)</f>
        <v>0</v>
      </c>
      <c r="M532">
        <f t="shared" si="109"/>
        <v>1</v>
      </c>
      <c r="N532">
        <f t="shared" si="110"/>
        <v>1.4202579256839563</v>
      </c>
      <c r="P532" s="13">
        <v>39139</v>
      </c>
      <c r="Q532">
        <v>0</v>
      </c>
      <c r="R532">
        <v>1</v>
      </c>
      <c r="T532" s="12">
        <f>[1]!i_dq_close(T$1,$A532)</f>
        <v>116.4169</v>
      </c>
      <c r="U532">
        <f t="shared" si="119"/>
        <v>-2.2156820479091177E-4</v>
      </c>
      <c r="V532">
        <f t="shared" si="120"/>
        <v>1.2703189006552831</v>
      </c>
      <c r="W532">
        <f t="shared" si="111"/>
        <v>1.2619643217575263</v>
      </c>
      <c r="X532" s="6">
        <f>1-W532/MAX(W$2:W532)</f>
        <v>2.9156410802699817E-4</v>
      </c>
      <c r="Y532" s="6">
        <f t="shared" si="121"/>
        <v>2.7523392845452133E-3</v>
      </c>
      <c r="Z532">
        <f t="shared" si="122"/>
        <v>2.7523392845452133E-3</v>
      </c>
    </row>
    <row r="533" spans="1:26" x14ac:dyDescent="0.35">
      <c r="A533" s="4">
        <v>39161</v>
      </c>
      <c r="B533" s="12">
        <f>[1]!i_dq_close(B$1,$A533)</f>
        <v>1363.44</v>
      </c>
      <c r="C533" s="12">
        <f>[1]!i_dq_close(C$1,$A533)</f>
        <v>2689.0909999999999</v>
      </c>
      <c r="D533">
        <f t="shared" si="116"/>
        <v>5.1367098639509834E-4</v>
      </c>
      <c r="E533">
        <f t="shared" si="117"/>
        <v>9.2245784593951718E-3</v>
      </c>
      <c r="F533">
        <f t="shared" si="118"/>
        <v>1.3156807874167713</v>
      </c>
      <c r="G533">
        <f t="shared" si="113"/>
        <v>1.47844061383023</v>
      </c>
      <c r="H533">
        <f t="shared" si="114"/>
        <v>0</v>
      </c>
      <c r="J533">
        <f t="shared" si="112"/>
        <v>2007</v>
      </c>
      <c r="K533" t="b">
        <f t="shared" si="115"/>
        <v>0</v>
      </c>
      <c r="L533">
        <f>VLOOKUP($A533,$P$151:$R$4147,2,FALSE)</f>
        <v>0</v>
      </c>
      <c r="M533">
        <f t="shared" si="109"/>
        <v>1</v>
      </c>
      <c r="N533">
        <f t="shared" si="110"/>
        <v>1.4228432312803418</v>
      </c>
      <c r="P533" s="13">
        <v>39140</v>
      </c>
      <c r="Q533">
        <v>0</v>
      </c>
      <c r="R533">
        <v>1</v>
      </c>
      <c r="T533" s="12">
        <f>[1]!i_dq_close(T$1,$A533)</f>
        <v>116.3965</v>
      </c>
      <c r="U533">
        <f t="shared" si="119"/>
        <v>-1.752322901571457E-4</v>
      </c>
      <c r="V533">
        <f t="shared" si="120"/>
        <v>1.2718874133537521</v>
      </c>
      <c r="W533">
        <f t="shared" si="111"/>
        <v>1.2635225187289094</v>
      </c>
      <c r="X533" s="6">
        <f>1-W533/MAX(W$2:W533)</f>
        <v>0</v>
      </c>
      <c r="Y533" s="6">
        <f t="shared" si="121"/>
        <v>1.2347393222755798E-3</v>
      </c>
      <c r="Z533">
        <f t="shared" si="122"/>
        <v>1.2347393222758019E-3</v>
      </c>
    </row>
    <row r="534" spans="1:26" x14ac:dyDescent="0.35">
      <c r="A534" s="4">
        <v>39162</v>
      </c>
      <c r="B534" s="12">
        <f>[1]!i_dq_close(B$1,$A534)</f>
        <v>1364.24</v>
      </c>
      <c r="C534" s="12">
        <f>[1]!i_dq_close(C$1,$A534)</f>
        <v>2723.2759999999998</v>
      </c>
      <c r="D534">
        <f t="shared" si="116"/>
        <v>5.8675115883355389E-4</v>
      </c>
      <c r="E534">
        <f t="shared" si="117"/>
        <v>1.2712474215264447E-2</v>
      </c>
      <c r="F534">
        <f t="shared" si="118"/>
        <v>1.3164527646434432</v>
      </c>
      <c r="G534">
        <f t="shared" si="113"/>
        <v>1.4819971647894641</v>
      </c>
      <c r="H534">
        <f t="shared" si="114"/>
        <v>0</v>
      </c>
      <c r="J534">
        <f t="shared" si="112"/>
        <v>2007</v>
      </c>
      <c r="K534" t="b">
        <f t="shared" si="115"/>
        <v>0</v>
      </c>
      <c r="L534">
        <f>VLOOKUP($A534,$P$151:$R$4147,2,FALSE)</f>
        <v>0</v>
      </c>
      <c r="M534">
        <f t="shared" si="109"/>
        <v>1</v>
      </c>
      <c r="N534">
        <f t="shared" si="110"/>
        <v>1.4262660366414175</v>
      </c>
      <c r="P534" s="13">
        <v>39141</v>
      </c>
      <c r="Q534">
        <v>0</v>
      </c>
      <c r="R534">
        <v>1</v>
      </c>
      <c r="T534" s="12">
        <f>[1]!i_dq_close(T$1,$A534)</f>
        <v>116.364</v>
      </c>
      <c r="U534">
        <f t="shared" si="119"/>
        <v>-2.7921801772390342E-4</v>
      </c>
      <c r="V534">
        <f t="shared" si="120"/>
        <v>1.274010874945823</v>
      </c>
      <c r="W534">
        <f t="shared" si="111"/>
        <v>1.2656320148297968</v>
      </c>
      <c r="X534" s="6">
        <f>1-W534/MAX(W$2:W534)</f>
        <v>0</v>
      </c>
      <c r="Y534" s="6">
        <f t="shared" si="121"/>
        <v>1.669535817224288E-3</v>
      </c>
      <c r="Z534">
        <f t="shared" si="122"/>
        <v>1.669535817224288E-3</v>
      </c>
    </row>
    <row r="535" spans="1:26" x14ac:dyDescent="0.35">
      <c r="A535" s="4">
        <v>39163</v>
      </c>
      <c r="B535" s="12">
        <f>[1]!i_dq_close(B$1,$A535)</f>
        <v>1365.13</v>
      </c>
      <c r="C535" s="12">
        <f>[1]!i_dq_close(C$1,$A535)</f>
        <v>2730.3180000000002</v>
      </c>
      <c r="D535">
        <f t="shared" si="116"/>
        <v>6.5237788072480818E-4</v>
      </c>
      <c r="E535">
        <f t="shared" si="117"/>
        <v>2.5858561526632684E-3</v>
      </c>
      <c r="F535">
        <f t="shared" si="118"/>
        <v>1.3173115893081155</v>
      </c>
      <c r="G535">
        <f t="shared" si="113"/>
        <v>1.4833937983566485</v>
      </c>
      <c r="H535">
        <f t="shared" si="114"/>
        <v>0</v>
      </c>
      <c r="J535">
        <f t="shared" si="112"/>
        <v>2007</v>
      </c>
      <c r="K535" t="b">
        <f t="shared" si="115"/>
        <v>0</v>
      </c>
      <c r="L535">
        <f>VLOOKUP($A535,$P$151:$R$4147,2,FALSE)</f>
        <v>0</v>
      </c>
      <c r="M535">
        <f t="shared" si="109"/>
        <v>1</v>
      </c>
      <c r="N535">
        <f t="shared" si="110"/>
        <v>1.427610149214529</v>
      </c>
      <c r="P535" s="13">
        <v>39142</v>
      </c>
      <c r="Q535">
        <v>0</v>
      </c>
      <c r="R535">
        <v>1</v>
      </c>
      <c r="T535" s="12">
        <f>[1]!i_dq_close(T$1,$A535)</f>
        <v>116.34990000000001</v>
      </c>
      <c r="U535">
        <f t="shared" si="119"/>
        <v>-1.2117149633905644E-4</v>
      </c>
      <c r="V535">
        <f t="shared" si="120"/>
        <v>1.2743738185412949</v>
      </c>
      <c r="W535">
        <f t="shared" si="111"/>
        <v>1.2659925714333864</v>
      </c>
      <c r="X535" s="6">
        <f>1-W535/MAX(W$2:W535)</f>
        <v>0</v>
      </c>
      <c r="Y535" s="6">
        <f t="shared" si="121"/>
        <v>2.8488265101134225E-4</v>
      </c>
      <c r="Z535">
        <f t="shared" si="122"/>
        <v>2.8488265101134225E-4</v>
      </c>
    </row>
    <row r="536" spans="1:26" x14ac:dyDescent="0.35">
      <c r="A536" s="4">
        <v>39164</v>
      </c>
      <c r="B536" s="12">
        <f>[1]!i_dq_close(B$1,$A536)</f>
        <v>1365.34</v>
      </c>
      <c r="C536" s="12">
        <f>[1]!i_dq_close(C$1,$A536)</f>
        <v>2743.1010000000001</v>
      </c>
      <c r="D536">
        <f t="shared" si="116"/>
        <v>1.5383150322656469E-4</v>
      </c>
      <c r="E536">
        <f t="shared" si="117"/>
        <v>4.6818722214774233E-3</v>
      </c>
      <c r="F536">
        <f t="shared" si="118"/>
        <v>1.3175142333301166</v>
      </c>
      <c r="G536">
        <f t="shared" si="113"/>
        <v>1.4846295211825506</v>
      </c>
      <c r="H536">
        <f t="shared" si="114"/>
        <v>0</v>
      </c>
      <c r="J536">
        <f t="shared" si="112"/>
        <v>2007</v>
      </c>
      <c r="K536" t="b">
        <f t="shared" si="115"/>
        <v>0</v>
      </c>
      <c r="L536">
        <f>VLOOKUP($A536,$P$151:$R$4147,2,FALSE)</f>
        <v>0</v>
      </c>
      <c r="M536">
        <f t="shared" ref="M536:M599" si="123">VLOOKUP($A536,$P$151:$R$4147,3,FALSE)</f>
        <v>1</v>
      </c>
      <c r="N536">
        <f t="shared" ref="N536:N599" si="124">N535*(1+(D536*0.85+E536*0.15)*M536+L536)</f>
        <v>1.4287994021626189</v>
      </c>
      <c r="P536" s="13">
        <v>39143</v>
      </c>
      <c r="Q536">
        <v>0</v>
      </c>
      <c r="R536">
        <v>1</v>
      </c>
      <c r="T536" s="12">
        <f>[1]!i_dq_close(T$1,$A536)</f>
        <v>116.3304</v>
      </c>
      <c r="U536">
        <f t="shared" si="119"/>
        <v>-1.6759790940956698E-4</v>
      </c>
      <c r="V536">
        <f t="shared" si="120"/>
        <v>1.2750872418187913</v>
      </c>
      <c r="W536">
        <f t="shared" ref="W536:W599" si="125">W535*(1+(U536*0.85+E536*0.15)*R536+Q536)</f>
        <v>1.2667013026992497</v>
      </c>
      <c r="X536" s="6">
        <f>1-W536/MAX(W$2:W536)</f>
        <v>0</v>
      </c>
      <c r="Y536" s="6">
        <f t="shared" si="121"/>
        <v>5.5982261022347046E-4</v>
      </c>
      <c r="Z536">
        <f t="shared" si="122"/>
        <v>5.5982261022347046E-4</v>
      </c>
    </row>
    <row r="537" spans="1:26" x14ac:dyDescent="0.35">
      <c r="A537" s="4">
        <v>39167</v>
      </c>
      <c r="B537" s="12">
        <f>[1]!i_dq_close(B$1,$A537)</f>
        <v>1368.22</v>
      </c>
      <c r="C537" s="12">
        <f>[1]!i_dq_close(C$1,$A537)</f>
        <v>2801.2330000000002</v>
      </c>
      <c r="D537">
        <f t="shared" si="116"/>
        <v>2.1093647003678218E-3</v>
      </c>
      <c r="E537">
        <f t="shared" si="117"/>
        <v>2.1192074225484303E-2</v>
      </c>
      <c r="F537">
        <f t="shared" si="118"/>
        <v>1.3202933513461355</v>
      </c>
      <c r="G537">
        <f t="shared" si="113"/>
        <v>1.492010759373428</v>
      </c>
      <c r="H537">
        <f t="shared" si="114"/>
        <v>0</v>
      </c>
      <c r="J537">
        <f t="shared" si="112"/>
        <v>2007</v>
      </c>
      <c r="K537" t="b">
        <f t="shared" si="115"/>
        <v>0</v>
      </c>
      <c r="L537">
        <f>VLOOKUP($A537,$P$151:$R$4147,2,FALSE)</f>
        <v>3.0003725606174707E-4</v>
      </c>
      <c r="M537">
        <f t="shared" si="123"/>
        <v>0.9</v>
      </c>
      <c r="N537">
        <f t="shared" si="124"/>
        <v>1.4356213924700048</v>
      </c>
      <c r="P537" s="13">
        <v>39146</v>
      </c>
      <c r="Q537">
        <v>8.6989478243606479E-4</v>
      </c>
      <c r="R537">
        <v>0.95</v>
      </c>
      <c r="T537" s="12">
        <f>[1]!i_dq_close(T$1,$A537)</f>
        <v>116.3586</v>
      </c>
      <c r="U537">
        <f t="shared" si="119"/>
        <v>2.4241298921001686E-4</v>
      </c>
      <c r="V537">
        <f t="shared" si="120"/>
        <v>1.2794032363930041</v>
      </c>
      <c r="W537">
        <f t="shared" si="125"/>
        <v>1.2718764284131565</v>
      </c>
      <c r="X537" s="6">
        <f>1-W537/MAX(W$2:W537)</f>
        <v>0</v>
      </c>
      <c r="Y537" s="6">
        <f t="shared" si="121"/>
        <v>3.3848621746512819E-3</v>
      </c>
      <c r="Z537">
        <f t="shared" si="122"/>
        <v>4.0855138483546494E-3</v>
      </c>
    </row>
    <row r="538" spans="1:26" x14ac:dyDescent="0.35">
      <c r="A538" s="4">
        <v>39168</v>
      </c>
      <c r="B538" s="12">
        <f>[1]!i_dq_close(B$1,$A538)</f>
        <v>1369.21</v>
      </c>
      <c r="C538" s="12">
        <f>[1]!i_dq_close(C$1,$A538)</f>
        <v>2828.6129999999998</v>
      </c>
      <c r="D538">
        <f t="shared" si="116"/>
        <v>7.2356784727611867E-4</v>
      </c>
      <c r="E538">
        <f t="shared" si="117"/>
        <v>9.7742672601670577E-3</v>
      </c>
      <c r="F538">
        <f t="shared" si="118"/>
        <v>1.3212486731641417</v>
      </c>
      <c r="G538">
        <f t="shared" si="113"/>
        <v>1.4951158915222835</v>
      </c>
      <c r="H538">
        <f t="shared" si="114"/>
        <v>0</v>
      </c>
      <c r="J538">
        <f t="shared" si="112"/>
        <v>2007</v>
      </c>
      <c r="K538" t="b">
        <f t="shared" si="115"/>
        <v>0</v>
      </c>
      <c r="L538">
        <f>VLOOKUP($A538,$P$151:$R$4147,2,FALSE)</f>
        <v>-9.812241963316759E-5</v>
      </c>
      <c r="M538">
        <f t="shared" si="123"/>
        <v>0.9</v>
      </c>
      <c r="N538">
        <f t="shared" si="124"/>
        <v>1.438169524346391</v>
      </c>
      <c r="P538" s="13">
        <v>39147</v>
      </c>
      <c r="Q538">
        <v>3.8360562680714864E-4</v>
      </c>
      <c r="R538">
        <v>0.95</v>
      </c>
      <c r="T538" s="12">
        <f>[1]!i_dq_close(T$1,$A538)</f>
        <v>116.36669999999999</v>
      </c>
      <c r="U538">
        <f t="shared" si="119"/>
        <v>6.9612387911144324E-5</v>
      </c>
      <c r="V538">
        <f t="shared" si="120"/>
        <v>1.2813547237351368</v>
      </c>
      <c r="W538">
        <f t="shared" si="125"/>
        <v>1.2742073336585951</v>
      </c>
      <c r="X538" s="6">
        <f>1-W538/MAX(W$2:W538)</f>
        <v>0</v>
      </c>
      <c r="Y538" s="6">
        <f t="shared" si="121"/>
        <v>1.525310618749387E-3</v>
      </c>
      <c r="Z538">
        <f t="shared" si="122"/>
        <v>1.8326507146191329E-3</v>
      </c>
    </row>
    <row r="539" spans="1:26" x14ac:dyDescent="0.35">
      <c r="A539" s="4">
        <v>39169</v>
      </c>
      <c r="B539" s="12">
        <f>[1]!i_dq_close(B$1,$A539)</f>
        <v>1370.14</v>
      </c>
      <c r="C539" s="12">
        <f>[1]!i_dq_close(C$1,$A539)</f>
        <v>2830.076</v>
      </c>
      <c r="D539">
        <f t="shared" si="116"/>
        <v>6.7922378597873312E-4</v>
      </c>
      <c r="E539">
        <f t="shared" si="117"/>
        <v>5.1721462073461844E-4</v>
      </c>
      <c r="F539">
        <f t="shared" si="118"/>
        <v>1.3221460966901477</v>
      </c>
      <c r="G539">
        <f t="shared" si="113"/>
        <v>1.4960950764269711</v>
      </c>
      <c r="H539">
        <f t="shared" si="114"/>
        <v>0</v>
      </c>
      <c r="J539">
        <f t="shared" si="112"/>
        <v>2007</v>
      </c>
      <c r="K539" t="b">
        <f t="shared" si="115"/>
        <v>0</v>
      </c>
      <c r="L539">
        <f>VLOOKUP($A539,$P$151:$R$4147,2,FALSE)</f>
        <v>1.3487391774773428E-3</v>
      </c>
      <c r="M539">
        <f t="shared" si="123"/>
        <v>0.9</v>
      </c>
      <c r="N539">
        <f t="shared" si="124"/>
        <v>1.44095694043506</v>
      </c>
      <c r="P539" s="13">
        <v>39148</v>
      </c>
      <c r="Q539">
        <v>-6.9535520328134479E-5</v>
      </c>
      <c r="R539">
        <v>0.95</v>
      </c>
      <c r="T539" s="12">
        <f>[1]!i_dq_close(T$1,$A539)</f>
        <v>116.3753</v>
      </c>
      <c r="U539">
        <f t="shared" si="119"/>
        <v>7.39043042381482E-5</v>
      </c>
      <c r="V539">
        <f t="shared" si="120"/>
        <v>1.2815346270296955</v>
      </c>
      <c r="W539">
        <f t="shared" si="125"/>
        <v>1.2742886857938021</v>
      </c>
      <c r="X539" s="6">
        <f>1-W539/MAX(W$2:W539)</f>
        <v>0</v>
      </c>
      <c r="Y539" s="6">
        <f t="shared" si="121"/>
        <v>1.4040085171274086E-4</v>
      </c>
      <c r="Z539">
        <f t="shared" si="122"/>
        <v>6.3845288798880517E-5</v>
      </c>
    </row>
    <row r="540" spans="1:26" x14ac:dyDescent="0.35">
      <c r="A540" s="4">
        <v>39170</v>
      </c>
      <c r="B540" s="12">
        <f>[1]!i_dq_close(B$1,$A540)</f>
        <v>1369.65</v>
      </c>
      <c r="C540" s="12">
        <f>[1]!i_dq_close(C$1,$A540)</f>
        <v>2792.3409999999999</v>
      </c>
      <c r="D540">
        <f t="shared" si="116"/>
        <v>-3.5762768768154984E-4</v>
      </c>
      <c r="E540">
        <f t="shared" si="117"/>
        <v>-1.3333564186968849E-2</v>
      </c>
      <c r="F540">
        <f t="shared" si="118"/>
        <v>1.3216732606388113</v>
      </c>
      <c r="G540">
        <f t="shared" si="113"/>
        <v>1.492648046197945</v>
      </c>
      <c r="H540">
        <f t="shared" si="114"/>
        <v>-3.5762768768154984E-4</v>
      </c>
      <c r="J540">
        <f t="shared" si="112"/>
        <v>2007</v>
      </c>
      <c r="K540" t="b">
        <f t="shared" si="115"/>
        <v>0</v>
      </c>
      <c r="L540">
        <f>VLOOKUP($A540,$P$151:$R$4147,2,FALSE)</f>
        <v>-6.7536236545754919E-4</v>
      </c>
      <c r="M540">
        <f t="shared" si="123"/>
        <v>0.9</v>
      </c>
      <c r="N540">
        <f t="shared" si="124"/>
        <v>1.4369957804812199</v>
      </c>
      <c r="P540" s="13">
        <v>39149</v>
      </c>
      <c r="Q540">
        <v>1.0599102712136267E-3</v>
      </c>
      <c r="R540">
        <v>0.95</v>
      </c>
      <c r="T540" s="12">
        <f>[1]!i_dq_close(T$1,$A540)</f>
        <v>116.393</v>
      </c>
      <c r="U540">
        <f t="shared" si="119"/>
        <v>1.5209412993999472E-4</v>
      </c>
      <c r="V540">
        <f t="shared" si="120"/>
        <v>1.2791371902085702</v>
      </c>
      <c r="W540">
        <f t="shared" si="125"/>
        <v>1.2733746300894218</v>
      </c>
      <c r="X540" s="6">
        <f>1-W540/MAX(W$2:W540)</f>
        <v>7.1730661550284402E-4</v>
      </c>
      <c r="Y540" s="6">
        <f t="shared" si="121"/>
        <v>-1.8707546175962264E-3</v>
      </c>
      <c r="Z540">
        <f t="shared" si="122"/>
        <v>-7.1730661550284402E-4</v>
      </c>
    </row>
    <row r="541" spans="1:26" x14ac:dyDescent="0.35">
      <c r="A541" s="4">
        <v>39171</v>
      </c>
      <c r="B541" s="12">
        <f>[1]!i_dq_close(B$1,$A541)</f>
        <v>1369.62</v>
      </c>
      <c r="C541" s="12">
        <f>[1]!i_dq_close(C$1,$A541)</f>
        <v>2798.94</v>
      </c>
      <c r="D541">
        <f t="shared" si="116"/>
        <v>-2.190340597973961E-5</v>
      </c>
      <c r="E541">
        <f t="shared" si="117"/>
        <v>2.3632500471826301E-3</v>
      </c>
      <c r="F541">
        <f t="shared" si="118"/>
        <v>1.3216443114928109</v>
      </c>
      <c r="G541">
        <f t="shared" si="113"/>
        <v>1.4931493813180661</v>
      </c>
      <c r="H541">
        <f t="shared" si="114"/>
        <v>-2.190340597973961E-5</v>
      </c>
      <c r="J541">
        <f t="shared" si="112"/>
        <v>2007</v>
      </c>
      <c r="K541" t="b">
        <f t="shared" si="115"/>
        <v>0</v>
      </c>
      <c r="L541">
        <f>VLOOKUP($A541,$P$151:$R$4147,2,FALSE)</f>
        <v>4.261535411724027E-4</v>
      </c>
      <c r="M541">
        <f t="shared" si="123"/>
        <v>0.9</v>
      </c>
      <c r="N541">
        <f t="shared" si="124"/>
        <v>1.4380425402154273</v>
      </c>
      <c r="P541" s="13">
        <v>39150</v>
      </c>
      <c r="Q541">
        <v>4.9629719138946096E-4</v>
      </c>
      <c r="R541">
        <v>0.95</v>
      </c>
      <c r="T541" s="12">
        <f>[1]!i_dq_close(T$1,$A541)</f>
        <v>116.40689999999999</v>
      </c>
      <c r="U541">
        <f t="shared" si="119"/>
        <v>1.1942298935485596E-4</v>
      </c>
      <c r="V541">
        <f t="shared" si="120"/>
        <v>1.2797204729913292</v>
      </c>
      <c r="W541">
        <f t="shared" si="125"/>
        <v>1.2745582246606597</v>
      </c>
      <c r="X541" s="6">
        <f>1-W541/MAX(W$2:W541)</f>
        <v>0</v>
      </c>
      <c r="Y541" s="6">
        <f t="shared" si="121"/>
        <v>4.5599704802889995E-4</v>
      </c>
      <c r="Z541">
        <f t="shared" si="122"/>
        <v>9.2949438701706022E-4</v>
      </c>
    </row>
    <row r="542" spans="1:26" x14ac:dyDescent="0.35">
      <c r="A542" s="4">
        <v>39174</v>
      </c>
      <c r="B542" s="12">
        <f>[1]!i_dq_close(B$1,$A542)</f>
        <v>1372.36</v>
      </c>
      <c r="C542" s="12">
        <f>[1]!i_dq_close(C$1,$A542)</f>
        <v>2866.6210000000001</v>
      </c>
      <c r="D542">
        <f t="shared" si="116"/>
        <v>2.0005548984389776E-3</v>
      </c>
      <c r="E542">
        <f t="shared" si="117"/>
        <v>2.4180939927258116E-2</v>
      </c>
      <c r="F542">
        <f t="shared" si="118"/>
        <v>1.324288333494162</v>
      </c>
      <c r="G542">
        <f t="shared" si="113"/>
        <v>1.5011043028544395</v>
      </c>
      <c r="H542">
        <f t="shared" si="114"/>
        <v>0</v>
      </c>
      <c r="J542">
        <f t="shared" si="112"/>
        <v>2007</v>
      </c>
      <c r="K542" t="b">
        <f t="shared" si="115"/>
        <v>0</v>
      </c>
      <c r="L542">
        <f>VLOOKUP($A542,$P$151:$R$4147,2,FALSE)</f>
        <v>3.2515229242090497E-4</v>
      </c>
      <c r="M542">
        <f t="shared" si="123"/>
        <v>0.9</v>
      </c>
      <c r="N542">
        <f t="shared" si="124"/>
        <v>1.4454053233131923</v>
      </c>
      <c r="P542" s="13">
        <v>39153</v>
      </c>
      <c r="Q542">
        <v>-4.7988171748940549E-4</v>
      </c>
      <c r="R542">
        <v>0.95</v>
      </c>
      <c r="T542" s="12">
        <f>[1]!i_dq_close(T$1,$A542)</f>
        <v>116.43210000000001</v>
      </c>
      <c r="U542">
        <f t="shared" si="119"/>
        <v>2.1648201266422085E-4</v>
      </c>
      <c r="V542">
        <f t="shared" si="120"/>
        <v>1.2845976805675867</v>
      </c>
      <c r="W542">
        <f t="shared" si="125"/>
        <v>1.2785612442671928</v>
      </c>
      <c r="X542" s="6">
        <f>1-W542/MAX(W$2:W542)</f>
        <v>0</v>
      </c>
      <c r="Y542" s="6">
        <f t="shared" si="121"/>
        <v>3.8111506998532718E-3</v>
      </c>
      <c r="Z542">
        <f t="shared" si="122"/>
        <v>3.1407114473713804E-3</v>
      </c>
    </row>
    <row r="543" spans="1:26" x14ac:dyDescent="0.35">
      <c r="A543" s="4">
        <v>39175</v>
      </c>
      <c r="B543" s="12">
        <f>[1]!i_dq_close(B$1,$A543)</f>
        <v>1373.98</v>
      </c>
      <c r="C543" s="12">
        <f>[1]!i_dq_close(C$1,$A543)</f>
        <v>2907.056</v>
      </c>
      <c r="D543">
        <f t="shared" si="116"/>
        <v>1.1804482788773107E-3</v>
      </c>
      <c r="E543">
        <f t="shared" si="117"/>
        <v>1.4105457261353926E-2</v>
      </c>
      <c r="F543">
        <f t="shared" si="118"/>
        <v>1.3258515873781724</v>
      </c>
      <c r="G543">
        <f t="shared" si="113"/>
        <v>1.5057865468348637</v>
      </c>
      <c r="H543">
        <f t="shared" si="114"/>
        <v>0</v>
      </c>
      <c r="J543">
        <f t="shared" si="112"/>
        <v>2007</v>
      </c>
      <c r="K543" t="b">
        <f t="shared" si="115"/>
        <v>0</v>
      </c>
      <c r="L543">
        <f>VLOOKUP($A543,$P$151:$R$4147,2,FALSE)</f>
        <v>5.2527683846753659E-5</v>
      </c>
      <c r="M543">
        <f t="shared" si="123"/>
        <v>0.9</v>
      </c>
      <c r="N543">
        <f t="shared" si="124"/>
        <v>1.4495389040768765</v>
      </c>
      <c r="P543" s="13">
        <v>39154</v>
      </c>
      <c r="Q543">
        <v>1.1511412175864045E-3</v>
      </c>
      <c r="R543">
        <v>0.95</v>
      </c>
      <c r="T543" s="12">
        <f>[1]!i_dq_close(T$1,$A543)</f>
        <v>116.42100000000001</v>
      </c>
      <c r="U543">
        <f t="shared" si="119"/>
        <v>-9.5334534033097995E-5</v>
      </c>
      <c r="V543">
        <f t="shared" si="120"/>
        <v>1.2872115596766764</v>
      </c>
      <c r="W543">
        <f t="shared" si="125"/>
        <v>1.2825045652651621</v>
      </c>
      <c r="X543" s="6">
        <f>1-W543/MAX(W$2:W543)</f>
        <v>0</v>
      </c>
      <c r="Y543" s="6">
        <f t="shared" si="121"/>
        <v>2.0347842352750334E-3</v>
      </c>
      <c r="Z543">
        <f t="shared" si="122"/>
        <v>3.0841862410975196E-3</v>
      </c>
    </row>
    <row r="544" spans="1:26" x14ac:dyDescent="0.35">
      <c r="A544" s="4">
        <v>39176</v>
      </c>
      <c r="B544" s="12">
        <f>[1]!i_dq_close(B$1,$A544)</f>
        <v>1375.64</v>
      </c>
      <c r="C544" s="12">
        <f>[1]!i_dq_close(C$1,$A544)</f>
        <v>2933.7649999999999</v>
      </c>
      <c r="D544">
        <f t="shared" si="116"/>
        <v>1.2081689689806829E-3</v>
      </c>
      <c r="E544">
        <f t="shared" si="117"/>
        <v>9.1876455080328601E-3</v>
      </c>
      <c r="F544">
        <f t="shared" si="118"/>
        <v>1.3274534401235165</v>
      </c>
      <c r="G544">
        <f t="shared" si="113"/>
        <v>1.5094080996781516</v>
      </c>
      <c r="H544">
        <f t="shared" si="114"/>
        <v>0</v>
      </c>
      <c r="J544">
        <f t="shared" si="112"/>
        <v>2007</v>
      </c>
      <c r="K544" t="b">
        <f t="shared" si="115"/>
        <v>0</v>
      </c>
      <c r="L544">
        <f>VLOOKUP($A544,$P$151:$R$4147,2,FALSE)</f>
        <v>2.4118443085132115E-4</v>
      </c>
      <c r="M544">
        <f t="shared" si="123"/>
        <v>0.9</v>
      </c>
      <c r="N544">
        <f t="shared" si="124"/>
        <v>1.4530261552498316</v>
      </c>
      <c r="P544" s="13">
        <v>39155</v>
      </c>
      <c r="Q544">
        <v>-9.9111789663694494E-4</v>
      </c>
      <c r="R544">
        <v>0.95</v>
      </c>
      <c r="T544" s="12">
        <f>[1]!i_dq_close(T$1,$A544)</f>
        <v>116.4294</v>
      </c>
      <c r="U544">
        <f t="shared" si="119"/>
        <v>7.2151931352459897E-5</v>
      </c>
      <c r="V544">
        <f t="shared" si="120"/>
        <v>1.2890644697823754</v>
      </c>
      <c r="W544">
        <f t="shared" si="125"/>
        <v>1.2829872798133539</v>
      </c>
      <c r="X544" s="6">
        <f>1-W544/MAX(W$2:W544)</f>
        <v>0</v>
      </c>
      <c r="Y544" s="6">
        <f t="shared" si="121"/>
        <v>1.4394759678544311E-3</v>
      </c>
      <c r="Z544">
        <f t="shared" si="122"/>
        <v>3.7638427282482567E-4</v>
      </c>
    </row>
    <row r="545" spans="1:26" x14ac:dyDescent="0.35">
      <c r="A545" s="4">
        <v>39177</v>
      </c>
      <c r="B545" s="12">
        <f>[1]!i_dq_close(B$1,$A545)</f>
        <v>1377.74</v>
      </c>
      <c r="C545" s="12">
        <f>[1]!i_dq_close(C$1,$A545)</f>
        <v>2971.9749999999999</v>
      </c>
      <c r="D545">
        <f t="shared" si="116"/>
        <v>1.5265621819662289E-3</v>
      </c>
      <c r="E545">
        <f t="shared" si="117"/>
        <v>1.3024219731300857E-2</v>
      </c>
      <c r="F545">
        <f t="shared" si="118"/>
        <v>1.3294798803435299</v>
      </c>
      <c r="G545">
        <f t="shared" si="113"/>
        <v>1.5143155036151177</v>
      </c>
      <c r="H545">
        <f t="shared" si="114"/>
        <v>0</v>
      </c>
      <c r="J545">
        <f t="shared" si="112"/>
        <v>2007</v>
      </c>
      <c r="K545" t="b">
        <f t="shared" si="115"/>
        <v>0</v>
      </c>
      <c r="L545">
        <f>VLOOKUP($A545,$P$151:$R$4147,2,FALSE)</f>
        <v>1.4361255944260742E-3</v>
      </c>
      <c r="M545">
        <f t="shared" si="123"/>
        <v>0.9</v>
      </c>
      <c r="N545">
        <f t="shared" si="124"/>
        <v>1.4593645682153114</v>
      </c>
      <c r="P545" s="13">
        <v>39156</v>
      </c>
      <c r="Q545">
        <v>0</v>
      </c>
      <c r="R545">
        <v>1</v>
      </c>
      <c r="T545" s="12">
        <f>[1]!i_dq_close(T$1,$A545)</f>
        <v>116.44410000000001</v>
      </c>
      <c r="U545">
        <f t="shared" si="119"/>
        <v>1.2625677019717507E-4</v>
      </c>
      <c r="V545">
        <f t="shared" si="120"/>
        <v>1.2917211687667653</v>
      </c>
      <c r="W545">
        <f t="shared" si="125"/>
        <v>1.2856314540056972</v>
      </c>
      <c r="X545" s="6">
        <f>1-W545/MAX(W$2:W545)</f>
        <v>0</v>
      </c>
      <c r="Y545" s="6">
        <f t="shared" si="121"/>
        <v>2.0609512143627828E-3</v>
      </c>
      <c r="Z545">
        <f t="shared" si="122"/>
        <v>2.0609512143627828E-3</v>
      </c>
    </row>
    <row r="546" spans="1:26" x14ac:dyDescent="0.35">
      <c r="A546" s="4">
        <v>39178</v>
      </c>
      <c r="B546" s="12">
        <f>[1]!i_dq_close(B$1,$A546)</f>
        <v>1378.83</v>
      </c>
      <c r="C546" s="12">
        <f>[1]!i_dq_close(C$1,$A546)</f>
        <v>3004.3829999999998</v>
      </c>
      <c r="D546">
        <f t="shared" si="116"/>
        <v>7.9115072510038686E-4</v>
      </c>
      <c r="E546">
        <f t="shared" si="117"/>
        <v>1.0904533180797316E-2</v>
      </c>
      <c r="F546">
        <f t="shared" si="118"/>
        <v>1.3305316993148701</v>
      </c>
      <c r="G546">
        <f t="shared" si="113"/>
        <v>1.5178107832008312</v>
      </c>
      <c r="H546">
        <f t="shared" si="114"/>
        <v>0</v>
      </c>
      <c r="J546">
        <f t="shared" si="112"/>
        <v>2007</v>
      </c>
      <c r="K546" t="b">
        <f t="shared" si="115"/>
        <v>0</v>
      </c>
      <c r="L546">
        <f>VLOOKUP($A546,$P$151:$R$4147,2,FALSE)</f>
        <v>-5.3444013706399065E-4</v>
      </c>
      <c r="M546">
        <f t="shared" si="123"/>
        <v>0.9</v>
      </c>
      <c r="N546">
        <f t="shared" si="124"/>
        <v>1.4616162249409328</v>
      </c>
      <c r="P546" s="13">
        <v>39157</v>
      </c>
      <c r="Q546">
        <v>0</v>
      </c>
      <c r="R546">
        <v>1</v>
      </c>
      <c r="T546" s="12">
        <f>[1]!i_dq_close(T$1,$A546)</f>
        <v>116.42570000000001</v>
      </c>
      <c r="U546">
        <f t="shared" si="119"/>
        <v>-1.5801573458851248E-4</v>
      </c>
      <c r="V546">
        <f t="shared" si="120"/>
        <v>1.2936605157895773</v>
      </c>
      <c r="W546">
        <f t="shared" si="125"/>
        <v>1.2875616581341467</v>
      </c>
      <c r="X546" s="6">
        <f>1-W546/MAX(W$2:W546)</f>
        <v>0</v>
      </c>
      <c r="Y546" s="6">
        <f t="shared" si="121"/>
        <v>1.5013666027192674E-3</v>
      </c>
      <c r="Z546">
        <f t="shared" si="122"/>
        <v>1.5013666027192674E-3</v>
      </c>
    </row>
    <row r="547" spans="1:26" x14ac:dyDescent="0.35">
      <c r="A547" s="4">
        <v>39181</v>
      </c>
      <c r="B547" s="12">
        <f>[1]!i_dq_close(B$1,$A547)</f>
        <v>1382.38</v>
      </c>
      <c r="C547" s="12">
        <f>[1]!i_dq_close(C$1,$A547)</f>
        <v>3067.962</v>
      </c>
      <c r="D547">
        <f t="shared" si="116"/>
        <v>2.5746466206857388E-3</v>
      </c>
      <c r="E547">
        <f t="shared" si="117"/>
        <v>2.1162082197908827E-2</v>
      </c>
      <c r="F547">
        <f t="shared" si="118"/>
        <v>1.3339573482582265</v>
      </c>
      <c r="G547">
        <f t="shared" si="113"/>
        <v>1.5259504411273135</v>
      </c>
      <c r="H547">
        <f t="shared" si="114"/>
        <v>0</v>
      </c>
      <c r="J547">
        <f t="shared" si="112"/>
        <v>2007</v>
      </c>
      <c r="K547" t="b">
        <f t="shared" si="115"/>
        <v>0</v>
      </c>
      <c r="L547">
        <f>VLOOKUP($A547,$P$151:$R$4147,2,FALSE)</f>
        <v>1.6892629409521743E-4</v>
      </c>
      <c r="M547">
        <f t="shared" si="123"/>
        <v>0.9</v>
      </c>
      <c r="N547">
        <f t="shared" si="124"/>
        <v>1.4689176002517181</v>
      </c>
      <c r="P547" s="13">
        <v>39160</v>
      </c>
      <c r="Q547">
        <v>0</v>
      </c>
      <c r="R547">
        <v>1</v>
      </c>
      <c r="T547" s="12">
        <f>[1]!i_dq_close(T$1,$A547)</f>
        <v>116.39919999999999</v>
      </c>
      <c r="U547">
        <f t="shared" si="119"/>
        <v>-2.276129754857914E-4</v>
      </c>
      <c r="V547">
        <f t="shared" si="120"/>
        <v>1.2975167124838993</v>
      </c>
      <c r="W547">
        <f t="shared" si="125"/>
        <v>1.2913996751016834</v>
      </c>
      <c r="X547" s="6">
        <f>1-W547/MAX(W$2:W547)</f>
        <v>0</v>
      </c>
      <c r="Y547" s="6">
        <f t="shared" si="121"/>
        <v>2.9808413005234513E-3</v>
      </c>
      <c r="Z547">
        <f t="shared" si="122"/>
        <v>2.9808413005234513E-3</v>
      </c>
    </row>
    <row r="548" spans="1:26" x14ac:dyDescent="0.35">
      <c r="A548" s="4">
        <v>39182</v>
      </c>
      <c r="B548" s="12">
        <f>[1]!i_dq_close(B$1,$A548)</f>
        <v>1384.79</v>
      </c>
      <c r="C548" s="12">
        <f>[1]!i_dq_close(C$1,$A548)</f>
        <v>3105.5970000000002</v>
      </c>
      <c r="D548">
        <f t="shared" si="116"/>
        <v>1.7433701297759896E-3</v>
      </c>
      <c r="E548">
        <f t="shared" si="117"/>
        <v>1.2267101091864907E-2</v>
      </c>
      <c r="F548">
        <f t="shared" si="118"/>
        <v>1.3362829296535752</v>
      </c>
      <c r="G548">
        <f t="shared" si="113"/>
        <v>1.5310195413314791</v>
      </c>
      <c r="H548">
        <f t="shared" si="114"/>
        <v>0</v>
      </c>
      <c r="J548">
        <f t="shared" si="112"/>
        <v>2007</v>
      </c>
      <c r="K548" t="b">
        <f t="shared" si="115"/>
        <v>0</v>
      </c>
      <c r="L548">
        <f>VLOOKUP($A548,$P$151:$R$4147,2,FALSE)</f>
        <v>2.8895186859994036E-4</v>
      </c>
      <c r="M548">
        <f t="shared" si="123"/>
        <v>0.9</v>
      </c>
      <c r="N548">
        <f t="shared" si="124"/>
        <v>1.4737337237378945</v>
      </c>
      <c r="P548" s="13">
        <v>39161</v>
      </c>
      <c r="Q548">
        <v>0</v>
      </c>
      <c r="R548">
        <v>1</v>
      </c>
      <c r="T548" s="12">
        <f>[1]!i_dq_close(T$1,$A548)</f>
        <v>116.3664</v>
      </c>
      <c r="U548">
        <f t="shared" si="119"/>
        <v>-2.8178887827401411E-4</v>
      </c>
      <c r="V548">
        <f t="shared" si="120"/>
        <v>1.2995934458738534</v>
      </c>
      <c r="W548">
        <f t="shared" si="125"/>
        <v>1.2934666179003818</v>
      </c>
      <c r="X548" s="6">
        <f>1-W548/MAX(W$2:W548)</f>
        <v>0</v>
      </c>
      <c r="Y548" s="6">
        <f t="shared" si="121"/>
        <v>1.6005446172469018E-3</v>
      </c>
      <c r="Z548">
        <f t="shared" si="122"/>
        <v>1.6005446172469018E-3</v>
      </c>
    </row>
    <row r="549" spans="1:26" x14ac:dyDescent="0.35">
      <c r="A549" s="4">
        <v>39183</v>
      </c>
      <c r="B549" s="12">
        <f>[1]!i_dq_close(B$1,$A549)</f>
        <v>1386.04</v>
      </c>
      <c r="C549" s="12">
        <f>[1]!i_dq_close(C$1,$A549)</f>
        <v>3147.1750000000002</v>
      </c>
      <c r="D549">
        <f t="shared" si="116"/>
        <v>9.0266394182503262E-4</v>
      </c>
      <c r="E549">
        <f t="shared" si="117"/>
        <v>1.3388086091015605E-2</v>
      </c>
      <c r="F549">
        <f t="shared" si="118"/>
        <v>1.3374891440702499</v>
      </c>
      <c r="G549">
        <f t="shared" si="113"/>
        <v>1.5352688512594959</v>
      </c>
      <c r="H549">
        <f t="shared" si="114"/>
        <v>0</v>
      </c>
      <c r="J549">
        <f t="shared" si="112"/>
        <v>2007</v>
      </c>
      <c r="K549" t="b">
        <f t="shared" si="115"/>
        <v>0</v>
      </c>
      <c r="L549">
        <f>VLOOKUP($A549,$P$151:$R$4147,2,FALSE)</f>
        <v>0</v>
      </c>
      <c r="M549">
        <f t="shared" si="123"/>
        <v>1</v>
      </c>
      <c r="N549">
        <f t="shared" si="124"/>
        <v>1.4778240381816192</v>
      </c>
      <c r="P549" s="13">
        <v>39162</v>
      </c>
      <c r="Q549">
        <v>0</v>
      </c>
      <c r="R549">
        <v>1</v>
      </c>
      <c r="T549" s="12">
        <f>[1]!i_dq_close(T$1,$A549)</f>
        <v>116.3584</v>
      </c>
      <c r="U549">
        <f t="shared" si="119"/>
        <v>-6.8748367226256768E-5</v>
      </c>
      <c r="V549">
        <f t="shared" si="120"/>
        <v>1.3021273630260126</v>
      </c>
      <c r="W549">
        <f t="shared" si="125"/>
        <v>1.2959885891054914</v>
      </c>
      <c r="X549" s="6">
        <f>1-W549/MAX(W$2:W549)</f>
        <v>0</v>
      </c>
      <c r="Y549" s="6">
        <f t="shared" si="121"/>
        <v>1.9497768015099837E-3</v>
      </c>
      <c r="Z549">
        <f t="shared" si="122"/>
        <v>1.9497768015099837E-3</v>
      </c>
    </row>
    <row r="550" spans="1:26" x14ac:dyDescent="0.35">
      <c r="A550" s="4">
        <v>39184</v>
      </c>
      <c r="B550" s="12">
        <f>[1]!i_dq_close(B$1,$A550)</f>
        <v>1388.07</v>
      </c>
      <c r="C550" s="12">
        <f>[1]!i_dq_close(C$1,$A550)</f>
        <v>3207.498</v>
      </c>
      <c r="D550">
        <f t="shared" si="116"/>
        <v>1.4646041961270395E-3</v>
      </c>
      <c r="E550">
        <f t="shared" si="117"/>
        <v>1.9167348495078951E-2</v>
      </c>
      <c r="F550">
        <f t="shared" si="118"/>
        <v>1.3394480362829297</v>
      </c>
      <c r="G550">
        <f t="shared" si="113"/>
        <v>1.5415941832468327</v>
      </c>
      <c r="H550">
        <f t="shared" si="114"/>
        <v>0</v>
      </c>
      <c r="J550">
        <f t="shared" si="112"/>
        <v>2007</v>
      </c>
      <c r="K550" t="b">
        <f t="shared" si="115"/>
        <v>0</v>
      </c>
      <c r="L550">
        <f>VLOOKUP($A550,$P$151:$R$4147,2,FALSE)</f>
        <v>0</v>
      </c>
      <c r="M550">
        <f t="shared" si="123"/>
        <v>1</v>
      </c>
      <c r="N550">
        <f t="shared" si="124"/>
        <v>1.4839126966290934</v>
      </c>
      <c r="P550" s="13">
        <v>39163</v>
      </c>
      <c r="Q550">
        <v>0</v>
      </c>
      <c r="R550">
        <v>1</v>
      </c>
      <c r="T550" s="12">
        <f>[1]!i_dq_close(T$1,$A550)</f>
        <v>116.37569999999999</v>
      </c>
      <c r="U550">
        <f t="shared" si="119"/>
        <v>1.4867856553535397E-4</v>
      </c>
      <c r="V550">
        <f t="shared" si="120"/>
        <v>1.3060356710330348</v>
      </c>
      <c r="W550">
        <f t="shared" si="125"/>
        <v>1.2998784717111675</v>
      </c>
      <c r="X550" s="6">
        <f>1-W550/MAX(W$2:W550)</f>
        <v>0</v>
      </c>
      <c r="Y550" s="6">
        <f t="shared" si="121"/>
        <v>3.00147905496706E-3</v>
      </c>
      <c r="Z550">
        <f t="shared" si="122"/>
        <v>3.001479054966838E-3</v>
      </c>
    </row>
    <row r="551" spans="1:26" x14ac:dyDescent="0.35">
      <c r="A551" s="4">
        <v>39185</v>
      </c>
      <c r="B551" s="12">
        <f>[1]!i_dq_close(B$1,$A551)</f>
        <v>1388.2</v>
      </c>
      <c r="C551" s="12">
        <f>[1]!i_dq_close(C$1,$A551)</f>
        <v>3195.01</v>
      </c>
      <c r="D551">
        <f t="shared" si="116"/>
        <v>9.3655219117305677E-5</v>
      </c>
      <c r="E551">
        <f t="shared" si="117"/>
        <v>-3.8933773302429753E-3</v>
      </c>
      <c r="F551">
        <f t="shared" si="118"/>
        <v>1.3395734825822638</v>
      </c>
      <c r="G551">
        <f t="shared" si="113"/>
        <v>1.5408166036598783</v>
      </c>
      <c r="H551">
        <f t="shared" si="114"/>
        <v>0</v>
      </c>
      <c r="J551">
        <f t="shared" si="112"/>
        <v>2007</v>
      </c>
      <c r="K551" t="b">
        <f t="shared" si="115"/>
        <v>0</v>
      </c>
      <c r="L551">
        <f>VLOOKUP($A551,$P$151:$R$4147,2,FALSE)</f>
        <v>0</v>
      </c>
      <c r="M551">
        <f t="shared" si="123"/>
        <v>1</v>
      </c>
      <c r="N551">
        <f t="shared" si="124"/>
        <v>1.4831642115645667</v>
      </c>
      <c r="P551" s="13">
        <v>39164</v>
      </c>
      <c r="Q551">
        <v>0</v>
      </c>
      <c r="R551">
        <v>1</v>
      </c>
      <c r="T551" s="12">
        <f>[1]!i_dq_close(T$1,$A551)</f>
        <v>116.3626</v>
      </c>
      <c r="U551">
        <f t="shared" si="119"/>
        <v>-1.1256645502444318E-4</v>
      </c>
      <c r="V551">
        <f t="shared" si="120"/>
        <v>1.3051479741471415</v>
      </c>
      <c r="W551">
        <f t="shared" si="125"/>
        <v>1.2989949598002981</v>
      </c>
      <c r="X551" s="6">
        <f>1-W551/MAX(W$2:W551)</f>
        <v>6.7968808630736177E-4</v>
      </c>
      <c r="Y551" s="6">
        <f t="shared" si="121"/>
        <v>-6.7968808630713973E-4</v>
      </c>
      <c r="Z551">
        <f t="shared" si="122"/>
        <v>-6.7968808630736177E-4</v>
      </c>
    </row>
    <row r="552" spans="1:26" x14ac:dyDescent="0.35">
      <c r="A552" s="4">
        <v>39188</v>
      </c>
      <c r="B552" s="12">
        <f>[1]!i_dq_close(B$1,$A552)</f>
        <v>1391.85</v>
      </c>
      <c r="C552" s="12">
        <f>[1]!i_dq_close(C$1,$A552)</f>
        <v>3284.328</v>
      </c>
      <c r="D552">
        <f t="shared" si="116"/>
        <v>2.6293041348508517E-3</v>
      </c>
      <c r="E552">
        <f t="shared" si="117"/>
        <v>2.7955468058002975E-2</v>
      </c>
      <c r="F552">
        <f t="shared" si="118"/>
        <v>1.3430956286789539</v>
      </c>
      <c r="G552">
        <f t="shared" si="113"/>
        <v>1.5507213252088985</v>
      </c>
      <c r="H552">
        <f t="shared" si="114"/>
        <v>0</v>
      </c>
      <c r="J552">
        <f t="shared" si="112"/>
        <v>2007</v>
      </c>
      <c r="K552" t="b">
        <f t="shared" si="115"/>
        <v>0</v>
      </c>
      <c r="L552">
        <f>VLOOKUP($A552,$P$151:$R$4147,2,FALSE)</f>
        <v>0</v>
      </c>
      <c r="M552">
        <f t="shared" si="123"/>
        <v>1</v>
      </c>
      <c r="N552">
        <f t="shared" si="124"/>
        <v>1.4926983303507517</v>
      </c>
      <c r="P552" s="13">
        <v>39167</v>
      </c>
      <c r="Q552">
        <v>3.0003725606174707E-4</v>
      </c>
      <c r="R552">
        <v>0.9</v>
      </c>
      <c r="T552" s="12">
        <f>[1]!i_dq_close(T$1,$A552)</f>
        <v>116.3733</v>
      </c>
      <c r="U552">
        <f t="shared" si="119"/>
        <v>9.1953943964773188E-5</v>
      </c>
      <c r="V552">
        <f t="shared" si="120"/>
        <v>1.3107228890006057</v>
      </c>
      <c r="W552">
        <f t="shared" si="125"/>
        <v>1.3043784758159664</v>
      </c>
      <c r="X552" s="6">
        <f>1-W552/MAX(W$2:W552)</f>
        <v>0</v>
      </c>
      <c r="Y552" s="6">
        <f t="shared" si="121"/>
        <v>4.2714810610706699E-3</v>
      </c>
      <c r="Z552">
        <f t="shared" si="122"/>
        <v>4.1443702110253167E-3</v>
      </c>
    </row>
    <row r="553" spans="1:26" x14ac:dyDescent="0.35">
      <c r="A553" s="4">
        <v>39189</v>
      </c>
      <c r="B553" s="12">
        <f>[1]!i_dq_close(B$1,$A553)</f>
        <v>1394.23</v>
      </c>
      <c r="C553" s="12">
        <f>[1]!i_dq_close(C$1,$A553)</f>
        <v>3329.6729999999998</v>
      </c>
      <c r="D553">
        <f t="shared" si="116"/>
        <v>1.7099543772678416E-3</v>
      </c>
      <c r="E553">
        <f t="shared" si="117"/>
        <v>1.3806477306773202E-2</v>
      </c>
      <c r="F553">
        <f t="shared" si="118"/>
        <v>1.3453922609283027</v>
      </c>
      <c r="G553">
        <f t="shared" si="113"/>
        <v>1.5561867383370112</v>
      </c>
      <c r="H553">
        <f t="shared" si="114"/>
        <v>0</v>
      </c>
      <c r="J553">
        <f t="shared" si="112"/>
        <v>2007</v>
      </c>
      <c r="K553" t="b">
        <f t="shared" si="115"/>
        <v>0</v>
      </c>
      <c r="L553">
        <f>VLOOKUP($A553,$P$151:$R$4147,2,FALSE)</f>
        <v>-3.0161112713353146E-3</v>
      </c>
      <c r="M553">
        <f t="shared" si="123"/>
        <v>0.95</v>
      </c>
      <c r="N553">
        <f t="shared" si="124"/>
        <v>1.4931940553237437</v>
      </c>
      <c r="P553" s="13">
        <v>39168</v>
      </c>
      <c r="Q553">
        <v>-9.812241963316759E-5</v>
      </c>
      <c r="R553">
        <v>0.9</v>
      </c>
      <c r="T553" s="12">
        <f>[1]!i_dq_close(T$1,$A553)</f>
        <v>116.32559999999999</v>
      </c>
      <c r="U553">
        <f t="shared" si="119"/>
        <v>-4.0988783509621207E-4</v>
      </c>
      <c r="V553">
        <f t="shared" si="120"/>
        <v>1.3129806969116979</v>
      </c>
      <c r="W553">
        <f t="shared" si="125"/>
        <v>1.3062726783550418</v>
      </c>
      <c r="X553" s="6">
        <f>1-W553/MAX(W$2:W553)</f>
        <v>0</v>
      </c>
      <c r="Y553" s="6">
        <f t="shared" si="121"/>
        <v>1.7225669361842222E-3</v>
      </c>
      <c r="Z553">
        <f t="shared" si="122"/>
        <v>1.4521878229325491E-3</v>
      </c>
    </row>
    <row r="554" spans="1:26" x14ac:dyDescent="0.35">
      <c r="A554" s="4">
        <v>39190</v>
      </c>
      <c r="B554" s="12">
        <f>[1]!i_dq_close(B$1,$A554)</f>
        <v>1397.63</v>
      </c>
      <c r="C554" s="12">
        <f>[1]!i_dq_close(C$1,$A554)</f>
        <v>3367.8449999999998</v>
      </c>
      <c r="D554">
        <f t="shared" si="116"/>
        <v>2.4386220351018117E-3</v>
      </c>
      <c r="E554">
        <f t="shared" si="117"/>
        <v>1.1464188825749622E-2</v>
      </c>
      <c r="F554">
        <f t="shared" si="118"/>
        <v>1.3486731641416581</v>
      </c>
      <c r="G554">
        <f t="shared" si="113"/>
        <v>1.5620885097096904</v>
      </c>
      <c r="H554">
        <f t="shared" si="114"/>
        <v>0</v>
      </c>
      <c r="J554">
        <f t="shared" si="112"/>
        <v>2007</v>
      </c>
      <c r="K554" t="b">
        <f t="shared" si="115"/>
        <v>0</v>
      </c>
      <c r="L554">
        <f>VLOOKUP($A554,$P$151:$R$4147,2,FALSE)</f>
        <v>2.270491974804867E-3</v>
      </c>
      <c r="M554">
        <f t="shared" si="123"/>
        <v>0.95</v>
      </c>
      <c r="N554">
        <f t="shared" si="124"/>
        <v>1.5019640710544537</v>
      </c>
      <c r="P554" s="13">
        <v>39169</v>
      </c>
      <c r="Q554">
        <v>1.3487391774773428E-3</v>
      </c>
      <c r="R554">
        <v>0.9</v>
      </c>
      <c r="T554" s="12">
        <f>[1]!i_dq_close(T$1,$A554)</f>
        <v>116.25060000000001</v>
      </c>
      <c r="U554">
        <f t="shared" si="119"/>
        <v>-6.4474200004116522E-4</v>
      </c>
      <c r="V554">
        <f t="shared" si="120"/>
        <v>1.3145189819763312</v>
      </c>
      <c r="W554">
        <f t="shared" si="125"/>
        <v>1.3094118828622359</v>
      </c>
      <c r="X554" s="6">
        <f>1-W554/MAX(W$2:W554)</f>
        <v>0</v>
      </c>
      <c r="Y554" s="6">
        <f t="shared" si="121"/>
        <v>1.1715976238275694E-3</v>
      </c>
      <c r="Z554">
        <f t="shared" si="122"/>
        <v>2.4031770389221219E-3</v>
      </c>
    </row>
    <row r="555" spans="1:26" x14ac:dyDescent="0.35">
      <c r="A555" s="4">
        <v>39191</v>
      </c>
      <c r="B555" s="12">
        <f>[1]!i_dq_close(B$1,$A555)</f>
        <v>1394.04</v>
      </c>
      <c r="C555" s="12">
        <f>[1]!i_dq_close(C$1,$A555)</f>
        <v>3200.011</v>
      </c>
      <c r="D555">
        <f t="shared" si="116"/>
        <v>-2.5686340447759193E-3</v>
      </c>
      <c r="E555">
        <f t="shared" si="117"/>
        <v>-4.983424118390245E-2</v>
      </c>
      <c r="F555">
        <f t="shared" si="118"/>
        <v>1.345208916336968</v>
      </c>
      <c r="G555">
        <f t="shared" si="113"/>
        <v>1.5470011167102244</v>
      </c>
      <c r="H555">
        <f t="shared" si="114"/>
        <v>-2.5686340447760303E-3</v>
      </c>
      <c r="J555">
        <f t="shared" si="112"/>
        <v>2007</v>
      </c>
      <c r="K555" t="b">
        <f t="shared" si="115"/>
        <v>0</v>
      </c>
      <c r="L555">
        <f>VLOOKUP($A555,$P$151:$R$4147,2,FALSE)</f>
        <v>0</v>
      </c>
      <c r="M555">
        <f t="shared" si="123"/>
        <v>1</v>
      </c>
      <c r="N555">
        <f t="shared" si="124"/>
        <v>1.4874573884495816</v>
      </c>
      <c r="P555" s="13">
        <v>39170</v>
      </c>
      <c r="Q555">
        <v>-6.7536236545754919E-4</v>
      </c>
      <c r="R555">
        <v>0.9</v>
      </c>
      <c r="T555" s="12">
        <f>[1]!i_dq_close(T$1,$A555)</f>
        <v>116.22969999999999</v>
      </c>
      <c r="U555">
        <f t="shared" si="119"/>
        <v>-1.7978401831919566E-4</v>
      </c>
      <c r="V555">
        <f t="shared" si="120"/>
        <v>1.3044918934990113</v>
      </c>
      <c r="W555">
        <f t="shared" si="125"/>
        <v>1.2995382367650177</v>
      </c>
      <c r="X555" s="6">
        <f>1-W555/MAX(W$2:W555)</f>
        <v>7.5405196992984758E-3</v>
      </c>
      <c r="Y555" s="6">
        <f t="shared" si="121"/>
        <v>-7.6279525931566283E-3</v>
      </c>
      <c r="Z555">
        <f t="shared" si="122"/>
        <v>-7.5405196992984758E-3</v>
      </c>
    </row>
    <row r="556" spans="1:26" x14ac:dyDescent="0.35">
      <c r="A556" s="4">
        <v>39192</v>
      </c>
      <c r="B556" s="12">
        <f>[1]!i_dq_close(B$1,$A556)</f>
        <v>1399.15</v>
      </c>
      <c r="C556" s="12">
        <f>[1]!i_dq_close(C$1,$A556)</f>
        <v>3347.7890000000002</v>
      </c>
      <c r="D556">
        <f t="shared" si="116"/>
        <v>3.665605004160577E-3</v>
      </c>
      <c r="E556">
        <f t="shared" si="117"/>
        <v>4.6180466254647223E-2</v>
      </c>
      <c r="F556">
        <f t="shared" si="118"/>
        <v>1.3501399208723344</v>
      </c>
      <c r="G556">
        <f t="shared" si="113"/>
        <v>1.5625373924197719</v>
      </c>
      <c r="H556">
        <f t="shared" si="114"/>
        <v>0</v>
      </c>
      <c r="J556">
        <f t="shared" si="112"/>
        <v>2007</v>
      </c>
      <c r="K556" t="b">
        <f t="shared" si="115"/>
        <v>0</v>
      </c>
      <c r="L556">
        <f>VLOOKUP($A556,$P$151:$R$4147,2,FALSE)</f>
        <v>0</v>
      </c>
      <c r="M556">
        <f t="shared" si="123"/>
        <v>1</v>
      </c>
      <c r="N556">
        <f t="shared" si="124"/>
        <v>1.5023956763690498</v>
      </c>
      <c r="P556" s="13">
        <v>39171</v>
      </c>
      <c r="Q556">
        <v>4.261535411724027E-4</v>
      </c>
      <c r="R556">
        <v>0.9</v>
      </c>
      <c r="T556" s="12">
        <f>[1]!i_dq_close(T$1,$A556)</f>
        <v>116.1978</v>
      </c>
      <c r="U556">
        <f t="shared" si="119"/>
        <v>-2.7445652875290882E-4</v>
      </c>
      <c r="V556">
        <f t="shared" si="120"/>
        <v>1.3132238777097456</v>
      </c>
      <c r="W556">
        <f t="shared" si="125"/>
        <v>1.3079209825482085</v>
      </c>
      <c r="X556" s="6">
        <f>1-W556/MAX(W$2:W556)</f>
        <v>1.138603012192263E-3</v>
      </c>
      <c r="Y556" s="6">
        <f t="shared" si="121"/>
        <v>6.6937818887571332E-3</v>
      </c>
      <c r="Z556">
        <f t="shared" si="122"/>
        <v>6.4505572410538115E-3</v>
      </c>
    </row>
    <row r="557" spans="1:26" x14ac:dyDescent="0.35">
      <c r="A557" s="4">
        <v>39195</v>
      </c>
      <c r="B557" s="12">
        <f>[1]!i_dq_close(B$1,$A557)</f>
        <v>1403.9</v>
      </c>
      <c r="C557" s="12">
        <f>[1]!i_dq_close(C$1,$A557)</f>
        <v>3495.2330000000002</v>
      </c>
      <c r="D557">
        <f t="shared" si="116"/>
        <v>3.3949183432797625E-3</v>
      </c>
      <c r="E557">
        <f t="shared" si="117"/>
        <v>4.4042202181798107E-2</v>
      </c>
      <c r="F557">
        <f t="shared" si="118"/>
        <v>1.3547235356556984</v>
      </c>
      <c r="G557">
        <f t="shared" si="113"/>
        <v>1.5773690144100561</v>
      </c>
      <c r="H557">
        <f t="shared" si="114"/>
        <v>0</v>
      </c>
      <c r="J557">
        <f t="shared" si="112"/>
        <v>2007</v>
      </c>
      <c r="K557" t="b">
        <f t="shared" si="115"/>
        <v>0</v>
      </c>
      <c r="L557">
        <f>VLOOKUP($A557,$P$151:$R$4147,2,FALSE)</f>
        <v>0</v>
      </c>
      <c r="M557">
        <f t="shared" si="123"/>
        <v>1</v>
      </c>
      <c r="N557">
        <f t="shared" si="124"/>
        <v>1.5166564325338896</v>
      </c>
      <c r="P557" s="13">
        <v>39174</v>
      </c>
      <c r="Q557">
        <v>3.2515229242090497E-4</v>
      </c>
      <c r="R557">
        <v>0.9</v>
      </c>
      <c r="T557" s="12">
        <f>[1]!i_dq_close(T$1,$A557)</f>
        <v>116.22150000000001</v>
      </c>
      <c r="U557">
        <f t="shared" si="119"/>
        <v>2.0396255350796366E-4</v>
      </c>
      <c r="V557">
        <f t="shared" si="120"/>
        <v>1.3221271396606658</v>
      </c>
      <c r="W557">
        <f t="shared" si="125"/>
        <v>1.316326834982493</v>
      </c>
      <c r="X557" s="6">
        <f>1-W557/MAX(W$2:W557)</f>
        <v>0</v>
      </c>
      <c r="Y557" s="6">
        <f t="shared" si="121"/>
        <v>6.7796984977515073E-3</v>
      </c>
      <c r="Z557">
        <f t="shared" si="122"/>
        <v>6.4268809403971172E-3</v>
      </c>
    </row>
    <row r="558" spans="1:26" x14ac:dyDescent="0.35">
      <c r="A558" s="4">
        <v>39196</v>
      </c>
      <c r="B558" s="12">
        <f>[1]!i_dq_close(B$1,$A558)</f>
        <v>1404.75</v>
      </c>
      <c r="C558" s="12">
        <f>[1]!i_dq_close(C$1,$A558)</f>
        <v>3515.203</v>
      </c>
      <c r="D558">
        <f t="shared" si="116"/>
        <v>6.0545622907604013E-4</v>
      </c>
      <c r="E558">
        <f t="shared" si="117"/>
        <v>5.7134960673579371E-3</v>
      </c>
      <c r="F558">
        <f t="shared" si="118"/>
        <v>1.3555437614590371</v>
      </c>
      <c r="G558">
        <f t="shared" si="113"/>
        <v>1.5795326318701739</v>
      </c>
      <c r="H558">
        <f t="shared" si="114"/>
        <v>0</v>
      </c>
      <c r="J558">
        <f t="shared" si="112"/>
        <v>2007</v>
      </c>
      <c r="K558" t="b">
        <f t="shared" si="115"/>
        <v>0</v>
      </c>
      <c r="L558">
        <f>VLOOKUP($A558,$P$151:$R$4147,2,FALSE)</f>
        <v>0</v>
      </c>
      <c r="M558">
        <f t="shared" si="123"/>
        <v>1</v>
      </c>
      <c r="N558">
        <f t="shared" si="124"/>
        <v>1.5187367728400909</v>
      </c>
      <c r="P558" s="13">
        <v>39175</v>
      </c>
      <c r="Q558">
        <v>5.2527683846753659E-5</v>
      </c>
      <c r="R558">
        <v>0.9</v>
      </c>
      <c r="T558" s="12">
        <f>[1]!i_dq_close(T$1,$A558)</f>
        <v>116.2218</v>
      </c>
      <c r="U558">
        <f t="shared" si="119"/>
        <v>2.5812779906875249E-6</v>
      </c>
      <c r="V558">
        <f t="shared" si="120"/>
        <v>1.3232631357536488</v>
      </c>
      <c r="W558">
        <f t="shared" si="125"/>
        <v>1.3174138897098471</v>
      </c>
      <c r="X558" s="6">
        <f>1-W558/MAX(W$2:W558)</f>
        <v>0</v>
      </c>
      <c r="Y558" s="6">
        <f t="shared" si="121"/>
        <v>8.5921849639558623E-4</v>
      </c>
      <c r="Z558">
        <f t="shared" si="122"/>
        <v>8.2582433060296445E-4</v>
      </c>
    </row>
    <row r="559" spans="1:26" x14ac:dyDescent="0.35">
      <c r="A559" s="4">
        <v>39197</v>
      </c>
      <c r="B559" s="12">
        <f>[1]!i_dq_close(B$1,$A559)</f>
        <v>1404.39</v>
      </c>
      <c r="C559" s="12">
        <f>[1]!i_dq_close(C$1,$A559)</f>
        <v>3513.5039999999999</v>
      </c>
      <c r="D559">
        <f t="shared" si="116"/>
        <v>-2.5627335824873754E-4</v>
      </c>
      <c r="E559">
        <f t="shared" si="117"/>
        <v>-4.8332912779147641E-4</v>
      </c>
      <c r="F559">
        <f t="shared" si="118"/>
        <v>1.3551963717070348</v>
      </c>
      <c r="G559">
        <f t="shared" si="113"/>
        <v>1.579074043438554</v>
      </c>
      <c r="H559">
        <f t="shared" si="114"/>
        <v>-2.5627335824884856E-4</v>
      </c>
      <c r="J559">
        <f t="shared" si="112"/>
        <v>2007</v>
      </c>
      <c r="K559" t="b">
        <f t="shared" si="115"/>
        <v>0</v>
      </c>
      <c r="L559">
        <f>VLOOKUP($A559,$P$151:$R$4147,2,FALSE)</f>
        <v>0</v>
      </c>
      <c r="M559">
        <f t="shared" si="123"/>
        <v>1</v>
      </c>
      <c r="N559">
        <f t="shared" si="124"/>
        <v>1.5182958353750158</v>
      </c>
      <c r="P559" s="13">
        <v>39176</v>
      </c>
      <c r="Q559">
        <v>2.4118443085132115E-4</v>
      </c>
      <c r="R559">
        <v>0.9</v>
      </c>
      <c r="T559" s="12">
        <f>[1]!i_dq_close(T$1,$A559)</f>
        <v>116.21299999999999</v>
      </c>
      <c r="U559">
        <f t="shared" si="119"/>
        <v>-7.5717292280841342E-5</v>
      </c>
      <c r="V559">
        <f t="shared" si="120"/>
        <v>1.3230820351946901</v>
      </c>
      <c r="W559">
        <f t="shared" si="125"/>
        <v>1.3175693593960938</v>
      </c>
      <c r="X559" s="6">
        <f>1-W559/MAX(W$2:W559)</f>
        <v>0</v>
      </c>
      <c r="Y559" s="6">
        <f t="shared" si="121"/>
        <v>-1.3685906760751987E-4</v>
      </c>
      <c r="Z559">
        <f t="shared" si="122"/>
        <v>1.1801127000476974E-4</v>
      </c>
    </row>
    <row r="560" spans="1:26" x14ac:dyDescent="0.35">
      <c r="A560" s="4">
        <v>39198</v>
      </c>
      <c r="B560" s="12">
        <f>[1]!i_dq_close(B$1,$A560)</f>
        <v>1406.63</v>
      </c>
      <c r="C560" s="12">
        <f>[1]!i_dq_close(C$1,$A560)</f>
        <v>3559.2289999999998</v>
      </c>
      <c r="D560">
        <f t="shared" si="116"/>
        <v>1.5949985402914368E-3</v>
      </c>
      <c r="E560">
        <f t="shared" si="117"/>
        <v>1.3014073699645579E-2</v>
      </c>
      <c r="F560">
        <f t="shared" si="118"/>
        <v>1.357357907941716</v>
      </c>
      <c r="G560">
        <f t="shared" si="113"/>
        <v>1.5842973990104818</v>
      </c>
      <c r="H560">
        <f t="shared" si="114"/>
        <v>0</v>
      </c>
      <c r="J560">
        <f t="shared" si="112"/>
        <v>2007</v>
      </c>
      <c r="K560" t="b">
        <f t="shared" si="115"/>
        <v>0</v>
      </c>
      <c r="L560">
        <f>VLOOKUP($A560,$P$151:$R$4147,2,FALSE)</f>
        <v>0</v>
      </c>
      <c r="M560">
        <f t="shared" si="123"/>
        <v>1</v>
      </c>
      <c r="N560">
        <f t="shared" si="124"/>
        <v>1.5233181451549116</v>
      </c>
      <c r="P560" s="13">
        <v>39177</v>
      </c>
      <c r="Q560">
        <v>1.4361255944260742E-3</v>
      </c>
      <c r="R560">
        <v>0.9</v>
      </c>
      <c r="T560" s="12">
        <f>[1]!i_dq_close(T$1,$A560)</f>
        <v>116.2478</v>
      </c>
      <c r="U560">
        <f t="shared" si="119"/>
        <v>2.9945014757393196E-4</v>
      </c>
      <c r="V560">
        <f t="shared" si="120"/>
        <v>1.3260016058062831</v>
      </c>
      <c r="W560">
        <f t="shared" si="125"/>
        <v>1.3220782199658958</v>
      </c>
      <c r="X560" s="6">
        <f>1-W560/MAX(W$2:W560)</f>
        <v>0</v>
      </c>
      <c r="Y560" s="6">
        <f t="shared" si="121"/>
        <v>2.2066436803847012E-3</v>
      </c>
      <c r="Z560">
        <f t="shared" si="122"/>
        <v>3.4221049067721943E-3</v>
      </c>
    </row>
    <row r="561" spans="1:26" x14ac:dyDescent="0.35">
      <c r="A561" s="4">
        <v>39199</v>
      </c>
      <c r="B561" s="12">
        <f>[1]!i_dq_close(B$1,$A561)</f>
        <v>1408.26</v>
      </c>
      <c r="C561" s="12">
        <f>[1]!i_dq_close(C$1,$A561)</f>
        <v>3540.14</v>
      </c>
      <c r="D561">
        <f t="shared" si="116"/>
        <v>1.1587979781462199E-3</v>
      </c>
      <c r="E561">
        <f t="shared" si="117"/>
        <v>-5.3632401848827671E-3</v>
      </c>
      <c r="F561">
        <f t="shared" si="118"/>
        <v>1.3589308115410597</v>
      </c>
      <c r="G561">
        <f t="shared" si="113"/>
        <v>1.5845833524185473</v>
      </c>
      <c r="H561">
        <f t="shared" si="114"/>
        <v>0</v>
      </c>
      <c r="J561">
        <f t="shared" si="112"/>
        <v>2007</v>
      </c>
      <c r="K561" t="b">
        <f t="shared" si="115"/>
        <v>0</v>
      </c>
      <c r="L561">
        <f>VLOOKUP($A561,$P$151:$R$4147,2,FALSE)</f>
        <v>0</v>
      </c>
      <c r="M561">
        <f t="shared" si="123"/>
        <v>1</v>
      </c>
      <c r="N561">
        <f t="shared" si="124"/>
        <v>1.5235930922800203</v>
      </c>
      <c r="P561" s="13">
        <v>39178</v>
      </c>
      <c r="Q561">
        <v>-5.3444013706399065E-4</v>
      </c>
      <c r="R561">
        <v>0.9</v>
      </c>
      <c r="T561" s="12">
        <f>[1]!i_dq_close(T$1,$A561)</f>
        <v>116.26260000000001</v>
      </c>
      <c r="U561">
        <f t="shared" si="119"/>
        <v>1.2731423734479996E-4</v>
      </c>
      <c r="V561">
        <f t="shared" si="120"/>
        <v>1.3250783520923481</v>
      </c>
      <c r="W561">
        <f t="shared" si="125"/>
        <v>1.3205431785167474</v>
      </c>
      <c r="X561" s="6">
        <f>1-W561/MAX(W$2:W561)</f>
        <v>1.1610821704542973E-3</v>
      </c>
      <c r="Y561" s="6">
        <f t="shared" si="121"/>
        <v>-6.9626892598939616E-4</v>
      </c>
      <c r="Z561">
        <f t="shared" si="122"/>
        <v>-1.1610821704542973E-3</v>
      </c>
    </row>
    <row r="562" spans="1:26" x14ac:dyDescent="0.35">
      <c r="A562" s="4">
        <v>39202</v>
      </c>
      <c r="B562" s="12">
        <f>[1]!i_dq_close(B$1,$A562)</f>
        <v>1410.41</v>
      </c>
      <c r="C562" s="12">
        <f>[1]!i_dq_close(C$1,$A562)</f>
        <v>3620.3510000000001</v>
      </c>
      <c r="D562">
        <f t="shared" si="116"/>
        <v>1.5267067160893433E-3</v>
      </c>
      <c r="E562">
        <f t="shared" si="117"/>
        <v>2.265757851384409E-2</v>
      </c>
      <c r="F562">
        <f t="shared" si="118"/>
        <v>1.3610055003377401</v>
      </c>
      <c r="G562">
        <f t="shared" si="113"/>
        <v>1.5920250906158098</v>
      </c>
      <c r="H562">
        <f t="shared" si="114"/>
        <v>0</v>
      </c>
      <c r="J562">
        <f t="shared" si="112"/>
        <v>2007</v>
      </c>
      <c r="K562" t="b">
        <f t="shared" si="115"/>
        <v>0</v>
      </c>
      <c r="L562">
        <f>VLOOKUP($A562,$P$151:$R$4147,2,FALSE)</f>
        <v>0</v>
      </c>
      <c r="M562">
        <f t="shared" si="123"/>
        <v>1</v>
      </c>
      <c r="N562">
        <f t="shared" si="124"/>
        <v>1.5307483996323286</v>
      </c>
      <c r="P562" s="13">
        <v>39181</v>
      </c>
      <c r="Q562">
        <v>1.6892629409521743E-4</v>
      </c>
      <c r="R562">
        <v>0.9</v>
      </c>
      <c r="T562" s="12">
        <f>[1]!i_dq_close(T$1,$A562)</f>
        <v>116.3546</v>
      </c>
      <c r="U562">
        <f t="shared" si="119"/>
        <v>7.9131208144311849E-4</v>
      </c>
      <c r="V562">
        <f t="shared" si="120"/>
        <v>1.3304730800448163</v>
      </c>
      <c r="W562">
        <f t="shared" si="125"/>
        <v>1.325604890688078</v>
      </c>
      <c r="X562" s="6">
        <f>1-W562/MAX(W$2:W562)</f>
        <v>0</v>
      </c>
      <c r="Y562" s="6">
        <f t="shared" si="121"/>
        <v>4.0712520463033197E-3</v>
      </c>
      <c r="Z562">
        <f t="shared" si="122"/>
        <v>3.8330531357679831E-3</v>
      </c>
    </row>
    <row r="563" spans="1:26" x14ac:dyDescent="0.35">
      <c r="A563" s="4">
        <v>39210</v>
      </c>
      <c r="B563" s="12">
        <f>[1]!i_dq_close(B$1,$A563)</f>
        <v>1414.29</v>
      </c>
      <c r="C563" s="12">
        <f>[1]!i_dq_close(C$1,$A563)</f>
        <v>3761.5250000000001</v>
      </c>
      <c r="D563">
        <f t="shared" si="116"/>
        <v>2.7509731212909116E-3</v>
      </c>
      <c r="E563">
        <f t="shared" si="117"/>
        <v>3.8994561577040399E-2</v>
      </c>
      <c r="F563">
        <f t="shared" si="118"/>
        <v>1.3647495898870983</v>
      </c>
      <c r="G563">
        <f t="shared" si="113"/>
        <v>1.6050598141778405</v>
      </c>
      <c r="H563">
        <f t="shared" si="114"/>
        <v>0</v>
      </c>
      <c r="J563">
        <f t="shared" si="112"/>
        <v>2007</v>
      </c>
      <c r="K563" t="b">
        <f t="shared" si="115"/>
        <v>0</v>
      </c>
      <c r="L563">
        <f>VLOOKUP($A563,$P$151:$R$4147,2,FALSE)</f>
        <v>3.5233383780679532E-4</v>
      </c>
      <c r="M563">
        <f t="shared" si="123"/>
        <v>0.95</v>
      </c>
      <c r="N563">
        <f t="shared" si="124"/>
        <v>1.5431941030495369</v>
      </c>
      <c r="P563" s="13">
        <v>39182</v>
      </c>
      <c r="Q563">
        <v>2.8895186859994036E-4</v>
      </c>
      <c r="R563">
        <v>0.9</v>
      </c>
      <c r="T563" s="12">
        <f>[1]!i_dq_close(T$1,$A563)</f>
        <v>116.4212</v>
      </c>
      <c r="U563">
        <f t="shared" si="119"/>
        <v>5.7238819952099007E-4</v>
      </c>
      <c r="V563">
        <f t="shared" si="120"/>
        <v>1.3389025772389549</v>
      </c>
      <c r="W563">
        <f t="shared" si="125"/>
        <v>1.3335467150621731</v>
      </c>
      <c r="X563" s="6">
        <f>1-W563/MAX(W$2:W563)</f>
        <v>0</v>
      </c>
      <c r="Y563" s="6">
        <f t="shared" si="121"/>
        <v>6.335714206148868E-3</v>
      </c>
      <c r="Z563">
        <f t="shared" si="122"/>
        <v>5.9910946541339438E-3</v>
      </c>
    </row>
    <row r="564" spans="1:26" x14ac:dyDescent="0.35">
      <c r="A564" s="4">
        <v>39211</v>
      </c>
      <c r="B564" s="12">
        <f>[1]!i_dq_close(B$1,$A564)</f>
        <v>1414.86</v>
      </c>
      <c r="C564" s="12">
        <f>[1]!i_dq_close(C$1,$A564)</f>
        <v>3774.9079999999999</v>
      </c>
      <c r="D564">
        <f t="shared" si="116"/>
        <v>4.0302908173006635E-4</v>
      </c>
      <c r="E564">
        <f t="shared" si="117"/>
        <v>3.5578654933836606E-3</v>
      </c>
      <c r="F564">
        <f t="shared" si="118"/>
        <v>1.3652996236611019</v>
      </c>
      <c r="G564">
        <f t="shared" si="113"/>
        <v>1.6064662551325681</v>
      </c>
      <c r="H564">
        <f t="shared" si="114"/>
        <v>0</v>
      </c>
      <c r="J564">
        <f t="shared" si="112"/>
        <v>2007</v>
      </c>
      <c r="K564" t="b">
        <f t="shared" si="115"/>
        <v>0</v>
      </c>
      <c r="L564">
        <f>VLOOKUP($A564,$P$151:$R$4147,2,FALSE)</f>
        <v>-1.1880082447734975E-6</v>
      </c>
      <c r="M564">
        <f t="shared" si="123"/>
        <v>0.95</v>
      </c>
      <c r="N564">
        <f t="shared" si="124"/>
        <v>1.5444768890242717</v>
      </c>
      <c r="P564" s="13">
        <v>39183</v>
      </c>
      <c r="Q564">
        <v>0</v>
      </c>
      <c r="R564">
        <v>1</v>
      </c>
      <c r="T564" s="12">
        <f>[1]!i_dq_close(T$1,$A564)</f>
        <v>116.426</v>
      </c>
      <c r="U564">
        <f t="shared" si="119"/>
        <v>4.1229604230252903E-5</v>
      </c>
      <c r="V564">
        <f t="shared" si="120"/>
        <v>1.3396640445905972</v>
      </c>
      <c r="W564">
        <f t="shared" si="125"/>
        <v>1.3343051364011651</v>
      </c>
      <c r="X564" s="6">
        <f>1-W564/MAX(W$2:W564)</f>
        <v>0</v>
      </c>
      <c r="Y564" s="6">
        <f t="shared" si="121"/>
        <v>5.6872498760340839E-4</v>
      </c>
      <c r="Z564">
        <f t="shared" si="122"/>
        <v>5.6872498760318635E-4</v>
      </c>
    </row>
    <row r="565" spans="1:26" x14ac:dyDescent="0.35">
      <c r="A565" s="4">
        <v>39212</v>
      </c>
      <c r="B565" s="12">
        <f>[1]!i_dq_close(B$1,$A565)</f>
        <v>1416.2</v>
      </c>
      <c r="C565" s="12">
        <f>[1]!i_dq_close(C$1,$A565)</f>
        <v>3799.39</v>
      </c>
      <c r="D565">
        <f t="shared" si="116"/>
        <v>9.4709017146588081E-4</v>
      </c>
      <c r="E565">
        <f t="shared" si="117"/>
        <v>6.4854560693929919E-3</v>
      </c>
      <c r="F565">
        <f t="shared" si="118"/>
        <v>1.3665926855157773</v>
      </c>
      <c r="G565">
        <f t="shared" si="113"/>
        <v>1.6093223032221353</v>
      </c>
      <c r="H565">
        <f t="shared" si="114"/>
        <v>0</v>
      </c>
      <c r="J565">
        <f t="shared" si="112"/>
        <v>2007</v>
      </c>
      <c r="K565" t="b">
        <f t="shared" si="115"/>
        <v>0</v>
      </c>
      <c r="L565">
        <f>VLOOKUP($A565,$P$151:$R$4147,2,FALSE)</f>
        <v>-5.7916778045086216E-5</v>
      </c>
      <c r="M565">
        <f t="shared" si="123"/>
        <v>0.95</v>
      </c>
      <c r="N565">
        <f t="shared" si="124"/>
        <v>1.5469959864705169</v>
      </c>
      <c r="P565" s="13">
        <v>39184</v>
      </c>
      <c r="Q565">
        <v>0</v>
      </c>
      <c r="R565">
        <v>1</v>
      </c>
      <c r="T565" s="12">
        <f>[1]!i_dq_close(T$1,$A565)</f>
        <v>116.3841</v>
      </c>
      <c r="U565">
        <f t="shared" si="119"/>
        <v>-3.5988524899932539E-4</v>
      </c>
      <c r="V565">
        <f t="shared" si="120"/>
        <v>1.3405574879079143</v>
      </c>
      <c r="W565">
        <f t="shared" si="125"/>
        <v>1.3351950057771429</v>
      </c>
      <c r="X565" s="6">
        <f>1-W565/MAX(W$2:W565)</f>
        <v>0</v>
      </c>
      <c r="Y565" s="6">
        <f t="shared" si="121"/>
        <v>6.6691594875956106E-4</v>
      </c>
      <c r="Z565">
        <f t="shared" si="122"/>
        <v>6.6691594875956106E-4</v>
      </c>
    </row>
    <row r="566" spans="1:26" x14ac:dyDescent="0.35">
      <c r="A566" s="4">
        <v>39213</v>
      </c>
      <c r="B566" s="12">
        <f>[1]!i_dq_close(B$1,$A566)</f>
        <v>1415.35</v>
      </c>
      <c r="C566" s="12">
        <f>[1]!i_dq_close(C$1,$A566)</f>
        <v>3778.4169999999999</v>
      </c>
      <c r="D566">
        <f t="shared" si="116"/>
        <v>-6.0019771218766671E-4</v>
      </c>
      <c r="E566">
        <f t="shared" si="117"/>
        <v>-5.5200966470932977E-3</v>
      </c>
      <c r="F566">
        <f t="shared" si="118"/>
        <v>1.3657724597124385</v>
      </c>
      <c r="G566">
        <f t="shared" si="113"/>
        <v>1.6071687361947373</v>
      </c>
      <c r="H566">
        <f t="shared" si="114"/>
        <v>-6.0019771218744467E-4</v>
      </c>
      <c r="J566">
        <f t="shared" si="112"/>
        <v>2007</v>
      </c>
      <c r="K566" t="b">
        <f t="shared" si="115"/>
        <v>0</v>
      </c>
      <c r="L566">
        <f>VLOOKUP($A566,$P$151:$R$4147,2,FALSE)</f>
        <v>-1.7097829319060343E-3</v>
      </c>
      <c r="M566">
        <f t="shared" si="123"/>
        <v>0.95</v>
      </c>
      <c r="N566">
        <f t="shared" si="124"/>
        <v>1.5423843042512466</v>
      </c>
      <c r="P566" s="13">
        <v>39185</v>
      </c>
      <c r="Q566">
        <v>0</v>
      </c>
      <c r="R566">
        <v>1</v>
      </c>
      <c r="T566" s="12">
        <f>[1]!i_dq_close(T$1,$A566)</f>
        <v>116.3323</v>
      </c>
      <c r="U566">
        <f t="shared" si="119"/>
        <v>-4.4507797886483846E-4</v>
      </c>
      <c r="V566">
        <f t="shared" si="120"/>
        <v>1.3389403321490991</v>
      </c>
      <c r="W566">
        <f t="shared" si="125"/>
        <v>1.3335843189455745</v>
      </c>
      <c r="X566" s="6">
        <f>1-W566/MAX(W$2:W566)</f>
        <v>1.2063307790991518E-3</v>
      </c>
      <c r="Y566" s="6">
        <f t="shared" si="121"/>
        <v>-1.2063307790991518E-3</v>
      </c>
      <c r="Z566">
        <f t="shared" si="122"/>
        <v>-1.2063307790991518E-3</v>
      </c>
    </row>
    <row r="567" spans="1:26" x14ac:dyDescent="0.35">
      <c r="A567" s="4">
        <v>39216</v>
      </c>
      <c r="B567" s="12">
        <f>[1]!i_dq_close(B$1,$A567)</f>
        <v>1416.42</v>
      </c>
      <c r="C567" s="12">
        <f>[1]!i_dq_close(C$1,$A567)</f>
        <v>3808.2469999999998</v>
      </c>
      <c r="D567">
        <f t="shared" si="116"/>
        <v>7.5599674992066213E-4</v>
      </c>
      <c r="E567">
        <f t="shared" si="117"/>
        <v>7.8948406171155394E-3</v>
      </c>
      <c r="F567">
        <f t="shared" si="118"/>
        <v>1.3668049792531121</v>
      </c>
      <c r="G567">
        <f t="shared" si="113"/>
        <v>1.6101047495372647</v>
      </c>
      <c r="H567">
        <f t="shared" si="114"/>
        <v>0</v>
      </c>
      <c r="J567">
        <f t="shared" si="112"/>
        <v>2007</v>
      </c>
      <c r="K567" t="b">
        <f t="shared" si="115"/>
        <v>0</v>
      </c>
      <c r="L567">
        <f>VLOOKUP($A567,$P$151:$R$4147,2,FALSE)</f>
        <v>1.7567733990147773E-3</v>
      </c>
      <c r="M567">
        <f t="shared" si="123"/>
        <v>0.95</v>
      </c>
      <c r="N567">
        <f t="shared" si="124"/>
        <v>1.5477707044173032</v>
      </c>
      <c r="P567" s="13">
        <v>39188</v>
      </c>
      <c r="Q567">
        <v>0</v>
      </c>
      <c r="R567">
        <v>1</v>
      </c>
      <c r="T567" s="12">
        <f>[1]!i_dq_close(T$1,$A567)</f>
        <v>116.27719999999999</v>
      </c>
      <c r="U567">
        <f t="shared" si="119"/>
        <v>-4.7364317562714753E-4</v>
      </c>
      <c r="V567">
        <f t="shared" si="120"/>
        <v>1.3399868872685607</v>
      </c>
      <c r="W567">
        <f t="shared" si="125"/>
        <v>1.3346266876476853</v>
      </c>
      <c r="X567" s="6">
        <f>1-W567/MAX(W$2:W567)</f>
        <v>4.2564428940983223E-4</v>
      </c>
      <c r="Y567" s="6">
        <f t="shared" si="121"/>
        <v>7.8162939328429992E-4</v>
      </c>
      <c r="Z567">
        <f t="shared" si="122"/>
        <v>7.8162939328429992E-4</v>
      </c>
    </row>
    <row r="568" spans="1:26" x14ac:dyDescent="0.35">
      <c r="A568" s="4">
        <v>39217</v>
      </c>
      <c r="B568" s="12">
        <f>[1]!i_dq_close(B$1,$A568)</f>
        <v>1414.67</v>
      </c>
      <c r="C568" s="12">
        <f>[1]!i_dq_close(C$1,$A568)</f>
        <v>3677.9810000000002</v>
      </c>
      <c r="D568">
        <f t="shared" si="116"/>
        <v>-1.2355092416090896E-3</v>
      </c>
      <c r="E568">
        <f t="shared" si="117"/>
        <v>-3.4206289665559941E-2</v>
      </c>
      <c r="F568">
        <f t="shared" si="118"/>
        <v>1.3651162790697675</v>
      </c>
      <c r="G568">
        <f t="shared" si="113"/>
        <v>1.6001524887157696</v>
      </c>
      <c r="H568">
        <f t="shared" si="114"/>
        <v>-1.2355092416090896E-3</v>
      </c>
      <c r="J568">
        <f t="shared" si="112"/>
        <v>2007</v>
      </c>
      <c r="K568" t="b">
        <f t="shared" si="115"/>
        <v>0</v>
      </c>
      <c r="L568">
        <f>VLOOKUP($A568,$P$151:$R$4147,2,FALSE)</f>
        <v>1.0264357012837123E-3</v>
      </c>
      <c r="M568">
        <f t="shared" si="123"/>
        <v>0.95</v>
      </c>
      <c r="N568">
        <f t="shared" si="124"/>
        <v>1.5402707736209986</v>
      </c>
      <c r="P568" s="13">
        <v>39189</v>
      </c>
      <c r="Q568">
        <v>-3.0161112713353146E-3</v>
      </c>
      <c r="R568">
        <v>0.95</v>
      </c>
      <c r="T568" s="12">
        <f>[1]!i_dq_close(T$1,$A568)</f>
        <v>116.16800000000001</v>
      </c>
      <c r="U568">
        <f t="shared" si="119"/>
        <v>-9.3913510129228772E-4</v>
      </c>
      <c r="V568">
        <f t="shared" si="120"/>
        <v>1.3320418259135272</v>
      </c>
      <c r="W568">
        <f t="shared" si="125"/>
        <v>1.3230836894177704</v>
      </c>
      <c r="X568" s="6">
        <f>1-W568/MAX(W$2:W568)</f>
        <v>9.0708220948767515E-3</v>
      </c>
      <c r="Y568" s="6">
        <f t="shared" si="121"/>
        <v>-5.9292082859324635E-3</v>
      </c>
      <c r="Z568">
        <f t="shared" si="122"/>
        <v>-8.6488591429710882E-3</v>
      </c>
    </row>
    <row r="569" spans="1:26" x14ac:dyDescent="0.35">
      <c r="A569" s="4">
        <v>39218</v>
      </c>
      <c r="B569" s="12">
        <f>[1]!i_dq_close(B$1,$A569)</f>
        <v>1416.86</v>
      </c>
      <c r="C569" s="12">
        <f>[1]!i_dq_close(C$1,$A569)</f>
        <v>3778.7890000000002</v>
      </c>
      <c r="D569">
        <f t="shared" si="116"/>
        <v>1.5480642128551381E-3</v>
      </c>
      <c r="E569">
        <f t="shared" si="117"/>
        <v>2.7408515704675951E-2</v>
      </c>
      <c r="F569">
        <f t="shared" si="118"/>
        <v>1.3672295667277814</v>
      </c>
      <c r="G569">
        <f t="shared" si="113"/>
        <v>1.6088367273907545</v>
      </c>
      <c r="H569">
        <f t="shared" si="114"/>
        <v>0</v>
      </c>
      <c r="J569">
        <f t="shared" si="112"/>
        <v>2007</v>
      </c>
      <c r="K569" t="b">
        <f t="shared" si="115"/>
        <v>0</v>
      </c>
      <c r="L569">
        <f>VLOOKUP($A569,$P$151:$R$4147,2,FALSE)</f>
        <v>3.7013937058820727E-4</v>
      </c>
      <c r="M569">
        <f t="shared" si="123"/>
        <v>0.95</v>
      </c>
      <c r="N569">
        <f t="shared" si="124"/>
        <v>1.5487821785469269</v>
      </c>
      <c r="P569" s="13">
        <v>39190</v>
      </c>
      <c r="Q569">
        <v>2.270491974804867E-3</v>
      </c>
      <c r="R569">
        <v>0.95</v>
      </c>
      <c r="T569" s="12">
        <f>[1]!i_dq_close(T$1,$A569)</f>
        <v>116.1472</v>
      </c>
      <c r="U569">
        <f t="shared" si="119"/>
        <v>-1.7905102954351992E-4</v>
      </c>
      <c r="V569">
        <f t="shared" si="120"/>
        <v>1.3373154913679766</v>
      </c>
      <c r="W569">
        <f t="shared" si="125"/>
        <v>1.3310640297843539</v>
      </c>
      <c r="X569" s="6">
        <f>1-W569/MAX(W$2:W569)</f>
        <v>3.0939121064077479E-3</v>
      </c>
      <c r="Y569" s="6">
        <f t="shared" si="121"/>
        <v>3.9590839805894174E-3</v>
      </c>
      <c r="Z569">
        <f t="shared" si="122"/>
        <v>6.0316217563647356E-3</v>
      </c>
    </row>
    <row r="570" spans="1:26" x14ac:dyDescent="0.35">
      <c r="A570" s="4">
        <v>39219</v>
      </c>
      <c r="B570" s="12">
        <f>[1]!i_dq_close(B$1,$A570)</f>
        <v>1420.19</v>
      </c>
      <c r="C570" s="12">
        <f>[1]!i_dq_close(C$1,$A570)</f>
        <v>3862.7919999999999</v>
      </c>
      <c r="D570">
        <f t="shared" si="116"/>
        <v>2.35026749290701E-3</v>
      </c>
      <c r="E570">
        <f t="shared" si="117"/>
        <v>2.2230137750480328E-2</v>
      </c>
      <c r="F570">
        <f t="shared" si="118"/>
        <v>1.370442921933803</v>
      </c>
      <c r="G570">
        <f t="shared" si="113"/>
        <v>1.6174154438634578</v>
      </c>
      <c r="H570">
        <f t="shared" si="114"/>
        <v>0</v>
      </c>
      <c r="J570">
        <f t="shared" si="112"/>
        <v>2007</v>
      </c>
      <c r="K570" t="b">
        <f t="shared" si="115"/>
        <v>0</v>
      </c>
      <c r="L570">
        <f>VLOOKUP($A570,$P$151:$R$4147,2,FALSE)</f>
        <v>1.4931116087185448E-3</v>
      </c>
      <c r="M570">
        <f t="shared" si="123"/>
        <v>0.95</v>
      </c>
      <c r="N570">
        <f t="shared" si="124"/>
        <v>1.5589402493837952</v>
      </c>
      <c r="P570" s="13">
        <v>39191</v>
      </c>
      <c r="Q570">
        <v>0</v>
      </c>
      <c r="R570">
        <v>1</v>
      </c>
      <c r="T570" s="12">
        <f>[1]!i_dq_close(T$1,$A570)</f>
        <v>116.1306</v>
      </c>
      <c r="U570">
        <f t="shared" si="119"/>
        <v>-1.4292208507826754E-4</v>
      </c>
      <c r="V570">
        <f t="shared" si="120"/>
        <v>1.3416123353756519</v>
      </c>
      <c r="W570">
        <f t="shared" si="125"/>
        <v>1.3353407876153431</v>
      </c>
      <c r="X570" s="6">
        <f>1-W570/MAX(W$2:W570)</f>
        <v>0</v>
      </c>
      <c r="Y570" s="6">
        <f t="shared" si="121"/>
        <v>3.2130368902554274E-3</v>
      </c>
      <c r="Z570">
        <f t="shared" si="122"/>
        <v>3.2130368902554274E-3</v>
      </c>
    </row>
    <row r="571" spans="1:26" x14ac:dyDescent="0.35">
      <c r="A571" s="4">
        <v>39220</v>
      </c>
      <c r="B571" s="12">
        <f>[1]!i_dq_close(B$1,$A571)</f>
        <v>1420.51</v>
      </c>
      <c r="C571" s="12">
        <f>[1]!i_dq_close(C$1,$A571)</f>
        <v>3864.5149999999999</v>
      </c>
      <c r="D571">
        <f t="shared" si="116"/>
        <v>2.2532196396252147E-4</v>
      </c>
      <c r="E571">
        <f t="shared" si="117"/>
        <v>4.4605042156042884E-4</v>
      </c>
      <c r="F571">
        <f t="shared" si="118"/>
        <v>1.3707517128244717</v>
      </c>
      <c r="G571">
        <f t="shared" si="113"/>
        <v>1.6178334345302452</v>
      </c>
      <c r="H571">
        <f t="shared" si="114"/>
        <v>0</v>
      </c>
      <c r="J571">
        <f t="shared" si="112"/>
        <v>2007</v>
      </c>
      <c r="K571" t="b">
        <f t="shared" si="115"/>
        <v>0</v>
      </c>
      <c r="L571">
        <f>VLOOKUP($A571,$P$151:$R$4147,2,FALSE)</f>
        <v>1.6090972425107264E-3</v>
      </c>
      <c r="M571">
        <f t="shared" si="123"/>
        <v>0.95</v>
      </c>
      <c r="N571">
        <f t="shared" si="124"/>
        <v>1.561831470748009</v>
      </c>
      <c r="P571" s="13">
        <v>39192</v>
      </c>
      <c r="Q571">
        <v>0</v>
      </c>
      <c r="R571">
        <v>1</v>
      </c>
      <c r="T571" s="12">
        <f>[1]!i_dq_close(T$1,$A571)</f>
        <v>116.10469999999999</v>
      </c>
      <c r="U571">
        <f t="shared" si="119"/>
        <v>-2.2302476694346929E-4</v>
      </c>
      <c r="V571">
        <f t="shared" si="120"/>
        <v>1.3414477685261548</v>
      </c>
      <c r="W571">
        <f t="shared" si="125"/>
        <v>1.3351769900557737</v>
      </c>
      <c r="X571" s="6">
        <f>1-W571/MAX(W$2:W571)</f>
        <v>1.2266348866785126E-4</v>
      </c>
      <c r="Y571" s="6">
        <f t="shared" si="121"/>
        <v>-1.2266348866796228E-4</v>
      </c>
      <c r="Z571">
        <f t="shared" si="122"/>
        <v>-1.2266348866785126E-4</v>
      </c>
    </row>
    <row r="572" spans="1:26" x14ac:dyDescent="0.35">
      <c r="A572" s="4">
        <v>39223</v>
      </c>
      <c r="B572" s="12">
        <f>[1]!i_dq_close(B$1,$A572)</f>
        <v>1421.33</v>
      </c>
      <c r="C572" s="12">
        <f>[1]!i_dq_close(C$1,$A572)</f>
        <v>3936.9279999999999</v>
      </c>
      <c r="D572">
        <f t="shared" si="116"/>
        <v>5.7725746386849686E-4</v>
      </c>
      <c r="E572">
        <f t="shared" si="117"/>
        <v>1.8737927010245681E-2</v>
      </c>
      <c r="F572">
        <f t="shared" si="118"/>
        <v>1.3715429894818103</v>
      </c>
      <c r="G572">
        <f t="shared" si="113"/>
        <v>1.6231744817134617</v>
      </c>
      <c r="H572">
        <f t="shared" si="114"/>
        <v>0</v>
      </c>
      <c r="J572">
        <f t="shared" si="112"/>
        <v>2007</v>
      </c>
      <c r="K572" t="b">
        <f t="shared" si="115"/>
        <v>0</v>
      </c>
      <c r="L572">
        <f>VLOOKUP($A572,$P$151:$R$4147,2,FALSE)</f>
        <v>1.9437610224476876E-3</v>
      </c>
      <c r="M572">
        <f t="shared" si="123"/>
        <v>0.95</v>
      </c>
      <c r="N572">
        <f t="shared" si="124"/>
        <v>1.5697656543094882</v>
      </c>
      <c r="P572" s="13">
        <v>39195</v>
      </c>
      <c r="Q572">
        <v>0</v>
      </c>
      <c r="R572">
        <v>1</v>
      </c>
      <c r="T572" s="12">
        <f>[1]!i_dq_close(T$1,$A572)</f>
        <v>115.95650000000001</v>
      </c>
      <c r="U572">
        <f t="shared" si="119"/>
        <v>-1.2764341150701686E-3</v>
      </c>
      <c r="V572">
        <f t="shared" si="120"/>
        <v>1.3437627318413281</v>
      </c>
      <c r="W572">
        <f t="shared" si="125"/>
        <v>1.3374811317627882</v>
      </c>
      <c r="X572" s="6">
        <f>1-W572/MAX(W$2:W572)</f>
        <v>0</v>
      </c>
      <c r="Y572" s="6">
        <f t="shared" si="121"/>
        <v>1.7257200537272865E-3</v>
      </c>
      <c r="Z572">
        <f t="shared" si="122"/>
        <v>1.7257200537272865E-3</v>
      </c>
    </row>
    <row r="573" spans="1:26" x14ac:dyDescent="0.35">
      <c r="A573" s="4">
        <v>39224</v>
      </c>
      <c r="B573" s="12">
        <f>[1]!i_dq_close(B$1,$A573)</f>
        <v>1422.42</v>
      </c>
      <c r="C573" s="12">
        <f>[1]!i_dq_close(C$1,$A573)</f>
        <v>3989.42</v>
      </c>
      <c r="D573">
        <f t="shared" si="116"/>
        <v>7.6688735198726654E-4</v>
      </c>
      <c r="E573">
        <f t="shared" si="117"/>
        <v>1.3333238504742884E-2</v>
      </c>
      <c r="F573">
        <f t="shared" si="118"/>
        <v>1.3725948084531507</v>
      </c>
      <c r="G573">
        <f t="shared" si="113"/>
        <v>1.6274788807714666</v>
      </c>
      <c r="H573">
        <f t="shared" si="114"/>
        <v>0</v>
      </c>
      <c r="J573">
        <f t="shared" si="112"/>
        <v>2007</v>
      </c>
      <c r="K573" t="b">
        <f t="shared" si="115"/>
        <v>0</v>
      </c>
      <c r="L573">
        <f>VLOOKUP($A573,$P$151:$R$4147,2,FALSE)</f>
        <v>3.2642068972744688E-4</v>
      </c>
      <c r="M573">
        <f t="shared" si="123"/>
        <v>0.95</v>
      </c>
      <c r="N573">
        <f t="shared" si="124"/>
        <v>1.5742326873193</v>
      </c>
      <c r="P573" s="13">
        <v>39196</v>
      </c>
      <c r="Q573">
        <v>0</v>
      </c>
      <c r="R573">
        <v>1</v>
      </c>
      <c r="T573" s="12">
        <f>[1]!i_dq_close(T$1,$A573)</f>
        <v>115.8913</v>
      </c>
      <c r="U573">
        <f t="shared" si="119"/>
        <v>-5.6227982044998459E-4</v>
      </c>
      <c r="V573">
        <f t="shared" si="120"/>
        <v>1.3458080031234927</v>
      </c>
      <c r="W573">
        <f t="shared" si="125"/>
        <v>1.3395168421485666</v>
      </c>
      <c r="X573" s="6">
        <f>1-W573/MAX(W$2:W573)</f>
        <v>0</v>
      </c>
      <c r="Y573" s="6">
        <f t="shared" si="121"/>
        <v>1.5220479283288846E-3</v>
      </c>
      <c r="Z573">
        <f t="shared" si="122"/>
        <v>1.5220479283288846E-3</v>
      </c>
    </row>
    <row r="574" spans="1:26" x14ac:dyDescent="0.35">
      <c r="A574" s="4">
        <v>39225</v>
      </c>
      <c r="B574" s="12">
        <f>[1]!i_dq_close(B$1,$A574)</f>
        <v>1424.51</v>
      </c>
      <c r="C574" s="12">
        <f>[1]!i_dq_close(C$1,$A574)</f>
        <v>4070.5230000000001</v>
      </c>
      <c r="D574">
        <f t="shared" si="116"/>
        <v>1.4693269217249671E-3</v>
      </c>
      <c r="E574">
        <f t="shared" si="117"/>
        <v>2.0329521584591337E-2</v>
      </c>
      <c r="F574">
        <f t="shared" si="118"/>
        <v>1.3746115989578307</v>
      </c>
      <c r="G574">
        <f t="shared" si="113"/>
        <v>1.634474364580681</v>
      </c>
      <c r="H574">
        <f t="shared" si="114"/>
        <v>0</v>
      </c>
      <c r="J574">
        <f t="shared" si="112"/>
        <v>2007</v>
      </c>
      <c r="K574" t="b">
        <f t="shared" si="115"/>
        <v>0</v>
      </c>
      <c r="L574">
        <f>VLOOKUP($A574,$P$151:$R$4147,2,FALSE)</f>
        <v>7.5141589972098637E-4</v>
      </c>
      <c r="M574">
        <f t="shared" si="123"/>
        <v>0.95</v>
      </c>
      <c r="N574">
        <f t="shared" si="124"/>
        <v>1.5818438728626902</v>
      </c>
      <c r="P574" s="13">
        <v>39197</v>
      </c>
      <c r="Q574">
        <v>0</v>
      </c>
      <c r="R574">
        <v>1</v>
      </c>
      <c r="T574" s="12">
        <f>[1]!i_dq_close(T$1,$A574)</f>
        <v>115.867</v>
      </c>
      <c r="U574">
        <f t="shared" si="119"/>
        <v>-2.0967924253156855E-4</v>
      </c>
      <c r="V574">
        <f t="shared" si="120"/>
        <v>1.3496720882484401</v>
      </c>
      <c r="W574">
        <f t="shared" si="125"/>
        <v>1.3433628640865769</v>
      </c>
      <c r="X574" s="6">
        <f>1-W574/MAX(W$2:W574)</f>
        <v>0</v>
      </c>
      <c r="Y574" s="6">
        <f t="shared" si="121"/>
        <v>2.8712008815368062E-3</v>
      </c>
      <c r="Z574">
        <f t="shared" si="122"/>
        <v>2.8712008815368062E-3</v>
      </c>
    </row>
    <row r="575" spans="1:26" x14ac:dyDescent="0.35">
      <c r="A575" s="4">
        <v>39226</v>
      </c>
      <c r="B575" s="12">
        <f>[1]!i_dq_close(B$1,$A575)</f>
        <v>1423.91</v>
      </c>
      <c r="C575" s="12">
        <f>[1]!i_dq_close(C$1,$A575)</f>
        <v>4053.5279999999998</v>
      </c>
      <c r="D575">
        <f t="shared" si="116"/>
        <v>-4.2119746439117645E-4</v>
      </c>
      <c r="E575">
        <f t="shared" si="117"/>
        <v>-4.175139165163877E-3</v>
      </c>
      <c r="F575">
        <f t="shared" si="118"/>
        <v>1.3740326160378271</v>
      </c>
      <c r="G575">
        <f t="shared" si="113"/>
        <v>1.6328655699013006</v>
      </c>
      <c r="H575">
        <f t="shared" si="114"/>
        <v>-4.2119746439106542E-4</v>
      </c>
      <c r="J575">
        <f t="shared" si="112"/>
        <v>2007</v>
      </c>
      <c r="K575" t="b">
        <f t="shared" si="115"/>
        <v>0</v>
      </c>
      <c r="L575">
        <f>VLOOKUP($A575,$P$151:$R$4147,2,FALSE)</f>
        <v>1.1805673082347368E-3</v>
      </c>
      <c r="M575">
        <f t="shared" si="123"/>
        <v>0.95</v>
      </c>
      <c r="N575">
        <f t="shared" si="124"/>
        <v>1.5822322044996473</v>
      </c>
      <c r="P575" s="13">
        <v>39198</v>
      </c>
      <c r="Q575">
        <v>0</v>
      </c>
      <c r="R575">
        <v>1</v>
      </c>
      <c r="T575" s="12">
        <f>[1]!i_dq_close(T$1,$A575)</f>
        <v>115.89</v>
      </c>
      <c r="U575">
        <f t="shared" si="119"/>
        <v>1.9850345654925938E-4</v>
      </c>
      <c r="V575">
        <f t="shared" si="120"/>
        <v>1.3490545553175903</v>
      </c>
      <c r="W575">
        <f t="shared" si="125"/>
        <v>1.3427482178966785</v>
      </c>
      <c r="X575" s="6">
        <f>1-W575/MAX(W$2:W575)</f>
        <v>4.5754293670774437E-4</v>
      </c>
      <c r="Y575" s="6">
        <f t="shared" si="121"/>
        <v>-4.575429367078554E-4</v>
      </c>
      <c r="Z575">
        <f t="shared" si="122"/>
        <v>-4.5754293670774437E-4</v>
      </c>
    </row>
    <row r="576" spans="1:26" x14ac:dyDescent="0.35">
      <c r="A576" s="4">
        <v>39227</v>
      </c>
      <c r="B576" s="12">
        <f>[1]!i_dq_close(B$1,$A576)</f>
        <v>1425.86</v>
      </c>
      <c r="C576" s="12">
        <f>[1]!i_dq_close(C$1,$A576)</f>
        <v>4121.6899999999996</v>
      </c>
      <c r="D576">
        <f t="shared" si="116"/>
        <v>1.3694685759633174E-3</v>
      </c>
      <c r="E576">
        <f t="shared" si="117"/>
        <v>1.6815475309409411E-2</v>
      </c>
      <c r="F576">
        <f t="shared" si="118"/>
        <v>1.3759143105278393</v>
      </c>
      <c r="G576">
        <f t="shared" si="113"/>
        <v>1.6388849158761789</v>
      </c>
      <c r="H576">
        <f t="shared" si="114"/>
        <v>0</v>
      </c>
      <c r="J576">
        <f t="shared" si="112"/>
        <v>2007</v>
      </c>
      <c r="K576" t="b">
        <f t="shared" si="115"/>
        <v>0</v>
      </c>
      <c r="L576">
        <f>VLOOKUP($A576,$P$151:$R$4147,2,FALSE)</f>
        <v>5.2706731130539584E-4</v>
      </c>
      <c r="M576">
        <f t="shared" si="123"/>
        <v>0.95</v>
      </c>
      <c r="N576">
        <f t="shared" si="124"/>
        <v>1.5886072054163283</v>
      </c>
      <c r="P576" s="13">
        <v>39199</v>
      </c>
      <c r="Q576">
        <v>0</v>
      </c>
      <c r="R576">
        <v>1</v>
      </c>
      <c r="T576" s="12">
        <f>[1]!i_dq_close(T$1,$A576)</f>
        <v>115.89700000000001</v>
      </c>
      <c r="U576">
        <f t="shared" si="119"/>
        <v>6.0402105444889997E-5</v>
      </c>
      <c r="V576">
        <f t="shared" si="120"/>
        <v>1.3525265672276647</v>
      </c>
      <c r="W576">
        <f t="shared" si="125"/>
        <v>1.3462039994189245</v>
      </c>
      <c r="X576" s="6">
        <f>1-W576/MAX(W$2:W576)</f>
        <v>0</v>
      </c>
      <c r="Y576" s="6">
        <f t="shared" si="121"/>
        <v>2.5736630860395682E-3</v>
      </c>
      <c r="Z576">
        <f t="shared" si="122"/>
        <v>2.5736630860395682E-3</v>
      </c>
    </row>
    <row r="577" spans="1:26" x14ac:dyDescent="0.35">
      <c r="A577" s="4">
        <v>39230</v>
      </c>
      <c r="B577" s="12">
        <f>[1]!i_dq_close(B$1,$A577)</f>
        <v>1428.82</v>
      </c>
      <c r="C577" s="12">
        <f>[1]!i_dq_close(C$1,$A577)</f>
        <v>4214.4129999999996</v>
      </c>
      <c r="D577">
        <f t="shared" si="116"/>
        <v>2.075940134375065E-3</v>
      </c>
      <c r="E577">
        <f t="shared" si="117"/>
        <v>2.2496354650640926E-2</v>
      </c>
      <c r="F577">
        <f t="shared" si="118"/>
        <v>1.3787706262665251</v>
      </c>
      <c r="G577">
        <f t="shared" si="113"/>
        <v>1.6473071492476652</v>
      </c>
      <c r="H577">
        <f t="shared" si="114"/>
        <v>0</v>
      </c>
      <c r="J577">
        <f t="shared" si="112"/>
        <v>2007</v>
      </c>
      <c r="K577" t="b">
        <f t="shared" si="115"/>
        <v>0</v>
      </c>
      <c r="L577">
        <f>VLOOKUP($A577,$P$151:$R$4147,2,FALSE)</f>
        <v>-3.3557429635248607E-3</v>
      </c>
      <c r="M577">
        <f t="shared" si="123"/>
        <v>0.95</v>
      </c>
      <c r="N577">
        <f t="shared" si="124"/>
        <v>1.591031911261088</v>
      </c>
      <c r="P577" s="13">
        <v>39200</v>
      </c>
      <c r="Q577">
        <v>0</v>
      </c>
      <c r="R577">
        <v>1</v>
      </c>
      <c r="T577" s="12">
        <f>[1]!i_dq_close(T$1,$A577)</f>
        <v>115.9195</v>
      </c>
      <c r="U577">
        <f t="shared" si="119"/>
        <v>1.9413789830613482E-4</v>
      </c>
      <c r="V577">
        <f t="shared" si="120"/>
        <v>1.3573137949926701</v>
      </c>
      <c r="W577">
        <f t="shared" si="125"/>
        <v>1.3509688486422482</v>
      </c>
      <c r="X577" s="6">
        <f>1-W577/MAX(W$2:W577)</f>
        <v>0</v>
      </c>
      <c r="Y577" s="6">
        <f t="shared" si="121"/>
        <v>3.5394704111564312E-3</v>
      </c>
      <c r="Z577">
        <f t="shared" si="122"/>
        <v>3.5394704111564312E-3</v>
      </c>
    </row>
    <row r="578" spans="1:26" x14ac:dyDescent="0.35">
      <c r="A578" s="4">
        <v>39231</v>
      </c>
      <c r="B578" s="12">
        <f>[1]!i_dq_close(B$1,$A578)</f>
        <v>1431.64</v>
      </c>
      <c r="C578" s="12">
        <f>[1]!i_dq_close(C$1,$A578)</f>
        <v>4308.66</v>
      </c>
      <c r="D578">
        <f t="shared" si="116"/>
        <v>1.9736565837544795E-3</v>
      </c>
      <c r="E578">
        <f t="shared" si="117"/>
        <v>2.2363019476259183E-2</v>
      </c>
      <c r="F578">
        <f t="shared" si="118"/>
        <v>1.3814918459905434</v>
      </c>
      <c r="G578">
        <f t="shared" si="113"/>
        <v>1.6555964993374579</v>
      </c>
      <c r="H578">
        <f t="shared" si="114"/>
        <v>0</v>
      </c>
      <c r="J578">
        <f t="shared" ref="J578:J641" si="126">YEAR(A578)</f>
        <v>2007</v>
      </c>
      <c r="K578" t="b">
        <f t="shared" si="115"/>
        <v>0</v>
      </c>
      <c r="L578">
        <f>VLOOKUP($A578,$P$151:$R$4147,2,FALSE)</f>
        <v>-2.4710090241387705E-3</v>
      </c>
      <c r="M578">
        <f t="shared" si="123"/>
        <v>0.95</v>
      </c>
      <c r="N578">
        <f t="shared" si="124"/>
        <v>1.5947063182262089</v>
      </c>
      <c r="P578" s="13">
        <v>39201</v>
      </c>
      <c r="Q578">
        <v>0</v>
      </c>
      <c r="R578">
        <v>1</v>
      </c>
      <c r="T578" s="12">
        <f>[1]!i_dq_close(T$1,$A578)</f>
        <v>115.94540000000001</v>
      </c>
      <c r="U578">
        <f t="shared" si="119"/>
        <v>2.2343091541987548E-4</v>
      </c>
      <c r="V578">
        <f t="shared" si="120"/>
        <v>1.3621246162017608</v>
      </c>
      <c r="W578">
        <f t="shared" si="125"/>
        <v>1.3557571810189217</v>
      </c>
      <c r="X578" s="6">
        <f>1-W578/MAX(W$2:W578)</f>
        <v>0</v>
      </c>
      <c r="Y578" s="6">
        <f t="shared" si="121"/>
        <v>3.544369199545816E-3</v>
      </c>
      <c r="Z578">
        <f t="shared" si="122"/>
        <v>3.544369199545816E-3</v>
      </c>
    </row>
    <row r="579" spans="1:26" x14ac:dyDescent="0.35">
      <c r="A579" s="4">
        <v>39232</v>
      </c>
      <c r="B579" s="12">
        <f>[1]!i_dq_close(B$1,$A579)</f>
        <v>1424.84</v>
      </c>
      <c r="C579" s="12">
        <f>[1]!i_dq_close(C$1,$A579)</f>
        <v>4000.7109999999998</v>
      </c>
      <c r="D579">
        <f t="shared" si="116"/>
        <v>-4.749797435109504E-3</v>
      </c>
      <c r="E579">
        <f t="shared" si="117"/>
        <v>-7.1472105016408882E-2</v>
      </c>
      <c r="F579">
        <f t="shared" si="118"/>
        <v>1.3749300395638329</v>
      </c>
      <c r="G579">
        <f t="shared" ref="G579:G642" si="127">G578*(1+D579*0.85+E579*0.15)</f>
        <v>1.6311629685024311</v>
      </c>
      <c r="H579">
        <f t="shared" ref="H579:H642" si="128">F579/MAX(F578:F579)-1</f>
        <v>-4.749797435109504E-3</v>
      </c>
      <c r="J579">
        <f t="shared" si="126"/>
        <v>2007</v>
      </c>
      <c r="K579" t="b">
        <f t="shared" ref="K579:K642" si="129">J580&lt;&gt;J579</f>
        <v>0</v>
      </c>
      <c r="L579">
        <f>VLOOKUP($A579,$P$151:$R$4147,2,FALSE)</f>
        <v>-3.3419432750205536E-3</v>
      </c>
      <c r="M579">
        <f t="shared" si="123"/>
        <v>0.95</v>
      </c>
      <c r="N579">
        <f t="shared" si="124"/>
        <v>1.5670187406103389</v>
      </c>
      <c r="P579" s="13">
        <v>39202</v>
      </c>
      <c r="Q579">
        <v>0</v>
      </c>
      <c r="R579">
        <v>1</v>
      </c>
      <c r="T579" s="12">
        <f>[1]!i_dq_close(T$1,$A579)</f>
        <v>115.9513</v>
      </c>
      <c r="U579">
        <f t="shared" si="119"/>
        <v>5.0886020488860595E-5</v>
      </c>
      <c r="V579">
        <f t="shared" si="120"/>
        <v>1.3475804452955289</v>
      </c>
      <c r="W579">
        <f t="shared" si="125"/>
        <v>1.3412809988006791</v>
      </c>
      <c r="X579" s="6">
        <f>1-W579/MAX(W$2:W579)</f>
        <v>1.0677562635045823E-2</v>
      </c>
      <c r="Y579" s="6">
        <f t="shared" si="121"/>
        <v>-1.0677562635045712E-2</v>
      </c>
      <c r="Z579">
        <f t="shared" si="122"/>
        <v>-1.0677562635045823E-2</v>
      </c>
    </row>
    <row r="580" spans="1:26" x14ac:dyDescent="0.35">
      <c r="A580" s="4">
        <v>39233</v>
      </c>
      <c r="B580" s="12">
        <f>[1]!i_dq_close(B$1,$A580)</f>
        <v>1426.47</v>
      </c>
      <c r="C580" s="12">
        <f>[1]!i_dq_close(C$1,$A580)</f>
        <v>3986.6579999999999</v>
      </c>
      <c r="D580">
        <f t="shared" ref="D580:D643" si="130">B580/B579-1</f>
        <v>1.1439880969092986E-3</v>
      </c>
      <c r="E580">
        <f t="shared" ref="E580:E643" si="131">C580/C579-1</f>
        <v>-3.5126256307941306E-3</v>
      </c>
      <c r="F580">
        <f t="shared" ref="F580:F643" si="132">B580/$B$2</f>
        <v>1.3765029431631768</v>
      </c>
      <c r="G580">
        <f t="shared" si="127"/>
        <v>1.6318896451418297</v>
      </c>
      <c r="H580">
        <f t="shared" si="128"/>
        <v>0</v>
      </c>
      <c r="J580">
        <f t="shared" si="126"/>
        <v>2007</v>
      </c>
      <c r="K580" t="b">
        <f t="shared" si="129"/>
        <v>0</v>
      </c>
      <c r="L580">
        <f>VLOOKUP($A580,$P$151:$R$4147,2,FALSE)</f>
        <v>-3.5882042802022674E-3</v>
      </c>
      <c r="M580">
        <f t="shared" si="123"/>
        <v>0.95</v>
      </c>
      <c r="N580">
        <f t="shared" si="124"/>
        <v>1.5620591528661503</v>
      </c>
      <c r="P580" s="13">
        <v>39210</v>
      </c>
      <c r="Q580">
        <v>3.5233383780679532E-4</v>
      </c>
      <c r="R580">
        <v>0.95</v>
      </c>
      <c r="T580" s="12">
        <f>[1]!i_dq_close(T$1,$A580)</f>
        <v>115.9633</v>
      </c>
      <c r="U580">
        <f t="shared" ref="U580:U643" si="133">T580/T579-1</f>
        <v>1.0349172454304778E-4</v>
      </c>
      <c r="V580">
        <f t="shared" ref="V580:V643" si="134">V579*(1+U580*0.85+E580*0.15)</f>
        <v>1.3469889573643812</v>
      </c>
      <c r="W580">
        <f t="shared" si="125"/>
        <v>1.3411942906885574</v>
      </c>
      <c r="X580" s="6">
        <f>1-W580/MAX(W$2:W580)</f>
        <v>1.0741518123045801E-2</v>
      </c>
      <c r="Y580" s="6">
        <f t="shared" ref="Y580:Y643" si="135">V580/V579-1</f>
        <v>-4.3892587875749012E-4</v>
      </c>
      <c r="Z580">
        <f t="shared" ref="Z580:Z643" si="136">W580/W579-1</f>
        <v>-6.464574701281478E-5</v>
      </c>
    </row>
    <row r="581" spans="1:26" x14ac:dyDescent="0.35">
      <c r="A581" s="4">
        <v>39234</v>
      </c>
      <c r="B581" s="12">
        <f>[1]!i_dq_close(B$1,$A581)</f>
        <v>1422.1</v>
      </c>
      <c r="C581" s="12">
        <f>[1]!i_dq_close(C$1,$A581)</f>
        <v>3819.2950000000001</v>
      </c>
      <c r="D581">
        <f t="shared" si="130"/>
        <v>-3.0635064179408422E-3</v>
      </c>
      <c r="E581">
        <f t="shared" si="131"/>
        <v>-4.198077688128754E-2</v>
      </c>
      <c r="F581">
        <f t="shared" si="132"/>
        <v>1.3722860175624818</v>
      </c>
      <c r="G581">
        <f t="shared" si="127"/>
        <v>1.6173640371376186</v>
      </c>
      <c r="H581">
        <f t="shared" si="128"/>
        <v>-3.0635064179409532E-3</v>
      </c>
      <c r="J581">
        <f t="shared" si="126"/>
        <v>2007</v>
      </c>
      <c r="K581" t="b">
        <f t="shared" si="129"/>
        <v>0</v>
      </c>
      <c r="L581">
        <f>VLOOKUP($A581,$P$151:$R$4147,2,FALSE)</f>
        <v>-2.7238107532434055E-4</v>
      </c>
      <c r="M581">
        <f t="shared" si="123"/>
        <v>0.95</v>
      </c>
      <c r="N581">
        <f t="shared" si="124"/>
        <v>1.5484248394955771</v>
      </c>
      <c r="P581" s="13">
        <v>39211</v>
      </c>
      <c r="Q581">
        <v>-1.1880082447734975E-6</v>
      </c>
      <c r="R581">
        <v>0.95</v>
      </c>
      <c r="T581" s="12">
        <f>[1]!i_dq_close(T$1,$A581)</f>
        <v>115.9657</v>
      </c>
      <c r="U581">
        <f t="shared" si="133"/>
        <v>2.069620302269648E-5</v>
      </c>
      <c r="V581">
        <f t="shared" si="134"/>
        <v>1.3385305068556717</v>
      </c>
      <c r="W581">
        <f t="shared" si="125"/>
        <v>1.3331917377206295</v>
      </c>
      <c r="X581" s="6">
        <f>1-W581/MAX(W$2:W581)</f>
        <v>1.6644162844362098E-2</v>
      </c>
      <c r="Y581" s="6">
        <f t="shared" si="135"/>
        <v>-6.2795247596237891E-3</v>
      </c>
      <c r="Z581">
        <f t="shared" si="136"/>
        <v>-5.9667365298874397E-3</v>
      </c>
    </row>
    <row r="582" spans="1:26" x14ac:dyDescent="0.35">
      <c r="A582" s="4">
        <v>39237</v>
      </c>
      <c r="B582" s="12">
        <f>[1]!i_dq_close(B$1,$A582)</f>
        <v>1414.38</v>
      </c>
      <c r="C582" s="12">
        <f>[1]!i_dq_close(C$1,$A582)</f>
        <v>3516.6460000000002</v>
      </c>
      <c r="D582">
        <f t="shared" si="130"/>
        <v>-5.4285915195835255E-3</v>
      </c>
      <c r="E582">
        <f t="shared" si="131"/>
        <v>-7.9242111436796603E-2</v>
      </c>
      <c r="F582">
        <f t="shared" si="132"/>
        <v>1.3648364373250992</v>
      </c>
      <c r="G582">
        <f t="shared" si="127"/>
        <v>1.5906765285562376</v>
      </c>
      <c r="H582">
        <f t="shared" si="128"/>
        <v>-5.4285915195834145E-3</v>
      </c>
      <c r="J582">
        <f t="shared" si="126"/>
        <v>2007</v>
      </c>
      <c r="K582" t="b">
        <f t="shared" si="129"/>
        <v>0</v>
      </c>
      <c r="L582">
        <f>VLOOKUP($A582,$P$151:$R$4147,2,FALSE)</f>
        <v>3.8809495995743018E-4</v>
      </c>
      <c r="M582">
        <f t="shared" si="123"/>
        <v>0.95</v>
      </c>
      <c r="N582">
        <f t="shared" si="124"/>
        <v>1.5247533047152959</v>
      </c>
      <c r="P582" s="13">
        <v>39212</v>
      </c>
      <c r="Q582">
        <v>-5.7916778045086216E-5</v>
      </c>
      <c r="R582">
        <v>0.95</v>
      </c>
      <c r="T582" s="12">
        <f>[1]!i_dq_close(T$1,$A582)</f>
        <v>115.9723</v>
      </c>
      <c r="U582">
        <f t="shared" si="133"/>
        <v>5.6913380422018989E-5</v>
      </c>
      <c r="V582">
        <f t="shared" si="134"/>
        <v>1.322685062569352</v>
      </c>
      <c r="W582">
        <f t="shared" si="125"/>
        <v>1.3181213915076557</v>
      </c>
      <c r="X582" s="6">
        <f>1-W582/MAX(W$2:W582)</f>
        <v>2.7759977994717855E-2</v>
      </c>
      <c r="Y582" s="6">
        <f t="shared" si="135"/>
        <v>-1.1837940342160791E-2</v>
      </c>
      <c r="Z582">
        <f t="shared" si="136"/>
        <v>-1.1303960103097865E-2</v>
      </c>
    </row>
    <row r="583" spans="1:26" x14ac:dyDescent="0.35">
      <c r="A583" s="4">
        <v>39238</v>
      </c>
      <c r="B583" s="12">
        <f>[1]!i_dq_close(B$1,$A583)</f>
        <v>1417.27</v>
      </c>
      <c r="C583" s="12">
        <f>[1]!i_dq_close(C$1,$A583)</f>
        <v>3619.453</v>
      </c>
      <c r="D583">
        <f t="shared" si="130"/>
        <v>2.0432981235594116E-3</v>
      </c>
      <c r="E583">
        <f t="shared" si="131"/>
        <v>2.9234389813475703E-2</v>
      </c>
      <c r="F583">
        <f t="shared" si="132"/>
        <v>1.3676252050564508</v>
      </c>
      <c r="G583">
        <f t="shared" si="127"/>
        <v>1.6004145896227724</v>
      </c>
      <c r="H583">
        <f t="shared" si="128"/>
        <v>0</v>
      </c>
      <c r="J583">
        <f t="shared" si="126"/>
        <v>2007</v>
      </c>
      <c r="K583" t="b">
        <f t="shared" si="129"/>
        <v>0</v>
      </c>
      <c r="L583">
        <f>VLOOKUP($A583,$P$151:$R$4147,2,FALSE)</f>
        <v>1.8971934931286351E-3</v>
      </c>
      <c r="M583">
        <f t="shared" si="123"/>
        <v>0.95</v>
      </c>
      <c r="N583">
        <f t="shared" si="124"/>
        <v>1.536513814286828</v>
      </c>
      <c r="P583" s="13">
        <v>39213</v>
      </c>
      <c r="Q583">
        <v>-1.7097829319060343E-3</v>
      </c>
      <c r="R583">
        <v>0.95</v>
      </c>
      <c r="T583" s="12">
        <f>[1]!i_dq_close(T$1,$A583)</f>
        <v>115.9789</v>
      </c>
      <c r="U583">
        <f t="shared" si="133"/>
        <v>5.6910141473354159E-5</v>
      </c>
      <c r="V583">
        <f t="shared" si="134"/>
        <v>1.3285492292422243</v>
      </c>
      <c r="W583">
        <f t="shared" si="125"/>
        <v>1.3214194268664994</v>
      </c>
      <c r="X583" s="6">
        <f>1-W583/MAX(W$2:W583)</f>
        <v>2.5327362918052709E-2</v>
      </c>
      <c r="Y583" s="6">
        <f t="shared" si="135"/>
        <v>4.4335320922737065E-3</v>
      </c>
      <c r="Z583">
        <f t="shared" si="136"/>
        <v>2.5020725557540757E-3</v>
      </c>
    </row>
    <row r="584" spans="1:26" x14ac:dyDescent="0.35">
      <c r="A584" s="4">
        <v>39239</v>
      </c>
      <c r="B584" s="12">
        <f>[1]!i_dq_close(B$1,$A584)</f>
        <v>1420.15</v>
      </c>
      <c r="C584" s="12">
        <f>[1]!i_dq_close(C$1,$A584)</f>
        <v>3670.317</v>
      </c>
      <c r="D584">
        <f t="shared" si="130"/>
        <v>2.0320757512684029E-3</v>
      </c>
      <c r="E584">
        <f t="shared" si="131"/>
        <v>1.4052952200235724E-2</v>
      </c>
      <c r="F584">
        <f t="shared" si="132"/>
        <v>1.3704043230724694</v>
      </c>
      <c r="G584">
        <f t="shared" si="127"/>
        <v>1.6065525112096681</v>
      </c>
      <c r="H584">
        <f t="shared" si="128"/>
        <v>0</v>
      </c>
      <c r="J584">
        <f t="shared" si="126"/>
        <v>2007</v>
      </c>
      <c r="K584" t="b">
        <f t="shared" si="129"/>
        <v>0</v>
      </c>
      <c r="L584">
        <f>VLOOKUP($A584,$P$151:$R$4147,2,FALSE)</f>
        <v>1.0243587675431542E-3</v>
      </c>
      <c r="M584">
        <f t="shared" si="123"/>
        <v>0.95</v>
      </c>
      <c r="N584">
        <f t="shared" si="124"/>
        <v>1.5436859621123935</v>
      </c>
      <c r="P584" s="13">
        <v>39216</v>
      </c>
      <c r="Q584">
        <v>1.7567733990147773E-3</v>
      </c>
      <c r="R584">
        <v>0.95</v>
      </c>
      <c r="T584" s="12">
        <f>[1]!i_dq_close(T$1,$A584)</f>
        <v>115.9701</v>
      </c>
      <c r="U584">
        <f t="shared" si="133"/>
        <v>-7.5875870524710898E-5</v>
      </c>
      <c r="V584">
        <f t="shared" si="134"/>
        <v>1.3312640509594462</v>
      </c>
      <c r="W584">
        <f t="shared" si="125"/>
        <v>1.3263061010822321</v>
      </c>
      <c r="X584" s="6">
        <f>1-W584/MAX(W$2:W584)</f>
        <v>2.172297543322288E-2</v>
      </c>
      <c r="Y584" s="6">
        <f t="shared" si="135"/>
        <v>2.0434483400892933E-3</v>
      </c>
      <c r="Z584">
        <f t="shared" si="136"/>
        <v>3.6980493220994948E-3</v>
      </c>
    </row>
    <row r="585" spans="1:26" x14ac:dyDescent="0.35">
      <c r="A585" s="4">
        <v>39240</v>
      </c>
      <c r="B585" s="12">
        <f>[1]!i_dq_close(B$1,$A585)</f>
        <v>1422.59</v>
      </c>
      <c r="C585" s="12">
        <f>[1]!i_dq_close(C$1,$A585)</f>
        <v>3812.3380000000002</v>
      </c>
      <c r="D585">
        <f t="shared" si="130"/>
        <v>1.718128366721805E-3</v>
      </c>
      <c r="E585">
        <f t="shared" si="131"/>
        <v>3.8694477888422174E-2</v>
      </c>
      <c r="F585">
        <f t="shared" si="132"/>
        <v>1.3727588536138184</v>
      </c>
      <c r="G585">
        <f t="shared" si="127"/>
        <v>1.6182234417287238</v>
      </c>
      <c r="H585">
        <f t="shared" si="128"/>
        <v>0</v>
      </c>
      <c r="J585">
        <f t="shared" si="126"/>
        <v>2007</v>
      </c>
      <c r="K585" t="b">
        <f t="shared" si="129"/>
        <v>0</v>
      </c>
      <c r="L585">
        <f>VLOOKUP($A585,$P$151:$R$4147,2,FALSE)</f>
        <v>0</v>
      </c>
      <c r="M585">
        <f t="shared" si="123"/>
        <v>1</v>
      </c>
      <c r="N585">
        <f t="shared" si="124"/>
        <v>1.5549001935062308</v>
      </c>
      <c r="P585" s="13">
        <v>39217</v>
      </c>
      <c r="Q585">
        <v>1.0264357012837123E-3</v>
      </c>
      <c r="R585">
        <v>0.95</v>
      </c>
      <c r="T585" s="12">
        <f>[1]!i_dq_close(T$1,$A585)</f>
        <v>115.9516</v>
      </c>
      <c r="U585">
        <f t="shared" si="133"/>
        <v>-1.5952387727524719E-4</v>
      </c>
      <c r="V585">
        <f t="shared" si="134"/>
        <v>1.3388104229243483</v>
      </c>
      <c r="W585">
        <f t="shared" si="125"/>
        <v>1.3348098230901455</v>
      </c>
      <c r="X585" s="6">
        <f>1-W585/MAX(W$2:W585)</f>
        <v>1.5450670829589952E-2</v>
      </c>
      <c r="Y585" s="6">
        <f t="shared" si="135"/>
        <v>5.6685763875794493E-3</v>
      </c>
      <c r="Z585">
        <f t="shared" si="136"/>
        <v>6.4115832694839892E-3</v>
      </c>
    </row>
    <row r="586" spans="1:26" x14ac:dyDescent="0.35">
      <c r="A586" s="4">
        <v>39241</v>
      </c>
      <c r="B586" s="12">
        <f>[1]!i_dq_close(B$1,$A586)</f>
        <v>1423.24</v>
      </c>
      <c r="C586" s="12">
        <f>[1]!i_dq_close(C$1,$A586)</f>
        <v>3855.0259999999998</v>
      </c>
      <c r="D586">
        <f t="shared" si="130"/>
        <v>4.5691309512929656E-4</v>
      </c>
      <c r="E586">
        <f t="shared" si="131"/>
        <v>1.119732825368569E-2</v>
      </c>
      <c r="F586">
        <f t="shared" si="132"/>
        <v>1.3733860851104893</v>
      </c>
      <c r="G586">
        <f t="shared" si="127"/>
        <v>1.6215698879476161</v>
      </c>
      <c r="H586">
        <f t="shared" si="128"/>
        <v>0</v>
      </c>
      <c r="J586">
        <f t="shared" si="126"/>
        <v>2007</v>
      </c>
      <c r="K586" t="b">
        <f t="shared" si="129"/>
        <v>0</v>
      </c>
      <c r="L586">
        <f>VLOOKUP($A586,$P$151:$R$4147,2,FALSE)</f>
        <v>0</v>
      </c>
      <c r="M586">
        <f t="shared" si="123"/>
        <v>1</v>
      </c>
      <c r="N586">
        <f t="shared" si="124"/>
        <v>1.5581156888075194</v>
      </c>
      <c r="P586" s="13">
        <v>39218</v>
      </c>
      <c r="Q586">
        <v>3.7013937058820727E-4</v>
      </c>
      <c r="R586">
        <v>0.95</v>
      </c>
      <c r="T586" s="12">
        <f>[1]!i_dq_close(T$1,$A586)</f>
        <v>115.91</v>
      </c>
      <c r="U586">
        <f t="shared" si="133"/>
        <v>-3.5877038350484725E-4</v>
      </c>
      <c r="V586">
        <f t="shared" si="134"/>
        <v>1.3406508111910473</v>
      </c>
      <c r="W586">
        <f t="shared" si="125"/>
        <v>1.3370470331791864</v>
      </c>
      <c r="X586" s="6">
        <f>1-W586/MAX(W$2:W586)</f>
        <v>1.380051538851057E-2</v>
      </c>
      <c r="Y586" s="6">
        <f t="shared" si="135"/>
        <v>1.3746444120736889E-3</v>
      </c>
      <c r="Z586">
        <f t="shared" si="136"/>
        <v>1.6760515620581895E-3</v>
      </c>
    </row>
    <row r="587" spans="1:26" x14ac:dyDescent="0.35">
      <c r="A587" s="4">
        <v>39244</v>
      </c>
      <c r="B587" s="12">
        <f>[1]!i_dq_close(B$1,$A587)</f>
        <v>1425.18</v>
      </c>
      <c r="C587" s="12">
        <f>[1]!i_dq_close(C$1,$A587)</f>
        <v>3950.3180000000002</v>
      </c>
      <c r="D587">
        <f t="shared" si="130"/>
        <v>1.3630870408365414E-3</v>
      </c>
      <c r="E587">
        <f t="shared" si="131"/>
        <v>2.4718899431547481E-2</v>
      </c>
      <c r="F587">
        <f t="shared" si="132"/>
        <v>1.3752581298851685</v>
      </c>
      <c r="G587">
        <f t="shared" si="127"/>
        <v>1.6294611911598877</v>
      </c>
      <c r="H587">
        <f t="shared" si="128"/>
        <v>0</v>
      </c>
      <c r="J587">
        <f t="shared" si="126"/>
        <v>2007</v>
      </c>
      <c r="K587" t="b">
        <f t="shared" si="129"/>
        <v>0</v>
      </c>
      <c r="L587">
        <f>VLOOKUP($A587,$P$151:$R$4147,2,FALSE)</f>
        <v>0</v>
      </c>
      <c r="M587">
        <f t="shared" si="123"/>
        <v>1</v>
      </c>
      <c r="N587">
        <f t="shared" si="124"/>
        <v>1.5656981947676787</v>
      </c>
      <c r="P587" s="13">
        <v>39219</v>
      </c>
      <c r="Q587">
        <v>1.4931116087185448E-3</v>
      </c>
      <c r="R587">
        <v>0.95</v>
      </c>
      <c r="T587" s="12">
        <f>[1]!i_dq_close(T$1,$A587)</f>
        <v>115.83580000000001</v>
      </c>
      <c r="U587">
        <f t="shared" si="133"/>
        <v>-6.4015184194621266E-4</v>
      </c>
      <c r="V587">
        <f t="shared" si="134"/>
        <v>1.3448922360039834</v>
      </c>
      <c r="W587">
        <f t="shared" si="125"/>
        <v>1.3430619159692219</v>
      </c>
      <c r="X587" s="6">
        <f>1-W587/MAX(W$2:W587)</f>
        <v>9.3639666655932485E-3</v>
      </c>
      <c r="Y587" s="6">
        <f t="shared" si="135"/>
        <v>3.1637058490778802E-3</v>
      </c>
      <c r="Z587">
        <f t="shared" si="136"/>
        <v>4.4986321653424088E-3</v>
      </c>
    </row>
    <row r="588" spans="1:26" x14ac:dyDescent="0.35">
      <c r="A588" s="4">
        <v>39245</v>
      </c>
      <c r="B588" s="12">
        <f>[1]!i_dq_close(B$1,$A588)</f>
        <v>1428.33</v>
      </c>
      <c r="C588" s="12">
        <f>[1]!i_dq_close(C$1,$A588)</f>
        <v>4056.2710000000002</v>
      </c>
      <c r="D588">
        <f t="shared" si="130"/>
        <v>2.2102471266787216E-3</v>
      </c>
      <c r="E588">
        <f t="shared" si="131"/>
        <v>2.6821385012548271E-2</v>
      </c>
      <c r="F588">
        <f t="shared" si="132"/>
        <v>1.3782977902151887</v>
      </c>
      <c r="G588">
        <f t="shared" si="127"/>
        <v>1.6390781371839798</v>
      </c>
      <c r="H588">
        <f t="shared" si="128"/>
        <v>0</v>
      </c>
      <c r="J588">
        <f t="shared" si="126"/>
        <v>2007</v>
      </c>
      <c r="K588" t="b">
        <f t="shared" si="129"/>
        <v>0</v>
      </c>
      <c r="L588">
        <f>VLOOKUP($A588,$P$151:$R$4147,2,FALSE)</f>
        <v>0</v>
      </c>
      <c r="M588">
        <f t="shared" si="123"/>
        <v>1</v>
      </c>
      <c r="N588">
        <f t="shared" si="124"/>
        <v>1.5749388168277727</v>
      </c>
      <c r="P588" s="13">
        <v>39220</v>
      </c>
      <c r="Q588">
        <v>1.6090972425107264E-3</v>
      </c>
      <c r="R588">
        <v>0.95</v>
      </c>
      <c r="T588" s="12">
        <f>[1]!i_dq_close(T$1,$A588)</f>
        <v>115.7158</v>
      </c>
      <c r="U588">
        <f t="shared" si="133"/>
        <v>-1.0359491625214767E-3</v>
      </c>
      <c r="V588">
        <f t="shared" si="134"/>
        <v>1.3491187628855863</v>
      </c>
      <c r="W588">
        <f t="shared" si="125"/>
        <v>1.3492327692780819</v>
      </c>
      <c r="X588" s="6">
        <f>1-W588/MAX(W$2:W588)</f>
        <v>4.8123748353937623E-3</v>
      </c>
      <c r="Y588" s="6">
        <f t="shared" si="135"/>
        <v>3.1426509637388911E-3</v>
      </c>
      <c r="Z588">
        <f t="shared" si="136"/>
        <v>4.5946156580627395E-3</v>
      </c>
    </row>
    <row r="589" spans="1:26" x14ac:dyDescent="0.35">
      <c r="A589" s="4">
        <v>39246</v>
      </c>
      <c r="B589" s="12">
        <f>[1]!i_dq_close(B$1,$A589)</f>
        <v>1431.64</v>
      </c>
      <c r="C589" s="12">
        <f>[1]!i_dq_close(C$1,$A589)</f>
        <v>4155.2529999999997</v>
      </c>
      <c r="D589">
        <f t="shared" si="130"/>
        <v>2.3173916391872051E-3</v>
      </c>
      <c r="E589">
        <f t="shared" si="131"/>
        <v>2.440221572966883E-2</v>
      </c>
      <c r="F589">
        <f t="shared" si="132"/>
        <v>1.3814918459905434</v>
      </c>
      <c r="G589">
        <f t="shared" si="127"/>
        <v>1.648306336004604</v>
      </c>
      <c r="H589">
        <f t="shared" si="128"/>
        <v>0</v>
      </c>
      <c r="J589">
        <f t="shared" si="126"/>
        <v>2007</v>
      </c>
      <c r="K589" t="b">
        <f t="shared" si="129"/>
        <v>0</v>
      </c>
      <c r="L589">
        <f>VLOOKUP($A589,$P$151:$R$4147,2,FALSE)</f>
        <v>0</v>
      </c>
      <c r="M589">
        <f t="shared" si="123"/>
        <v>1</v>
      </c>
      <c r="N589">
        <f t="shared" si="124"/>
        <v>1.5838059038825576</v>
      </c>
      <c r="P589" s="13">
        <v>39223</v>
      </c>
      <c r="Q589">
        <v>1.9437610224476876E-3</v>
      </c>
      <c r="R589">
        <v>0.95</v>
      </c>
      <c r="T589" s="12">
        <f>[1]!i_dq_close(T$1,$A589)</f>
        <v>115.65309999999999</v>
      </c>
      <c r="U589">
        <f t="shared" si="133"/>
        <v>-5.4184476104390811E-4</v>
      </c>
      <c r="V589">
        <f t="shared" si="134"/>
        <v>1.3534356249564767</v>
      </c>
      <c r="W589">
        <f t="shared" si="125"/>
        <v>1.3559567208664667</v>
      </c>
      <c r="X589" s="6">
        <f>1-W589/MAX(W$2:W589)</f>
        <v>0</v>
      </c>
      <c r="Y589" s="6">
        <f t="shared" si="135"/>
        <v>3.1997643125629693E-3</v>
      </c>
      <c r="Z589">
        <f t="shared" si="136"/>
        <v>4.9835371193827083E-3</v>
      </c>
    </row>
    <row r="590" spans="1:26" x14ac:dyDescent="0.35">
      <c r="A590" s="4">
        <v>39247</v>
      </c>
      <c r="B590" s="12">
        <f>[1]!i_dq_close(B$1,$A590)</f>
        <v>1430.61</v>
      </c>
      <c r="C590" s="12">
        <f>[1]!i_dq_close(C$1,$A590)</f>
        <v>4108.7020000000002</v>
      </c>
      <c r="D590">
        <f t="shared" si="130"/>
        <v>-7.1945461149469647E-4</v>
      </c>
      <c r="E590">
        <f t="shared" si="131"/>
        <v>-1.1202927956492581E-2</v>
      </c>
      <c r="F590">
        <f t="shared" si="132"/>
        <v>1.3804979253112033</v>
      </c>
      <c r="G590">
        <f t="shared" si="127"/>
        <v>1.6445284580793251</v>
      </c>
      <c r="H590">
        <f t="shared" si="128"/>
        <v>-7.1945461149458545E-4</v>
      </c>
      <c r="J590">
        <f t="shared" si="126"/>
        <v>2007</v>
      </c>
      <c r="K590" t="b">
        <f t="shared" si="129"/>
        <v>0</v>
      </c>
      <c r="L590">
        <f>VLOOKUP($A590,$P$151:$R$4147,2,FALSE)</f>
        <v>0</v>
      </c>
      <c r="M590">
        <f t="shared" si="123"/>
        <v>1</v>
      </c>
      <c r="N590">
        <f t="shared" si="124"/>
        <v>1.5801758593747464</v>
      </c>
      <c r="P590" s="13">
        <v>39224</v>
      </c>
      <c r="Q590">
        <v>3.2642068972744688E-4</v>
      </c>
      <c r="R590">
        <v>0.95</v>
      </c>
      <c r="T590" s="12">
        <f>[1]!i_dq_close(T$1,$A590)</f>
        <v>115.59229999999999</v>
      </c>
      <c r="U590">
        <f t="shared" si="133"/>
        <v>-5.257100760809319E-4</v>
      </c>
      <c r="V590">
        <f t="shared" si="134"/>
        <v>1.3505564711528946</v>
      </c>
      <c r="W590">
        <f t="shared" si="125"/>
        <v>1.353659042127511</v>
      </c>
      <c r="X590" s="6">
        <f>1-W590/MAX(W$2:W590)</f>
        <v>1.6945074305081409E-3</v>
      </c>
      <c r="Y590" s="6">
        <f t="shared" si="135"/>
        <v>-2.1272927581426071E-3</v>
      </c>
      <c r="Z590">
        <f t="shared" si="136"/>
        <v>-1.6945074305081409E-3</v>
      </c>
    </row>
    <row r="591" spans="1:26" x14ac:dyDescent="0.35">
      <c r="A591" s="4">
        <v>39248</v>
      </c>
      <c r="B591" s="12">
        <f>[1]!i_dq_close(B$1,$A591)</f>
        <v>1431.27</v>
      </c>
      <c r="C591" s="12">
        <f>[1]!i_dq_close(C$1,$A591)</f>
        <v>4127.549</v>
      </c>
      <c r="D591">
        <f t="shared" si="130"/>
        <v>4.6134166544353761E-4</v>
      </c>
      <c r="E591">
        <f t="shared" si="131"/>
        <v>4.5870934421623488E-3</v>
      </c>
      <c r="F591">
        <f t="shared" si="132"/>
        <v>1.3811348065232076</v>
      </c>
      <c r="G591">
        <f t="shared" si="127"/>
        <v>1.6463048850082125</v>
      </c>
      <c r="H591">
        <f t="shared" si="128"/>
        <v>0</v>
      </c>
      <c r="J591">
        <f t="shared" si="126"/>
        <v>2007</v>
      </c>
      <c r="K591" t="b">
        <f t="shared" si="129"/>
        <v>0</v>
      </c>
      <c r="L591">
        <f>VLOOKUP($A591,$P$151:$R$4147,2,FALSE)</f>
        <v>0</v>
      </c>
      <c r="M591">
        <f t="shared" si="123"/>
        <v>1</v>
      </c>
      <c r="N591">
        <f t="shared" si="124"/>
        <v>1.5818827723413054</v>
      </c>
      <c r="P591" s="13">
        <v>39225</v>
      </c>
      <c r="Q591">
        <v>7.5141589972098637E-4</v>
      </c>
      <c r="R591">
        <v>0.95</v>
      </c>
      <c r="T591" s="12">
        <f>[1]!i_dq_close(T$1,$A591)</f>
        <v>115.55889999999999</v>
      </c>
      <c r="U591">
        <f t="shared" si="133"/>
        <v>-2.8894658208200585E-4</v>
      </c>
      <c r="V591">
        <f t="shared" si="134"/>
        <v>1.3511540375878976</v>
      </c>
      <c r="W591">
        <f t="shared" si="125"/>
        <v>1.3552451952914906</v>
      </c>
      <c r="X591" s="6">
        <f>1-W591/MAX(W$2:W591)</f>
        <v>5.2474062337437566E-4</v>
      </c>
      <c r="Y591" s="6">
        <f t="shared" si="135"/>
        <v>4.4245942155463069E-4</v>
      </c>
      <c r="Z591">
        <f t="shared" si="136"/>
        <v>1.1717523501979521E-3</v>
      </c>
    </row>
    <row r="592" spans="1:26" x14ac:dyDescent="0.35">
      <c r="A592" s="4">
        <v>39251</v>
      </c>
      <c r="B592" s="12">
        <f>[1]!i_dq_close(B$1,$A592)</f>
        <v>1434.12</v>
      </c>
      <c r="C592" s="12">
        <f>[1]!i_dq_close(C$1,$A592)</f>
        <v>4253.6490000000003</v>
      </c>
      <c r="D592">
        <f t="shared" si="130"/>
        <v>1.9912385503781938E-3</v>
      </c>
      <c r="E592">
        <f t="shared" si="131"/>
        <v>3.0550818415481018E-2</v>
      </c>
      <c r="F592">
        <f t="shared" si="132"/>
        <v>1.3838849753932259</v>
      </c>
      <c r="G592">
        <f t="shared" si="127"/>
        <v>1.6566357371377722</v>
      </c>
      <c r="H592">
        <f t="shared" si="128"/>
        <v>0</v>
      </c>
      <c r="J592">
        <f t="shared" si="126"/>
        <v>2007</v>
      </c>
      <c r="K592" t="b">
        <f t="shared" si="129"/>
        <v>0</v>
      </c>
      <c r="L592">
        <f>VLOOKUP($A592,$P$151:$R$4147,2,FALSE)</f>
        <v>0</v>
      </c>
      <c r="M592">
        <f t="shared" si="123"/>
        <v>1</v>
      </c>
      <c r="N592">
        <f t="shared" si="124"/>
        <v>1.5918093644058571</v>
      </c>
      <c r="P592" s="13">
        <v>39226</v>
      </c>
      <c r="Q592">
        <v>1.1805673082347368E-3</v>
      </c>
      <c r="R592">
        <v>0.95</v>
      </c>
      <c r="T592" s="12">
        <f>[1]!i_dq_close(T$1,$A592)</f>
        <v>115.5317</v>
      </c>
      <c r="U592">
        <f t="shared" si="133"/>
        <v>-2.3537780300775246E-4</v>
      </c>
      <c r="V592">
        <f t="shared" si="134"/>
        <v>1.3570755399173928</v>
      </c>
      <c r="W592">
        <f t="shared" si="125"/>
        <v>1.3624876139010829</v>
      </c>
      <c r="X592" s="6">
        <f>1-W592/MAX(W$2:W592)</f>
        <v>0</v>
      </c>
      <c r="Y592" s="6">
        <f t="shared" si="135"/>
        <v>4.3825516297655298E-3</v>
      </c>
      <c r="Z592">
        <f t="shared" si="136"/>
        <v>5.34399135651209E-3</v>
      </c>
    </row>
    <row r="593" spans="1:26" x14ac:dyDescent="0.35">
      <c r="A593" s="4">
        <v>39252</v>
      </c>
      <c r="B593" s="12">
        <f>[1]!i_dq_close(B$1,$A593)</f>
        <v>1434.58</v>
      </c>
      <c r="C593" s="12">
        <f>[1]!i_dq_close(C$1,$A593)</f>
        <v>4294.4449999999997</v>
      </c>
      <c r="D593">
        <f t="shared" si="130"/>
        <v>3.2075419072330469E-4</v>
      </c>
      <c r="E593">
        <f t="shared" si="131"/>
        <v>9.5908242546574041E-3</v>
      </c>
      <c r="F593">
        <f t="shared" si="132"/>
        <v>1.3843288622985621</v>
      </c>
      <c r="G593">
        <f t="shared" si="127"/>
        <v>1.6594706793960139</v>
      </c>
      <c r="H593">
        <f t="shared" si="128"/>
        <v>0</v>
      </c>
      <c r="J593">
        <f t="shared" si="126"/>
        <v>2007</v>
      </c>
      <c r="K593" t="b">
        <f t="shared" si="129"/>
        <v>0</v>
      </c>
      <c r="L593">
        <f>VLOOKUP($A593,$P$151:$R$4147,2,FALSE)</f>
        <v>0</v>
      </c>
      <c r="M593">
        <f t="shared" si="123"/>
        <v>1</v>
      </c>
      <c r="N593">
        <f t="shared" si="124"/>
        <v>1.5945333715807932</v>
      </c>
      <c r="P593" s="13">
        <v>39227</v>
      </c>
      <c r="Q593">
        <v>5.2706731130539584E-4</v>
      </c>
      <c r="R593">
        <v>0.95</v>
      </c>
      <c r="T593" s="12">
        <f>[1]!i_dq_close(T$1,$A593)</f>
        <v>115.44629999999999</v>
      </c>
      <c r="U593">
        <f t="shared" si="133"/>
        <v>-7.3919106184716643E-4</v>
      </c>
      <c r="V593">
        <f t="shared" si="134"/>
        <v>1.3581751934749846</v>
      </c>
      <c r="W593">
        <f t="shared" si="125"/>
        <v>1.3642545736552798</v>
      </c>
      <c r="X593" s="6">
        <f>1-W593/MAX(W$2:W593)</f>
        <v>0</v>
      </c>
      <c r="Y593" s="6">
        <f t="shared" si="135"/>
        <v>8.1031123562858021E-4</v>
      </c>
      <c r="Z593">
        <f t="shared" si="136"/>
        <v>1.2968629851524138E-3</v>
      </c>
    </row>
    <row r="594" spans="1:26" x14ac:dyDescent="0.35">
      <c r="A594" s="4">
        <v>39253</v>
      </c>
      <c r="B594" s="12">
        <f>[1]!i_dq_close(B$1,$A594)</f>
        <v>1432.89</v>
      </c>
      <c r="C594" s="12">
        <f>[1]!i_dq_close(C$1,$A594)</f>
        <v>4190.5940000000001</v>
      </c>
      <c r="D594">
        <f t="shared" si="130"/>
        <v>-1.1780451421320448E-3</v>
      </c>
      <c r="E594">
        <f t="shared" si="131"/>
        <v>-2.4182635940150465E-2</v>
      </c>
      <c r="F594">
        <f t="shared" si="132"/>
        <v>1.3826980604072181</v>
      </c>
      <c r="G594">
        <f t="shared" si="127"/>
        <v>1.6517894314355186</v>
      </c>
      <c r="H594">
        <f t="shared" si="128"/>
        <v>-1.1780451421320448E-3</v>
      </c>
      <c r="J594">
        <f t="shared" si="126"/>
        <v>2007</v>
      </c>
      <c r="K594" t="b">
        <f t="shared" si="129"/>
        <v>0</v>
      </c>
      <c r="L594">
        <f>VLOOKUP($A594,$P$151:$R$4147,2,FALSE)</f>
        <v>0</v>
      </c>
      <c r="M594">
        <f t="shared" si="123"/>
        <v>1</v>
      </c>
      <c r="N594">
        <f t="shared" si="124"/>
        <v>1.5871527011293849</v>
      </c>
      <c r="P594" s="13">
        <v>39230</v>
      </c>
      <c r="Q594">
        <v>-3.3557429635248607E-3</v>
      </c>
      <c r="R594">
        <v>0.95</v>
      </c>
      <c r="T594" s="12">
        <f>[1]!i_dq_close(T$1,$A594)</f>
        <v>115.43219999999999</v>
      </c>
      <c r="U594">
        <f t="shared" si="133"/>
        <v>-1.2213470678579252E-4</v>
      </c>
      <c r="V594">
        <f t="shared" si="134"/>
        <v>1.3531075567583064</v>
      </c>
      <c r="W594">
        <f t="shared" si="125"/>
        <v>1.3548406818171437</v>
      </c>
      <c r="X594" s="6">
        <f>1-W594/MAX(W$2:W594)</f>
        <v>6.9003923607258155E-3</v>
      </c>
      <c r="Y594" s="6">
        <f t="shared" si="135"/>
        <v>-3.7312098917904324E-3</v>
      </c>
      <c r="Z594">
        <f t="shared" si="136"/>
        <v>-6.9003923607258155E-3</v>
      </c>
    </row>
    <row r="595" spans="1:26" x14ac:dyDescent="0.35">
      <c r="A595" s="4">
        <v>39254</v>
      </c>
      <c r="B595" s="12">
        <f>[1]!i_dq_close(B$1,$A595)</f>
        <v>1433.79</v>
      </c>
      <c r="C595" s="12">
        <f>[1]!i_dq_close(C$1,$A595)</f>
        <v>4215.2809999999999</v>
      </c>
      <c r="D595">
        <f t="shared" si="130"/>
        <v>6.2810124992140892E-4</v>
      </c>
      <c r="E595">
        <f t="shared" si="131"/>
        <v>5.89105029024517E-3</v>
      </c>
      <c r="F595">
        <f t="shared" si="132"/>
        <v>1.3835665347872239</v>
      </c>
      <c r="G595">
        <f t="shared" si="127"/>
        <v>1.6541309149824586</v>
      </c>
      <c r="H595">
        <f t="shared" si="128"/>
        <v>0</v>
      </c>
      <c r="J595">
        <f t="shared" si="126"/>
        <v>2007</v>
      </c>
      <c r="K595" t="b">
        <f t="shared" si="129"/>
        <v>0</v>
      </c>
      <c r="L595">
        <f>VLOOKUP($A595,$P$151:$R$4147,2,FALSE)</f>
        <v>0</v>
      </c>
      <c r="M595">
        <f t="shared" si="123"/>
        <v>1</v>
      </c>
      <c r="N595">
        <f t="shared" si="124"/>
        <v>1.5894025592925689</v>
      </c>
      <c r="P595" s="13">
        <v>39231</v>
      </c>
      <c r="Q595">
        <v>-2.4710090241387705E-3</v>
      </c>
      <c r="R595">
        <v>0.95</v>
      </c>
      <c r="T595" s="12">
        <f>[1]!i_dq_close(T$1,$A595)</f>
        <v>115.31019999999999</v>
      </c>
      <c r="U595">
        <f t="shared" si="133"/>
        <v>-1.0568974688172084E-3</v>
      </c>
      <c r="V595">
        <f t="shared" si="134"/>
        <v>1.3530876588990435</v>
      </c>
      <c r="W595">
        <f t="shared" si="125"/>
        <v>1.3514739310879775</v>
      </c>
      <c r="X595" s="6">
        <f>1-W595/MAX(W$2:W595)</f>
        <v>9.3682240940258232E-3</v>
      </c>
      <c r="Y595" s="6">
        <f t="shared" si="135"/>
        <v>-1.4705304957840504E-5</v>
      </c>
      <c r="Z595">
        <f t="shared" si="136"/>
        <v>-2.4849790638487024E-3</v>
      </c>
    </row>
    <row r="596" spans="1:26" x14ac:dyDescent="0.35">
      <c r="A596" s="4">
        <v>39255</v>
      </c>
      <c r="B596" s="12">
        <f>[1]!i_dq_close(B$1,$A596)</f>
        <v>1431.05</v>
      </c>
      <c r="C596" s="12">
        <f>[1]!i_dq_close(C$1,$A596)</f>
        <v>4044.922</v>
      </c>
      <c r="D596">
        <f t="shared" si="130"/>
        <v>-1.9110190474197486E-3</v>
      </c>
      <c r="E596">
        <f t="shared" si="131"/>
        <v>-4.0414624790138576E-2</v>
      </c>
      <c r="F596">
        <f t="shared" si="132"/>
        <v>1.3809225127858729</v>
      </c>
      <c r="G596">
        <f t="shared" si="127"/>
        <v>1.6414163386074021</v>
      </c>
      <c r="H596">
        <f t="shared" si="128"/>
        <v>-1.9110190474198596E-3</v>
      </c>
      <c r="J596">
        <f t="shared" si="126"/>
        <v>2007</v>
      </c>
      <c r="K596" t="b">
        <f t="shared" si="129"/>
        <v>0</v>
      </c>
      <c r="L596">
        <f>VLOOKUP($A596,$P$151:$R$4147,2,FALSE)</f>
        <v>0</v>
      </c>
      <c r="M596">
        <f t="shared" si="123"/>
        <v>1</v>
      </c>
      <c r="N596">
        <f t="shared" si="124"/>
        <v>1.5771855213013226</v>
      </c>
      <c r="P596" s="13">
        <v>39232</v>
      </c>
      <c r="Q596">
        <v>-3.3419432750205536E-3</v>
      </c>
      <c r="R596">
        <v>0.95</v>
      </c>
      <c r="T596" s="12">
        <f>[1]!i_dq_close(T$1,$A596)</f>
        <v>115.33069999999999</v>
      </c>
      <c r="U596">
        <f t="shared" si="133"/>
        <v>1.7778132376844447E-4</v>
      </c>
      <c r="V596">
        <f t="shared" si="134"/>
        <v>1.3450894500505552</v>
      </c>
      <c r="W596">
        <f t="shared" si="125"/>
        <v>1.3393681453964053</v>
      </c>
      <c r="X596" s="6">
        <f>1-W596/MAX(W$2:W596)</f>
        <v>1.8241777406833748E-2</v>
      </c>
      <c r="Y596" s="6">
        <f t="shared" si="135"/>
        <v>-5.911079593317714E-3</v>
      </c>
      <c r="Z596">
        <f t="shared" si="136"/>
        <v>-8.9574688886723264E-3</v>
      </c>
    </row>
    <row r="597" spans="1:26" x14ac:dyDescent="0.35">
      <c r="A597" s="4">
        <v>39258</v>
      </c>
      <c r="B597" s="12">
        <f>[1]!i_dq_close(B$1,$A597)</f>
        <v>1428.32</v>
      </c>
      <c r="C597" s="12">
        <f>[1]!i_dq_close(C$1,$A597)</f>
        <v>3848.6880000000001</v>
      </c>
      <c r="D597">
        <f t="shared" si="130"/>
        <v>-1.9076901575766358E-3</v>
      </c>
      <c r="E597">
        <f t="shared" si="131"/>
        <v>-4.8513667259838411E-2</v>
      </c>
      <c r="F597">
        <f t="shared" si="132"/>
        <v>1.3782881404998553</v>
      </c>
      <c r="G597">
        <f t="shared" si="127"/>
        <v>1.626810052969893</v>
      </c>
      <c r="H597">
        <f t="shared" si="128"/>
        <v>-1.9076901575766358E-3</v>
      </c>
      <c r="J597">
        <f t="shared" si="126"/>
        <v>2007</v>
      </c>
      <c r="K597" t="b">
        <f t="shared" si="129"/>
        <v>0</v>
      </c>
      <c r="L597">
        <f>VLOOKUP($A597,$P$151:$R$4147,2,FALSE)</f>
        <v>0</v>
      </c>
      <c r="M597">
        <f t="shared" si="123"/>
        <v>1</v>
      </c>
      <c r="N597">
        <f t="shared" si="124"/>
        <v>1.5631507991618956</v>
      </c>
      <c r="P597" s="13">
        <v>39233</v>
      </c>
      <c r="Q597">
        <v>-3.5882042802022674E-3</v>
      </c>
      <c r="R597">
        <v>0.95</v>
      </c>
      <c r="T597" s="12">
        <f>[1]!i_dq_close(T$1,$A597)</f>
        <v>115.3242</v>
      </c>
      <c r="U597">
        <f t="shared" si="133"/>
        <v>-5.6359668327621293E-5</v>
      </c>
      <c r="V597">
        <f t="shared" si="134"/>
        <v>1.3352367292724001</v>
      </c>
      <c r="W597">
        <f t="shared" si="125"/>
        <v>1.3252419470336427</v>
      </c>
      <c r="X597" s="6">
        <f>1-W597/MAX(W$2:W597)</f>
        <v>2.859629527728802E-2</v>
      </c>
      <c r="Y597" s="6">
        <f t="shared" si="135"/>
        <v>-7.3249558070541676E-3</v>
      </c>
      <c r="Z597">
        <f t="shared" si="136"/>
        <v>-1.0546912296903743E-2</v>
      </c>
    </row>
    <row r="598" spans="1:26" x14ac:dyDescent="0.35">
      <c r="A598" s="4">
        <v>39259</v>
      </c>
      <c r="B598" s="12">
        <f>[1]!i_dq_close(B$1,$A598)</f>
        <v>1431.95</v>
      </c>
      <c r="C598" s="12">
        <f>[1]!i_dq_close(C$1,$A598)</f>
        <v>3905.3</v>
      </c>
      <c r="D598">
        <f t="shared" si="130"/>
        <v>2.541447294724053E-3</v>
      </c>
      <c r="E598">
        <f t="shared" si="131"/>
        <v>1.4709428251913348E-2</v>
      </c>
      <c r="F598">
        <f t="shared" si="132"/>
        <v>1.3817909871658787</v>
      </c>
      <c r="G598">
        <f t="shared" si="127"/>
        <v>1.6339137540398683</v>
      </c>
      <c r="H598">
        <f t="shared" si="128"/>
        <v>0</v>
      </c>
      <c r="J598">
        <f t="shared" si="126"/>
        <v>2007</v>
      </c>
      <c r="K598" t="b">
        <f t="shared" si="129"/>
        <v>0</v>
      </c>
      <c r="L598">
        <f>VLOOKUP($A598,$P$151:$R$4147,2,FALSE)</f>
        <v>0</v>
      </c>
      <c r="M598">
        <f t="shared" si="123"/>
        <v>1</v>
      </c>
      <c r="N598">
        <f t="shared" si="124"/>
        <v>1.5699765229052838</v>
      </c>
      <c r="P598" s="13">
        <v>39234</v>
      </c>
      <c r="Q598">
        <v>-2.7238107532434055E-4</v>
      </c>
      <c r="R598">
        <v>0.95</v>
      </c>
      <c r="T598" s="12">
        <f>[1]!i_dq_close(T$1,$A598)</f>
        <v>115.319</v>
      </c>
      <c r="U598">
        <f t="shared" si="133"/>
        <v>-4.5090275935133484E-5</v>
      </c>
      <c r="V598">
        <f t="shared" si="134"/>
        <v>1.3381316393390055</v>
      </c>
      <c r="W598">
        <f t="shared" si="125"/>
        <v>1.3276105546859742</v>
      </c>
      <c r="X598" s="6">
        <f>1-W598/MAX(W$2:W598)</f>
        <v>2.6860103441782468E-2</v>
      </c>
      <c r="Y598" s="6">
        <f t="shared" si="135"/>
        <v>2.1680875032421554E-3</v>
      </c>
      <c r="Z598">
        <f t="shared" si="136"/>
        <v>1.7873020527559014E-3</v>
      </c>
    </row>
    <row r="599" spans="1:26" x14ac:dyDescent="0.35">
      <c r="A599" s="4">
        <v>39260</v>
      </c>
      <c r="B599" s="12">
        <f>[1]!i_dq_close(B$1,$A599)</f>
        <v>1434.72</v>
      </c>
      <c r="C599" s="12">
        <f>[1]!i_dq_close(C$1,$A599)</f>
        <v>4012.4520000000002</v>
      </c>
      <c r="D599">
        <f t="shared" si="130"/>
        <v>1.9344250846746736E-3</v>
      </c>
      <c r="E599">
        <f t="shared" si="131"/>
        <v>2.7437584820628302E-2</v>
      </c>
      <c r="F599">
        <f t="shared" si="132"/>
        <v>1.3844639583132299</v>
      </c>
      <c r="G599">
        <f t="shared" si="127"/>
        <v>1.6433249323114854</v>
      </c>
      <c r="H599">
        <f t="shared" si="128"/>
        <v>0</v>
      </c>
      <c r="J599">
        <f t="shared" si="126"/>
        <v>2007</v>
      </c>
      <c r="K599" t="b">
        <f t="shared" si="129"/>
        <v>0</v>
      </c>
      <c r="L599">
        <f>VLOOKUP($A599,$P$151:$R$4147,2,FALSE)</f>
        <v>-2.3036889637226389E-3</v>
      </c>
      <c r="M599">
        <f t="shared" si="123"/>
        <v>0.95</v>
      </c>
      <c r="N599">
        <f t="shared" si="124"/>
        <v>1.5749505462774711</v>
      </c>
      <c r="P599" s="13">
        <v>39237</v>
      </c>
      <c r="Q599">
        <v>3.8809495995743018E-4</v>
      </c>
      <c r="R599">
        <v>0.95</v>
      </c>
      <c r="T599" s="12">
        <f>[1]!i_dq_close(T$1,$A599)</f>
        <v>115.2924</v>
      </c>
      <c r="U599">
        <f t="shared" si="133"/>
        <v>-2.3066450454822807E-4</v>
      </c>
      <c r="V599">
        <f t="shared" si="134"/>
        <v>1.343376543841468</v>
      </c>
      <c r="W599">
        <f t="shared" si="125"/>
        <v>1.3330692766780607</v>
      </c>
      <c r="X599" s="6">
        <f>1-W599/MAX(W$2:W599)</f>
        <v>2.2858854629795089E-2</v>
      </c>
      <c r="Y599" s="6">
        <f t="shared" si="135"/>
        <v>3.9195728942282848E-3</v>
      </c>
      <c r="Z599">
        <f t="shared" si="136"/>
        <v>4.1116892094743562E-3</v>
      </c>
    </row>
    <row r="600" spans="1:26" x14ac:dyDescent="0.35">
      <c r="A600" s="4">
        <v>39261</v>
      </c>
      <c r="B600" s="12">
        <f>[1]!i_dq_close(B$1,$A600)</f>
        <v>1431.54</v>
      </c>
      <c r="C600" s="12">
        <f>[1]!i_dq_close(C$1,$A600)</f>
        <v>3811.8719999999998</v>
      </c>
      <c r="D600">
        <f t="shared" si="130"/>
        <v>-2.2164603546337425E-3</v>
      </c>
      <c r="E600">
        <f t="shared" si="131"/>
        <v>-4.9989383050563663E-2</v>
      </c>
      <c r="F600">
        <f t="shared" si="132"/>
        <v>1.3813953488372093</v>
      </c>
      <c r="G600">
        <f t="shared" si="127"/>
        <v>1.6279066025058941</v>
      </c>
      <c r="H600">
        <f t="shared" si="128"/>
        <v>-2.2164603546337425E-3</v>
      </c>
      <c r="J600">
        <f t="shared" si="126"/>
        <v>2007</v>
      </c>
      <c r="K600" t="b">
        <f t="shared" si="129"/>
        <v>0</v>
      </c>
      <c r="L600">
        <f>VLOOKUP($A600,$P$151:$R$4147,2,FALSE)</f>
        <v>0</v>
      </c>
      <c r="M600">
        <f t="shared" ref="M600:M663" si="137">VLOOKUP($A600,$P$151:$R$4147,3,FALSE)</f>
        <v>1</v>
      </c>
      <c r="N600">
        <f t="shared" ref="N600:N663" si="138">N599*(1+(D600*0.85+E600*0.15)*M600+L600)</f>
        <v>1.5601737322265543</v>
      </c>
      <c r="P600" s="13">
        <v>39238</v>
      </c>
      <c r="Q600">
        <v>1.8971934931286351E-3</v>
      </c>
      <c r="R600">
        <v>0.95</v>
      </c>
      <c r="T600" s="12">
        <f>[1]!i_dq_close(T$1,$A600)</f>
        <v>115.2273</v>
      </c>
      <c r="U600">
        <f t="shared" si="133"/>
        <v>-5.6465126929439169E-4</v>
      </c>
      <c r="V600">
        <f t="shared" si="134"/>
        <v>1.3326586007667556</v>
      </c>
      <c r="W600">
        <f t="shared" ref="W600:W663" si="139">W599*(1+(U600*0.85+E600*0.15)*R600+Q600)</f>
        <v>1.3254944444584802</v>
      </c>
      <c r="X600" s="6">
        <f>1-W600/MAX(W$2:W600)</f>
        <v>2.8411214406229623E-2</v>
      </c>
      <c r="Y600" s="6">
        <f t="shared" si="135"/>
        <v>-7.9783610364848601E-3</v>
      </c>
      <c r="Z600">
        <f t="shared" si="136"/>
        <v>-5.6822494915317323E-3</v>
      </c>
    </row>
    <row r="601" spans="1:26" x14ac:dyDescent="0.35">
      <c r="A601" s="4">
        <v>39262</v>
      </c>
      <c r="B601" s="12">
        <f>[1]!i_dq_close(B$1,$A601)</f>
        <v>1430.25</v>
      </c>
      <c r="C601" s="12">
        <f>[1]!i_dq_close(C$1,$A601)</f>
        <v>3699.335</v>
      </c>
      <c r="D601">
        <f t="shared" si="130"/>
        <v>-9.011274571439909E-4</v>
      </c>
      <c r="E601">
        <f t="shared" si="131"/>
        <v>-2.9522764667858636E-2</v>
      </c>
      <c r="F601">
        <f t="shared" si="132"/>
        <v>1.380150535559201</v>
      </c>
      <c r="G601">
        <f t="shared" si="127"/>
        <v>1.6194506483402324</v>
      </c>
      <c r="H601">
        <f t="shared" si="128"/>
        <v>-9.0112745714410192E-4</v>
      </c>
      <c r="J601">
        <f t="shared" si="126"/>
        <v>2007</v>
      </c>
      <c r="K601" t="b">
        <f t="shared" si="129"/>
        <v>0</v>
      </c>
      <c r="L601">
        <f>VLOOKUP($A601,$P$151:$R$4147,2,FALSE)</f>
        <v>2.1506745619060964E-4</v>
      </c>
      <c r="M601">
        <f t="shared" si="137"/>
        <v>0.95</v>
      </c>
      <c r="N601">
        <f t="shared" si="138"/>
        <v>1.5528103566704365</v>
      </c>
      <c r="P601" s="13">
        <v>39239</v>
      </c>
      <c r="Q601">
        <v>1.0243587675431542E-3</v>
      </c>
      <c r="R601">
        <v>0.95</v>
      </c>
      <c r="T601" s="12">
        <f>[1]!i_dq_close(T$1,$A601)</f>
        <v>115.1973</v>
      </c>
      <c r="U601">
        <f t="shared" si="133"/>
        <v>-2.6035496796328328E-4</v>
      </c>
      <c r="V601">
        <f t="shared" si="134"/>
        <v>1.3264621161845882</v>
      </c>
      <c r="W601">
        <f t="shared" si="139"/>
        <v>1.3209972116914128</v>
      </c>
      <c r="X601" s="6">
        <f>1-W601/MAX(W$2:W601)</f>
        <v>3.1707690631350816E-2</v>
      </c>
      <c r="Y601" s="6">
        <f t="shared" si="135"/>
        <v>-4.6497164229474253E-3</v>
      </c>
      <c r="Z601">
        <f t="shared" si="136"/>
        <v>-3.3928718342570718E-3</v>
      </c>
    </row>
    <row r="602" spans="1:26" x14ac:dyDescent="0.35">
      <c r="A602" s="4">
        <v>39265</v>
      </c>
      <c r="B602" s="12">
        <f>[1]!i_dq_close(B$1,$A602)</f>
        <v>1428.34</v>
      </c>
      <c r="C602" s="12">
        <f>[1]!i_dq_close(C$1,$A602)</f>
        <v>3708.31</v>
      </c>
      <c r="D602">
        <f t="shared" si="130"/>
        <v>-1.335430868729337E-3</v>
      </c>
      <c r="E602">
        <f t="shared" si="131"/>
        <v>2.4261117200794491E-3</v>
      </c>
      <c r="F602">
        <f t="shared" si="132"/>
        <v>1.378307439930522</v>
      </c>
      <c r="G602">
        <f t="shared" si="127"/>
        <v>1.6182017288416861</v>
      </c>
      <c r="H602">
        <f t="shared" si="128"/>
        <v>-1.335430868729337E-3</v>
      </c>
      <c r="J602">
        <f t="shared" si="126"/>
        <v>2007</v>
      </c>
      <c r="K602" t="b">
        <f t="shared" si="129"/>
        <v>0</v>
      </c>
      <c r="L602">
        <f>VLOOKUP($A602,$P$151:$R$4147,2,FALSE)</f>
        <v>0</v>
      </c>
      <c r="M602">
        <f t="shared" si="137"/>
        <v>1</v>
      </c>
      <c r="N602">
        <f t="shared" si="138"/>
        <v>1.5516128301302001</v>
      </c>
      <c r="P602" s="13">
        <v>39240</v>
      </c>
      <c r="Q602">
        <v>0</v>
      </c>
      <c r="R602">
        <v>1</v>
      </c>
      <c r="T602" s="12">
        <f>[1]!i_dq_close(T$1,$A602)</f>
        <v>115.2315</v>
      </c>
      <c r="U602">
        <f t="shared" si="133"/>
        <v>2.9688195817079155E-4</v>
      </c>
      <c r="V602">
        <f t="shared" si="134"/>
        <v>1.327279570247454</v>
      </c>
      <c r="W602">
        <f t="shared" si="139"/>
        <v>1.3218112979171377</v>
      </c>
      <c r="X602" s="6">
        <f>1-W602/MAX(W$2:W602)</f>
        <v>3.1110964593963453E-2</v>
      </c>
      <c r="Y602" s="6">
        <f t="shared" si="135"/>
        <v>6.1626642245693475E-4</v>
      </c>
      <c r="Z602">
        <f t="shared" si="136"/>
        <v>6.1626642245715679E-4</v>
      </c>
    </row>
    <row r="603" spans="1:26" x14ac:dyDescent="0.35">
      <c r="A603" s="4">
        <v>39266</v>
      </c>
      <c r="B603" s="12">
        <f>[1]!i_dq_close(B$1,$A603)</f>
        <v>1430.01</v>
      </c>
      <c r="C603" s="12">
        <f>[1]!i_dq_close(C$1,$A603)</f>
        <v>3779.0010000000002</v>
      </c>
      <c r="D603">
        <f t="shared" si="130"/>
        <v>1.169189408684268E-3</v>
      </c>
      <c r="E603">
        <f t="shared" si="131"/>
        <v>1.9062861519128838E-2</v>
      </c>
      <c r="F603">
        <f t="shared" si="132"/>
        <v>1.3799189423911995</v>
      </c>
      <c r="G603">
        <f t="shared" si="127"/>
        <v>1.6244370488358297</v>
      </c>
      <c r="H603">
        <f t="shared" si="128"/>
        <v>0</v>
      </c>
      <c r="J603">
        <f t="shared" si="126"/>
        <v>2007</v>
      </c>
      <c r="K603" t="b">
        <f t="shared" si="129"/>
        <v>0</v>
      </c>
      <c r="L603">
        <f>VLOOKUP($A603,$P$151:$R$4147,2,FALSE)</f>
        <v>-2.5260274758367508E-3</v>
      </c>
      <c r="M603">
        <f t="shared" si="137"/>
        <v>0.95</v>
      </c>
      <c r="N603">
        <f t="shared" si="138"/>
        <v>1.55337321361195</v>
      </c>
      <c r="P603" s="13">
        <v>39241</v>
      </c>
      <c r="Q603">
        <v>0</v>
      </c>
      <c r="R603">
        <v>1</v>
      </c>
      <c r="T603" s="12">
        <f>[1]!i_dq_close(T$1,$A603)</f>
        <v>115.2439</v>
      </c>
      <c r="U603">
        <f t="shared" si="133"/>
        <v>1.0760946442589514E-4</v>
      </c>
      <c r="V603">
        <f t="shared" si="134"/>
        <v>1.3311962359113165</v>
      </c>
      <c r="W603">
        <f t="shared" si="139"/>
        <v>1.3257118272710946</v>
      </c>
      <c r="X603" s="6">
        <f>1-W603/MAX(W$2:W603)</f>
        <v>2.8251872581901427E-2</v>
      </c>
      <c r="Y603" s="6">
        <f t="shared" si="135"/>
        <v>2.9508972726313143E-3</v>
      </c>
      <c r="Z603">
        <f t="shared" si="136"/>
        <v>2.9508972726313143E-3</v>
      </c>
    </row>
    <row r="604" spans="1:26" x14ac:dyDescent="0.35">
      <c r="A604" s="4">
        <v>39267</v>
      </c>
      <c r="B604" s="12">
        <f>[1]!i_dq_close(B$1,$A604)</f>
        <v>1428.31</v>
      </c>
      <c r="C604" s="12">
        <f>[1]!i_dq_close(C$1,$A604)</f>
        <v>3692.4070000000002</v>
      </c>
      <c r="D604">
        <f t="shared" si="130"/>
        <v>-1.18880287550438E-3</v>
      </c>
      <c r="E604">
        <f t="shared" si="131"/>
        <v>-2.2914521589171288E-2</v>
      </c>
      <c r="F604">
        <f t="shared" si="132"/>
        <v>1.3782784907845218</v>
      </c>
      <c r="G604">
        <f t="shared" si="127"/>
        <v>1.6172121040424381</v>
      </c>
      <c r="H604">
        <f t="shared" si="128"/>
        <v>-1.18880287550438E-3</v>
      </c>
      <c r="J604">
        <f t="shared" si="126"/>
        <v>2007</v>
      </c>
      <c r="K604" t="b">
        <f t="shared" si="129"/>
        <v>0</v>
      </c>
      <c r="L604">
        <f>VLOOKUP($A604,$P$151:$R$4147,2,FALSE)</f>
        <v>2.5320566069082177E-3</v>
      </c>
      <c r="M604">
        <f t="shared" si="137"/>
        <v>0.95</v>
      </c>
      <c r="N604">
        <f t="shared" si="138"/>
        <v>1.550743009401331</v>
      </c>
      <c r="P604" s="13">
        <v>39244</v>
      </c>
      <c r="Q604">
        <v>0</v>
      </c>
      <c r="R604">
        <v>1</v>
      </c>
      <c r="T604" s="12">
        <f>[1]!i_dq_close(T$1,$A604)</f>
        <v>115.2598</v>
      </c>
      <c r="U604">
        <f t="shared" si="133"/>
        <v>1.3796825688827674E-4</v>
      </c>
      <c r="V604">
        <f t="shared" si="134"/>
        <v>1.3267767905788426</v>
      </c>
      <c r="W604">
        <f t="shared" si="139"/>
        <v>1.3213105896554942</v>
      </c>
      <c r="X604" s="6">
        <f>1-W604/MAX(W$2:W604)</f>
        <v>3.1477984262662018E-2</v>
      </c>
      <c r="Y604" s="6">
        <f t="shared" si="135"/>
        <v>-3.3199052200207912E-3</v>
      </c>
      <c r="Z604">
        <f t="shared" si="136"/>
        <v>-3.3199052200206802E-3</v>
      </c>
    </row>
    <row r="605" spans="1:26" x14ac:dyDescent="0.35">
      <c r="A605" s="4">
        <v>39268</v>
      </c>
      <c r="B605" s="12">
        <f>[1]!i_dq_close(B$1,$A605)</f>
        <v>1424.3</v>
      </c>
      <c r="C605" s="12">
        <f>[1]!i_dq_close(C$1,$A605)</f>
        <v>3479.049</v>
      </c>
      <c r="D605">
        <f t="shared" si="130"/>
        <v>-2.8075137750208645E-3</v>
      </c>
      <c r="E605">
        <f t="shared" si="131"/>
        <v>-5.7782904213972142E-2</v>
      </c>
      <c r="F605">
        <f t="shared" si="132"/>
        <v>1.3744089549358294</v>
      </c>
      <c r="G605">
        <f t="shared" si="127"/>
        <v>1.5993357287568588</v>
      </c>
      <c r="H605">
        <f t="shared" si="128"/>
        <v>-2.8075137750207535E-3</v>
      </c>
      <c r="J605">
        <f t="shared" si="126"/>
        <v>2007</v>
      </c>
      <c r="K605" t="b">
        <f t="shared" si="129"/>
        <v>0</v>
      </c>
      <c r="L605">
        <f>VLOOKUP($A605,$P$151:$R$4147,2,FALSE)</f>
        <v>0</v>
      </c>
      <c r="M605">
        <f t="shared" si="137"/>
        <v>1</v>
      </c>
      <c r="N605">
        <f t="shared" si="138"/>
        <v>1.5336013716790726</v>
      </c>
      <c r="P605" s="13">
        <v>39245</v>
      </c>
      <c r="Q605">
        <v>0</v>
      </c>
      <c r="R605">
        <v>1</v>
      </c>
      <c r="T605" s="12">
        <f>[1]!i_dq_close(T$1,$A605)</f>
        <v>115.2484</v>
      </c>
      <c r="U605">
        <f t="shared" si="133"/>
        <v>-9.8906990989022781E-5</v>
      </c>
      <c r="V605">
        <f t="shared" si="134"/>
        <v>1.315165494773282</v>
      </c>
      <c r="W605">
        <f t="shared" si="139"/>
        <v>1.3097471313432516</v>
      </c>
      <c r="X605" s="6">
        <f>1-W605/MAX(W$2:W605)</f>
        <v>3.9954011050873817E-2</v>
      </c>
      <c r="Y605" s="6">
        <f t="shared" si="135"/>
        <v>-8.7515065744365739E-3</v>
      </c>
      <c r="Z605">
        <f t="shared" si="136"/>
        <v>-8.7515065744364628E-3</v>
      </c>
    </row>
    <row r="606" spans="1:26" x14ac:dyDescent="0.35">
      <c r="A606" s="4">
        <v>39269</v>
      </c>
      <c r="B606" s="12">
        <f>[1]!i_dq_close(B$1,$A606)</f>
        <v>1427.6</v>
      </c>
      <c r="C606" s="12">
        <f>[1]!i_dq_close(C$1,$A606)</f>
        <v>3659.8159999999998</v>
      </c>
      <c r="D606">
        <f t="shared" si="130"/>
        <v>2.3169276135646122E-3</v>
      </c>
      <c r="E606">
        <f t="shared" si="131"/>
        <v>5.1958739299158951E-2</v>
      </c>
      <c r="F606">
        <f t="shared" si="132"/>
        <v>1.3775933609958506</v>
      </c>
      <c r="G606">
        <f t="shared" si="127"/>
        <v>1.6149503623305248</v>
      </c>
      <c r="H606">
        <f t="shared" si="128"/>
        <v>0</v>
      </c>
      <c r="J606">
        <f t="shared" si="126"/>
        <v>2007</v>
      </c>
      <c r="K606" t="b">
        <f t="shared" si="129"/>
        <v>0</v>
      </c>
      <c r="L606">
        <f>VLOOKUP($A606,$P$151:$R$4147,2,FALSE)</f>
        <v>0</v>
      </c>
      <c r="M606">
        <f t="shared" si="137"/>
        <v>1</v>
      </c>
      <c r="N606">
        <f t="shared" si="138"/>
        <v>1.5485742276193657</v>
      </c>
      <c r="P606" s="13">
        <v>39246</v>
      </c>
      <c r="Q606">
        <v>0</v>
      </c>
      <c r="R606">
        <v>1</v>
      </c>
      <c r="T606" s="12">
        <f>[1]!i_dq_close(T$1,$A606)</f>
        <v>115.2413</v>
      </c>
      <c r="U606">
        <f t="shared" si="133"/>
        <v>-6.1606061342311946E-5</v>
      </c>
      <c r="V606">
        <f t="shared" si="134"/>
        <v>1.3253467770937839</v>
      </c>
      <c r="W606">
        <f t="shared" si="139"/>
        <v>1.3198864676972455</v>
      </c>
      <c r="X606" s="6">
        <f>1-W606/MAX(W$2:W606)</f>
        <v>3.2521867116895753E-2</v>
      </c>
      <c r="Y606" s="6">
        <f t="shared" si="135"/>
        <v>7.7414457427329442E-3</v>
      </c>
      <c r="Z606">
        <f t="shared" si="136"/>
        <v>7.7414457427329442E-3</v>
      </c>
    </row>
    <row r="607" spans="1:26" x14ac:dyDescent="0.35">
      <c r="A607" s="4">
        <v>39272</v>
      </c>
      <c r="B607" s="12">
        <f>[1]!i_dq_close(B$1,$A607)</f>
        <v>1430.34</v>
      </c>
      <c r="C607" s="12">
        <f>[1]!i_dq_close(C$1,$A607)</f>
        <v>3772.3409999999999</v>
      </c>
      <c r="D607">
        <f t="shared" si="130"/>
        <v>1.9193051274866146E-3</v>
      </c>
      <c r="E607">
        <f t="shared" si="131"/>
        <v>3.0746081223755439E-2</v>
      </c>
      <c r="F607">
        <f t="shared" si="132"/>
        <v>1.3802373829972017</v>
      </c>
      <c r="G607">
        <f t="shared" si="127"/>
        <v>1.6250330167168057</v>
      </c>
      <c r="H607">
        <f t="shared" si="128"/>
        <v>0</v>
      </c>
      <c r="J607">
        <f t="shared" si="126"/>
        <v>2007</v>
      </c>
      <c r="K607" t="b">
        <f t="shared" si="129"/>
        <v>0</v>
      </c>
      <c r="L607">
        <f>VLOOKUP($A607,$P$151:$R$4147,2,FALSE)</f>
        <v>3.3691648488209937E-6</v>
      </c>
      <c r="M607">
        <f t="shared" si="137"/>
        <v>0.9</v>
      </c>
      <c r="N607">
        <f t="shared" si="138"/>
        <v>1.5572808671723313</v>
      </c>
      <c r="P607" s="13">
        <v>39247</v>
      </c>
      <c r="Q607">
        <v>0</v>
      </c>
      <c r="R607">
        <v>1</v>
      </c>
      <c r="T607" s="12">
        <f>[1]!i_dq_close(T$1,$A607)</f>
        <v>115.233</v>
      </c>
      <c r="U607">
        <f t="shared" si="133"/>
        <v>-7.2022790440495754E-5</v>
      </c>
      <c r="V607">
        <f t="shared" si="134"/>
        <v>1.3313780231452996</v>
      </c>
      <c r="W607">
        <f t="shared" si="139"/>
        <v>1.3258928655580409</v>
      </c>
      <c r="X607" s="6">
        <f>1-W607/MAX(W$2:W607)</f>
        <v>2.8119171332118387E-2</v>
      </c>
      <c r="Y607" s="6">
        <f t="shared" si="135"/>
        <v>4.5506928116889611E-3</v>
      </c>
      <c r="Z607">
        <f t="shared" si="136"/>
        <v>4.5506928116889611E-3</v>
      </c>
    </row>
    <row r="608" spans="1:26" x14ac:dyDescent="0.35">
      <c r="A608" s="4">
        <v>39273</v>
      </c>
      <c r="B608" s="12">
        <f>[1]!i_dq_close(B$1,$A608)</f>
        <v>1429.22</v>
      </c>
      <c r="C608" s="12">
        <f>[1]!i_dq_close(C$1,$A608)</f>
        <v>3712.9160000000002</v>
      </c>
      <c r="D608">
        <f t="shared" si="130"/>
        <v>-7.8303060810713809E-4</v>
      </c>
      <c r="E608">
        <f t="shared" si="131"/>
        <v>-1.5752817680055875E-2</v>
      </c>
      <c r="F608">
        <f t="shared" si="132"/>
        <v>1.3791566148798611</v>
      </c>
      <c r="G608">
        <f t="shared" si="127"/>
        <v>1.6201116063887611</v>
      </c>
      <c r="H608">
        <f t="shared" si="128"/>
        <v>-7.8303060810724912E-4</v>
      </c>
      <c r="J608">
        <f t="shared" si="126"/>
        <v>2007</v>
      </c>
      <c r="K608" t="b">
        <f t="shared" si="129"/>
        <v>0</v>
      </c>
      <c r="L608">
        <f>VLOOKUP($A608,$P$151:$R$4147,2,FALSE)</f>
        <v>9.4228093058923441E-6</v>
      </c>
      <c r="M608">
        <f t="shared" si="137"/>
        <v>0.6</v>
      </c>
      <c r="N608">
        <f t="shared" si="138"/>
        <v>1.554465807312978</v>
      </c>
      <c r="P608" s="13">
        <v>39248</v>
      </c>
      <c r="Q608">
        <v>0</v>
      </c>
      <c r="R608">
        <v>1</v>
      </c>
      <c r="T608" s="12">
        <f>[1]!i_dq_close(T$1,$A608)</f>
        <v>115.1949</v>
      </c>
      <c r="U608">
        <f t="shared" si="133"/>
        <v>-3.3063445367209621E-4</v>
      </c>
      <c r="V608">
        <f t="shared" si="134"/>
        <v>1.3278579103275068</v>
      </c>
      <c r="W608">
        <f t="shared" si="139"/>
        <v>1.3223872552881308</v>
      </c>
      <c r="X608" s="6">
        <f>1-W608/MAX(W$2:W608)</f>
        <v>3.0688787251028082E-2</v>
      </c>
      <c r="Y608" s="6">
        <f t="shared" si="135"/>
        <v>-2.6439619376297241E-3</v>
      </c>
      <c r="Z608">
        <f t="shared" si="136"/>
        <v>-2.643961937629502E-3</v>
      </c>
    </row>
    <row r="609" spans="1:26" x14ac:dyDescent="0.35">
      <c r="A609" s="4">
        <v>39274</v>
      </c>
      <c r="B609" s="12">
        <f>[1]!i_dq_close(B$1,$A609)</f>
        <v>1429.17</v>
      </c>
      <c r="C609" s="12">
        <f>[1]!i_dq_close(C$1,$A609)</f>
        <v>3734.7829999999999</v>
      </c>
      <c r="D609">
        <f t="shared" si="130"/>
        <v>-3.4984117210701271E-5</v>
      </c>
      <c r="E609">
        <f t="shared" si="131"/>
        <v>5.8894410754242177E-3</v>
      </c>
      <c r="F609">
        <f t="shared" si="132"/>
        <v>1.3791083663031942</v>
      </c>
      <c r="G609">
        <f t="shared" si="127"/>
        <v>1.6214946627167941</v>
      </c>
      <c r="H609">
        <f t="shared" si="128"/>
        <v>-3.4984117210701271E-5</v>
      </c>
      <c r="J609">
        <f t="shared" si="126"/>
        <v>2007</v>
      </c>
      <c r="K609" t="b">
        <f t="shared" si="129"/>
        <v>0</v>
      </c>
      <c r="L609">
        <f>VLOOKUP($A609,$P$151:$R$4147,2,FALSE)</f>
        <v>8.312815940225704E-4</v>
      </c>
      <c r="M609">
        <f t="shared" si="137"/>
        <v>0.6</v>
      </c>
      <c r="N609">
        <f t="shared" si="138"/>
        <v>1.556554215633827</v>
      </c>
      <c r="P609" s="13">
        <v>39251</v>
      </c>
      <c r="Q609">
        <v>0</v>
      </c>
      <c r="R609">
        <v>1</v>
      </c>
      <c r="T609" s="12">
        <f>[1]!i_dq_close(T$1,$A609)</f>
        <v>115.167</v>
      </c>
      <c r="U609">
        <f t="shared" si="133"/>
        <v>-2.4219822231719146E-4</v>
      </c>
      <c r="V609">
        <f t="shared" si="134"/>
        <v>1.3287575973638528</v>
      </c>
      <c r="W609">
        <f t="shared" si="139"/>
        <v>1.3232832356948887</v>
      </c>
      <c r="X609" s="6">
        <f>1-W609/MAX(W$2:W609)</f>
        <v>3.0032032695053057E-2</v>
      </c>
      <c r="Y609" s="6">
        <f t="shared" si="135"/>
        <v>6.7754767234395885E-4</v>
      </c>
      <c r="Z609">
        <f t="shared" si="136"/>
        <v>6.7754767234395885E-4</v>
      </c>
    </row>
    <row r="610" spans="1:26" x14ac:dyDescent="0.35">
      <c r="A610" s="4">
        <v>39275</v>
      </c>
      <c r="B610" s="12">
        <f>[1]!i_dq_close(B$1,$A610)</f>
        <v>1432.41</v>
      </c>
      <c r="C610" s="12">
        <f>[1]!i_dq_close(C$1,$A610)</f>
        <v>3759.51</v>
      </c>
      <c r="D610">
        <f t="shared" si="130"/>
        <v>2.2670501060055859E-3</v>
      </c>
      <c r="E610">
        <f t="shared" si="131"/>
        <v>6.620732717269151E-3</v>
      </c>
      <c r="F610">
        <f t="shared" si="132"/>
        <v>1.3822348740712151</v>
      </c>
      <c r="G610">
        <f t="shared" si="127"/>
        <v>1.6262295933313926</v>
      </c>
      <c r="H610">
        <f t="shared" si="128"/>
        <v>0</v>
      </c>
      <c r="J610">
        <f t="shared" si="126"/>
        <v>2007</v>
      </c>
      <c r="K610" t="b">
        <f t="shared" si="129"/>
        <v>0</v>
      </c>
      <c r="L610">
        <f>VLOOKUP($A610,$P$151:$R$4147,2,FALSE)</f>
        <v>2.1870788219029437E-4</v>
      </c>
      <c r="M610">
        <f t="shared" si="137"/>
        <v>0.6</v>
      </c>
      <c r="N610">
        <f t="shared" si="138"/>
        <v>1.5596218250215648</v>
      </c>
      <c r="P610" s="13">
        <v>39252</v>
      </c>
      <c r="Q610">
        <v>0</v>
      </c>
      <c r="R610">
        <v>1</v>
      </c>
      <c r="T610" s="12">
        <f>[1]!i_dq_close(T$1,$A610)</f>
        <v>115.149</v>
      </c>
      <c r="U610">
        <f t="shared" si="133"/>
        <v>-1.5629477193990216E-4</v>
      </c>
      <c r="V610">
        <f t="shared" si="134"/>
        <v>1.3299006735127841</v>
      </c>
      <c r="W610">
        <f t="shared" si="139"/>
        <v>1.3244216024730011</v>
      </c>
      <c r="X610" s="6">
        <f>1-W610/MAX(W$2:W610)</f>
        <v>2.9197608680580189E-2</v>
      </c>
      <c r="Y610" s="6">
        <f t="shared" si="135"/>
        <v>8.6025935144151688E-4</v>
      </c>
      <c r="Z610">
        <f t="shared" si="136"/>
        <v>8.6025935144151688E-4</v>
      </c>
    </row>
    <row r="611" spans="1:26" x14ac:dyDescent="0.35">
      <c r="A611" s="4">
        <v>39276</v>
      </c>
      <c r="B611" s="12">
        <f>[1]!i_dq_close(B$1,$A611)</f>
        <v>1431.71</v>
      </c>
      <c r="C611" s="12">
        <f>[1]!i_dq_close(C$1,$A611)</f>
        <v>3758.3429999999998</v>
      </c>
      <c r="D611">
        <f t="shared" si="130"/>
        <v>-4.8868689830428025E-4</v>
      </c>
      <c r="E611">
        <f t="shared" si="131"/>
        <v>-3.1041279315668913E-4</v>
      </c>
      <c r="F611">
        <f t="shared" si="132"/>
        <v>1.3815593939978772</v>
      </c>
      <c r="G611">
        <f t="shared" si="127"/>
        <v>1.6254783634293242</v>
      </c>
      <c r="H611">
        <f t="shared" si="128"/>
        <v>-4.8868689830439127E-4</v>
      </c>
      <c r="J611">
        <f t="shared" si="126"/>
        <v>2007</v>
      </c>
      <c r="K611" t="b">
        <f t="shared" si="129"/>
        <v>0</v>
      </c>
      <c r="L611">
        <f>VLOOKUP($A611,$P$151:$R$4147,2,FALSE)</f>
        <v>-1.0087087275233221E-3</v>
      </c>
      <c r="M611">
        <f t="shared" si="137"/>
        <v>0.6</v>
      </c>
      <c r="N611">
        <f t="shared" si="138"/>
        <v>1.5576163444403812</v>
      </c>
      <c r="P611" s="13">
        <v>39253</v>
      </c>
      <c r="Q611">
        <v>0</v>
      </c>
      <c r="R611">
        <v>1</v>
      </c>
      <c r="T611" s="12">
        <f>[1]!i_dq_close(T$1,$A611)</f>
        <v>115.1395</v>
      </c>
      <c r="U611">
        <f t="shared" si="133"/>
        <v>-8.2501802013079661E-5</v>
      </c>
      <c r="V611">
        <f t="shared" si="134"/>
        <v>1.3297454894636276</v>
      </c>
      <c r="W611">
        <f t="shared" si="139"/>
        <v>1.3242670577681555</v>
      </c>
      <c r="X611" s="6">
        <f>1-W611/MAX(W$2:W611)</f>
        <v>2.9310890107544063E-2</v>
      </c>
      <c r="Y611" s="6">
        <f t="shared" si="135"/>
        <v>-1.1668845068446565E-4</v>
      </c>
      <c r="Z611">
        <f t="shared" si="136"/>
        <v>-1.1668845068446565E-4</v>
      </c>
    </row>
    <row r="612" spans="1:26" x14ac:dyDescent="0.35">
      <c r="A612" s="4">
        <v>39279</v>
      </c>
      <c r="B612" s="12">
        <f>[1]!i_dq_close(B$1,$A612)</f>
        <v>1430.3</v>
      </c>
      <c r="C612" s="12">
        <f>[1]!i_dq_close(C$1,$A612)</f>
        <v>3636.5459999999998</v>
      </c>
      <c r="D612">
        <f t="shared" si="130"/>
        <v>-9.8483631461687704E-4</v>
      </c>
      <c r="E612">
        <f t="shared" si="131"/>
        <v>-3.2407100682401824E-2</v>
      </c>
      <c r="F612">
        <f t="shared" si="132"/>
        <v>1.3801987841358681</v>
      </c>
      <c r="G612">
        <f t="shared" si="127"/>
        <v>1.6162161016794263</v>
      </c>
      <c r="H612">
        <f t="shared" si="128"/>
        <v>-9.8483631461687704E-4</v>
      </c>
      <c r="J612">
        <f t="shared" si="126"/>
        <v>2007</v>
      </c>
      <c r="K612" t="b">
        <f t="shared" si="129"/>
        <v>0</v>
      </c>
      <c r="L612">
        <f>VLOOKUP($A612,$P$151:$R$4147,2,FALSE)</f>
        <v>6.3997543387648301E-4</v>
      </c>
      <c r="M612">
        <f t="shared" si="137"/>
        <v>0.6</v>
      </c>
      <c r="N612">
        <f t="shared" si="138"/>
        <v>1.5532878374218073</v>
      </c>
      <c r="P612" s="13">
        <v>39254</v>
      </c>
      <c r="Q612">
        <v>0</v>
      </c>
      <c r="R612">
        <v>1</v>
      </c>
      <c r="T612" s="12">
        <f>[1]!i_dq_close(T$1,$A612)</f>
        <v>115.1658</v>
      </c>
      <c r="U612">
        <f t="shared" si="133"/>
        <v>2.2841857051658643E-4</v>
      </c>
      <c r="V612">
        <f t="shared" si="134"/>
        <v>1.3235396878490511</v>
      </c>
      <c r="W612">
        <f t="shared" si="139"/>
        <v>1.3180868234975034</v>
      </c>
      <c r="X612" s="6">
        <f>1-W612/MAX(W$2:W612)</f>
        <v>3.3841008158820407E-2</v>
      </c>
      <c r="Y612" s="6">
        <f t="shared" si="135"/>
        <v>-4.6669093174210863E-3</v>
      </c>
      <c r="Z612">
        <f t="shared" si="136"/>
        <v>-4.6669093174210863E-3</v>
      </c>
    </row>
    <row r="613" spans="1:26" x14ac:dyDescent="0.35">
      <c r="A613" s="4">
        <v>39280</v>
      </c>
      <c r="B613" s="12">
        <f>[1]!i_dq_close(B$1,$A613)</f>
        <v>1432.25</v>
      </c>
      <c r="C613" s="12">
        <f>[1]!i_dq_close(C$1,$A613)</f>
        <v>3724.5329999999999</v>
      </c>
      <c r="D613">
        <f t="shared" si="130"/>
        <v>1.3633503460812602E-3</v>
      </c>
      <c r="E613">
        <f t="shared" si="131"/>
        <v>2.4195211610137823E-2</v>
      </c>
      <c r="F613">
        <f t="shared" si="132"/>
        <v>1.3820804786258807</v>
      </c>
      <c r="G613">
        <f t="shared" si="127"/>
        <v>1.623954753731935</v>
      </c>
      <c r="H613">
        <f t="shared" si="128"/>
        <v>0</v>
      </c>
      <c r="J613">
        <f t="shared" si="126"/>
        <v>2007</v>
      </c>
      <c r="K613" t="b">
        <f t="shared" si="129"/>
        <v>0</v>
      </c>
      <c r="L613">
        <f>VLOOKUP($A613,$P$151:$R$4147,2,FALSE)</f>
        <v>-5.0935087377013133E-4</v>
      </c>
      <c r="M613">
        <f t="shared" si="137"/>
        <v>0.6</v>
      </c>
      <c r="N613">
        <f t="shared" si="138"/>
        <v>1.556959074927672</v>
      </c>
      <c r="P613" s="13">
        <v>39255</v>
      </c>
      <c r="Q613">
        <v>0</v>
      </c>
      <c r="R613">
        <v>1</v>
      </c>
      <c r="T613" s="12">
        <f>[1]!i_dq_close(T$1,$A613)</f>
        <v>115.1576</v>
      </c>
      <c r="U613">
        <f t="shared" si="133"/>
        <v>-7.1201693558342605E-5</v>
      </c>
      <c r="V613">
        <f t="shared" si="134"/>
        <v>1.328263083745163</v>
      </c>
      <c r="W613">
        <f t="shared" si="139"/>
        <v>1.3227907594277855</v>
      </c>
      <c r="X613" s="6">
        <f>1-W613/MAX(W$2:W613)</f>
        <v>3.0393018303320973E-2</v>
      </c>
      <c r="Y613" s="6">
        <f t="shared" si="135"/>
        <v>3.5687603019960434E-3</v>
      </c>
      <c r="Z613">
        <f t="shared" si="136"/>
        <v>3.5687603019960434E-3</v>
      </c>
    </row>
    <row r="614" spans="1:26" x14ac:dyDescent="0.35">
      <c r="A614" s="4">
        <v>39281</v>
      </c>
      <c r="B614" s="12">
        <f>[1]!i_dq_close(B$1,$A614)</f>
        <v>1433.39</v>
      </c>
      <c r="C614" s="12">
        <f>[1]!i_dq_close(C$1,$A614)</f>
        <v>3741.415</v>
      </c>
      <c r="D614">
        <f t="shared" si="130"/>
        <v>7.95950427648906E-4</v>
      </c>
      <c r="E614">
        <f t="shared" si="131"/>
        <v>4.5326487911370172E-3</v>
      </c>
      <c r="F614">
        <f t="shared" si="132"/>
        <v>1.383180546173888</v>
      </c>
      <c r="G614">
        <f t="shared" si="127"/>
        <v>1.6261575755732476</v>
      </c>
      <c r="H614">
        <f t="shared" si="128"/>
        <v>0</v>
      </c>
      <c r="J614">
        <f t="shared" si="126"/>
        <v>2007</v>
      </c>
      <c r="K614" t="b">
        <f t="shared" si="129"/>
        <v>0</v>
      </c>
      <c r="L614">
        <f>VLOOKUP($A614,$P$151:$R$4147,2,FALSE)</f>
        <v>8.5569817191757382E-4</v>
      </c>
      <c r="M614">
        <f t="shared" si="137"/>
        <v>0.6</v>
      </c>
      <c r="N614">
        <f t="shared" si="138"/>
        <v>1.5595585290852076</v>
      </c>
      <c r="P614" s="13">
        <v>39258</v>
      </c>
      <c r="Q614">
        <v>0</v>
      </c>
      <c r="R614">
        <v>1</v>
      </c>
      <c r="T614" s="12">
        <f>[1]!i_dq_close(T$1,$A614)</f>
        <v>115.1604</v>
      </c>
      <c r="U614">
        <f t="shared" si="133"/>
        <v>2.4314504643907497E-5</v>
      </c>
      <c r="V614">
        <f t="shared" si="134"/>
        <v>1.3291936179043708</v>
      </c>
      <c r="W614">
        <f t="shared" si="139"/>
        <v>1.3237174598700363</v>
      </c>
      <c r="X614" s="6">
        <f>1-W614/MAX(W$2:W614)</f>
        <v>2.9713745929860758E-2</v>
      </c>
      <c r="Y614" s="6">
        <f t="shared" si="135"/>
        <v>7.0056464761791837E-4</v>
      </c>
      <c r="Z614">
        <f t="shared" si="136"/>
        <v>7.0056464761791837E-4</v>
      </c>
    </row>
    <row r="615" spans="1:26" x14ac:dyDescent="0.35">
      <c r="A615" s="4">
        <v>39282</v>
      </c>
      <c r="B615" s="12">
        <f>[1]!i_dq_close(B$1,$A615)</f>
        <v>1436.06</v>
      </c>
      <c r="C615" s="12">
        <f>[1]!i_dq_close(C$1,$A615)</f>
        <v>3744.7249999999999</v>
      </c>
      <c r="D615">
        <f t="shared" si="130"/>
        <v>1.8627170553722205E-3</v>
      </c>
      <c r="E615">
        <f t="shared" si="131"/>
        <v>8.846920216014631E-4</v>
      </c>
      <c r="F615">
        <f t="shared" si="132"/>
        <v>1.385757020167905</v>
      </c>
      <c r="G615">
        <f t="shared" si="127"/>
        <v>1.6289480836013255</v>
      </c>
      <c r="H615">
        <f t="shared" si="128"/>
        <v>0</v>
      </c>
      <c r="J615">
        <f t="shared" si="126"/>
        <v>2007</v>
      </c>
      <c r="K615" t="b">
        <f t="shared" si="129"/>
        <v>0</v>
      </c>
      <c r="L615">
        <f>VLOOKUP($A615,$P$151:$R$4147,2,FALSE)</f>
        <v>-4.0378759728110228E-5</v>
      </c>
      <c r="M615">
        <f t="shared" si="137"/>
        <v>0.6</v>
      </c>
      <c r="N615">
        <f t="shared" si="138"/>
        <v>1.56110128995319</v>
      </c>
      <c r="P615" s="13">
        <v>39259</v>
      </c>
      <c r="Q615">
        <v>0</v>
      </c>
      <c r="R615">
        <v>1</v>
      </c>
      <c r="T615" s="12">
        <f>[1]!i_dq_close(T$1,$A615)</f>
        <v>115.15860000000001</v>
      </c>
      <c r="U615">
        <f t="shared" si="133"/>
        <v>-1.5630372940611537E-5</v>
      </c>
      <c r="V615">
        <f t="shared" si="134"/>
        <v>1.329352347529545</v>
      </c>
      <c r="W615">
        <f t="shared" si="139"/>
        <v>1.3238755355434457</v>
      </c>
      <c r="X615" s="6">
        <f>1-W615/MAX(W$2:W615)</f>
        <v>2.9597876299322645E-2</v>
      </c>
      <c r="Y615" s="6">
        <f t="shared" si="135"/>
        <v>1.1941798624071076E-4</v>
      </c>
      <c r="Z615">
        <f t="shared" si="136"/>
        <v>1.1941798624071076E-4</v>
      </c>
    </row>
    <row r="616" spans="1:26" x14ac:dyDescent="0.35">
      <c r="A616" s="4">
        <v>39283</v>
      </c>
      <c r="B616" s="12">
        <f>[1]!i_dq_close(B$1,$A616)</f>
        <v>1440.77</v>
      </c>
      <c r="C616" s="12">
        <f>[1]!i_dq_close(C$1,$A616)</f>
        <v>3904.75</v>
      </c>
      <c r="D616">
        <f t="shared" si="130"/>
        <v>3.2798072503934517E-3</v>
      </c>
      <c r="E616">
        <f t="shared" si="131"/>
        <v>4.2733445046031493E-2</v>
      </c>
      <c r="F616">
        <f t="shared" si="132"/>
        <v>1.3903020360899354</v>
      </c>
      <c r="G616">
        <f t="shared" si="127"/>
        <v>1.6439309084881815</v>
      </c>
      <c r="H616">
        <f t="shared" si="128"/>
        <v>0</v>
      </c>
      <c r="J616">
        <f t="shared" si="126"/>
        <v>2007</v>
      </c>
      <c r="K616" t="b">
        <f t="shared" si="129"/>
        <v>0</v>
      </c>
      <c r="L616">
        <f>VLOOKUP($A616,$P$151:$R$4147,2,FALSE)</f>
        <v>-2.3185318054004257E-4</v>
      </c>
      <c r="M616">
        <f t="shared" si="137"/>
        <v>0.6</v>
      </c>
      <c r="N616">
        <f t="shared" si="138"/>
        <v>1.5693546116886519</v>
      </c>
      <c r="P616" s="13">
        <v>39260</v>
      </c>
      <c r="Q616">
        <v>-2.3036889637226389E-3</v>
      </c>
      <c r="R616">
        <v>0.95</v>
      </c>
      <c r="T616" s="12">
        <f>[1]!i_dq_close(T$1,$A616)</f>
        <v>115.1555</v>
      </c>
      <c r="U616">
        <f t="shared" si="133"/>
        <v>-2.6919396380331584E-5</v>
      </c>
      <c r="V616">
        <f t="shared" si="134"/>
        <v>1.3378431007946834</v>
      </c>
      <c r="W616">
        <f t="shared" si="139"/>
        <v>1.3288587216027004</v>
      </c>
      <c r="X616" s="6">
        <f>1-W616/MAX(W$2:W616)</f>
        <v>2.5945195813228961E-2</v>
      </c>
      <c r="Y616" s="6">
        <f t="shared" si="135"/>
        <v>6.3871352699813588E-3</v>
      </c>
      <c r="Z616">
        <f t="shared" si="136"/>
        <v>3.764089542759752E-3</v>
      </c>
    </row>
    <row r="617" spans="1:26" x14ac:dyDescent="0.35">
      <c r="A617" s="4">
        <v>39286</v>
      </c>
      <c r="B617" s="12">
        <f>[1]!i_dq_close(B$1,$A617)</f>
        <v>1444.85</v>
      </c>
      <c r="C617" s="12">
        <f>[1]!i_dq_close(C$1,$A617)</f>
        <v>4091.1060000000002</v>
      </c>
      <c r="D617">
        <f t="shared" si="130"/>
        <v>2.8318190967329127E-3</v>
      </c>
      <c r="E617">
        <f t="shared" si="131"/>
        <v>4.7725462577629774E-2</v>
      </c>
      <c r="F617">
        <f t="shared" si="132"/>
        <v>1.3942391199459616</v>
      </c>
      <c r="G617">
        <f t="shared" si="127"/>
        <v>1.6596565306454822</v>
      </c>
      <c r="H617">
        <f t="shared" si="128"/>
        <v>0</v>
      </c>
      <c r="J617">
        <f t="shared" si="126"/>
        <v>2007</v>
      </c>
      <c r="K617" t="b">
        <f t="shared" si="129"/>
        <v>0</v>
      </c>
      <c r="L617">
        <f>VLOOKUP($A617,$P$151:$R$4147,2,FALSE)</f>
        <v>9.2202898626450038E-4</v>
      </c>
      <c r="M617">
        <f t="shared" si="137"/>
        <v>0.6</v>
      </c>
      <c r="N617">
        <f t="shared" si="138"/>
        <v>1.5798089433246152</v>
      </c>
      <c r="P617" s="13">
        <v>39261</v>
      </c>
      <c r="Q617">
        <v>0</v>
      </c>
      <c r="R617">
        <v>1</v>
      </c>
      <c r="T617" s="12">
        <f>[1]!i_dq_close(T$1,$A617)</f>
        <v>115.176</v>
      </c>
      <c r="U617">
        <f t="shared" si="133"/>
        <v>1.7802015535517413E-4</v>
      </c>
      <c r="V617">
        <f t="shared" si="134"/>
        <v>1.3476229165020888</v>
      </c>
      <c r="W617">
        <f t="shared" si="139"/>
        <v>1.3385728602716762</v>
      </c>
      <c r="X617" s="6">
        <f>1-W617/MAX(W$2:W617)</f>
        <v>1.8824722217931744E-2</v>
      </c>
      <c r="Y617" s="6">
        <f t="shared" si="135"/>
        <v>7.3101365186964973E-3</v>
      </c>
      <c r="Z617">
        <f t="shared" si="136"/>
        <v>7.3101365186962752E-3</v>
      </c>
    </row>
    <row r="618" spans="1:26" x14ac:dyDescent="0.35">
      <c r="A618" s="4">
        <v>39287</v>
      </c>
      <c r="B618" s="12">
        <f>[1]!i_dq_close(B$1,$A618)</f>
        <v>1445.64</v>
      </c>
      <c r="C618" s="12">
        <f>[1]!i_dq_close(C$1,$A618)</f>
        <v>4096.5550000000003</v>
      </c>
      <c r="D618">
        <f t="shared" si="130"/>
        <v>5.4676956085430994E-4</v>
      </c>
      <c r="E618">
        <f t="shared" si="131"/>
        <v>1.3319136683331845E-3</v>
      </c>
      <c r="F618">
        <f t="shared" si="132"/>
        <v>1.3950014474573003</v>
      </c>
      <c r="G618">
        <f t="shared" si="127"/>
        <v>1.6607594407497335</v>
      </c>
      <c r="H618">
        <f t="shared" si="128"/>
        <v>0</v>
      </c>
      <c r="J618">
        <f t="shared" si="126"/>
        <v>2007</v>
      </c>
      <c r="K618" t="b">
        <f t="shared" si="129"/>
        <v>0</v>
      </c>
      <c r="L618">
        <f>VLOOKUP($A618,$P$151:$R$4147,2,FALSE)</f>
        <v>3.8262912429711806E-4</v>
      </c>
      <c r="M618">
        <f t="shared" si="137"/>
        <v>0.6</v>
      </c>
      <c r="N618">
        <f t="shared" si="138"/>
        <v>1.5810433330939129</v>
      </c>
      <c r="P618" s="13">
        <v>39262</v>
      </c>
      <c r="Q618">
        <v>2.1506745619060964E-4</v>
      </c>
      <c r="R618">
        <v>0.95</v>
      </c>
      <c r="T618" s="12">
        <f>[1]!i_dq_close(T$1,$A618)</f>
        <v>115.1619</v>
      </c>
      <c r="U618">
        <f t="shared" si="133"/>
        <v>-1.224213377787331E-4</v>
      </c>
      <c r="V618">
        <f t="shared" si="134"/>
        <v>1.3477519229792054</v>
      </c>
      <c r="W618">
        <f t="shared" si="139"/>
        <v>1.338982476850477</v>
      </c>
      <c r="X618" s="6">
        <f>1-W618/MAX(W$2:W618)</f>
        <v>1.8524472846069062E-2</v>
      </c>
      <c r="Y618" s="6">
        <f t="shared" si="135"/>
        <v>9.5728913138026783E-5</v>
      </c>
      <c r="Z618">
        <f t="shared" si="136"/>
        <v>3.0600992367180169E-4</v>
      </c>
    </row>
    <row r="619" spans="1:26" x14ac:dyDescent="0.35">
      <c r="A619" s="4">
        <v>39288</v>
      </c>
      <c r="B619" s="12">
        <f>[1]!i_dq_close(B$1,$A619)</f>
        <v>1448.44</v>
      </c>
      <c r="C619" s="12">
        <f>[1]!i_dq_close(C$1,$A619)</f>
        <v>4194.7340000000004</v>
      </c>
      <c r="D619">
        <f t="shared" si="130"/>
        <v>1.9368584156498336E-3</v>
      </c>
      <c r="E619">
        <f t="shared" si="131"/>
        <v>2.396623504383566E-2</v>
      </c>
      <c r="F619">
        <f t="shared" si="132"/>
        <v>1.3977033677506514</v>
      </c>
      <c r="G619">
        <f t="shared" si="127"/>
        <v>1.6694639209302835</v>
      </c>
      <c r="H619">
        <f t="shared" si="128"/>
        <v>0</v>
      </c>
      <c r="J619">
        <f t="shared" si="126"/>
        <v>2007</v>
      </c>
      <c r="K619" t="b">
        <f t="shared" si="129"/>
        <v>0</v>
      </c>
      <c r="L619">
        <f>VLOOKUP($A619,$P$151:$R$4147,2,FALSE)</f>
        <v>1.8609737996762022E-4</v>
      </c>
      <c r="M619">
        <f t="shared" si="137"/>
        <v>0.6</v>
      </c>
      <c r="N619">
        <f t="shared" si="138"/>
        <v>1.5863095612814617</v>
      </c>
      <c r="P619" s="13">
        <v>39265</v>
      </c>
      <c r="Q619">
        <v>0</v>
      </c>
      <c r="R619">
        <v>1</v>
      </c>
      <c r="T619" s="12">
        <f>[1]!i_dq_close(T$1,$A619)</f>
        <v>115.3356</v>
      </c>
      <c r="U619">
        <f t="shared" si="133"/>
        <v>1.508311342553359E-3</v>
      </c>
      <c r="V619">
        <f t="shared" si="134"/>
        <v>1.3543249089697618</v>
      </c>
      <c r="W619">
        <f t="shared" si="139"/>
        <v>1.3455126942531601</v>
      </c>
      <c r="X619" s="6">
        <f>1-W619/MAX(W$2:W619)</f>
        <v>1.3737816800499458E-2</v>
      </c>
      <c r="Y619" s="6">
        <f t="shared" si="135"/>
        <v>4.8769998977458151E-3</v>
      </c>
      <c r="Z619">
        <f t="shared" si="136"/>
        <v>4.8769998977458151E-3</v>
      </c>
    </row>
    <row r="620" spans="1:26" x14ac:dyDescent="0.35">
      <c r="A620" s="4">
        <v>39289</v>
      </c>
      <c r="B620" s="12">
        <f>[1]!i_dq_close(B$1,$A620)</f>
        <v>1449.33</v>
      </c>
      <c r="C620" s="12">
        <f>[1]!i_dq_close(C$1,$A620)</f>
        <v>4250.7179999999998</v>
      </c>
      <c r="D620">
        <f t="shared" si="130"/>
        <v>6.1445417138439318E-4</v>
      </c>
      <c r="E620">
        <f t="shared" si="131"/>
        <v>1.3346257474252221E-2</v>
      </c>
      <c r="F620">
        <f t="shared" si="132"/>
        <v>1.3985621924153238</v>
      </c>
      <c r="G620">
        <f t="shared" si="127"/>
        <v>1.6736780229398529</v>
      </c>
      <c r="H620">
        <f t="shared" si="128"/>
        <v>0</v>
      </c>
      <c r="J620">
        <f t="shared" si="126"/>
        <v>2007</v>
      </c>
      <c r="K620" t="b">
        <f t="shared" si="129"/>
        <v>0</v>
      </c>
      <c r="L620">
        <f>VLOOKUP($A620,$P$151:$R$4147,2,FALSE)</f>
        <v>-2.8526289213886001E-4</v>
      </c>
      <c r="M620">
        <f t="shared" si="137"/>
        <v>0.6</v>
      </c>
      <c r="N620">
        <f t="shared" si="138"/>
        <v>1.5882595670624573</v>
      </c>
      <c r="P620" s="13">
        <v>39266</v>
      </c>
      <c r="Q620">
        <v>-2.5260274758367508E-3</v>
      </c>
      <c r="R620">
        <v>0.95</v>
      </c>
      <c r="T620" s="12">
        <f>[1]!i_dq_close(T$1,$A620)</f>
        <v>115.4538</v>
      </c>
      <c r="U620">
        <f t="shared" si="133"/>
        <v>1.0248353500568186E-3</v>
      </c>
      <c r="V620">
        <f t="shared" si="134"/>
        <v>1.3582159503464457</v>
      </c>
      <c r="W620">
        <f t="shared" si="139"/>
        <v>1.3457863295005676</v>
      </c>
      <c r="X620" s="6">
        <f>1-W620/MAX(W$2:W620)</f>
        <v>1.3537241883844087E-2</v>
      </c>
      <c r="Y620" s="6">
        <f t="shared" si="135"/>
        <v>2.8730486686860957E-3</v>
      </c>
      <c r="Z620">
        <f t="shared" si="136"/>
        <v>2.0336875941517896E-4</v>
      </c>
    </row>
    <row r="621" spans="1:26" x14ac:dyDescent="0.35">
      <c r="A621" s="4">
        <v>39290</v>
      </c>
      <c r="B621" s="12">
        <f>[1]!i_dq_close(B$1,$A621)</f>
        <v>1449.89</v>
      </c>
      <c r="C621" s="12">
        <f>[1]!i_dq_close(C$1,$A621)</f>
        <v>4272.3069999999998</v>
      </c>
      <c r="D621">
        <f t="shared" si="130"/>
        <v>3.8638543326929842E-4</v>
      </c>
      <c r="E621">
        <f t="shared" si="131"/>
        <v>5.0789066694143514E-3</v>
      </c>
      <c r="F621">
        <f t="shared" si="132"/>
        <v>1.3991025764739942</v>
      </c>
      <c r="G621">
        <f t="shared" si="127"/>
        <v>1.6755027731976671</v>
      </c>
      <c r="H621">
        <f t="shared" si="128"/>
        <v>0</v>
      </c>
      <c r="J621">
        <f t="shared" si="126"/>
        <v>2007</v>
      </c>
      <c r="K621" t="b">
        <f t="shared" si="129"/>
        <v>0</v>
      </c>
      <c r="L621">
        <f>VLOOKUP($A621,$P$151:$R$4147,2,FALSE)</f>
        <v>-3.6117412847236351E-5</v>
      </c>
      <c r="M621">
        <f t="shared" si="137"/>
        <v>0.6</v>
      </c>
      <c r="N621">
        <f t="shared" si="138"/>
        <v>1.5892411762097691</v>
      </c>
      <c r="P621" s="13">
        <v>39267</v>
      </c>
      <c r="Q621">
        <v>2.5320566069082177E-3</v>
      </c>
      <c r="R621">
        <v>0.95</v>
      </c>
      <c r="T621" s="12">
        <f>[1]!i_dq_close(T$1,$A621)</f>
        <v>115.4881</v>
      </c>
      <c r="U621">
        <f t="shared" si="133"/>
        <v>2.970885323827499E-4</v>
      </c>
      <c r="V621">
        <f t="shared" si="134"/>
        <v>1.3595936719795989</v>
      </c>
      <c r="W621">
        <f t="shared" si="139"/>
        <v>1.3504907944996758</v>
      </c>
      <c r="X621" s="6">
        <f>1-W621/MAX(W$2:W621)</f>
        <v>1.0088864220353266E-2</v>
      </c>
      <c r="Y621" s="6">
        <f t="shared" si="135"/>
        <v>1.0143612529376345E-3</v>
      </c>
      <c r="Z621">
        <f t="shared" si="136"/>
        <v>3.4956997971988812E-3</v>
      </c>
    </row>
    <row r="622" spans="1:26" x14ac:dyDescent="0.35">
      <c r="A622" s="4">
        <v>39293</v>
      </c>
      <c r="B622" s="12">
        <f>[1]!i_dq_close(B$1,$A622)</f>
        <v>1452.02</v>
      </c>
      <c r="C622" s="12">
        <f>[1]!i_dq_close(C$1,$A622)</f>
        <v>4370.1710000000003</v>
      </c>
      <c r="D622">
        <f t="shared" si="130"/>
        <v>1.4690769644591928E-3</v>
      </c>
      <c r="E622">
        <f t="shared" si="131"/>
        <v>2.2906593557064259E-2</v>
      </c>
      <c r="F622">
        <f t="shared" si="132"/>
        <v>1.4011579658400077</v>
      </c>
      <c r="G622">
        <f t="shared" si="127"/>
        <v>1.683352008500866</v>
      </c>
      <c r="H622">
        <f t="shared" si="128"/>
        <v>0</v>
      </c>
      <c r="J622">
        <f t="shared" si="126"/>
        <v>2007</v>
      </c>
      <c r="K622" t="b">
        <f t="shared" si="129"/>
        <v>0</v>
      </c>
      <c r="L622">
        <f>VLOOKUP($A622,$P$151:$R$4147,2,FALSE)</f>
        <v>4.598439691064549E-4</v>
      </c>
      <c r="M622">
        <f t="shared" si="137"/>
        <v>0.6</v>
      </c>
      <c r="N622">
        <f t="shared" si="138"/>
        <v>1.5944390543094871</v>
      </c>
      <c r="P622" s="13">
        <v>39268</v>
      </c>
      <c r="Q622">
        <v>0</v>
      </c>
      <c r="R622">
        <v>1</v>
      </c>
      <c r="T622" s="12">
        <f>[1]!i_dq_close(T$1,$A622)</f>
        <v>115.52809999999999</v>
      </c>
      <c r="U622">
        <f t="shared" si="133"/>
        <v>3.4635603148713834E-4</v>
      </c>
      <c r="V622">
        <f t="shared" si="134"/>
        <v>1.3646654888749805</v>
      </c>
      <c r="W622">
        <f t="shared" si="139"/>
        <v>1.3555286540968214</v>
      </c>
      <c r="X622" s="6">
        <f>1-W622/MAX(W$2:W622)</f>
        <v>6.3961079749791372E-3</v>
      </c>
      <c r="Y622" s="6">
        <f t="shared" si="135"/>
        <v>3.7303916603237397E-3</v>
      </c>
      <c r="Z622">
        <f t="shared" si="136"/>
        <v>3.7303916603237397E-3</v>
      </c>
    </row>
    <row r="623" spans="1:26" x14ac:dyDescent="0.35">
      <c r="A623" s="4">
        <v>39294</v>
      </c>
      <c r="B623" s="12">
        <f>[1]!i_dq_close(B$1,$A623)</f>
        <v>1453.03</v>
      </c>
      <c r="C623" s="12">
        <f>[1]!i_dq_close(C$1,$A623)</f>
        <v>4420.1869999999999</v>
      </c>
      <c r="D623">
        <f t="shared" si="130"/>
        <v>6.9558270547243062E-4</v>
      </c>
      <c r="E623">
        <f t="shared" si="131"/>
        <v>1.144486108209497E-2</v>
      </c>
      <c r="F623">
        <f t="shared" si="132"/>
        <v>1.4021325870886809</v>
      </c>
      <c r="G623">
        <f t="shared" si="127"/>
        <v>1.6872371419469849</v>
      </c>
      <c r="H623">
        <f t="shared" si="128"/>
        <v>0</v>
      </c>
      <c r="J623">
        <f t="shared" si="126"/>
        <v>2007</v>
      </c>
      <c r="K623" t="b">
        <f t="shared" si="129"/>
        <v>0</v>
      </c>
      <c r="L623">
        <f>VLOOKUP($A623,$P$151:$R$4147,2,FALSE)</f>
        <v>1.377253974132131E-4</v>
      </c>
      <c r="M623">
        <f t="shared" si="137"/>
        <v>0.6</v>
      </c>
      <c r="N623">
        <f t="shared" si="138"/>
        <v>1.5968666038329975</v>
      </c>
      <c r="P623" s="13">
        <v>39269</v>
      </c>
      <c r="Q623">
        <v>0</v>
      </c>
      <c r="R623">
        <v>1</v>
      </c>
      <c r="T623" s="12">
        <f>[1]!i_dq_close(T$1,$A623)</f>
        <v>115.5274</v>
      </c>
      <c r="U623">
        <f t="shared" si="133"/>
        <v>-6.0591319340774774E-6</v>
      </c>
      <c r="V623">
        <f t="shared" si="134"/>
        <v>1.3670012215315295</v>
      </c>
      <c r="W623">
        <f t="shared" si="139"/>
        <v>1.3578487483397497</v>
      </c>
      <c r="X623" s="6">
        <f>1-W623/MAX(W$2:W623)</f>
        <v>4.6954765182621871E-3</v>
      </c>
      <c r="Y623" s="6">
        <f t="shared" si="135"/>
        <v>1.711578900170263E-3</v>
      </c>
      <c r="Z623">
        <f t="shared" si="136"/>
        <v>1.711578900170263E-3</v>
      </c>
    </row>
    <row r="624" spans="1:26" x14ac:dyDescent="0.35">
      <c r="A624" s="4">
        <v>39295</v>
      </c>
      <c r="B624" s="12">
        <f>[1]!i_dq_close(B$1,$A624)</f>
        <v>1450.21</v>
      </c>
      <c r="C624" s="12">
        <f>[1]!i_dq_close(C$1,$A624)</f>
        <v>4234.1369999999997</v>
      </c>
      <c r="D624">
        <f t="shared" si="130"/>
        <v>-1.9407720418710417E-3</v>
      </c>
      <c r="E624">
        <f t="shared" si="131"/>
        <v>-4.2090979408789808E-2</v>
      </c>
      <c r="F624">
        <f t="shared" si="132"/>
        <v>1.3994113673646629</v>
      </c>
      <c r="G624">
        <f t="shared" si="127"/>
        <v>1.673801161104937</v>
      </c>
      <c r="H624">
        <f t="shared" si="128"/>
        <v>-1.9407720418710417E-3</v>
      </c>
      <c r="J624">
        <f t="shared" si="126"/>
        <v>2007</v>
      </c>
      <c r="K624" t="b">
        <f t="shared" si="129"/>
        <v>0</v>
      </c>
      <c r="L624">
        <f>VLOOKUP($A624,$P$151:$R$4147,2,FALSE)</f>
        <v>-7.8375885196679826E-5</v>
      </c>
      <c r="M624">
        <f t="shared" si="137"/>
        <v>0.6</v>
      </c>
      <c r="N624">
        <f t="shared" si="138"/>
        <v>1.5891116482884831</v>
      </c>
      <c r="P624" s="13">
        <v>39272</v>
      </c>
      <c r="Q624">
        <v>3.3691648488209937E-6</v>
      </c>
      <c r="R624">
        <v>0.9</v>
      </c>
      <c r="T624" s="12">
        <f>[1]!i_dq_close(T$1,$A624)</f>
        <v>115.5638</v>
      </c>
      <c r="U624">
        <f t="shared" si="133"/>
        <v>3.1507676966668896E-4</v>
      </c>
      <c r="V624">
        <f t="shared" si="134"/>
        <v>1.3587365622710972</v>
      </c>
      <c r="W624">
        <f t="shared" si="139"/>
        <v>1.3504649307025809</v>
      </c>
      <c r="X624" s="6">
        <f>1-W624/MAX(W$2:W624)</f>
        <v>1.0107822410118095E-2</v>
      </c>
      <c r="Y624" s="6">
        <f t="shared" si="135"/>
        <v>-6.0458316571019299E-3</v>
      </c>
      <c r="Z624">
        <f t="shared" si="136"/>
        <v>-5.4378793265428271E-3</v>
      </c>
    </row>
    <row r="625" spans="1:26" x14ac:dyDescent="0.35">
      <c r="A625" s="4">
        <v>39296</v>
      </c>
      <c r="B625" s="12">
        <f>[1]!i_dq_close(B$1,$A625)</f>
        <v>1453.47</v>
      </c>
      <c r="C625" s="12">
        <f>[1]!i_dq_close(C$1,$A625)</f>
        <v>4386.0029999999997</v>
      </c>
      <c r="D625">
        <f t="shared" si="130"/>
        <v>2.2479502968535403E-3</v>
      </c>
      <c r="E625">
        <f t="shared" si="131"/>
        <v>3.5867049176727228E-2</v>
      </c>
      <c r="F625">
        <f t="shared" si="132"/>
        <v>1.4025571745633505</v>
      </c>
      <c r="G625">
        <f t="shared" si="127"/>
        <v>1.6860045359329816</v>
      </c>
      <c r="H625">
        <f t="shared" si="128"/>
        <v>0</v>
      </c>
      <c r="J625">
        <f t="shared" si="126"/>
        <v>2007</v>
      </c>
      <c r="K625" t="b">
        <f t="shared" si="129"/>
        <v>0</v>
      </c>
      <c r="L625">
        <f>VLOOKUP($A625,$P$151:$R$4147,2,FALSE)</f>
        <v>-2.2511468188244344E-4</v>
      </c>
      <c r="M625">
        <f t="shared" si="137"/>
        <v>0.6</v>
      </c>
      <c r="N625">
        <f t="shared" si="138"/>
        <v>1.5957054674733524</v>
      </c>
      <c r="P625" s="13">
        <v>39273</v>
      </c>
      <c r="Q625">
        <v>9.4228093058923441E-6</v>
      </c>
      <c r="R625">
        <v>0.6</v>
      </c>
      <c r="T625" s="12">
        <f>[1]!i_dq_close(T$1,$A625)</f>
        <v>115.5912</v>
      </c>
      <c r="U625">
        <f t="shared" si="133"/>
        <v>2.3709846855157757E-4</v>
      </c>
      <c r="V625">
        <f t="shared" si="134"/>
        <v>1.3663204741400439</v>
      </c>
      <c r="W625">
        <f t="shared" si="139"/>
        <v>1.3550003016785035</v>
      </c>
      <c r="X625" s="6">
        <f>1-W625/MAX(W$2:W625)</f>
        <v>6.7833908388381658E-3</v>
      </c>
      <c r="Y625" s="6">
        <f t="shared" si="135"/>
        <v>5.5815910747778474E-3</v>
      </c>
      <c r="Z625">
        <f t="shared" si="136"/>
        <v>3.3583774541727784E-3</v>
      </c>
    </row>
    <row r="626" spans="1:26" x14ac:dyDescent="0.35">
      <c r="A626" s="4">
        <v>39297</v>
      </c>
      <c r="B626" s="12">
        <f>[1]!i_dq_close(B$1,$A626)</f>
        <v>1457.41</v>
      </c>
      <c r="C626" s="12">
        <f>[1]!i_dq_close(C$1,$A626)</f>
        <v>4525.8519999999999</v>
      </c>
      <c r="D626">
        <f t="shared" si="130"/>
        <v>2.7107542639339677E-3</v>
      </c>
      <c r="E626">
        <f t="shared" si="131"/>
        <v>3.1885295108097234E-2</v>
      </c>
      <c r="F626">
        <f t="shared" si="132"/>
        <v>1.4063591624047092</v>
      </c>
      <c r="G626">
        <f t="shared" si="127"/>
        <v>1.6979531411473272</v>
      </c>
      <c r="H626">
        <f t="shared" si="128"/>
        <v>0</v>
      </c>
      <c r="J626">
        <f t="shared" si="126"/>
        <v>2007</v>
      </c>
      <c r="K626" t="b">
        <f t="shared" si="129"/>
        <v>0</v>
      </c>
      <c r="L626">
        <f>VLOOKUP($A626,$P$151:$R$4147,2,FALSE)</f>
        <v>4.7165350299902545E-4</v>
      </c>
      <c r="M626">
        <f t="shared" si="137"/>
        <v>0.6</v>
      </c>
      <c r="N626">
        <f t="shared" si="138"/>
        <v>1.6032432844770477</v>
      </c>
      <c r="P626" s="13">
        <v>39274</v>
      </c>
      <c r="Q626">
        <v>8.312815940225704E-4</v>
      </c>
      <c r="R626">
        <v>0.6</v>
      </c>
      <c r="T626" s="12">
        <f>[1]!i_dq_close(T$1,$A626)</f>
        <v>115.5986</v>
      </c>
      <c r="U626">
        <f t="shared" si="133"/>
        <v>6.4018714227342954E-5</v>
      </c>
      <c r="V626">
        <f t="shared" si="134"/>
        <v>1.3729296534375528</v>
      </c>
      <c r="W626">
        <f t="shared" si="139"/>
        <v>1.3600593412356525</v>
      </c>
      <c r="X626" s="6">
        <f>1-W626/MAX(W$2:W626)</f>
        <v>3.0751096610853734E-3</v>
      </c>
      <c r="Y626" s="6">
        <f t="shared" si="135"/>
        <v>4.8372101733078487E-3</v>
      </c>
      <c r="Z626">
        <f t="shared" si="136"/>
        <v>3.7336076980072352E-3</v>
      </c>
    </row>
    <row r="627" spans="1:26" x14ac:dyDescent="0.35">
      <c r="A627" s="4">
        <v>39300</v>
      </c>
      <c r="B627" s="12">
        <f>[1]!i_dq_close(B$1,$A627)</f>
        <v>1459.69</v>
      </c>
      <c r="C627" s="12">
        <f>[1]!i_dq_close(C$1,$A627)</f>
        <v>4628.6329999999998</v>
      </c>
      <c r="D627">
        <f t="shared" si="130"/>
        <v>1.5644190721897377E-3</v>
      </c>
      <c r="E627">
        <f t="shared" si="131"/>
        <v>2.2709757190469304E-2</v>
      </c>
      <c r="F627">
        <f t="shared" si="132"/>
        <v>1.408559297500724</v>
      </c>
      <c r="G627">
        <f t="shared" si="127"/>
        <v>1.7059950204168057</v>
      </c>
      <c r="H627">
        <f t="shared" si="128"/>
        <v>0</v>
      </c>
      <c r="J627">
        <f t="shared" si="126"/>
        <v>2007</v>
      </c>
      <c r="K627" t="b">
        <f t="shared" si="129"/>
        <v>0</v>
      </c>
      <c r="L627">
        <f>VLOOKUP($A627,$P$151:$R$4147,2,FALSE)</f>
        <v>6.7042204697109753E-4</v>
      </c>
      <c r="M627">
        <f t="shared" si="137"/>
        <v>0.6</v>
      </c>
      <c r="N627">
        <f t="shared" si="138"/>
        <v>1.6088741216648288</v>
      </c>
      <c r="P627" s="13">
        <v>39275</v>
      </c>
      <c r="Q627">
        <v>2.1870788219029437E-4</v>
      </c>
      <c r="R627">
        <v>0.6</v>
      </c>
      <c r="T627" s="12">
        <f>[1]!i_dq_close(T$1,$A627)</f>
        <v>115.62179999999999</v>
      </c>
      <c r="U627">
        <f t="shared" si="133"/>
        <v>2.0069447207826663E-4</v>
      </c>
      <c r="V627">
        <f t="shared" si="134"/>
        <v>1.3778406967811248</v>
      </c>
      <c r="W627">
        <f t="shared" si="139"/>
        <v>1.3632758002598526</v>
      </c>
      <c r="X627" s="6">
        <f>1-W627/MAX(W$2:W627)</f>
        <v>7.1744190148081977E-4</v>
      </c>
      <c r="Y627" s="6">
        <f t="shared" si="135"/>
        <v>3.5770538798369778E-3</v>
      </c>
      <c r="Z627">
        <f t="shared" si="136"/>
        <v>2.364940210092481E-3</v>
      </c>
    </row>
    <row r="628" spans="1:26" x14ac:dyDescent="0.35">
      <c r="A628" s="4">
        <v>39301</v>
      </c>
      <c r="B628" s="12">
        <f>[1]!i_dq_close(B$1,$A628)</f>
        <v>1460.3</v>
      </c>
      <c r="C628" s="12">
        <f>[1]!i_dq_close(C$1,$A628)</f>
        <v>4636.2150000000001</v>
      </c>
      <c r="D628">
        <f t="shared" si="130"/>
        <v>4.1789695072225186E-4</v>
      </c>
      <c r="E628">
        <f t="shared" si="131"/>
        <v>1.6380646294489321E-3</v>
      </c>
      <c r="F628">
        <f t="shared" si="132"/>
        <v>1.409147930136061</v>
      </c>
      <c r="G628">
        <f t="shared" si="127"/>
        <v>1.7070201905313822</v>
      </c>
      <c r="H628">
        <f t="shared" si="128"/>
        <v>0</v>
      </c>
      <c r="J628">
        <f t="shared" si="126"/>
        <v>2007</v>
      </c>
      <c r="K628" t="b">
        <f t="shared" si="129"/>
        <v>0</v>
      </c>
      <c r="L628">
        <f>VLOOKUP($A628,$P$151:$R$4147,2,FALSE)</f>
        <v>1.0624363014066773E-4</v>
      </c>
      <c r="M628">
        <f t="shared" si="137"/>
        <v>0.6</v>
      </c>
      <c r="N628">
        <f t="shared" si="138"/>
        <v>1.6096251391038932</v>
      </c>
      <c r="P628" s="13">
        <v>39276</v>
      </c>
      <c r="Q628">
        <v>-1.0087087275233221E-3</v>
      </c>
      <c r="R628">
        <v>0.6</v>
      </c>
      <c r="T628" s="12">
        <f>[1]!i_dq_close(T$1,$A628)</f>
        <v>115.61499999999999</v>
      </c>
      <c r="U628">
        <f t="shared" si="133"/>
        <v>-5.8812438484823204E-5</v>
      </c>
      <c r="V628">
        <f t="shared" si="134"/>
        <v>1.3781103665521486</v>
      </c>
      <c r="W628">
        <f t="shared" si="139"/>
        <v>1.3620607435474705</v>
      </c>
      <c r="X628" s="6">
        <f>1-W628/MAX(W$2:W628)</f>
        <v>1.6080797163328109E-3</v>
      </c>
      <c r="Y628" s="6">
        <f t="shared" si="135"/>
        <v>1.9571912170524008E-4</v>
      </c>
      <c r="Z628">
        <f t="shared" si="136"/>
        <v>-8.912772545001113E-4</v>
      </c>
    </row>
    <row r="629" spans="1:26" x14ac:dyDescent="0.35">
      <c r="A629" s="4">
        <v>39302</v>
      </c>
      <c r="B629" s="12">
        <f>[1]!i_dq_close(B$1,$A629)</f>
        <v>1460.35</v>
      </c>
      <c r="C629" s="12">
        <f>[1]!i_dq_close(C$1,$A629)</f>
        <v>4575.8109999999997</v>
      </c>
      <c r="D629">
        <f t="shared" si="130"/>
        <v>3.4239539820513087E-5</v>
      </c>
      <c r="E629">
        <f t="shared" si="131"/>
        <v>-1.3028731411291461E-2</v>
      </c>
      <c r="F629">
        <f t="shared" si="132"/>
        <v>1.4091961787127278</v>
      </c>
      <c r="G629">
        <f t="shared" si="127"/>
        <v>1.703733824842889</v>
      </c>
      <c r="H629">
        <f t="shared" si="128"/>
        <v>0</v>
      </c>
      <c r="J629">
        <f t="shared" si="126"/>
        <v>2007</v>
      </c>
      <c r="K629" t="b">
        <f t="shared" si="129"/>
        <v>0</v>
      </c>
      <c r="L629">
        <f>VLOOKUP($A629,$P$151:$R$4147,2,FALSE)</f>
        <v>1.7679504489507281E-4</v>
      </c>
      <c r="M629">
        <f t="shared" si="137"/>
        <v>0.6</v>
      </c>
      <c r="N629">
        <f t="shared" si="138"/>
        <v>1.6080503967679667</v>
      </c>
      <c r="P629" s="13">
        <v>39279</v>
      </c>
      <c r="Q629">
        <v>6.3997543387648301E-4</v>
      </c>
      <c r="R629">
        <v>0.6</v>
      </c>
      <c r="T629" s="12">
        <f>[1]!i_dq_close(T$1,$A629)</f>
        <v>115.6153</v>
      </c>
      <c r="U629">
        <f t="shared" si="133"/>
        <v>2.5948190114366554E-6</v>
      </c>
      <c r="V629">
        <f t="shared" si="134"/>
        <v>1.3754201516339419</v>
      </c>
      <c r="W629">
        <f t="shared" si="139"/>
        <v>1.3613370983329367</v>
      </c>
      <c r="X629" s="6">
        <f>1-W629/MAX(W$2:W629)</f>
        <v>2.1385123998713951E-3</v>
      </c>
      <c r="Y629" s="6">
        <f t="shared" si="135"/>
        <v>-1.9521041155341479E-3</v>
      </c>
      <c r="Z629">
        <f t="shared" si="136"/>
        <v>-5.3128703544391698E-4</v>
      </c>
    </row>
    <row r="630" spans="1:26" x14ac:dyDescent="0.35">
      <c r="A630" s="4">
        <v>39303</v>
      </c>
      <c r="B630" s="12">
        <f>[1]!i_dq_close(B$1,$A630)</f>
        <v>1462.6</v>
      </c>
      <c r="C630" s="12">
        <f>[1]!i_dq_close(C$1,$A630)</f>
        <v>4669.6499999999996</v>
      </c>
      <c r="D630">
        <f t="shared" si="130"/>
        <v>1.540726538158621E-3</v>
      </c>
      <c r="E630">
        <f t="shared" si="131"/>
        <v>2.0507621490485572E-2</v>
      </c>
      <c r="F630">
        <f t="shared" si="132"/>
        <v>1.4113673646627425</v>
      </c>
      <c r="G630">
        <f t="shared" si="127"/>
        <v>1.711205993833161</v>
      </c>
      <c r="H630">
        <f t="shared" si="128"/>
        <v>0</v>
      </c>
      <c r="J630">
        <f t="shared" si="126"/>
        <v>2007</v>
      </c>
      <c r="K630" t="b">
        <f t="shared" si="129"/>
        <v>0</v>
      </c>
      <c r="L630">
        <f>VLOOKUP($A630,$P$151:$R$4147,2,FALSE)</f>
        <v>2.469195574813732E-4</v>
      </c>
      <c r="M630">
        <f t="shared" si="137"/>
        <v>0.6</v>
      </c>
      <c r="N630">
        <f t="shared" si="138"/>
        <v>1.6126789704787616</v>
      </c>
      <c r="P630" s="13">
        <v>39280</v>
      </c>
      <c r="Q630">
        <v>-5.0935087377013133E-4</v>
      </c>
      <c r="R630">
        <v>0.6</v>
      </c>
      <c r="T630" s="12">
        <f>[1]!i_dq_close(T$1,$A630)</f>
        <v>115.6313</v>
      </c>
      <c r="U630">
        <f t="shared" si="133"/>
        <v>1.3838998817616854E-4</v>
      </c>
      <c r="V630">
        <f t="shared" si="134"/>
        <v>1.3798129337347</v>
      </c>
      <c r="W630">
        <f t="shared" si="139"/>
        <v>1.3632523824931466</v>
      </c>
      <c r="X630" s="6">
        <f>1-W630/MAX(W$2:W630)</f>
        <v>7.3460714846496078E-4</v>
      </c>
      <c r="Y630" s="6">
        <f t="shared" si="135"/>
        <v>3.193774713522668E-3</v>
      </c>
      <c r="Z630">
        <f t="shared" si="136"/>
        <v>1.4069139543433362E-3</v>
      </c>
    </row>
    <row r="631" spans="1:26" x14ac:dyDescent="0.35">
      <c r="A631" s="4">
        <v>39304</v>
      </c>
      <c r="B631" s="12">
        <f>[1]!i_dq_close(B$1,$A631)</f>
        <v>1462.41</v>
      </c>
      <c r="C631" s="12">
        <f>[1]!i_dq_close(C$1,$A631)</f>
        <v>4609.3320000000003</v>
      </c>
      <c r="D631">
        <f t="shared" si="130"/>
        <v>-1.2990564747694666E-4</v>
      </c>
      <c r="E631">
        <f t="shared" si="131"/>
        <v>-1.2917028042786827E-2</v>
      </c>
      <c r="F631">
        <f t="shared" si="132"/>
        <v>1.4111840200714081</v>
      </c>
      <c r="G631">
        <f t="shared" si="127"/>
        <v>1.7077014884375556</v>
      </c>
      <c r="H631">
        <f t="shared" si="128"/>
        <v>-1.2990564747694666E-4</v>
      </c>
      <c r="J631">
        <f t="shared" si="126"/>
        <v>2007</v>
      </c>
      <c r="K631" t="b">
        <f t="shared" si="129"/>
        <v>0</v>
      </c>
      <c r="L631">
        <f>VLOOKUP($A631,$P$151:$R$4147,2,FALSE)</f>
        <v>1.3064147382939597E-4</v>
      </c>
      <c r="M631">
        <f t="shared" si="137"/>
        <v>0.6</v>
      </c>
      <c r="N631">
        <f t="shared" si="138"/>
        <v>1.6109080184685922</v>
      </c>
      <c r="P631" s="13">
        <v>39281</v>
      </c>
      <c r="Q631">
        <v>8.5569817191757382E-4</v>
      </c>
      <c r="R631">
        <v>0.6</v>
      </c>
      <c r="T631" s="12">
        <f>[1]!i_dq_close(T$1,$A631)</f>
        <v>115.66200000000001</v>
      </c>
      <c r="U631">
        <f t="shared" si="133"/>
        <v>2.6549904740336139E-4</v>
      </c>
      <c r="V631">
        <f t="shared" si="134"/>
        <v>1.3774508595474486</v>
      </c>
      <c r="W631">
        <f t="shared" si="139"/>
        <v>1.3630186803583932</v>
      </c>
      <c r="X631" s="6">
        <f>1-W631/MAX(W$2:W631)</f>
        <v>9.059110526382641E-4</v>
      </c>
      <c r="Y631" s="6">
        <f t="shared" si="135"/>
        <v>-1.7118800161251002E-3</v>
      </c>
      <c r="Z631">
        <f t="shared" si="136"/>
        <v>-1.7142983775753073E-4</v>
      </c>
    </row>
    <row r="632" spans="1:26" x14ac:dyDescent="0.35">
      <c r="A632" s="4">
        <v>39307</v>
      </c>
      <c r="B632" s="12">
        <f>[1]!i_dq_close(B$1,$A632)</f>
        <v>1463.46</v>
      </c>
      <c r="C632" s="12">
        <f>[1]!i_dq_close(C$1,$A632)</f>
        <v>4600.6959999999999</v>
      </c>
      <c r="D632">
        <f t="shared" si="130"/>
        <v>7.1799290212726241E-4</v>
      </c>
      <c r="E632">
        <f t="shared" si="131"/>
        <v>-1.8735903597312253E-3</v>
      </c>
      <c r="F632">
        <f t="shared" si="132"/>
        <v>1.4121972401814147</v>
      </c>
      <c r="G632">
        <f t="shared" si="127"/>
        <v>1.7082637583961531</v>
      </c>
      <c r="H632">
        <f t="shared" si="128"/>
        <v>0</v>
      </c>
      <c r="J632">
        <f t="shared" si="126"/>
        <v>2007</v>
      </c>
      <c r="K632" t="b">
        <f t="shared" si="129"/>
        <v>0</v>
      </c>
      <c r="L632">
        <f>VLOOKUP($A632,$P$151:$R$4147,2,FALSE)</f>
        <v>4.9648281485366048E-4</v>
      </c>
      <c r="M632">
        <f t="shared" si="137"/>
        <v>0.6</v>
      </c>
      <c r="N632">
        <f t="shared" si="138"/>
        <v>1.6120260467268812</v>
      </c>
      <c r="P632" s="13">
        <v>39282</v>
      </c>
      <c r="Q632">
        <v>-4.0378759728110228E-5</v>
      </c>
      <c r="R632">
        <v>0.6</v>
      </c>
      <c r="T632" s="12">
        <f>[1]!i_dq_close(T$1,$A632)</f>
        <v>115.6705</v>
      </c>
      <c r="U632">
        <f t="shared" si="133"/>
        <v>7.3489996714526384E-5</v>
      </c>
      <c r="V632">
        <f t="shared" si="134"/>
        <v>1.377149787280002</v>
      </c>
      <c r="W632">
        <f t="shared" si="139"/>
        <v>1.3627848926767796</v>
      </c>
      <c r="X632" s="6">
        <f>1-W632/MAX(W$2:W632)</f>
        <v>1.0772776627476777E-3</v>
      </c>
      <c r="Y632" s="6">
        <f t="shared" si="135"/>
        <v>-2.1857205675235303E-4</v>
      </c>
      <c r="Z632">
        <f t="shared" si="136"/>
        <v>-1.7152199377945543E-4</v>
      </c>
    </row>
    <row r="633" spans="1:26" x14ac:dyDescent="0.35">
      <c r="A633" s="4">
        <v>39308</v>
      </c>
      <c r="B633" s="12">
        <f>[1]!i_dq_close(B$1,$A633)</f>
        <v>1464.84</v>
      </c>
      <c r="C633" s="12">
        <f>[1]!i_dq_close(C$1,$A633)</f>
        <v>4682.1350000000002</v>
      </c>
      <c r="D633">
        <f t="shared" si="130"/>
        <v>9.4297076790605949E-4</v>
      </c>
      <c r="E633">
        <f t="shared" si="131"/>
        <v>1.7701452128112916E-2</v>
      </c>
      <c r="F633">
        <f t="shared" si="132"/>
        <v>1.4135289008974234</v>
      </c>
      <c r="G633">
        <f t="shared" si="127"/>
        <v>1.714168787137204</v>
      </c>
      <c r="H633">
        <f t="shared" si="128"/>
        <v>0</v>
      </c>
      <c r="J633">
        <f t="shared" si="126"/>
        <v>2007</v>
      </c>
      <c r="K633" t="b">
        <f t="shared" si="129"/>
        <v>0</v>
      </c>
      <c r="L633">
        <f>VLOOKUP($A633,$P$151:$R$4147,2,FALSE)</f>
        <v>-2.5431748795057274E-4</v>
      </c>
      <c r="M633">
        <f t="shared" si="137"/>
        <v>0.6</v>
      </c>
      <c r="N633">
        <f t="shared" si="138"/>
        <v>1.6149594961367284</v>
      </c>
      <c r="P633" s="13">
        <v>39283</v>
      </c>
      <c r="Q633">
        <v>-2.3185318054004257E-4</v>
      </c>
      <c r="R633">
        <v>0.6</v>
      </c>
      <c r="T633" s="12">
        <f>[1]!i_dq_close(T$1,$A633)</f>
        <v>115.69</v>
      </c>
      <c r="U633">
        <f t="shared" si="133"/>
        <v>1.685823092316685E-4</v>
      </c>
      <c r="V633">
        <f t="shared" si="134"/>
        <v>1.3810037585625214</v>
      </c>
      <c r="W633">
        <f t="shared" si="139"/>
        <v>1.3647571892298362</v>
      </c>
      <c r="X633" s="6">
        <f>1-W633/MAX(W$2:W633)</f>
        <v>0</v>
      </c>
      <c r="Y633" s="6">
        <f t="shared" si="135"/>
        <v>2.7985127820637778E-3</v>
      </c>
      <c r="Z633">
        <f t="shared" si="136"/>
        <v>1.447254488698313E-3</v>
      </c>
    </row>
    <row r="634" spans="1:26" x14ac:dyDescent="0.35">
      <c r="A634" s="4">
        <v>39309</v>
      </c>
      <c r="B634" s="12">
        <f>[1]!i_dq_close(B$1,$A634)</f>
        <v>1465.31</v>
      </c>
      <c r="C634" s="12">
        <f>[1]!i_dq_close(C$1,$A634)</f>
        <v>4679.1040000000003</v>
      </c>
      <c r="D634">
        <f t="shared" si="130"/>
        <v>3.2085415471994061E-4</v>
      </c>
      <c r="E634">
        <f t="shared" si="131"/>
        <v>-6.4735425185302731E-4</v>
      </c>
      <c r="F634">
        <f t="shared" si="132"/>
        <v>1.4139824375180932</v>
      </c>
      <c r="G634">
        <f t="shared" si="127"/>
        <v>1.7144698344199494</v>
      </c>
      <c r="H634">
        <f t="shared" si="128"/>
        <v>0</v>
      </c>
      <c r="J634">
        <f t="shared" si="126"/>
        <v>2007</v>
      </c>
      <c r="K634" t="b">
        <f t="shared" si="129"/>
        <v>0</v>
      </c>
      <c r="L634">
        <f>VLOOKUP($A634,$P$151:$R$4147,2,FALSE)</f>
        <v>-8.1833908242412445E-5</v>
      </c>
      <c r="M634">
        <f t="shared" si="137"/>
        <v>0.6</v>
      </c>
      <c r="N634">
        <f t="shared" si="138"/>
        <v>1.6149975120054911</v>
      </c>
      <c r="P634" s="13">
        <v>39286</v>
      </c>
      <c r="Q634">
        <v>9.2202898626450038E-4</v>
      </c>
      <c r="R634">
        <v>0.6</v>
      </c>
      <c r="T634" s="12">
        <f>[1]!i_dq_close(T$1,$A634)</f>
        <v>115.7329</v>
      </c>
      <c r="U634">
        <f t="shared" si="133"/>
        <v>3.7081856685983183E-4</v>
      </c>
      <c r="V634">
        <f t="shared" si="134"/>
        <v>1.3813049453236734</v>
      </c>
      <c r="W634">
        <f t="shared" si="139"/>
        <v>1.3661941210198527</v>
      </c>
      <c r="X634" s="6">
        <f>1-W634/MAX(W$2:W634)</f>
        <v>0</v>
      </c>
      <c r="Y634" s="6">
        <f t="shared" si="135"/>
        <v>2.1809264405292517E-4</v>
      </c>
      <c r="Z634">
        <f t="shared" si="136"/>
        <v>1.0528845726962555E-3</v>
      </c>
    </row>
    <row r="635" spans="1:26" x14ac:dyDescent="0.35">
      <c r="A635" s="4">
        <v>39310</v>
      </c>
      <c r="B635" s="12">
        <f>[1]!i_dq_close(B$1,$A635)</f>
        <v>1464.92</v>
      </c>
      <c r="C635" s="12">
        <f>[1]!i_dq_close(C$1,$A635)</f>
        <v>4626.7280000000001</v>
      </c>
      <c r="D635">
        <f t="shared" si="130"/>
        <v>-2.6615528454720927E-4</v>
      </c>
      <c r="E635">
        <f t="shared" si="131"/>
        <v>-1.11935960388998E-2</v>
      </c>
      <c r="F635">
        <f t="shared" si="132"/>
        <v>1.4136060986200909</v>
      </c>
      <c r="G635">
        <f t="shared" si="127"/>
        <v>1.7112033040822094</v>
      </c>
      <c r="H635">
        <f t="shared" si="128"/>
        <v>-2.6615528454709825E-4</v>
      </c>
      <c r="J635">
        <f t="shared" si="126"/>
        <v>2007</v>
      </c>
      <c r="K635" t="b">
        <f t="shared" si="129"/>
        <v>0</v>
      </c>
      <c r="L635">
        <f>VLOOKUP($A635,$P$151:$R$4147,2,FALSE)</f>
        <v>1.0671667499853044E-4</v>
      </c>
      <c r="M635">
        <f t="shared" si="137"/>
        <v>0.6</v>
      </c>
      <c r="N635">
        <f t="shared" si="138"/>
        <v>1.6133236540299147</v>
      </c>
      <c r="P635" s="13">
        <v>39287</v>
      </c>
      <c r="Q635">
        <v>3.8262912429711806E-4</v>
      </c>
      <c r="R635">
        <v>0.6</v>
      </c>
      <c r="T635" s="12">
        <f>[1]!i_dq_close(T$1,$A635)</f>
        <v>115.7403</v>
      </c>
      <c r="U635">
        <f t="shared" si="133"/>
        <v>6.3940331573864029E-5</v>
      </c>
      <c r="V635">
        <f t="shared" si="134"/>
        <v>1.3790607528207774</v>
      </c>
      <c r="W635">
        <f t="shared" si="139"/>
        <v>1.3653850814224679</v>
      </c>
      <c r="X635" s="6">
        <f>1-W635/MAX(W$2:W635)</f>
        <v>5.9218495010127103E-4</v>
      </c>
      <c r="Y635" s="6">
        <f t="shared" si="135"/>
        <v>-1.6246901239972411E-3</v>
      </c>
      <c r="Z635">
        <f t="shared" si="136"/>
        <v>-5.9218495010127103E-4</v>
      </c>
    </row>
    <row r="636" spans="1:26" x14ac:dyDescent="0.35">
      <c r="A636" s="4">
        <v>39311</v>
      </c>
      <c r="B636" s="12">
        <f>[1]!i_dq_close(B$1,$A636)</f>
        <v>1463.27</v>
      </c>
      <c r="C636" s="12">
        <f>[1]!i_dq_close(C$1,$A636)</f>
        <v>4542.9740000000002</v>
      </c>
      <c r="D636">
        <f t="shared" si="130"/>
        <v>-1.1263413701773084E-3</v>
      </c>
      <c r="E636">
        <f t="shared" si="131"/>
        <v>-1.8102209596068786E-2</v>
      </c>
      <c r="F636">
        <f t="shared" si="132"/>
        <v>1.4120138955900801</v>
      </c>
      <c r="G636">
        <f t="shared" si="127"/>
        <v>1.7049185307383663</v>
      </c>
      <c r="H636">
        <f t="shared" si="128"/>
        <v>-1.1263413701774194E-3</v>
      </c>
      <c r="J636">
        <f t="shared" si="126"/>
        <v>2007</v>
      </c>
      <c r="K636" t="b">
        <f t="shared" si="129"/>
        <v>0</v>
      </c>
      <c r="L636">
        <f>VLOOKUP($A636,$P$151:$R$4147,2,FALSE)</f>
        <v>5.62788947239401E-4</v>
      </c>
      <c r="M636">
        <f t="shared" si="137"/>
        <v>0.6</v>
      </c>
      <c r="N636">
        <f t="shared" si="138"/>
        <v>1.6106764415676236</v>
      </c>
      <c r="P636" s="13">
        <v>39288</v>
      </c>
      <c r="Q636">
        <v>1.8609737996762022E-4</v>
      </c>
      <c r="R636">
        <v>0.6</v>
      </c>
      <c r="T636" s="12">
        <f>[1]!i_dq_close(T$1,$A636)</f>
        <v>115.75830000000001</v>
      </c>
      <c r="U636">
        <f t="shared" si="133"/>
        <v>1.5552059222234682E-4</v>
      </c>
      <c r="V636">
        <f t="shared" si="134"/>
        <v>1.3754984472950273</v>
      </c>
      <c r="W636">
        <f t="shared" si="139"/>
        <v>1.3635229883888766</v>
      </c>
      <c r="X636" s="6">
        <f>1-W636/MAX(W$2:W636)</f>
        <v>1.9551633182128825E-3</v>
      </c>
      <c r="Y636" s="6">
        <f t="shared" si="135"/>
        <v>-2.5831389360212453E-3</v>
      </c>
      <c r="Z636">
        <f t="shared" si="136"/>
        <v>-1.3637859816451048E-3</v>
      </c>
    </row>
    <row r="637" spans="1:26" x14ac:dyDescent="0.35">
      <c r="A637" s="4">
        <v>39314</v>
      </c>
      <c r="B637" s="12">
        <f>[1]!i_dq_close(B$1,$A637)</f>
        <v>1468.07</v>
      </c>
      <c r="C637" s="12">
        <f>[1]!i_dq_close(C$1,$A637)</f>
        <v>4781.8190000000004</v>
      </c>
      <c r="D637">
        <f t="shared" si="130"/>
        <v>3.2803242053756065E-3</v>
      </c>
      <c r="E637">
        <f t="shared" si="131"/>
        <v>5.257459100580375E-2</v>
      </c>
      <c r="F637">
        <f t="shared" si="132"/>
        <v>1.4166457589501109</v>
      </c>
      <c r="G637">
        <f t="shared" si="127"/>
        <v>1.7231176226020222</v>
      </c>
      <c r="H637">
        <f t="shared" si="128"/>
        <v>0</v>
      </c>
      <c r="J637">
        <f t="shared" si="126"/>
        <v>2007</v>
      </c>
      <c r="K637" t="b">
        <f t="shared" si="129"/>
        <v>0</v>
      </c>
      <c r="L637">
        <f>VLOOKUP($A637,$P$151:$R$4147,2,FALSE)</f>
        <v>7.9231407081525873E-4</v>
      </c>
      <c r="M637">
        <f t="shared" si="137"/>
        <v>0.6</v>
      </c>
      <c r="N637">
        <f t="shared" si="138"/>
        <v>1.6222684680083714</v>
      </c>
      <c r="P637" s="13">
        <v>39289</v>
      </c>
      <c r="Q637">
        <v>-2.8526289213886001E-4</v>
      </c>
      <c r="R637">
        <v>0.6</v>
      </c>
      <c r="T637" s="12">
        <f>[1]!i_dq_close(T$1,$A637)</f>
        <v>115.8109</v>
      </c>
      <c r="U637">
        <f t="shared" si="133"/>
        <v>4.5439506281619302E-4</v>
      </c>
      <c r="V637">
        <f t="shared" si="134"/>
        <v>1.3868771542872331</v>
      </c>
      <c r="W637">
        <f t="shared" si="139"/>
        <v>1.3699018104255709</v>
      </c>
      <c r="X637" s="6">
        <f>1-W637/MAX(W$2:W637)</f>
        <v>0</v>
      </c>
      <c r="Y637" s="6">
        <f t="shared" si="135"/>
        <v>8.2724244542642378E-3</v>
      </c>
      <c r="Z637">
        <f t="shared" si="136"/>
        <v>4.6781917804197271E-3</v>
      </c>
    </row>
    <row r="638" spans="1:26" x14ac:dyDescent="0.35">
      <c r="A638" s="4">
        <v>39315</v>
      </c>
      <c r="B638" s="12">
        <f>[1]!i_dq_close(B$1,$A638)</f>
        <v>1469.92</v>
      </c>
      <c r="C638" s="12">
        <f>[1]!i_dq_close(C$1,$A638)</f>
        <v>4860.9930000000004</v>
      </c>
      <c r="D638">
        <f t="shared" si="130"/>
        <v>1.2601578943784997E-3</v>
      </c>
      <c r="E638">
        <f t="shared" si="131"/>
        <v>1.6557297547230343E-2</v>
      </c>
      <c r="F638">
        <f t="shared" si="132"/>
        <v>1.4184309562867896</v>
      </c>
      <c r="G638">
        <f t="shared" si="127"/>
        <v>1.7292428385137715</v>
      </c>
      <c r="H638">
        <f t="shared" si="128"/>
        <v>0</v>
      </c>
      <c r="J638">
        <f t="shared" si="126"/>
        <v>2007</v>
      </c>
      <c r="K638" t="b">
        <f t="shared" si="129"/>
        <v>0</v>
      </c>
      <c r="L638">
        <f>VLOOKUP($A638,$P$151:$R$4147,2,FALSE)</f>
        <v>2.1540822611667567E-4</v>
      </c>
      <c r="M638">
        <f t="shared" si="137"/>
        <v>0.6</v>
      </c>
      <c r="N638">
        <f t="shared" si="138"/>
        <v>1.6260779526892661</v>
      </c>
      <c r="P638" s="13">
        <v>39290</v>
      </c>
      <c r="Q638">
        <v>-3.6117412847236351E-5</v>
      </c>
      <c r="R638">
        <v>0.6</v>
      </c>
      <c r="T638" s="12">
        <f>[1]!i_dq_close(T$1,$A638)</f>
        <v>115.8485</v>
      </c>
      <c r="U638">
        <f t="shared" si="133"/>
        <v>3.2466719453871917E-4</v>
      </c>
      <c r="V638">
        <f t="shared" si="134"/>
        <v>1.3907043274306059</v>
      </c>
      <c r="W638">
        <f t="shared" si="139"/>
        <v>1.3721205302966053</v>
      </c>
      <c r="X638" s="6">
        <f>1-W638/MAX(W$2:W638)</f>
        <v>0</v>
      </c>
      <c r="Y638" s="6">
        <f t="shared" si="135"/>
        <v>2.7595617474422962E-3</v>
      </c>
      <c r="Z638">
        <f t="shared" si="136"/>
        <v>1.6196196356184078E-3</v>
      </c>
    </row>
    <row r="639" spans="1:26" x14ac:dyDescent="0.35">
      <c r="A639" s="4">
        <v>39316</v>
      </c>
      <c r="B639" s="12">
        <f>[1]!i_dq_close(B$1,$A639)</f>
        <v>1471</v>
      </c>
      <c r="C639" s="12">
        <f>[1]!i_dq_close(C$1,$A639)</f>
        <v>4935.0150000000003</v>
      </c>
      <c r="D639">
        <f t="shared" si="130"/>
        <v>7.3473386306743826E-4</v>
      </c>
      <c r="E639">
        <f t="shared" si="131"/>
        <v>1.522775284802913E-2</v>
      </c>
      <c r="F639">
        <f t="shared" si="132"/>
        <v>1.4194731255427966</v>
      </c>
      <c r="G639">
        <f t="shared" si="127"/>
        <v>1.7342726641779227</v>
      </c>
      <c r="H639">
        <f t="shared" si="128"/>
        <v>0</v>
      </c>
      <c r="J639">
        <f t="shared" si="126"/>
        <v>2007</v>
      </c>
      <c r="K639" t="b">
        <f t="shared" si="129"/>
        <v>0</v>
      </c>
      <c r="L639">
        <f>VLOOKUP($A639,$P$151:$R$4147,2,FALSE)</f>
        <v>2.130912154900333E-3</v>
      </c>
      <c r="M639">
        <f t="shared" si="137"/>
        <v>0.6</v>
      </c>
      <c r="N639">
        <f t="shared" si="138"/>
        <v>1.6323808327625056</v>
      </c>
      <c r="P639" s="13">
        <v>39293</v>
      </c>
      <c r="Q639">
        <v>4.598439691064549E-4</v>
      </c>
      <c r="R639">
        <v>0.6</v>
      </c>
      <c r="T639" s="12">
        <f>[1]!i_dq_close(T$1,$A639)</f>
        <v>115.8837</v>
      </c>
      <c r="U639">
        <f t="shared" si="133"/>
        <v>3.0384510805059328E-4</v>
      </c>
      <c r="V639">
        <f t="shared" si="134"/>
        <v>1.3942400975986651</v>
      </c>
      <c r="W639">
        <f t="shared" si="139"/>
        <v>1.374844604932026</v>
      </c>
      <c r="X639" s="6">
        <f>1-W639/MAX(W$2:W639)</f>
        <v>0</v>
      </c>
      <c r="Y639" s="6">
        <f t="shared" si="135"/>
        <v>2.5424312690474071E-3</v>
      </c>
      <c r="Z639">
        <f t="shared" si="136"/>
        <v>1.9853027305347659E-3</v>
      </c>
    </row>
    <row r="640" spans="1:26" x14ac:dyDescent="0.35">
      <c r="A640" s="4">
        <v>39317</v>
      </c>
      <c r="B640" s="12">
        <f>[1]!i_dq_close(B$1,$A640)</f>
        <v>1473.33</v>
      </c>
      <c r="C640" s="12">
        <f>[1]!i_dq_close(C$1,$A640)</f>
        <v>5010.4849999999997</v>
      </c>
      <c r="D640">
        <f t="shared" si="130"/>
        <v>1.5839564921822369E-3</v>
      </c>
      <c r="E640">
        <f t="shared" si="131"/>
        <v>1.5292760001742511E-2</v>
      </c>
      <c r="F640">
        <f t="shared" si="132"/>
        <v>1.4217215092154782</v>
      </c>
      <c r="G640">
        <f t="shared" si="127"/>
        <v>1.7405858971013441</v>
      </c>
      <c r="H640">
        <f t="shared" si="128"/>
        <v>0</v>
      </c>
      <c r="J640">
        <f t="shared" si="126"/>
        <v>2007</v>
      </c>
      <c r="K640" t="b">
        <f t="shared" si="129"/>
        <v>0</v>
      </c>
      <c r="L640">
        <f>VLOOKUP($A640,$P$151:$R$4147,2,FALSE)</f>
        <v>-4.1051394635616137E-6</v>
      </c>
      <c r="M640">
        <f t="shared" si="137"/>
        <v>0.6</v>
      </c>
      <c r="N640">
        <f t="shared" si="138"/>
        <v>1.6359395226702105</v>
      </c>
      <c r="P640" s="13">
        <v>39294</v>
      </c>
      <c r="Q640">
        <v>1.377253974132131E-4</v>
      </c>
      <c r="R640">
        <v>0.6</v>
      </c>
      <c r="T640" s="12">
        <f>[1]!i_dq_close(T$1,$A640)</f>
        <v>115.9216</v>
      </c>
      <c r="U640">
        <f t="shared" si="133"/>
        <v>3.2705203579097564E-4</v>
      </c>
      <c r="V640">
        <f t="shared" si="134"/>
        <v>1.3978259551812282</v>
      </c>
      <c r="W640">
        <f t="shared" si="139"/>
        <v>1.3771555404448232</v>
      </c>
      <c r="X640" s="6">
        <f>1-W640/MAX(W$2:W640)</f>
        <v>0</v>
      </c>
      <c r="Y640" s="6">
        <f t="shared" si="135"/>
        <v>2.5719082306836505E-3</v>
      </c>
      <c r="Z640">
        <f t="shared" si="136"/>
        <v>1.6808703358235366E-3</v>
      </c>
    </row>
    <row r="641" spans="1:26" x14ac:dyDescent="0.35">
      <c r="A641" s="4">
        <v>39318</v>
      </c>
      <c r="B641" s="12">
        <f>[1]!i_dq_close(B$1,$A641)</f>
        <v>1475.51</v>
      </c>
      <c r="C641" s="12">
        <f>[1]!i_dq_close(C$1,$A641)</f>
        <v>5074.7569999999996</v>
      </c>
      <c r="D641">
        <f t="shared" si="130"/>
        <v>1.4796413566546818E-3</v>
      </c>
      <c r="E641">
        <f t="shared" si="131"/>
        <v>1.2827500730967056E-2</v>
      </c>
      <c r="F641">
        <f t="shared" si="132"/>
        <v>1.4238251471581589</v>
      </c>
      <c r="G641">
        <f t="shared" si="127"/>
        <v>1.7461241285778879</v>
      </c>
      <c r="H641">
        <f t="shared" si="128"/>
        <v>0</v>
      </c>
      <c r="J641">
        <f t="shared" si="126"/>
        <v>2007</v>
      </c>
      <c r="K641" t="b">
        <f t="shared" si="129"/>
        <v>0</v>
      </c>
      <c r="L641">
        <f>VLOOKUP($A641,$P$151:$R$4147,2,FALSE)</f>
        <v>7.6972154895349476E-4</v>
      </c>
      <c r="M641">
        <f t="shared" si="137"/>
        <v>0.6</v>
      </c>
      <c r="N641">
        <f t="shared" si="138"/>
        <v>1.6403218998867646</v>
      </c>
      <c r="P641" s="13">
        <v>39295</v>
      </c>
      <c r="Q641">
        <v>-7.8375885196679826E-5</v>
      </c>
      <c r="R641">
        <v>0.6</v>
      </c>
      <c r="T641" s="12">
        <f>[1]!i_dq_close(T$1,$A641)</f>
        <v>115.96810000000001</v>
      </c>
      <c r="U641">
        <f t="shared" si="133"/>
        <v>4.0113317966627982E-4</v>
      </c>
      <c r="V641">
        <f t="shared" si="134"/>
        <v>1.4009921544150246</v>
      </c>
      <c r="W641">
        <f t="shared" si="139"/>
        <v>1.3789192320116663</v>
      </c>
      <c r="X641" s="6">
        <f>1-W641/MAX(W$2:W641)</f>
        <v>0</v>
      </c>
      <c r="Y641" s="6">
        <f t="shared" si="135"/>
        <v>2.2650883123613852E-3</v>
      </c>
      <c r="Z641">
        <f t="shared" si="136"/>
        <v>1.2806771022200181E-3</v>
      </c>
    </row>
    <row r="642" spans="1:26" x14ac:dyDescent="0.35">
      <c r="A642" s="4">
        <v>39321</v>
      </c>
      <c r="B642" s="12">
        <f>[1]!i_dq_close(B$1,$A642)</f>
        <v>1475.8</v>
      </c>
      <c r="C642" s="12">
        <f>[1]!i_dq_close(C$1,$A642)</f>
        <v>5089.9309999999996</v>
      </c>
      <c r="D642">
        <f t="shared" si="130"/>
        <v>1.9654221252318749E-4</v>
      </c>
      <c r="E642">
        <f t="shared" si="131"/>
        <v>2.9900939099152257E-3</v>
      </c>
      <c r="F642">
        <f t="shared" si="132"/>
        <v>1.4241049889028274</v>
      </c>
      <c r="G642">
        <f t="shared" si="127"/>
        <v>1.747198998880946</v>
      </c>
      <c r="H642">
        <f t="shared" si="128"/>
        <v>0</v>
      </c>
      <c r="J642">
        <f t="shared" ref="J642:J705" si="140">YEAR(A642)</f>
        <v>2007</v>
      </c>
      <c r="K642" t="b">
        <f t="shared" si="129"/>
        <v>0</v>
      </c>
      <c r="L642">
        <f>VLOOKUP($A642,$P$151:$R$4147,2,FALSE)</f>
        <v>-2.0657206462804112E-4</v>
      </c>
      <c r="M642">
        <f t="shared" si="137"/>
        <v>0.6</v>
      </c>
      <c r="N642">
        <f t="shared" si="138"/>
        <v>1.6405888998650158</v>
      </c>
      <c r="P642" s="13">
        <v>39296</v>
      </c>
      <c r="Q642">
        <v>-2.2511468188244344E-4</v>
      </c>
      <c r="R642">
        <v>0.6</v>
      </c>
      <c r="T642" s="12">
        <f>[1]!i_dq_close(T$1,$A642)</f>
        <v>116.0549</v>
      </c>
      <c r="U642">
        <f t="shared" si="133"/>
        <v>7.484816945348971E-4</v>
      </c>
      <c r="V642">
        <f t="shared" si="134"/>
        <v>1.4025118435658397</v>
      </c>
      <c r="W642">
        <f t="shared" si="139"/>
        <v>1.3795062647269571</v>
      </c>
      <c r="X642" s="6">
        <f>1-W642/MAX(W$2:W642)</f>
        <v>0</v>
      </c>
      <c r="Y642" s="6">
        <f t="shared" si="135"/>
        <v>1.0847235268420796E-3</v>
      </c>
      <c r="Z642">
        <f t="shared" si="136"/>
        <v>4.2571943422275993E-4</v>
      </c>
    </row>
    <row r="643" spans="1:26" x14ac:dyDescent="0.35">
      <c r="A643" s="4">
        <v>39322</v>
      </c>
      <c r="B643" s="12">
        <f>[1]!i_dq_close(B$1,$A643)</f>
        <v>1475.89</v>
      </c>
      <c r="C643" s="12">
        <f>[1]!i_dq_close(C$1,$A643)</f>
        <v>5097.7150000000001</v>
      </c>
      <c r="D643">
        <f t="shared" si="130"/>
        <v>6.0983873153563906E-5</v>
      </c>
      <c r="E643">
        <f t="shared" si="131"/>
        <v>1.5292938155744285E-3</v>
      </c>
      <c r="F643">
        <f t="shared" si="132"/>
        <v>1.4241918363408281</v>
      </c>
      <c r="G643">
        <f t="shared" ref="G643:G706" si="141">G642*(1+D643*0.85+E643*0.15)</f>
        <v>1.7476903642922843</v>
      </c>
      <c r="H643">
        <f t="shared" ref="H643:H706" si="142">F643/MAX(F642:F643)-1</f>
        <v>0</v>
      </c>
      <c r="J643">
        <f t="shared" si="140"/>
        <v>2007</v>
      </c>
      <c r="K643" t="b">
        <f t="shared" ref="K643:K706" si="143">J644&lt;&gt;J643</f>
        <v>0</v>
      </c>
      <c r="L643">
        <f>VLOOKUP($A643,$P$151:$R$4147,2,FALSE)</f>
        <v>3.4776697221534648E-4</v>
      </c>
      <c r="M643">
        <f t="shared" si="137"/>
        <v>0.6</v>
      </c>
      <c r="N643">
        <f t="shared" si="138"/>
        <v>1.6414362725479708</v>
      </c>
      <c r="P643" s="13">
        <v>39297</v>
      </c>
      <c r="Q643">
        <v>4.7165350299902545E-4</v>
      </c>
      <c r="R643">
        <v>0.6</v>
      </c>
      <c r="T643" s="12">
        <f>[1]!i_dq_close(T$1,$A643)</f>
        <v>116.0528</v>
      </c>
      <c r="U643">
        <f t="shared" si="133"/>
        <v>-1.8094884403851985E-5</v>
      </c>
      <c r="V643">
        <f t="shared" si="134"/>
        <v>1.4028119999229034</v>
      </c>
      <c r="W643">
        <f t="shared" si="139"/>
        <v>1.3803340534017907</v>
      </c>
      <c r="X643" s="6">
        <f>1-W643/MAX(W$2:W643)</f>
        <v>0</v>
      </c>
      <c r="Y643" s="6">
        <f t="shared" si="135"/>
        <v>2.1401342059301776E-4</v>
      </c>
      <c r="Z643">
        <f t="shared" si="136"/>
        <v>6.0006155535474726E-4</v>
      </c>
    </row>
    <row r="644" spans="1:26" x14ac:dyDescent="0.35">
      <c r="A644" s="4">
        <v>39323</v>
      </c>
      <c r="B644" s="12">
        <f>[1]!i_dq_close(B$1,$A644)</f>
        <v>1474.09</v>
      </c>
      <c r="C644" s="12">
        <f>[1]!i_dq_close(C$1,$A644)</f>
        <v>5030.2749999999996</v>
      </c>
      <c r="D644">
        <f t="shared" ref="D644:D707" si="144">B644/B643-1</f>
        <v>-1.2196030869510155E-3</v>
      </c>
      <c r="E644">
        <f t="shared" ref="E644:E707" si="145">C644/C643-1</f>
        <v>-1.3229456727180788E-2</v>
      </c>
      <c r="F644">
        <f t="shared" ref="F644:F707" si="146">B644/$B$2</f>
        <v>1.4224548875808163</v>
      </c>
      <c r="G644">
        <f t="shared" si="141"/>
        <v>1.7424104499064204</v>
      </c>
      <c r="H644">
        <f t="shared" si="142"/>
        <v>-1.2196030869511265E-3</v>
      </c>
      <c r="J644">
        <f t="shared" si="140"/>
        <v>2007</v>
      </c>
      <c r="K644" t="b">
        <f t="shared" si="143"/>
        <v>0</v>
      </c>
      <c r="L644">
        <f>VLOOKUP($A644,$P$151:$R$4147,2,FALSE)</f>
        <v>-4.1026796266288026E-4</v>
      </c>
      <c r="M644">
        <f t="shared" si="137"/>
        <v>0.6</v>
      </c>
      <c r="N644">
        <f t="shared" si="138"/>
        <v>1.637787496540196</v>
      </c>
      <c r="P644" s="13">
        <v>39300</v>
      </c>
      <c r="Q644">
        <v>6.7042204697109753E-4</v>
      </c>
      <c r="R644">
        <v>0.6</v>
      </c>
      <c r="T644" s="12">
        <f>[1]!i_dq_close(T$1,$A644)</f>
        <v>116.0243</v>
      </c>
      <c r="U644">
        <f t="shared" ref="U644:U707" si="147">T644/T643-1</f>
        <v>-2.4557787489842831E-4</v>
      </c>
      <c r="V644">
        <f t="shared" ref="V644:V707" si="148">V643*(1+U644*0.85+E644*0.15)</f>
        <v>1.3997354091741512</v>
      </c>
      <c r="W644">
        <f t="shared" si="139"/>
        <v>1.3794430839700313</v>
      </c>
      <c r="X644" s="6">
        <f>1-W644/MAX(W$2:W644)</f>
        <v>6.4547377467327749E-4</v>
      </c>
      <c r="Y644" s="6">
        <f t="shared" ref="Y644:Y707" si="149">V644/V643-1</f>
        <v>-2.1931597027408101E-3</v>
      </c>
      <c r="Z644">
        <f t="shared" ref="Z644:Z707" si="150">W644/W643-1</f>
        <v>-6.4547377467327749E-4</v>
      </c>
    </row>
    <row r="645" spans="1:26" x14ac:dyDescent="0.35">
      <c r="A645" s="4">
        <v>39324</v>
      </c>
      <c r="B645" s="12">
        <f>[1]!i_dq_close(B$1,$A645)</f>
        <v>1476.43</v>
      </c>
      <c r="C645" s="12">
        <f>[1]!i_dq_close(C$1,$A645)</f>
        <v>5116.2110000000002</v>
      </c>
      <c r="D645">
        <f t="shared" si="144"/>
        <v>1.5874200354117907E-3</v>
      </c>
      <c r="E645">
        <f t="shared" si="145"/>
        <v>1.7083757846241054E-2</v>
      </c>
      <c r="F645">
        <f t="shared" si="146"/>
        <v>1.4247129209688316</v>
      </c>
      <c r="G645">
        <f t="shared" si="141"/>
        <v>1.749226534305043</v>
      </c>
      <c r="H645">
        <f t="shared" si="142"/>
        <v>0</v>
      </c>
      <c r="J645">
        <f t="shared" si="140"/>
        <v>2007</v>
      </c>
      <c r="K645" t="b">
        <f t="shared" si="143"/>
        <v>0</v>
      </c>
      <c r="L645">
        <f>VLOOKUP($A645,$P$151:$R$4147,2,FALSE)</f>
        <v>8.104448990573943E-4</v>
      </c>
      <c r="M645">
        <f t="shared" si="137"/>
        <v>0.6</v>
      </c>
      <c r="N645">
        <f t="shared" si="138"/>
        <v>1.6429589208217463</v>
      </c>
      <c r="P645" s="13">
        <v>39301</v>
      </c>
      <c r="Q645">
        <v>1.0624363014066773E-4</v>
      </c>
      <c r="R645">
        <v>0.6</v>
      </c>
      <c r="T645" s="12">
        <f>[1]!i_dq_close(T$1,$A645)</f>
        <v>116.0412</v>
      </c>
      <c r="U645">
        <f t="shared" si="147"/>
        <v>1.4565914209363484E-4</v>
      </c>
      <c r="V645">
        <f t="shared" si="148"/>
        <v>1.4034956219110519</v>
      </c>
      <c r="W645">
        <f t="shared" si="139"/>
        <v>1.3818130609887249</v>
      </c>
      <c r="X645" s="6">
        <f>1-W645/MAX(W$2:W645)</f>
        <v>0</v>
      </c>
      <c r="Y645" s="6">
        <f t="shared" si="149"/>
        <v>2.6863739477158699E-3</v>
      </c>
      <c r="Z645">
        <f t="shared" si="150"/>
        <v>1.7180679987700564E-3</v>
      </c>
    </row>
    <row r="646" spans="1:26" x14ac:dyDescent="0.35">
      <c r="A646" s="4">
        <v>39325</v>
      </c>
      <c r="B646" s="12">
        <f>[1]!i_dq_close(B$1,$A646)</f>
        <v>1477.98</v>
      </c>
      <c r="C646" s="12">
        <f>[1]!i_dq_close(C$1,$A646)</f>
        <v>5171.0649999999996</v>
      </c>
      <c r="D646">
        <f t="shared" si="144"/>
        <v>1.0498296566718857E-3</v>
      </c>
      <c r="E646">
        <f t="shared" si="145"/>
        <v>1.0721606282461549E-2</v>
      </c>
      <c r="F646">
        <f t="shared" si="146"/>
        <v>1.4262086268455081</v>
      </c>
      <c r="G646">
        <f t="shared" si="141"/>
        <v>1.7536006434431495</v>
      </c>
      <c r="H646">
        <f t="shared" si="142"/>
        <v>0</v>
      </c>
      <c r="J646">
        <f t="shared" si="140"/>
        <v>2007</v>
      </c>
      <c r="K646" t="b">
        <f t="shared" si="143"/>
        <v>0</v>
      </c>
      <c r="L646">
        <f>VLOOKUP($A646,$P$151:$R$4147,2,FALSE)</f>
        <v>2.1140802003598582E-4</v>
      </c>
      <c r="M646">
        <f t="shared" si="137"/>
        <v>0.6</v>
      </c>
      <c r="N646">
        <f t="shared" si="138"/>
        <v>1.6457712815659395</v>
      </c>
      <c r="P646" s="13">
        <v>39302</v>
      </c>
      <c r="Q646">
        <v>1.7679504489507281E-4</v>
      </c>
      <c r="R646">
        <v>0.6</v>
      </c>
      <c r="T646" s="12">
        <f>[1]!i_dq_close(T$1,$A646)</f>
        <v>116.0693</v>
      </c>
      <c r="U646">
        <f t="shared" si="147"/>
        <v>2.4215537240213081E-4</v>
      </c>
      <c r="V646">
        <f t="shared" si="148"/>
        <v>1.4060416654368857</v>
      </c>
      <c r="W646">
        <f t="shared" si="139"/>
        <v>1.3835613845572592</v>
      </c>
      <c r="X646" s="6">
        <f>1-W646/MAX(W$2:W646)</f>
        <v>0</v>
      </c>
      <c r="Y646" s="6">
        <f t="shared" si="149"/>
        <v>1.8140730089111212E-3</v>
      </c>
      <c r="Z646">
        <f t="shared" si="150"/>
        <v>1.2652388502416567E-3</v>
      </c>
    </row>
    <row r="647" spans="1:26" x14ac:dyDescent="0.35">
      <c r="A647" s="4">
        <v>39328</v>
      </c>
      <c r="B647" s="12">
        <f>[1]!i_dq_close(B$1,$A647)</f>
        <v>1480.69</v>
      </c>
      <c r="C647" s="12">
        <f>[1]!i_dq_close(C$1,$A647)</f>
        <v>5290.0649999999996</v>
      </c>
      <c r="D647">
        <f t="shared" si="144"/>
        <v>1.8335836750158485E-3</v>
      </c>
      <c r="E647">
        <f t="shared" si="145"/>
        <v>2.3012667603288683E-2</v>
      </c>
      <c r="F647">
        <f t="shared" si="146"/>
        <v>1.428823699700859</v>
      </c>
      <c r="G647">
        <f t="shared" si="141"/>
        <v>1.7623869652360875</v>
      </c>
      <c r="H647">
        <f t="shared" si="142"/>
        <v>0</v>
      </c>
      <c r="J647">
        <f t="shared" si="140"/>
        <v>2007</v>
      </c>
      <c r="K647" t="b">
        <f t="shared" si="143"/>
        <v>0</v>
      </c>
      <c r="L647">
        <f>VLOOKUP($A647,$P$151:$R$4147,2,FALSE)</f>
        <v>1.3188981577174629E-4</v>
      </c>
      <c r="M647">
        <f t="shared" si="137"/>
        <v>0.6</v>
      </c>
      <c r="N647">
        <f t="shared" si="138"/>
        <v>1.6509359711787936</v>
      </c>
      <c r="P647" s="13">
        <v>39303</v>
      </c>
      <c r="Q647">
        <v>2.469195574813732E-4</v>
      </c>
      <c r="R647">
        <v>0.6</v>
      </c>
      <c r="T647" s="12">
        <f>[1]!i_dq_close(T$1,$A647)</f>
        <v>116.1151</v>
      </c>
      <c r="U647">
        <f t="shared" si="147"/>
        <v>3.9459185159218535E-4</v>
      </c>
      <c r="V647">
        <f t="shared" si="148"/>
        <v>1.4113667715559002</v>
      </c>
      <c r="W647">
        <f t="shared" si="139"/>
        <v>1.3870469928094702</v>
      </c>
      <c r="X647" s="6">
        <f>1-W647/MAX(W$2:W647)</f>
        <v>0</v>
      </c>
      <c r="Y647" s="6">
        <f t="shared" si="149"/>
        <v>3.7873032143467267E-3</v>
      </c>
      <c r="Z647">
        <f t="shared" si="150"/>
        <v>2.5193014860893648E-3</v>
      </c>
    </row>
    <row r="648" spans="1:26" x14ac:dyDescent="0.35">
      <c r="A648" s="4">
        <v>39329</v>
      </c>
      <c r="B648" s="12">
        <f>[1]!i_dq_close(B$1,$A648)</f>
        <v>1479.69</v>
      </c>
      <c r="C648" s="12">
        <f>[1]!i_dq_close(C$1,$A648)</f>
        <v>5238.67</v>
      </c>
      <c r="D648">
        <f t="shared" si="144"/>
        <v>-6.7536081151353677E-4</v>
      </c>
      <c r="E648">
        <f t="shared" si="145"/>
        <v>-9.7153815690353973E-3</v>
      </c>
      <c r="F648">
        <f t="shared" si="146"/>
        <v>1.4278587281675192</v>
      </c>
      <c r="G648">
        <f t="shared" si="141"/>
        <v>1.7588069159327668</v>
      </c>
      <c r="H648">
        <f t="shared" si="142"/>
        <v>-6.7536081151353677E-4</v>
      </c>
      <c r="J648">
        <f t="shared" si="140"/>
        <v>2007</v>
      </c>
      <c r="K648" t="b">
        <f t="shared" si="143"/>
        <v>0</v>
      </c>
      <c r="L648">
        <f>VLOOKUP($A648,$P$151:$R$4147,2,FALSE)</f>
        <v>-5.3419913567398503E-4</v>
      </c>
      <c r="M648">
        <f t="shared" si="137"/>
        <v>0.6</v>
      </c>
      <c r="N648">
        <f t="shared" si="138"/>
        <v>1.648041851545194</v>
      </c>
      <c r="P648" s="13">
        <v>39304</v>
      </c>
      <c r="Q648">
        <v>1.3064147382939597E-4</v>
      </c>
      <c r="R648">
        <v>0.6</v>
      </c>
      <c r="T648" s="12">
        <f>[1]!i_dq_close(T$1,$A648)</f>
        <v>116.1125</v>
      </c>
      <c r="U648">
        <f t="shared" si="147"/>
        <v>-2.2391575255964469E-5</v>
      </c>
      <c r="V648">
        <f t="shared" si="148"/>
        <v>1.4092831142314846</v>
      </c>
      <c r="W648">
        <f t="shared" si="139"/>
        <v>1.3859995468366093</v>
      </c>
      <c r="X648" s="6">
        <f>1-W648/MAX(W$2:W648)</f>
        <v>7.5516257076424509E-4</v>
      </c>
      <c r="Y648" s="6">
        <f t="shared" si="149"/>
        <v>-1.4763400743228461E-3</v>
      </c>
      <c r="Z648">
        <f t="shared" si="150"/>
        <v>-7.5516257076424509E-4</v>
      </c>
    </row>
    <row r="649" spans="1:26" x14ac:dyDescent="0.35">
      <c r="A649" s="4">
        <v>39330</v>
      </c>
      <c r="B649" s="12">
        <f>[1]!i_dq_close(B$1,$A649)</f>
        <v>1479.88</v>
      </c>
      <c r="C649" s="12">
        <f>[1]!i_dq_close(C$1,$A649)</f>
        <v>5247.8789999999999</v>
      </c>
      <c r="D649">
        <f t="shared" si="144"/>
        <v>1.2840527407775859E-4</v>
      </c>
      <c r="E649">
        <f t="shared" si="145"/>
        <v>1.7578889298237588E-3</v>
      </c>
      <c r="F649">
        <f t="shared" si="146"/>
        <v>1.4280420727588539</v>
      </c>
      <c r="G649">
        <f t="shared" si="141"/>
        <v>1.7594626480853259</v>
      </c>
      <c r="H649">
        <f t="shared" si="142"/>
        <v>0</v>
      </c>
      <c r="J649">
        <f t="shared" si="140"/>
        <v>2007</v>
      </c>
      <c r="K649" t="b">
        <f t="shared" si="143"/>
        <v>0</v>
      </c>
      <c r="L649">
        <f>VLOOKUP($A649,$P$151:$R$4147,2,FALSE)</f>
        <v>9.4599181595969031E-4</v>
      </c>
      <c r="M649">
        <f t="shared" si="137"/>
        <v>0.6</v>
      </c>
      <c r="N649">
        <f t="shared" si="138"/>
        <v>1.6499695471619957</v>
      </c>
      <c r="P649" s="13">
        <v>39307</v>
      </c>
      <c r="Q649">
        <v>4.9648281485366048E-4</v>
      </c>
      <c r="R649">
        <v>0.6</v>
      </c>
      <c r="T649" s="12">
        <f>[1]!i_dq_close(T$1,$A649)</f>
        <v>116.1054</v>
      </c>
      <c r="U649">
        <f t="shared" si="147"/>
        <v>-6.1147593928279065E-5</v>
      </c>
      <c r="V649">
        <f t="shared" si="148"/>
        <v>1.4095814705784495</v>
      </c>
      <c r="W649">
        <f t="shared" si="139"/>
        <v>1.386863728012308</v>
      </c>
      <c r="X649" s="6">
        <f>1-W649/MAX(W$2:W649)</f>
        <v>1.3212587469080272E-4</v>
      </c>
      <c r="Y649" s="6">
        <f t="shared" si="149"/>
        <v>2.1170788463442669E-4</v>
      </c>
      <c r="Z649">
        <f t="shared" si="150"/>
        <v>6.2350754563444966E-4</v>
      </c>
    </row>
    <row r="650" spans="1:26" x14ac:dyDescent="0.35">
      <c r="A650" s="4">
        <v>39331</v>
      </c>
      <c r="B650" s="12">
        <f>[1]!i_dq_close(B$1,$A650)</f>
        <v>1482.03</v>
      </c>
      <c r="C650" s="12">
        <f>[1]!i_dq_close(C$1,$A650)</f>
        <v>5297.7439999999997</v>
      </c>
      <c r="D650">
        <f t="shared" si="144"/>
        <v>1.4528204989592286E-3</v>
      </c>
      <c r="E650">
        <f t="shared" si="145"/>
        <v>9.5019340194391066E-3</v>
      </c>
      <c r="F650">
        <f t="shared" si="146"/>
        <v>1.4301167615555341</v>
      </c>
      <c r="G650">
        <f t="shared" si="141"/>
        <v>1.7641431486760402</v>
      </c>
      <c r="H650">
        <f t="shared" si="142"/>
        <v>0</v>
      </c>
      <c r="J650">
        <f t="shared" si="140"/>
        <v>2007</v>
      </c>
      <c r="K650" t="b">
        <f t="shared" si="143"/>
        <v>0</v>
      </c>
      <c r="L650">
        <f>VLOOKUP($A650,$P$151:$R$4147,2,FALSE)</f>
        <v>2.7329215799554163E-4</v>
      </c>
      <c r="M650">
        <f t="shared" si="137"/>
        <v>0.6</v>
      </c>
      <c r="N650">
        <f t="shared" si="138"/>
        <v>1.6530540079457716</v>
      </c>
      <c r="P650" s="13">
        <v>39308</v>
      </c>
      <c r="Q650">
        <v>-2.5431748795057274E-4</v>
      </c>
      <c r="R650">
        <v>0.6</v>
      </c>
      <c r="T650" s="12">
        <f>[1]!i_dq_close(T$1,$A650)</f>
        <v>116.1062</v>
      </c>
      <c r="U650">
        <f t="shared" si="147"/>
        <v>6.8902910630441738E-6</v>
      </c>
      <c r="V650">
        <f t="shared" si="148"/>
        <v>1.4115987886603365</v>
      </c>
      <c r="W650">
        <f t="shared" si="139"/>
        <v>1.3877019077065704</v>
      </c>
      <c r="X650" s="6">
        <f>1-W650/MAX(W$2:W650)</f>
        <v>0</v>
      </c>
      <c r="Y650" s="6">
        <f t="shared" si="149"/>
        <v>1.4311468503194202E-3</v>
      </c>
      <c r="Z650">
        <f t="shared" si="150"/>
        <v>6.0437062224116822E-4</v>
      </c>
    </row>
    <row r="651" spans="1:26" x14ac:dyDescent="0.35">
      <c r="A651" s="4">
        <v>39332</v>
      </c>
      <c r="B651" s="12">
        <f>[1]!i_dq_close(B$1,$A651)</f>
        <v>1480.94</v>
      </c>
      <c r="C651" s="12">
        <f>[1]!i_dq_close(C$1,$A651)</f>
        <v>5179.1549999999997</v>
      </c>
      <c r="D651">
        <f t="shared" si="144"/>
        <v>-7.3547768938542202E-4</v>
      </c>
      <c r="E651">
        <f t="shared" si="145"/>
        <v>-2.2384811346112587E-2</v>
      </c>
      <c r="F651">
        <f t="shared" si="146"/>
        <v>1.4290649425841939</v>
      </c>
      <c r="G651">
        <f t="shared" si="141"/>
        <v>1.7571167822027194</v>
      </c>
      <c r="H651">
        <f t="shared" si="142"/>
        <v>-7.3547768938542202E-4</v>
      </c>
      <c r="J651">
        <f t="shared" si="140"/>
        <v>2007</v>
      </c>
      <c r="K651" t="b">
        <f t="shared" si="143"/>
        <v>0</v>
      </c>
      <c r="L651">
        <f>VLOOKUP($A651,$P$151:$R$4147,2,FALSE)</f>
        <v>-2.2617085933025473E-4</v>
      </c>
      <c r="M651">
        <f t="shared" si="137"/>
        <v>0.6</v>
      </c>
      <c r="N651">
        <f t="shared" si="138"/>
        <v>1.6487297880956044</v>
      </c>
      <c r="P651" s="13">
        <v>39309</v>
      </c>
      <c r="Q651">
        <v>-8.1833908242412445E-5</v>
      </c>
      <c r="R651">
        <v>0.6</v>
      </c>
      <c r="T651" s="12">
        <f>[1]!i_dq_close(T$1,$A651)</f>
        <v>116.0818</v>
      </c>
      <c r="U651">
        <f t="shared" si="147"/>
        <v>-2.101524294138013E-4</v>
      </c>
      <c r="V651">
        <f t="shared" si="148"/>
        <v>1.4066068794956768</v>
      </c>
      <c r="W651">
        <f t="shared" si="139"/>
        <v>1.3846439057963331</v>
      </c>
      <c r="X651" s="6">
        <f>1-W651/MAX(W$2:W651)</f>
        <v>2.2036446683936228E-3</v>
      </c>
      <c r="Y651" s="6">
        <f t="shared" si="149"/>
        <v>-3.536351266918647E-3</v>
      </c>
      <c r="Z651">
        <f t="shared" si="150"/>
        <v>-2.2036446683936228E-3</v>
      </c>
    </row>
    <row r="652" spans="1:26" x14ac:dyDescent="0.35">
      <c r="A652" s="4">
        <v>39335</v>
      </c>
      <c r="B652" s="12">
        <f>[1]!i_dq_close(B$1,$A652)</f>
        <v>1483.27</v>
      </c>
      <c r="C652" s="12">
        <f>[1]!i_dq_close(C$1,$A652)</f>
        <v>5265.05</v>
      </c>
      <c r="D652">
        <f t="shared" si="144"/>
        <v>1.5733250503058294E-3</v>
      </c>
      <c r="E652">
        <f t="shared" si="145"/>
        <v>1.6584751759698424E-2</v>
      </c>
      <c r="F652">
        <f t="shared" si="146"/>
        <v>1.4313133262568756</v>
      </c>
      <c r="G652">
        <f t="shared" si="141"/>
        <v>1.7638378225218536</v>
      </c>
      <c r="H652">
        <f t="shared" si="142"/>
        <v>0</v>
      </c>
      <c r="J652">
        <f t="shared" si="140"/>
        <v>2007</v>
      </c>
      <c r="K652" t="b">
        <f t="shared" si="143"/>
        <v>0</v>
      </c>
      <c r="L652">
        <f>VLOOKUP($A652,$P$151:$R$4147,2,FALSE)</f>
        <v>-7.210935167091038E-4</v>
      </c>
      <c r="M652">
        <f t="shared" si="137"/>
        <v>0.6</v>
      </c>
      <c r="N652">
        <f t="shared" si="138"/>
        <v>1.6513247732346645</v>
      </c>
      <c r="P652" s="13">
        <v>39310</v>
      </c>
      <c r="Q652">
        <v>1.0671667499853044E-4</v>
      </c>
      <c r="R652">
        <v>0.6</v>
      </c>
      <c r="T652" s="12">
        <f>[1]!i_dq_close(T$1,$A652)</f>
        <v>116.0951</v>
      </c>
      <c r="U652">
        <f t="shared" si="147"/>
        <v>1.1457437772333101E-4</v>
      </c>
      <c r="V652">
        <f t="shared" si="148"/>
        <v>1.4102431003253966</v>
      </c>
      <c r="W652">
        <f t="shared" si="139"/>
        <v>1.3869393369848821</v>
      </c>
      <c r="X652" s="6">
        <f>1-W652/MAX(W$2:W652)</f>
        <v>5.4952055441692682E-4</v>
      </c>
      <c r="Y652" s="6">
        <f t="shared" si="149"/>
        <v>2.5851009850197393E-3</v>
      </c>
      <c r="Z652">
        <f t="shared" si="150"/>
        <v>1.6577772660104628E-3</v>
      </c>
    </row>
    <row r="653" spans="1:26" x14ac:dyDescent="0.35">
      <c r="A653" s="4">
        <v>39336</v>
      </c>
      <c r="B653" s="12">
        <f>[1]!i_dq_close(B$1,$A653)</f>
        <v>1480.04</v>
      </c>
      <c r="C653" s="12">
        <f>[1]!i_dq_close(C$1,$A653)</f>
        <v>4997.92</v>
      </c>
      <c r="D653">
        <f t="shared" si="144"/>
        <v>-2.1776210669669505E-3</v>
      </c>
      <c r="E653">
        <f t="shared" si="145"/>
        <v>-5.0736460242542858E-2</v>
      </c>
      <c r="F653">
        <f t="shared" si="146"/>
        <v>1.4281964682041881</v>
      </c>
      <c r="G653">
        <f t="shared" si="141"/>
        <v>1.7471493645474714</v>
      </c>
      <c r="H653">
        <f t="shared" si="142"/>
        <v>-2.1776210669669505E-3</v>
      </c>
      <c r="J653">
        <f t="shared" si="140"/>
        <v>2007</v>
      </c>
      <c r="K653" t="b">
        <f t="shared" si="143"/>
        <v>0</v>
      </c>
      <c r="L653">
        <f>VLOOKUP($A653,$P$151:$R$4147,2,FALSE)</f>
        <v>9.0887551371405812E-4</v>
      </c>
      <c r="M653">
        <f t="shared" si="137"/>
        <v>0.6</v>
      </c>
      <c r="N653">
        <f t="shared" si="138"/>
        <v>1.6434512688493736</v>
      </c>
      <c r="P653" s="13">
        <v>39311</v>
      </c>
      <c r="Q653">
        <v>5.62788947239401E-4</v>
      </c>
      <c r="R653">
        <v>0.6</v>
      </c>
      <c r="T653" s="12">
        <f>[1]!i_dq_close(T$1,$A653)</f>
        <v>116.02330000000001</v>
      </c>
      <c r="U653">
        <f t="shared" si="147"/>
        <v>-6.18458487911977E-4</v>
      </c>
      <c r="V653">
        <f t="shared" si="148"/>
        <v>1.3987691385834964</v>
      </c>
      <c r="W653">
        <f t="shared" si="139"/>
        <v>1.3809492759399107</v>
      </c>
      <c r="X653" s="6">
        <f>1-W653/MAX(W$2:W653)</f>
        <v>4.8660535300550922E-3</v>
      </c>
      <c r="Y653" s="6">
        <f t="shared" si="149"/>
        <v>-8.1361587511066258E-3</v>
      </c>
      <c r="Z653">
        <f t="shared" si="150"/>
        <v>-4.3189063034245745E-3</v>
      </c>
    </row>
    <row r="654" spans="1:26" x14ac:dyDescent="0.35">
      <c r="A654" s="4">
        <v>39337</v>
      </c>
      <c r="B654" s="12">
        <f>[1]!i_dq_close(B$1,$A654)</f>
        <v>1481.22</v>
      </c>
      <c r="C654" s="12">
        <f>[1]!i_dq_close(C$1,$A654)</f>
        <v>5070.1080000000002</v>
      </c>
      <c r="D654">
        <f t="shared" si="144"/>
        <v>7.9727574930421596E-4</v>
      </c>
      <c r="E654">
        <f t="shared" si="145"/>
        <v>1.444360854115323E-2</v>
      </c>
      <c r="F654">
        <f t="shared" si="146"/>
        <v>1.429335134613529</v>
      </c>
      <c r="G654">
        <f t="shared" si="141"/>
        <v>1.7521186516160894</v>
      </c>
      <c r="H654">
        <f t="shared" si="142"/>
        <v>0</v>
      </c>
      <c r="J654">
        <f t="shared" si="140"/>
        <v>2007</v>
      </c>
      <c r="K654" t="b">
        <f t="shared" si="143"/>
        <v>0</v>
      </c>
      <c r="L654">
        <f>VLOOKUP($A654,$P$151:$R$4147,2,FALSE)</f>
        <v>-4.596661179063633E-3</v>
      </c>
      <c r="M654">
        <f t="shared" si="137"/>
        <v>0.6</v>
      </c>
      <c r="N654">
        <f t="shared" si="138"/>
        <v>1.6387014879720325</v>
      </c>
      <c r="P654" s="13">
        <v>39314</v>
      </c>
      <c r="Q654">
        <v>7.9231407081525873E-4</v>
      </c>
      <c r="R654">
        <v>0.6</v>
      </c>
      <c r="T654" s="12">
        <f>[1]!i_dq_close(T$1,$A654)</f>
        <v>115.9653</v>
      </c>
      <c r="U654">
        <f t="shared" si="147"/>
        <v>-4.9989958913432275E-4</v>
      </c>
      <c r="V654">
        <f t="shared" si="148"/>
        <v>1.4012052721650472</v>
      </c>
      <c r="W654">
        <f t="shared" si="139"/>
        <v>1.3834864803028526</v>
      </c>
      <c r="X654" s="6">
        <f>1-W654/MAX(W$2:W654)</f>
        <v>3.0377038327233929E-3</v>
      </c>
      <c r="Y654" s="6">
        <f t="shared" si="149"/>
        <v>1.7416266304086658E-3</v>
      </c>
      <c r="Z654">
        <f t="shared" si="150"/>
        <v>1.8372900490606359E-3</v>
      </c>
    </row>
    <row r="655" spans="1:26" x14ac:dyDescent="0.35">
      <c r="A655" s="4">
        <v>39338</v>
      </c>
      <c r="B655" s="12">
        <f>[1]!i_dq_close(B$1,$A655)</f>
        <v>1483.96</v>
      </c>
      <c r="C655" s="12">
        <f>[1]!i_dq_close(C$1,$A655)</f>
        <v>5205.8500000000004</v>
      </c>
      <c r="D655">
        <f t="shared" si="144"/>
        <v>1.849826494376261E-3</v>
      </c>
      <c r="E655">
        <f t="shared" si="145"/>
        <v>2.6772999707304068E-2</v>
      </c>
      <c r="F655">
        <f t="shared" si="146"/>
        <v>1.4319791566148801</v>
      </c>
      <c r="G655">
        <f t="shared" si="141"/>
        <v>1.7619100206157141</v>
      </c>
      <c r="H655">
        <f t="shared" si="142"/>
        <v>0</v>
      </c>
      <c r="J655">
        <f t="shared" si="140"/>
        <v>2007</v>
      </c>
      <c r="K655" t="b">
        <f t="shared" si="143"/>
        <v>0</v>
      </c>
      <c r="L655">
        <f>VLOOKUP($A655,$P$151:$R$4147,2,FALSE)</f>
        <v>1.2150583729073961E-3</v>
      </c>
      <c r="M655">
        <f t="shared" si="137"/>
        <v>0.95</v>
      </c>
      <c r="N655">
        <f t="shared" si="138"/>
        <v>1.6493922875397056</v>
      </c>
      <c r="P655" s="13">
        <v>39315</v>
      </c>
      <c r="Q655">
        <v>2.1540822611667567E-4</v>
      </c>
      <c r="R655">
        <v>0.6</v>
      </c>
      <c r="T655" s="12">
        <f>[1]!i_dq_close(T$1,$A655)</f>
        <v>115.9605</v>
      </c>
      <c r="U655">
        <f t="shared" si="147"/>
        <v>-4.1391692169989724E-5</v>
      </c>
      <c r="V655">
        <f t="shared" si="148"/>
        <v>1.4067831438975809</v>
      </c>
      <c r="W655">
        <f t="shared" si="139"/>
        <v>1.3870888970816078</v>
      </c>
      <c r="X655" s="6">
        <f>1-W655/MAX(W$2:W655)</f>
        <v>4.4174517708617245E-4</v>
      </c>
      <c r="Y655" s="6">
        <f t="shared" si="149"/>
        <v>3.9807670177511856E-3</v>
      </c>
      <c r="Z655">
        <f t="shared" si="150"/>
        <v>2.6038684367675202E-3</v>
      </c>
    </row>
    <row r="656" spans="1:26" x14ac:dyDescent="0.35">
      <c r="A656" s="4">
        <v>39339</v>
      </c>
      <c r="B656" s="12">
        <f>[1]!i_dq_close(B$1,$A656)</f>
        <v>1483.02</v>
      </c>
      <c r="C656" s="12">
        <f>[1]!i_dq_close(C$1,$A656)</f>
        <v>5256.7190000000001</v>
      </c>
      <c r="D656">
        <f t="shared" si="144"/>
        <v>-6.3344025445433161E-4</v>
      </c>
      <c r="E656">
        <f t="shared" si="145"/>
        <v>9.771507054563644E-3</v>
      </c>
      <c r="F656">
        <f t="shared" si="146"/>
        <v>1.4310720833735404</v>
      </c>
      <c r="G656">
        <f t="shared" si="141"/>
        <v>1.7635438430230905</v>
      </c>
      <c r="H656">
        <f t="shared" si="142"/>
        <v>-6.3344025445444263E-4</v>
      </c>
      <c r="J656">
        <f t="shared" si="140"/>
        <v>2007</v>
      </c>
      <c r="K656" t="b">
        <f t="shared" si="143"/>
        <v>0</v>
      </c>
      <c r="L656">
        <f>VLOOKUP($A656,$P$151:$R$4147,2,FALSE)</f>
        <v>0</v>
      </c>
      <c r="M656">
        <f t="shared" si="137"/>
        <v>1</v>
      </c>
      <c r="N656">
        <f t="shared" si="138"/>
        <v>1.6509217720459539</v>
      </c>
      <c r="P656" s="13">
        <v>39316</v>
      </c>
      <c r="Q656">
        <v>2.130912154900333E-3</v>
      </c>
      <c r="R656">
        <v>0.6</v>
      </c>
      <c r="T656" s="12">
        <f>[1]!i_dq_close(T$1,$A656)</f>
        <v>115.4944</v>
      </c>
      <c r="U656">
        <f t="shared" si="147"/>
        <v>-4.0194721478433726E-3</v>
      </c>
      <c r="V656">
        <f t="shared" si="148"/>
        <v>1.4040387557945972</v>
      </c>
      <c r="W656">
        <f t="shared" si="139"/>
        <v>1.3884210808311235</v>
      </c>
      <c r="X656" s="6">
        <f>1-W656/MAX(W$2:W656)</f>
        <v>0</v>
      </c>
      <c r="Y656" s="6">
        <f t="shared" si="149"/>
        <v>-1.950825267482359E-3</v>
      </c>
      <c r="Z656">
        <f t="shared" si="150"/>
        <v>9.6041699441085093E-4</v>
      </c>
    </row>
    <row r="657" spans="1:26" x14ac:dyDescent="0.35">
      <c r="A657" s="4">
        <v>39342</v>
      </c>
      <c r="B657" s="12">
        <f>[1]!i_dq_close(B$1,$A657)</f>
        <v>1484.9</v>
      </c>
      <c r="C657" s="12">
        <f>[1]!i_dq_close(C$1,$A657)</f>
        <v>5359.8450000000003</v>
      </c>
      <c r="D657">
        <f t="shared" si="144"/>
        <v>1.2676835106741891E-3</v>
      </c>
      <c r="E657">
        <f t="shared" si="145"/>
        <v>1.9617940392096411E-2</v>
      </c>
      <c r="F657">
        <f t="shared" si="146"/>
        <v>1.4328862298562195</v>
      </c>
      <c r="G657">
        <f t="shared" si="141"/>
        <v>1.7706336808544105</v>
      </c>
      <c r="H657">
        <f t="shared" si="142"/>
        <v>0</v>
      </c>
      <c r="J657">
        <f t="shared" si="140"/>
        <v>2007</v>
      </c>
      <c r="K657" t="b">
        <f t="shared" si="143"/>
        <v>0</v>
      </c>
      <c r="L657">
        <f>VLOOKUP($A657,$P$151:$R$4147,2,FALSE)</f>
        <v>0</v>
      </c>
      <c r="M657">
        <f t="shared" si="137"/>
        <v>1</v>
      </c>
      <c r="N657">
        <f t="shared" si="138"/>
        <v>1.657558844145016</v>
      </c>
      <c r="P657" s="13">
        <v>39317</v>
      </c>
      <c r="Q657">
        <v>-4.1051394635616137E-6</v>
      </c>
      <c r="R657">
        <v>0.6</v>
      </c>
      <c r="T657" s="12">
        <f>[1]!i_dq_close(T$1,$A657)</f>
        <v>115.33240000000001</v>
      </c>
      <c r="U657">
        <f t="shared" si="147"/>
        <v>-1.4026654106172876E-3</v>
      </c>
      <c r="V657">
        <f t="shared" si="148"/>
        <v>1.4064964209792716</v>
      </c>
      <c r="W657">
        <f t="shared" si="139"/>
        <v>1.3898735777342299</v>
      </c>
      <c r="X657" s="6">
        <f>1-W657/MAX(W$2:W657)</f>
        <v>0</v>
      </c>
      <c r="Y657" s="6">
        <f t="shared" si="149"/>
        <v>1.7504254597897617E-3</v>
      </c>
      <c r="Z657">
        <f t="shared" si="150"/>
        <v>1.0461501364102954E-3</v>
      </c>
    </row>
    <row r="658" spans="1:26" x14ac:dyDescent="0.35">
      <c r="A658" s="4">
        <v>39343</v>
      </c>
      <c r="B658" s="12">
        <f>[1]!i_dq_close(B$1,$A658)</f>
        <v>1484.76</v>
      </c>
      <c r="C658" s="12">
        <f>[1]!i_dq_close(C$1,$A658)</f>
        <v>5354.2370000000001</v>
      </c>
      <c r="D658">
        <f t="shared" si="144"/>
        <v>-9.4282443262261317E-5</v>
      </c>
      <c r="E658">
        <f t="shared" si="145"/>
        <v>-1.0462989134947254E-3</v>
      </c>
      <c r="F658">
        <f t="shared" si="146"/>
        <v>1.4327511338415517</v>
      </c>
      <c r="G658">
        <f t="shared" si="141"/>
        <v>1.7702138903208189</v>
      </c>
      <c r="H658">
        <f t="shared" si="142"/>
        <v>-9.4282443262261317E-5</v>
      </c>
      <c r="J658">
        <f t="shared" si="140"/>
        <v>2007</v>
      </c>
      <c r="K658" t="b">
        <f t="shared" si="143"/>
        <v>0</v>
      </c>
      <c r="L658">
        <f>VLOOKUP($A658,$P$151:$R$4147,2,FALSE)</f>
        <v>0</v>
      </c>
      <c r="M658">
        <f t="shared" si="137"/>
        <v>1</v>
      </c>
      <c r="N658">
        <f t="shared" si="138"/>
        <v>1.6571658619493381</v>
      </c>
      <c r="P658" s="13">
        <v>39318</v>
      </c>
      <c r="Q658">
        <v>7.6972154895349476E-4</v>
      </c>
      <c r="R658">
        <v>0.6</v>
      </c>
      <c r="T658" s="12">
        <f>[1]!i_dq_close(T$1,$A658)</f>
        <v>115.35680000000001</v>
      </c>
      <c r="U658">
        <f t="shared" si="147"/>
        <v>2.1156240570729956E-4</v>
      </c>
      <c r="V658">
        <f t="shared" si="148"/>
        <v>1.4065286061291808</v>
      </c>
      <c r="W658">
        <f t="shared" si="139"/>
        <v>1.3909624762368926</v>
      </c>
      <c r="X658" s="6">
        <f>1-W658/MAX(W$2:W658)</f>
        <v>0</v>
      </c>
      <c r="Y658" s="6">
        <f t="shared" si="149"/>
        <v>2.2883207827062435E-5</v>
      </c>
      <c r="Z658">
        <f t="shared" si="150"/>
        <v>7.8345147364977663E-4</v>
      </c>
    </row>
    <row r="659" spans="1:26" x14ac:dyDescent="0.35">
      <c r="A659" s="4">
        <v>39344</v>
      </c>
      <c r="B659" s="12">
        <f>[1]!i_dq_close(B$1,$A659)</f>
        <v>1486</v>
      </c>
      <c r="C659" s="12">
        <f>[1]!i_dq_close(C$1,$A659)</f>
        <v>5294.8239999999996</v>
      </c>
      <c r="D659">
        <f t="shared" si="144"/>
        <v>8.3515180904658592E-4</v>
      </c>
      <c r="E659">
        <f t="shared" si="145"/>
        <v>-1.1096445674705913E-2</v>
      </c>
      <c r="F659">
        <f t="shared" si="146"/>
        <v>1.4339476985428929</v>
      </c>
      <c r="G659">
        <f t="shared" si="141"/>
        <v>1.7685240657138013</v>
      </c>
      <c r="H659">
        <f t="shared" si="142"/>
        <v>0</v>
      </c>
      <c r="J659">
        <f t="shared" si="140"/>
        <v>2007</v>
      </c>
      <c r="K659" t="b">
        <f t="shared" si="143"/>
        <v>0</v>
      </c>
      <c r="L659">
        <f>VLOOKUP($A659,$P$151:$R$4147,2,FALSE)</f>
        <v>0</v>
      </c>
      <c r="M659">
        <f t="shared" si="137"/>
        <v>1</v>
      </c>
      <c r="N659">
        <f t="shared" si="138"/>
        <v>1.6555839516125461</v>
      </c>
      <c r="P659" s="13">
        <v>39321</v>
      </c>
      <c r="Q659">
        <v>-2.0657206462804112E-4</v>
      </c>
      <c r="R659">
        <v>0.6</v>
      </c>
      <c r="T659" s="12">
        <f>[1]!i_dq_close(T$1,$A659)</f>
        <v>115.42149999999999</v>
      </c>
      <c r="U659">
        <f t="shared" si="147"/>
        <v>5.6086854004266939E-4</v>
      </c>
      <c r="V659">
        <f t="shared" si="148"/>
        <v>1.4048580318879766</v>
      </c>
      <c r="W659">
        <f t="shared" si="139"/>
        <v>1.3896838907041593</v>
      </c>
      <c r="X659" s="6">
        <f>1-W659/MAX(W$2:W659)</f>
        <v>9.1920921992982851E-4</v>
      </c>
      <c r="Y659" s="6">
        <f t="shared" si="149"/>
        <v>-1.1877285921696457E-3</v>
      </c>
      <c r="Z659">
        <f t="shared" si="150"/>
        <v>-9.1920921992982851E-4</v>
      </c>
    </row>
    <row r="660" spans="1:26" x14ac:dyDescent="0.35">
      <c r="A660" s="4">
        <v>39345</v>
      </c>
      <c r="B660" s="12">
        <f>[1]!i_dq_close(B$1,$A660)</f>
        <v>1488.3</v>
      </c>
      <c r="C660" s="12">
        <f>[1]!i_dq_close(C$1,$A660)</f>
        <v>5364.067</v>
      </c>
      <c r="D660">
        <f t="shared" si="144"/>
        <v>1.5477792732165874E-3</v>
      </c>
      <c r="E660">
        <f t="shared" si="145"/>
        <v>1.3077488505755852E-2</v>
      </c>
      <c r="F660">
        <f t="shared" si="146"/>
        <v>1.4361671330695744</v>
      </c>
      <c r="G660">
        <f t="shared" si="141"/>
        <v>1.7743199358441624</v>
      </c>
      <c r="H660">
        <f t="shared" si="142"/>
        <v>0</v>
      </c>
      <c r="J660">
        <f t="shared" si="140"/>
        <v>2007</v>
      </c>
      <c r="K660" t="b">
        <f t="shared" si="143"/>
        <v>0</v>
      </c>
      <c r="L660">
        <f>VLOOKUP($A660,$P$151:$R$4147,2,FALSE)</f>
        <v>0</v>
      </c>
      <c r="M660">
        <f t="shared" si="137"/>
        <v>1</v>
      </c>
      <c r="N660">
        <f t="shared" si="138"/>
        <v>1.6610096903737446</v>
      </c>
      <c r="P660" s="13">
        <v>39322</v>
      </c>
      <c r="Q660">
        <v>3.4776697221534648E-4</v>
      </c>
      <c r="R660">
        <v>0.6</v>
      </c>
      <c r="T660" s="12">
        <f>[1]!i_dq_close(T$1,$A660)</f>
        <v>115.4285</v>
      </c>
      <c r="U660">
        <f t="shared" si="147"/>
        <v>6.0647279752856775E-5</v>
      </c>
      <c r="V660">
        <f t="shared" si="148"/>
        <v>1.407686254797974</v>
      </c>
      <c r="W660">
        <f t="shared" si="139"/>
        <v>1.3918457817021455</v>
      </c>
      <c r="X660" s="6">
        <f>1-W660/MAX(W$2:W660)</f>
        <v>0</v>
      </c>
      <c r="Y660" s="6">
        <f t="shared" si="149"/>
        <v>2.0131734636534837E-3</v>
      </c>
      <c r="Z660">
        <f t="shared" si="150"/>
        <v>1.5556710504074367E-3</v>
      </c>
    </row>
    <row r="661" spans="1:26" x14ac:dyDescent="0.35">
      <c r="A661" s="4">
        <v>39346</v>
      </c>
      <c r="B661" s="12">
        <f>[1]!i_dq_close(B$1,$A661)</f>
        <v>1487.64</v>
      </c>
      <c r="C661" s="12">
        <f>[1]!i_dq_close(C$1,$A661)</f>
        <v>5332.0119999999997</v>
      </c>
      <c r="D661">
        <f t="shared" si="144"/>
        <v>-4.4345898004427564E-4</v>
      </c>
      <c r="E661">
        <f t="shared" si="145"/>
        <v>-5.9758761402496363E-3</v>
      </c>
      <c r="F661">
        <f t="shared" si="146"/>
        <v>1.4355302518575703</v>
      </c>
      <c r="G661">
        <f t="shared" si="141"/>
        <v>1.7720606560260268</v>
      </c>
      <c r="H661">
        <f t="shared" si="142"/>
        <v>-4.4345898004427564E-4</v>
      </c>
      <c r="J661">
        <f t="shared" si="140"/>
        <v>2007</v>
      </c>
      <c r="K661" t="b">
        <f t="shared" si="143"/>
        <v>0</v>
      </c>
      <c r="L661">
        <f>VLOOKUP($A661,$P$151:$R$4147,2,FALSE)</f>
        <v>1.1889159601236043E-4</v>
      </c>
      <c r="M661">
        <f t="shared" si="137"/>
        <v>0.9</v>
      </c>
      <c r="N661">
        <f t="shared" si="138"/>
        <v>1.6593036709705726</v>
      </c>
      <c r="P661" s="13">
        <v>39323</v>
      </c>
      <c r="Q661">
        <v>-4.1026796266288026E-4</v>
      </c>
      <c r="R661">
        <v>0.6</v>
      </c>
      <c r="T661" s="12">
        <f>[1]!i_dq_close(T$1,$A661)</f>
        <v>115.5217</v>
      </c>
      <c r="U661">
        <f t="shared" si="147"/>
        <v>8.0742624221907811E-4</v>
      </c>
      <c r="V661">
        <f t="shared" si="148"/>
        <v>1.4073905433920182</v>
      </c>
      <c r="W661">
        <f t="shared" si="139"/>
        <v>1.3910993216818721</v>
      </c>
      <c r="X661" s="6">
        <f>1-W661/MAX(W$2:W661)</f>
        <v>5.3630943175364543E-4</v>
      </c>
      <c r="Y661" s="6">
        <f t="shared" si="149"/>
        <v>-2.100691151512013E-4</v>
      </c>
      <c r="Z661">
        <f t="shared" si="150"/>
        <v>-5.3630943175364543E-4</v>
      </c>
    </row>
    <row r="662" spans="1:26" x14ac:dyDescent="0.35">
      <c r="A662" s="4">
        <v>39349</v>
      </c>
      <c r="B662" s="12">
        <f>[1]!i_dq_close(B$1,$A662)</f>
        <v>1487.34</v>
      </c>
      <c r="C662" s="12">
        <f>[1]!i_dq_close(C$1,$A662)</f>
        <v>5372.92</v>
      </c>
      <c r="D662">
        <f t="shared" si="144"/>
        <v>-2.0166169234503428E-4</v>
      </c>
      <c r="E662">
        <f t="shared" si="145"/>
        <v>7.6721507753547691E-3</v>
      </c>
      <c r="F662">
        <f t="shared" si="146"/>
        <v>1.4352407603975683</v>
      </c>
      <c r="G662">
        <f t="shared" si="141"/>
        <v>1.7737962302682353</v>
      </c>
      <c r="H662">
        <f t="shared" si="142"/>
        <v>-2.0166169234503428E-4</v>
      </c>
      <c r="J662">
        <f t="shared" si="140"/>
        <v>2007</v>
      </c>
      <c r="K662" t="b">
        <f t="shared" si="143"/>
        <v>0</v>
      </c>
      <c r="L662">
        <f>VLOOKUP($A662,$P$151:$R$4147,2,FALSE)</f>
        <v>1.3898753319081526E-4</v>
      </c>
      <c r="M662">
        <f t="shared" si="137"/>
        <v>0.9</v>
      </c>
      <c r="N662">
        <f t="shared" si="138"/>
        <v>1.6609969185076985</v>
      </c>
      <c r="P662" s="13">
        <v>39324</v>
      </c>
      <c r="Q662">
        <v>8.104448990573943E-4</v>
      </c>
      <c r="R662">
        <v>0.6</v>
      </c>
      <c r="T662" s="12">
        <f>[1]!i_dq_close(T$1,$A662)</f>
        <v>115.5714</v>
      </c>
      <c r="U662">
        <f t="shared" si="147"/>
        <v>4.3022220067756578E-4</v>
      </c>
      <c r="V662">
        <f t="shared" si="148"/>
        <v>1.4095248673175973</v>
      </c>
      <c r="W662">
        <f t="shared" si="139"/>
        <v>1.3934925018916435</v>
      </c>
      <c r="X662" s="6">
        <f>1-W662/MAX(W$2:W662)</f>
        <v>0</v>
      </c>
      <c r="Y662" s="6">
        <f t="shared" si="149"/>
        <v>1.5165114868791463E-3</v>
      </c>
      <c r="Z662">
        <f t="shared" si="150"/>
        <v>1.7203517911847932E-3</v>
      </c>
    </row>
    <row r="663" spans="1:26" x14ac:dyDescent="0.35">
      <c r="A663" s="4">
        <v>39350</v>
      </c>
      <c r="B663" s="12">
        <f>[1]!i_dq_close(B$1,$A663)</f>
        <v>1489.25</v>
      </c>
      <c r="C663" s="12">
        <f>[1]!i_dq_close(C$1,$A663)</f>
        <v>5318.085</v>
      </c>
      <c r="D663">
        <f t="shared" si="144"/>
        <v>1.2841717428428989E-3</v>
      </c>
      <c r="E663">
        <f t="shared" si="145"/>
        <v>-1.0205809876193905E-2</v>
      </c>
      <c r="F663">
        <f t="shared" si="146"/>
        <v>1.4370838560262473</v>
      </c>
      <c r="G663">
        <f t="shared" si="141"/>
        <v>1.7730169563524523</v>
      </c>
      <c r="H663">
        <f t="shared" si="142"/>
        <v>0</v>
      </c>
      <c r="J663">
        <f t="shared" si="140"/>
        <v>2007</v>
      </c>
      <c r="K663" t="b">
        <f t="shared" si="143"/>
        <v>0</v>
      </c>
      <c r="L663">
        <f>VLOOKUP($A663,$P$151:$R$4147,2,FALSE)</f>
        <v>1.3210859601544555E-4</v>
      </c>
      <c r="M663">
        <f t="shared" si="137"/>
        <v>0.9</v>
      </c>
      <c r="N663">
        <f t="shared" si="138"/>
        <v>1.6605596040070201</v>
      </c>
      <c r="P663" s="13">
        <v>39325</v>
      </c>
      <c r="Q663">
        <v>2.1140802003598582E-4</v>
      </c>
      <c r="R663">
        <v>0.6</v>
      </c>
      <c r="T663" s="12">
        <f>[1]!i_dq_close(T$1,$A663)</f>
        <v>115.61969999999999</v>
      </c>
      <c r="U663">
        <f t="shared" si="147"/>
        <v>4.1792346549396342E-4</v>
      </c>
      <c r="V663">
        <f t="shared" si="148"/>
        <v>1.4078677783855176</v>
      </c>
      <c r="W663">
        <f t="shared" si="139"/>
        <v>1.3928041529638853</v>
      </c>
      <c r="X663" s="6">
        <f>1-W663/MAX(W$2:W663)</f>
        <v>4.939739014194755E-4</v>
      </c>
      <c r="Y663" s="6">
        <f t="shared" si="149"/>
        <v>-1.1756365357592502E-3</v>
      </c>
      <c r="Z663">
        <f t="shared" si="150"/>
        <v>-4.939739014194755E-4</v>
      </c>
    </row>
    <row r="664" spans="1:26" x14ac:dyDescent="0.35">
      <c r="A664" s="4">
        <v>39351</v>
      </c>
      <c r="B664" s="12">
        <f>[1]!i_dq_close(B$1,$A664)</f>
        <v>1488.03</v>
      </c>
      <c r="C664" s="12">
        <f>[1]!i_dq_close(C$1,$A664)</f>
        <v>5228.098</v>
      </c>
      <c r="D664">
        <f t="shared" si="144"/>
        <v>-8.1920429746518142E-4</v>
      </c>
      <c r="E664">
        <f t="shared" si="145"/>
        <v>-1.6920940526524153E-2</v>
      </c>
      <c r="F664">
        <f t="shared" si="146"/>
        <v>1.4359065907555728</v>
      </c>
      <c r="G664">
        <f t="shared" si="141"/>
        <v>1.7672821955382041</v>
      </c>
      <c r="H664">
        <f t="shared" si="142"/>
        <v>-8.1920429746518142E-4</v>
      </c>
      <c r="J664">
        <f t="shared" si="140"/>
        <v>2007</v>
      </c>
      <c r="K664" t="b">
        <f t="shared" si="143"/>
        <v>0</v>
      </c>
      <c r="L664">
        <f>VLOOKUP($A664,$P$151:$R$4147,2,FALSE)</f>
        <v>5.075298204368806E-4</v>
      </c>
      <c r="M664">
        <f t="shared" ref="M664:M727" si="151">VLOOKUP($A664,$P$151:$R$4147,3,FALSE)</f>
        <v>0.9</v>
      </c>
      <c r="N664">
        <f t="shared" ref="N664:N727" si="152">N663*(1+(D664*0.85+E664*0.15)*M664+L664)</f>
        <v>1.6565684681978394</v>
      </c>
      <c r="P664" s="13">
        <v>39328</v>
      </c>
      <c r="Q664">
        <v>1.3188981577174629E-4</v>
      </c>
      <c r="R664">
        <v>0.6</v>
      </c>
      <c r="T664" s="12">
        <f>[1]!i_dq_close(T$1,$A664)</f>
        <v>115.7092</v>
      </c>
      <c r="U664">
        <f t="shared" si="147"/>
        <v>7.740895366448175E-4</v>
      </c>
      <c r="V664">
        <f t="shared" si="148"/>
        <v>1.4052207547022202</v>
      </c>
      <c r="W664">
        <f t="shared" ref="W664:W727" si="153">W663*(1+(U664*0.85+E664*0.15)*R664+Q664)</f>
        <v>1.3914166286975764</v>
      </c>
      <c r="X664" s="6">
        <f>1-W664/MAX(W$2:W664)</f>
        <v>1.4896909680167658E-3</v>
      </c>
      <c r="Y664" s="6">
        <f t="shared" si="149"/>
        <v>-1.8801649728307224E-3</v>
      </c>
      <c r="Z664">
        <f t="shared" si="150"/>
        <v>-9.9620916792653169E-4</v>
      </c>
    </row>
    <row r="665" spans="1:26" x14ac:dyDescent="0.35">
      <c r="A665" s="4">
        <v>39352</v>
      </c>
      <c r="B665" s="12">
        <f>[1]!i_dq_close(B$1,$A665)</f>
        <v>1491.11</v>
      </c>
      <c r="C665" s="12">
        <f>[1]!i_dq_close(C$1,$A665)</f>
        <v>5288.2079999999996</v>
      </c>
      <c r="D665">
        <f t="shared" si="144"/>
        <v>2.0698507422565182E-3</v>
      </c>
      <c r="E665">
        <f t="shared" si="145"/>
        <v>1.1497489144235651E-2</v>
      </c>
      <c r="F665">
        <f t="shared" si="146"/>
        <v>1.438878703078259</v>
      </c>
      <c r="G665">
        <f t="shared" si="141"/>
        <v>1.7734394005264837</v>
      </c>
      <c r="H665">
        <f t="shared" si="142"/>
        <v>0</v>
      </c>
      <c r="J665">
        <f t="shared" si="140"/>
        <v>2007</v>
      </c>
      <c r="K665" t="b">
        <f t="shared" si="143"/>
        <v>0</v>
      </c>
      <c r="L665">
        <f>VLOOKUP($A665,$P$151:$R$4147,2,FALSE)</f>
        <v>0</v>
      </c>
      <c r="M665">
        <f t="shared" si="151"/>
        <v>0.9</v>
      </c>
      <c r="N665">
        <f t="shared" si="152"/>
        <v>1.6617627990723369</v>
      </c>
      <c r="P665" s="13">
        <v>39329</v>
      </c>
      <c r="Q665">
        <v>-5.3419913567398503E-4</v>
      </c>
      <c r="R665">
        <v>0.6</v>
      </c>
      <c r="T665" s="12">
        <f>[1]!i_dq_close(T$1,$A665)</f>
        <v>115.8156</v>
      </c>
      <c r="U665">
        <f t="shared" si="147"/>
        <v>9.1954658747961382E-4</v>
      </c>
      <c r="V665">
        <f t="shared" si="148"/>
        <v>1.4087425723152824</v>
      </c>
      <c r="W665">
        <f t="shared" si="153"/>
        <v>1.3927656678501517</v>
      </c>
      <c r="X665" s="6">
        <f>1-W665/MAX(W$2:W665)</f>
        <v>5.2159164150877846E-4</v>
      </c>
      <c r="Y665" s="6">
        <f t="shared" si="149"/>
        <v>2.5062379709930305E-3</v>
      </c>
      <c r="Z665">
        <f t="shared" si="150"/>
        <v>9.6954364692192208E-4</v>
      </c>
    </row>
    <row r="666" spans="1:26" x14ac:dyDescent="0.35">
      <c r="A666" s="4">
        <v>39353</v>
      </c>
      <c r="B666" s="12">
        <f>[1]!i_dq_close(B$1,$A666)</f>
        <v>1499.91</v>
      </c>
      <c r="C666" s="12">
        <f>[1]!i_dq_close(C$1,$A666)</f>
        <v>5430.6390000000001</v>
      </c>
      <c r="D666">
        <f t="shared" si="144"/>
        <v>5.9016437419106005E-3</v>
      </c>
      <c r="E666">
        <f t="shared" si="145"/>
        <v>2.693369852320493E-2</v>
      </c>
      <c r="F666">
        <f t="shared" si="146"/>
        <v>1.4473704525716493</v>
      </c>
      <c r="G666">
        <f t="shared" si="141"/>
        <v>1.7895004692597354</v>
      </c>
      <c r="H666">
        <f t="shared" si="142"/>
        <v>0</v>
      </c>
      <c r="J666">
        <f t="shared" si="140"/>
        <v>2007</v>
      </c>
      <c r="K666" t="b">
        <f t="shared" si="143"/>
        <v>0</v>
      </c>
      <c r="L666">
        <f>VLOOKUP($A666,$P$151:$R$4147,2,FALSE)</f>
        <v>0</v>
      </c>
      <c r="M666">
        <f t="shared" si="151"/>
        <v>0.9</v>
      </c>
      <c r="N666">
        <f t="shared" si="152"/>
        <v>1.6753075065338405</v>
      </c>
      <c r="P666" s="13">
        <v>39330</v>
      </c>
      <c r="Q666">
        <v>9.4599181595969031E-4</v>
      </c>
      <c r="R666">
        <v>0.6</v>
      </c>
      <c r="T666" s="12">
        <f>[1]!i_dq_close(T$1,$A666)</f>
        <v>115.9239</v>
      </c>
      <c r="U666">
        <f t="shared" si="147"/>
        <v>9.3510718763267775E-4</v>
      </c>
      <c r="V666">
        <f t="shared" si="148"/>
        <v>1.4155536959853758</v>
      </c>
      <c r="W666">
        <f t="shared" si="153"/>
        <v>1.398123538973723</v>
      </c>
      <c r="X666" s="6">
        <f>1-W666/MAX(W$2:W666)</f>
        <v>0</v>
      </c>
      <c r="Y666" s="6">
        <f t="shared" si="149"/>
        <v>4.8348958879684822E-3</v>
      </c>
      <c r="Z666">
        <f t="shared" si="150"/>
        <v>3.8469293487408684E-3</v>
      </c>
    </row>
    <row r="667" spans="1:26" x14ac:dyDescent="0.35">
      <c r="A667" s="4">
        <v>39363</v>
      </c>
      <c r="B667" s="12">
        <f>[1]!i_dq_close(B$1,$A667)</f>
        <v>1503.95</v>
      </c>
      <c r="C667" s="12">
        <f>[1]!i_dq_close(C$1,$A667)</f>
        <v>5486.9430000000002</v>
      </c>
      <c r="D667">
        <f t="shared" si="144"/>
        <v>2.6934949430299504E-3</v>
      </c>
      <c r="E667">
        <f t="shared" si="145"/>
        <v>1.0367840690570729E-2</v>
      </c>
      <c r="F667">
        <f t="shared" si="146"/>
        <v>1.4512689375663419</v>
      </c>
      <c r="G667">
        <f t="shared" si="141"/>
        <v>1.7963804665217091</v>
      </c>
      <c r="H667">
        <f t="shared" si="142"/>
        <v>0</v>
      </c>
      <c r="J667">
        <f t="shared" si="140"/>
        <v>2007</v>
      </c>
      <c r="K667" t="b">
        <f t="shared" si="143"/>
        <v>0</v>
      </c>
      <c r="L667">
        <f>VLOOKUP($A667,$P$151:$R$4147,2,FALSE)</f>
        <v>1.0021133916221392E-3</v>
      </c>
      <c r="M667">
        <f t="shared" si="151"/>
        <v>0.9</v>
      </c>
      <c r="N667">
        <f t="shared" si="152"/>
        <v>1.6827832237086149</v>
      </c>
      <c r="P667" s="13">
        <v>39331</v>
      </c>
      <c r="Q667">
        <v>2.7329215799554163E-4</v>
      </c>
      <c r="R667">
        <v>0.6</v>
      </c>
      <c r="T667" s="12">
        <f>[1]!i_dq_close(T$1,$A667)</f>
        <v>116.1099</v>
      </c>
      <c r="U667">
        <f t="shared" si="147"/>
        <v>1.6045008837692887E-3</v>
      </c>
      <c r="V667">
        <f t="shared" si="148"/>
        <v>1.4196856998495113</v>
      </c>
      <c r="W667">
        <f t="shared" si="153"/>
        <v>1.4009543102949269</v>
      </c>
      <c r="X667" s="6">
        <f>1-W667/MAX(W$2:W667)</f>
        <v>0</v>
      </c>
      <c r="Y667" s="6">
        <f t="shared" si="149"/>
        <v>2.9190018547895491E-3</v>
      </c>
      <c r="Z667">
        <f t="shared" si="150"/>
        <v>2.0246932708691823E-3</v>
      </c>
    </row>
    <row r="668" spans="1:26" x14ac:dyDescent="0.35">
      <c r="A668" s="4">
        <v>39364</v>
      </c>
      <c r="B668" s="12">
        <f>[1]!i_dq_close(B$1,$A668)</f>
        <v>1515.51</v>
      </c>
      <c r="C668" s="12">
        <f>[1]!i_dq_close(C$1,$A668)</f>
        <v>5516.6379999999999</v>
      </c>
      <c r="D668">
        <f t="shared" si="144"/>
        <v>7.6864257455366847E-3</v>
      </c>
      <c r="E668">
        <f t="shared" si="145"/>
        <v>5.4119388519253686E-3</v>
      </c>
      <c r="F668">
        <f t="shared" si="146"/>
        <v>1.4624240084917495</v>
      </c>
      <c r="G668">
        <f t="shared" si="141"/>
        <v>1.809575335014304</v>
      </c>
      <c r="H668">
        <f t="shared" si="142"/>
        <v>0</v>
      </c>
      <c r="J668">
        <f t="shared" si="140"/>
        <v>2007</v>
      </c>
      <c r="K668" t="b">
        <f t="shared" si="143"/>
        <v>0</v>
      </c>
      <c r="L668">
        <f>VLOOKUP($A668,$P$151:$R$4147,2,FALSE)</f>
        <v>2.6470245580915156E-4</v>
      </c>
      <c r="M668">
        <f t="shared" si="151"/>
        <v>0.9</v>
      </c>
      <c r="N668">
        <f t="shared" si="152"/>
        <v>1.6943530817936485</v>
      </c>
      <c r="P668" s="13">
        <v>39332</v>
      </c>
      <c r="Q668">
        <v>-2.2617085933025473E-4</v>
      </c>
      <c r="R668">
        <v>0.6</v>
      </c>
      <c r="T668" s="12">
        <f>[1]!i_dq_close(T$1,$A668)</f>
        <v>116.121</v>
      </c>
      <c r="U668">
        <f t="shared" si="147"/>
        <v>9.5599083282271735E-5</v>
      </c>
      <c r="V668">
        <f t="shared" si="148"/>
        <v>1.4209535502327284</v>
      </c>
      <c r="W668">
        <f t="shared" si="153"/>
        <v>1.4013881286436041</v>
      </c>
      <c r="X668" s="6">
        <f>1-W668/MAX(W$2:W668)</f>
        <v>0</v>
      </c>
      <c r="Y668" s="6">
        <f t="shared" si="149"/>
        <v>8.9305004857864745E-4</v>
      </c>
      <c r="Z668">
        <f t="shared" si="150"/>
        <v>3.0965916981684494E-4</v>
      </c>
    </row>
    <row r="669" spans="1:26" x14ac:dyDescent="0.35">
      <c r="A669" s="4">
        <v>39365</v>
      </c>
      <c r="B669" s="12">
        <f>[1]!i_dq_close(B$1,$A669)</f>
        <v>1518.68</v>
      </c>
      <c r="C669" s="12">
        <f>[1]!i_dq_close(C$1,$A669)</f>
        <v>5516.56</v>
      </c>
      <c r="D669">
        <f t="shared" si="144"/>
        <v>2.0917051025728384E-3</v>
      </c>
      <c r="E669">
        <f t="shared" si="145"/>
        <v>-1.4139046281336221E-5</v>
      </c>
      <c r="F669">
        <f t="shared" si="146"/>
        <v>1.4654829682524366</v>
      </c>
      <c r="G669">
        <f t="shared" si="141"/>
        <v>1.8127888304313708</v>
      </c>
      <c r="H669">
        <f t="shared" si="142"/>
        <v>0</v>
      </c>
      <c r="J669">
        <f t="shared" si="140"/>
        <v>2007</v>
      </c>
      <c r="K669" t="b">
        <f t="shared" si="143"/>
        <v>0</v>
      </c>
      <c r="L669">
        <f>VLOOKUP($A669,$P$151:$R$4147,2,FALSE)</f>
        <v>0</v>
      </c>
      <c r="M669">
        <f t="shared" si="151"/>
        <v>1</v>
      </c>
      <c r="N669">
        <f t="shared" si="152"/>
        <v>1.6973619622518881</v>
      </c>
      <c r="P669" s="13">
        <v>39335</v>
      </c>
      <c r="Q669">
        <v>-7.210935167091038E-4</v>
      </c>
      <c r="R669">
        <v>0.6</v>
      </c>
      <c r="T669" s="12">
        <f>[1]!i_dq_close(T$1,$A669)</f>
        <v>116.1344</v>
      </c>
      <c r="U669">
        <f t="shared" si="147"/>
        <v>1.1539687050587943E-4</v>
      </c>
      <c r="V669">
        <f t="shared" si="148"/>
        <v>1.4210899141474329</v>
      </c>
      <c r="W669">
        <f t="shared" si="153"/>
        <v>1.4004582885236501</v>
      </c>
      <c r="X669" s="6">
        <f>1-W669/MAX(W$2:W669)</f>
        <v>6.6351362691652316E-4</v>
      </c>
      <c r="Y669" s="6">
        <f t="shared" si="149"/>
        <v>9.5966482987597246E-5</v>
      </c>
      <c r="Z669">
        <f t="shared" si="150"/>
        <v>-6.6351362691652316E-4</v>
      </c>
    </row>
    <row r="670" spans="1:26" x14ac:dyDescent="0.35">
      <c r="A670" s="4">
        <v>39366</v>
      </c>
      <c r="B670" s="12">
        <f>[1]!i_dq_close(B$1,$A670)</f>
        <v>1524</v>
      </c>
      <c r="C670" s="12">
        <f>[1]!i_dq_close(C$1,$A670)</f>
        <v>5549.3879999999999</v>
      </c>
      <c r="D670">
        <f t="shared" si="144"/>
        <v>3.5030421155213265E-3</v>
      </c>
      <c r="E670">
        <f t="shared" si="145"/>
        <v>5.950809925025613E-3</v>
      </c>
      <c r="F670">
        <f t="shared" si="146"/>
        <v>1.4706166168098043</v>
      </c>
      <c r="G670">
        <f t="shared" si="141"/>
        <v>1.8198046989726024</v>
      </c>
      <c r="H670">
        <f t="shared" si="142"/>
        <v>0</v>
      </c>
      <c r="J670">
        <f t="shared" si="140"/>
        <v>2007</v>
      </c>
      <c r="K670" t="b">
        <f t="shared" si="143"/>
        <v>0</v>
      </c>
      <c r="L670">
        <f>VLOOKUP($A670,$P$151:$R$4147,2,FALSE)</f>
        <v>0</v>
      </c>
      <c r="M670">
        <f t="shared" si="151"/>
        <v>1</v>
      </c>
      <c r="N670">
        <f t="shared" si="152"/>
        <v>1.703931104886782</v>
      </c>
      <c r="P670" s="13">
        <v>39336</v>
      </c>
      <c r="Q670">
        <v>9.0887551371405812E-4</v>
      </c>
      <c r="R670">
        <v>0.6</v>
      </c>
      <c r="T670" s="12">
        <f>[1]!i_dq_close(T$1,$A670)</f>
        <v>116.1583</v>
      </c>
      <c r="U670">
        <f t="shared" si="147"/>
        <v>2.05796043205142E-4</v>
      </c>
      <c r="V670">
        <f t="shared" si="148"/>
        <v>1.4226069960214172</v>
      </c>
      <c r="W670">
        <f t="shared" si="153"/>
        <v>1.4026281647425014</v>
      </c>
      <c r="X670" s="6">
        <f>1-W670/MAX(W$2:W670)</f>
        <v>0</v>
      </c>
      <c r="Y670" s="6">
        <f t="shared" si="149"/>
        <v>1.0675481254782682E-3</v>
      </c>
      <c r="Z670">
        <f t="shared" si="150"/>
        <v>1.5494043890009745E-3</v>
      </c>
    </row>
    <row r="671" spans="1:26" x14ac:dyDescent="0.35">
      <c r="A671" s="4">
        <v>39367</v>
      </c>
      <c r="B671" s="12">
        <f>[1]!i_dq_close(B$1,$A671)</f>
        <v>1527.69</v>
      </c>
      <c r="C671" s="12">
        <f>[1]!i_dq_close(C$1,$A671)</f>
        <v>5505.6440000000002</v>
      </c>
      <c r="D671">
        <f t="shared" si="144"/>
        <v>2.4212598425197296E-3</v>
      </c>
      <c r="E671">
        <f t="shared" si="145"/>
        <v>-7.8826710260662125E-3</v>
      </c>
      <c r="F671">
        <f t="shared" si="146"/>
        <v>1.474177361767828</v>
      </c>
      <c r="G671">
        <f t="shared" si="141"/>
        <v>1.8213982477395725</v>
      </c>
      <c r="H671">
        <f t="shared" si="142"/>
        <v>0</v>
      </c>
      <c r="J671">
        <f t="shared" si="140"/>
        <v>2007</v>
      </c>
      <c r="K671" t="b">
        <f t="shared" si="143"/>
        <v>0</v>
      </c>
      <c r="L671">
        <f>VLOOKUP($A671,$P$151:$R$4147,2,FALSE)</f>
        <v>0</v>
      </c>
      <c r="M671">
        <f t="shared" si="151"/>
        <v>1</v>
      </c>
      <c r="N671">
        <f t="shared" si="152"/>
        <v>1.7054231865990268</v>
      </c>
      <c r="P671" s="13">
        <v>39337</v>
      </c>
      <c r="Q671">
        <v>-4.596661179063633E-3</v>
      </c>
      <c r="R671">
        <v>0.6</v>
      </c>
      <c r="T671" s="12">
        <f>[1]!i_dq_close(T$1,$A671)</f>
        <v>116.1677</v>
      </c>
      <c r="U671">
        <f t="shared" si="147"/>
        <v>8.092404933601749E-5</v>
      </c>
      <c r="V671">
        <f t="shared" si="148"/>
        <v>1.4210227592299867</v>
      </c>
      <c r="W671">
        <f t="shared" si="153"/>
        <v>1.3952435654723678</v>
      </c>
      <c r="X671" s="6">
        <f>1-W671/MAX(W$2:W671)</f>
        <v>5.2648303062481361E-3</v>
      </c>
      <c r="Y671" s="6">
        <f t="shared" si="149"/>
        <v>-1.1136152119742837E-3</v>
      </c>
      <c r="Z671">
        <f t="shared" si="150"/>
        <v>-5.2648303062481361E-3</v>
      </c>
    </row>
    <row r="672" spans="1:26" x14ac:dyDescent="0.35">
      <c r="A672" s="4">
        <v>39370</v>
      </c>
      <c r="B672" s="12">
        <f>[1]!i_dq_close(B$1,$A672)</f>
        <v>1527.88</v>
      </c>
      <c r="C672" s="12">
        <f>[1]!i_dq_close(C$1,$A672)</f>
        <v>5569.7479999999996</v>
      </c>
      <c r="D672">
        <f t="shared" si="144"/>
        <v>1.2437078203042518E-4</v>
      </c>
      <c r="E672">
        <f t="shared" si="145"/>
        <v>1.1643324559306611E-2</v>
      </c>
      <c r="F672">
        <f t="shared" si="146"/>
        <v>1.4743607063591626</v>
      </c>
      <c r="G672">
        <f t="shared" si="141"/>
        <v>1.8247718667978914</v>
      </c>
      <c r="H672">
        <f t="shared" si="142"/>
        <v>0</v>
      </c>
      <c r="J672">
        <f t="shared" si="140"/>
        <v>2007</v>
      </c>
      <c r="K672" t="b">
        <f t="shared" si="143"/>
        <v>0</v>
      </c>
      <c r="L672">
        <f>VLOOKUP($A672,$P$151:$R$4147,2,FALSE)</f>
        <v>0</v>
      </c>
      <c r="M672">
        <f t="shared" si="151"/>
        <v>1</v>
      </c>
      <c r="N672">
        <f t="shared" si="152"/>
        <v>1.7085819950430063</v>
      </c>
      <c r="P672" s="13">
        <v>39338</v>
      </c>
      <c r="Q672">
        <v>1.2150583729073961E-3</v>
      </c>
      <c r="R672">
        <v>0.95</v>
      </c>
      <c r="T672" s="12">
        <f>[1]!i_dq_close(T$1,$A672)</f>
        <v>116.1724</v>
      </c>
      <c r="U672">
        <f t="shared" si="147"/>
        <v>4.0458750582228475E-5</v>
      </c>
      <c r="V672">
        <f t="shared" si="148"/>
        <v>1.4235534424933474</v>
      </c>
      <c r="W672">
        <f t="shared" si="153"/>
        <v>1.3992994025698304</v>
      </c>
      <c r="X672" s="6">
        <f>1-W672/MAX(W$2:W672)</f>
        <v>2.3732320912592808E-3</v>
      </c>
      <c r="Y672" s="6">
        <f t="shared" si="149"/>
        <v>1.7808886218908526E-3</v>
      </c>
      <c r="Z672">
        <f t="shared" si="150"/>
        <v>2.9069025637036283E-3</v>
      </c>
    </row>
    <row r="673" spans="1:26" x14ac:dyDescent="0.35">
      <c r="A673" s="4">
        <v>39371</v>
      </c>
      <c r="B673" s="12">
        <f>[1]!i_dq_close(B$1,$A673)</f>
        <v>1528.74</v>
      </c>
      <c r="C673" s="12">
        <f>[1]!i_dq_close(C$1,$A673)</f>
        <v>5624.4560000000001</v>
      </c>
      <c r="D673">
        <f t="shared" si="144"/>
        <v>5.6287142969346782E-4</v>
      </c>
      <c r="E673">
        <f t="shared" si="145"/>
        <v>9.8223474383403175E-3</v>
      </c>
      <c r="F673">
        <f t="shared" si="146"/>
        <v>1.4751905818778346</v>
      </c>
      <c r="G673">
        <f t="shared" si="141"/>
        <v>1.8283334434457006</v>
      </c>
      <c r="H673">
        <f t="shared" si="142"/>
        <v>0</v>
      </c>
      <c r="J673">
        <f t="shared" si="140"/>
        <v>2007</v>
      </c>
      <c r="K673" t="b">
        <f t="shared" si="143"/>
        <v>0</v>
      </c>
      <c r="L673">
        <f>VLOOKUP($A673,$P$151:$R$4147,2,FALSE)</f>
        <v>1.7082184855674588E-4</v>
      </c>
      <c r="M673">
        <f t="shared" si="151"/>
        <v>0.9</v>
      </c>
      <c r="N673">
        <f t="shared" si="152"/>
        <v>1.7118751764579865</v>
      </c>
      <c r="P673" s="13">
        <v>39339</v>
      </c>
      <c r="Q673">
        <v>0</v>
      </c>
      <c r="R673">
        <v>1</v>
      </c>
      <c r="T673" s="12">
        <f>[1]!i_dq_close(T$1,$A673)</f>
        <v>116.16079999999999</v>
      </c>
      <c r="U673">
        <f t="shared" si="147"/>
        <v>-9.9851599863698404E-5</v>
      </c>
      <c r="V673">
        <f t="shared" si="148"/>
        <v>1.4255300154943138</v>
      </c>
      <c r="W673">
        <f t="shared" si="153"/>
        <v>1.4012422993637461</v>
      </c>
      <c r="X673" s="6">
        <f>1-W673/MAX(W$2:W673)</f>
        <v>9.8804901654725441E-4</v>
      </c>
      <c r="Y673" s="6">
        <f t="shared" si="149"/>
        <v>1.388478255866854E-3</v>
      </c>
      <c r="Z673">
        <f t="shared" si="150"/>
        <v>1.388478255866854E-3</v>
      </c>
    </row>
    <row r="674" spans="1:26" x14ac:dyDescent="0.35">
      <c r="A674" s="4">
        <v>39372</v>
      </c>
      <c r="B674" s="12">
        <f>[1]!i_dq_close(B$1,$A674)</f>
        <v>1525.42</v>
      </c>
      <c r="C674" s="12">
        <f>[1]!i_dq_close(C$1,$A674)</f>
        <v>5580.4809999999998</v>
      </c>
      <c r="D674">
        <f t="shared" si="144"/>
        <v>-2.1717231183849828E-3</v>
      </c>
      <c r="E674">
        <f t="shared" si="145"/>
        <v>-7.8185339168802548E-3</v>
      </c>
      <c r="F674">
        <f t="shared" si="146"/>
        <v>1.4719868763871466</v>
      </c>
      <c r="G674">
        <f t="shared" si="141"/>
        <v>1.8228141714836981</v>
      </c>
      <c r="H674">
        <f t="shared" si="142"/>
        <v>-2.1717231183849828E-3</v>
      </c>
      <c r="J674">
        <f t="shared" si="140"/>
        <v>2007</v>
      </c>
      <c r="K674" t="b">
        <f t="shared" si="143"/>
        <v>0</v>
      </c>
      <c r="L674">
        <f>VLOOKUP($A674,$P$151:$R$4147,2,FALSE)</f>
        <v>1.2190425782893089E-5</v>
      </c>
      <c r="M674">
        <f t="shared" si="151"/>
        <v>0.9</v>
      </c>
      <c r="N674">
        <f t="shared" si="152"/>
        <v>1.7072451021820885</v>
      </c>
      <c r="P674" s="13">
        <v>39342</v>
      </c>
      <c r="Q674">
        <v>0</v>
      </c>
      <c r="R674">
        <v>1</v>
      </c>
      <c r="T674" s="12">
        <f>[1]!i_dq_close(T$1,$A674)</f>
        <v>116.0257</v>
      </c>
      <c r="U674">
        <f t="shared" si="147"/>
        <v>-1.1630429542496268E-3</v>
      </c>
      <c r="V674">
        <f t="shared" si="148"/>
        <v>1.4224489225334596</v>
      </c>
      <c r="W674">
        <f t="shared" si="153"/>
        <v>1.3982137010612938</v>
      </c>
      <c r="X674" s="6">
        <f>1-W674/MAX(W$2:W674)</f>
        <v>3.1472800790492972E-3</v>
      </c>
      <c r="Y674" s="6">
        <f t="shared" si="149"/>
        <v>-2.1613665986442987E-3</v>
      </c>
      <c r="Z674">
        <f t="shared" si="150"/>
        <v>-2.1613665986442987E-3</v>
      </c>
    </row>
    <row r="675" spans="1:26" x14ac:dyDescent="0.35">
      <c r="A675" s="4">
        <v>39373</v>
      </c>
      <c r="B675" s="12">
        <f>[1]!i_dq_close(B$1,$A675)</f>
        <v>1519.71</v>
      </c>
      <c r="C675" s="12">
        <f>[1]!i_dq_close(C$1,$A675)</f>
        <v>5394.5379999999996</v>
      </c>
      <c r="D675">
        <f t="shared" si="144"/>
        <v>-3.7432313723433364E-3</v>
      </c>
      <c r="E675">
        <f t="shared" si="145"/>
        <v>-3.33202460504749E-2</v>
      </c>
      <c r="F675">
        <f t="shared" si="146"/>
        <v>1.4664768889317765</v>
      </c>
      <c r="G675">
        <f t="shared" si="141"/>
        <v>1.8079039460652262</v>
      </c>
      <c r="H675">
        <f t="shared" si="142"/>
        <v>-3.7432313723434474E-3</v>
      </c>
      <c r="J675">
        <f t="shared" si="140"/>
        <v>2007</v>
      </c>
      <c r="K675" t="b">
        <f t="shared" si="143"/>
        <v>0</v>
      </c>
      <c r="L675">
        <f>VLOOKUP($A675,$P$151:$R$4147,2,FALSE)</f>
        <v>-1.5565265495483427E-3</v>
      </c>
      <c r="M675">
        <f t="shared" si="151"/>
        <v>0.9</v>
      </c>
      <c r="N675">
        <f t="shared" si="152"/>
        <v>1.6920193239546</v>
      </c>
      <c r="P675" s="13">
        <v>39343</v>
      </c>
      <c r="Q675">
        <v>0</v>
      </c>
      <c r="R675">
        <v>1</v>
      </c>
      <c r="T675" s="12">
        <f>[1]!i_dq_close(T$1,$A675)</f>
        <v>116.0022</v>
      </c>
      <c r="U675">
        <f t="shared" si="147"/>
        <v>-2.0254133351493842E-4</v>
      </c>
      <c r="V675">
        <f t="shared" si="148"/>
        <v>1.4150945813231197</v>
      </c>
      <c r="W675">
        <f t="shared" si="153"/>
        <v>1.3909846607212988</v>
      </c>
      <c r="X675" s="6">
        <f>1-W675/MAX(W$2:W675)</f>
        <v>8.3012050619560851E-3</v>
      </c>
      <c r="Y675" s="6">
        <f t="shared" si="149"/>
        <v>-5.1701970410588105E-3</v>
      </c>
      <c r="Z675">
        <f t="shared" si="150"/>
        <v>-5.1701970410588105E-3</v>
      </c>
    </row>
    <row r="676" spans="1:26" x14ac:dyDescent="0.35">
      <c r="A676" s="4">
        <v>39374</v>
      </c>
      <c r="B676" s="12">
        <f>[1]!i_dq_close(B$1,$A676)</f>
        <v>1520.62</v>
      </c>
      <c r="C676" s="12">
        <f>[1]!i_dq_close(C$1,$A676)</f>
        <v>5393.1270000000004</v>
      </c>
      <c r="D676">
        <f t="shared" si="144"/>
        <v>5.9879845496824124E-4</v>
      </c>
      <c r="E676">
        <f t="shared" si="145"/>
        <v>-2.615608602625219E-4</v>
      </c>
      <c r="F676">
        <f t="shared" si="146"/>
        <v>1.4673550130271156</v>
      </c>
      <c r="G676">
        <f t="shared" si="141"/>
        <v>1.808753199104705</v>
      </c>
      <c r="H676">
        <f t="shared" si="142"/>
        <v>0</v>
      </c>
      <c r="J676">
        <f t="shared" si="140"/>
        <v>2007</v>
      </c>
      <c r="K676" t="b">
        <f t="shared" si="143"/>
        <v>0</v>
      </c>
      <c r="L676">
        <f>VLOOKUP($A676,$P$151:$R$4147,2,FALSE)</f>
        <v>5.2942890120637469E-4</v>
      </c>
      <c r="M676">
        <f t="shared" si="151"/>
        <v>0.9</v>
      </c>
      <c r="N676">
        <f t="shared" si="152"/>
        <v>1.693630463068132</v>
      </c>
      <c r="P676" s="13">
        <v>39344</v>
      </c>
      <c r="Q676">
        <v>0</v>
      </c>
      <c r="R676">
        <v>1</v>
      </c>
      <c r="T676" s="12">
        <f>[1]!i_dq_close(T$1,$A676)</f>
        <v>115.9589</v>
      </c>
      <c r="U676">
        <f t="shared" si="147"/>
        <v>-3.732687828335024E-4</v>
      </c>
      <c r="V676">
        <f t="shared" si="148"/>
        <v>1.414590082282543</v>
      </c>
      <c r="W676">
        <f t="shared" si="153"/>
        <v>1.390488757171068</v>
      </c>
      <c r="X676" s="6">
        <f>1-W676/MAX(W$2:W676)</f>
        <v>8.6547581722501432E-3</v>
      </c>
      <c r="Y676" s="6">
        <f t="shared" si="149"/>
        <v>-3.5651259444791084E-4</v>
      </c>
      <c r="Z676">
        <f t="shared" si="150"/>
        <v>-3.5651259444779981E-4</v>
      </c>
    </row>
    <row r="677" spans="1:26" x14ac:dyDescent="0.35">
      <c r="A677" s="4">
        <v>39377</v>
      </c>
      <c r="B677" s="12">
        <f>[1]!i_dq_close(B$1,$A677)</f>
        <v>1516.41</v>
      </c>
      <c r="C677" s="12">
        <f>[1]!i_dq_close(C$1,$A677)</f>
        <v>5256.3159999999998</v>
      </c>
      <c r="D677">
        <f t="shared" si="144"/>
        <v>-2.7686075416605282E-3</v>
      </c>
      <c r="E677">
        <f t="shared" si="145"/>
        <v>-2.5367657761443563E-2</v>
      </c>
      <c r="F677">
        <f t="shared" si="146"/>
        <v>1.4632924828717555</v>
      </c>
      <c r="G677">
        <f t="shared" si="141"/>
        <v>1.7976140556993969</v>
      </c>
      <c r="H677">
        <f t="shared" si="142"/>
        <v>-2.7686075416604172E-3</v>
      </c>
      <c r="J677">
        <f t="shared" si="140"/>
        <v>2007</v>
      </c>
      <c r="K677" t="b">
        <f t="shared" si="143"/>
        <v>0</v>
      </c>
      <c r="L677">
        <f>VLOOKUP($A677,$P$151:$R$4147,2,FALSE)</f>
        <v>-6.4975373719880491E-4</v>
      </c>
      <c r="M677">
        <f t="shared" si="151"/>
        <v>0.9</v>
      </c>
      <c r="N677">
        <f t="shared" si="152"/>
        <v>1.6831428726948019</v>
      </c>
      <c r="P677" s="13">
        <v>39345</v>
      </c>
      <c r="Q677">
        <v>0</v>
      </c>
      <c r="R677">
        <v>1</v>
      </c>
      <c r="T677" s="12">
        <f>[1]!i_dq_close(T$1,$A677)</f>
        <v>115.9141</v>
      </c>
      <c r="U677">
        <f t="shared" si="147"/>
        <v>-3.8634378215041121E-4</v>
      </c>
      <c r="V677">
        <f t="shared" si="148"/>
        <v>1.4087428163503373</v>
      </c>
      <c r="W677">
        <f t="shared" si="153"/>
        <v>1.3847411150514497</v>
      </c>
      <c r="X677" s="6">
        <f>1-W677/MAX(W$2:W677)</f>
        <v>1.2752524254591391E-2</v>
      </c>
      <c r="Y677" s="6">
        <f t="shared" si="149"/>
        <v>-4.133540879044495E-3</v>
      </c>
      <c r="Z677">
        <f t="shared" si="150"/>
        <v>-4.133540879044495E-3</v>
      </c>
    </row>
    <row r="678" spans="1:26" x14ac:dyDescent="0.35">
      <c r="A678" s="4">
        <v>39378</v>
      </c>
      <c r="B678" s="12">
        <f>[1]!i_dq_close(B$1,$A678)</f>
        <v>1517.69</v>
      </c>
      <c r="C678" s="12">
        <f>[1]!i_dq_close(C$1,$A678)</f>
        <v>5308.3850000000002</v>
      </c>
      <c r="D678">
        <f t="shared" si="144"/>
        <v>8.4409889146064288E-4</v>
      </c>
      <c r="E678">
        <f t="shared" si="145"/>
        <v>9.9059873873641457E-3</v>
      </c>
      <c r="F678">
        <f t="shared" si="146"/>
        <v>1.4645276464344303</v>
      </c>
      <c r="G678">
        <f t="shared" si="141"/>
        <v>1.8015748864507994</v>
      </c>
      <c r="H678">
        <f t="shared" si="142"/>
        <v>0</v>
      </c>
      <c r="J678">
        <f t="shared" si="140"/>
        <v>2007</v>
      </c>
      <c r="K678" t="b">
        <f t="shared" si="143"/>
        <v>0</v>
      </c>
      <c r="L678">
        <f>VLOOKUP($A678,$P$151:$R$4147,2,FALSE)</f>
        <v>-4.8078223671863544E-4</v>
      </c>
      <c r="M678">
        <f t="shared" si="151"/>
        <v>0.9</v>
      </c>
      <c r="N678">
        <f t="shared" si="152"/>
        <v>1.6856713937891912</v>
      </c>
      <c r="P678" s="13">
        <v>39346</v>
      </c>
      <c r="Q678">
        <v>1.1889159601236043E-4</v>
      </c>
      <c r="R678">
        <v>0.9</v>
      </c>
      <c r="T678" s="12">
        <f>[1]!i_dq_close(T$1,$A678)</f>
        <v>115.87350000000001</v>
      </c>
      <c r="U678">
        <f t="shared" si="147"/>
        <v>-3.5025937310473321E-4</v>
      </c>
      <c r="V678">
        <f t="shared" si="148"/>
        <v>1.4104166530665954</v>
      </c>
      <c r="W678">
        <f t="shared" si="153"/>
        <v>1.386386535720969</v>
      </c>
      <c r="X678" s="6">
        <f>1-W678/MAX(W$2:W678)</f>
        <v>1.1579425987438441E-2</v>
      </c>
      <c r="Y678" s="6">
        <f t="shared" si="149"/>
        <v>1.1881776409654599E-3</v>
      </c>
      <c r="Z678">
        <f t="shared" si="150"/>
        <v>1.1882514728813742E-3</v>
      </c>
    </row>
    <row r="679" spans="1:26" x14ac:dyDescent="0.35">
      <c r="A679" s="4">
        <v>39379</v>
      </c>
      <c r="B679" s="12">
        <f>[1]!i_dq_close(B$1,$A679)</f>
        <v>1519.3</v>
      </c>
      <c r="C679" s="12">
        <f>[1]!i_dq_close(C$1,$A679)</f>
        <v>5324.9570000000003</v>
      </c>
      <c r="D679">
        <f t="shared" si="144"/>
        <v>1.0608226976522861E-3</v>
      </c>
      <c r="E679">
        <f t="shared" si="145"/>
        <v>3.1218534450685453E-3</v>
      </c>
      <c r="F679">
        <f t="shared" si="146"/>
        <v>1.4660812506031071</v>
      </c>
      <c r="G679">
        <f t="shared" si="141"/>
        <v>1.8040430031670789</v>
      </c>
      <c r="H679">
        <f t="shared" si="142"/>
        <v>0</v>
      </c>
      <c r="J679">
        <f t="shared" si="140"/>
        <v>2007</v>
      </c>
      <c r="K679" t="b">
        <f t="shared" si="143"/>
        <v>0</v>
      </c>
      <c r="L679">
        <f>VLOOKUP($A679,$P$151:$R$4147,2,FALSE)</f>
        <v>1.6846012664110455E-3</v>
      </c>
      <c r="M679">
        <f t="shared" si="151"/>
        <v>0.9</v>
      </c>
      <c r="N679">
        <f t="shared" si="152"/>
        <v>1.690589476359011</v>
      </c>
      <c r="P679" s="13">
        <v>39349</v>
      </c>
      <c r="Q679">
        <v>1.3898753319081526E-4</v>
      </c>
      <c r="R679">
        <v>0.9</v>
      </c>
      <c r="T679" s="12">
        <f>[1]!i_dq_close(T$1,$A679)</f>
        <v>115.8552</v>
      </c>
      <c r="U679">
        <f t="shared" si="147"/>
        <v>-1.5793084700133075E-4</v>
      </c>
      <c r="V679">
        <f t="shared" si="148"/>
        <v>1.410887784127552</v>
      </c>
      <c r="W679">
        <f t="shared" si="153"/>
        <v>1.3869960198713962</v>
      </c>
      <c r="X679" s="6">
        <f>1-W679/MAX(W$2:W679)</f>
        <v>1.1144895891902373E-2</v>
      </c>
      <c r="Y679" s="6">
        <f t="shared" si="149"/>
        <v>3.3403679680921172E-4</v>
      </c>
      <c r="Z679">
        <f t="shared" si="150"/>
        <v>4.3962065031899478E-4</v>
      </c>
    </row>
    <row r="680" spans="1:26" x14ac:dyDescent="0.35">
      <c r="A680" s="4">
        <v>39380</v>
      </c>
      <c r="B680" s="12">
        <f>[1]!i_dq_close(B$1,$A680)</f>
        <v>1514.37</v>
      </c>
      <c r="C680" s="12">
        <f>[1]!i_dq_close(C$1,$A680)</f>
        <v>5052.5649999999996</v>
      </c>
      <c r="D680">
        <f t="shared" si="144"/>
        <v>-3.2449154215757892E-3</v>
      </c>
      <c r="E680">
        <f t="shared" si="145"/>
        <v>-5.1153840303311493E-2</v>
      </c>
      <c r="F680">
        <f t="shared" si="146"/>
        <v>1.4613239409437422</v>
      </c>
      <c r="G680">
        <f t="shared" si="141"/>
        <v>1.7852245720965931</v>
      </c>
      <c r="H680">
        <f t="shared" si="142"/>
        <v>-3.2449154215756781E-3</v>
      </c>
      <c r="J680">
        <f t="shared" si="140"/>
        <v>2007</v>
      </c>
      <c r="K680" t="b">
        <f t="shared" si="143"/>
        <v>0</v>
      </c>
      <c r="L680">
        <f>VLOOKUP($A680,$P$151:$R$4147,2,FALSE)</f>
        <v>1.7852715718585156E-3</v>
      </c>
      <c r="M680">
        <f t="shared" si="151"/>
        <v>0.9</v>
      </c>
      <c r="N680">
        <f t="shared" si="152"/>
        <v>1.6777361660429064</v>
      </c>
      <c r="P680" s="13">
        <v>39350</v>
      </c>
      <c r="Q680">
        <v>1.3210859601544555E-4</v>
      </c>
      <c r="R680">
        <v>0.9</v>
      </c>
      <c r="T680" s="12">
        <f>[1]!i_dq_close(T$1,$A680)</f>
        <v>115.889</v>
      </c>
      <c r="U680">
        <f t="shared" si="147"/>
        <v>2.9174348669713801E-4</v>
      </c>
      <c r="V680">
        <f t="shared" si="148"/>
        <v>1.4004118095915365</v>
      </c>
      <c r="W680">
        <f t="shared" si="153"/>
        <v>1.3779105356234906</v>
      </c>
      <c r="X680" s="6">
        <f>1-W680/MAX(W$2:W680)</f>
        <v>1.7622367595583333E-2</v>
      </c>
      <c r="Y680" s="6">
        <f t="shared" si="149"/>
        <v>-7.425094081804251E-3</v>
      </c>
      <c r="Z680">
        <f t="shared" si="150"/>
        <v>-6.5504760776083915E-3</v>
      </c>
    </row>
    <row r="681" spans="1:26" x14ac:dyDescent="0.35">
      <c r="A681" s="4">
        <v>39381</v>
      </c>
      <c r="B681" s="12">
        <f>[1]!i_dq_close(B$1,$A681)</f>
        <v>1514.48</v>
      </c>
      <c r="C681" s="12">
        <f>[1]!i_dq_close(C$1,$A681)</f>
        <v>5094.7700000000004</v>
      </c>
      <c r="D681">
        <f t="shared" si="144"/>
        <v>7.2637466405289786E-5</v>
      </c>
      <c r="E681">
        <f t="shared" si="145"/>
        <v>8.353182987255181E-3</v>
      </c>
      <c r="F681">
        <f t="shared" si="146"/>
        <v>1.4614300878124096</v>
      </c>
      <c r="G681">
        <f t="shared" si="141"/>
        <v>1.7875716412866027</v>
      </c>
      <c r="H681">
        <f t="shared" si="142"/>
        <v>0</v>
      </c>
      <c r="J681">
        <f t="shared" si="140"/>
        <v>2007</v>
      </c>
      <c r="K681" t="b">
        <f t="shared" si="143"/>
        <v>0</v>
      </c>
      <c r="L681">
        <f>VLOOKUP($A681,$P$151:$R$4147,2,FALSE)</f>
        <v>-1.0964522166811153E-3</v>
      </c>
      <c r="M681">
        <f t="shared" si="151"/>
        <v>0.9</v>
      </c>
      <c r="N681">
        <f t="shared" si="152"/>
        <v>1.6778817854024113</v>
      </c>
      <c r="P681" s="13">
        <v>39351</v>
      </c>
      <c r="Q681">
        <v>5.075298204368806E-4</v>
      </c>
      <c r="R681">
        <v>0.9</v>
      </c>
      <c r="T681" s="12">
        <f>[1]!i_dq_close(T$1,$A681)</f>
        <v>115.85339999999999</v>
      </c>
      <c r="U681">
        <f t="shared" si="147"/>
        <v>-3.071905012554943E-4</v>
      </c>
      <c r="V681">
        <f t="shared" si="148"/>
        <v>1.4018008297821016</v>
      </c>
      <c r="W681">
        <f t="shared" si="153"/>
        <v>1.3798398980676567</v>
      </c>
      <c r="X681" s="6">
        <f>1-W681/MAX(W$2:W681)</f>
        <v>1.6246833799339999E-2</v>
      </c>
      <c r="Y681" s="6">
        <f t="shared" si="149"/>
        <v>9.9186552202112921E-4</v>
      </c>
      <c r="Z681">
        <f t="shared" si="150"/>
        <v>1.4002087902558191E-3</v>
      </c>
    </row>
    <row r="682" spans="1:26" x14ac:dyDescent="0.35">
      <c r="A682" s="4">
        <v>39384</v>
      </c>
      <c r="B682" s="12">
        <f>[1]!i_dq_close(B$1,$A682)</f>
        <v>1517.26</v>
      </c>
      <c r="C682" s="12">
        <f>[1]!i_dq_close(C$1,$A682)</f>
        <v>5195.6809999999996</v>
      </c>
      <c r="D682">
        <f t="shared" si="144"/>
        <v>1.8356135439225874E-3</v>
      </c>
      <c r="E682">
        <f t="shared" si="145"/>
        <v>1.980678224924759E-2</v>
      </c>
      <c r="F682">
        <f t="shared" si="146"/>
        <v>1.4641127086750942</v>
      </c>
      <c r="G682">
        <f t="shared" si="141"/>
        <v>1.7956716447328427</v>
      </c>
      <c r="H682">
        <f t="shared" si="142"/>
        <v>0</v>
      </c>
      <c r="J682">
        <f t="shared" si="140"/>
        <v>2007</v>
      </c>
      <c r="K682" t="b">
        <f t="shared" si="143"/>
        <v>0</v>
      </c>
      <c r="L682">
        <f>VLOOKUP($A682,$P$151:$R$4147,2,FALSE)</f>
        <v>-4.3110399004375191E-4</v>
      </c>
      <c r="M682">
        <f t="shared" si="151"/>
        <v>0.9</v>
      </c>
      <c r="N682">
        <f t="shared" si="152"/>
        <v>1.6840011141927127</v>
      </c>
      <c r="P682" s="13">
        <v>39352</v>
      </c>
      <c r="Q682">
        <v>0</v>
      </c>
      <c r="R682">
        <v>0.9</v>
      </c>
      <c r="T682" s="12">
        <f>[1]!i_dq_close(T$1,$A682)</f>
        <v>115.9778</v>
      </c>
      <c r="U682">
        <f t="shared" si="147"/>
        <v>1.0737708172570137E-3</v>
      </c>
      <c r="V682">
        <f t="shared" si="148"/>
        <v>1.4072450352501806</v>
      </c>
      <c r="W682">
        <f t="shared" si="153"/>
        <v>1.3846629218401358</v>
      </c>
      <c r="X682" s="6">
        <f>1-W682/MAX(W$2:W682)</f>
        <v>1.2808271895540901E-2</v>
      </c>
      <c r="Y682" s="6">
        <f t="shared" si="149"/>
        <v>3.8837225320556001E-3</v>
      </c>
      <c r="Z682">
        <f t="shared" si="150"/>
        <v>3.4953502788499513E-3</v>
      </c>
    </row>
    <row r="683" spans="1:26" x14ac:dyDescent="0.35">
      <c r="A683" s="4">
        <v>39385</v>
      </c>
      <c r="B683" s="12">
        <f>[1]!i_dq_close(B$1,$A683)</f>
        <v>1520.27</v>
      </c>
      <c r="C683" s="12">
        <f>[1]!i_dq_close(C$1,$A683)</f>
        <v>5285.1890000000003</v>
      </c>
      <c r="D683">
        <f t="shared" si="144"/>
        <v>1.9838392892450596E-3</v>
      </c>
      <c r="E683">
        <f t="shared" si="145"/>
        <v>1.7227385591994659E-2</v>
      </c>
      <c r="F683">
        <f t="shared" si="146"/>
        <v>1.4670172729904469</v>
      </c>
      <c r="G683">
        <f t="shared" si="141"/>
        <v>1.8033398292713998</v>
      </c>
      <c r="H683">
        <f t="shared" si="142"/>
        <v>0</v>
      </c>
      <c r="J683">
        <f t="shared" si="140"/>
        <v>2007</v>
      </c>
      <c r="K683" t="b">
        <f t="shared" si="143"/>
        <v>0</v>
      </c>
      <c r="L683">
        <f>VLOOKUP($A683,$P$151:$R$4147,2,FALSE)</f>
        <v>6.4265461422754468E-4</v>
      </c>
      <c r="M683">
        <f t="shared" si="151"/>
        <v>0.9</v>
      </c>
      <c r="N683">
        <f t="shared" si="152"/>
        <v>1.6915555242045746</v>
      </c>
      <c r="P683" s="13">
        <v>39353</v>
      </c>
      <c r="Q683">
        <v>0</v>
      </c>
      <c r="R683">
        <v>0.9</v>
      </c>
      <c r="T683" s="12">
        <f>[1]!i_dq_close(T$1,$A683)</f>
        <v>116.0057</v>
      </c>
      <c r="U683">
        <f t="shared" si="147"/>
        <v>2.4056328021404561E-4</v>
      </c>
      <c r="V683">
        <f t="shared" si="148"/>
        <v>1.4111692599363648</v>
      </c>
      <c r="W683">
        <f t="shared" si="153"/>
        <v>1.3881380490961837</v>
      </c>
      <c r="X683" s="6">
        <f>1-W683/MAX(W$2:W683)</f>
        <v>1.0330689209408495E-2</v>
      </c>
      <c r="Y683" s="6">
        <f t="shared" si="149"/>
        <v>2.7885866269810045E-3</v>
      </c>
      <c r="Z683">
        <f t="shared" si="150"/>
        <v>2.5097279642829484E-3</v>
      </c>
    </row>
    <row r="684" spans="1:26" x14ac:dyDescent="0.35">
      <c r="A684" s="4">
        <v>39386</v>
      </c>
      <c r="B684" s="12">
        <f>[1]!i_dq_close(B$1,$A684)</f>
        <v>1521.84</v>
      </c>
      <c r="C684" s="12">
        <f>[1]!i_dq_close(C$1,$A684)</f>
        <v>5391.9089999999997</v>
      </c>
      <c r="D684">
        <f t="shared" si="144"/>
        <v>1.0327112947041694E-3</v>
      </c>
      <c r="E684">
        <f t="shared" si="145"/>
        <v>2.019227694600878E-2</v>
      </c>
      <c r="F684">
        <f t="shared" si="146"/>
        <v>1.4685322782977901</v>
      </c>
      <c r="G684">
        <f t="shared" si="141"/>
        <v>1.8103848398588587</v>
      </c>
      <c r="H684">
        <f t="shared" si="142"/>
        <v>0</v>
      </c>
      <c r="J684">
        <f t="shared" si="140"/>
        <v>2007</v>
      </c>
      <c r="K684" t="b">
        <f t="shared" si="143"/>
        <v>0</v>
      </c>
      <c r="L684">
        <f>VLOOKUP($A684,$P$151:$R$4147,2,FALSE)</f>
        <v>-6.9956447249179825E-4</v>
      </c>
      <c r="M684">
        <f t="shared" si="151"/>
        <v>0.9</v>
      </c>
      <c r="N684">
        <f t="shared" si="152"/>
        <v>1.6963196500335536</v>
      </c>
      <c r="P684" s="13">
        <v>39354</v>
      </c>
      <c r="Q684">
        <v>-4.4662798081217541E-4</v>
      </c>
      <c r="R684">
        <v>0.9</v>
      </c>
      <c r="T684" s="12">
        <f>[1]!i_dq_close(T$1,$A684)</f>
        <v>116.0087</v>
      </c>
      <c r="U684">
        <f t="shared" si="147"/>
        <v>2.5860798219312642E-5</v>
      </c>
      <c r="V684">
        <f t="shared" si="148"/>
        <v>1.4154744878824759</v>
      </c>
      <c r="W684">
        <f t="shared" si="153"/>
        <v>1.391329535216185</v>
      </c>
      <c r="X684" s="6">
        <f>1-W684/MAX(W$2:W684)</f>
        <v>8.0553277128800893E-3</v>
      </c>
      <c r="Y684" s="6">
        <f t="shared" si="149"/>
        <v>3.0508232203876329E-3</v>
      </c>
      <c r="Z684">
        <f t="shared" si="150"/>
        <v>2.2991129175367053E-3</v>
      </c>
    </row>
    <row r="685" spans="1:26" x14ac:dyDescent="0.35">
      <c r="A685" s="4">
        <v>39387</v>
      </c>
      <c r="B685" s="12">
        <f>[1]!i_dq_close(B$1,$A685)</f>
        <v>1521.14</v>
      </c>
      <c r="C685" s="12">
        <f>[1]!i_dq_close(C$1,$A685)</f>
        <v>5301.5640000000003</v>
      </c>
      <c r="D685">
        <f t="shared" si="144"/>
        <v>-4.5996951059235069E-4</v>
      </c>
      <c r="E685">
        <f t="shared" si="145"/>
        <v>-1.6755661121135246E-2</v>
      </c>
      <c r="F685">
        <f t="shared" si="146"/>
        <v>1.4678567982244526</v>
      </c>
      <c r="G685">
        <f t="shared" si="141"/>
        <v>1.8051268970730738</v>
      </c>
      <c r="H685">
        <f t="shared" si="142"/>
        <v>-4.5996951059223967E-4</v>
      </c>
      <c r="J685">
        <f t="shared" si="140"/>
        <v>2007</v>
      </c>
      <c r="K685" t="b">
        <f t="shared" si="143"/>
        <v>0</v>
      </c>
      <c r="L685">
        <f>VLOOKUP($A685,$P$151:$R$4147,2,FALSE)</f>
        <v>1.6259499045403472E-4</v>
      </c>
      <c r="M685">
        <f t="shared" si="151"/>
        <v>0.9</v>
      </c>
      <c r="N685">
        <f t="shared" si="152"/>
        <v>1.6921614685684172</v>
      </c>
      <c r="P685" s="13">
        <v>39355</v>
      </c>
      <c r="Q685">
        <v>-2.400512145964151E-5</v>
      </c>
      <c r="R685">
        <v>0.9</v>
      </c>
      <c r="T685" s="12">
        <f>[1]!i_dq_close(T$1,$A685)</f>
        <v>115.9979</v>
      </c>
      <c r="U685">
        <f t="shared" si="147"/>
        <v>-9.3096466040942794E-5</v>
      </c>
      <c r="V685">
        <f t="shared" si="148"/>
        <v>1.4118048969340862</v>
      </c>
      <c r="W685">
        <f t="shared" si="153"/>
        <v>1.3880498401296513</v>
      </c>
      <c r="X685" s="6">
        <f>1-W685/MAX(W$2:W685)</f>
        <v>1.0393577556263134E-2</v>
      </c>
      <c r="Y685" s="6">
        <f t="shared" si="149"/>
        <v>-2.5924811643051049E-3</v>
      </c>
      <c r="Z685">
        <f t="shared" si="150"/>
        <v>-2.3572381693343081E-3</v>
      </c>
    </row>
    <row r="686" spans="1:26" x14ac:dyDescent="0.35">
      <c r="A686" s="4">
        <v>39388</v>
      </c>
      <c r="B686" s="12">
        <f>[1]!i_dq_close(B$1,$A686)</f>
        <v>1517.1</v>
      </c>
      <c r="C686" s="12">
        <f>[1]!i_dq_close(C$1,$A686)</f>
        <v>5177.1059999999998</v>
      </c>
      <c r="D686">
        <f t="shared" si="144"/>
        <v>-2.6559028097349335E-3</v>
      </c>
      <c r="E686">
        <f t="shared" si="145"/>
        <v>-2.3475713959126177E-2</v>
      </c>
      <c r="F686">
        <f t="shared" si="146"/>
        <v>1.4639583132297598</v>
      </c>
      <c r="G686">
        <f t="shared" si="141"/>
        <v>1.7946952953105471</v>
      </c>
      <c r="H686">
        <f t="shared" si="142"/>
        <v>-2.6559028097349335E-3</v>
      </c>
      <c r="J686">
        <f t="shared" si="140"/>
        <v>2007</v>
      </c>
      <c r="K686" t="b">
        <f t="shared" si="143"/>
        <v>0</v>
      </c>
      <c r="L686">
        <f>VLOOKUP($A686,$P$151:$R$4147,2,FALSE)</f>
        <v>9.0820838536295192E-4</v>
      </c>
      <c r="M686">
        <f t="shared" si="151"/>
        <v>0.9</v>
      </c>
      <c r="N686">
        <f t="shared" si="152"/>
        <v>1.6848973939462202</v>
      </c>
      <c r="P686" s="13">
        <v>39363</v>
      </c>
      <c r="Q686">
        <v>1.0021133916221392E-3</v>
      </c>
      <c r="R686">
        <v>0.9</v>
      </c>
      <c r="T686" s="12">
        <f>[1]!i_dq_close(T$1,$A686)</f>
        <v>115.9633</v>
      </c>
      <c r="U686">
        <f t="shared" si="147"/>
        <v>-2.9828126198838678E-4</v>
      </c>
      <c r="V686">
        <f t="shared" si="148"/>
        <v>1.4064754800407204</v>
      </c>
      <c r="W686">
        <f t="shared" si="153"/>
        <v>1.3847250538442357</v>
      </c>
      <c r="X686" s="6">
        <f>1-W686/MAX(W$2:W686)</f>
        <v>1.2763975049333465E-2</v>
      </c>
      <c r="Y686" s="6">
        <f t="shared" si="149"/>
        <v>-3.7748961665590164E-3</v>
      </c>
      <c r="Z686">
        <f t="shared" si="150"/>
        <v>-2.39529315828102E-3</v>
      </c>
    </row>
    <row r="687" spans="1:26" x14ac:dyDescent="0.35">
      <c r="A687" s="4">
        <v>39391</v>
      </c>
      <c r="B687" s="12">
        <f>[1]!i_dq_close(B$1,$A687)</f>
        <v>1529.72</v>
      </c>
      <c r="C687" s="12">
        <f>[1]!i_dq_close(C$1,$A687)</f>
        <v>5096.8950000000004</v>
      </c>
      <c r="D687">
        <f t="shared" si="144"/>
        <v>8.3185024059060364E-3</v>
      </c>
      <c r="E687">
        <f t="shared" si="145"/>
        <v>-1.5493405002717564E-2</v>
      </c>
      <c r="F687">
        <f t="shared" si="146"/>
        <v>1.4761362539805076</v>
      </c>
      <c r="G687">
        <f t="shared" si="141"/>
        <v>1.8032142047126618</v>
      </c>
      <c r="H687">
        <f t="shared" si="142"/>
        <v>0</v>
      </c>
      <c r="J687">
        <f t="shared" si="140"/>
        <v>2007</v>
      </c>
      <c r="K687" t="b">
        <f t="shared" si="143"/>
        <v>0</v>
      </c>
      <c r="L687">
        <f>VLOOKUP($A687,$P$151:$R$4147,2,FALSE)</f>
        <v>4.5009131990962907E-4</v>
      </c>
      <c r="M687">
        <f t="shared" si="151"/>
        <v>0.9</v>
      </c>
      <c r="N687">
        <f t="shared" si="152"/>
        <v>1.6928537085613089</v>
      </c>
      <c r="P687" s="13">
        <v>39364</v>
      </c>
      <c r="Q687">
        <v>2.6470245580915156E-4</v>
      </c>
      <c r="R687">
        <v>0.9</v>
      </c>
      <c r="T687" s="12">
        <f>[1]!i_dq_close(T$1,$A687)</f>
        <v>115.9157</v>
      </c>
      <c r="U687">
        <f t="shared" si="147"/>
        <v>-4.1047469328658881E-4</v>
      </c>
      <c r="V687">
        <f t="shared" si="148"/>
        <v>1.4027160917023289</v>
      </c>
      <c r="W687">
        <f t="shared" si="153"/>
        <v>1.3817604677835666</v>
      </c>
      <c r="X687" s="6">
        <f>1-W687/MAX(W$2:W687)</f>
        <v>1.4877568755198745E-2</v>
      </c>
      <c r="Y687" s="6">
        <f t="shared" si="149"/>
        <v>-2.6729142397012851E-3</v>
      </c>
      <c r="Z687">
        <f t="shared" si="150"/>
        <v>-2.1409203599218607E-3</v>
      </c>
    </row>
    <row r="688" spans="1:26" x14ac:dyDescent="0.35">
      <c r="A688" s="4">
        <v>39392</v>
      </c>
      <c r="B688" s="12">
        <f>[1]!i_dq_close(B$1,$A688)</f>
        <v>1526.68</v>
      </c>
      <c r="C688" s="12">
        <f>[1]!i_dq_close(C$1,$A688)</f>
        <v>5070.9790000000003</v>
      </c>
      <c r="D688">
        <f t="shared" si="144"/>
        <v>-1.9872917919618871E-3</v>
      </c>
      <c r="E688">
        <f t="shared" si="145"/>
        <v>-5.0846642907103057E-3</v>
      </c>
      <c r="F688">
        <f t="shared" si="146"/>
        <v>1.4732027405191548</v>
      </c>
      <c r="G688">
        <f t="shared" si="141"/>
        <v>1.7987929080114329</v>
      </c>
      <c r="H688">
        <f t="shared" si="142"/>
        <v>-1.9872917919618871E-3</v>
      </c>
      <c r="J688">
        <f t="shared" si="140"/>
        <v>2007</v>
      </c>
      <c r="K688" t="b">
        <f t="shared" si="143"/>
        <v>0</v>
      </c>
      <c r="L688">
        <f>VLOOKUP($A688,$P$151:$R$4147,2,FALSE)</f>
        <v>-6.7270026895445705E-4</v>
      </c>
      <c r="M688">
        <f t="shared" si="151"/>
        <v>0.9</v>
      </c>
      <c r="N688">
        <f t="shared" si="152"/>
        <v>1.687979291763869</v>
      </c>
      <c r="P688" s="13">
        <v>39365</v>
      </c>
      <c r="Q688">
        <v>0</v>
      </c>
      <c r="R688">
        <v>1</v>
      </c>
      <c r="T688" s="12">
        <f>[1]!i_dq_close(T$1,$A688)</f>
        <v>115.84099999999999</v>
      </c>
      <c r="U688">
        <f t="shared" si="147"/>
        <v>-6.4443384287038441E-4</v>
      </c>
      <c r="V688">
        <f t="shared" si="148"/>
        <v>1.4008778765758894</v>
      </c>
      <c r="W688">
        <f t="shared" si="153"/>
        <v>1.3799497143402855</v>
      </c>
      <c r="X688" s="6">
        <f>1-W688/MAX(W$2:W688)</f>
        <v>1.616854058137307E-2</v>
      </c>
      <c r="Y688" s="6">
        <f t="shared" si="149"/>
        <v>-1.3104684100463393E-3</v>
      </c>
      <c r="Z688">
        <f t="shared" si="150"/>
        <v>-1.3104684100463393E-3</v>
      </c>
    </row>
    <row r="689" spans="1:26" x14ac:dyDescent="0.35">
      <c r="A689" s="4">
        <v>39393</v>
      </c>
      <c r="B689" s="12">
        <f>[1]!i_dq_close(B$1,$A689)</f>
        <v>1526.11</v>
      </c>
      <c r="C689" s="12">
        <f>[1]!i_dq_close(C$1,$A689)</f>
        <v>5094.6000000000004</v>
      </c>
      <c r="D689">
        <f t="shared" si="144"/>
        <v>-3.7335918463610174E-4</v>
      </c>
      <c r="E689">
        <f t="shared" si="145"/>
        <v>4.6580749003299893E-3</v>
      </c>
      <c r="F689">
        <f t="shared" si="146"/>
        <v>1.4726527067451509</v>
      </c>
      <c r="G689">
        <f t="shared" si="141"/>
        <v>1.799478888350343</v>
      </c>
      <c r="H689">
        <f t="shared" si="142"/>
        <v>-3.7335918463610174E-4</v>
      </c>
      <c r="J689">
        <f t="shared" si="140"/>
        <v>2007</v>
      </c>
      <c r="K689" t="b">
        <f t="shared" si="143"/>
        <v>0</v>
      </c>
      <c r="L689">
        <f>VLOOKUP($A689,$P$151:$R$4147,2,FALSE)</f>
        <v>2.6136104966894002E-4</v>
      </c>
      <c r="M689">
        <f t="shared" si="151"/>
        <v>0.9</v>
      </c>
      <c r="N689">
        <f t="shared" si="152"/>
        <v>1.688999812621879</v>
      </c>
      <c r="P689" s="13">
        <v>39366</v>
      </c>
      <c r="Q689">
        <v>0</v>
      </c>
      <c r="R689">
        <v>1</v>
      </c>
      <c r="T689" s="12">
        <f>[1]!i_dq_close(T$1,$A689)</f>
        <v>115.74630000000001</v>
      </c>
      <c r="U689">
        <f t="shared" si="147"/>
        <v>-8.1749984893075833E-4</v>
      </c>
      <c r="V689">
        <f t="shared" si="148"/>
        <v>1.4008832508525848</v>
      </c>
      <c r="W689">
        <f t="shared" si="153"/>
        <v>1.379955008328944</v>
      </c>
      <c r="X689" s="6">
        <f>1-W689/MAX(W$2:W689)</f>
        <v>1.6164766246312912E-2</v>
      </c>
      <c r="Y689" s="6">
        <f t="shared" si="149"/>
        <v>3.836363458464831E-6</v>
      </c>
      <c r="Z689">
        <f t="shared" si="150"/>
        <v>3.836363458464831E-6</v>
      </c>
    </row>
    <row r="690" spans="1:26" x14ac:dyDescent="0.35">
      <c r="A690" s="4">
        <v>39394</v>
      </c>
      <c r="B690" s="12">
        <f>[1]!i_dq_close(B$1,$A690)</f>
        <v>1520.81</v>
      </c>
      <c r="C690" s="12">
        <f>[1]!i_dq_close(C$1,$A690)</f>
        <v>4856.5479999999998</v>
      </c>
      <c r="D690">
        <f t="shared" si="144"/>
        <v>-3.4728820334051225E-3</v>
      </c>
      <c r="E690">
        <f t="shared" si="145"/>
        <v>-4.672633769088852E-2</v>
      </c>
      <c r="F690">
        <f t="shared" si="146"/>
        <v>1.4675383576184502</v>
      </c>
      <c r="G690">
        <f t="shared" si="141"/>
        <v>1.7815544584039236</v>
      </c>
      <c r="H690">
        <f t="shared" si="142"/>
        <v>-3.4728820334051225E-3</v>
      </c>
      <c r="J690">
        <f t="shared" si="140"/>
        <v>2007</v>
      </c>
      <c r="K690" t="b">
        <f t="shared" si="143"/>
        <v>0</v>
      </c>
      <c r="L690">
        <f>VLOOKUP($A690,$P$151:$R$4147,2,FALSE)</f>
        <v>-1.5218908479352922E-3</v>
      </c>
      <c r="M690">
        <f t="shared" si="151"/>
        <v>0.9</v>
      </c>
      <c r="N690">
        <f t="shared" si="152"/>
        <v>1.6712877762739744</v>
      </c>
      <c r="P690" s="13">
        <v>39367</v>
      </c>
      <c r="Q690">
        <v>0</v>
      </c>
      <c r="R690">
        <v>1</v>
      </c>
      <c r="T690" s="12">
        <f>[1]!i_dq_close(T$1,$A690)</f>
        <v>115.6296</v>
      </c>
      <c r="U690">
        <f t="shared" si="147"/>
        <v>-1.0082395722369464E-3</v>
      </c>
      <c r="V690">
        <f t="shared" si="148"/>
        <v>1.3898639672357032</v>
      </c>
      <c r="W690">
        <f t="shared" si="153"/>
        <v>1.3691003453111241</v>
      </c>
      <c r="X690" s="6">
        <f>1-W690/MAX(W$2:W690)</f>
        <v>2.3903569223944987E-2</v>
      </c>
      <c r="Y690" s="6">
        <f t="shared" si="149"/>
        <v>-7.8659542900346713E-3</v>
      </c>
      <c r="Z690">
        <f t="shared" si="150"/>
        <v>-7.8659542900346713E-3</v>
      </c>
    </row>
    <row r="691" spans="1:26" x14ac:dyDescent="0.35">
      <c r="A691" s="4">
        <v>39395</v>
      </c>
      <c r="B691" s="12">
        <f>[1]!i_dq_close(B$1,$A691)</f>
        <v>1519.63</v>
      </c>
      <c r="C691" s="12">
        <f>[1]!i_dq_close(C$1,$A691)</f>
        <v>4804.0209999999997</v>
      </c>
      <c r="D691">
        <f t="shared" si="144"/>
        <v>-7.7590231521351694E-4</v>
      </c>
      <c r="E691">
        <f t="shared" si="145"/>
        <v>-1.0815706958934634E-2</v>
      </c>
      <c r="F691">
        <f t="shared" si="146"/>
        <v>1.4663996912091095</v>
      </c>
      <c r="G691">
        <f t="shared" si="141"/>
        <v>1.77748917736629</v>
      </c>
      <c r="H691">
        <f t="shared" si="142"/>
        <v>-7.7590231521340591E-4</v>
      </c>
      <c r="J691">
        <f t="shared" si="140"/>
        <v>2007</v>
      </c>
      <c r="K691" t="b">
        <f t="shared" si="143"/>
        <v>0</v>
      </c>
      <c r="L691">
        <f>VLOOKUP($A691,$P$151:$R$4147,2,FALSE)</f>
        <v>-3.2911882147296234E-4</v>
      </c>
      <c r="M691">
        <f t="shared" si="151"/>
        <v>0.9</v>
      </c>
      <c r="N691">
        <f t="shared" si="152"/>
        <v>1.6673054241862797</v>
      </c>
      <c r="P691" s="13">
        <v>39370</v>
      </c>
      <c r="Q691">
        <v>0</v>
      </c>
      <c r="R691">
        <v>1</v>
      </c>
      <c r="T691" s="12">
        <f>[1]!i_dq_close(T$1,$A691)</f>
        <v>115.5613</v>
      </c>
      <c r="U691">
        <f t="shared" si="147"/>
        <v>-5.9067920324895606E-4</v>
      </c>
      <c r="V691">
        <f t="shared" si="148"/>
        <v>1.3869112938486701</v>
      </c>
      <c r="W691">
        <f t="shared" si="153"/>
        <v>1.3661917828553192</v>
      </c>
      <c r="X691" s="6">
        <f>1-W691/MAX(W$2:W691)</f>
        <v>2.5977221050506483E-2</v>
      </c>
      <c r="Y691" s="6">
        <f t="shared" si="149"/>
        <v>-2.1244333666018411E-3</v>
      </c>
      <c r="Z691">
        <f t="shared" si="150"/>
        <v>-2.1244333666017301E-3</v>
      </c>
    </row>
    <row r="692" spans="1:26" x14ac:dyDescent="0.35">
      <c r="A692" s="4">
        <v>39398</v>
      </c>
      <c r="B692" s="12">
        <f>[1]!i_dq_close(B$1,$A692)</f>
        <v>1516.3</v>
      </c>
      <c r="C692" s="12">
        <f>[1]!i_dq_close(C$1,$A692)</f>
        <v>4743.9350000000004</v>
      </c>
      <c r="D692">
        <f t="shared" si="144"/>
        <v>-2.1913228878083224E-3</v>
      </c>
      <c r="E692">
        <f t="shared" si="145"/>
        <v>-1.250743908071994E-2</v>
      </c>
      <c r="F692">
        <f t="shared" si="146"/>
        <v>1.4631863360030879</v>
      </c>
      <c r="G692">
        <f t="shared" si="141"/>
        <v>1.7708436069162927</v>
      </c>
      <c r="H692">
        <f t="shared" si="142"/>
        <v>-2.1913228878083224E-3</v>
      </c>
      <c r="J692">
        <f t="shared" si="140"/>
        <v>2007</v>
      </c>
      <c r="K692" t="b">
        <f t="shared" si="143"/>
        <v>0</v>
      </c>
      <c r="L692">
        <f>VLOOKUP($A692,$P$151:$R$4147,2,FALSE)</f>
        <v>3.2096177058696943E-4</v>
      </c>
      <c r="M692">
        <f t="shared" si="151"/>
        <v>0.9</v>
      </c>
      <c r="N692">
        <f t="shared" si="152"/>
        <v>1.6622303056785759</v>
      </c>
      <c r="P692" s="13">
        <v>39371</v>
      </c>
      <c r="Q692">
        <v>1.7082184855674588E-4</v>
      </c>
      <c r="R692">
        <v>0.9</v>
      </c>
      <c r="T692" s="12">
        <f>[1]!i_dq_close(T$1,$A692)</f>
        <v>115.52809999999999</v>
      </c>
      <c r="U692">
        <f t="shared" si="147"/>
        <v>-2.8729341051036972E-4</v>
      </c>
      <c r="V692">
        <f t="shared" si="148"/>
        <v>1.3839706046666114</v>
      </c>
      <c r="W692">
        <f t="shared" si="153"/>
        <v>1.3638180767031212</v>
      </c>
      <c r="X692" s="6">
        <f>1-W692/MAX(W$2:W692)</f>
        <v>2.7669548505398156E-2</v>
      </c>
      <c r="Y692" s="6">
        <f t="shared" si="149"/>
        <v>-2.1203152610419496E-3</v>
      </c>
      <c r="Z692">
        <f t="shared" si="150"/>
        <v>-1.7374618863810198E-3</v>
      </c>
    </row>
    <row r="693" spans="1:26" x14ac:dyDescent="0.35">
      <c r="A693" s="4">
        <v>39399</v>
      </c>
      <c r="B693" s="12">
        <f>[1]!i_dq_close(B$1,$A693)</f>
        <v>1516.06</v>
      </c>
      <c r="C693" s="12">
        <f>[1]!i_dq_close(C$1,$A693)</f>
        <v>4717.2359999999999</v>
      </c>
      <c r="D693">
        <f t="shared" si="144"/>
        <v>-1.5828002374196348E-4</v>
      </c>
      <c r="E693">
        <f t="shared" si="145"/>
        <v>-5.6280282086497158E-3</v>
      </c>
      <c r="F693">
        <f t="shared" si="146"/>
        <v>1.4629547428350864</v>
      </c>
      <c r="G693">
        <f t="shared" si="141"/>
        <v>1.7691104074574437</v>
      </c>
      <c r="H693">
        <f t="shared" si="142"/>
        <v>-1.5828002374196348E-4</v>
      </c>
      <c r="J693">
        <f t="shared" si="140"/>
        <v>2007</v>
      </c>
      <c r="K693" t="b">
        <f t="shared" si="143"/>
        <v>0</v>
      </c>
      <c r="L693">
        <f>VLOOKUP($A693,$P$151:$R$4147,2,FALSE)</f>
        <v>-5.3180657094034081E-4</v>
      </c>
      <c r="M693">
        <f t="shared" si="151"/>
        <v>0.9</v>
      </c>
      <c r="N693">
        <f t="shared" si="152"/>
        <v>1.6598821151509302</v>
      </c>
      <c r="P693" s="13">
        <v>39372</v>
      </c>
      <c r="Q693">
        <v>1.2190425782893089E-5</v>
      </c>
      <c r="R693">
        <v>0.9</v>
      </c>
      <c r="T693" s="12">
        <f>[1]!i_dq_close(T$1,$A693)</f>
        <v>115.5256</v>
      </c>
      <c r="U693">
        <f t="shared" si="147"/>
        <v>-2.1639756907609886E-5</v>
      </c>
      <c r="V693">
        <f t="shared" si="148"/>
        <v>1.3827767943568261</v>
      </c>
      <c r="W693">
        <f t="shared" si="153"/>
        <v>1.362775918125092</v>
      </c>
      <c r="X693" s="6">
        <f>1-W693/MAX(W$2:W693)</f>
        <v>2.8412552677298919E-2</v>
      </c>
      <c r="Y693" s="6">
        <f t="shared" si="149"/>
        <v>-8.6259802466892577E-4</v>
      </c>
      <c r="Z693">
        <f t="shared" si="150"/>
        <v>-7.6414779641909014E-4</v>
      </c>
    </row>
    <row r="694" spans="1:26" x14ac:dyDescent="0.35">
      <c r="A694" s="4">
        <v>39400</v>
      </c>
      <c r="B694" s="12">
        <f>[1]!i_dq_close(B$1,$A694)</f>
        <v>1521.46</v>
      </c>
      <c r="C694" s="12">
        <f>[1]!i_dq_close(C$1,$A694)</f>
        <v>4909.6530000000002</v>
      </c>
      <c r="D694">
        <f t="shared" si="144"/>
        <v>3.5618643061621214E-3</v>
      </c>
      <c r="E694">
        <f t="shared" si="145"/>
        <v>4.0790200023912426E-2</v>
      </c>
      <c r="F694">
        <f t="shared" si="146"/>
        <v>1.4681655891151213</v>
      </c>
      <c r="G694">
        <f t="shared" si="141"/>
        <v>1.7852908940970154</v>
      </c>
      <c r="H694">
        <f t="shared" si="142"/>
        <v>0</v>
      </c>
      <c r="J694">
        <f t="shared" si="140"/>
        <v>2007</v>
      </c>
      <c r="K694" t="b">
        <f t="shared" si="143"/>
        <v>0</v>
      </c>
      <c r="L694">
        <f>VLOOKUP($A694,$P$151:$R$4147,2,FALSE)</f>
        <v>-1.0388630498494699E-3</v>
      </c>
      <c r="M694">
        <f t="shared" si="151"/>
        <v>0.9</v>
      </c>
      <c r="N694">
        <f t="shared" si="152"/>
        <v>1.671821049892636</v>
      </c>
      <c r="P694" s="13">
        <v>39373</v>
      </c>
      <c r="Q694">
        <v>-1.5565265495483427E-3</v>
      </c>
      <c r="R694">
        <v>0.9</v>
      </c>
      <c r="T694" s="12">
        <f>[1]!i_dq_close(T$1,$A694)</f>
        <v>115.4701</v>
      </c>
      <c r="U694">
        <f t="shared" si="147"/>
        <v>-4.8041299936973925E-4</v>
      </c>
      <c r="V694">
        <f t="shared" si="148"/>
        <v>1.3906726973062118</v>
      </c>
      <c r="W694">
        <f t="shared" si="153"/>
        <v>1.3676582461576221</v>
      </c>
      <c r="X694" s="6">
        <f>1-W694/MAX(W$2:W694)</f>
        <v>2.4931709959851833E-2</v>
      </c>
      <c r="Y694" s="6">
        <f t="shared" si="149"/>
        <v>5.7101789541227355E-3</v>
      </c>
      <c r="Z694">
        <f t="shared" si="150"/>
        <v>3.5826345091620748E-3</v>
      </c>
    </row>
    <row r="695" spans="1:26" x14ac:dyDescent="0.35">
      <c r="A695" s="4">
        <v>39401</v>
      </c>
      <c r="B695" s="12">
        <f>[1]!i_dq_close(B$1,$A695)</f>
        <v>1519.28</v>
      </c>
      <c r="C695" s="12">
        <f>[1]!i_dq_close(C$1,$A695)</f>
        <v>4847.9350000000004</v>
      </c>
      <c r="D695">
        <f t="shared" si="144"/>
        <v>-1.4328342513112435E-3</v>
      </c>
      <c r="E695">
        <f t="shared" si="145"/>
        <v>-1.2570745834787123E-2</v>
      </c>
      <c r="F695">
        <f t="shared" si="146"/>
        <v>1.4660619511724404</v>
      </c>
      <c r="G695">
        <f t="shared" si="141"/>
        <v>1.7797502063360136</v>
      </c>
      <c r="H695">
        <f t="shared" si="142"/>
        <v>-1.4328342513113546E-3</v>
      </c>
      <c r="J695">
        <f t="shared" si="140"/>
        <v>2007</v>
      </c>
      <c r="K695" t="b">
        <f t="shared" si="143"/>
        <v>0</v>
      </c>
      <c r="L695">
        <f>VLOOKUP($A695,$P$151:$R$4147,2,FALSE)</f>
        <v>9.7596591470056071E-5</v>
      </c>
      <c r="M695">
        <f t="shared" si="151"/>
        <v>0.9</v>
      </c>
      <c r="N695">
        <f t="shared" si="152"/>
        <v>1.6673145353825307</v>
      </c>
      <c r="P695" s="13">
        <v>39374</v>
      </c>
      <c r="Q695">
        <v>5.2942890120637469E-4</v>
      </c>
      <c r="R695">
        <v>0.9</v>
      </c>
      <c r="T695" s="12">
        <f>[1]!i_dq_close(T$1,$A695)</f>
        <v>115.4926</v>
      </c>
      <c r="U695">
        <f t="shared" si="147"/>
        <v>1.9485563795296201E-4</v>
      </c>
      <c r="V695">
        <f t="shared" si="148"/>
        <v>1.3882807617069046</v>
      </c>
      <c r="W695">
        <f t="shared" si="153"/>
        <v>1.3662652079717792</v>
      </c>
      <c r="X695" s="6">
        <f>1-W695/MAX(W$2:W695)</f>
        <v>2.5924872810035082E-2</v>
      </c>
      <c r="Y695" s="6">
        <f t="shared" si="149"/>
        <v>-1.7199845829578564E-3</v>
      </c>
      <c r="Z695">
        <f t="shared" si="150"/>
        <v>-1.0185572234558959E-3</v>
      </c>
    </row>
    <row r="696" spans="1:26" x14ac:dyDescent="0.35">
      <c r="A696" s="4">
        <v>39402</v>
      </c>
      <c r="B696" s="12">
        <f>[1]!i_dq_close(B$1,$A696)</f>
        <v>1517.98</v>
      </c>
      <c r="C696" s="12">
        <f>[1]!i_dq_close(C$1,$A696)</f>
        <v>4792.5150000000003</v>
      </c>
      <c r="D696">
        <f t="shared" si="144"/>
        <v>-8.5566847454054962E-4</v>
      </c>
      <c r="E696">
        <f t="shared" si="145"/>
        <v>-1.1431671422987288E-2</v>
      </c>
      <c r="F696">
        <f t="shared" si="146"/>
        <v>1.4648074881790989</v>
      </c>
      <c r="G696">
        <f t="shared" si="141"/>
        <v>1.7754039336774385</v>
      </c>
      <c r="H696">
        <f t="shared" si="142"/>
        <v>-8.5566847454043859E-4</v>
      </c>
      <c r="J696">
        <f t="shared" si="140"/>
        <v>2007</v>
      </c>
      <c r="K696" t="b">
        <f t="shared" si="143"/>
        <v>0</v>
      </c>
      <c r="L696">
        <f>VLOOKUP($A696,$P$151:$R$4147,2,FALSE)</f>
        <v>-1.7027127421105461E-3</v>
      </c>
      <c r="M696">
        <f t="shared" si="151"/>
        <v>0.9</v>
      </c>
      <c r="N696">
        <f t="shared" si="152"/>
        <v>1.6608110503767695</v>
      </c>
      <c r="P696" s="13">
        <v>39377</v>
      </c>
      <c r="Q696">
        <v>-6.4975373719880491E-4</v>
      </c>
      <c r="R696">
        <v>0.9</v>
      </c>
      <c r="T696" s="12">
        <f>[1]!i_dq_close(T$1,$A696)</f>
        <v>115.443</v>
      </c>
      <c r="U696">
        <f t="shared" si="147"/>
        <v>-4.2946474492733255E-4</v>
      </c>
      <c r="V696">
        <f t="shared" si="148"/>
        <v>1.3853934212835697</v>
      </c>
      <c r="W696">
        <f t="shared" si="153"/>
        <v>1.3628200747354096</v>
      </c>
      <c r="X696" s="6">
        <f>1-W696/MAX(W$2:W696)</f>
        <v>2.8381071340029651E-2</v>
      </c>
      <c r="Y696" s="6">
        <f t="shared" si="149"/>
        <v>-2.0797957466361927E-3</v>
      </c>
      <c r="Z696">
        <f t="shared" si="150"/>
        <v>-2.5215699091715171E-3</v>
      </c>
    </row>
    <row r="697" spans="1:26" x14ac:dyDescent="0.35">
      <c r="A697" s="4">
        <v>39405</v>
      </c>
      <c r="B697" s="12">
        <f>[1]!i_dq_close(B$1,$A697)</f>
        <v>1516.73</v>
      </c>
      <c r="C697" s="12">
        <f>[1]!i_dq_close(C$1,$A697)</f>
        <v>4802.7860000000001</v>
      </c>
      <c r="D697">
        <f t="shared" si="144"/>
        <v>-8.2346275972011718E-4</v>
      </c>
      <c r="E697">
        <f t="shared" si="145"/>
        <v>2.1431336156485514E-3</v>
      </c>
      <c r="F697">
        <f t="shared" si="146"/>
        <v>1.463601273762424</v>
      </c>
      <c r="G697">
        <f t="shared" si="141"/>
        <v>1.7747319906857639</v>
      </c>
      <c r="H697">
        <f t="shared" si="142"/>
        <v>-8.2346275972033922E-4</v>
      </c>
      <c r="J697">
        <f t="shared" si="140"/>
        <v>2007</v>
      </c>
      <c r="K697" t="b">
        <f t="shared" si="143"/>
        <v>0</v>
      </c>
      <c r="L697">
        <f>VLOOKUP($A697,$P$151:$R$4147,2,FALSE)</f>
        <v>1.2982894277160372E-4</v>
      </c>
      <c r="M697">
        <f t="shared" si="151"/>
        <v>0.9</v>
      </c>
      <c r="N697">
        <f t="shared" si="152"/>
        <v>1.6604609563394577</v>
      </c>
      <c r="P697" s="13">
        <v>39378</v>
      </c>
      <c r="Q697">
        <v>-4.8078223671863544E-4</v>
      </c>
      <c r="R697">
        <v>0.9</v>
      </c>
      <c r="T697" s="12">
        <f>[1]!i_dq_close(T$1,$A697)</f>
        <v>115.45189999999999</v>
      </c>
      <c r="U697">
        <f t="shared" si="147"/>
        <v>7.7094323605475523E-5</v>
      </c>
      <c r="V697">
        <f t="shared" si="148"/>
        <v>1.3859295688388076</v>
      </c>
      <c r="W697">
        <f t="shared" si="153"/>
        <v>1.3626395255503276</v>
      </c>
      <c r="X697" s="6">
        <f>1-W697/MAX(W$2:W697)</f>
        <v>2.8509793398819316E-2</v>
      </c>
      <c r="Y697" s="6">
        <f t="shared" si="149"/>
        <v>3.8700021741200352E-4</v>
      </c>
      <c r="Z697">
        <f t="shared" si="150"/>
        <v>-1.3248204104787664E-4</v>
      </c>
    </row>
    <row r="698" spans="1:26" x14ac:dyDescent="0.35">
      <c r="A698" s="4">
        <v>39406</v>
      </c>
      <c r="B698" s="12">
        <f>[1]!i_dq_close(B$1,$A698)</f>
        <v>1517.93</v>
      </c>
      <c r="C698" s="12">
        <f>[1]!i_dq_close(C$1,$A698)</f>
        <v>4873.5150000000003</v>
      </c>
      <c r="D698">
        <f t="shared" si="144"/>
        <v>7.911757531005037E-4</v>
      </c>
      <c r="E698">
        <f t="shared" si="145"/>
        <v>1.4726660733999086E-2</v>
      </c>
      <c r="F698">
        <f t="shared" si="146"/>
        <v>1.4647592396024318</v>
      </c>
      <c r="G698">
        <f t="shared" si="141"/>
        <v>1.7798458782552444</v>
      </c>
      <c r="H698">
        <f t="shared" si="142"/>
        <v>0</v>
      </c>
      <c r="J698">
        <f t="shared" si="140"/>
        <v>2007</v>
      </c>
      <c r="K698" t="b">
        <f t="shared" si="143"/>
        <v>0</v>
      </c>
      <c r="L698">
        <f>VLOOKUP($A698,$P$151:$R$4147,2,FALSE)</f>
        <v>1.2547614820530351E-3</v>
      </c>
      <c r="M698">
        <f t="shared" si="151"/>
        <v>0.9</v>
      </c>
      <c r="N698">
        <f t="shared" si="152"/>
        <v>1.6668505929697774</v>
      </c>
      <c r="P698" s="13">
        <v>39379</v>
      </c>
      <c r="Q698">
        <v>1.6846012664110455E-3</v>
      </c>
      <c r="R698">
        <v>0.9</v>
      </c>
      <c r="T698" s="12">
        <f>[1]!i_dq_close(T$1,$A698)</f>
        <v>115.4615</v>
      </c>
      <c r="U698">
        <f t="shared" si="147"/>
        <v>8.3151511582002513E-5</v>
      </c>
      <c r="V698">
        <f t="shared" si="148"/>
        <v>1.3890890418408397</v>
      </c>
      <c r="W698">
        <f t="shared" si="153"/>
        <v>1.3677307711053888</v>
      </c>
      <c r="X698" s="6">
        <f>1-W698/MAX(W$2:W698)</f>
        <v>2.4880003492243619E-2</v>
      </c>
      <c r="Y698" s="6">
        <f t="shared" si="149"/>
        <v>2.2796778949447649E-3</v>
      </c>
      <c r="Z698">
        <f t="shared" si="150"/>
        <v>3.7363113718611451E-3</v>
      </c>
    </row>
    <row r="699" spans="1:26" x14ac:dyDescent="0.35">
      <c r="A699" s="4">
        <v>39407</v>
      </c>
      <c r="B699" s="12">
        <f>[1]!i_dq_close(B$1,$A699)</f>
        <v>1516.88</v>
      </c>
      <c r="C699" s="12">
        <f>[1]!i_dq_close(C$1,$A699)</f>
        <v>4804.232</v>
      </c>
      <c r="D699">
        <f t="shared" si="144"/>
        <v>-6.9173150277024309E-4</v>
      </c>
      <c r="E699">
        <f t="shared" si="145"/>
        <v>-1.421622791763244E-2</v>
      </c>
      <c r="F699">
        <f t="shared" si="146"/>
        <v>1.4637460194924252</v>
      </c>
      <c r="G699">
        <f t="shared" si="141"/>
        <v>1.7750039749112589</v>
      </c>
      <c r="H699">
        <f t="shared" si="142"/>
        <v>-6.9173150277013207E-4</v>
      </c>
      <c r="J699">
        <f t="shared" si="140"/>
        <v>2007</v>
      </c>
      <c r="K699" t="b">
        <f t="shared" si="143"/>
        <v>0</v>
      </c>
      <c r="L699">
        <f>VLOOKUP($A699,$P$151:$R$4147,2,FALSE)</f>
        <v>1.2472879148468397E-3</v>
      </c>
      <c r="M699">
        <f t="shared" si="151"/>
        <v>0.9</v>
      </c>
      <c r="N699">
        <f t="shared" si="152"/>
        <v>1.6648485763039538</v>
      </c>
      <c r="P699" s="13">
        <v>39380</v>
      </c>
      <c r="Q699">
        <v>1.7852715718585156E-3</v>
      </c>
      <c r="R699">
        <v>0.9</v>
      </c>
      <c r="T699" s="12">
        <f>[1]!i_dq_close(T$1,$A699)</f>
        <v>115.477</v>
      </c>
      <c r="U699">
        <f t="shared" si="147"/>
        <v>1.3424388215987904E-4</v>
      </c>
      <c r="V699">
        <f t="shared" si="148"/>
        <v>1.3862854060781316</v>
      </c>
      <c r="W699">
        <f t="shared" si="153"/>
        <v>1.3676880669574543</v>
      </c>
      <c r="X699" s="6">
        <f>1-W699/MAX(W$2:W699)</f>
        <v>2.4910449300340032E-2</v>
      </c>
      <c r="Y699" s="6">
        <f t="shared" si="149"/>
        <v>-2.0183268878090077E-3</v>
      </c>
      <c r="Z699">
        <f t="shared" si="150"/>
        <v>-3.1222627169480432E-5</v>
      </c>
    </row>
    <row r="700" spans="1:26" x14ac:dyDescent="0.35">
      <c r="A700" s="4">
        <v>39408</v>
      </c>
      <c r="B700" s="12">
        <f>[1]!i_dq_close(B$1,$A700)</f>
        <v>1511.78</v>
      </c>
      <c r="C700" s="12">
        <f>[1]!i_dq_close(C$1,$A700)</f>
        <v>4587.6909999999998</v>
      </c>
      <c r="D700">
        <f t="shared" si="144"/>
        <v>-3.3621644428037945E-3</v>
      </c>
      <c r="E700">
        <f t="shared" si="145"/>
        <v>-4.5072968998999263E-2</v>
      </c>
      <c r="F700">
        <f t="shared" si="146"/>
        <v>1.4588246646723921</v>
      </c>
      <c r="G700">
        <f t="shared" si="141"/>
        <v>1.757930593078378</v>
      </c>
      <c r="H700">
        <f t="shared" si="142"/>
        <v>-3.3621644428037945E-3</v>
      </c>
      <c r="J700">
        <f t="shared" si="140"/>
        <v>2007</v>
      </c>
      <c r="K700" t="b">
        <f t="shared" si="143"/>
        <v>0</v>
      </c>
      <c r="L700">
        <f>VLOOKUP($A700,$P$151:$R$4147,2,FALSE)</f>
        <v>1.2731712715962075E-4</v>
      </c>
      <c r="M700">
        <f t="shared" si="151"/>
        <v>0.9</v>
      </c>
      <c r="N700">
        <f t="shared" si="152"/>
        <v>1.6506481013909799</v>
      </c>
      <c r="P700" s="13">
        <v>39381</v>
      </c>
      <c r="Q700">
        <v>-1.0964522166811153E-3</v>
      </c>
      <c r="R700">
        <v>0.9</v>
      </c>
      <c r="T700" s="12">
        <f>[1]!i_dq_close(T$1,$A700)</f>
        <v>115.4602</v>
      </c>
      <c r="U700">
        <f t="shared" si="147"/>
        <v>-1.4548351619803057E-4</v>
      </c>
      <c r="V700">
        <f t="shared" si="148"/>
        <v>1.376741376784312</v>
      </c>
      <c r="W700">
        <f t="shared" si="153"/>
        <v>1.3577140678031856</v>
      </c>
      <c r="X700" s="6">
        <f>1-W700/MAX(W$2:W700)</f>
        <v>3.2021385330987751E-2</v>
      </c>
      <c r="Y700" s="6">
        <f t="shared" si="149"/>
        <v>-6.8846063386183154E-3</v>
      </c>
      <c r="Z700">
        <f t="shared" si="150"/>
        <v>-7.2925979214374381E-3</v>
      </c>
    </row>
    <row r="701" spans="1:26" x14ac:dyDescent="0.35">
      <c r="A701" s="4">
        <v>39409</v>
      </c>
      <c r="B701" s="12">
        <f>[1]!i_dq_close(B$1,$A701)</f>
        <v>1512.66</v>
      </c>
      <c r="C701" s="12">
        <f>[1]!i_dq_close(C$1,$A701)</f>
        <v>4669.8609999999999</v>
      </c>
      <c r="D701">
        <f t="shared" si="144"/>
        <v>5.8209527841368569E-4</v>
      </c>
      <c r="E701">
        <f t="shared" si="145"/>
        <v>1.7910970900176126E-2</v>
      </c>
      <c r="F701">
        <f t="shared" si="146"/>
        <v>1.4596738396217313</v>
      </c>
      <c r="G701">
        <f t="shared" si="141"/>
        <v>1.7635233202662599</v>
      </c>
      <c r="H701">
        <f t="shared" si="142"/>
        <v>0</v>
      </c>
      <c r="J701">
        <f t="shared" si="140"/>
        <v>2007</v>
      </c>
      <c r="K701" t="b">
        <f t="shared" si="143"/>
        <v>0</v>
      </c>
      <c r="L701">
        <f>VLOOKUP($A701,$P$151:$R$4147,2,FALSE)</f>
        <v>-5.1879458194441512E-4</v>
      </c>
      <c r="M701">
        <f t="shared" si="151"/>
        <v>0.9</v>
      </c>
      <c r="N701">
        <f t="shared" si="152"/>
        <v>1.6545180283307901</v>
      </c>
      <c r="P701" s="13">
        <v>39384</v>
      </c>
      <c r="Q701">
        <v>-4.3110399004375191E-4</v>
      </c>
      <c r="R701">
        <v>0.9</v>
      </c>
      <c r="T701" s="12">
        <f>[1]!i_dq_close(T$1,$A701)</f>
        <v>115.51260000000001</v>
      </c>
      <c r="U701">
        <f t="shared" si="147"/>
        <v>4.538360404711117E-4</v>
      </c>
      <c r="V701">
        <f t="shared" si="148"/>
        <v>1.3809712856217236</v>
      </c>
      <c r="W701">
        <f t="shared" si="153"/>
        <v>1.3608830561438239</v>
      </c>
      <c r="X701" s="6">
        <f>1-W701/MAX(W$2:W701)</f>
        <v>2.9762063566106445E-2</v>
      </c>
      <c r="Y701" s="6">
        <f t="shared" si="149"/>
        <v>3.0724062694269527E-3</v>
      </c>
      <c r="Z701">
        <f t="shared" si="150"/>
        <v>2.3340616524403224E-3</v>
      </c>
    </row>
    <row r="702" spans="1:26" x14ac:dyDescent="0.35">
      <c r="A702" s="4">
        <v>39412</v>
      </c>
      <c r="B702" s="12">
        <f>[1]!i_dq_close(B$1,$A702)</f>
        <v>1512.06</v>
      </c>
      <c r="C702" s="12">
        <f>[1]!i_dq_close(C$1,$A702)</f>
        <v>4617.2929999999997</v>
      </c>
      <c r="D702">
        <f t="shared" si="144"/>
        <v>-3.9665225496821055E-4</v>
      </c>
      <c r="E702">
        <f t="shared" si="145"/>
        <v>-1.1256866103723451E-2</v>
      </c>
      <c r="F702">
        <f t="shared" si="146"/>
        <v>1.4590948567017272</v>
      </c>
      <c r="G702">
        <f t="shared" si="141"/>
        <v>1.7599509787067833</v>
      </c>
      <c r="H702">
        <f t="shared" si="142"/>
        <v>-3.9665225496821055E-4</v>
      </c>
      <c r="J702">
        <f t="shared" si="140"/>
        <v>2007</v>
      </c>
      <c r="K702" t="b">
        <f t="shared" si="143"/>
        <v>0</v>
      </c>
      <c r="L702">
        <f>VLOOKUP($A702,$P$151:$R$4147,2,FALSE)</f>
        <v>-7.6616118581567254E-4</v>
      </c>
      <c r="M702">
        <f t="shared" si="151"/>
        <v>0.9</v>
      </c>
      <c r="N702">
        <f t="shared" si="152"/>
        <v>1.6502340227135306</v>
      </c>
      <c r="P702" s="13">
        <v>39385</v>
      </c>
      <c r="Q702">
        <v>6.4265461422754468E-4</v>
      </c>
      <c r="R702">
        <v>0.9</v>
      </c>
      <c r="T702" s="12">
        <f>[1]!i_dq_close(T$1,$A702)</f>
        <v>115.5643</v>
      </c>
      <c r="U702">
        <f t="shared" si="147"/>
        <v>4.4757022177654981E-4</v>
      </c>
      <c r="V702">
        <f t="shared" si="148"/>
        <v>1.3791648436743109</v>
      </c>
      <c r="W702">
        <f t="shared" si="153"/>
        <v>1.3601554857519973</v>
      </c>
      <c r="X702" s="6">
        <f>1-W702/MAX(W$2:W702)</f>
        <v>3.0280782931733974E-2</v>
      </c>
      <c r="Y702" s="6">
        <f t="shared" si="149"/>
        <v>-1.3080952270483337E-3</v>
      </c>
      <c r="Z702">
        <f t="shared" si="150"/>
        <v>-5.3463109011597787E-4</v>
      </c>
    </row>
    <row r="703" spans="1:26" x14ac:dyDescent="0.35">
      <c r="A703" s="4">
        <v>39413</v>
      </c>
      <c r="B703" s="12">
        <f>[1]!i_dq_close(B$1,$A703)</f>
        <v>1510.1</v>
      </c>
      <c r="C703" s="12">
        <f>[1]!i_dq_close(C$1,$A703)</f>
        <v>4539.0559999999996</v>
      </c>
      <c r="D703">
        <f t="shared" si="144"/>
        <v>-1.2962448580082775E-3</v>
      </c>
      <c r="E703">
        <f t="shared" si="145"/>
        <v>-1.6944343796245986E-2</v>
      </c>
      <c r="F703">
        <f t="shared" si="146"/>
        <v>1.4572035124963814</v>
      </c>
      <c r="G703">
        <f t="shared" si="141"/>
        <v>1.7535386682441003</v>
      </c>
      <c r="H703">
        <f t="shared" si="142"/>
        <v>-1.2962448580082775E-3</v>
      </c>
      <c r="J703">
        <f t="shared" si="140"/>
        <v>2007</v>
      </c>
      <c r="K703" t="b">
        <f t="shared" si="143"/>
        <v>0</v>
      </c>
      <c r="L703">
        <f>VLOOKUP($A703,$P$151:$R$4147,2,FALSE)</f>
        <v>1.0209530854086936E-3</v>
      </c>
      <c r="M703">
        <f t="shared" si="151"/>
        <v>0.9</v>
      </c>
      <c r="N703">
        <f t="shared" si="152"/>
        <v>1.6465075291909388</v>
      </c>
      <c r="P703" s="13">
        <v>39386</v>
      </c>
      <c r="Q703">
        <v>-6.9956447249179825E-4</v>
      </c>
      <c r="R703">
        <v>0.9</v>
      </c>
      <c r="T703" s="12">
        <f>[1]!i_dq_close(T$1,$A703)</f>
        <v>115.63160000000001</v>
      </c>
      <c r="U703">
        <f t="shared" si="147"/>
        <v>5.8235977719767185E-4</v>
      </c>
      <c r="V703">
        <f t="shared" si="148"/>
        <v>1.3763421817962929</v>
      </c>
      <c r="W703">
        <f t="shared" si="153"/>
        <v>1.3566985884864768</v>
      </c>
      <c r="X703" s="6">
        <f>1-W703/MAX(W$2:W703)</f>
        <v>3.2745368594859547E-2</v>
      </c>
      <c r="Y703" s="6">
        <f t="shared" si="149"/>
        <v>-2.0466457588188547E-3</v>
      </c>
      <c r="Z703">
        <f t="shared" si="150"/>
        <v>-2.5415456554286342E-3</v>
      </c>
    </row>
    <row r="704" spans="1:26" x14ac:dyDescent="0.35">
      <c r="A704" s="4">
        <v>39414</v>
      </c>
      <c r="B704" s="12">
        <f>[1]!i_dq_close(B$1,$A704)</f>
        <v>1510</v>
      </c>
      <c r="C704" s="12">
        <f>[1]!i_dq_close(C$1,$A704)</f>
        <v>4483.9920000000002</v>
      </c>
      <c r="D704">
        <f t="shared" si="144"/>
        <v>-6.622078008078347E-5</v>
      </c>
      <c r="E704">
        <f t="shared" si="145"/>
        <v>-1.2131156786785446E-2</v>
      </c>
      <c r="F704">
        <f t="shared" si="146"/>
        <v>1.4571070153430474</v>
      </c>
      <c r="G704">
        <f t="shared" si="141"/>
        <v>1.7502490977729404</v>
      </c>
      <c r="H704">
        <f t="shared" si="142"/>
        <v>-6.622078008078347E-5</v>
      </c>
      <c r="J704">
        <f t="shared" si="140"/>
        <v>2007</v>
      </c>
      <c r="K704" t="b">
        <f t="shared" si="143"/>
        <v>0</v>
      </c>
      <c r="L704">
        <f>VLOOKUP($A704,$P$151:$R$4147,2,FALSE)</f>
        <v>4.7530864197531386E-4</v>
      </c>
      <c r="M704">
        <f t="shared" si="151"/>
        <v>0.6</v>
      </c>
      <c r="N704">
        <f t="shared" si="152"/>
        <v>1.6454368579231633</v>
      </c>
      <c r="P704" s="13">
        <v>39387</v>
      </c>
      <c r="Q704">
        <v>1.6259499045403472E-4</v>
      </c>
      <c r="R704">
        <v>0.9</v>
      </c>
      <c r="T704" s="12">
        <f>[1]!i_dq_close(T$1,$A704)</f>
        <v>115.64660000000001</v>
      </c>
      <c r="U704">
        <f t="shared" si="147"/>
        <v>1.2972232503916103E-4</v>
      </c>
      <c r="V704">
        <f t="shared" si="148"/>
        <v>1.3739894493380387</v>
      </c>
      <c r="W704">
        <f t="shared" si="153"/>
        <v>1.3548319427193458</v>
      </c>
      <c r="X704" s="6">
        <f>1-W704/MAX(W$2:W704)</f>
        <v>3.4076188703889398E-2</v>
      </c>
      <c r="Y704" s="6">
        <f t="shared" si="149"/>
        <v>-1.7094095417344857E-3</v>
      </c>
      <c r="Z704">
        <f t="shared" si="150"/>
        <v>-1.3758735971071134E-3</v>
      </c>
    </row>
    <row r="705" spans="1:26" x14ac:dyDescent="0.35">
      <c r="A705" s="4">
        <v>39415</v>
      </c>
      <c r="B705" s="12">
        <f>[1]!i_dq_close(B$1,$A705)</f>
        <v>1513.88</v>
      </c>
      <c r="C705" s="12">
        <f>[1]!i_dq_close(C$1,$A705)</f>
        <v>4657.0429999999997</v>
      </c>
      <c r="D705">
        <f t="shared" si="144"/>
        <v>2.5695364238411678E-3</v>
      </c>
      <c r="E705">
        <f t="shared" si="145"/>
        <v>3.8593066178530089E-2</v>
      </c>
      <c r="F705">
        <f t="shared" si="146"/>
        <v>1.4608511048924058</v>
      </c>
      <c r="G705">
        <f t="shared" si="141"/>
        <v>1.7642039491482242</v>
      </c>
      <c r="H705">
        <f t="shared" si="142"/>
        <v>0</v>
      </c>
      <c r="J705">
        <f t="shared" si="140"/>
        <v>2007</v>
      </c>
      <c r="K705" t="b">
        <f t="shared" si="143"/>
        <v>0</v>
      </c>
      <c r="L705">
        <f>VLOOKUP($A705,$P$151:$R$4147,2,FALSE)</f>
        <v>2.1031250588725571E-4</v>
      </c>
      <c r="M705">
        <f t="shared" si="151"/>
        <v>0.6</v>
      </c>
      <c r="N705">
        <f t="shared" si="152"/>
        <v>1.6536544197607479</v>
      </c>
      <c r="P705" s="13">
        <v>39388</v>
      </c>
      <c r="Q705">
        <v>9.0820838536295192E-4</v>
      </c>
      <c r="R705">
        <v>0.9</v>
      </c>
      <c r="T705" s="12">
        <f>[1]!i_dq_close(T$1,$A705)</f>
        <v>115.65730000000001</v>
      </c>
      <c r="U705">
        <f t="shared" si="147"/>
        <v>9.2523256196130887E-5</v>
      </c>
      <c r="V705">
        <f t="shared" si="148"/>
        <v>1.3820514762812317</v>
      </c>
      <c r="W705">
        <f t="shared" si="153"/>
        <v>1.36321706889116</v>
      </c>
      <c r="X705" s="6">
        <f>1-W705/MAX(W$2:W705)</f>
        <v>2.8098035418087197E-2</v>
      </c>
      <c r="Y705" s="6">
        <f t="shared" si="149"/>
        <v>5.8676046945462801E-3</v>
      </c>
      <c r="Z705">
        <f t="shared" si="150"/>
        <v>6.1890526104544374E-3</v>
      </c>
    </row>
    <row r="706" spans="1:26" x14ac:dyDescent="0.35">
      <c r="A706" s="4">
        <v>39416</v>
      </c>
      <c r="B706" s="12">
        <f>[1]!i_dq_close(B$1,$A706)</f>
        <v>1511.32</v>
      </c>
      <c r="C706" s="12">
        <f>[1]!i_dq_close(C$1,$A706)</f>
        <v>4562.3959999999997</v>
      </c>
      <c r="D706">
        <f t="shared" si="144"/>
        <v>-1.6910191032315502E-3</v>
      </c>
      <c r="E706">
        <f t="shared" si="145"/>
        <v>-2.0323411228970856E-2</v>
      </c>
      <c r="F706">
        <f t="shared" si="146"/>
        <v>1.4583807777670559</v>
      </c>
      <c r="G706">
        <f t="shared" si="141"/>
        <v>1.7562899456026719</v>
      </c>
      <c r="H706">
        <f t="shared" si="142"/>
        <v>-1.6910191032314392E-3</v>
      </c>
      <c r="J706">
        <f t="shared" ref="J706:J769" si="154">YEAR(A706)</f>
        <v>2007</v>
      </c>
      <c r="K706" t="b">
        <f t="shared" si="143"/>
        <v>0</v>
      </c>
      <c r="L706">
        <f>VLOOKUP($A706,$P$151:$R$4147,2,FALSE)</f>
        <v>-5.751454981171023E-5</v>
      </c>
      <c r="M706">
        <f t="shared" si="151"/>
        <v>0.6</v>
      </c>
      <c r="N706">
        <f t="shared" si="152"/>
        <v>1.6491084554598261</v>
      </c>
      <c r="P706" s="13">
        <v>39391</v>
      </c>
      <c r="Q706">
        <v>4.5009131990962907E-4</v>
      </c>
      <c r="R706">
        <v>0.9</v>
      </c>
      <c r="T706" s="12">
        <f>[1]!i_dq_close(T$1,$A706)</f>
        <v>115.6872</v>
      </c>
      <c r="U706">
        <f t="shared" si="147"/>
        <v>2.5852237601942107E-4</v>
      </c>
      <c r="V706">
        <f t="shared" si="148"/>
        <v>1.3781419737541363</v>
      </c>
      <c r="W706">
        <f t="shared" si="153"/>
        <v>1.3603600391329831</v>
      </c>
      <c r="X706" s="6">
        <f>1-W706/MAX(W$2:W706)</f>
        <v>3.0134947145652125E-2</v>
      </c>
      <c r="Y706" s="6">
        <f t="shared" si="149"/>
        <v>-2.8287676647290594E-3</v>
      </c>
      <c r="Z706">
        <f t="shared" si="150"/>
        <v>-2.0957995783466021E-3</v>
      </c>
    </row>
    <row r="707" spans="1:26" x14ac:dyDescent="0.35">
      <c r="A707" s="4">
        <v>39419</v>
      </c>
      <c r="B707" s="12">
        <f>[1]!i_dq_close(B$1,$A707)</f>
        <v>1515.78</v>
      </c>
      <c r="C707" s="12">
        <f>[1]!i_dq_close(C$1,$A707)</f>
        <v>4599.9139999999998</v>
      </c>
      <c r="D707">
        <f t="shared" si="144"/>
        <v>2.9510626472222246E-3</v>
      </c>
      <c r="E707">
        <f t="shared" si="145"/>
        <v>8.223310734096767E-3</v>
      </c>
      <c r="F707">
        <f t="shared" si="146"/>
        <v>1.4626845508057513</v>
      </c>
      <c r="G707">
        <f t="shared" ref="G707:G770" si="155">G706*(1+D707*0.85+E707*0.15)</f>
        <v>1.7628618067046866</v>
      </c>
      <c r="H707">
        <f t="shared" ref="H707:H770" si="156">F707/MAX(F706:F707)-1</f>
        <v>0</v>
      </c>
      <c r="J707">
        <f t="shared" si="154"/>
        <v>2007</v>
      </c>
      <c r="K707" t="b">
        <f t="shared" ref="K707:K770" si="157">J708&lt;&gt;J707</f>
        <v>0</v>
      </c>
      <c r="L707">
        <f>VLOOKUP($A707,$P$151:$R$4147,2,FALSE)</f>
        <v>2.9788603633562616E-5</v>
      </c>
      <c r="M707">
        <f t="shared" si="151"/>
        <v>0.6</v>
      </c>
      <c r="N707">
        <f t="shared" si="152"/>
        <v>1.6528600593173712</v>
      </c>
      <c r="P707" s="13">
        <v>39392</v>
      </c>
      <c r="Q707">
        <v>-6.7270026895445705E-4</v>
      </c>
      <c r="R707">
        <v>0.9</v>
      </c>
      <c r="T707" s="12">
        <f>[1]!i_dq_close(T$1,$A707)</f>
        <v>115.7043</v>
      </c>
      <c r="U707">
        <f t="shared" si="147"/>
        <v>1.4781237682304216E-4</v>
      </c>
      <c r="V707">
        <f t="shared" si="148"/>
        <v>1.3800150576816477</v>
      </c>
      <c r="W707">
        <f t="shared" si="153"/>
        <v>1.3611089488247092</v>
      </c>
      <c r="X707" s="6">
        <f>1-W707/MAX(W$2:W707)</f>
        <v>2.9601013983213686E-2</v>
      </c>
      <c r="Y707" s="6">
        <f t="shared" si="149"/>
        <v>1.3591371304140232E-3</v>
      </c>
      <c r="Z707">
        <f t="shared" si="150"/>
        <v>5.5052314841841365E-4</v>
      </c>
    </row>
    <row r="708" spans="1:26" x14ac:dyDescent="0.35">
      <c r="A708" s="4">
        <v>39420</v>
      </c>
      <c r="B708" s="12">
        <f>[1]!i_dq_close(B$1,$A708)</f>
        <v>1516.4</v>
      </c>
      <c r="C708" s="12">
        <f>[1]!i_dq_close(C$1,$A708)</f>
        <v>4648.9269999999997</v>
      </c>
      <c r="D708">
        <f t="shared" ref="D708:D771" si="158">B708/B707-1</f>
        <v>4.0903033421746393E-4</v>
      </c>
      <c r="E708">
        <f t="shared" ref="E708:E771" si="159">C708/C707-1</f>
        <v>1.065519920589808E-2</v>
      </c>
      <c r="F708">
        <f t="shared" ref="F708:F771" si="160">B708/$B$2</f>
        <v>1.463282833156422</v>
      </c>
      <c r="G708">
        <f t="shared" si="155"/>
        <v>1.7662922576240019</v>
      </c>
      <c r="H708">
        <f t="shared" si="156"/>
        <v>0</v>
      </c>
      <c r="J708">
        <f t="shared" si="154"/>
        <v>2007</v>
      </c>
      <c r="K708" t="b">
        <f t="shared" si="157"/>
        <v>0</v>
      </c>
      <c r="L708">
        <f>VLOOKUP($A708,$P$151:$R$4147,2,FALSE)</f>
        <v>3.7113151459484684E-4</v>
      </c>
      <c r="M708">
        <f t="shared" si="151"/>
        <v>0.6</v>
      </c>
      <c r="N708">
        <f t="shared" si="152"/>
        <v>1.6554033232120975</v>
      </c>
      <c r="P708" s="13">
        <v>39393</v>
      </c>
      <c r="Q708">
        <v>2.6136104966894002E-4</v>
      </c>
      <c r="R708">
        <v>0.9</v>
      </c>
      <c r="T708" s="12">
        <f>[1]!i_dq_close(T$1,$A708)</f>
        <v>115.7231</v>
      </c>
      <c r="U708">
        <f t="shared" ref="U708:U771" si="161">T708/T707-1</f>
        <v>1.624831574971175E-4</v>
      </c>
      <c r="V708">
        <f t="shared" ref="V708:V771" si="162">V707*(1+U708*0.85+E708*0.15)</f>
        <v>1.3824113028070288</v>
      </c>
      <c r="W708">
        <f t="shared" si="153"/>
        <v>1.363591764750999</v>
      </c>
      <c r="X708" s="6">
        <f>1-W708/MAX(W$2:W708)</f>
        <v>2.7830897006598243E-2</v>
      </c>
      <c r="Y708" s="6">
        <f t="shared" ref="Y708:Y771" si="163">V708/V707-1</f>
        <v>1.736390564757162E-3</v>
      </c>
      <c r="Z708">
        <f t="shared" ref="Z708:Z771" si="164">W708/W707-1</f>
        <v>1.8241125579503414E-3</v>
      </c>
    </row>
    <row r="709" spans="1:26" x14ac:dyDescent="0.35">
      <c r="A709" s="4">
        <v>39421</v>
      </c>
      <c r="B709" s="12">
        <f>[1]!i_dq_close(B$1,$A709)</f>
        <v>1519.79</v>
      </c>
      <c r="C709" s="12">
        <f>[1]!i_dq_close(C$1,$A709)</f>
        <v>4772.0640000000003</v>
      </c>
      <c r="D709">
        <f t="shared" si="158"/>
        <v>2.2355579002901749E-3</v>
      </c>
      <c r="E709">
        <f t="shared" si="159"/>
        <v>2.6487187258479317E-2</v>
      </c>
      <c r="F709">
        <f t="shared" si="160"/>
        <v>1.4665540866544438</v>
      </c>
      <c r="G709">
        <f t="shared" si="155"/>
        <v>1.776666226010275</v>
      </c>
      <c r="H709">
        <f t="shared" si="156"/>
        <v>0</v>
      </c>
      <c r="J709">
        <f t="shared" si="154"/>
        <v>2007</v>
      </c>
      <c r="K709" t="b">
        <f t="shared" si="157"/>
        <v>0</v>
      </c>
      <c r="L709">
        <f>VLOOKUP($A709,$P$151:$R$4147,2,FALSE)</f>
        <v>1.7786853633863233E-4</v>
      </c>
      <c r="M709">
        <f t="shared" si="151"/>
        <v>0.6</v>
      </c>
      <c r="N709">
        <f t="shared" si="152"/>
        <v>1.6615313778696283</v>
      </c>
      <c r="P709" s="13">
        <v>39394</v>
      </c>
      <c r="Q709">
        <v>-1.5218908479352922E-3</v>
      </c>
      <c r="R709">
        <v>0.9</v>
      </c>
      <c r="T709" s="12">
        <f>[1]!i_dq_close(T$1,$A709)</f>
        <v>115.73860000000001</v>
      </c>
      <c r="U709">
        <f t="shared" si="161"/>
        <v>1.3394041466230355E-4</v>
      </c>
      <c r="V709">
        <f t="shared" si="162"/>
        <v>1.3880611174955442</v>
      </c>
      <c r="W709">
        <f t="shared" si="153"/>
        <v>1.3665321374657069</v>
      </c>
      <c r="X709" s="6">
        <f>1-W709/MAX(W$2:W709)</f>
        <v>2.5734566140999449E-2</v>
      </c>
      <c r="Y709" s="6">
        <f t="shared" si="163"/>
        <v>4.0869274412349554E-3</v>
      </c>
      <c r="Z709">
        <f t="shared" si="164"/>
        <v>2.1563438491760678E-3</v>
      </c>
    </row>
    <row r="710" spans="1:26" x14ac:dyDescent="0.35">
      <c r="A710" s="4">
        <v>39422</v>
      </c>
      <c r="B710" s="12">
        <f>[1]!i_dq_close(B$1,$A710)</f>
        <v>1519.37</v>
      </c>
      <c r="C710" s="12">
        <f>[1]!i_dq_close(C$1,$A710)</f>
        <v>4779.8890000000001</v>
      </c>
      <c r="D710">
        <f t="shared" si="158"/>
        <v>-2.7635396995639994E-4</v>
      </c>
      <c r="E710">
        <f t="shared" si="159"/>
        <v>1.6397516881583307E-3</v>
      </c>
      <c r="F710">
        <f t="shared" si="160"/>
        <v>1.4661487986104409</v>
      </c>
      <c r="G710">
        <f t="shared" si="155"/>
        <v>1.7766858792766655</v>
      </c>
      <c r="H710">
        <f t="shared" si="156"/>
        <v>-2.7635396995651096E-4</v>
      </c>
      <c r="J710">
        <f t="shared" si="154"/>
        <v>2007</v>
      </c>
      <c r="K710" t="b">
        <f t="shared" si="157"/>
        <v>0</v>
      </c>
      <c r="L710">
        <f>VLOOKUP($A710,$P$151:$R$4147,2,FALSE)</f>
        <v>-9.2313767658236412E-5</v>
      </c>
      <c r="M710">
        <f t="shared" si="151"/>
        <v>0.6</v>
      </c>
      <c r="N710">
        <f t="shared" si="152"/>
        <v>1.6613890234432502</v>
      </c>
      <c r="P710" s="13">
        <v>39395</v>
      </c>
      <c r="Q710">
        <v>-3.2911882147296234E-4</v>
      </c>
      <c r="R710">
        <v>0.9</v>
      </c>
      <c r="T710" s="12">
        <f>[1]!i_dq_close(T$1,$A710)</f>
        <v>115.7743</v>
      </c>
      <c r="U710">
        <f t="shared" si="161"/>
        <v>3.0845370515963921E-4</v>
      </c>
      <c r="V710">
        <f t="shared" si="162"/>
        <v>1.3887664585351236</v>
      </c>
      <c r="W710">
        <f t="shared" si="153"/>
        <v>1.3667073470296103</v>
      </c>
      <c r="X710" s="6">
        <f>1-W710/MAX(W$2:W710)</f>
        <v>2.5609650950853102E-2</v>
      </c>
      <c r="Y710" s="6">
        <f t="shared" si="163"/>
        <v>5.081484026092653E-4</v>
      </c>
      <c r="Z710">
        <f t="shared" si="164"/>
        <v>1.2821474087565399E-4</v>
      </c>
    </row>
    <row r="711" spans="1:26" x14ac:dyDescent="0.35">
      <c r="A711" s="4">
        <v>39423</v>
      </c>
      <c r="B711" s="12">
        <f>[1]!i_dq_close(B$1,$A711)</f>
        <v>1521.12</v>
      </c>
      <c r="C711" s="12">
        <f>[1]!i_dq_close(C$1,$A711)</f>
        <v>4849.7240000000002</v>
      </c>
      <c r="D711">
        <f t="shared" si="158"/>
        <v>1.1517931774354118E-3</v>
      </c>
      <c r="E711">
        <f t="shared" si="159"/>
        <v>1.4610171909849701E-2</v>
      </c>
      <c r="F711">
        <f t="shared" si="160"/>
        <v>1.4678374987937854</v>
      </c>
      <c r="G711">
        <f t="shared" si="155"/>
        <v>1.7823189506686381</v>
      </c>
      <c r="H711">
        <f t="shared" si="156"/>
        <v>0</v>
      </c>
      <c r="J711">
        <f t="shared" si="154"/>
        <v>2007</v>
      </c>
      <c r="K711" t="b">
        <f t="shared" si="157"/>
        <v>0</v>
      </c>
      <c r="L711">
        <f>VLOOKUP($A711,$P$151:$R$4147,2,FALSE)</f>
        <v>6.3950590474259883E-5</v>
      </c>
      <c r="M711">
        <f t="shared" si="151"/>
        <v>0.6</v>
      </c>
      <c r="N711">
        <f t="shared" si="152"/>
        <v>1.6646557804206117</v>
      </c>
      <c r="P711" s="13">
        <v>39398</v>
      </c>
      <c r="Q711">
        <v>3.2096177058696943E-4</v>
      </c>
      <c r="R711">
        <v>0.9</v>
      </c>
      <c r="T711" s="12">
        <f>[1]!i_dq_close(T$1,$A711)</f>
        <v>115.78270000000001</v>
      </c>
      <c r="U711">
        <f t="shared" si="161"/>
        <v>7.2554962543547319E-5</v>
      </c>
      <c r="V711">
        <f t="shared" si="162"/>
        <v>1.3918956236540221</v>
      </c>
      <c r="W711">
        <f t="shared" si="153"/>
        <v>1.3699175232650969</v>
      </c>
      <c r="X711" s="6">
        <f>1-W711/MAX(W$2:W711)</f>
        <v>2.3320964386459253E-2</v>
      </c>
      <c r="Y711" s="6">
        <f t="shared" si="163"/>
        <v>2.2531975046395925E-3</v>
      </c>
      <c r="Z711">
        <f t="shared" si="164"/>
        <v>2.3488395247626137E-3</v>
      </c>
    </row>
    <row r="712" spans="1:26" x14ac:dyDescent="0.35">
      <c r="A712" s="4">
        <v>39426</v>
      </c>
      <c r="B712" s="12">
        <f>[1]!i_dq_close(B$1,$A712)</f>
        <v>1523.34</v>
      </c>
      <c r="C712" s="12">
        <f>[1]!i_dq_close(C$1,$A712)</f>
        <v>4947.393</v>
      </c>
      <c r="D712">
        <f t="shared" si="158"/>
        <v>1.4594509308929471E-3</v>
      </c>
      <c r="E712">
        <f t="shared" si="159"/>
        <v>2.0139084203554702E-2</v>
      </c>
      <c r="F712">
        <f t="shared" si="160"/>
        <v>1.4699797355977999</v>
      </c>
      <c r="G712">
        <f t="shared" si="155"/>
        <v>1.7899141173763506</v>
      </c>
      <c r="H712">
        <f t="shared" si="156"/>
        <v>0</v>
      </c>
      <c r="J712">
        <f t="shared" si="154"/>
        <v>2007</v>
      </c>
      <c r="K712" t="b">
        <f t="shared" si="157"/>
        <v>0</v>
      </c>
      <c r="L712">
        <f>VLOOKUP($A712,$P$151:$R$4147,2,FALSE)</f>
        <v>-2.5302605484478493E-5</v>
      </c>
      <c r="M712">
        <f t="shared" si="151"/>
        <v>0.6</v>
      </c>
      <c r="N712">
        <f t="shared" si="152"/>
        <v>1.6688699147044557</v>
      </c>
      <c r="P712" s="13">
        <v>39399</v>
      </c>
      <c r="Q712">
        <v>-5.3180657094034081E-4</v>
      </c>
      <c r="R712">
        <v>0.9</v>
      </c>
      <c r="T712" s="12">
        <f>[1]!i_dq_close(T$1,$A712)</f>
        <v>115.81</v>
      </c>
      <c r="U712">
        <f t="shared" si="161"/>
        <v>2.3578652078426465E-4</v>
      </c>
      <c r="V712">
        <f t="shared" si="162"/>
        <v>1.3963793108215583</v>
      </c>
      <c r="W712">
        <f t="shared" si="153"/>
        <v>1.3731605926984558</v>
      </c>
      <c r="X712" s="6">
        <f>1-W712/MAX(W$2:W712)</f>
        <v>2.1008826704585148E-2</v>
      </c>
      <c r="Y712" s="6">
        <f t="shared" si="163"/>
        <v>3.2212811731999746E-3</v>
      </c>
      <c r="Z712">
        <f t="shared" si="164"/>
        <v>2.3673464849396364E-3</v>
      </c>
    </row>
    <row r="713" spans="1:26" x14ac:dyDescent="0.35">
      <c r="A713" s="4">
        <v>39427</v>
      </c>
      <c r="B713" s="12">
        <f>[1]!i_dq_close(B$1,$A713)</f>
        <v>1523.41</v>
      </c>
      <c r="C713" s="12">
        <f>[1]!i_dq_close(C$1,$A713)</f>
        <v>4963.3440000000001</v>
      </c>
      <c r="D713">
        <f t="shared" si="158"/>
        <v>4.5951658854903599E-5</v>
      </c>
      <c r="E713">
        <f t="shared" si="159"/>
        <v>3.224122280158559E-3</v>
      </c>
      <c r="F713">
        <f t="shared" si="160"/>
        <v>1.4700472836051337</v>
      </c>
      <c r="G713">
        <f t="shared" si="155"/>
        <v>1.7908496647686274</v>
      </c>
      <c r="H713">
        <f t="shared" si="156"/>
        <v>0</v>
      </c>
      <c r="J713">
        <f t="shared" si="154"/>
        <v>2007</v>
      </c>
      <c r="K713" t="b">
        <f t="shared" si="157"/>
        <v>0</v>
      </c>
      <c r="L713">
        <f>VLOOKUP($A713,$P$151:$R$4147,2,FALSE)</f>
        <v>-3.5596862962337109E-4</v>
      </c>
      <c r="M713">
        <f t="shared" si="151"/>
        <v>0.6</v>
      </c>
      <c r="N713">
        <f t="shared" si="152"/>
        <v>1.6687992175725272</v>
      </c>
      <c r="P713" s="13">
        <v>39400</v>
      </c>
      <c r="Q713">
        <v>-1.0388630498494699E-3</v>
      </c>
      <c r="R713">
        <v>0.9</v>
      </c>
      <c r="T713" s="12">
        <f>[1]!i_dq_close(T$1,$A713)</f>
        <v>115.8432</v>
      </c>
      <c r="U713">
        <f t="shared" si="161"/>
        <v>2.8667645281066356E-4</v>
      </c>
      <c r="V713">
        <f t="shared" si="162"/>
        <v>1.397394888176158</v>
      </c>
      <c r="W713">
        <f t="shared" si="153"/>
        <v>1.3726328883794563</v>
      </c>
      <c r="X713" s="6">
        <f>1-W713/MAX(W$2:W713)</f>
        <v>2.1385052087950718E-2</v>
      </c>
      <c r="Y713" s="6">
        <f t="shared" si="163"/>
        <v>7.2729332691290338E-4</v>
      </c>
      <c r="Z713">
        <f t="shared" si="164"/>
        <v>-3.8429905562797906E-4</v>
      </c>
    </row>
    <row r="714" spans="1:26" x14ac:dyDescent="0.35">
      <c r="A714" s="4">
        <v>39428</v>
      </c>
      <c r="B714" s="12">
        <f>[1]!i_dq_close(B$1,$A714)</f>
        <v>1525.12</v>
      </c>
      <c r="C714" s="12">
        <f>[1]!i_dq_close(C$1,$A714)</f>
        <v>4916.8109999999997</v>
      </c>
      <c r="D714">
        <f t="shared" si="158"/>
        <v>1.1224818006969617E-3</v>
      </c>
      <c r="E714">
        <f t="shared" si="159"/>
        <v>-9.3753324371633751E-3</v>
      </c>
      <c r="F714">
        <f t="shared" si="160"/>
        <v>1.4716973849271446</v>
      </c>
      <c r="G714">
        <f t="shared" si="155"/>
        <v>1.7900398598588132</v>
      </c>
      <c r="H714">
        <f t="shared" si="156"/>
        <v>0</v>
      </c>
      <c r="J714">
        <f t="shared" si="154"/>
        <v>2007</v>
      </c>
      <c r="K714" t="b">
        <f t="shared" si="157"/>
        <v>0</v>
      </c>
      <c r="L714">
        <f>VLOOKUP($A714,$P$151:$R$4147,2,FALSE)</f>
        <v>1.4545765684825795E-4</v>
      </c>
      <c r="M714">
        <f t="shared" si="151"/>
        <v>0.6</v>
      </c>
      <c r="N714">
        <f t="shared" si="152"/>
        <v>1.6685891882701385</v>
      </c>
      <c r="P714" s="13">
        <v>39401</v>
      </c>
      <c r="Q714">
        <v>9.7596591470056071E-5</v>
      </c>
      <c r="R714">
        <v>0.9</v>
      </c>
      <c r="T714" s="12">
        <f>[1]!i_dq_close(T$1,$A714)</f>
        <v>115.85980000000001</v>
      </c>
      <c r="U714">
        <f t="shared" si="161"/>
        <v>1.4329714648786407E-4</v>
      </c>
      <c r="V714">
        <f t="shared" si="162"/>
        <v>1.3955999382277549</v>
      </c>
      <c r="W714">
        <f t="shared" si="153"/>
        <v>1.3711800237666329</v>
      </c>
      <c r="X714" s="6">
        <f>1-W714/MAX(W$2:W714)</f>
        <v>2.2420868029298324E-2</v>
      </c>
      <c r="Y714" s="6">
        <f t="shared" si="163"/>
        <v>-1.2844972910598385E-3</v>
      </c>
      <c r="Z714">
        <f t="shared" si="164"/>
        <v>-1.0584509704838485E-3</v>
      </c>
    </row>
    <row r="715" spans="1:26" x14ac:dyDescent="0.35">
      <c r="A715" s="4">
        <v>39429</v>
      </c>
      <c r="B715" s="12">
        <f>[1]!i_dq_close(B$1,$A715)</f>
        <v>1521.64</v>
      </c>
      <c r="C715" s="12">
        <f>[1]!i_dq_close(C$1,$A715)</f>
        <v>4736.4279999999999</v>
      </c>
      <c r="D715">
        <f t="shared" si="158"/>
        <v>-2.281787662610002E-3</v>
      </c>
      <c r="E715">
        <f t="shared" si="159"/>
        <v>-3.6686990815794962E-2</v>
      </c>
      <c r="F715">
        <f t="shared" si="160"/>
        <v>1.4683392839911225</v>
      </c>
      <c r="G715">
        <f t="shared" si="155"/>
        <v>1.776717366236396</v>
      </c>
      <c r="H715">
        <f t="shared" si="156"/>
        <v>-2.281787662610002E-3</v>
      </c>
      <c r="J715">
        <f t="shared" si="154"/>
        <v>2007</v>
      </c>
      <c r="K715" t="b">
        <f t="shared" si="157"/>
        <v>0</v>
      </c>
      <c r="L715">
        <f>VLOOKUP($A715,$P$151:$R$4147,2,FALSE)</f>
        <v>6.7296754052090799E-4</v>
      </c>
      <c r="M715">
        <f t="shared" si="151"/>
        <v>0.6</v>
      </c>
      <c r="N715">
        <f t="shared" si="152"/>
        <v>1.662260941397905</v>
      </c>
      <c r="P715" s="13">
        <v>39402</v>
      </c>
      <c r="Q715">
        <v>-1.7027127421105461E-3</v>
      </c>
      <c r="R715">
        <v>0.9</v>
      </c>
      <c r="T715" s="12">
        <f>[1]!i_dq_close(T$1,$A715)</f>
        <v>115.8356</v>
      </c>
      <c r="U715">
        <f t="shared" si="161"/>
        <v>-2.0887313805140195E-4</v>
      </c>
      <c r="V715">
        <f t="shared" si="162"/>
        <v>1.3876721060725343</v>
      </c>
      <c r="W715">
        <f t="shared" si="153"/>
        <v>1.3618350967157957</v>
      </c>
      <c r="X715" s="6">
        <f>1-W715/MAX(W$2:W715)</f>
        <v>2.9083308785685658E-2</v>
      </c>
      <c r="Y715" s="6">
        <f t="shared" si="163"/>
        <v>-5.6805907897129471E-3</v>
      </c>
      <c r="Z715">
        <f t="shared" si="164"/>
        <v>-6.8152444528521983E-3</v>
      </c>
    </row>
    <row r="716" spans="1:26" x14ac:dyDescent="0.35">
      <c r="A716" s="4">
        <v>39430</v>
      </c>
      <c r="B716" s="12">
        <f>[1]!i_dq_close(B$1,$A716)</f>
        <v>1522.85</v>
      </c>
      <c r="C716" s="12">
        <f>[1]!i_dq_close(C$1,$A716)</f>
        <v>4829.6890000000003</v>
      </c>
      <c r="D716">
        <f t="shared" si="158"/>
        <v>7.9519465839483772E-4</v>
      </c>
      <c r="E716">
        <f t="shared" si="159"/>
        <v>1.9690154690412465E-2</v>
      </c>
      <c r="F716">
        <f t="shared" si="160"/>
        <v>1.4695068995464633</v>
      </c>
      <c r="G716">
        <f t="shared" si="155"/>
        <v>1.7831658529389887</v>
      </c>
      <c r="H716">
        <f t="shared" si="156"/>
        <v>0</v>
      </c>
      <c r="J716">
        <f t="shared" si="154"/>
        <v>2007</v>
      </c>
      <c r="K716" t="b">
        <f t="shared" si="157"/>
        <v>0</v>
      </c>
      <c r="L716">
        <f>VLOOKUP($A716,$P$151:$R$4147,2,FALSE)</f>
        <v>-2.5275015220538322E-5</v>
      </c>
      <c r="M716">
        <f t="shared" si="151"/>
        <v>0.6</v>
      </c>
      <c r="N716">
        <f t="shared" si="152"/>
        <v>1.6658387722047301</v>
      </c>
      <c r="P716" s="13">
        <v>39405</v>
      </c>
      <c r="Q716">
        <v>1.2982894277160372E-4</v>
      </c>
      <c r="R716">
        <v>0.9</v>
      </c>
      <c r="T716" s="12">
        <f>[1]!i_dq_close(T$1,$A716)</f>
        <v>115.8986</v>
      </c>
      <c r="U716">
        <f t="shared" si="161"/>
        <v>5.4387424936730433E-4</v>
      </c>
      <c r="V716">
        <f t="shared" si="162"/>
        <v>1.3924121390930544</v>
      </c>
      <c r="W716">
        <f t="shared" si="153"/>
        <v>1.3661985030148052</v>
      </c>
      <c r="X716" s="6">
        <f>1-W716/MAX(W$2:W716)</f>
        <v>2.5972429930767982E-2</v>
      </c>
      <c r="Y716" s="6">
        <f t="shared" si="163"/>
        <v>3.4158163155240118E-3</v>
      </c>
      <c r="Z716">
        <f t="shared" si="164"/>
        <v>3.2040636267431921E-3</v>
      </c>
    </row>
    <row r="717" spans="1:26" x14ac:dyDescent="0.35">
      <c r="A717" s="4">
        <v>39433</v>
      </c>
      <c r="B717" s="12">
        <f>[1]!i_dq_close(B$1,$A717)</f>
        <v>1519.91</v>
      </c>
      <c r="C717" s="12">
        <f>[1]!i_dq_close(C$1,$A717)</f>
        <v>4737.6310000000003</v>
      </c>
      <c r="D717">
        <f t="shared" si="158"/>
        <v>-1.930590668811627E-3</v>
      </c>
      <c r="E717">
        <f t="shared" si="159"/>
        <v>-1.9060854643021541E-2</v>
      </c>
      <c r="F717">
        <f t="shared" si="160"/>
        <v>1.4666698832384446</v>
      </c>
      <c r="G717">
        <f t="shared" si="155"/>
        <v>1.775141374316765</v>
      </c>
      <c r="H717">
        <f t="shared" si="156"/>
        <v>-1.930590668811627E-3</v>
      </c>
      <c r="J717">
        <f t="shared" si="154"/>
        <v>2007</v>
      </c>
      <c r="K717" t="b">
        <f t="shared" si="157"/>
        <v>0</v>
      </c>
      <c r="L717">
        <f>VLOOKUP($A717,$P$151:$R$4147,2,FALSE)</f>
        <v>-4.7137466344082673E-5</v>
      </c>
      <c r="M717">
        <f t="shared" si="151"/>
        <v>0.6</v>
      </c>
      <c r="N717">
        <f t="shared" si="152"/>
        <v>1.661262353900482</v>
      </c>
      <c r="P717" s="13">
        <v>39406</v>
      </c>
      <c r="Q717">
        <v>1.2547614820530351E-3</v>
      </c>
      <c r="R717">
        <v>0.9</v>
      </c>
      <c r="T717" s="12">
        <f>[1]!i_dq_close(T$1,$A717)</f>
        <v>115.9594</v>
      </c>
      <c r="U717">
        <f t="shared" si="161"/>
        <v>5.2459650073433117E-4</v>
      </c>
      <c r="V717">
        <f t="shared" si="162"/>
        <v>1.3890519406404758</v>
      </c>
      <c r="W717">
        <f t="shared" si="153"/>
        <v>1.3649455110372994</v>
      </c>
      <c r="X717" s="6">
        <f>1-W717/MAX(W$2:W717)</f>
        <v>2.686574721114332E-2</v>
      </c>
      <c r="Y717" s="6">
        <f t="shared" si="163"/>
        <v>-2.413221170828983E-3</v>
      </c>
      <c r="Z717">
        <f t="shared" si="164"/>
        <v>-9.1713757169309407E-4</v>
      </c>
    </row>
    <row r="718" spans="1:26" x14ac:dyDescent="0.35">
      <c r="A718" s="4">
        <v>39434</v>
      </c>
      <c r="B718" s="12">
        <f>[1]!i_dq_close(B$1,$A718)</f>
        <v>1519.89</v>
      </c>
      <c r="C718" s="12">
        <f>[1]!i_dq_close(C$1,$A718)</f>
        <v>4708.1750000000002</v>
      </c>
      <c r="D718">
        <f t="shared" si="158"/>
        <v>-1.3158673868862714E-5</v>
      </c>
      <c r="E718">
        <f t="shared" si="159"/>
        <v>-6.2174534065654319E-3</v>
      </c>
      <c r="F718">
        <f t="shared" si="160"/>
        <v>1.4666505838077779</v>
      </c>
      <c r="G718">
        <f t="shared" si="155"/>
        <v>1.7734659907685797</v>
      </c>
      <c r="H718">
        <f t="shared" si="156"/>
        <v>-1.3158673868751691E-5</v>
      </c>
      <c r="J718">
        <f t="shared" si="154"/>
        <v>2007</v>
      </c>
      <c r="K718" t="b">
        <f t="shared" si="157"/>
        <v>0</v>
      </c>
      <c r="L718">
        <f>VLOOKUP($A718,$P$151:$R$4147,2,FALSE)</f>
        <v>8.0222976248182096E-4</v>
      </c>
      <c r="M718">
        <f t="shared" si="151"/>
        <v>0.95</v>
      </c>
      <c r="N718">
        <f t="shared" si="152"/>
        <v>1.661105559013772</v>
      </c>
      <c r="P718" s="13">
        <v>39407</v>
      </c>
      <c r="Q718">
        <v>1.2472879148468397E-3</v>
      </c>
      <c r="R718">
        <v>0.9</v>
      </c>
      <c r="T718" s="12">
        <f>[1]!i_dq_close(T$1,$A718)</f>
        <v>115.99</v>
      </c>
      <c r="U718">
        <f t="shared" si="161"/>
        <v>2.6388546336031382E-4</v>
      </c>
      <c r="V718">
        <f t="shared" si="162"/>
        <v>1.3880680538051804</v>
      </c>
      <c r="W718">
        <f t="shared" si="153"/>
        <v>1.365777860384956</v>
      </c>
      <c r="X718" s="6">
        <f>1-W718/MAX(W$2:W718)</f>
        <v>2.6272325969092791E-2</v>
      </c>
      <c r="Y718" s="6">
        <f t="shared" si="163"/>
        <v>-7.0831536712856469E-4</v>
      </c>
      <c r="Z718">
        <f t="shared" si="164"/>
        <v>6.0980408443112033E-4</v>
      </c>
    </row>
    <row r="719" spans="1:26" x14ac:dyDescent="0.35">
      <c r="A719" s="4">
        <v>39435</v>
      </c>
      <c r="B719" s="12">
        <f>[1]!i_dq_close(B$1,$A719)</f>
        <v>1526.43</v>
      </c>
      <c r="C719" s="12">
        <f>[1]!i_dq_close(C$1,$A719)</f>
        <v>4819.5079999999998</v>
      </c>
      <c r="D719">
        <f t="shared" si="158"/>
        <v>4.3029429761363147E-3</v>
      </c>
      <c r="E719">
        <f t="shared" si="159"/>
        <v>2.3646742102831686E-2</v>
      </c>
      <c r="F719">
        <f t="shared" si="160"/>
        <v>1.4729614976358198</v>
      </c>
      <c r="G719">
        <f t="shared" si="155"/>
        <v>1.7862429492794918</v>
      </c>
      <c r="H719">
        <f t="shared" si="156"/>
        <v>0</v>
      </c>
      <c r="J719">
        <f t="shared" si="154"/>
        <v>2007</v>
      </c>
      <c r="K719" t="b">
        <f t="shared" si="157"/>
        <v>0</v>
      </c>
      <c r="L719">
        <f>VLOOKUP($A719,$P$151:$R$4147,2,FALSE)</f>
        <v>3.6602367359487301E-4</v>
      </c>
      <c r="M719">
        <f t="shared" si="151"/>
        <v>0.95</v>
      </c>
      <c r="N719">
        <f t="shared" si="152"/>
        <v>1.6730826464929078</v>
      </c>
      <c r="P719" s="13">
        <v>39408</v>
      </c>
      <c r="Q719">
        <v>1.2731712715962075E-4</v>
      </c>
      <c r="R719">
        <v>0.9</v>
      </c>
      <c r="T719" s="12">
        <f>[1]!i_dq_close(T$1,$A719)</f>
        <v>116.01130000000001</v>
      </c>
      <c r="U719">
        <f t="shared" si="161"/>
        <v>1.8363652038977385E-4</v>
      </c>
      <c r="V719">
        <f t="shared" si="162"/>
        <v>1.3932082118879523</v>
      </c>
      <c r="W719">
        <f t="shared" si="153"/>
        <v>1.3705036009919445</v>
      </c>
      <c r="X719" s="6">
        <f>1-W719/MAX(W$2:W719)</f>
        <v>2.2903121838035001E-2</v>
      </c>
      <c r="Y719" s="6">
        <f t="shared" si="163"/>
        <v>3.7031023577560607E-3</v>
      </c>
      <c r="Z719">
        <f t="shared" si="164"/>
        <v>3.4601092491399754E-3</v>
      </c>
    </row>
    <row r="720" spans="1:26" x14ac:dyDescent="0.35">
      <c r="A720" s="4">
        <v>39436</v>
      </c>
      <c r="B720" s="12">
        <f>[1]!i_dq_close(B$1,$A720)</f>
        <v>1529.48</v>
      </c>
      <c r="C720" s="12">
        <f>[1]!i_dq_close(C$1,$A720)</f>
        <v>4902.1130000000003</v>
      </c>
      <c r="D720">
        <f t="shared" si="158"/>
        <v>1.9981263470973953E-3</v>
      </c>
      <c r="E720">
        <f t="shared" si="159"/>
        <v>1.713971633619038E-2</v>
      </c>
      <c r="F720">
        <f t="shared" si="160"/>
        <v>1.4759046608125062</v>
      </c>
      <c r="G720">
        <f t="shared" si="155"/>
        <v>1.7938690721325987</v>
      </c>
      <c r="H720">
        <f t="shared" si="156"/>
        <v>0</v>
      </c>
      <c r="J720">
        <f t="shared" si="154"/>
        <v>2007</v>
      </c>
      <c r="K720" t="b">
        <f t="shared" si="157"/>
        <v>0</v>
      </c>
      <c r="L720">
        <f>VLOOKUP($A720,$P$151:$R$4147,2,FALSE)</f>
        <v>8.9748987002052916E-4</v>
      </c>
      <c r="M720">
        <f t="shared" si="151"/>
        <v>0.95</v>
      </c>
      <c r="N720">
        <f t="shared" si="152"/>
        <v>1.6813700714426061</v>
      </c>
      <c r="P720" s="13">
        <v>39409</v>
      </c>
      <c r="Q720">
        <v>-5.1879458194441512E-4</v>
      </c>
      <c r="R720">
        <v>0.9</v>
      </c>
      <c r="T720" s="12">
        <f>[1]!i_dq_close(T$1,$A720)</f>
        <v>116.024</v>
      </c>
      <c r="U720">
        <f t="shared" si="161"/>
        <v>1.0947209452871753E-4</v>
      </c>
      <c r="V720">
        <f t="shared" si="162"/>
        <v>1.3969197307282133</v>
      </c>
      <c r="W720">
        <f t="shared" si="153"/>
        <v>1.3730785213519592</v>
      </c>
      <c r="X720" s="6">
        <f>1-W720/MAX(W$2:W720)</f>
        <v>2.1067339251644834E-2</v>
      </c>
      <c r="Y720" s="6">
        <f t="shared" si="163"/>
        <v>2.6640087307778781E-3</v>
      </c>
      <c r="Z720">
        <f t="shared" si="164"/>
        <v>1.8788132757556752E-3</v>
      </c>
    </row>
    <row r="721" spans="1:26" x14ac:dyDescent="0.35">
      <c r="A721" s="4">
        <v>39437</v>
      </c>
      <c r="B721" s="12">
        <f>[1]!i_dq_close(B$1,$A721)</f>
        <v>1532.43</v>
      </c>
      <c r="C721" s="12">
        <f>[1]!i_dq_close(C$1,$A721)</f>
        <v>4967.3339999999998</v>
      </c>
      <c r="D721">
        <f t="shared" si="158"/>
        <v>1.9287601014723599E-3</v>
      </c>
      <c r="E721">
        <f t="shared" si="159"/>
        <v>1.330467086336018E-2</v>
      </c>
      <c r="F721">
        <f t="shared" si="160"/>
        <v>1.4787513268358585</v>
      </c>
      <c r="G721">
        <f t="shared" si="155"/>
        <v>1.8003900493986567</v>
      </c>
      <c r="H721">
        <f t="shared" si="156"/>
        <v>0</v>
      </c>
      <c r="J721">
        <f t="shared" si="154"/>
        <v>2007</v>
      </c>
      <c r="K721" t="b">
        <f t="shared" si="157"/>
        <v>0</v>
      </c>
      <c r="L721">
        <f>VLOOKUP($A721,$P$151:$R$4147,2,FALSE)</f>
        <v>5.2995344589019673E-4</v>
      </c>
      <c r="M721">
        <f t="shared" si="151"/>
        <v>0.6</v>
      </c>
      <c r="N721">
        <f t="shared" si="152"/>
        <v>1.6859283354416883</v>
      </c>
      <c r="P721" s="13">
        <v>39412</v>
      </c>
      <c r="Q721">
        <v>-7.6616118581567254E-4</v>
      </c>
      <c r="R721">
        <v>0.9</v>
      </c>
      <c r="T721" s="12">
        <f>[1]!i_dq_close(T$1,$A721)</f>
        <v>116.0219</v>
      </c>
      <c r="U721">
        <f t="shared" si="161"/>
        <v>-1.8099703509633081E-5</v>
      </c>
      <c r="V721">
        <f t="shared" si="162"/>
        <v>1.3996860730561842</v>
      </c>
      <c r="W721">
        <f t="shared" si="153"/>
        <v>1.3744737381659899</v>
      </c>
      <c r="X721" s="6">
        <f>1-W721/MAX(W$2:W721)</f>
        <v>2.0072623154319791E-2</v>
      </c>
      <c r="Y721" s="6">
        <f t="shared" si="163"/>
        <v>1.9803158815208111E-3</v>
      </c>
      <c r="Z721">
        <f t="shared" si="164"/>
        <v>1.0161231075531685E-3</v>
      </c>
    </row>
    <row r="722" spans="1:26" x14ac:dyDescent="0.35">
      <c r="A722" s="4">
        <v>39440</v>
      </c>
      <c r="B722" s="12">
        <f>[1]!i_dq_close(B$1,$A722)</f>
        <v>1536.07</v>
      </c>
      <c r="C722" s="12">
        <f>[1]!i_dq_close(C$1,$A722)</f>
        <v>5066.5050000000001</v>
      </c>
      <c r="D722">
        <f t="shared" si="158"/>
        <v>2.3753124123124802E-3</v>
      </c>
      <c r="E722">
        <f t="shared" si="159"/>
        <v>1.9964632939923233E-2</v>
      </c>
      <c r="F722">
        <f t="shared" si="160"/>
        <v>1.4822638232172152</v>
      </c>
      <c r="G722">
        <f t="shared" si="155"/>
        <v>1.8094166838780361</v>
      </c>
      <c r="H722">
        <f t="shared" si="156"/>
        <v>0</v>
      </c>
      <c r="J722">
        <f t="shared" si="154"/>
        <v>2007</v>
      </c>
      <c r="K722" t="b">
        <f t="shared" si="157"/>
        <v>0</v>
      </c>
      <c r="L722">
        <f>VLOOKUP($A722,$P$151:$R$4147,2,FALSE)</f>
        <v>1.0626462229100797E-3</v>
      </c>
      <c r="M722">
        <f t="shared" si="151"/>
        <v>0.9</v>
      </c>
      <c r="N722">
        <f t="shared" si="152"/>
        <v>1.6953273617443623</v>
      </c>
      <c r="P722" s="13">
        <v>39413</v>
      </c>
      <c r="Q722">
        <v>1.0209530854086936E-3</v>
      </c>
      <c r="R722">
        <v>0.9</v>
      </c>
      <c r="T722" s="12">
        <f>[1]!i_dq_close(T$1,$A722)</f>
        <v>116.1035</v>
      </c>
      <c r="U722">
        <f t="shared" si="161"/>
        <v>7.033154947471143E-4</v>
      </c>
      <c r="V722">
        <f t="shared" si="162"/>
        <v>1.4047144636256554</v>
      </c>
      <c r="W722">
        <f t="shared" si="153"/>
        <v>1.3803210448030092</v>
      </c>
      <c r="X722" s="6">
        <f>1-W722/MAX(W$2:W722)</f>
        <v>1.5903801520759764E-2</v>
      </c>
      <c r="Y722" s="6">
        <f t="shared" si="163"/>
        <v>3.592513111523532E-3</v>
      </c>
      <c r="Z722">
        <f t="shared" si="164"/>
        <v>4.2542148857798168E-3</v>
      </c>
    </row>
    <row r="723" spans="1:26" x14ac:dyDescent="0.35">
      <c r="A723" s="4">
        <v>39441</v>
      </c>
      <c r="B723" s="12">
        <f>[1]!i_dq_close(B$1,$A723)</f>
        <v>1539.5</v>
      </c>
      <c r="C723" s="12">
        <f>[1]!i_dq_close(C$1,$A723)</f>
        <v>5083.0789999999997</v>
      </c>
      <c r="D723">
        <f t="shared" si="158"/>
        <v>2.2329711536583918E-3</v>
      </c>
      <c r="E723">
        <f t="shared" si="159"/>
        <v>3.2712885904582212E-3</v>
      </c>
      <c r="F723">
        <f t="shared" si="160"/>
        <v>1.4855736755765705</v>
      </c>
      <c r="G723">
        <f t="shared" si="155"/>
        <v>1.8137388714720799</v>
      </c>
      <c r="H723">
        <f t="shared" si="156"/>
        <v>0</v>
      </c>
      <c r="J723">
        <f t="shared" si="154"/>
        <v>2007</v>
      </c>
      <c r="K723" t="b">
        <f t="shared" si="157"/>
        <v>0</v>
      </c>
      <c r="L723">
        <f>VLOOKUP($A723,$P$151:$R$4147,2,FALSE)</f>
        <v>-7.9892755761766803E-4</v>
      </c>
      <c r="M723">
        <f t="shared" si="151"/>
        <v>0.9</v>
      </c>
      <c r="N723">
        <f t="shared" si="152"/>
        <v>1.6976176122558917</v>
      </c>
      <c r="P723" s="13">
        <v>39414</v>
      </c>
      <c r="Q723">
        <v>4.7530864197531386E-4</v>
      </c>
      <c r="R723">
        <v>0.6</v>
      </c>
      <c r="T723" s="12">
        <f>[1]!i_dq_close(T$1,$A723)</f>
        <v>116.1045</v>
      </c>
      <c r="U723">
        <f t="shared" si="161"/>
        <v>8.6130047760590855E-6</v>
      </c>
      <c r="V723">
        <f t="shared" si="162"/>
        <v>1.4054140315758386</v>
      </c>
      <c r="W723">
        <f t="shared" si="153"/>
        <v>1.3813895751309508</v>
      </c>
      <c r="X723" s="6">
        <f>1-W723/MAX(W$2:W723)</f>
        <v>1.5141995680266085E-2</v>
      </c>
      <c r="Y723" s="6">
        <f t="shared" si="163"/>
        <v>4.9801434262830568E-4</v>
      </c>
      <c r="Z723">
        <f t="shared" si="164"/>
        <v>7.7411724755238609E-4</v>
      </c>
    </row>
    <row r="724" spans="1:26" x14ac:dyDescent="0.35">
      <c r="A724" s="4">
        <v>39442</v>
      </c>
      <c r="B724" s="12">
        <f>[1]!i_dq_close(B$1,$A724)</f>
        <v>1541.67</v>
      </c>
      <c r="C724" s="12">
        <f>[1]!i_dq_close(C$1,$A724)</f>
        <v>5141.3440000000001</v>
      </c>
      <c r="D724">
        <f t="shared" si="158"/>
        <v>1.409548554725637E-3</v>
      </c>
      <c r="E724">
        <f t="shared" si="159"/>
        <v>1.1462540715971636E-2</v>
      </c>
      <c r="F724">
        <f t="shared" si="160"/>
        <v>1.4876676638039179</v>
      </c>
      <c r="G724">
        <f t="shared" si="155"/>
        <v>1.8190304498756316</v>
      </c>
      <c r="H724">
        <f t="shared" si="156"/>
        <v>0</v>
      </c>
      <c r="J724">
        <f t="shared" si="154"/>
        <v>2007</v>
      </c>
      <c r="K724" t="b">
        <f t="shared" si="157"/>
        <v>0</v>
      </c>
      <c r="L724">
        <f>VLOOKUP($A724,$P$151:$R$4147,2,FALSE)</f>
        <v>0</v>
      </c>
      <c r="M724">
        <f t="shared" si="151"/>
        <v>1</v>
      </c>
      <c r="N724">
        <f t="shared" si="152"/>
        <v>1.702570407190044</v>
      </c>
      <c r="P724" s="13">
        <v>39415</v>
      </c>
      <c r="Q724">
        <v>2.1031250588725571E-4</v>
      </c>
      <c r="R724">
        <v>0.6</v>
      </c>
      <c r="T724" s="12">
        <f>[1]!i_dq_close(T$1,$A724)</f>
        <v>116.1241</v>
      </c>
      <c r="U724">
        <f t="shared" si="161"/>
        <v>1.6881343961694384E-4</v>
      </c>
      <c r="V724">
        <f t="shared" si="162"/>
        <v>1.4080321387700416</v>
      </c>
      <c r="W724">
        <f t="shared" si="153"/>
        <v>1.383224110250634</v>
      </c>
      <c r="X724" s="6">
        <f>1-W724/MAX(W$2:W724)</f>
        <v>1.3834068771483521E-2</v>
      </c>
      <c r="Y724" s="6">
        <f t="shared" si="163"/>
        <v>1.8628725310700922E-3</v>
      </c>
      <c r="Z724">
        <f t="shared" si="164"/>
        <v>1.3280360245293554E-3</v>
      </c>
    </row>
    <row r="725" spans="1:26" x14ac:dyDescent="0.35">
      <c r="A725" s="4">
        <v>39443</v>
      </c>
      <c r="B725" s="12">
        <f>[1]!i_dq_close(B$1,$A725)</f>
        <v>1543.99</v>
      </c>
      <c r="C725" s="12">
        <f>[1]!i_dq_close(C$1,$A725)</f>
        <v>5231.8720000000003</v>
      </c>
      <c r="D725">
        <f t="shared" si="158"/>
        <v>1.5048616111099644E-3</v>
      </c>
      <c r="E725">
        <f t="shared" si="159"/>
        <v>1.7607847286623901E-2</v>
      </c>
      <c r="F725">
        <f t="shared" si="160"/>
        <v>1.4899063977612661</v>
      </c>
      <c r="G725">
        <f t="shared" si="155"/>
        <v>1.8261616121607398</v>
      </c>
      <c r="H725">
        <f t="shared" si="156"/>
        <v>0</v>
      </c>
      <c r="J725">
        <f t="shared" si="154"/>
        <v>2007</v>
      </c>
      <c r="K725" t="b">
        <f t="shared" si="157"/>
        <v>0</v>
      </c>
      <c r="L725">
        <f>VLOOKUP($A725,$P$151:$R$4147,2,FALSE)</f>
        <v>0</v>
      </c>
      <c r="M725">
        <f t="shared" si="151"/>
        <v>0.9</v>
      </c>
      <c r="N725">
        <f t="shared" si="152"/>
        <v>1.7085775497800393</v>
      </c>
      <c r="P725" s="13">
        <v>39416</v>
      </c>
      <c r="Q725">
        <v>-5.751454981171023E-5</v>
      </c>
      <c r="R725">
        <v>0.6</v>
      </c>
      <c r="T725" s="12">
        <f>[1]!i_dq_close(T$1,$A725)</f>
        <v>116.1756</v>
      </c>
      <c r="U725">
        <f t="shared" si="161"/>
        <v>4.4349105827312663E-4</v>
      </c>
      <c r="V725">
        <f t="shared" si="162"/>
        <v>1.4122817832149697</v>
      </c>
      <c r="W725">
        <f t="shared" si="153"/>
        <v>1.3856494168768134</v>
      </c>
      <c r="X725" s="6">
        <f>1-W725/MAX(W$2:W725)</f>
        <v>1.2104952896625276E-2</v>
      </c>
      <c r="Y725" s="6">
        <f t="shared" si="163"/>
        <v>3.0181444925256873E-3</v>
      </c>
      <c r="Z725">
        <f t="shared" si="164"/>
        <v>1.7533721457039242E-3</v>
      </c>
    </row>
    <row r="726" spans="1:26" x14ac:dyDescent="0.35">
      <c r="A726" s="4">
        <v>39444</v>
      </c>
      <c r="B726" s="12">
        <f>[1]!i_dq_close(B$1,$A726)</f>
        <v>1543.69</v>
      </c>
      <c r="C726" s="12">
        <f>[1]!i_dq_close(C$1,$A726)</f>
        <v>5205.7370000000001</v>
      </c>
      <c r="D726">
        <f t="shared" si="158"/>
        <v>-1.94301776565875E-4</v>
      </c>
      <c r="E726">
        <f t="shared" si="159"/>
        <v>-4.9953439227871099E-3</v>
      </c>
      <c r="F726">
        <f t="shared" si="160"/>
        <v>1.4896169063012643</v>
      </c>
      <c r="G726">
        <f t="shared" si="155"/>
        <v>1.8244916638853315</v>
      </c>
      <c r="H726">
        <f t="shared" si="156"/>
        <v>-1.9430177656576397E-4</v>
      </c>
      <c r="J726">
        <f t="shared" si="154"/>
        <v>2007</v>
      </c>
      <c r="K726" t="b">
        <f t="shared" si="157"/>
        <v>1</v>
      </c>
      <c r="L726">
        <f>VLOOKUP($A726,$P$151:$R$4147,2,FALSE)</f>
        <v>3.5423851492311087E-4</v>
      </c>
      <c r="M726">
        <f t="shared" si="151"/>
        <v>0.6</v>
      </c>
      <c r="N726">
        <f t="shared" si="152"/>
        <v>1.7082453402075182</v>
      </c>
      <c r="P726" s="13">
        <v>39419</v>
      </c>
      <c r="Q726">
        <v>2.9788603633562616E-5</v>
      </c>
      <c r="R726">
        <v>0.6</v>
      </c>
      <c r="T726" s="12">
        <f>[1]!i_dq_close(T$1,$A726)</f>
        <v>116.18049999999999</v>
      </c>
      <c r="U726">
        <f t="shared" si="161"/>
        <v>4.2177531254239398E-5</v>
      </c>
      <c r="V726">
        <f t="shared" si="162"/>
        <v>1.4112741898067065</v>
      </c>
      <c r="W726">
        <f t="shared" si="153"/>
        <v>1.3850975379211439</v>
      </c>
      <c r="X726" s="6">
        <f>1-W726/MAX(W$2:W726)</f>
        <v>1.2498413522571639E-2</v>
      </c>
      <c r="Y726" s="6">
        <f t="shared" si="163"/>
        <v>-7.1345068685191304E-4</v>
      </c>
      <c r="Z726">
        <f t="shared" si="164"/>
        <v>-3.98281808477563E-4</v>
      </c>
    </row>
    <row r="727" spans="1:26" x14ac:dyDescent="0.35">
      <c r="A727" s="4">
        <v>39449</v>
      </c>
      <c r="B727" s="12">
        <f>[1]!i_dq_close(B$1,$A727)</f>
        <v>1544</v>
      </c>
      <c r="C727" s="12">
        <f>[1]!i_dq_close(C$1,$A727)</f>
        <v>5278.9210000000003</v>
      </c>
      <c r="D727">
        <f t="shared" si="158"/>
        <v>2.0081752165257427E-4</v>
      </c>
      <c r="E727">
        <f t="shared" si="159"/>
        <v>1.4058336024274753E-2</v>
      </c>
      <c r="F727">
        <f t="shared" si="160"/>
        <v>1.4899160474765996</v>
      </c>
      <c r="G727">
        <f t="shared" si="155"/>
        <v>1.8286504928280742</v>
      </c>
      <c r="H727">
        <f t="shared" si="156"/>
        <v>0</v>
      </c>
      <c r="J727">
        <f t="shared" si="154"/>
        <v>2008</v>
      </c>
      <c r="K727" t="b">
        <f t="shared" si="157"/>
        <v>0</v>
      </c>
      <c r="L727">
        <f>VLOOKUP($A727,$P$151:$R$4147,2,FALSE)</f>
        <v>1.7039185867702146E-4</v>
      </c>
      <c r="M727">
        <f t="shared" si="151"/>
        <v>0.6</v>
      </c>
      <c r="N727">
        <f t="shared" si="152"/>
        <v>1.7108727223902744</v>
      </c>
      <c r="P727" s="13">
        <v>39420</v>
      </c>
      <c r="Q727">
        <v>3.7113151459484684E-4</v>
      </c>
      <c r="R727">
        <v>0.6</v>
      </c>
      <c r="T727" s="12">
        <f>[1]!i_dq_close(T$1,$A727)</f>
        <v>116.2405</v>
      </c>
      <c r="U727">
        <f t="shared" si="161"/>
        <v>5.1643778430987552E-4</v>
      </c>
      <c r="V727">
        <f t="shared" si="162"/>
        <v>1.4148697248424016</v>
      </c>
      <c r="W727">
        <f t="shared" si="153"/>
        <v>1.3877288977823623</v>
      </c>
      <c r="X727" s="6">
        <f>1-W727/MAX(W$2:W727)</f>
        <v>1.0622392544694326E-2</v>
      </c>
      <c r="Y727" s="6">
        <f t="shared" si="163"/>
        <v>2.5477225203045517E-3</v>
      </c>
      <c r="Z727">
        <f t="shared" si="164"/>
        <v>1.8997650267775779E-3</v>
      </c>
    </row>
    <row r="728" spans="1:26" x14ac:dyDescent="0.35">
      <c r="A728" s="4">
        <v>39450</v>
      </c>
      <c r="B728" s="12">
        <f>[1]!i_dq_close(B$1,$A728)</f>
        <v>1544.13</v>
      </c>
      <c r="C728" s="12">
        <f>[1]!i_dq_close(C$1,$A728)</f>
        <v>5329.9610000000002</v>
      </c>
      <c r="D728">
        <f t="shared" si="158"/>
        <v>8.4196891191767875E-5</v>
      </c>
      <c r="E728">
        <f t="shared" si="159"/>
        <v>9.6686425123619912E-3</v>
      </c>
      <c r="F728">
        <f t="shared" si="160"/>
        <v>1.4900414937759339</v>
      </c>
      <c r="G728">
        <f t="shared" si="155"/>
        <v>1.8314334496959421</v>
      </c>
      <c r="H728">
        <f t="shared" si="156"/>
        <v>0</v>
      </c>
      <c r="J728">
        <f t="shared" si="154"/>
        <v>2008</v>
      </c>
      <c r="K728" t="b">
        <f t="shared" si="157"/>
        <v>0</v>
      </c>
      <c r="L728">
        <f>VLOOKUP($A728,$P$151:$R$4147,2,FALSE)</f>
        <v>2.002955039960952E-4</v>
      </c>
      <c r="M728">
        <f t="shared" ref="M728:M791" si="165">VLOOKUP($A728,$P$151:$R$4147,3,FALSE)</f>
        <v>0.6</v>
      </c>
      <c r="N728">
        <f t="shared" ref="N728:N791" si="166">N727*(1+(D728*0.85+E728*0.15)*M728+L728)</f>
        <v>1.7127776315946732</v>
      </c>
      <c r="P728" s="13">
        <v>39421</v>
      </c>
      <c r="Q728">
        <v>1.7786853633863233E-4</v>
      </c>
      <c r="R728">
        <v>0.6</v>
      </c>
      <c r="T728" s="12">
        <f>[1]!i_dq_close(T$1,$A728)</f>
        <v>116.2225</v>
      </c>
      <c r="U728">
        <f t="shared" si="161"/>
        <v>-1.5485136419746137E-4</v>
      </c>
      <c r="V728">
        <f t="shared" si="162"/>
        <v>1.416735474947066</v>
      </c>
      <c r="W728">
        <f t="shared" ref="W728:W791" si="167">W727*(1+(U728*0.85+E728*0.15)*R728+Q728)</f>
        <v>1.3890737072321431</v>
      </c>
      <c r="X728" s="6">
        <f>1-W728/MAX(W$2:W728)</f>
        <v>9.6636142429428196E-3</v>
      </c>
      <c r="Y728" s="6">
        <f t="shared" si="163"/>
        <v>1.3186727172864732E-3</v>
      </c>
      <c r="Z728">
        <f t="shared" si="164"/>
        <v>9.6907216671060503E-4</v>
      </c>
    </row>
    <row r="729" spans="1:26" x14ac:dyDescent="0.35">
      <c r="A729" s="4">
        <v>39451</v>
      </c>
      <c r="B729" s="12">
        <f>[1]!i_dq_close(B$1,$A729)</f>
        <v>1545.63</v>
      </c>
      <c r="C729" s="12">
        <f>[1]!i_dq_close(C$1,$A729)</f>
        <v>5380.78</v>
      </c>
      <c r="D729">
        <f t="shared" si="158"/>
        <v>9.7142080006218379E-4</v>
      </c>
      <c r="E729">
        <f t="shared" si="159"/>
        <v>9.5345913412874239E-3</v>
      </c>
      <c r="F729">
        <f t="shared" si="160"/>
        <v>1.4914889510759435</v>
      </c>
      <c r="G729">
        <f t="shared" si="155"/>
        <v>1.8355649737876041</v>
      </c>
      <c r="H729">
        <f t="shared" si="156"/>
        <v>0</v>
      </c>
      <c r="J729">
        <f t="shared" si="154"/>
        <v>2008</v>
      </c>
      <c r="K729" t="b">
        <f t="shared" si="157"/>
        <v>0</v>
      </c>
      <c r="L729">
        <f>VLOOKUP($A729,$P$151:$R$4147,2,FALSE)</f>
        <v>-5.8900985910570471E-5</v>
      </c>
      <c r="M729">
        <f t="shared" si="165"/>
        <v>0.6</v>
      </c>
      <c r="N729">
        <f t="shared" si="166"/>
        <v>1.7149950566201224</v>
      </c>
      <c r="P729" s="13">
        <v>39422</v>
      </c>
      <c r="Q729">
        <v>-9.2313767658236412E-5</v>
      </c>
      <c r="R729">
        <v>0.6</v>
      </c>
      <c r="T729" s="12">
        <f>[1]!i_dq_close(T$1,$A729)</f>
        <v>116.2379</v>
      </c>
      <c r="U729">
        <f t="shared" si="161"/>
        <v>1.3250446342150113E-4</v>
      </c>
      <c r="V729">
        <f t="shared" si="162"/>
        <v>1.4189212392237449</v>
      </c>
      <c r="W729">
        <f t="shared" si="167"/>
        <v>1.3902313289351753</v>
      </c>
      <c r="X729" s="6">
        <f>1-W729/MAX(W$2:W729)</f>
        <v>8.8382909447721758E-3</v>
      </c>
      <c r="Y729" s="6">
        <f t="shared" si="163"/>
        <v>1.5428174951013229E-3</v>
      </c>
      <c r="Z729">
        <f t="shared" si="164"/>
        <v>8.3337672940264618E-4</v>
      </c>
    </row>
    <row r="730" spans="1:26" x14ac:dyDescent="0.35">
      <c r="A730" s="4">
        <v>39454</v>
      </c>
      <c r="B730" s="12">
        <f>[1]!i_dq_close(B$1,$A730)</f>
        <v>1547.98</v>
      </c>
      <c r="C730" s="12">
        <f>[1]!i_dq_close(C$1,$A730)</f>
        <v>5459.6040000000003</v>
      </c>
      <c r="D730">
        <f t="shared" si="158"/>
        <v>1.520415623402771E-3</v>
      </c>
      <c r="E730">
        <f t="shared" si="159"/>
        <v>1.4649177256829127E-2</v>
      </c>
      <c r="F730">
        <f t="shared" si="160"/>
        <v>1.4937566341792918</v>
      </c>
      <c r="G730">
        <f t="shared" si="155"/>
        <v>1.8419705997020501</v>
      </c>
      <c r="H730">
        <f t="shared" si="156"/>
        <v>0</v>
      </c>
      <c r="J730">
        <f t="shared" si="154"/>
        <v>2008</v>
      </c>
      <c r="K730" t="b">
        <f t="shared" si="157"/>
        <v>0</v>
      </c>
      <c r="L730">
        <f>VLOOKUP($A730,$P$151:$R$4147,2,FALSE)</f>
        <v>2.5793778579249029E-3</v>
      </c>
      <c r="M730">
        <f t="shared" si="165"/>
        <v>0.95</v>
      </c>
      <c r="N730">
        <f t="shared" si="166"/>
        <v>1.7251043028952295</v>
      </c>
      <c r="P730" s="13">
        <v>39423</v>
      </c>
      <c r="Q730">
        <v>6.3950590474259883E-5</v>
      </c>
      <c r="R730">
        <v>0.6</v>
      </c>
      <c r="T730" s="12">
        <f>[1]!i_dq_close(T$1,$A730)</f>
        <v>116.2869</v>
      </c>
      <c r="U730">
        <f t="shared" si="161"/>
        <v>4.2154925372872576E-4</v>
      </c>
      <c r="V730">
        <f t="shared" si="162"/>
        <v>1.4225475669468455</v>
      </c>
      <c r="W730">
        <f t="shared" si="167"/>
        <v>1.3924520381138614</v>
      </c>
      <c r="X730" s="6">
        <f>1-W730/MAX(W$2:W730)</f>
        <v>7.2550422730945918E-3</v>
      </c>
      <c r="Y730" s="6">
        <f t="shared" si="163"/>
        <v>2.5556934541937082E-3</v>
      </c>
      <c r="Z730">
        <f t="shared" si="164"/>
        <v>1.5973666629904848E-3</v>
      </c>
    </row>
    <row r="731" spans="1:26" x14ac:dyDescent="0.35">
      <c r="A731" s="4">
        <v>39455</v>
      </c>
      <c r="B731" s="12">
        <f>[1]!i_dq_close(B$1,$A731)</f>
        <v>1547.97</v>
      </c>
      <c r="C731" s="12">
        <f>[1]!i_dq_close(C$1,$A731)</f>
        <v>5406.7690000000002</v>
      </c>
      <c r="D731">
        <f t="shared" si="158"/>
        <v>-6.4600317833951593E-6</v>
      </c>
      <c r="E731">
        <f t="shared" si="159"/>
        <v>-9.6774418071347013E-3</v>
      </c>
      <c r="F731">
        <f t="shared" si="160"/>
        <v>1.4937469844639584</v>
      </c>
      <c r="G731">
        <f t="shared" si="155"/>
        <v>1.8392866508983643</v>
      </c>
      <c r="H731">
        <f t="shared" si="156"/>
        <v>-6.4600317833951593E-6</v>
      </c>
      <c r="J731">
        <f t="shared" si="154"/>
        <v>2008</v>
      </c>
      <c r="K731" t="b">
        <f t="shared" si="157"/>
        <v>0</v>
      </c>
      <c r="L731">
        <f>VLOOKUP($A731,$P$151:$R$4147,2,FALSE)</f>
        <v>2.8478686918177455E-4</v>
      </c>
      <c r="M731">
        <f t="shared" si="165"/>
        <v>0.95</v>
      </c>
      <c r="N731">
        <f t="shared" si="166"/>
        <v>1.7232076109824401</v>
      </c>
      <c r="P731" s="13">
        <v>39426</v>
      </c>
      <c r="Q731">
        <v>-2.5302605484478493E-5</v>
      </c>
      <c r="R731">
        <v>0.6</v>
      </c>
      <c r="T731" s="12">
        <f>[1]!i_dq_close(T$1,$A731)</f>
        <v>116.3248</v>
      </c>
      <c r="U731">
        <f t="shared" si="161"/>
        <v>3.2591805267823126E-4</v>
      </c>
      <c r="V731">
        <f t="shared" si="162"/>
        <v>1.4208766625952265</v>
      </c>
      <c r="W731">
        <f t="shared" si="167"/>
        <v>1.3914354727090805</v>
      </c>
      <c r="X731" s="6">
        <f>1-W731/MAX(W$2:W731)</f>
        <v>7.979799860553638E-3</v>
      </c>
      <c r="Y731" s="6">
        <f t="shared" si="163"/>
        <v>-1.1745859262936031E-3</v>
      </c>
      <c r="Z731">
        <f t="shared" si="164"/>
        <v>-7.3005416126070699E-4</v>
      </c>
    </row>
    <row r="732" spans="1:26" x14ac:dyDescent="0.35">
      <c r="A732" s="4">
        <v>39456</v>
      </c>
      <c r="B732" s="12">
        <f>[1]!i_dq_close(B$1,$A732)</f>
        <v>1549.35</v>
      </c>
      <c r="C732" s="12">
        <f>[1]!i_dq_close(C$1,$A732)</f>
        <v>5505.8829999999998</v>
      </c>
      <c r="D732">
        <f t="shared" si="158"/>
        <v>8.9149014515776948E-4</v>
      </c>
      <c r="E732">
        <f t="shared" si="159"/>
        <v>1.8331465612827058E-2</v>
      </c>
      <c r="F732">
        <f t="shared" si="160"/>
        <v>1.4950786451799671</v>
      </c>
      <c r="G732">
        <f t="shared" si="155"/>
        <v>1.8457379239322118</v>
      </c>
      <c r="H732">
        <f t="shared" si="156"/>
        <v>0</v>
      </c>
      <c r="J732">
        <f t="shared" si="154"/>
        <v>2008</v>
      </c>
      <c r="K732" t="b">
        <f t="shared" si="157"/>
        <v>0</v>
      </c>
      <c r="L732">
        <f>VLOOKUP($A732,$P$151:$R$4147,2,FALSE)</f>
        <v>-2.0161465718983586E-4</v>
      </c>
      <c r="M732">
        <f t="shared" si="165"/>
        <v>0.95</v>
      </c>
      <c r="N732">
        <f t="shared" si="166"/>
        <v>1.7286021080744998</v>
      </c>
      <c r="P732" s="13">
        <v>39427</v>
      </c>
      <c r="Q732">
        <v>-3.5596862962337109E-4</v>
      </c>
      <c r="R732">
        <v>0.6</v>
      </c>
      <c r="T732" s="12">
        <f>[1]!i_dq_close(T$1,$A732)</f>
        <v>116.3383</v>
      </c>
      <c r="U732">
        <f t="shared" si="161"/>
        <v>1.1605435814199261E-4</v>
      </c>
      <c r="V732">
        <f t="shared" si="162"/>
        <v>1.4249238394370063</v>
      </c>
      <c r="W732">
        <f t="shared" si="167"/>
        <v>1.3933181558643377</v>
      </c>
      <c r="X732" s="6">
        <f>1-W732/MAX(W$2:W732)</f>
        <v>6.6375459385366042E-3</v>
      </c>
      <c r="Y732" s="6">
        <f t="shared" si="163"/>
        <v>2.8483660463447524E-3</v>
      </c>
      <c r="Z732">
        <f t="shared" si="164"/>
        <v>1.3530509981836136E-3</v>
      </c>
    </row>
    <row r="733" spans="1:26" x14ac:dyDescent="0.35">
      <c r="A733" s="4">
        <v>39457</v>
      </c>
      <c r="B733" s="12">
        <f>[1]!i_dq_close(B$1,$A733)</f>
        <v>1550.53</v>
      </c>
      <c r="C733" s="12">
        <f>[1]!i_dq_close(C$1,$A733)</f>
        <v>5557.0860000000002</v>
      </c>
      <c r="D733">
        <f t="shared" si="158"/>
        <v>7.6160970729666211E-4</v>
      </c>
      <c r="E733">
        <f t="shared" si="159"/>
        <v>9.2996890780281394E-3</v>
      </c>
      <c r="F733">
        <f t="shared" si="160"/>
        <v>1.4962173115893083</v>
      </c>
      <c r="G733">
        <f t="shared" si="155"/>
        <v>1.8495075143860196</v>
      </c>
      <c r="H733">
        <f t="shared" si="156"/>
        <v>0</v>
      </c>
      <c r="J733">
        <f t="shared" si="154"/>
        <v>2008</v>
      </c>
      <c r="K733" t="b">
        <f t="shared" si="157"/>
        <v>0</v>
      </c>
      <c r="L733">
        <f>VLOOKUP($A733,$P$151:$R$4147,2,FALSE)</f>
        <v>1.3163468971511107E-3</v>
      </c>
      <c r="M733">
        <f t="shared" si="165"/>
        <v>0.95</v>
      </c>
      <c r="N733">
        <f t="shared" si="166"/>
        <v>1.7342313914690368</v>
      </c>
      <c r="P733" s="13">
        <v>39428</v>
      </c>
      <c r="Q733">
        <v>1.4545765684825795E-4</v>
      </c>
      <c r="R733">
        <v>0.6</v>
      </c>
      <c r="T733" s="12">
        <f>[1]!i_dq_close(T$1,$A733)</f>
        <v>116.3411</v>
      </c>
      <c r="U733">
        <f t="shared" si="161"/>
        <v>2.4067740374444924E-5</v>
      </c>
      <c r="V733">
        <f t="shared" si="162"/>
        <v>1.4269406922294692</v>
      </c>
      <c r="W733">
        <f t="shared" si="167"/>
        <v>1.3947040953158152</v>
      </c>
      <c r="X733" s="6">
        <f>1-W733/MAX(W$2:W733)</f>
        <v>5.6494441120401584E-3</v>
      </c>
      <c r="Y733" s="6">
        <f t="shared" si="163"/>
        <v>1.415410941022488E-3</v>
      </c>
      <c r="Z733">
        <f t="shared" si="164"/>
        <v>9.9470422146175075E-4</v>
      </c>
    </row>
    <row r="734" spans="1:26" x14ac:dyDescent="0.35">
      <c r="A734" s="4">
        <v>39458</v>
      </c>
      <c r="B734" s="12">
        <f>[1]!i_dq_close(B$1,$A734)</f>
        <v>1550.61</v>
      </c>
      <c r="C734" s="12">
        <f>[1]!i_dq_close(C$1,$A734)</f>
        <v>5577.2020000000002</v>
      </c>
      <c r="D734">
        <f t="shared" si="158"/>
        <v>5.1595260975201285E-5</v>
      </c>
      <c r="E734">
        <f t="shared" si="159"/>
        <v>3.6198827946876122E-3</v>
      </c>
      <c r="F734">
        <f t="shared" si="160"/>
        <v>1.4962945093119753</v>
      </c>
      <c r="G734">
        <f t="shared" si="155"/>
        <v>1.8505928763999637</v>
      </c>
      <c r="H734">
        <f t="shared" si="156"/>
        <v>0</v>
      </c>
      <c r="J734">
        <f t="shared" si="154"/>
        <v>2008</v>
      </c>
      <c r="K734" t="b">
        <f t="shared" si="157"/>
        <v>0</v>
      </c>
      <c r="L734">
        <f>VLOOKUP($A734,$P$151:$R$4147,2,FALSE)</f>
        <v>1.4264133279431436E-3</v>
      </c>
      <c r="M734">
        <f t="shared" si="165"/>
        <v>0.95</v>
      </c>
      <c r="N734">
        <f t="shared" si="166"/>
        <v>1.7376719501210403</v>
      </c>
      <c r="P734" s="13">
        <v>39429</v>
      </c>
      <c r="Q734">
        <v>6.7296754052090799E-4</v>
      </c>
      <c r="R734">
        <v>0.6</v>
      </c>
      <c r="T734" s="12">
        <f>[1]!i_dq_close(T$1,$A734)</f>
        <v>116.3099</v>
      </c>
      <c r="U734">
        <f t="shared" si="161"/>
        <v>-2.6817693833047773E-4</v>
      </c>
      <c r="V734">
        <f t="shared" si="162"/>
        <v>1.4273902242404775</v>
      </c>
      <c r="W734">
        <f t="shared" si="167"/>
        <v>1.3959063117710215</v>
      </c>
      <c r="X734" s="6">
        <f>1-W734/MAX(W$2:W734)</f>
        <v>4.7923271045351434E-3</v>
      </c>
      <c r="Y734" s="6">
        <f t="shared" si="163"/>
        <v>3.1503202162230792E-4</v>
      </c>
      <c r="Z734">
        <f t="shared" si="164"/>
        <v>8.6198675349424825E-4</v>
      </c>
    </row>
    <row r="735" spans="1:26" x14ac:dyDescent="0.35">
      <c r="A735" s="4">
        <v>39461</v>
      </c>
      <c r="B735" s="12">
        <f>[1]!i_dq_close(B$1,$A735)</f>
        <v>1551.03</v>
      </c>
      <c r="C735" s="12">
        <f>[1]!i_dq_close(C$1,$A735)</f>
        <v>5616.7460000000001</v>
      </c>
      <c r="D735">
        <f t="shared" si="158"/>
        <v>2.7086114496888136E-4</v>
      </c>
      <c r="E735">
        <f t="shared" si="159"/>
        <v>7.0902936633816527E-3</v>
      </c>
      <c r="F735">
        <f t="shared" si="160"/>
        <v>1.4966997973559781</v>
      </c>
      <c r="G735">
        <f t="shared" si="155"/>
        <v>1.8529871290912863</v>
      </c>
      <c r="H735">
        <f t="shared" si="156"/>
        <v>0</v>
      </c>
      <c r="J735">
        <f t="shared" si="154"/>
        <v>2008</v>
      </c>
      <c r="K735" t="b">
        <f t="shared" si="157"/>
        <v>0</v>
      </c>
      <c r="L735">
        <f>VLOOKUP($A735,$P$151:$R$4147,2,FALSE)</f>
        <v>1.0904058353571999E-3</v>
      </c>
      <c r="M735">
        <f t="shared" si="165"/>
        <v>0.95</v>
      </c>
      <c r="N735">
        <f t="shared" si="166"/>
        <v>1.7417024681446054</v>
      </c>
      <c r="P735" s="13">
        <v>39430</v>
      </c>
      <c r="Q735">
        <v>-2.5275015220538322E-5</v>
      </c>
      <c r="R735">
        <v>0.6</v>
      </c>
      <c r="T735" s="12">
        <f>[1]!i_dq_close(T$1,$A735)</f>
        <v>116.31789999999999</v>
      </c>
      <c r="U735">
        <f t="shared" si="161"/>
        <v>6.8781763203240587E-5</v>
      </c>
      <c r="V735">
        <f t="shared" si="162"/>
        <v>1.4289917682737352</v>
      </c>
      <c r="W735">
        <f t="shared" si="167"/>
        <v>1.3968107615063463</v>
      </c>
      <c r="X735" s="6">
        <f>1-W735/MAX(W$2:W735)</f>
        <v>4.1475020838634968E-3</v>
      </c>
      <c r="Y735" s="6">
        <f t="shared" si="163"/>
        <v>1.1220085482299691E-3</v>
      </c>
      <c r="Z735">
        <f t="shared" si="164"/>
        <v>6.4793011371744313E-4</v>
      </c>
    </row>
    <row r="736" spans="1:26" x14ac:dyDescent="0.35">
      <c r="A736" s="4">
        <v>39462</v>
      </c>
      <c r="B736" s="12">
        <f>[1]!i_dq_close(B$1,$A736)</f>
        <v>1550.4</v>
      </c>
      <c r="C736" s="12">
        <f>[1]!i_dq_close(C$1,$A736)</f>
        <v>5597.5020000000004</v>
      </c>
      <c r="D736">
        <f t="shared" si="158"/>
        <v>-4.0618169861306175E-4</v>
      </c>
      <c r="E736">
        <f t="shared" si="159"/>
        <v>-3.4261830604409571E-3</v>
      </c>
      <c r="F736">
        <f t="shared" si="160"/>
        <v>1.4960918652899742</v>
      </c>
      <c r="G736">
        <f t="shared" si="155"/>
        <v>1.8513950760836881</v>
      </c>
      <c r="H736">
        <f t="shared" si="156"/>
        <v>-4.0618169861306175E-4</v>
      </c>
      <c r="J736">
        <f t="shared" si="154"/>
        <v>2008</v>
      </c>
      <c r="K736" t="b">
        <f t="shared" si="157"/>
        <v>0</v>
      </c>
      <c r="L736">
        <f>VLOOKUP($A736,$P$151:$R$4147,2,FALSE)</f>
        <v>-2.1362918573106016E-3</v>
      </c>
      <c r="M736">
        <f t="shared" si="165"/>
        <v>0.95</v>
      </c>
      <c r="N736">
        <f t="shared" si="166"/>
        <v>1.7365600660652487</v>
      </c>
      <c r="P736" s="13">
        <v>39433</v>
      </c>
      <c r="Q736">
        <v>-4.7137466344082673E-5</v>
      </c>
      <c r="R736">
        <v>0.6</v>
      </c>
      <c r="T736" s="12">
        <f>[1]!i_dq_close(T$1,$A736)</f>
        <v>116.33150000000001</v>
      </c>
      <c r="U736">
        <f t="shared" si="161"/>
        <v>1.1692095541615544E-4</v>
      </c>
      <c r="V736">
        <f t="shared" si="162"/>
        <v>1.4283993873856438</v>
      </c>
      <c r="W736">
        <f t="shared" si="167"/>
        <v>1.3963974951316855</v>
      </c>
      <c r="X736" s="6">
        <f>1-W736/MAX(W$2:W736)</f>
        <v>4.4421392407728577E-3</v>
      </c>
      <c r="Y736" s="6">
        <f t="shared" si="163"/>
        <v>-4.1454464696255577E-4</v>
      </c>
      <c r="Z736">
        <f t="shared" si="164"/>
        <v>-2.9586425452154952E-4</v>
      </c>
    </row>
    <row r="737" spans="1:26" x14ac:dyDescent="0.35">
      <c r="A737" s="4">
        <v>39463</v>
      </c>
      <c r="B737" s="12">
        <f>[1]!i_dq_close(B$1,$A737)</f>
        <v>1546.96</v>
      </c>
      <c r="C737" s="12">
        <f>[1]!i_dq_close(C$1,$A737)</f>
        <v>5432.3620000000001</v>
      </c>
      <c r="D737">
        <f t="shared" si="158"/>
        <v>-2.2187822497420351E-3</v>
      </c>
      <c r="E737">
        <f t="shared" si="159"/>
        <v>-2.9502445912480302E-2</v>
      </c>
      <c r="F737">
        <f t="shared" si="160"/>
        <v>1.4927723632152852</v>
      </c>
      <c r="G737">
        <f t="shared" si="155"/>
        <v>1.8397103074672063</v>
      </c>
      <c r="H737">
        <f t="shared" si="156"/>
        <v>-2.2187822497421461E-3</v>
      </c>
      <c r="J737">
        <f t="shared" si="154"/>
        <v>2008</v>
      </c>
      <c r="K737" t="b">
        <f t="shared" si="157"/>
        <v>0</v>
      </c>
      <c r="L737">
        <f>VLOOKUP($A737,$P$151:$R$4147,2,FALSE)</f>
        <v>-5.8688424739233305E-4</v>
      </c>
      <c r="M737">
        <f t="shared" si="165"/>
        <v>0.95</v>
      </c>
      <c r="N737">
        <f t="shared" si="166"/>
        <v>1.7251288998900329</v>
      </c>
      <c r="P737" s="13">
        <v>39434</v>
      </c>
      <c r="Q737">
        <v>8.0222976248182096E-4</v>
      </c>
      <c r="R737">
        <v>0.95</v>
      </c>
      <c r="T737" s="12">
        <f>[1]!i_dq_close(T$1,$A737)</f>
        <v>116.3374</v>
      </c>
      <c r="U737">
        <f t="shared" si="161"/>
        <v>5.0717131645283686E-5</v>
      </c>
      <c r="V737">
        <f t="shared" si="162"/>
        <v>1.4221397737072854</v>
      </c>
      <c r="W737">
        <f t="shared" si="167"/>
        <v>1.3917043222685004</v>
      </c>
      <c r="X737" s="6">
        <f>1-W737/MAX(W$2:W737)</f>
        <v>7.7881242859588751E-3</v>
      </c>
      <c r="Y737" s="6">
        <f t="shared" si="163"/>
        <v>-4.3822573249734376E-3</v>
      </c>
      <c r="Z737">
        <f t="shared" si="164"/>
        <v>-3.3609146962431113E-3</v>
      </c>
    </row>
    <row r="738" spans="1:26" x14ac:dyDescent="0.35">
      <c r="A738" s="4">
        <v>39464</v>
      </c>
      <c r="B738" s="12">
        <f>[1]!i_dq_close(B$1,$A738)</f>
        <v>1543.79</v>
      </c>
      <c r="C738" s="12">
        <f>[1]!i_dq_close(C$1,$A738)</f>
        <v>5293.2759999999998</v>
      </c>
      <c r="D738">
        <f t="shared" si="158"/>
        <v>-2.049180327868938E-3</v>
      </c>
      <c r="E738">
        <f t="shared" si="159"/>
        <v>-2.5603227472690615E-2</v>
      </c>
      <c r="F738">
        <f t="shared" si="160"/>
        <v>1.489713403454598</v>
      </c>
      <c r="G738">
        <f t="shared" si="155"/>
        <v>1.8294405157989324</v>
      </c>
      <c r="H738">
        <f t="shared" si="156"/>
        <v>-2.049180327868938E-3</v>
      </c>
      <c r="J738">
        <f t="shared" si="154"/>
        <v>2008</v>
      </c>
      <c r="K738" t="b">
        <f t="shared" si="157"/>
        <v>0</v>
      </c>
      <c r="L738">
        <f>VLOOKUP($A738,$P$151:$R$4147,2,FALSE)</f>
        <v>-1.9638936325933167E-3</v>
      </c>
      <c r="M738">
        <f t="shared" si="165"/>
        <v>0.95</v>
      </c>
      <c r="N738">
        <f t="shared" si="166"/>
        <v>1.712592273173634</v>
      </c>
      <c r="P738" s="13">
        <v>39435</v>
      </c>
      <c r="Q738">
        <v>3.6602367359487301E-4</v>
      </c>
      <c r="R738">
        <v>0.95</v>
      </c>
      <c r="T738" s="12">
        <f>[1]!i_dq_close(T$1,$A738)</f>
        <v>116.34990000000001</v>
      </c>
      <c r="U738">
        <f t="shared" si="161"/>
        <v>1.0744610073798455E-4</v>
      </c>
      <c r="V738">
        <f t="shared" si="162"/>
        <v>1.4168079513560381</v>
      </c>
      <c r="W738">
        <f t="shared" si="167"/>
        <v>1.3872568896252304</v>
      </c>
      <c r="X738" s="6">
        <f>1-W738/MAX(W$2:W738)</f>
        <v>1.0958909498365088E-2</v>
      </c>
      <c r="Y738" s="6">
        <f t="shared" si="163"/>
        <v>-3.7491549352762776E-3</v>
      </c>
      <c r="Z738">
        <f t="shared" si="164"/>
        <v>-3.195673514917674E-3</v>
      </c>
    </row>
    <row r="739" spans="1:26" x14ac:dyDescent="0.35">
      <c r="A739" s="4">
        <v>39465</v>
      </c>
      <c r="B739" s="12">
        <f>[1]!i_dq_close(B$1,$A739)</f>
        <v>1543.69</v>
      </c>
      <c r="C739" s="12">
        <f>[1]!i_dq_close(C$1,$A739)</f>
        <v>5341.1580000000004</v>
      </c>
      <c r="D739">
        <f t="shared" si="158"/>
        <v>-6.4775649537773816E-5</v>
      </c>
      <c r="E739">
        <f t="shared" si="159"/>
        <v>9.0458158614816764E-3</v>
      </c>
      <c r="F739">
        <f t="shared" si="160"/>
        <v>1.4896169063012643</v>
      </c>
      <c r="G739">
        <f t="shared" si="155"/>
        <v>1.8318221053862038</v>
      </c>
      <c r="H739">
        <f t="shared" si="156"/>
        <v>-6.4775649537662794E-5</v>
      </c>
      <c r="J739">
        <f t="shared" si="154"/>
        <v>2008</v>
      </c>
      <c r="K739" t="b">
        <f t="shared" si="157"/>
        <v>0</v>
      </c>
      <c r="L739">
        <f>VLOOKUP($A739,$P$151:$R$4147,2,FALSE)</f>
        <v>-3.0216157458145044E-3</v>
      </c>
      <c r="M739">
        <f t="shared" si="165"/>
        <v>0.95</v>
      </c>
      <c r="N739">
        <f t="shared" si="166"/>
        <v>1.7095354786609871</v>
      </c>
      <c r="P739" s="13">
        <v>39436</v>
      </c>
      <c r="Q739">
        <v>8.9748987002052916E-4</v>
      </c>
      <c r="R739">
        <v>0.95</v>
      </c>
      <c r="T739" s="12">
        <f>[1]!i_dq_close(T$1,$A739)</f>
        <v>116.3811</v>
      </c>
      <c r="U739">
        <f t="shared" si="161"/>
        <v>2.6815665505508512E-4</v>
      </c>
      <c r="V739">
        <f t="shared" si="162"/>
        <v>1.4190533164408232</v>
      </c>
      <c r="W739">
        <f t="shared" si="167"/>
        <v>1.390590544409416</v>
      </c>
      <c r="X739" s="6">
        <f>1-W739/MAX(W$2:W739)</f>
        <v>8.5821892328072913E-3</v>
      </c>
      <c r="Y739" s="6">
        <f t="shared" si="163"/>
        <v>1.5848055360192514E-3</v>
      </c>
      <c r="Z739">
        <f t="shared" si="164"/>
        <v>2.4030551292386626E-3</v>
      </c>
    </row>
    <row r="740" spans="1:26" x14ac:dyDescent="0.35">
      <c r="A740" s="4">
        <v>39468</v>
      </c>
      <c r="B740" s="12">
        <f>[1]!i_dq_close(B$1,$A740)</f>
        <v>1539.67</v>
      </c>
      <c r="C740" s="12">
        <f>[1]!i_dq_close(C$1,$A740)</f>
        <v>5084.9790000000003</v>
      </c>
      <c r="D740">
        <f t="shared" si="158"/>
        <v>-2.604149796915145E-3</v>
      </c>
      <c r="E740">
        <f t="shared" si="159"/>
        <v>-4.7963194498271688E-2</v>
      </c>
      <c r="F740">
        <f t="shared" si="160"/>
        <v>1.4857377207372384</v>
      </c>
      <c r="G740">
        <f t="shared" si="155"/>
        <v>1.8145883111080057</v>
      </c>
      <c r="H740">
        <f t="shared" si="156"/>
        <v>-2.6041497969152561E-3</v>
      </c>
      <c r="J740">
        <f t="shared" si="154"/>
        <v>2008</v>
      </c>
      <c r="K740" t="b">
        <f t="shared" si="157"/>
        <v>0</v>
      </c>
      <c r="L740">
        <f>VLOOKUP($A740,$P$151:$R$4147,2,FALSE)</f>
        <v>3.7553164755027126E-3</v>
      </c>
      <c r="M740">
        <f t="shared" si="165"/>
        <v>0.95</v>
      </c>
      <c r="N740">
        <f t="shared" si="166"/>
        <v>1.7006761705555564</v>
      </c>
      <c r="P740" s="13">
        <v>39437</v>
      </c>
      <c r="Q740">
        <v>5.2995344589019673E-4</v>
      </c>
      <c r="R740">
        <v>0.6</v>
      </c>
      <c r="T740" s="12">
        <f>[1]!i_dq_close(T$1,$A740)</f>
        <v>116.4254</v>
      </c>
      <c r="U740">
        <f t="shared" si="161"/>
        <v>3.8064599836218349E-4</v>
      </c>
      <c r="V740">
        <f t="shared" si="162"/>
        <v>1.4093031003292538</v>
      </c>
      <c r="W740">
        <f t="shared" si="167"/>
        <v>1.385594702423147</v>
      </c>
      <c r="X740" s="6">
        <f>1-W740/MAX(W$2:W740)</f>
        <v>1.2143961420082783E-2</v>
      </c>
      <c r="Y740" s="6">
        <f t="shared" si="163"/>
        <v>-6.8709300761329306E-3</v>
      </c>
      <c r="Z740">
        <f t="shared" si="164"/>
        <v>-3.5926045997894951E-3</v>
      </c>
    </row>
    <row r="741" spans="1:26" x14ac:dyDescent="0.35">
      <c r="A741" s="4">
        <v>39469</v>
      </c>
      <c r="B741" s="12">
        <f>[1]!i_dq_close(B$1,$A741)</f>
        <v>1531.32</v>
      </c>
      <c r="C741" s="12">
        <f>[1]!i_dq_close(C$1,$A741)</f>
        <v>4688.0959999999995</v>
      </c>
      <c r="D741">
        <f t="shared" si="158"/>
        <v>-5.423240044944766E-3</v>
      </c>
      <c r="E741">
        <f t="shared" si="159"/>
        <v>-7.805007650965734E-2</v>
      </c>
      <c r="F741">
        <f t="shared" si="160"/>
        <v>1.4776802084338512</v>
      </c>
      <c r="G741">
        <f t="shared" si="155"/>
        <v>1.7849791918358731</v>
      </c>
      <c r="H741">
        <f t="shared" si="156"/>
        <v>-5.423240044944877E-3</v>
      </c>
      <c r="J741">
        <f t="shared" si="154"/>
        <v>2008</v>
      </c>
      <c r="K741" t="b">
        <f t="shared" si="157"/>
        <v>0</v>
      </c>
      <c r="L741">
        <f>VLOOKUP($A741,$P$151:$R$4147,2,FALSE)</f>
        <v>3.2316607935926945E-3</v>
      </c>
      <c r="M741">
        <f t="shared" si="165"/>
        <v>0.95</v>
      </c>
      <c r="N741">
        <f t="shared" si="166"/>
        <v>1.679809313660612</v>
      </c>
      <c r="P741" s="13">
        <v>39440</v>
      </c>
      <c r="Q741">
        <v>1.0626462229100797E-3</v>
      </c>
      <c r="R741">
        <v>0.9</v>
      </c>
      <c r="T741" s="12">
        <f>[1]!i_dq_close(T$1,$A741)</f>
        <v>116.4285</v>
      </c>
      <c r="U741">
        <f t="shared" si="161"/>
        <v>2.6626492157344472E-5</v>
      </c>
      <c r="V741">
        <f t="shared" si="162"/>
        <v>1.3928355641866104</v>
      </c>
      <c r="W741">
        <f t="shared" si="167"/>
        <v>1.3724956436556235</v>
      </c>
      <c r="X741" s="6">
        <f>1-W741/MAX(W$2:W741)</f>
        <v>2.148290034687117E-2</v>
      </c>
      <c r="Y741" s="6">
        <f t="shared" si="163"/>
        <v>-1.1684878958114875E-2</v>
      </c>
      <c r="Z741">
        <f t="shared" si="164"/>
        <v>-9.4537448393933188E-3</v>
      </c>
    </row>
    <row r="742" spans="1:26" x14ac:dyDescent="0.35">
      <c r="A742" s="4">
        <v>39470</v>
      </c>
      <c r="B742" s="12">
        <f>[1]!i_dq_close(B$1,$A742)</f>
        <v>1536.67</v>
      </c>
      <c r="C742" s="12">
        <f>[1]!i_dq_close(C$1,$A742)</f>
        <v>4913.0820000000003</v>
      </c>
      <c r="D742">
        <f t="shared" si="158"/>
        <v>3.4937178382050682E-3</v>
      </c>
      <c r="E742">
        <f t="shared" si="159"/>
        <v>4.7990911448912543E-2</v>
      </c>
      <c r="F742">
        <f t="shared" si="160"/>
        <v>1.4828428061372192</v>
      </c>
      <c r="G742">
        <f t="shared" si="155"/>
        <v>1.8031293901827457</v>
      </c>
      <c r="H742">
        <f t="shared" si="156"/>
        <v>0</v>
      </c>
      <c r="J742">
        <f t="shared" si="154"/>
        <v>2008</v>
      </c>
      <c r="K742" t="b">
        <f t="shared" si="157"/>
        <v>0</v>
      </c>
      <c r="L742">
        <f>VLOOKUP($A742,$P$151:$R$4147,2,FALSE)</f>
        <v>-1.4536280634310395E-3</v>
      </c>
      <c r="M742">
        <f t="shared" si="165"/>
        <v>0.95</v>
      </c>
      <c r="N742">
        <f t="shared" si="166"/>
        <v>1.6935942555136967</v>
      </c>
      <c r="P742" s="13">
        <v>39441</v>
      </c>
      <c r="Q742">
        <v>-7.9892755761766803E-4</v>
      </c>
      <c r="R742">
        <v>0.9</v>
      </c>
      <c r="T742" s="12">
        <f>[1]!i_dq_close(T$1,$A742)</f>
        <v>116.55540000000001</v>
      </c>
      <c r="U742">
        <f t="shared" si="161"/>
        <v>1.089939318981159E-3</v>
      </c>
      <c r="V742">
        <f t="shared" si="162"/>
        <v>1.4041524717295166</v>
      </c>
      <c r="W742">
        <f t="shared" si="167"/>
        <v>1.3814355986243909</v>
      </c>
      <c r="X742" s="6">
        <f>1-W742/MAX(W$2:W742)</f>
        <v>1.5109183353665956E-2</v>
      </c>
      <c r="Y742" s="6">
        <f t="shared" si="163"/>
        <v>8.1250851384708778E-3</v>
      </c>
      <c r="Z742">
        <f t="shared" si="164"/>
        <v>6.5136490670061331E-3</v>
      </c>
    </row>
    <row r="743" spans="1:26" x14ac:dyDescent="0.35">
      <c r="A743" s="4">
        <v>39471</v>
      </c>
      <c r="B743" s="12">
        <f>[1]!i_dq_close(B$1,$A743)</f>
        <v>1538.3</v>
      </c>
      <c r="C743" s="12">
        <f>[1]!i_dq_close(C$1,$A743)</f>
        <v>4988.54</v>
      </c>
      <c r="D743">
        <f t="shared" si="158"/>
        <v>1.0607352261708947E-3</v>
      </c>
      <c r="E743">
        <f t="shared" si="159"/>
        <v>1.5358587542402047E-2</v>
      </c>
      <c r="F743">
        <f t="shared" si="160"/>
        <v>1.4844157097365629</v>
      </c>
      <c r="G743">
        <f t="shared" si="155"/>
        <v>1.8089091647034401</v>
      </c>
      <c r="H743">
        <f t="shared" si="156"/>
        <v>0</v>
      </c>
      <c r="J743">
        <f t="shared" si="154"/>
        <v>2008</v>
      </c>
      <c r="K743" t="b">
        <f t="shared" si="157"/>
        <v>0</v>
      </c>
      <c r="L743">
        <f>VLOOKUP($A743,$P$151:$R$4147,2,FALSE)</f>
        <v>-3.5749942400737367E-3</v>
      </c>
      <c r="M743">
        <f t="shared" si="165"/>
        <v>0.95</v>
      </c>
      <c r="N743">
        <f t="shared" si="166"/>
        <v>1.6926969015148199</v>
      </c>
      <c r="P743" s="13">
        <v>39442</v>
      </c>
      <c r="Q743">
        <v>0</v>
      </c>
      <c r="R743">
        <v>1</v>
      </c>
      <c r="T743" s="12">
        <f>[1]!i_dq_close(T$1,$A743)</f>
        <v>116.6711</v>
      </c>
      <c r="U743">
        <f t="shared" si="161"/>
        <v>9.9266100069139718E-4</v>
      </c>
      <c r="V743">
        <f t="shared" si="162"/>
        <v>1.4085721118165611</v>
      </c>
      <c r="W743">
        <f t="shared" si="167"/>
        <v>1.3857837362179035</v>
      </c>
      <c r="X743" s="6">
        <f>1-W743/MAX(W$2:W743)</f>
        <v>1.200919028151004E-2</v>
      </c>
      <c r="Y743" s="6">
        <f t="shared" si="163"/>
        <v>3.1475499819479946E-3</v>
      </c>
      <c r="Z743">
        <f t="shared" si="164"/>
        <v>3.1475499819479946E-3</v>
      </c>
    </row>
    <row r="744" spans="1:26" x14ac:dyDescent="0.35">
      <c r="A744" s="4">
        <v>39472</v>
      </c>
      <c r="B744" s="12">
        <f>[1]!i_dq_close(B$1,$A744)</f>
        <v>1539.66</v>
      </c>
      <c r="C744" s="12">
        <f>[1]!i_dq_close(C$1,$A744)</f>
        <v>5031.2139999999999</v>
      </c>
      <c r="D744">
        <f t="shared" si="158"/>
        <v>8.8409282974710734E-4</v>
      </c>
      <c r="E744">
        <f t="shared" si="159"/>
        <v>8.5544067001568358E-3</v>
      </c>
      <c r="F744">
        <f t="shared" si="160"/>
        <v>1.485728071021905</v>
      </c>
      <c r="G744">
        <f t="shared" si="155"/>
        <v>1.8125896434840683</v>
      </c>
      <c r="H744">
        <f t="shared" si="156"/>
        <v>0</v>
      </c>
      <c r="J744">
        <f t="shared" si="154"/>
        <v>2008</v>
      </c>
      <c r="K744" t="b">
        <f t="shared" si="157"/>
        <v>0</v>
      </c>
      <c r="L744">
        <f>VLOOKUP($A744,$P$151:$R$4147,2,FALSE)</f>
        <v>4.2941825199890318E-4</v>
      </c>
      <c r="M744">
        <f t="shared" si="165"/>
        <v>0.95</v>
      </c>
      <c r="N744">
        <f t="shared" si="166"/>
        <v>1.6966956036977161</v>
      </c>
      <c r="P744" s="13">
        <v>39443</v>
      </c>
      <c r="Q744">
        <v>0</v>
      </c>
      <c r="R744">
        <v>0.9</v>
      </c>
      <c r="T744" s="12">
        <f>[1]!i_dq_close(T$1,$A744)</f>
        <v>116.72069999999999</v>
      </c>
      <c r="U744">
        <f t="shared" si="161"/>
        <v>4.2512670232808247E-4</v>
      </c>
      <c r="V744">
        <f t="shared" si="162"/>
        <v>1.4108885349975624</v>
      </c>
      <c r="W744">
        <f t="shared" si="167"/>
        <v>1.3878347887619307</v>
      </c>
      <c r="X744" s="6">
        <f>1-W744/MAX(W$2:W744)</f>
        <v>1.0546897853920156E-2</v>
      </c>
      <c r="Y744" s="6">
        <f t="shared" si="163"/>
        <v>1.6445187020024399E-3</v>
      </c>
      <c r="Z744">
        <f t="shared" si="164"/>
        <v>1.4800668318022403E-3</v>
      </c>
    </row>
    <row r="745" spans="1:26" x14ac:dyDescent="0.35">
      <c r="A745" s="4">
        <v>39475</v>
      </c>
      <c r="B745" s="12">
        <f>[1]!i_dq_close(B$1,$A745)</f>
        <v>1533.45</v>
      </c>
      <c r="C745" s="12">
        <f>[1]!i_dq_close(C$1,$A745)</f>
        <v>4686.9059999999999</v>
      </c>
      <c r="D745">
        <f t="shared" si="158"/>
        <v>-4.0333580141069802E-3</v>
      </c>
      <c r="E745">
        <f t="shared" si="159"/>
        <v>-6.8434377865859042E-2</v>
      </c>
      <c r="F745">
        <f t="shared" si="160"/>
        <v>1.479735597799865</v>
      </c>
      <c r="G745">
        <f t="shared" si="155"/>
        <v>1.7877689272772699</v>
      </c>
      <c r="H745">
        <f t="shared" si="156"/>
        <v>-4.0333580141070913E-3</v>
      </c>
      <c r="J745">
        <f t="shared" si="154"/>
        <v>2008</v>
      </c>
      <c r="K745" t="b">
        <f t="shared" si="157"/>
        <v>0</v>
      </c>
      <c r="L745">
        <f>VLOOKUP($A745,$P$151:$R$4147,2,FALSE)</f>
        <v>2.7330252447912431E-4</v>
      </c>
      <c r="M745">
        <f t="shared" si="165"/>
        <v>0.6</v>
      </c>
      <c r="N745">
        <f t="shared" si="166"/>
        <v>1.6832190829500242</v>
      </c>
      <c r="P745" s="13">
        <v>39444</v>
      </c>
      <c r="Q745">
        <v>3.5423851492311087E-4</v>
      </c>
      <c r="R745">
        <v>0.6</v>
      </c>
      <c r="T745" s="12">
        <f>[1]!i_dq_close(T$1,$A745)</f>
        <v>116.8056</v>
      </c>
      <c r="U745">
        <f t="shared" si="161"/>
        <v>7.2737740606432233E-4</v>
      </c>
      <c r="V745">
        <f t="shared" si="162"/>
        <v>1.3972778543043753</v>
      </c>
      <c r="W745">
        <f t="shared" si="167"/>
        <v>1.3802934429960385</v>
      </c>
      <c r="X745" s="6">
        <f>1-W745/MAX(W$2:W745)</f>
        <v>1.5923480155243586E-2</v>
      </c>
      <c r="Y745" s="6">
        <f t="shared" si="163"/>
        <v>-9.6468858847240657E-3</v>
      </c>
      <c r="Z745">
        <f t="shared" si="164"/>
        <v>-5.4338930159112397E-3</v>
      </c>
    </row>
    <row r="746" spans="1:26" x14ac:dyDescent="0.35">
      <c r="A746" s="4">
        <v>39476</v>
      </c>
      <c r="B746" s="12">
        <f>[1]!i_dq_close(B$1,$A746)</f>
        <v>1534.59</v>
      </c>
      <c r="C746" s="12">
        <f>[1]!i_dq_close(C$1,$A746)</f>
        <v>4731.0950000000003</v>
      </c>
      <c r="D746">
        <f t="shared" si="158"/>
        <v>7.4342169617525045E-4</v>
      </c>
      <c r="E746">
        <f t="shared" si="159"/>
        <v>9.4281814058145841E-3</v>
      </c>
      <c r="F746">
        <f t="shared" si="160"/>
        <v>1.4808356653478723</v>
      </c>
      <c r="G746">
        <f t="shared" si="155"/>
        <v>1.79142694501802</v>
      </c>
      <c r="H746">
        <f t="shared" si="156"/>
        <v>0</v>
      </c>
      <c r="J746">
        <f t="shared" si="154"/>
        <v>2008</v>
      </c>
      <c r="K746" t="b">
        <f t="shared" si="157"/>
        <v>0</v>
      </c>
      <c r="L746">
        <f>VLOOKUP($A746,$P$151:$R$4147,2,FALSE)</f>
        <v>2.755209791688973E-4</v>
      </c>
      <c r="M746">
        <f t="shared" si="165"/>
        <v>0.9</v>
      </c>
      <c r="N746">
        <f t="shared" si="166"/>
        <v>1.6867825302390314</v>
      </c>
      <c r="P746" s="13">
        <v>39445</v>
      </c>
      <c r="Q746">
        <v>-5.5300793779089474E-4</v>
      </c>
      <c r="R746">
        <v>0.6</v>
      </c>
      <c r="T746" s="12">
        <f>[1]!i_dq_close(T$1,$A746)</f>
        <v>116.8181</v>
      </c>
      <c r="U746">
        <f t="shared" si="161"/>
        <v>1.0701541706903406E-4</v>
      </c>
      <c r="V746">
        <f t="shared" si="162"/>
        <v>1.3993810233985704</v>
      </c>
      <c r="W746">
        <f t="shared" si="167"/>
        <v>1.3807766923592499</v>
      </c>
      <c r="X746" s="6">
        <f>1-W746/MAX(W$2:W746)</f>
        <v>1.5578948813752769E-2</v>
      </c>
      <c r="Y746" s="6">
        <f t="shared" si="163"/>
        <v>1.5051903153808777E-3</v>
      </c>
      <c r="Z746">
        <f t="shared" si="164"/>
        <v>3.5010625143772067E-4</v>
      </c>
    </row>
    <row r="747" spans="1:26" x14ac:dyDescent="0.35">
      <c r="A747" s="4">
        <v>39477</v>
      </c>
      <c r="B747" s="12">
        <f>[1]!i_dq_close(B$1,$A747)</f>
        <v>1534.27</v>
      </c>
      <c r="C747" s="12">
        <f>[1]!i_dq_close(C$1,$A747)</f>
        <v>4692.8829999999998</v>
      </c>
      <c r="D747">
        <f t="shared" si="158"/>
        <v>-2.0852475253974045E-4</v>
      </c>
      <c r="E747">
        <f t="shared" si="159"/>
        <v>-8.0767771520124931E-3</v>
      </c>
      <c r="F747">
        <f t="shared" si="160"/>
        <v>1.4805268744572035</v>
      </c>
      <c r="G747">
        <f t="shared" si="155"/>
        <v>1.7889390782538246</v>
      </c>
      <c r="H747">
        <f t="shared" si="156"/>
        <v>-2.0852475253974045E-4</v>
      </c>
      <c r="J747">
        <f t="shared" si="154"/>
        <v>2008</v>
      </c>
      <c r="K747" t="b">
        <f t="shared" si="157"/>
        <v>0</v>
      </c>
      <c r="L747">
        <f>VLOOKUP($A747,$P$151:$R$4147,2,FALSE)</f>
        <v>6.9893898973676376E-4</v>
      </c>
      <c r="M747">
        <f t="shared" si="165"/>
        <v>0.9</v>
      </c>
      <c r="N747">
        <f t="shared" si="166"/>
        <v>1.6858532018546093</v>
      </c>
      <c r="P747" s="13">
        <v>39449</v>
      </c>
      <c r="Q747">
        <v>1.7039185867702146E-4</v>
      </c>
      <c r="R747">
        <v>0.6</v>
      </c>
      <c r="T747" s="12">
        <f>[1]!i_dq_close(T$1,$A747)</f>
        <v>116.892</v>
      </c>
      <c r="U747">
        <f t="shared" si="161"/>
        <v>6.3260744696247428E-4</v>
      </c>
      <c r="V747">
        <f t="shared" si="162"/>
        <v>1.3984381201251175</v>
      </c>
      <c r="W747">
        <f t="shared" si="167"/>
        <v>1.3804537448638712</v>
      </c>
      <c r="X747" s="6">
        <f>1-W747/MAX(W$2:W747)</f>
        <v>1.5809193367153807E-2</v>
      </c>
      <c r="Y747" s="6">
        <f t="shared" si="163"/>
        <v>-6.7380024288377083E-4</v>
      </c>
      <c r="Z747">
        <f t="shared" si="164"/>
        <v>-2.3388828705306342E-4</v>
      </c>
    </row>
    <row r="748" spans="1:26" x14ac:dyDescent="0.35">
      <c r="A748" s="4">
        <v>39478</v>
      </c>
      <c r="B748" s="12">
        <f>[1]!i_dq_close(B$1,$A748)</f>
        <v>1532.37</v>
      </c>
      <c r="C748" s="12">
        <f>[1]!i_dq_close(C$1,$A748)</f>
        <v>4583.5320000000002</v>
      </c>
      <c r="D748">
        <f t="shared" si="158"/>
        <v>-1.238373949826399E-3</v>
      </c>
      <c r="E748">
        <f t="shared" si="159"/>
        <v>-2.3301454564283786E-2</v>
      </c>
      <c r="F748">
        <f t="shared" si="160"/>
        <v>1.478693428543858</v>
      </c>
      <c r="G748">
        <f t="shared" si="155"/>
        <v>1.7808032766368085</v>
      </c>
      <c r="H748">
        <f t="shared" si="156"/>
        <v>-1.238373949826288E-3</v>
      </c>
      <c r="J748">
        <f t="shared" si="154"/>
        <v>2008</v>
      </c>
      <c r="K748" t="b">
        <f t="shared" si="157"/>
        <v>0</v>
      </c>
      <c r="L748">
        <f>VLOOKUP($A748,$P$151:$R$4147,2,FALSE)</f>
        <v>0</v>
      </c>
      <c r="M748">
        <f t="shared" si="165"/>
        <v>0.9</v>
      </c>
      <c r="N748">
        <f t="shared" si="166"/>
        <v>1.6789529162969929</v>
      </c>
      <c r="P748" s="13">
        <v>39450</v>
      </c>
      <c r="Q748">
        <v>2.002955039960952E-4</v>
      </c>
      <c r="R748">
        <v>0.6</v>
      </c>
      <c r="T748" s="12">
        <f>[1]!i_dq_close(T$1,$A748)</f>
        <v>116.98779999999999</v>
      </c>
      <c r="U748">
        <f t="shared" si="161"/>
        <v>8.1955993566706908E-4</v>
      </c>
      <c r="V748">
        <f t="shared" si="162"/>
        <v>1.3945244620549582</v>
      </c>
      <c r="W748">
        <f t="shared" si="167"/>
        <v>1.3784122472601676</v>
      </c>
      <c r="X748" s="6">
        <f>1-W748/MAX(W$2:W748)</f>
        <v>1.7264673625585814E-2</v>
      </c>
      <c r="Y748" s="6">
        <f t="shared" si="163"/>
        <v>-2.798592239325659E-3</v>
      </c>
      <c r="Z748">
        <f t="shared" si="164"/>
        <v>-1.478859839599278E-3</v>
      </c>
    </row>
    <row r="749" spans="1:26" x14ac:dyDescent="0.35">
      <c r="A749" s="4">
        <v>39479</v>
      </c>
      <c r="B749" s="12">
        <f>[1]!i_dq_close(B$1,$A749)</f>
        <v>1533.9</v>
      </c>
      <c r="C749" s="12">
        <f>[1]!i_dq_close(C$1,$A749)</f>
        <v>4501.3119999999999</v>
      </c>
      <c r="D749">
        <f t="shared" si="158"/>
        <v>9.9845337614290486E-4</v>
      </c>
      <c r="E749">
        <f t="shared" si="159"/>
        <v>-1.7938131554443237E-2</v>
      </c>
      <c r="F749">
        <f t="shared" si="160"/>
        <v>1.480169834989868</v>
      </c>
      <c r="G749">
        <f t="shared" si="155"/>
        <v>1.7775229758067079</v>
      </c>
      <c r="H749">
        <f t="shared" si="156"/>
        <v>0</v>
      </c>
      <c r="J749">
        <f t="shared" si="154"/>
        <v>2008</v>
      </c>
      <c r="K749" t="b">
        <f t="shared" si="157"/>
        <v>0</v>
      </c>
      <c r="L749">
        <f>VLOOKUP($A749,$P$151:$R$4147,2,FALSE)</f>
        <v>0</v>
      </c>
      <c r="M749">
        <f t="shared" si="165"/>
        <v>0.9</v>
      </c>
      <c r="N749">
        <f t="shared" si="166"/>
        <v>1.6761694962272102</v>
      </c>
      <c r="P749" s="13">
        <v>39451</v>
      </c>
      <c r="Q749">
        <v>-5.8900985910570471E-5</v>
      </c>
      <c r="R749">
        <v>0.6</v>
      </c>
      <c r="T749" s="12">
        <f>[1]!i_dq_close(T$1,$A749)</f>
        <v>117.20489999999999</v>
      </c>
      <c r="U749">
        <f t="shared" si="161"/>
        <v>1.8557490610131566E-3</v>
      </c>
      <c r="V749">
        <f t="shared" si="162"/>
        <v>1.3929718919083891</v>
      </c>
      <c r="W749">
        <f t="shared" si="167"/>
        <v>1.3774102782884345</v>
      </c>
      <c r="X749" s="6">
        <f>1-W749/MAX(W$2:W749)</f>
        <v>1.7979024725128356E-2</v>
      </c>
      <c r="Y749" s="6">
        <f t="shared" si="163"/>
        <v>-1.1133330313053413E-3</v>
      </c>
      <c r="Z749">
        <f t="shared" si="164"/>
        <v>-7.2690080469373086E-4</v>
      </c>
    </row>
    <row r="750" spans="1:26" x14ac:dyDescent="0.35">
      <c r="A750" s="4">
        <v>39482</v>
      </c>
      <c r="B750" s="12">
        <f>[1]!i_dq_close(B$1,$A750)</f>
        <v>1543.55</v>
      </c>
      <c r="C750" s="12">
        <f>[1]!i_dq_close(C$1,$A750)</f>
        <v>4872.5209999999997</v>
      </c>
      <c r="D750">
        <f t="shared" si="158"/>
        <v>6.2911532694438499E-3</v>
      </c>
      <c r="E750">
        <f t="shared" si="159"/>
        <v>8.2466845222015195E-2</v>
      </c>
      <c r="F750">
        <f t="shared" si="160"/>
        <v>1.4894818102865965</v>
      </c>
      <c r="G750">
        <f t="shared" si="155"/>
        <v>1.809016251684016</v>
      </c>
      <c r="H750">
        <f t="shared" si="156"/>
        <v>0</v>
      </c>
      <c r="J750">
        <f t="shared" si="154"/>
        <v>2008</v>
      </c>
      <c r="K750" t="b">
        <f t="shared" si="157"/>
        <v>0</v>
      </c>
      <c r="L750">
        <f>VLOOKUP($A750,$P$151:$R$4147,2,FALSE)</f>
        <v>5.8054157595402998E-4</v>
      </c>
      <c r="M750">
        <f t="shared" si="165"/>
        <v>0.9</v>
      </c>
      <c r="N750">
        <f t="shared" si="166"/>
        <v>1.7038703727064763</v>
      </c>
      <c r="P750" s="13">
        <v>39454</v>
      </c>
      <c r="Q750">
        <v>2.5793778579249029E-3</v>
      </c>
      <c r="R750">
        <v>0.95</v>
      </c>
      <c r="T750" s="12">
        <f>[1]!i_dq_close(T$1,$A750)</f>
        <v>117.3052</v>
      </c>
      <c r="U750">
        <f t="shared" si="161"/>
        <v>8.5576626915773168E-4</v>
      </c>
      <c r="V750">
        <f t="shared" si="162"/>
        <v>1.4112162411248161</v>
      </c>
      <c r="W750">
        <f t="shared" si="167"/>
        <v>1.398101645357225</v>
      </c>
      <c r="X750" s="6">
        <f>1-W750/MAX(W$2:W750)</f>
        <v>3.2271698936741089E-3</v>
      </c>
      <c r="Y750" s="6">
        <f t="shared" si="163"/>
        <v>1.3097428112086362E-2</v>
      </c>
      <c r="Z750">
        <f t="shared" si="164"/>
        <v>1.5021934564406925E-2</v>
      </c>
    </row>
    <row r="751" spans="1:26" x14ac:dyDescent="0.35">
      <c r="A751" s="4">
        <v>39483</v>
      </c>
      <c r="B751" s="12">
        <f>[1]!i_dq_close(B$1,$A751)</f>
        <v>1542.23</v>
      </c>
      <c r="C751" s="12">
        <f>[1]!i_dq_close(C$1,$A751)</f>
        <v>4854.6729999999998</v>
      </c>
      <c r="D751">
        <f t="shared" si="158"/>
        <v>-8.5517152019687348E-4</v>
      </c>
      <c r="E751">
        <f t="shared" si="159"/>
        <v>-3.6629908829536317E-3</v>
      </c>
      <c r="F751">
        <f t="shared" si="160"/>
        <v>1.4882080478625881</v>
      </c>
      <c r="G751">
        <f t="shared" si="155"/>
        <v>1.8067073238771496</v>
      </c>
      <c r="H751">
        <f t="shared" si="156"/>
        <v>-8.5517152019687348E-4</v>
      </c>
      <c r="J751">
        <f t="shared" si="154"/>
        <v>2008</v>
      </c>
      <c r="K751" t="b">
        <f t="shared" si="157"/>
        <v>0</v>
      </c>
      <c r="L751">
        <f>VLOOKUP($A751,$P$151:$R$4147,2,FALSE)</f>
        <v>2.7802410330473036E-4</v>
      </c>
      <c r="M751">
        <f t="shared" si="165"/>
        <v>0.6</v>
      </c>
      <c r="N751">
        <f t="shared" si="166"/>
        <v>1.7030392544687178</v>
      </c>
      <c r="P751" s="13">
        <v>39455</v>
      </c>
      <c r="Q751">
        <v>2.8478686918177455E-4</v>
      </c>
      <c r="R751">
        <v>0.95</v>
      </c>
      <c r="T751" s="12">
        <f>[1]!i_dq_close(T$1,$A751)</f>
        <v>117.3378</v>
      </c>
      <c r="U751">
        <f t="shared" si="161"/>
        <v>2.7790754374068527E-4</v>
      </c>
      <c r="V751">
        <f t="shared" si="162"/>
        <v>1.410774209784418</v>
      </c>
      <c r="W751">
        <f t="shared" si="167"/>
        <v>1.3980837790301841</v>
      </c>
      <c r="X751" s="6">
        <f>1-W751/MAX(W$2:W751)</f>
        <v>3.2399076437706897E-3</v>
      </c>
      <c r="Y751" s="6">
        <f t="shared" si="163"/>
        <v>-3.1322722026339012E-4</v>
      </c>
      <c r="Z751">
        <f t="shared" si="164"/>
        <v>-1.2778990068573748E-5</v>
      </c>
    </row>
    <row r="752" spans="1:26" x14ac:dyDescent="0.35">
      <c r="A752" s="4">
        <v>39491</v>
      </c>
      <c r="B752" s="12">
        <f>[1]!i_dq_close(B$1,$A752)</f>
        <v>1540.61</v>
      </c>
      <c r="C752" s="12">
        <f>[1]!i_dq_close(C$1,$A752)</f>
        <v>4767.3879999999999</v>
      </c>
      <c r="D752">
        <f t="shared" si="158"/>
        <v>-1.0504269791147269E-3</v>
      </c>
      <c r="E752">
        <f t="shared" si="159"/>
        <v>-1.7979583794830223E-2</v>
      </c>
      <c r="F752">
        <f t="shared" si="160"/>
        <v>1.4866447939785776</v>
      </c>
      <c r="G752">
        <f t="shared" si="155"/>
        <v>1.8002216050198823</v>
      </c>
      <c r="H752">
        <f t="shared" si="156"/>
        <v>-1.0504269791147269E-3</v>
      </c>
      <c r="J752">
        <f t="shared" si="154"/>
        <v>2008</v>
      </c>
      <c r="K752" t="b">
        <f t="shared" si="157"/>
        <v>0</v>
      </c>
      <c r="L752">
        <f>VLOOKUP($A752,$P$151:$R$4147,2,FALSE)</f>
        <v>-1.1106488096390699E-4</v>
      </c>
      <c r="M752">
        <f t="shared" si="165"/>
        <v>0.6</v>
      </c>
      <c r="N752">
        <f t="shared" si="166"/>
        <v>1.6991819639148122</v>
      </c>
      <c r="P752" s="13">
        <v>39456</v>
      </c>
      <c r="Q752">
        <v>-2.0161465718983586E-4</v>
      </c>
      <c r="R752">
        <v>0.95</v>
      </c>
      <c r="T752" s="12">
        <f>[1]!i_dq_close(T$1,$A752)</f>
        <v>117.44159999999999</v>
      </c>
      <c r="U752">
        <f t="shared" si="161"/>
        <v>8.8462541482781099E-4</v>
      </c>
      <c r="V752">
        <f t="shared" si="162"/>
        <v>1.4080302455288325</v>
      </c>
      <c r="W752">
        <f t="shared" si="167"/>
        <v>1.3952185876209051</v>
      </c>
      <c r="X752" s="6">
        <f>1-W752/MAX(W$2:W752)</f>
        <v>5.2826381986679216E-3</v>
      </c>
      <c r="Y752" s="6">
        <f t="shared" si="163"/>
        <v>-1.9450059666208386E-3</v>
      </c>
      <c r="Z752">
        <f t="shared" si="164"/>
        <v>-2.0493703254796936E-3</v>
      </c>
    </row>
    <row r="753" spans="1:26" x14ac:dyDescent="0.35">
      <c r="A753" s="4">
        <v>39492</v>
      </c>
      <c r="B753" s="12">
        <f>[1]!i_dq_close(B$1,$A753)</f>
        <v>1541.83</v>
      </c>
      <c r="C753" s="12">
        <f>[1]!i_dq_close(C$1,$A753)</f>
        <v>4837.9790000000003</v>
      </c>
      <c r="D753">
        <f t="shared" si="158"/>
        <v>7.9189411986169134E-4</v>
      </c>
      <c r="E753">
        <f t="shared" si="159"/>
        <v>1.4807059966589708E-2</v>
      </c>
      <c r="F753">
        <f t="shared" si="160"/>
        <v>1.4878220592492521</v>
      </c>
      <c r="G753">
        <f t="shared" si="155"/>
        <v>1.805431750576628</v>
      </c>
      <c r="H753">
        <f t="shared" si="156"/>
        <v>0</v>
      </c>
      <c r="J753">
        <f t="shared" si="154"/>
        <v>2008</v>
      </c>
      <c r="K753" t="b">
        <f t="shared" si="157"/>
        <v>0</v>
      </c>
      <c r="L753">
        <f>VLOOKUP($A753,$P$151:$R$4147,2,FALSE)</f>
        <v>-2.502186458477773E-4</v>
      </c>
      <c r="M753">
        <f t="shared" si="165"/>
        <v>0.6</v>
      </c>
      <c r="N753">
        <f t="shared" si="166"/>
        <v>1.7017074287607552</v>
      </c>
      <c r="P753" s="13">
        <v>39457</v>
      </c>
      <c r="Q753">
        <v>1.3163468971511107E-3</v>
      </c>
      <c r="R753">
        <v>0.95</v>
      </c>
      <c r="T753" s="12">
        <f>[1]!i_dq_close(T$1,$A753)</f>
        <v>117.4503</v>
      </c>
      <c r="U753">
        <f t="shared" si="161"/>
        <v>7.4079372215596351E-5</v>
      </c>
      <c r="V753">
        <f t="shared" si="162"/>
        <v>1.4112462238680321</v>
      </c>
      <c r="W753">
        <f t="shared" si="167"/>
        <v>1.4000825596444151</v>
      </c>
      <c r="X753" s="6">
        <f>1-W753/MAX(W$2:W753)</f>
        <v>1.8148823487753596E-3</v>
      </c>
      <c r="Y753" s="6">
        <f t="shared" si="163"/>
        <v>2.2840264613717132E-3</v>
      </c>
      <c r="Z753">
        <f t="shared" si="164"/>
        <v>3.4861720354542047E-3</v>
      </c>
    </row>
    <row r="754" spans="1:26" x14ac:dyDescent="0.35">
      <c r="A754" s="4">
        <v>39493</v>
      </c>
      <c r="B754" s="12">
        <f>[1]!i_dq_close(B$1,$A754)</f>
        <v>1540.78</v>
      </c>
      <c r="C754" s="12">
        <f>[1]!i_dq_close(C$1,$A754)</f>
        <v>4780.9359999999997</v>
      </c>
      <c r="D754">
        <f t="shared" si="158"/>
        <v>-6.8100893094569237E-4</v>
      </c>
      <c r="E754">
        <f t="shared" si="159"/>
        <v>-1.1790667136008737E-2</v>
      </c>
      <c r="F754">
        <f t="shared" si="160"/>
        <v>1.4868088391392453</v>
      </c>
      <c r="G754">
        <f t="shared" si="155"/>
        <v>1.8011935759810511</v>
      </c>
      <c r="H754">
        <f t="shared" si="156"/>
        <v>-6.8100893094569237E-4</v>
      </c>
      <c r="J754">
        <f t="shared" si="154"/>
        <v>2008</v>
      </c>
      <c r="K754" t="b">
        <f t="shared" si="157"/>
        <v>0</v>
      </c>
      <c r="L754">
        <f>VLOOKUP($A754,$P$151:$R$4147,2,FALSE)</f>
        <v>-4.6763747621056954E-4</v>
      </c>
      <c r="M754">
        <f t="shared" si="165"/>
        <v>0.6</v>
      </c>
      <c r="N754">
        <f t="shared" si="166"/>
        <v>1.6985148349085457</v>
      </c>
      <c r="P754" s="13">
        <v>39458</v>
      </c>
      <c r="Q754">
        <v>1.4264133279431436E-3</v>
      </c>
      <c r="R754">
        <v>0.95</v>
      </c>
      <c r="T754" s="12">
        <f>[1]!i_dq_close(T$1,$A754)</f>
        <v>117.4524</v>
      </c>
      <c r="U754">
        <f t="shared" si="161"/>
        <v>1.7879903244200079E-5</v>
      </c>
      <c r="V754">
        <f t="shared" si="162"/>
        <v>1.4087717417011916</v>
      </c>
      <c r="W754">
        <f t="shared" si="167"/>
        <v>1.3997474936824512</v>
      </c>
      <c r="X754" s="6">
        <f>1-W754/MAX(W$2:W754)</f>
        <v>2.0537667305283724E-3</v>
      </c>
      <c r="Y754" s="6">
        <f t="shared" si="163"/>
        <v>-1.753402152643746E-3</v>
      </c>
      <c r="Z754">
        <f t="shared" si="164"/>
        <v>-2.3931871706839303E-4</v>
      </c>
    </row>
    <row r="755" spans="1:26" x14ac:dyDescent="0.35">
      <c r="A755" s="4">
        <v>39496</v>
      </c>
      <c r="B755" s="12">
        <f>[1]!i_dq_close(B$1,$A755)</f>
        <v>1543.91</v>
      </c>
      <c r="C755" s="12">
        <f>[1]!i_dq_close(C$1,$A755)</f>
        <v>4890.5190000000002</v>
      </c>
      <c r="D755">
        <f t="shared" si="158"/>
        <v>2.0314386219966174E-3</v>
      </c>
      <c r="E755">
        <f t="shared" si="159"/>
        <v>2.2920825545458268E-2</v>
      </c>
      <c r="F755">
        <f t="shared" si="160"/>
        <v>1.4898292000385991</v>
      </c>
      <c r="G755">
        <f t="shared" si="155"/>
        <v>1.8104964646068991</v>
      </c>
      <c r="H755">
        <f t="shared" si="156"/>
        <v>0</v>
      </c>
      <c r="J755">
        <f t="shared" si="154"/>
        <v>2008</v>
      </c>
      <c r="K755" t="b">
        <f t="shared" si="157"/>
        <v>0</v>
      </c>
      <c r="L755">
        <f>VLOOKUP($A755,$P$151:$R$4147,2,FALSE)</f>
        <v>9.8643566391167794E-4</v>
      </c>
      <c r="M755">
        <f t="shared" si="165"/>
        <v>0.6</v>
      </c>
      <c r="N755">
        <f t="shared" si="166"/>
        <v>1.7054538517211311</v>
      </c>
      <c r="P755" s="13">
        <v>39461</v>
      </c>
      <c r="Q755">
        <v>1.0904058353571999E-3</v>
      </c>
      <c r="R755">
        <v>0.95</v>
      </c>
      <c r="T755" s="12">
        <f>[1]!i_dq_close(T$1,$A755)</f>
        <v>117.46380000000001</v>
      </c>
      <c r="U755">
        <f t="shared" si="161"/>
        <v>9.7060596462972271E-5</v>
      </c>
      <c r="V755">
        <f t="shared" si="162"/>
        <v>1.4137314991916274</v>
      </c>
      <c r="W755">
        <f t="shared" si="167"/>
        <v>1.4059553736870767</v>
      </c>
      <c r="X755" s="6">
        <f>1-W755/MAX(W$2:W755)</f>
        <v>0</v>
      </c>
      <c r="Y755" s="6">
        <f t="shared" si="163"/>
        <v>3.5206253388122555E-3</v>
      </c>
      <c r="Z755">
        <f t="shared" si="164"/>
        <v>4.4349999072288426E-3</v>
      </c>
    </row>
    <row r="756" spans="1:26" x14ac:dyDescent="0.35">
      <c r="A756" s="4">
        <v>39497</v>
      </c>
      <c r="B756" s="12">
        <f>[1]!i_dq_close(B$1,$A756)</f>
        <v>1545.79</v>
      </c>
      <c r="C756" s="12">
        <f>[1]!i_dq_close(C$1,$A756)</f>
        <v>4994.9489999999996</v>
      </c>
      <c r="D756">
        <f t="shared" si="158"/>
        <v>1.2176875595080183E-3</v>
      </c>
      <c r="E756">
        <f t="shared" si="159"/>
        <v>2.1353561861225723E-2</v>
      </c>
      <c r="F756">
        <f t="shared" si="160"/>
        <v>1.4916433465212777</v>
      </c>
      <c r="G756">
        <f t="shared" si="155"/>
        <v>1.8181694730136384</v>
      </c>
      <c r="H756">
        <f t="shared" si="156"/>
        <v>0</v>
      </c>
      <c r="J756">
        <f t="shared" si="154"/>
        <v>2008</v>
      </c>
      <c r="K756" t="b">
        <f t="shared" si="157"/>
        <v>0</v>
      </c>
      <c r="L756">
        <f>VLOOKUP($A756,$P$151:$R$4147,2,FALSE)</f>
        <v>1.602258452707106E-3</v>
      </c>
      <c r="M756">
        <f t="shared" si="165"/>
        <v>0.9</v>
      </c>
      <c r="N756">
        <f t="shared" si="166"/>
        <v>1.7146914771075144</v>
      </c>
      <c r="P756" s="13">
        <v>39462</v>
      </c>
      <c r="Q756">
        <v>-2.1362918573106016E-3</v>
      </c>
      <c r="R756">
        <v>0.95</v>
      </c>
      <c r="T756" s="12">
        <f>[1]!i_dq_close(T$1,$A756)</f>
        <v>117.3944</v>
      </c>
      <c r="U756">
        <f t="shared" si="161"/>
        <v>-5.9082032081370084E-4</v>
      </c>
      <c r="V756">
        <f t="shared" si="162"/>
        <v>1.4175497575418881</v>
      </c>
      <c r="W756">
        <f t="shared" si="167"/>
        <v>1.4065592361581207</v>
      </c>
      <c r="X756" s="6">
        <f>1-W756/MAX(W$2:W756)</f>
        <v>0</v>
      </c>
      <c r="Y756" s="6">
        <f t="shared" si="163"/>
        <v>2.7008370064922627E-3</v>
      </c>
      <c r="Z756">
        <f t="shared" si="164"/>
        <v>4.2950329885682592E-4</v>
      </c>
    </row>
    <row r="757" spans="1:26" x14ac:dyDescent="0.35">
      <c r="A757" s="4">
        <v>39498</v>
      </c>
      <c r="B757" s="12">
        <f>[1]!i_dq_close(B$1,$A757)</f>
        <v>1543.48</v>
      </c>
      <c r="C757" s="12">
        <f>[1]!i_dq_close(C$1,$A757)</f>
        <v>4898.7860000000001</v>
      </c>
      <c r="D757">
        <f t="shared" si="158"/>
        <v>-1.4943815136596594E-3</v>
      </c>
      <c r="E757">
        <f t="shared" si="159"/>
        <v>-1.925204841931305E-2</v>
      </c>
      <c r="F757">
        <f t="shared" si="160"/>
        <v>1.4894142622792628</v>
      </c>
      <c r="G757">
        <f t="shared" si="155"/>
        <v>1.8106094669824959</v>
      </c>
      <c r="H757">
        <f t="shared" si="156"/>
        <v>-1.4943815136597705E-3</v>
      </c>
      <c r="J757">
        <f t="shared" si="154"/>
        <v>2008</v>
      </c>
      <c r="K757" t="b">
        <f t="shared" si="157"/>
        <v>0</v>
      </c>
      <c r="L757">
        <f>VLOOKUP($A757,$P$151:$R$4147,2,FALSE)</f>
        <v>-4.4631188496851439E-4</v>
      </c>
      <c r="M757">
        <f t="shared" si="165"/>
        <v>0.9</v>
      </c>
      <c r="N757">
        <f t="shared" si="166"/>
        <v>1.7075094227886907</v>
      </c>
      <c r="P757" s="13">
        <v>39463</v>
      </c>
      <c r="Q757">
        <v>-5.8688424739233305E-4</v>
      </c>
      <c r="R757">
        <v>0.95</v>
      </c>
      <c r="T757" s="12">
        <f>[1]!i_dq_close(T$1,$A757)</f>
        <v>117.42449999999999</v>
      </c>
      <c r="U757">
        <f t="shared" si="161"/>
        <v>2.5640064602727719E-4</v>
      </c>
      <c r="V757">
        <f t="shared" si="162"/>
        <v>1.4137650886291089</v>
      </c>
      <c r="W757">
        <f t="shared" si="167"/>
        <v>1.4021661892981043</v>
      </c>
      <c r="X757" s="6">
        <f>1-W757/MAX(W$2:W757)</f>
        <v>3.1232576254772715E-3</v>
      </c>
      <c r="Y757" s="6">
        <f t="shared" si="163"/>
        <v>-2.669866713773783E-3</v>
      </c>
      <c r="Z757">
        <f t="shared" si="164"/>
        <v>-3.1232576254772715E-3</v>
      </c>
    </row>
    <row r="758" spans="1:26" x14ac:dyDescent="0.35">
      <c r="A758" s="4">
        <v>39499</v>
      </c>
      <c r="B758" s="12">
        <f>[1]!i_dq_close(B$1,$A758)</f>
        <v>1543.16</v>
      </c>
      <c r="C758" s="12">
        <f>[1]!i_dq_close(C$1,$A758)</f>
        <v>4887.402</v>
      </c>
      <c r="D758">
        <f t="shared" si="158"/>
        <v>-2.0732371005771633E-4</v>
      </c>
      <c r="E758">
        <f t="shared" si="159"/>
        <v>-2.3238410495988182E-3</v>
      </c>
      <c r="F758">
        <f t="shared" si="160"/>
        <v>1.4891054713885943</v>
      </c>
      <c r="G758">
        <f t="shared" si="155"/>
        <v>1.8096592567605347</v>
      </c>
      <c r="H758">
        <f t="shared" si="156"/>
        <v>-2.073237100576053E-4</v>
      </c>
      <c r="J758">
        <f t="shared" si="154"/>
        <v>2008</v>
      </c>
      <c r="K758" t="b">
        <f t="shared" si="157"/>
        <v>0</v>
      </c>
      <c r="L758">
        <f>VLOOKUP($A758,$P$151:$R$4147,2,FALSE)</f>
        <v>9.8059682440696525E-4</v>
      </c>
      <c r="M758">
        <f t="shared" si="165"/>
        <v>0.9</v>
      </c>
      <c r="N758">
        <f t="shared" si="166"/>
        <v>1.7083773082410774</v>
      </c>
      <c r="P758" s="13">
        <v>39464</v>
      </c>
      <c r="Q758">
        <v>-1.9638936325933167E-3</v>
      </c>
      <c r="R758">
        <v>0.95</v>
      </c>
      <c r="T758" s="12">
        <f>[1]!i_dq_close(T$1,$A758)</f>
        <v>117.4513</v>
      </c>
      <c r="U758">
        <f t="shared" si="161"/>
        <v>2.2823175742714419E-4</v>
      </c>
      <c r="V758">
        <f t="shared" si="162"/>
        <v>1.4135465500041442</v>
      </c>
      <c r="W758">
        <f t="shared" si="167"/>
        <v>1.3992065756541372</v>
      </c>
      <c r="X758" s="6">
        <f>1-W758/MAX(W$2:W758)</f>
        <v>5.2274090667283613E-3</v>
      </c>
      <c r="Y758" s="6">
        <f t="shared" si="163"/>
        <v>-1.5457916362648927E-4</v>
      </c>
      <c r="Z758">
        <f t="shared" si="164"/>
        <v>-2.1107438380386645E-3</v>
      </c>
    </row>
    <row r="759" spans="1:26" x14ac:dyDescent="0.35">
      <c r="A759" s="4">
        <v>39500</v>
      </c>
      <c r="B759" s="12">
        <f>[1]!i_dq_close(B$1,$A759)</f>
        <v>1540.25</v>
      </c>
      <c r="C759" s="12">
        <f>[1]!i_dq_close(C$1,$A759)</f>
        <v>4726.0479999999998</v>
      </c>
      <c r="D759">
        <f t="shared" si="158"/>
        <v>-1.8857409471474407E-3</v>
      </c>
      <c r="E759">
        <f t="shared" si="159"/>
        <v>-3.3014268112179113E-2</v>
      </c>
      <c r="F759">
        <f t="shared" si="160"/>
        <v>1.4862974042265753</v>
      </c>
      <c r="G759">
        <f t="shared" si="155"/>
        <v>1.7977969040996487</v>
      </c>
      <c r="H759">
        <f t="shared" si="156"/>
        <v>-1.8857409471475517E-3</v>
      </c>
      <c r="J759">
        <f t="shared" si="154"/>
        <v>2008</v>
      </c>
      <c r="K759" t="b">
        <f t="shared" si="157"/>
        <v>0</v>
      </c>
      <c r="L759">
        <f>VLOOKUP($A759,$P$151:$R$4147,2,FALSE)</f>
        <v>-1.7582564189594918E-3</v>
      </c>
      <c r="M759">
        <f t="shared" si="165"/>
        <v>0.9</v>
      </c>
      <c r="N759">
        <f t="shared" si="166"/>
        <v>1.6952949401584225</v>
      </c>
      <c r="P759" s="13">
        <v>39465</v>
      </c>
      <c r="Q759">
        <v>-3.0216157458145044E-3</v>
      </c>
      <c r="R759">
        <v>0.95</v>
      </c>
      <c r="T759" s="12">
        <f>[1]!i_dq_close(T$1,$A759)</f>
        <v>117.5012</v>
      </c>
      <c r="U759">
        <f t="shared" si="161"/>
        <v>4.2485694070637514E-4</v>
      </c>
      <c r="V759">
        <f t="shared" si="162"/>
        <v>1.4070569410888754</v>
      </c>
      <c r="W759">
        <f t="shared" si="167"/>
        <v>1.3888761258061029</v>
      </c>
      <c r="X759" s="6">
        <f>1-W759/MAX(W$2:W759)</f>
        <v>1.2571891675403291E-2</v>
      </c>
      <c r="Y759" s="6">
        <f t="shared" si="163"/>
        <v>-4.5910118172265424E-3</v>
      </c>
      <c r="Z759">
        <f t="shared" si="164"/>
        <v>-7.3830769721795475E-3</v>
      </c>
    </row>
    <row r="760" spans="1:26" x14ac:dyDescent="0.35">
      <c r="A760" s="4">
        <v>39503</v>
      </c>
      <c r="B760" s="12">
        <f>[1]!i_dq_close(B$1,$A760)</f>
        <v>1536.02</v>
      </c>
      <c r="C760" s="12">
        <f>[1]!i_dq_close(C$1,$A760)</f>
        <v>4550.3760000000002</v>
      </c>
      <c r="D760">
        <f t="shared" si="158"/>
        <v>-2.7463074176270474E-3</v>
      </c>
      <c r="E760">
        <f t="shared" si="159"/>
        <v>-3.7171014767518162E-2</v>
      </c>
      <c r="F760">
        <f t="shared" si="160"/>
        <v>1.4822155746405481</v>
      </c>
      <c r="G760">
        <f t="shared" si="155"/>
        <v>1.7835763062818073</v>
      </c>
      <c r="H760">
        <f t="shared" si="156"/>
        <v>-2.7463074176270474E-3</v>
      </c>
      <c r="J760">
        <f t="shared" si="154"/>
        <v>2008</v>
      </c>
      <c r="K760" t="b">
        <f t="shared" si="157"/>
        <v>0</v>
      </c>
      <c r="L760">
        <f>VLOOKUP($A760,$P$151:$R$4147,2,FALSE)</f>
        <v>8.1688068378662495E-4</v>
      </c>
      <c r="M760">
        <f t="shared" si="165"/>
        <v>0.9</v>
      </c>
      <c r="N760">
        <f t="shared" si="166"/>
        <v>1.6846109685408535</v>
      </c>
      <c r="P760" s="13">
        <v>39468</v>
      </c>
      <c r="Q760">
        <v>3.7553164755027126E-3</v>
      </c>
      <c r="R760">
        <v>0.95</v>
      </c>
      <c r="T760" s="12">
        <f>[1]!i_dq_close(T$1,$A760)</f>
        <v>117.5611</v>
      </c>
      <c r="U760">
        <f t="shared" si="161"/>
        <v>5.0978202775797676E-4</v>
      </c>
      <c r="V760">
        <f t="shared" si="162"/>
        <v>1.3998213794279917</v>
      </c>
      <c r="W760">
        <f t="shared" si="167"/>
        <v>1.387306828919588</v>
      </c>
      <c r="X760" s="6">
        <f>1-W760/MAX(W$2:W760)</f>
        <v>1.3687590784387305E-2</v>
      </c>
      <c r="Y760" s="6">
        <f t="shared" si="163"/>
        <v>-5.1423374915334774E-3</v>
      </c>
      <c r="Z760">
        <f t="shared" si="164"/>
        <v>-1.1299041414539746E-3</v>
      </c>
    </row>
    <row r="761" spans="1:26" x14ac:dyDescent="0.35">
      <c r="A761" s="4">
        <v>39504</v>
      </c>
      <c r="B761" s="12">
        <f>[1]!i_dq_close(B$1,$A761)</f>
        <v>1535.77</v>
      </c>
      <c r="C761" s="12">
        <f>[1]!i_dq_close(C$1,$A761)</f>
        <v>4546.9070000000002</v>
      </c>
      <c r="D761">
        <f t="shared" si="158"/>
        <v>-1.6275829741796422E-4</v>
      </c>
      <c r="E761">
        <f t="shared" si="159"/>
        <v>-7.6235458344542373E-4</v>
      </c>
      <c r="F761">
        <f t="shared" si="160"/>
        <v>1.4819743317572132</v>
      </c>
      <c r="G761">
        <f t="shared" si="155"/>
        <v>1.7831256005795177</v>
      </c>
      <c r="H761">
        <f t="shared" si="156"/>
        <v>-1.6275829741796422E-4</v>
      </c>
      <c r="J761">
        <f t="shared" si="154"/>
        <v>2008</v>
      </c>
      <c r="K761" t="b">
        <f t="shared" si="157"/>
        <v>0</v>
      </c>
      <c r="L761">
        <f>VLOOKUP($A761,$P$151:$R$4147,2,FALSE)</f>
        <v>5.5649252599586645E-4</v>
      </c>
      <c r="M761">
        <f t="shared" si="165"/>
        <v>0.9</v>
      </c>
      <c r="N761">
        <f t="shared" si="166"/>
        <v>1.6851653143074923</v>
      </c>
      <c r="P761" s="13">
        <v>39469</v>
      </c>
      <c r="Q761">
        <v>3.2316607935926945E-3</v>
      </c>
      <c r="R761">
        <v>0.95</v>
      </c>
      <c r="T761" s="12">
        <f>[1]!i_dq_close(T$1,$A761)</f>
        <v>117.5956</v>
      </c>
      <c r="U761">
        <f t="shared" si="161"/>
        <v>2.9346441977828874E-4</v>
      </c>
      <c r="V761">
        <f t="shared" si="162"/>
        <v>1.400010483494871</v>
      </c>
      <c r="W761">
        <f t="shared" si="167"/>
        <v>1.3919681767910723</v>
      </c>
      <c r="X761" s="6">
        <f>1-W761/MAX(W$2:W761)</f>
        <v>1.0373583274674192E-2</v>
      </c>
      <c r="Y761" s="6">
        <f t="shared" si="163"/>
        <v>1.3509156929480959E-4</v>
      </c>
      <c r="Z761">
        <f t="shared" si="164"/>
        <v>3.3599977844227524E-3</v>
      </c>
    </row>
    <row r="762" spans="1:26" x14ac:dyDescent="0.35">
      <c r="A762" s="4">
        <v>39505</v>
      </c>
      <c r="B762" s="12">
        <f>[1]!i_dq_close(B$1,$A762)</f>
        <v>1538.04</v>
      </c>
      <c r="C762" s="12">
        <f>[1]!i_dq_close(C$1,$A762)</f>
        <v>4666.4970000000003</v>
      </c>
      <c r="D762">
        <f t="shared" si="158"/>
        <v>1.4780859113017186E-3</v>
      </c>
      <c r="E762">
        <f t="shared" si="159"/>
        <v>2.6301395652033488E-2</v>
      </c>
      <c r="F762">
        <f t="shared" si="160"/>
        <v>1.4841648171378945</v>
      </c>
      <c r="G762">
        <f t="shared" si="155"/>
        <v>1.7924006752712878</v>
      </c>
      <c r="H762">
        <f t="shared" si="156"/>
        <v>0</v>
      </c>
      <c r="J762">
        <f t="shared" si="154"/>
        <v>2008</v>
      </c>
      <c r="K762" t="b">
        <f t="shared" si="157"/>
        <v>0</v>
      </c>
      <c r="L762">
        <f>VLOOKUP($A762,$P$151:$R$4147,2,FALSE)</f>
        <v>1.0139797371911286E-3</v>
      </c>
      <c r="M762">
        <f t="shared" si="165"/>
        <v>0.9</v>
      </c>
      <c r="N762">
        <f t="shared" si="166"/>
        <v>1.6947630113641681</v>
      </c>
      <c r="P762" s="13">
        <v>39470</v>
      </c>
      <c r="Q762">
        <v>-1.4536280634310395E-3</v>
      </c>
      <c r="R762">
        <v>0.95</v>
      </c>
      <c r="T762" s="12">
        <f>[1]!i_dq_close(T$1,$A762)</f>
        <v>117.63679999999999</v>
      </c>
      <c r="U762">
        <f t="shared" si="161"/>
        <v>3.5035324450904959E-4</v>
      </c>
      <c r="V762">
        <f t="shared" si="162"/>
        <v>1.4059507414243331</v>
      </c>
      <c r="W762">
        <f t="shared" si="167"/>
        <v>1.395555600413509</v>
      </c>
      <c r="X762" s="6">
        <f>1-W762/MAX(W$2:W762)</f>
        <v>7.8230873337884477E-3</v>
      </c>
      <c r="Y762" s="6">
        <f t="shared" si="163"/>
        <v>4.2430096056376154E-3</v>
      </c>
      <c r="Z762">
        <f t="shared" si="164"/>
        <v>2.5772310619247563E-3</v>
      </c>
    </row>
    <row r="763" spans="1:26" x14ac:dyDescent="0.35">
      <c r="A763" s="4">
        <v>39506</v>
      </c>
      <c r="B763" s="12">
        <f>[1]!i_dq_close(B$1,$A763)</f>
        <v>1538.19</v>
      </c>
      <c r="C763" s="12">
        <f>[1]!i_dq_close(C$1,$A763)</f>
        <v>4655.4129999999996</v>
      </c>
      <c r="D763">
        <f t="shared" si="158"/>
        <v>9.7526722321994441E-5</v>
      </c>
      <c r="E763">
        <f t="shared" si="159"/>
        <v>-2.3752292136908215E-3</v>
      </c>
      <c r="F763">
        <f t="shared" si="160"/>
        <v>1.4843095628678955</v>
      </c>
      <c r="G763">
        <f t="shared" si="155"/>
        <v>1.7919106568228114</v>
      </c>
      <c r="H763">
        <f t="shared" si="156"/>
        <v>0</v>
      </c>
      <c r="J763">
        <f t="shared" si="154"/>
        <v>2008</v>
      </c>
      <c r="K763" t="b">
        <f t="shared" si="157"/>
        <v>0</v>
      </c>
      <c r="L763">
        <f>VLOOKUP($A763,$P$151:$R$4147,2,FALSE)</f>
        <v>2.1559569344731799E-3</v>
      </c>
      <c r="M763">
        <f t="shared" si="165"/>
        <v>0.9</v>
      </c>
      <c r="N763">
        <f t="shared" si="166"/>
        <v>1.6979998543792316</v>
      </c>
      <c r="P763" s="13">
        <v>39471</v>
      </c>
      <c r="Q763">
        <v>-3.5749942400737367E-3</v>
      </c>
      <c r="R763">
        <v>0.95</v>
      </c>
      <c r="T763" s="12">
        <f>[1]!i_dq_close(T$1,$A763)</f>
        <v>117.6636</v>
      </c>
      <c r="U763">
        <f t="shared" si="161"/>
        <v>2.2781986589248682E-4</v>
      </c>
      <c r="V763">
        <f t="shared" si="162"/>
        <v>1.4057220811161852</v>
      </c>
      <c r="W763">
        <f t="shared" si="167"/>
        <v>1.3903508759953074</v>
      </c>
      <c r="X763" s="6">
        <f>1-W763/MAX(W$2:W763)</f>
        <v>1.1523410991978511E-2</v>
      </c>
      <c r="Y763" s="6">
        <f t="shared" si="163"/>
        <v>-1.6263749604494837E-4</v>
      </c>
      <c r="Z763">
        <f t="shared" si="164"/>
        <v>-3.7294998613165431E-3</v>
      </c>
    </row>
    <row r="764" spans="1:26" x14ac:dyDescent="0.35">
      <c r="A764" s="4">
        <v>39507</v>
      </c>
      <c r="B764" s="12">
        <f>[1]!i_dq_close(B$1,$A764)</f>
        <v>1539.6</v>
      </c>
      <c r="C764" s="12">
        <f>[1]!i_dq_close(C$1,$A764)</f>
        <v>4710.7839999999997</v>
      </c>
      <c r="D764">
        <f t="shared" si="158"/>
        <v>9.1666179080607257E-4</v>
      </c>
      <c r="E764">
        <f t="shared" si="159"/>
        <v>1.1893896416923733E-2</v>
      </c>
      <c r="F764">
        <f t="shared" si="160"/>
        <v>1.4856701727299044</v>
      </c>
      <c r="G764">
        <f t="shared" si="155"/>
        <v>1.7965037664108066</v>
      </c>
      <c r="H764">
        <f t="shared" si="156"/>
        <v>0</v>
      </c>
      <c r="J764">
        <f t="shared" si="154"/>
        <v>2008</v>
      </c>
      <c r="K764" t="b">
        <f t="shared" si="157"/>
        <v>0</v>
      </c>
      <c r="L764">
        <f>VLOOKUP($A764,$P$151:$R$4147,2,FALSE)</f>
        <v>-1.2898338090527373E-3</v>
      </c>
      <c r="M764">
        <f t="shared" si="165"/>
        <v>0.9</v>
      </c>
      <c r="N764">
        <f t="shared" si="166"/>
        <v>1.6997268704654054</v>
      </c>
      <c r="P764" s="13">
        <v>39472</v>
      </c>
      <c r="Q764">
        <v>4.2941825199890318E-4</v>
      </c>
      <c r="R764">
        <v>0.95</v>
      </c>
      <c r="T764" s="12">
        <f>[1]!i_dq_close(T$1,$A764)</f>
        <v>117.6717</v>
      </c>
      <c r="U764">
        <f t="shared" si="161"/>
        <v>6.8840321050922526E-5</v>
      </c>
      <c r="V764">
        <f t="shared" si="162"/>
        <v>1.4083122628452185</v>
      </c>
      <c r="W764">
        <f t="shared" si="167"/>
        <v>1.393381683865762</v>
      </c>
      <c r="X764" s="6">
        <f>1-W764/MAX(W$2:W764)</f>
        <v>9.3686436757203229E-3</v>
      </c>
      <c r="Y764" s="6">
        <f t="shared" si="163"/>
        <v>1.8425987354317996E-3</v>
      </c>
      <c r="Z764">
        <f t="shared" si="164"/>
        <v>2.1798870506590795E-3</v>
      </c>
    </row>
    <row r="765" spans="1:26" x14ac:dyDescent="0.35">
      <c r="A765" s="4">
        <v>39510</v>
      </c>
      <c r="B765" s="12">
        <f>[1]!i_dq_close(B$1,$A765)</f>
        <v>1542.42</v>
      </c>
      <c r="C765" s="12">
        <f>[1]!i_dq_close(C$1,$A765)</f>
        <v>4837.491</v>
      </c>
      <c r="D765">
        <f t="shared" si="158"/>
        <v>1.8316445830086625E-3</v>
      </c>
      <c r="E765">
        <f t="shared" si="159"/>
        <v>2.6897221354237555E-2</v>
      </c>
      <c r="F765">
        <f t="shared" si="160"/>
        <v>1.4883913924539227</v>
      </c>
      <c r="G765">
        <f t="shared" si="155"/>
        <v>1.8065488832644234</v>
      </c>
      <c r="H765">
        <f t="shared" si="156"/>
        <v>0</v>
      </c>
      <c r="J765">
        <f t="shared" si="154"/>
        <v>2008</v>
      </c>
      <c r="K765" t="b">
        <f t="shared" si="157"/>
        <v>0</v>
      </c>
      <c r="L765">
        <f>VLOOKUP($A765,$P$151:$R$4147,2,FALSE)</f>
        <v>0</v>
      </c>
      <c r="M765">
        <f t="shared" si="165"/>
        <v>1</v>
      </c>
      <c r="N765">
        <f t="shared" si="166"/>
        <v>1.7092308611345532</v>
      </c>
      <c r="P765" s="13">
        <v>39475</v>
      </c>
      <c r="Q765">
        <v>2.7330252447912431E-4</v>
      </c>
      <c r="R765">
        <v>0.6</v>
      </c>
      <c r="T765" s="12">
        <f>[1]!i_dq_close(T$1,$A765)</f>
        <v>117.6986</v>
      </c>
      <c r="U765">
        <f t="shared" si="161"/>
        <v>2.2860211928610319E-4</v>
      </c>
      <c r="V765">
        <f t="shared" si="162"/>
        <v>1.4142678675383813</v>
      </c>
      <c r="W765">
        <f t="shared" si="167"/>
        <v>1.3972979775029069</v>
      </c>
      <c r="X765" s="6">
        <f>1-W765/MAX(W$2:W765)</f>
        <v>6.5843360287548558E-3</v>
      </c>
      <c r="Y765" s="6">
        <f t="shared" si="163"/>
        <v>4.228895004528832E-3</v>
      </c>
      <c r="Z765">
        <f t="shared" si="164"/>
        <v>2.8106395271965123E-3</v>
      </c>
    </row>
    <row r="766" spans="1:26" x14ac:dyDescent="0.35">
      <c r="A766" s="4">
        <v>39511</v>
      </c>
      <c r="B766" s="12">
        <f>[1]!i_dq_close(B$1,$A766)</f>
        <v>1541.15</v>
      </c>
      <c r="C766" s="12">
        <f>[1]!i_dq_close(C$1,$A766)</f>
        <v>4737.37</v>
      </c>
      <c r="D766">
        <f t="shared" si="158"/>
        <v>-8.233814395559591E-4</v>
      </c>
      <c r="E766">
        <f t="shared" si="159"/>
        <v>-2.0696886051054131E-2</v>
      </c>
      <c r="F766">
        <f t="shared" si="160"/>
        <v>1.4871658786065813</v>
      </c>
      <c r="G766">
        <f t="shared" si="155"/>
        <v>1.7996760358099251</v>
      </c>
      <c r="H766">
        <f t="shared" si="156"/>
        <v>-8.233814395559591E-4</v>
      </c>
      <c r="J766">
        <f t="shared" si="154"/>
        <v>2008</v>
      </c>
      <c r="K766" t="b">
        <f t="shared" si="157"/>
        <v>0</v>
      </c>
      <c r="L766">
        <f>VLOOKUP($A766,$P$151:$R$4147,2,FALSE)</f>
        <v>0</v>
      </c>
      <c r="M766">
        <f t="shared" si="165"/>
        <v>1</v>
      </c>
      <c r="N766">
        <f t="shared" si="166"/>
        <v>1.702728251057448</v>
      </c>
      <c r="P766" s="13">
        <v>39476</v>
      </c>
      <c r="Q766">
        <v>2.755209791688973E-4</v>
      </c>
      <c r="R766">
        <v>0.9</v>
      </c>
      <c r="T766" s="12">
        <f>[1]!i_dq_close(T$1,$A766)</f>
        <v>117.6829</v>
      </c>
      <c r="U766">
        <f t="shared" si="161"/>
        <v>-1.3339156115699247E-4</v>
      </c>
      <c r="V766">
        <f t="shared" si="162"/>
        <v>1.4097168727144316</v>
      </c>
      <c r="W766">
        <f t="shared" si="167"/>
        <v>1.3936362139768486</v>
      </c>
      <c r="X766" s="6">
        <f>1-W766/MAX(W$2:W766)</f>
        <v>9.1876842788151114E-3</v>
      </c>
      <c r="Y766" s="6">
        <f t="shared" si="163"/>
        <v>-3.2179157346415854E-3</v>
      </c>
      <c r="Z766">
        <f t="shared" si="164"/>
        <v>-2.6206031820086295E-3</v>
      </c>
    </row>
    <row r="767" spans="1:26" x14ac:dyDescent="0.35">
      <c r="A767" s="4">
        <v>39512</v>
      </c>
      <c r="B767" s="12">
        <f>[1]!i_dq_close(B$1,$A767)</f>
        <v>1539.35</v>
      </c>
      <c r="C767" s="12">
        <f>[1]!i_dq_close(C$1,$A767)</f>
        <v>4709.2359999999999</v>
      </c>
      <c r="D767">
        <f t="shared" si="158"/>
        <v>-1.1679589916622213E-3</v>
      </c>
      <c r="E767">
        <f t="shared" si="159"/>
        <v>-5.9387381606249567E-3</v>
      </c>
      <c r="F767">
        <f t="shared" si="160"/>
        <v>1.4854289298465695</v>
      </c>
      <c r="G767">
        <f t="shared" si="155"/>
        <v>1.7962862094604435</v>
      </c>
      <c r="H767">
        <f t="shared" si="156"/>
        <v>-1.1679589916622213E-3</v>
      </c>
      <c r="J767">
        <f t="shared" si="154"/>
        <v>2008</v>
      </c>
      <c r="K767" t="b">
        <f t="shared" si="157"/>
        <v>0</v>
      </c>
      <c r="L767">
        <f>VLOOKUP($A767,$P$151:$R$4147,2,FALSE)</f>
        <v>0</v>
      </c>
      <c r="M767">
        <f t="shared" si="165"/>
        <v>1</v>
      </c>
      <c r="N767">
        <f t="shared" si="166"/>
        <v>1.6995210332156858</v>
      </c>
      <c r="P767" s="13">
        <v>39477</v>
      </c>
      <c r="Q767">
        <v>6.9893898973676376E-4</v>
      </c>
      <c r="R767">
        <v>0.9</v>
      </c>
      <c r="T767" s="12">
        <f>[1]!i_dq_close(T$1,$A767)</f>
        <v>117.6797</v>
      </c>
      <c r="U767">
        <f t="shared" si="161"/>
        <v>-2.7191716043817316E-5</v>
      </c>
      <c r="V767">
        <f t="shared" si="162"/>
        <v>1.4084284990785125</v>
      </c>
      <c r="W767">
        <f t="shared" si="167"/>
        <v>1.3934639712373476</v>
      </c>
      <c r="X767" s="6">
        <f>1-W767/MAX(W$2:W767)</f>
        <v>9.3101410762774783E-3</v>
      </c>
      <c r="Y767" s="6">
        <f t="shared" si="163"/>
        <v>-9.1392368273091051E-4</v>
      </c>
      <c r="Z767">
        <f t="shared" si="164"/>
        <v>-1.2359232472114456E-4</v>
      </c>
    </row>
    <row r="768" spans="1:26" x14ac:dyDescent="0.35">
      <c r="A768" s="4">
        <v>39513</v>
      </c>
      <c r="B768" s="12">
        <f>[1]!i_dq_close(B$1,$A768)</f>
        <v>1540.93</v>
      </c>
      <c r="C768" s="12">
        <f>[1]!i_dq_close(C$1,$A768)</f>
        <v>4754.8670000000002</v>
      </c>
      <c r="D768">
        <f t="shared" si="158"/>
        <v>1.0264072498133991E-3</v>
      </c>
      <c r="E768">
        <f t="shared" si="159"/>
        <v>9.6896821480172424E-3</v>
      </c>
      <c r="F768">
        <f t="shared" si="160"/>
        <v>1.4869535848692466</v>
      </c>
      <c r="G768">
        <f t="shared" si="155"/>
        <v>1.8004641888328348</v>
      </c>
      <c r="H768">
        <f t="shared" si="156"/>
        <v>0</v>
      </c>
      <c r="J768">
        <f t="shared" si="154"/>
        <v>2008</v>
      </c>
      <c r="K768" t="b">
        <f t="shared" si="157"/>
        <v>0</v>
      </c>
      <c r="L768">
        <f>VLOOKUP($A768,$P$151:$R$4147,2,FALSE)</f>
        <v>0</v>
      </c>
      <c r="M768">
        <f t="shared" si="165"/>
        <v>1</v>
      </c>
      <c r="N768">
        <f t="shared" si="166"/>
        <v>1.7034739466112929</v>
      </c>
      <c r="P768" s="13">
        <v>39478</v>
      </c>
      <c r="Q768">
        <v>0</v>
      </c>
      <c r="R768">
        <v>0.9</v>
      </c>
      <c r="T768" s="12">
        <f>[1]!i_dq_close(T$1,$A768)</f>
        <v>117.69499999999999</v>
      </c>
      <c r="U768">
        <f t="shared" si="161"/>
        <v>1.3001392763567488E-4</v>
      </c>
      <c r="V768">
        <f t="shared" si="162"/>
        <v>1.4106312307739697</v>
      </c>
      <c r="W768">
        <f t="shared" si="167"/>
        <v>1.3954253661765565</v>
      </c>
      <c r="X768" s="6">
        <f>1-W768/MAX(W$2:W768)</f>
        <v>7.9156779859306248E-3</v>
      </c>
      <c r="Y768" s="6">
        <f t="shared" si="163"/>
        <v>1.5639641606928212E-3</v>
      </c>
      <c r="Z768">
        <f t="shared" si="164"/>
        <v>1.4075677446236945E-3</v>
      </c>
    </row>
    <row r="769" spans="1:26" x14ac:dyDescent="0.35">
      <c r="A769" s="4">
        <v>39514</v>
      </c>
      <c r="B769" s="12">
        <f>[1]!i_dq_close(B$1,$A769)</f>
        <v>1540.26</v>
      </c>
      <c r="C769" s="12">
        <f>[1]!i_dq_close(C$1,$A769)</f>
        <v>4682.509</v>
      </c>
      <c r="D769">
        <f t="shared" si="158"/>
        <v>-4.3480235961401714E-4</v>
      </c>
      <c r="E769">
        <f t="shared" si="159"/>
        <v>-1.5217670651986759E-2</v>
      </c>
      <c r="F769">
        <f t="shared" si="160"/>
        <v>1.4863070539419088</v>
      </c>
      <c r="G769">
        <f t="shared" si="155"/>
        <v>1.7956889390098323</v>
      </c>
      <c r="H769">
        <f t="shared" si="156"/>
        <v>-4.3480235961412816E-4</v>
      </c>
      <c r="J769">
        <f t="shared" si="154"/>
        <v>2008</v>
      </c>
      <c r="K769" t="b">
        <f t="shared" si="157"/>
        <v>0</v>
      </c>
      <c r="L769">
        <f>VLOOKUP($A769,$P$151:$R$4147,2,FALSE)</f>
        <v>0</v>
      </c>
      <c r="M769">
        <f t="shared" si="165"/>
        <v>1</v>
      </c>
      <c r="N769">
        <f t="shared" si="166"/>
        <v>1.6989559374709289</v>
      </c>
      <c r="P769" s="13">
        <v>39479</v>
      </c>
      <c r="Q769">
        <v>0</v>
      </c>
      <c r="R769">
        <v>0.9</v>
      </c>
      <c r="T769" s="12">
        <f>[1]!i_dq_close(T$1,$A769)</f>
        <v>117.6995</v>
      </c>
      <c r="U769">
        <f t="shared" si="161"/>
        <v>3.823441947403694E-5</v>
      </c>
      <c r="V769">
        <f t="shared" si="162"/>
        <v>1.4074570970180416</v>
      </c>
      <c r="W769">
        <f t="shared" si="167"/>
        <v>1.392599439743178</v>
      </c>
      <c r="X769" s="6">
        <f>1-W769/MAX(W$2:W769)</f>
        <v>9.9247838669578314E-3</v>
      </c>
      <c r="Y769" s="6">
        <f t="shared" si="163"/>
        <v>-2.2501513412449548E-3</v>
      </c>
      <c r="Z769">
        <f t="shared" si="164"/>
        <v>-2.0251362071205259E-3</v>
      </c>
    </row>
    <row r="770" spans="1:26" x14ac:dyDescent="0.35">
      <c r="A770" s="4">
        <v>39517</v>
      </c>
      <c r="B770" s="12">
        <f>[1]!i_dq_close(B$1,$A770)</f>
        <v>1538.84</v>
      </c>
      <c r="C770" s="12">
        <f>[1]!i_dq_close(C$1,$A770)</f>
        <v>4499.1750000000002</v>
      </c>
      <c r="D770">
        <f t="shared" si="158"/>
        <v>-9.2192227286302941E-4</v>
      </c>
      <c r="E770">
        <f t="shared" si="159"/>
        <v>-3.9152941297069588E-2</v>
      </c>
      <c r="F770">
        <f t="shared" si="160"/>
        <v>1.4849367943645662</v>
      </c>
      <c r="G770">
        <f t="shared" si="155"/>
        <v>1.7837358006834991</v>
      </c>
      <c r="H770">
        <f t="shared" si="156"/>
        <v>-9.2192227286314044E-4</v>
      </c>
      <c r="J770">
        <f t="shared" ref="J770:J833" si="168">YEAR(A770)</f>
        <v>2008</v>
      </c>
      <c r="K770" t="b">
        <f t="shared" si="157"/>
        <v>0</v>
      </c>
      <c r="L770">
        <f>VLOOKUP($A770,$P$151:$R$4147,2,FALSE)</f>
        <v>0</v>
      </c>
      <c r="M770">
        <f t="shared" si="165"/>
        <v>1</v>
      </c>
      <c r="N770">
        <f t="shared" si="166"/>
        <v>1.6876467096365506</v>
      </c>
      <c r="P770" s="13">
        <v>39480</v>
      </c>
      <c r="Q770">
        <v>3.9046282634510601E-4</v>
      </c>
      <c r="R770">
        <v>0.9</v>
      </c>
      <c r="T770" s="12">
        <f>[1]!i_dq_close(T$1,$A770)</f>
        <v>117.74379999999999</v>
      </c>
      <c r="U770">
        <f t="shared" si="161"/>
        <v>3.7638222762192974E-4</v>
      </c>
      <c r="V770">
        <f t="shared" si="162"/>
        <v>1.3996414648152271</v>
      </c>
      <c r="W770">
        <f t="shared" si="167"/>
        <v>1.3861833834055926</v>
      </c>
      <c r="X770" s="6">
        <f>1-W770/MAX(W$2:W770)</f>
        <v>1.4486309732807845E-2</v>
      </c>
      <c r="Y770" s="6">
        <f t="shared" si="163"/>
        <v>-5.5530163010818478E-3</v>
      </c>
      <c r="Z770">
        <f t="shared" si="164"/>
        <v>-4.6072518446285127E-3</v>
      </c>
    </row>
    <row r="771" spans="1:26" x14ac:dyDescent="0.35">
      <c r="A771" s="4">
        <v>39518</v>
      </c>
      <c r="B771" s="12">
        <f>[1]!i_dq_close(B$1,$A771)</f>
        <v>1539.37</v>
      </c>
      <c r="C771" s="12">
        <f>[1]!i_dq_close(C$1,$A771)</f>
        <v>4521.2070000000003</v>
      </c>
      <c r="D771">
        <f t="shared" si="158"/>
        <v>3.4441527384254655E-4</v>
      </c>
      <c r="E771">
        <f t="shared" si="159"/>
        <v>4.8968977645902356E-3</v>
      </c>
      <c r="F771">
        <f t="shared" si="160"/>
        <v>1.4854482292772362</v>
      </c>
      <c r="G771">
        <f t="shared" ref="G771:G834" si="169">G770*(1+D771*0.85+E771*0.15)</f>
        <v>1.7855682104378638</v>
      </c>
      <c r="H771">
        <f t="shared" ref="H771:H834" si="170">F771/MAX(F770:F771)-1</f>
        <v>0</v>
      </c>
      <c r="J771">
        <f t="shared" si="168"/>
        <v>2008</v>
      </c>
      <c r="K771" t="b">
        <f t="shared" ref="K771:K834" si="171">J772&lt;&gt;J771</f>
        <v>0</v>
      </c>
      <c r="L771">
        <f>VLOOKUP($A771,$P$151:$R$4147,2,FALSE)</f>
        <v>0</v>
      </c>
      <c r="M771">
        <f t="shared" si="165"/>
        <v>1</v>
      </c>
      <c r="N771">
        <f t="shared" si="166"/>
        <v>1.6893804082546278</v>
      </c>
      <c r="P771" s="13">
        <v>39481</v>
      </c>
      <c r="Q771">
        <v>4.2301511535409731E-4</v>
      </c>
      <c r="R771">
        <v>0.9</v>
      </c>
      <c r="T771" s="12">
        <f>[1]!i_dq_close(T$1,$A771)</f>
        <v>117.7445</v>
      </c>
      <c r="U771">
        <f t="shared" si="161"/>
        <v>5.9451113350039719E-6</v>
      </c>
      <c r="V771">
        <f t="shared" si="162"/>
        <v>1.4006766228599561</v>
      </c>
      <c r="W771">
        <f t="shared" si="167"/>
        <v>1.3876924440776066</v>
      </c>
      <c r="X771" s="6">
        <f>1-W771/MAX(W$2:W771)</f>
        <v>1.3413435847925537E-2</v>
      </c>
      <c r="Y771" s="6">
        <f t="shared" si="163"/>
        <v>7.3958800932327762E-4</v>
      </c>
      <c r="Z771">
        <f t="shared" si="164"/>
        <v>1.0886443237450028E-3</v>
      </c>
    </row>
    <row r="772" spans="1:26" x14ac:dyDescent="0.35">
      <c r="A772" s="4">
        <v>39519</v>
      </c>
      <c r="B772" s="12">
        <f>[1]!i_dq_close(B$1,$A772)</f>
        <v>1536.71</v>
      </c>
      <c r="C772" s="12">
        <f>[1]!i_dq_close(C$1,$A772)</f>
        <v>4390.2529999999997</v>
      </c>
      <c r="D772">
        <f t="shared" ref="D772:D835" si="172">B772/B771-1</f>
        <v>-1.7279796280295079E-3</v>
      </c>
      <c r="E772">
        <f t="shared" ref="E772:E835" si="173">C772/C771-1</f>
        <v>-2.8964389376553767E-2</v>
      </c>
      <c r="F772">
        <f t="shared" ref="F772:F835" si="174">B772/$B$2</f>
        <v>1.4828814049985526</v>
      </c>
      <c r="G772">
        <f t="shared" si="169"/>
        <v>1.7751879148337564</v>
      </c>
      <c r="H772">
        <f t="shared" si="170"/>
        <v>-1.7279796280295079E-3</v>
      </c>
      <c r="J772">
        <f t="shared" si="168"/>
        <v>2008</v>
      </c>
      <c r="K772" t="b">
        <f t="shared" si="171"/>
        <v>0</v>
      </c>
      <c r="L772">
        <f>VLOOKUP($A772,$P$151:$R$4147,2,FALSE)</f>
        <v>0</v>
      </c>
      <c r="M772">
        <f t="shared" si="165"/>
        <v>1</v>
      </c>
      <c r="N772">
        <f t="shared" si="166"/>
        <v>1.6795592947721187</v>
      </c>
      <c r="P772" s="13">
        <v>39482</v>
      </c>
      <c r="Q772">
        <v>5.8054157595402998E-4</v>
      </c>
      <c r="R772">
        <v>0.9</v>
      </c>
      <c r="T772" s="12">
        <f>[1]!i_dq_close(T$1,$A772)</f>
        <v>117.7834</v>
      </c>
      <c r="U772">
        <f t="shared" ref="U772:U835" si="175">T772/T771-1</f>
        <v>3.3037636577493146E-4</v>
      </c>
      <c r="V772">
        <f t="shared" ref="V772:V835" si="176">V771*(1+U772*0.85+E772*0.15)</f>
        <v>1.3949844992801268</v>
      </c>
      <c r="W772">
        <f t="shared" si="167"/>
        <v>1.3834226350591965</v>
      </c>
      <c r="X772" s="6">
        <f>1-W772/MAX(W$2:W772)</f>
        <v>1.6449076941913665E-2</v>
      </c>
      <c r="Y772" s="6">
        <f t="shared" ref="Y772:Y835" si="177">V772/V771-1</f>
        <v>-4.0638384955743456E-3</v>
      </c>
      <c r="Z772">
        <f t="shared" ref="Z772:Z835" si="178">W772/W771-1</f>
        <v>-3.0769130700630809E-3</v>
      </c>
    </row>
    <row r="773" spans="1:26" x14ac:dyDescent="0.35">
      <c r="A773" s="4">
        <v>39520</v>
      </c>
      <c r="B773" s="12">
        <f>[1]!i_dq_close(B$1,$A773)</f>
        <v>1535.29</v>
      </c>
      <c r="C773" s="12">
        <f>[1]!i_dq_close(C$1,$A773)</f>
        <v>4263.0169999999998</v>
      </c>
      <c r="D773">
        <f t="shared" si="172"/>
        <v>-9.2405203323986385E-4</v>
      </c>
      <c r="E773">
        <f t="shared" si="173"/>
        <v>-2.8981473277280401E-2</v>
      </c>
      <c r="F773">
        <f t="shared" si="174"/>
        <v>1.4815111454212102</v>
      </c>
      <c r="G773">
        <f t="shared" si="169"/>
        <v>1.7660764695645983</v>
      </c>
      <c r="H773">
        <f t="shared" si="170"/>
        <v>-9.2405203323975282E-4</v>
      </c>
      <c r="J773">
        <f t="shared" si="168"/>
        <v>2008</v>
      </c>
      <c r="K773" t="b">
        <f t="shared" si="171"/>
        <v>0</v>
      </c>
      <c r="L773">
        <f>VLOOKUP($A773,$P$151:$R$4147,2,FALSE)</f>
        <v>0</v>
      </c>
      <c r="M773">
        <f t="shared" si="165"/>
        <v>1</v>
      </c>
      <c r="N773">
        <f t="shared" si="166"/>
        <v>1.670938679195173</v>
      </c>
      <c r="P773" s="13">
        <v>39483</v>
      </c>
      <c r="Q773">
        <v>2.7802410330473036E-4</v>
      </c>
      <c r="R773">
        <v>0.6</v>
      </c>
      <c r="T773" s="12">
        <f>[1]!i_dq_close(T$1,$A773)</f>
        <v>117.8056</v>
      </c>
      <c r="U773">
        <f t="shared" si="175"/>
        <v>1.8848156871009714E-4</v>
      </c>
      <c r="V773">
        <f t="shared" si="176"/>
        <v>1.3891436829186488</v>
      </c>
      <c r="W773">
        <f t="shared" si="167"/>
        <v>1.3803318158760836</v>
      </c>
      <c r="X773" s="6">
        <f>1-W773/MAX(W$2:W773)</f>
        <v>1.8646509587235571E-2</v>
      </c>
      <c r="Y773" s="6">
        <f t="shared" si="177"/>
        <v>-4.1870116581884664E-3</v>
      </c>
      <c r="Z773">
        <f t="shared" si="178"/>
        <v>-2.2341828916082607E-3</v>
      </c>
    </row>
    <row r="774" spans="1:26" x14ac:dyDescent="0.35">
      <c r="A774" s="4">
        <v>39521</v>
      </c>
      <c r="B774" s="12">
        <f>[1]!i_dq_close(B$1,$A774)</f>
        <v>1534.59</v>
      </c>
      <c r="C774" s="12">
        <f>[1]!i_dq_close(C$1,$A774)</f>
        <v>4225.5200000000004</v>
      </c>
      <c r="D774">
        <f t="shared" si="172"/>
        <v>-4.5593992014536511E-4</v>
      </c>
      <c r="E774">
        <f t="shared" si="173"/>
        <v>-8.7958832911056994E-3</v>
      </c>
      <c r="F774">
        <f t="shared" si="174"/>
        <v>1.4808356653478723</v>
      </c>
      <c r="G774">
        <f t="shared" si="169"/>
        <v>1.7630618981383512</v>
      </c>
      <c r="H774">
        <f t="shared" si="170"/>
        <v>-4.5593992014547613E-4</v>
      </c>
      <c r="J774">
        <f t="shared" si="168"/>
        <v>2008</v>
      </c>
      <c r="K774" t="b">
        <f t="shared" si="171"/>
        <v>0</v>
      </c>
      <c r="L774">
        <f>VLOOKUP($A774,$P$151:$R$4147,2,FALSE)</f>
        <v>0</v>
      </c>
      <c r="M774">
        <f t="shared" si="165"/>
        <v>1</v>
      </c>
      <c r="N774">
        <f t="shared" si="166"/>
        <v>1.6680865014530879</v>
      </c>
      <c r="P774" s="13">
        <v>39491</v>
      </c>
      <c r="Q774">
        <v>-1.1106488096390699E-4</v>
      </c>
      <c r="R774">
        <v>0.6</v>
      </c>
      <c r="T774" s="12">
        <f>[1]!i_dq_close(T$1,$A774)</f>
        <v>117.83799999999999</v>
      </c>
      <c r="U774">
        <f t="shared" si="175"/>
        <v>2.7502937042034326E-4</v>
      </c>
      <c r="V774">
        <f t="shared" si="176"/>
        <v>1.3876356180778755</v>
      </c>
      <c r="W774">
        <f t="shared" si="167"/>
        <v>1.3792794103203212</v>
      </c>
      <c r="X774" s="6">
        <f>1-W774/MAX(W$2:W774)</f>
        <v>1.9394722338400561E-2</v>
      </c>
      <c r="Y774" s="6">
        <f t="shared" si="177"/>
        <v>-1.0856075288084854E-3</v>
      </c>
      <c r="Z774">
        <f t="shared" si="178"/>
        <v>-7.6242939824899825E-4</v>
      </c>
    </row>
    <row r="775" spans="1:26" x14ac:dyDescent="0.35">
      <c r="A775" s="4">
        <v>39524</v>
      </c>
      <c r="B775" s="12">
        <f>[1]!i_dq_close(B$1,$A775)</f>
        <v>1529.81</v>
      </c>
      <c r="C775" s="12">
        <f>[1]!i_dq_close(C$1,$A775)</f>
        <v>3998.723</v>
      </c>
      <c r="D775">
        <f t="shared" si="172"/>
        <v>-3.1148384910627547E-3</v>
      </c>
      <c r="E775">
        <f t="shared" si="173"/>
        <v>-5.3673157386546655E-2</v>
      </c>
      <c r="F775">
        <f t="shared" si="174"/>
        <v>1.4762231014185081</v>
      </c>
      <c r="G775">
        <f t="shared" si="169"/>
        <v>1.7441996282241203</v>
      </c>
      <c r="H775">
        <f t="shared" si="170"/>
        <v>-3.1148384910627547E-3</v>
      </c>
      <c r="J775">
        <f t="shared" si="168"/>
        <v>2008</v>
      </c>
      <c r="K775" t="b">
        <f t="shared" si="171"/>
        <v>0</v>
      </c>
      <c r="L775">
        <f>VLOOKUP($A775,$P$151:$R$4147,2,FALSE)</f>
        <v>3.1792423022433351E-3</v>
      </c>
      <c r="M775">
        <f t="shared" si="165"/>
        <v>0.95</v>
      </c>
      <c r="N775">
        <f t="shared" si="166"/>
        <v>1.656435893560003</v>
      </c>
      <c r="P775" s="13">
        <v>39492</v>
      </c>
      <c r="Q775">
        <v>-2.502186458477773E-4</v>
      </c>
      <c r="R775">
        <v>0.6</v>
      </c>
      <c r="T775" s="12">
        <f>[1]!i_dq_close(T$1,$A775)</f>
        <v>117.8858</v>
      </c>
      <c r="U775">
        <f t="shared" si="175"/>
        <v>4.0564164361245325E-4</v>
      </c>
      <c r="V775">
        <f t="shared" si="176"/>
        <v>1.376942250713159</v>
      </c>
      <c r="W775">
        <f t="shared" si="167"/>
        <v>1.3725569051308837</v>
      </c>
      <c r="X775" s="6">
        <f>1-W775/MAX(W$2:W775)</f>
        <v>2.4174119477620493E-2</v>
      </c>
      <c r="Y775" s="6">
        <f t="shared" si="177"/>
        <v>-7.706178210911574E-3</v>
      </c>
      <c r="Z775">
        <f t="shared" si="178"/>
        <v>-4.8739255723945218E-3</v>
      </c>
    </row>
    <row r="776" spans="1:26" x14ac:dyDescent="0.35">
      <c r="A776" s="4">
        <v>39525</v>
      </c>
      <c r="B776" s="12">
        <f>[1]!i_dq_close(B$1,$A776)</f>
        <v>1526.28</v>
      </c>
      <c r="C776" s="12">
        <f>[1]!i_dq_close(C$1,$A776)</f>
        <v>3774.527</v>
      </c>
      <c r="D776">
        <f t="shared" si="172"/>
        <v>-2.307476091802263E-3</v>
      </c>
      <c r="E776">
        <f t="shared" si="173"/>
        <v>-5.6066899357619882E-2</v>
      </c>
      <c r="F776">
        <f t="shared" si="174"/>
        <v>1.4728167519058188</v>
      </c>
      <c r="G776">
        <f t="shared" si="169"/>
        <v>1.7261098543715954</v>
      </c>
      <c r="H776">
        <f t="shared" si="170"/>
        <v>-2.307476091802152E-3</v>
      </c>
      <c r="J776">
        <f t="shared" si="168"/>
        <v>2008</v>
      </c>
      <c r="K776" t="b">
        <f t="shared" si="171"/>
        <v>0</v>
      </c>
      <c r="L776">
        <f>VLOOKUP($A776,$P$151:$R$4147,2,FALSE)</f>
        <v>0</v>
      </c>
      <c r="M776">
        <f t="shared" si="165"/>
        <v>1</v>
      </c>
      <c r="N776">
        <f t="shared" si="166"/>
        <v>1.6392563515908223</v>
      </c>
      <c r="P776" s="13">
        <v>39493</v>
      </c>
      <c r="Q776">
        <v>-4.6763747621056954E-4</v>
      </c>
      <c r="R776">
        <v>0.6</v>
      </c>
      <c r="T776" s="12">
        <f>[1]!i_dq_close(T$1,$A776)</f>
        <v>117.90949999999999</v>
      </c>
      <c r="U776">
        <f t="shared" si="175"/>
        <v>2.010420254177081E-4</v>
      </c>
      <c r="V776">
        <f t="shared" si="176"/>
        <v>1.3655974180944821</v>
      </c>
      <c r="W776">
        <f t="shared" si="167"/>
        <v>1.3651298254224871</v>
      </c>
      <c r="X776" s="6">
        <f>1-W776/MAX(W$2:W776)</f>
        <v>2.9454437232799391E-2</v>
      </c>
      <c r="Y776" s="6">
        <f t="shared" si="177"/>
        <v>-8.2391491820380525E-3</v>
      </c>
      <c r="Z776">
        <f t="shared" si="178"/>
        <v>-5.4111269854333344E-3</v>
      </c>
    </row>
    <row r="777" spans="1:26" x14ac:dyDescent="0.35">
      <c r="A777" s="4">
        <v>39526</v>
      </c>
      <c r="B777" s="12">
        <f>[1]!i_dq_close(B$1,$A777)</f>
        <v>1529.55</v>
      </c>
      <c r="C777" s="12">
        <f>[1]!i_dq_close(C$1,$A777)</f>
        <v>3912.3119999999999</v>
      </c>
      <c r="D777">
        <f t="shared" si="172"/>
        <v>2.1424640301910269E-3</v>
      </c>
      <c r="E777">
        <f t="shared" si="173"/>
        <v>3.6503911615945572E-2</v>
      </c>
      <c r="F777">
        <f t="shared" si="174"/>
        <v>1.4759722088198399</v>
      </c>
      <c r="G777">
        <f t="shared" si="169"/>
        <v>1.7387047276399816</v>
      </c>
      <c r="H777">
        <f t="shared" si="170"/>
        <v>0</v>
      </c>
      <c r="J777">
        <f t="shared" si="168"/>
        <v>2008</v>
      </c>
      <c r="K777" t="b">
        <f t="shared" si="171"/>
        <v>0</v>
      </c>
      <c r="L777">
        <f>VLOOKUP($A777,$P$151:$R$4147,2,FALSE)</f>
        <v>-5.5186881289933656E-4</v>
      </c>
      <c r="M777">
        <f t="shared" si="165"/>
        <v>0.95</v>
      </c>
      <c r="N777">
        <f t="shared" si="166"/>
        <v>1.6497147715367848</v>
      </c>
      <c r="P777" s="13">
        <v>39496</v>
      </c>
      <c r="Q777">
        <v>9.8643566391167794E-4</v>
      </c>
      <c r="R777">
        <v>0.6</v>
      </c>
      <c r="T777" s="12">
        <f>[1]!i_dq_close(T$1,$A777)</f>
        <v>117.96129999999999</v>
      </c>
      <c r="U777">
        <f t="shared" si="175"/>
        <v>4.3931998693924612E-4</v>
      </c>
      <c r="V777">
        <f t="shared" si="176"/>
        <v>1.3735848093163443</v>
      </c>
      <c r="W777">
        <f t="shared" si="167"/>
        <v>1.3712672319290979</v>
      </c>
      <c r="X777" s="6">
        <f>1-W777/MAX(W$2:W777)</f>
        <v>2.5091018793790387E-2</v>
      </c>
      <c r="Y777" s="6">
        <f t="shared" si="177"/>
        <v>5.8490087312903505E-3</v>
      </c>
      <c r="Z777">
        <f t="shared" si="178"/>
        <v>4.4958409026858437E-3</v>
      </c>
    </row>
    <row r="778" spans="1:26" x14ac:dyDescent="0.35">
      <c r="A778" s="4">
        <v>39527</v>
      </c>
      <c r="B778" s="12">
        <f>[1]!i_dq_close(B$1,$A778)</f>
        <v>1532.26</v>
      </c>
      <c r="C778" s="12">
        <f>[1]!i_dq_close(C$1,$A778)</f>
        <v>4036.7660000000001</v>
      </c>
      <c r="D778">
        <f t="shared" si="172"/>
        <v>1.7717629368114718E-3</v>
      </c>
      <c r="E778">
        <f t="shared" si="173"/>
        <v>3.1810857620762301E-2</v>
      </c>
      <c r="F778">
        <f t="shared" si="174"/>
        <v>1.4785872816751906</v>
      </c>
      <c r="G778">
        <f t="shared" si="169"/>
        <v>1.7496196676256246</v>
      </c>
      <c r="H778">
        <f t="shared" si="170"/>
        <v>0</v>
      </c>
      <c r="J778">
        <f t="shared" si="168"/>
        <v>2008</v>
      </c>
      <c r="K778" t="b">
        <f t="shared" si="171"/>
        <v>0</v>
      </c>
      <c r="L778">
        <f>VLOOKUP($A778,$P$151:$R$4147,2,FALSE)</f>
        <v>-9.238078073082024E-4</v>
      </c>
      <c r="M778">
        <f t="shared" si="165"/>
        <v>0.95</v>
      </c>
      <c r="N778">
        <f t="shared" si="166"/>
        <v>1.6580292316619791</v>
      </c>
      <c r="P778" s="13">
        <v>39497</v>
      </c>
      <c r="Q778">
        <v>1.602258452707106E-3</v>
      </c>
      <c r="R778">
        <v>0.9</v>
      </c>
      <c r="T778" s="12">
        <f>[1]!i_dq_close(T$1,$A778)</f>
        <v>118.0004</v>
      </c>
      <c r="U778">
        <f t="shared" si="175"/>
        <v>3.3146464136968312E-4</v>
      </c>
      <c r="V778">
        <f t="shared" si="176"/>
        <v>1.380526046513004</v>
      </c>
      <c r="W778">
        <f t="shared" si="167"/>
        <v>1.3797009294934488</v>
      </c>
      <c r="X778" s="6">
        <f>1-W778/MAX(W$2:W778)</f>
        <v>1.9095041271089852E-2</v>
      </c>
      <c r="Y778" s="6">
        <f t="shared" si="177"/>
        <v>5.0533735882785091E-3</v>
      </c>
      <c r="Z778">
        <f t="shared" si="178"/>
        <v>6.1502946821578863E-3</v>
      </c>
    </row>
    <row r="779" spans="1:26" x14ac:dyDescent="0.35">
      <c r="A779" s="4">
        <v>39528</v>
      </c>
      <c r="B779" s="12">
        <f>[1]!i_dq_close(B$1,$A779)</f>
        <v>1532.55</v>
      </c>
      <c r="C779" s="12">
        <f>[1]!i_dq_close(C$1,$A779)</f>
        <v>4077.19</v>
      </c>
      <c r="D779">
        <f t="shared" si="172"/>
        <v>1.8926291882581658E-4</v>
      </c>
      <c r="E779">
        <f t="shared" si="173"/>
        <v>1.0013956716837136E-2</v>
      </c>
      <c r="F779">
        <f t="shared" si="174"/>
        <v>1.4788671234198592</v>
      </c>
      <c r="G779">
        <f t="shared" si="169"/>
        <v>1.7525292273753645</v>
      </c>
      <c r="H779">
        <f t="shared" si="170"/>
        <v>0</v>
      </c>
      <c r="J779">
        <f t="shared" si="168"/>
        <v>2008</v>
      </c>
      <c r="K779" t="b">
        <f t="shared" si="171"/>
        <v>0</v>
      </c>
      <c r="L779">
        <f>VLOOKUP($A779,$P$151:$R$4147,2,FALSE)</f>
        <v>6.8459289322893031E-4</v>
      </c>
      <c r="M779">
        <f t="shared" si="165"/>
        <v>0.95</v>
      </c>
      <c r="N779">
        <f t="shared" si="166"/>
        <v>1.6617836921750948</v>
      </c>
      <c r="P779" s="13">
        <v>39498</v>
      </c>
      <c r="Q779">
        <v>-4.4631188496851439E-4</v>
      </c>
      <c r="R779">
        <v>0.9</v>
      </c>
      <c r="T779" s="12">
        <f>[1]!i_dq_close(T$1,$A779)</f>
        <v>118.0393</v>
      </c>
      <c r="U779">
        <f t="shared" si="175"/>
        <v>3.2965989945799024E-4</v>
      </c>
      <c r="V779">
        <f t="shared" si="176"/>
        <v>1.3829865641904799</v>
      </c>
      <c r="W779">
        <f t="shared" si="167"/>
        <v>1.3812982949319008</v>
      </c>
      <c r="X779" s="6">
        <f>1-W779/MAX(W$2:W779)</f>
        <v>1.795938669118391E-2</v>
      </c>
      <c r="Y779" s="6">
        <f t="shared" si="177"/>
        <v>1.7823044220648399E-3</v>
      </c>
      <c r="Z779">
        <f t="shared" si="178"/>
        <v>1.1577620948899359E-3</v>
      </c>
    </row>
    <row r="780" spans="1:26" x14ac:dyDescent="0.35">
      <c r="A780" s="4">
        <v>39531</v>
      </c>
      <c r="B780" s="12">
        <f>[1]!i_dq_close(B$1,$A780)</f>
        <v>1529.03</v>
      </c>
      <c r="C780" s="12">
        <f>[1]!i_dq_close(C$1,$A780)</f>
        <v>3917.6080000000002</v>
      </c>
      <c r="D780">
        <f t="shared" si="172"/>
        <v>-2.2968255521842451E-3</v>
      </c>
      <c r="E780">
        <f t="shared" si="173"/>
        <v>-3.9140192142137042E-2</v>
      </c>
      <c r="F780">
        <f t="shared" si="174"/>
        <v>1.4754704236225031</v>
      </c>
      <c r="G780">
        <f t="shared" si="169"/>
        <v>1.7388186119474096</v>
      </c>
      <c r="H780">
        <f t="shared" si="170"/>
        <v>-2.2968255521842451E-3</v>
      </c>
      <c r="J780">
        <f t="shared" si="168"/>
        <v>2008</v>
      </c>
      <c r="K780" t="b">
        <f t="shared" si="171"/>
        <v>0</v>
      </c>
      <c r="L780">
        <f>VLOOKUP($A780,$P$151:$R$4147,2,FALSE)</f>
        <v>-6.876547281197521E-4</v>
      </c>
      <c r="M780">
        <f t="shared" si="165"/>
        <v>0.95</v>
      </c>
      <c r="N780">
        <f t="shared" si="166"/>
        <v>1.6482903098066153</v>
      </c>
      <c r="P780" s="13">
        <v>39499</v>
      </c>
      <c r="Q780">
        <v>9.8059682440696525E-4</v>
      </c>
      <c r="R780">
        <v>0.9</v>
      </c>
      <c r="T780" s="12">
        <f>[1]!i_dq_close(T$1,$A780)</f>
        <v>118.1061</v>
      </c>
      <c r="U780">
        <f t="shared" si="175"/>
        <v>5.6591321703880482E-4</v>
      </c>
      <c r="V780">
        <f t="shared" si="176"/>
        <v>1.3755322630319318</v>
      </c>
      <c r="W780">
        <f t="shared" si="167"/>
        <v>1.3759521104088803</v>
      </c>
      <c r="X780" s="6">
        <f>1-W780/MAX(W$2:W780)</f>
        <v>2.1760282085837246E-2</v>
      </c>
      <c r="Y780" s="6">
        <f t="shared" si="177"/>
        <v>-5.3900025868375279E-3</v>
      </c>
      <c r="Z780">
        <f t="shared" si="178"/>
        <v>-3.8704055037468432E-3</v>
      </c>
    </row>
    <row r="781" spans="1:26" x14ac:dyDescent="0.35">
      <c r="A781" s="4">
        <v>39532</v>
      </c>
      <c r="B781" s="12">
        <f>[1]!i_dq_close(B$1,$A781)</f>
        <v>1529.77</v>
      </c>
      <c r="C781" s="12">
        <f>[1]!i_dq_close(C$1,$A781)</f>
        <v>3966.6869999999999</v>
      </c>
      <c r="D781">
        <f t="shared" si="172"/>
        <v>4.8396695944497026E-4</v>
      </c>
      <c r="E781">
        <f t="shared" si="173"/>
        <v>1.2527797574438226E-2</v>
      </c>
      <c r="F781">
        <f t="shared" si="174"/>
        <v>1.4761845025571747</v>
      </c>
      <c r="G781">
        <f t="shared" si="169"/>
        <v>1.7428014482289342</v>
      </c>
      <c r="H781">
        <f t="shared" si="170"/>
        <v>0</v>
      </c>
      <c r="J781">
        <f t="shared" si="168"/>
        <v>2008</v>
      </c>
      <c r="K781" t="b">
        <f t="shared" si="171"/>
        <v>0</v>
      </c>
      <c r="L781">
        <f>VLOOKUP($A781,$P$151:$R$4147,2,FALSE)</f>
        <v>-1.3942525054630396E-3</v>
      </c>
      <c r="M781">
        <f t="shared" si="165"/>
        <v>0.95</v>
      </c>
      <c r="N781">
        <f t="shared" si="166"/>
        <v>1.6495788804841101</v>
      </c>
      <c r="P781" s="13">
        <v>39500</v>
      </c>
      <c r="Q781">
        <v>-1.7582564189594918E-3</v>
      </c>
      <c r="R781">
        <v>0.9</v>
      </c>
      <c r="T781" s="12">
        <f>[1]!i_dq_close(T$1,$A781)</f>
        <v>118.1919</v>
      </c>
      <c r="U781">
        <f t="shared" si="175"/>
        <v>7.2646544081989006E-4</v>
      </c>
      <c r="V781">
        <f t="shared" si="176"/>
        <v>1.3789665066482395</v>
      </c>
      <c r="W781">
        <f t="shared" si="167"/>
        <v>1.3766245964297747</v>
      </c>
      <c r="X781" s="6">
        <f>1-W781/MAX(W$2:W781)</f>
        <v>2.1282174940679743E-2</v>
      </c>
      <c r="Y781" s="6">
        <f t="shared" si="177"/>
        <v>2.4966652608626738E-3</v>
      </c>
      <c r="Z781">
        <f t="shared" si="178"/>
        <v>4.8874231581685912E-4</v>
      </c>
    </row>
    <row r="782" spans="1:26" x14ac:dyDescent="0.35">
      <c r="A782" s="4">
        <v>39533</v>
      </c>
      <c r="B782" s="12">
        <f>[1]!i_dq_close(B$1,$A782)</f>
        <v>1529.96</v>
      </c>
      <c r="C782" s="12">
        <f>[1]!i_dq_close(C$1,$A782)</f>
        <v>3970.03</v>
      </c>
      <c r="D782">
        <f t="shared" si="172"/>
        <v>1.2420167737636767E-4</v>
      </c>
      <c r="E782">
        <f t="shared" si="173"/>
        <v>8.4276878916855757E-4</v>
      </c>
      <c r="F782">
        <f t="shared" si="174"/>
        <v>1.4763678471485093</v>
      </c>
      <c r="G782">
        <f t="shared" si="169"/>
        <v>1.7432057550626003</v>
      </c>
      <c r="H782">
        <f t="shared" si="170"/>
        <v>0</v>
      </c>
      <c r="J782">
        <f t="shared" si="168"/>
        <v>2008</v>
      </c>
      <c r="K782" t="b">
        <f t="shared" si="171"/>
        <v>0</v>
      </c>
      <c r="L782">
        <f>VLOOKUP($A782,$P$151:$R$4147,2,FALSE)</f>
        <v>3.1489959547513773E-4</v>
      </c>
      <c r="M782">
        <f t="shared" si="165"/>
        <v>0.95</v>
      </c>
      <c r="N782">
        <f t="shared" si="166"/>
        <v>1.6504618786182883</v>
      </c>
      <c r="P782" s="13">
        <v>39503</v>
      </c>
      <c r="Q782">
        <v>8.1688068378662495E-4</v>
      </c>
      <c r="R782">
        <v>0.9</v>
      </c>
      <c r="T782" s="12">
        <f>[1]!i_dq_close(T$1,$A782)</f>
        <v>118.2403</v>
      </c>
      <c r="U782">
        <f t="shared" si="175"/>
        <v>4.0950352773760912E-4</v>
      </c>
      <c r="V782">
        <f t="shared" si="176"/>
        <v>1.3796208170399451</v>
      </c>
      <c r="W782">
        <f t="shared" si="167"/>
        <v>1.3783370137252859</v>
      </c>
      <c r="X782" s="6">
        <f>1-W782/MAX(W$2:W782)</f>
        <v>2.0064723694055764E-2</v>
      </c>
      <c r="Y782" s="6">
        <f t="shared" si="177"/>
        <v>4.7449331695226249E-4</v>
      </c>
      <c r="Z782">
        <f t="shared" si="178"/>
        <v>1.2439246690436612E-3</v>
      </c>
    </row>
    <row r="783" spans="1:26" x14ac:dyDescent="0.35">
      <c r="A783" s="4">
        <v>39534</v>
      </c>
      <c r="B783" s="12">
        <f>[1]!i_dq_close(B$1,$A783)</f>
        <v>1526.06</v>
      </c>
      <c r="C783" s="12">
        <f>[1]!i_dq_close(C$1,$A783)</f>
        <v>3791.7739999999999</v>
      </c>
      <c r="D783">
        <f t="shared" si="172"/>
        <v>-2.5490862506210021E-3</v>
      </c>
      <c r="E783">
        <f t="shared" si="173"/>
        <v>-4.4900416369649698E-2</v>
      </c>
      <c r="F783">
        <f t="shared" si="174"/>
        <v>1.4726044581684841</v>
      </c>
      <c r="G783">
        <f t="shared" si="169"/>
        <v>1.7276881108806599</v>
      </c>
      <c r="H783">
        <f t="shared" si="170"/>
        <v>-2.5490862506210021E-3</v>
      </c>
      <c r="J783">
        <f t="shared" si="168"/>
        <v>2008</v>
      </c>
      <c r="K783" t="b">
        <f t="shared" si="171"/>
        <v>0</v>
      </c>
      <c r="L783">
        <f>VLOOKUP($A783,$P$151:$R$4147,2,FALSE)</f>
        <v>-2.3979972558553831E-3</v>
      </c>
      <c r="M783">
        <f t="shared" si="165"/>
        <v>0.95</v>
      </c>
      <c r="N783">
        <f t="shared" si="166"/>
        <v>1.6325466204030972</v>
      </c>
      <c r="P783" s="13">
        <v>39504</v>
      </c>
      <c r="Q783">
        <v>5.5649252599586645E-4</v>
      </c>
      <c r="R783">
        <v>0.9</v>
      </c>
      <c r="T783" s="12">
        <f>[1]!i_dq_close(T$1,$A783)</f>
        <v>118.288</v>
      </c>
      <c r="U783">
        <f t="shared" si="175"/>
        <v>4.0341575588009881E-4</v>
      </c>
      <c r="V783">
        <f t="shared" si="176"/>
        <v>1.3708020613308696</v>
      </c>
      <c r="W783">
        <f t="shared" si="167"/>
        <v>1.3711745534810531</v>
      </c>
      <c r="X783" s="6">
        <f>1-W783/MAX(W$2:W783)</f>
        <v>2.5156908978620329E-2</v>
      </c>
      <c r="Y783" s="6">
        <f t="shared" si="177"/>
        <v>-6.3921590629494318E-3</v>
      </c>
      <c r="Z783">
        <f t="shared" si="178"/>
        <v>-5.1964506306585445E-3</v>
      </c>
    </row>
    <row r="784" spans="1:26" x14ac:dyDescent="0.35">
      <c r="A784" s="4">
        <v>39535</v>
      </c>
      <c r="B784" s="12">
        <f>[1]!i_dq_close(B$1,$A784)</f>
        <v>1529.22</v>
      </c>
      <c r="C784" s="12">
        <f>[1]!i_dq_close(C$1,$A784)</f>
        <v>3949.0309999999999</v>
      </c>
      <c r="D784">
        <f t="shared" si="172"/>
        <v>2.0706918469786117E-3</v>
      </c>
      <c r="E784">
        <f t="shared" si="173"/>
        <v>4.1473199615799983E-2</v>
      </c>
      <c r="F784">
        <f t="shared" si="174"/>
        <v>1.4756537682138378</v>
      </c>
      <c r="G784">
        <f t="shared" si="169"/>
        <v>1.7414769071976437</v>
      </c>
      <c r="H784">
        <f t="shared" si="170"/>
        <v>0</v>
      </c>
      <c r="J784">
        <f t="shared" si="168"/>
        <v>2008</v>
      </c>
      <c r="K784" t="b">
        <f t="shared" si="171"/>
        <v>0</v>
      </c>
      <c r="L784">
        <f>VLOOKUP($A784,$P$151:$R$4147,2,FALSE)</f>
        <v>-4.3905781454642856E-3</v>
      </c>
      <c r="M784">
        <f t="shared" si="165"/>
        <v>0.95</v>
      </c>
      <c r="N784">
        <f t="shared" si="166"/>
        <v>1.6377567892202598</v>
      </c>
      <c r="P784" s="13">
        <v>39505</v>
      </c>
      <c r="Q784">
        <v>1.0139797371911286E-3</v>
      </c>
      <c r="R784">
        <v>0.9</v>
      </c>
      <c r="T784" s="12">
        <f>[1]!i_dq_close(T$1,$A784)</f>
        <v>118.30070000000001</v>
      </c>
      <c r="U784">
        <f t="shared" si="175"/>
        <v>1.073650750711419E-4</v>
      </c>
      <c r="V784">
        <f t="shared" si="176"/>
        <v>1.3794548932856576</v>
      </c>
      <c r="W784">
        <f t="shared" si="167"/>
        <v>1.3803545615876951</v>
      </c>
      <c r="X784" s="6">
        <f>1-W784/MAX(W$2:W784)</f>
        <v>1.8630338415039804E-2</v>
      </c>
      <c r="Y784" s="6">
        <f t="shared" si="177"/>
        <v>6.3122402561806012E-3</v>
      </c>
      <c r="Z784">
        <f t="shared" si="178"/>
        <v>6.6949959677535809E-3</v>
      </c>
    </row>
    <row r="785" spans="1:26" x14ac:dyDescent="0.35">
      <c r="A785" s="4">
        <v>39538</v>
      </c>
      <c r="B785" s="12">
        <f>[1]!i_dq_close(B$1,$A785)</f>
        <v>1526.9</v>
      </c>
      <c r="C785" s="12">
        <f>[1]!i_dq_close(C$1,$A785)</f>
        <v>3807.5920000000001</v>
      </c>
      <c r="D785">
        <f t="shared" si="172"/>
        <v>-1.5171132995905889E-3</v>
      </c>
      <c r="E785">
        <f t="shared" si="173"/>
        <v>-3.5816128057743701E-2</v>
      </c>
      <c r="F785">
        <f t="shared" si="174"/>
        <v>1.4734150342564896</v>
      </c>
      <c r="G785">
        <f t="shared" si="169"/>
        <v>1.7298752480996609</v>
      </c>
      <c r="H785">
        <f t="shared" si="170"/>
        <v>-1.5171132995905889E-3</v>
      </c>
      <c r="J785">
        <f t="shared" si="168"/>
        <v>2008</v>
      </c>
      <c r="K785" t="b">
        <f t="shared" si="171"/>
        <v>0</v>
      </c>
      <c r="L785">
        <f>VLOOKUP($A785,$P$151:$R$4147,2,FALSE)</f>
        <v>-3.1861875512783581E-3</v>
      </c>
      <c r="M785">
        <f t="shared" si="165"/>
        <v>0.95</v>
      </c>
      <c r="N785">
        <f t="shared" si="166"/>
        <v>1.6221734436398931</v>
      </c>
      <c r="P785" s="13">
        <v>39506</v>
      </c>
      <c r="Q785">
        <v>2.1559569344731799E-3</v>
      </c>
      <c r="R785">
        <v>0.9</v>
      </c>
      <c r="T785" s="12">
        <f>[1]!i_dq_close(T$1,$A785)</f>
        <v>118.3451</v>
      </c>
      <c r="U785">
        <f t="shared" si="175"/>
        <v>3.7531476990415591E-4</v>
      </c>
      <c r="V785">
        <f t="shared" si="176"/>
        <v>1.3724839536459741</v>
      </c>
      <c r="W785">
        <f t="shared" si="167"/>
        <v>1.3770526091543094</v>
      </c>
      <c r="X785" s="6">
        <f>1-W785/MAX(W$2:W785)</f>
        <v>2.0977877252013832E-2</v>
      </c>
      <c r="Y785" s="6">
        <f t="shared" si="177"/>
        <v>-5.0534016542431726E-3</v>
      </c>
      <c r="Z785">
        <f t="shared" si="178"/>
        <v>-2.3921045543456865E-3</v>
      </c>
    </row>
    <row r="786" spans="1:26" x14ac:dyDescent="0.35">
      <c r="A786" s="4">
        <v>39539</v>
      </c>
      <c r="B786" s="12">
        <f>[1]!i_dq_close(B$1,$A786)</f>
        <v>1523.17</v>
      </c>
      <c r="C786" s="12">
        <f>[1]!i_dq_close(C$1,$A786)</f>
        <v>3573.3980000000001</v>
      </c>
      <c r="D786">
        <f t="shared" si="172"/>
        <v>-2.4428580784596754E-3</v>
      </c>
      <c r="E786">
        <f t="shared" si="173"/>
        <v>-6.1507115258147449E-2</v>
      </c>
      <c r="F786">
        <f t="shared" si="174"/>
        <v>1.4698156904371322</v>
      </c>
      <c r="G786">
        <f t="shared" si="169"/>
        <v>1.7103233388937331</v>
      </c>
      <c r="H786">
        <f t="shared" si="170"/>
        <v>-2.4428580784596754E-3</v>
      </c>
      <c r="J786">
        <f t="shared" si="168"/>
        <v>2008</v>
      </c>
      <c r="K786" t="b">
        <f t="shared" si="171"/>
        <v>0</v>
      </c>
      <c r="L786">
        <f>VLOOKUP($A786,$P$151:$R$4147,2,FALSE)</f>
        <v>1.6951561047527154E-3</v>
      </c>
      <c r="M786">
        <f t="shared" si="165"/>
        <v>0.95</v>
      </c>
      <c r="N786">
        <f t="shared" si="166"/>
        <v>1.6075054014306696</v>
      </c>
      <c r="P786" s="13">
        <v>39507</v>
      </c>
      <c r="Q786">
        <v>-1.2898338090527373E-3</v>
      </c>
      <c r="R786">
        <v>0.9</v>
      </c>
      <c r="T786" s="12">
        <f>[1]!i_dq_close(T$1,$A786)</f>
        <v>118.33459999999999</v>
      </c>
      <c r="U786">
        <f t="shared" si="175"/>
        <v>-8.8723571994187012E-5</v>
      </c>
      <c r="V786">
        <f t="shared" si="176"/>
        <v>1.3597178184099037</v>
      </c>
      <c r="W786">
        <f t="shared" si="167"/>
        <v>1.363748672688101</v>
      </c>
      <c r="X786" s="6">
        <f>1-W786/MAX(W$2:W786)</f>
        <v>3.0436374359143703E-2</v>
      </c>
      <c r="Y786" s="6">
        <f t="shared" si="177"/>
        <v>-9.3014823249171208E-3</v>
      </c>
      <c r="Z786">
        <f t="shared" si="178"/>
        <v>-9.6611679014781959E-3</v>
      </c>
    </row>
    <row r="787" spans="1:26" x14ac:dyDescent="0.35">
      <c r="A787" s="4">
        <v>39540</v>
      </c>
      <c r="B787" s="12">
        <f>[1]!i_dq_close(B$1,$A787)</f>
        <v>1522.74</v>
      </c>
      <c r="C787" s="12">
        <f>[1]!i_dq_close(C$1,$A787)</f>
        <v>3502.3319999999999</v>
      </c>
      <c r="D787">
        <f t="shared" si="172"/>
        <v>-2.8230598029110876E-4</v>
      </c>
      <c r="E787">
        <f t="shared" si="173"/>
        <v>-1.9887513229704723E-2</v>
      </c>
      <c r="F787">
        <f t="shared" si="174"/>
        <v>1.4694007526777961</v>
      </c>
      <c r="G787">
        <f t="shared" si="169"/>
        <v>1.7048108178585539</v>
      </c>
      <c r="H787">
        <f t="shared" si="170"/>
        <v>-2.8230598029110876E-4</v>
      </c>
      <c r="J787">
        <f t="shared" si="168"/>
        <v>2008</v>
      </c>
      <c r="K787" t="b">
        <f t="shared" si="171"/>
        <v>0</v>
      </c>
      <c r="L787">
        <f>VLOOKUP($A787,$P$151:$R$4147,2,FALSE)</f>
        <v>3.3029051821393931E-3</v>
      </c>
      <c r="M787">
        <f t="shared" si="165"/>
        <v>0.95</v>
      </c>
      <c r="N787">
        <f t="shared" si="166"/>
        <v>1.6078927659742885</v>
      </c>
      <c r="P787" s="13">
        <v>39510</v>
      </c>
      <c r="Q787">
        <v>0</v>
      </c>
      <c r="R787">
        <v>1</v>
      </c>
      <c r="T787" s="12">
        <f>[1]!i_dq_close(T$1,$A787)</f>
        <v>118.3326</v>
      </c>
      <c r="U787">
        <f t="shared" si="175"/>
        <v>-1.6901227536170182E-5</v>
      </c>
      <c r="V787">
        <f t="shared" si="176"/>
        <v>1.3556420737293611</v>
      </c>
      <c r="W787">
        <f t="shared" si="167"/>
        <v>1.359660845549963</v>
      </c>
      <c r="X787" s="6">
        <f>1-W787/MAX(W$2:W787)</f>
        <v>3.3342634567070317E-2</v>
      </c>
      <c r="Y787" s="6">
        <f t="shared" si="177"/>
        <v>-2.9974930278614531E-3</v>
      </c>
      <c r="Z787">
        <f t="shared" si="178"/>
        <v>-2.9974930278614531E-3</v>
      </c>
    </row>
    <row r="788" spans="1:26" x14ac:dyDescent="0.35">
      <c r="A788" s="4">
        <v>39541</v>
      </c>
      <c r="B788" s="12">
        <f>[1]!i_dq_close(B$1,$A788)</f>
        <v>1524.98</v>
      </c>
      <c r="C788" s="12">
        <f>[1]!i_dq_close(C$1,$A788)</f>
        <v>3600.8960000000002</v>
      </c>
      <c r="D788">
        <f t="shared" si="172"/>
        <v>1.4710324809226183E-3</v>
      </c>
      <c r="E788">
        <f t="shared" si="173"/>
        <v>2.8142391983398518E-2</v>
      </c>
      <c r="F788">
        <f t="shared" si="174"/>
        <v>1.4715622889124771</v>
      </c>
      <c r="G788">
        <f t="shared" si="169"/>
        <v>1.7141390932764744</v>
      </c>
      <c r="H788">
        <f t="shared" si="170"/>
        <v>0</v>
      </c>
      <c r="J788">
        <f t="shared" si="168"/>
        <v>2008</v>
      </c>
      <c r="K788" t="b">
        <f t="shared" si="171"/>
        <v>0</v>
      </c>
      <c r="L788">
        <f>VLOOKUP($A788,$P$151:$R$4147,2,FALSE)</f>
        <v>1.5078913157923091E-3</v>
      </c>
      <c r="M788">
        <f t="shared" si="165"/>
        <v>0.95</v>
      </c>
      <c r="N788">
        <f t="shared" si="166"/>
        <v>1.6186753606285744</v>
      </c>
      <c r="P788" s="13">
        <v>39511</v>
      </c>
      <c r="Q788">
        <v>0</v>
      </c>
      <c r="R788">
        <v>1</v>
      </c>
      <c r="T788" s="12">
        <f>[1]!i_dq_close(T$1,$A788)</f>
        <v>118.36190000000001</v>
      </c>
      <c r="U788">
        <f t="shared" si="175"/>
        <v>2.4760716826977003E-4</v>
      </c>
      <c r="V788">
        <f t="shared" si="176"/>
        <v>1.3616500420143769</v>
      </c>
      <c r="W788">
        <f t="shared" si="167"/>
        <v>1.3656866243279628</v>
      </c>
      <c r="X788" s="6">
        <f>1-W788/MAX(W$2:W788)</f>
        <v>2.9058578394321577E-2</v>
      </c>
      <c r="Y788" s="6">
        <f t="shared" si="177"/>
        <v>4.43182489053906E-3</v>
      </c>
      <c r="Z788">
        <f t="shared" si="178"/>
        <v>4.43182489053906E-3</v>
      </c>
    </row>
    <row r="789" spans="1:26" x14ac:dyDescent="0.35">
      <c r="A789" s="4">
        <v>39545</v>
      </c>
      <c r="B789" s="12">
        <f>[1]!i_dq_close(B$1,$A789)</f>
        <v>1528.9</v>
      </c>
      <c r="C789" s="12">
        <f>[1]!i_dq_close(C$1,$A789)</f>
        <v>3802.3989999999999</v>
      </c>
      <c r="D789">
        <f t="shared" si="172"/>
        <v>2.5705255150887396E-3</v>
      </c>
      <c r="E789">
        <f t="shared" si="173"/>
        <v>5.5959127950376608E-2</v>
      </c>
      <c r="F789">
        <f t="shared" si="174"/>
        <v>1.475344977323169</v>
      </c>
      <c r="G789">
        <f t="shared" si="169"/>
        <v>1.7322726551376111</v>
      </c>
      <c r="H789">
        <f t="shared" si="170"/>
        <v>0</v>
      </c>
      <c r="J789">
        <f t="shared" si="168"/>
        <v>2008</v>
      </c>
      <c r="K789" t="b">
        <f t="shared" si="171"/>
        <v>0</v>
      </c>
      <c r="L789">
        <f>VLOOKUP($A789,$P$151:$R$4147,2,FALSE)</f>
        <v>-3.1019252430019629E-3</v>
      </c>
      <c r="M789">
        <f t="shared" si="165"/>
        <v>0.95</v>
      </c>
      <c r="N789">
        <f t="shared" si="166"/>
        <v>1.6299218358469059</v>
      </c>
      <c r="P789" s="13">
        <v>39512</v>
      </c>
      <c r="Q789">
        <v>0</v>
      </c>
      <c r="R789">
        <v>1</v>
      </c>
      <c r="T789" s="12">
        <f>[1]!i_dq_close(T$1,$A789)</f>
        <v>118.4149</v>
      </c>
      <c r="U789">
        <f t="shared" si="175"/>
        <v>4.4777922625427458E-4</v>
      </c>
      <c r="V789">
        <f t="shared" si="176"/>
        <v>1.3735978151649906</v>
      </c>
      <c r="W789">
        <f t="shared" si="167"/>
        <v>1.3776698163955512</v>
      </c>
      <c r="X789" s="6">
        <f>1-W789/MAX(W$2:W789)</f>
        <v>2.0539070818999527E-2</v>
      </c>
      <c r="Y789" s="6">
        <f t="shared" si="177"/>
        <v>8.7744815348727023E-3</v>
      </c>
      <c r="Z789">
        <f t="shared" si="178"/>
        <v>8.7744815348727023E-3</v>
      </c>
    </row>
    <row r="790" spans="1:26" x14ac:dyDescent="0.35">
      <c r="A790" s="4">
        <v>39546</v>
      </c>
      <c r="B790" s="12">
        <f>[1]!i_dq_close(B$1,$A790)</f>
        <v>1529.47</v>
      </c>
      <c r="C790" s="12">
        <f>[1]!i_dq_close(C$1,$A790)</f>
        <v>3856.0940000000001</v>
      </c>
      <c r="D790">
        <f t="shared" si="172"/>
        <v>3.7281705801550657E-4</v>
      </c>
      <c r="E790">
        <f t="shared" si="173"/>
        <v>1.412134812785304E-2</v>
      </c>
      <c r="F790">
        <f t="shared" si="174"/>
        <v>1.4758950110971727</v>
      </c>
      <c r="G790">
        <f t="shared" si="169"/>
        <v>1.7364909065956686</v>
      </c>
      <c r="H790">
        <f t="shared" si="170"/>
        <v>0</v>
      </c>
      <c r="J790">
        <f t="shared" si="168"/>
        <v>2008</v>
      </c>
      <c r="K790" t="b">
        <f t="shared" si="171"/>
        <v>0</v>
      </c>
      <c r="L790">
        <f>VLOOKUP($A790,$P$151:$R$4147,2,FALSE)</f>
        <v>2.5268108811314694E-3</v>
      </c>
      <c r="M790">
        <f t="shared" si="165"/>
        <v>0.95</v>
      </c>
      <c r="N790">
        <f t="shared" si="166"/>
        <v>1.6378109065252917</v>
      </c>
      <c r="P790" s="13">
        <v>39513</v>
      </c>
      <c r="Q790">
        <v>0</v>
      </c>
      <c r="R790">
        <v>1</v>
      </c>
      <c r="T790" s="12">
        <f>[1]!i_dq_close(T$1,$A790)</f>
        <v>118.42610000000001</v>
      </c>
      <c r="U790">
        <f t="shared" si="175"/>
        <v>9.458269187412327E-5</v>
      </c>
      <c r="V790">
        <f t="shared" si="176"/>
        <v>1.3766178038974051</v>
      </c>
      <c r="W790">
        <f t="shared" si="167"/>
        <v>1.3806987578197207</v>
      </c>
      <c r="X790" s="6">
        <f>1-W790/MAX(W$2:W790)</f>
        <v>1.8385630461632996E-2</v>
      </c>
      <c r="Y790" s="6">
        <f t="shared" si="177"/>
        <v>2.1985975072709163E-3</v>
      </c>
      <c r="Z790">
        <f t="shared" si="178"/>
        <v>2.1985975072709163E-3</v>
      </c>
    </row>
    <row r="791" spans="1:26" x14ac:dyDescent="0.35">
      <c r="A791" s="4">
        <v>39547</v>
      </c>
      <c r="B791" s="12">
        <f>[1]!i_dq_close(B$1,$A791)</f>
        <v>1525.42</v>
      </c>
      <c r="C791" s="12">
        <f>[1]!i_dq_close(C$1,$A791)</f>
        <v>3652.8989999999999</v>
      </c>
      <c r="D791">
        <f t="shared" si="172"/>
        <v>-2.6479760962947463E-3</v>
      </c>
      <c r="E791">
        <f t="shared" si="173"/>
        <v>-5.2694514189747466E-2</v>
      </c>
      <c r="F791">
        <f t="shared" si="174"/>
        <v>1.4719868763871466</v>
      </c>
      <c r="G791">
        <f t="shared" si="169"/>
        <v>1.718856916437689</v>
      </c>
      <c r="H791">
        <f t="shared" si="170"/>
        <v>-2.6479760962947463E-3</v>
      </c>
      <c r="J791">
        <f t="shared" si="168"/>
        <v>2008</v>
      </c>
      <c r="K791" t="b">
        <f t="shared" si="171"/>
        <v>0</v>
      </c>
      <c r="L791">
        <f>VLOOKUP($A791,$P$151:$R$4147,2,FALSE)</f>
        <v>6.3478707246469315E-4</v>
      </c>
      <c r="M791">
        <f t="shared" si="165"/>
        <v>0.95</v>
      </c>
      <c r="N791">
        <f t="shared" si="166"/>
        <v>1.6230502636476334</v>
      </c>
      <c r="P791" s="13">
        <v>39514</v>
      </c>
      <c r="Q791">
        <v>0</v>
      </c>
      <c r="R791">
        <v>1</v>
      </c>
      <c r="T791" s="12">
        <f>[1]!i_dq_close(T$1,$A791)</f>
        <v>118.44580000000001</v>
      </c>
      <c r="U791">
        <f t="shared" si="175"/>
        <v>1.6634846541419002E-4</v>
      </c>
      <c r="V791">
        <f t="shared" si="176"/>
        <v>1.3659314214574745</v>
      </c>
      <c r="W791">
        <f t="shared" si="167"/>
        <v>1.3699806958284941</v>
      </c>
      <c r="X791" s="6">
        <f>1-W791/MAX(W$2:W791)</f>
        <v>2.6005687772907016E-2</v>
      </c>
      <c r="Y791" s="6">
        <f t="shared" si="177"/>
        <v>-7.7627809328602027E-3</v>
      </c>
      <c r="Z791">
        <f t="shared" si="178"/>
        <v>-7.7627809328600916E-3</v>
      </c>
    </row>
    <row r="792" spans="1:26" x14ac:dyDescent="0.35">
      <c r="A792" s="4">
        <v>39548</v>
      </c>
      <c r="B792" s="12">
        <f>[1]!i_dq_close(B$1,$A792)</f>
        <v>1527.09</v>
      </c>
      <c r="C792" s="12">
        <f>[1]!i_dq_close(C$1,$A792)</f>
        <v>3727.8139999999999</v>
      </c>
      <c r="D792">
        <f t="shared" si="172"/>
        <v>1.0947804539076511E-3</v>
      </c>
      <c r="E792">
        <f t="shared" si="173"/>
        <v>2.0508368832535373E-2</v>
      </c>
      <c r="F792">
        <f t="shared" si="174"/>
        <v>1.473598378847824</v>
      </c>
      <c r="G792">
        <f t="shared" si="169"/>
        <v>1.7257440644914905</v>
      </c>
      <c r="H792">
        <f t="shared" si="170"/>
        <v>0</v>
      </c>
      <c r="J792">
        <f t="shared" si="168"/>
        <v>2008</v>
      </c>
      <c r="K792" t="b">
        <f t="shared" si="171"/>
        <v>0</v>
      </c>
      <c r="L792">
        <f>VLOOKUP($A792,$P$151:$R$4147,2,FALSE)</f>
        <v>-1.584970735785951E-3</v>
      </c>
      <c r="M792">
        <f t="shared" ref="M792:M855" si="179">VLOOKUP($A792,$P$151:$R$4147,3,FALSE)</f>
        <v>0.95</v>
      </c>
      <c r="N792">
        <f t="shared" ref="N792:N855" si="180">N791*(1+(D792*0.85+E792*0.15)*M792+L792)</f>
        <v>1.6266558812335954</v>
      </c>
      <c r="P792" s="13">
        <v>39517</v>
      </c>
      <c r="Q792">
        <v>0</v>
      </c>
      <c r="R792">
        <v>1</v>
      </c>
      <c r="T792" s="12">
        <f>[1]!i_dq_close(T$1,$A792)</f>
        <v>118.46080000000001</v>
      </c>
      <c r="U792">
        <f t="shared" si="175"/>
        <v>1.2664020167885148E-4</v>
      </c>
      <c r="V792">
        <f t="shared" si="176"/>
        <v>1.370280409822243</v>
      </c>
      <c r="W792">
        <f t="shared" ref="W792:W855" si="181">W791*(1+(U792*0.85+E792*0.15)*R792+Q792)</f>
        <v>1.3743425766758932</v>
      </c>
      <c r="X792" s="6">
        <f>1-W792/MAX(W$2:W792)</f>
        <v>2.2904587772800911E-2</v>
      </c>
      <c r="Y792" s="6">
        <f t="shared" si="177"/>
        <v>3.1838994963071521E-3</v>
      </c>
      <c r="Z792">
        <f t="shared" si="178"/>
        <v>3.1838994963073741E-3</v>
      </c>
    </row>
    <row r="793" spans="1:26" x14ac:dyDescent="0.35">
      <c r="A793" s="4">
        <v>39549</v>
      </c>
      <c r="B793" s="12">
        <f>[1]!i_dq_close(B$1,$A793)</f>
        <v>1527.65</v>
      </c>
      <c r="C793" s="12">
        <f>[1]!i_dq_close(C$1,$A793)</f>
        <v>3762.9969999999998</v>
      </c>
      <c r="D793">
        <f t="shared" si="172"/>
        <v>3.6671054096371059E-4</v>
      </c>
      <c r="E793">
        <f t="shared" si="173"/>
        <v>9.437970885886493E-3</v>
      </c>
      <c r="F793">
        <f t="shared" si="174"/>
        <v>1.4741387629064944</v>
      </c>
      <c r="G793">
        <f t="shared" si="169"/>
        <v>1.7287251140856013</v>
      </c>
      <c r="H793">
        <f t="shared" si="170"/>
        <v>0</v>
      </c>
      <c r="J793">
        <f t="shared" si="168"/>
        <v>2008</v>
      </c>
      <c r="K793" t="b">
        <f t="shared" si="171"/>
        <v>0</v>
      </c>
      <c r="L793">
        <f>VLOOKUP($A793,$P$151:$R$4147,2,FALSE)</f>
        <v>1.269364260066297E-4</v>
      </c>
      <c r="M793">
        <f t="shared" si="179"/>
        <v>0.6</v>
      </c>
      <c r="N793">
        <f t="shared" si="180"/>
        <v>1.6285482939415274</v>
      </c>
      <c r="P793" s="13">
        <v>39518</v>
      </c>
      <c r="Q793">
        <v>0</v>
      </c>
      <c r="R793">
        <v>1</v>
      </c>
      <c r="T793" s="12">
        <f>[1]!i_dq_close(T$1,$A793)</f>
        <v>118.4785</v>
      </c>
      <c r="U793">
        <f t="shared" si="175"/>
        <v>1.4941651584310378E-4</v>
      </c>
      <c r="V793">
        <f t="shared" si="176"/>
        <v>1.3723943409601327</v>
      </c>
      <c r="W793">
        <f t="shared" si="181"/>
        <v>1.3764627745172531</v>
      </c>
      <c r="X793" s="6">
        <f>1-W793/MAX(W$2:W793)</f>
        <v>2.1397223001480725E-2</v>
      </c>
      <c r="Y793" s="6">
        <f t="shared" si="177"/>
        <v>1.5426996713496788E-3</v>
      </c>
      <c r="Z793">
        <f t="shared" si="178"/>
        <v>1.5426996713496788E-3</v>
      </c>
    </row>
    <row r="794" spans="1:26" x14ac:dyDescent="0.35">
      <c r="A794" s="4">
        <v>39552</v>
      </c>
      <c r="B794" s="12">
        <f>[1]!i_dq_close(B$1,$A794)</f>
        <v>1523.99</v>
      </c>
      <c r="C794" s="12">
        <f>[1]!i_dq_close(C$1,$A794)</f>
        <v>3516.39</v>
      </c>
      <c r="D794">
        <f t="shared" si="172"/>
        <v>-2.3958367427094895E-3</v>
      </c>
      <c r="E794">
        <f t="shared" si="173"/>
        <v>-6.5534732023437736E-2</v>
      </c>
      <c r="F794">
        <f t="shared" si="174"/>
        <v>1.4706069670944708</v>
      </c>
      <c r="G794">
        <f t="shared" si="169"/>
        <v>1.7082109018471179</v>
      </c>
      <c r="H794">
        <f t="shared" si="170"/>
        <v>-2.3958367427093785E-3</v>
      </c>
      <c r="J794">
        <f t="shared" si="168"/>
        <v>2008</v>
      </c>
      <c r="K794" t="b">
        <f t="shared" si="171"/>
        <v>0</v>
      </c>
      <c r="L794">
        <f>VLOOKUP($A794,$P$151:$R$4147,2,FALSE)</f>
        <v>2.3114418034566599E-4</v>
      </c>
      <c r="M794">
        <f t="shared" si="179"/>
        <v>0.6</v>
      </c>
      <c r="N794">
        <f t="shared" si="180"/>
        <v>1.6173294552809723</v>
      </c>
      <c r="P794" s="13">
        <v>39519</v>
      </c>
      <c r="Q794">
        <v>0</v>
      </c>
      <c r="R794">
        <v>1</v>
      </c>
      <c r="T794" s="12">
        <f>[1]!i_dq_close(T$1,$A794)</f>
        <v>118.53189999999999</v>
      </c>
      <c r="U794">
        <f t="shared" si="175"/>
        <v>4.5071468663082648E-4</v>
      </c>
      <c r="V794">
        <f t="shared" si="176"/>
        <v>1.3594291911978589</v>
      </c>
      <c r="W794">
        <f t="shared" si="181"/>
        <v>1.3634591898468835</v>
      </c>
      <c r="X794" s="6">
        <f>1-W794/MAX(W$2:W794)</f>
        <v>3.0642183566303771E-2</v>
      </c>
      <c r="Y794" s="6">
        <f t="shared" si="177"/>
        <v>-9.4471023198793302E-3</v>
      </c>
      <c r="Z794">
        <f t="shared" si="178"/>
        <v>-9.4471023198793302E-3</v>
      </c>
    </row>
    <row r="795" spans="1:26" x14ac:dyDescent="0.35">
      <c r="A795" s="4">
        <v>39553</v>
      </c>
      <c r="B795" s="12">
        <f>[1]!i_dq_close(B$1,$A795)</f>
        <v>1524.89</v>
      </c>
      <c r="C795" s="12">
        <f>[1]!i_dq_close(C$1,$A795)</f>
        <v>3577.8029999999999</v>
      </c>
      <c r="D795">
        <f t="shared" si="172"/>
        <v>5.9055505613558879E-4</v>
      </c>
      <c r="E795">
        <f t="shared" si="173"/>
        <v>1.7464786329161486E-2</v>
      </c>
      <c r="F795">
        <f t="shared" si="174"/>
        <v>1.4714754414744766</v>
      </c>
      <c r="G795">
        <f t="shared" si="169"/>
        <v>1.7135434063052808</v>
      </c>
      <c r="H795">
        <f t="shared" si="170"/>
        <v>0</v>
      </c>
      <c r="J795">
        <f t="shared" si="168"/>
        <v>2008</v>
      </c>
      <c r="K795" t="b">
        <f t="shared" si="171"/>
        <v>0</v>
      </c>
      <c r="L795">
        <f>VLOOKUP($A795,$P$151:$R$4147,2,FALSE)</f>
        <v>-3.1522640046066641E-4</v>
      </c>
      <c r="M795">
        <f t="shared" si="179"/>
        <v>0.6</v>
      </c>
      <c r="N795">
        <f t="shared" si="180"/>
        <v>1.6198489108053549</v>
      </c>
      <c r="P795" s="13">
        <v>39520</v>
      </c>
      <c r="Q795">
        <v>0</v>
      </c>
      <c r="R795">
        <v>1</v>
      </c>
      <c r="T795" s="12">
        <f>[1]!i_dq_close(T$1,$A795)</f>
        <v>118.5582</v>
      </c>
      <c r="U795">
        <f t="shared" si="175"/>
        <v>2.2188119822597052E-4</v>
      </c>
      <c r="V795">
        <f t="shared" si="176"/>
        <v>1.3632468992621125</v>
      </c>
      <c r="W795">
        <f t="shared" si="181"/>
        <v>1.3672882154247239</v>
      </c>
      <c r="X795" s="6">
        <f>1-W795/MAX(W$2:W795)</f>
        <v>2.791991956247919E-2</v>
      </c>
      <c r="Y795" s="6">
        <f t="shared" si="177"/>
        <v>2.80831696786632E-3</v>
      </c>
      <c r="Z795">
        <f t="shared" si="178"/>
        <v>2.80831696786632E-3</v>
      </c>
    </row>
    <row r="796" spans="1:26" x14ac:dyDescent="0.35">
      <c r="A796" s="4">
        <v>39554</v>
      </c>
      <c r="B796" s="12">
        <f>[1]!i_dq_close(B$1,$A796)</f>
        <v>1523.97</v>
      </c>
      <c r="C796" s="12">
        <f>[1]!i_dq_close(C$1,$A796)</f>
        <v>3489.3429999999998</v>
      </c>
      <c r="D796">
        <f t="shared" si="172"/>
        <v>-6.0332220684777838E-4</v>
      </c>
      <c r="E796">
        <f t="shared" si="173"/>
        <v>-2.4724670419248973E-2</v>
      </c>
      <c r="F796">
        <f t="shared" si="174"/>
        <v>1.4705876676638041</v>
      </c>
      <c r="G796">
        <f t="shared" si="169"/>
        <v>1.7063096409387761</v>
      </c>
      <c r="H796">
        <f t="shared" si="170"/>
        <v>-6.0332220684766735E-4</v>
      </c>
      <c r="J796">
        <f t="shared" si="168"/>
        <v>2008</v>
      </c>
      <c r="K796" t="b">
        <f t="shared" si="171"/>
        <v>0</v>
      </c>
      <c r="L796">
        <f>VLOOKUP($A796,$P$151:$R$4147,2,FALSE)</f>
        <v>3.4212549209691192E-4</v>
      </c>
      <c r="M796">
        <f t="shared" si="179"/>
        <v>0.6</v>
      </c>
      <c r="N796">
        <f t="shared" si="180"/>
        <v>1.6163001633526992</v>
      </c>
      <c r="P796" s="13">
        <v>39521</v>
      </c>
      <c r="Q796">
        <v>0</v>
      </c>
      <c r="R796">
        <v>1</v>
      </c>
      <c r="T796" s="12">
        <f>[1]!i_dq_close(T$1,$A796)</f>
        <v>118.5733</v>
      </c>
      <c r="U796">
        <f t="shared" si="175"/>
        <v>1.2736360707243932E-4</v>
      </c>
      <c r="V796">
        <f t="shared" si="176"/>
        <v>1.358338608555522</v>
      </c>
      <c r="W796">
        <f t="shared" si="181"/>
        <v>1.3623653741957196</v>
      </c>
      <c r="X796" s="6">
        <f>1-W796/MAX(W$2:W796)</f>
        <v>3.1419837022372721E-2</v>
      </c>
      <c r="Y796" s="6">
        <f t="shared" si="177"/>
        <v>-3.6004414968757725E-3</v>
      </c>
      <c r="Z796">
        <f t="shared" si="178"/>
        <v>-3.6004414968757725E-3</v>
      </c>
    </row>
    <row r="797" spans="1:26" x14ac:dyDescent="0.35">
      <c r="A797" s="4">
        <v>39555</v>
      </c>
      <c r="B797" s="12">
        <f>[1]!i_dq_close(B$1,$A797)</f>
        <v>1523.78</v>
      </c>
      <c r="C797" s="12">
        <f>[1]!i_dq_close(C$1,$A797)</f>
        <v>3379.924</v>
      </c>
      <c r="D797">
        <f t="shared" si="172"/>
        <v>-1.2467437023044869E-4</v>
      </c>
      <c r="E797">
        <f t="shared" si="173"/>
        <v>-3.1358052217853039E-2</v>
      </c>
      <c r="F797">
        <f t="shared" si="174"/>
        <v>1.4704043230724695</v>
      </c>
      <c r="G797">
        <f t="shared" si="169"/>
        <v>1.6981028357978016</v>
      </c>
      <c r="H797">
        <f t="shared" si="170"/>
        <v>-1.2467437023044869E-4</v>
      </c>
      <c r="J797">
        <f t="shared" si="168"/>
        <v>2008</v>
      </c>
      <c r="K797" t="b">
        <f t="shared" si="171"/>
        <v>0</v>
      </c>
      <c r="L797">
        <f>VLOOKUP($A797,$P$151:$R$4147,2,FALSE)</f>
        <v>3.4316450261115964E-4</v>
      </c>
      <c r="M797">
        <f t="shared" si="179"/>
        <v>0.6</v>
      </c>
      <c r="N797">
        <f t="shared" si="180"/>
        <v>1.6121904872367998</v>
      </c>
      <c r="P797" s="13">
        <v>39524</v>
      </c>
      <c r="Q797">
        <v>3.1792423022433351E-3</v>
      </c>
      <c r="R797">
        <v>0.95</v>
      </c>
      <c r="T797" s="12">
        <f>[1]!i_dq_close(T$1,$A797)</f>
        <v>118.59050000000001</v>
      </c>
      <c r="U797">
        <f t="shared" si="175"/>
        <v>1.4505795149499789E-4</v>
      </c>
      <c r="V797">
        <f t="shared" si="176"/>
        <v>1.3521168627466251</v>
      </c>
      <c r="W797">
        <f t="shared" si="181"/>
        <v>1.3607684832857518</v>
      </c>
      <c r="X797" s="6">
        <f>1-W797/MAX(W$2:W797)</f>
        <v>3.2555154233988692E-2</v>
      </c>
      <c r="Y797" s="6">
        <f t="shared" si="177"/>
        <v>-4.5804085739071798E-3</v>
      </c>
      <c r="Z797">
        <f t="shared" si="178"/>
        <v>-1.1721458429685416E-3</v>
      </c>
    </row>
    <row r="798" spans="1:26" x14ac:dyDescent="0.35">
      <c r="A798" s="4">
        <v>39556</v>
      </c>
      <c r="B798" s="12">
        <f>[1]!i_dq_close(B$1,$A798)</f>
        <v>1521.82</v>
      </c>
      <c r="C798" s="12">
        <f>[1]!i_dq_close(C$1,$A798)</f>
        <v>3254.087</v>
      </c>
      <c r="D798">
        <f t="shared" si="172"/>
        <v>-1.2862749215766245E-3</v>
      </c>
      <c r="E798">
        <f t="shared" si="173"/>
        <v>-3.7230718797227391E-2</v>
      </c>
      <c r="F798">
        <f t="shared" si="174"/>
        <v>1.4685129788671234</v>
      </c>
      <c r="G798">
        <f t="shared" si="169"/>
        <v>1.6867630043943942</v>
      </c>
      <c r="H798">
        <f t="shared" si="170"/>
        <v>-1.2862749215767355E-3</v>
      </c>
      <c r="J798">
        <f t="shared" si="168"/>
        <v>2008</v>
      </c>
      <c r="K798" t="b">
        <f t="shared" si="171"/>
        <v>0</v>
      </c>
      <c r="L798">
        <f>VLOOKUP($A798,$P$151:$R$4147,2,FALSE)</f>
        <v>2.5873242727101345E-4</v>
      </c>
      <c r="M798">
        <f t="shared" si="179"/>
        <v>0.6</v>
      </c>
      <c r="N798">
        <f t="shared" si="180"/>
        <v>1.6061479449355829</v>
      </c>
      <c r="P798" s="13">
        <v>39525</v>
      </c>
      <c r="Q798">
        <v>0</v>
      </c>
      <c r="R798">
        <v>1</v>
      </c>
      <c r="T798" s="12">
        <f>[1]!i_dq_close(T$1,$A798)</f>
        <v>118.6313</v>
      </c>
      <c r="U798">
        <f t="shared" si="175"/>
        <v>3.4404104881913256E-4</v>
      </c>
      <c r="V798">
        <f t="shared" si="176"/>
        <v>1.3449612264899864</v>
      </c>
      <c r="W798">
        <f t="shared" si="181"/>
        <v>1.3535670611571118</v>
      </c>
      <c r="X798" s="6">
        <f>1-W798/MAX(W$2:W798)</f>
        <v>3.7675039656169695E-2</v>
      </c>
      <c r="Y798" s="6">
        <f t="shared" si="177"/>
        <v>-5.2921729280878127E-3</v>
      </c>
      <c r="Z798">
        <f t="shared" si="178"/>
        <v>-5.2921729280879237E-3</v>
      </c>
    </row>
    <row r="799" spans="1:26" x14ac:dyDescent="0.35">
      <c r="A799" s="4">
        <v>39559</v>
      </c>
      <c r="B799" s="12">
        <f>[1]!i_dq_close(B$1,$A799)</f>
        <v>1522.2</v>
      </c>
      <c r="C799" s="12">
        <f>[1]!i_dq_close(C$1,$A799)</f>
        <v>3245.1280000000002</v>
      </c>
      <c r="D799">
        <f t="shared" si="172"/>
        <v>2.4970101588883686E-4</v>
      </c>
      <c r="E799">
        <f t="shared" si="173"/>
        <v>-2.7531531885901517E-3</v>
      </c>
      <c r="F799">
        <f t="shared" si="174"/>
        <v>1.4688796680497926</v>
      </c>
      <c r="G799">
        <f t="shared" si="169"/>
        <v>1.6864244253231992</v>
      </c>
      <c r="H799">
        <f t="shared" si="170"/>
        <v>0</v>
      </c>
      <c r="J799">
        <f t="shared" si="168"/>
        <v>2008</v>
      </c>
      <c r="K799" t="b">
        <f t="shared" si="171"/>
        <v>0</v>
      </c>
      <c r="L799">
        <f>VLOOKUP($A799,$P$151:$R$4147,2,FALSE)</f>
        <v>4.0546210632630425E-5</v>
      </c>
      <c r="M799">
        <f t="shared" si="179"/>
        <v>0.6</v>
      </c>
      <c r="N799">
        <f t="shared" si="180"/>
        <v>1.6060196296827245</v>
      </c>
      <c r="P799" s="13">
        <v>39526</v>
      </c>
      <c r="Q799">
        <v>-5.5186881289933656E-4</v>
      </c>
      <c r="R799">
        <v>0.95</v>
      </c>
      <c r="T799" s="12">
        <f>[1]!i_dq_close(T$1,$A799)</f>
        <v>118.66459999999999</v>
      </c>
      <c r="U799">
        <f t="shared" si="175"/>
        <v>2.807016360775183E-4</v>
      </c>
      <c r="V799">
        <f t="shared" si="176"/>
        <v>1.3447266967408262</v>
      </c>
      <c r="W799">
        <f t="shared" si="181"/>
        <v>1.3525958408249106</v>
      </c>
      <c r="X799" s="6">
        <f>1-W799/MAX(W$2:W799)</f>
        <v>3.8365533385288364E-2</v>
      </c>
      <c r="Y799" s="6">
        <f t="shared" si="177"/>
        <v>-1.7437658762264885E-4</v>
      </c>
      <c r="Z799">
        <f t="shared" si="178"/>
        <v>-7.1752657114076968E-4</v>
      </c>
    </row>
    <row r="800" spans="1:26" x14ac:dyDescent="0.35">
      <c r="A800" s="4">
        <v>39560</v>
      </c>
      <c r="B800" s="12">
        <f>[1]!i_dq_close(B$1,$A800)</f>
        <v>1522.5</v>
      </c>
      <c r="C800" s="12">
        <f>[1]!i_dq_close(C$1,$A800)</f>
        <v>3256.9789999999998</v>
      </c>
      <c r="D800">
        <f t="shared" si="172"/>
        <v>1.9708316909738954E-4</v>
      </c>
      <c r="E800">
        <f t="shared" si="173"/>
        <v>3.6519360715507876E-3</v>
      </c>
      <c r="F800">
        <f t="shared" si="174"/>
        <v>1.4691691595097944</v>
      </c>
      <c r="G800">
        <f t="shared" si="169"/>
        <v>1.6876307434414748</v>
      </c>
      <c r="H800">
        <f t="shared" si="170"/>
        <v>0</v>
      </c>
      <c r="J800">
        <f t="shared" si="168"/>
        <v>2008</v>
      </c>
      <c r="K800" t="b">
        <f t="shared" si="171"/>
        <v>0</v>
      </c>
      <c r="L800">
        <f>VLOOKUP($A800,$P$151:$R$4147,2,FALSE)</f>
        <v>-3.3762930064047404E-4</v>
      </c>
      <c r="M800">
        <f t="shared" si="179"/>
        <v>0.6</v>
      </c>
      <c r="N800">
        <f t="shared" si="180"/>
        <v>1.6061666726034007</v>
      </c>
      <c r="P800" s="13">
        <v>39527</v>
      </c>
      <c r="Q800">
        <v>-9.238078073082024E-4</v>
      </c>
      <c r="R800">
        <v>0.95</v>
      </c>
      <c r="T800" s="12">
        <f>[1]!i_dq_close(T$1,$A800)</f>
        <v>118.6769</v>
      </c>
      <c r="U800">
        <f t="shared" si="175"/>
        <v>1.036534905944908E-4</v>
      </c>
      <c r="V800">
        <f t="shared" si="176"/>
        <v>1.3455818029039679</v>
      </c>
      <c r="W800">
        <f t="shared" si="181"/>
        <v>1.3521634068404789</v>
      </c>
      <c r="X800" s="6">
        <f>1-W800/MAX(W$2:W800)</f>
        <v>3.8672974389773129E-2</v>
      </c>
      <c r="Y800" s="6">
        <f t="shared" si="177"/>
        <v>6.3589587773793532E-4</v>
      </c>
      <c r="Z800">
        <f t="shared" si="178"/>
        <v>-3.197067234570472E-4</v>
      </c>
    </row>
    <row r="801" spans="1:26" x14ac:dyDescent="0.35">
      <c r="A801" s="4">
        <v>39561</v>
      </c>
      <c r="B801" s="12">
        <f>[1]!i_dq_close(B$1,$A801)</f>
        <v>1525.1</v>
      </c>
      <c r="C801" s="12">
        <f>[1]!i_dq_close(C$1,$A801)</f>
        <v>3409.826</v>
      </c>
      <c r="D801">
        <f t="shared" si="172"/>
        <v>1.7077175697863822E-3</v>
      </c>
      <c r="E801">
        <f t="shared" si="173"/>
        <v>4.6929071387933563E-2</v>
      </c>
      <c r="F801">
        <f t="shared" si="174"/>
        <v>1.4716780854964779</v>
      </c>
      <c r="G801">
        <f t="shared" si="169"/>
        <v>1.7019602821578936</v>
      </c>
      <c r="H801">
        <f t="shared" si="170"/>
        <v>0</v>
      </c>
      <c r="J801">
        <f t="shared" si="168"/>
        <v>2008</v>
      </c>
      <c r="K801" t="b">
        <f t="shared" si="171"/>
        <v>0</v>
      </c>
      <c r="L801">
        <f>VLOOKUP($A801,$P$151:$R$4147,2,FALSE)</f>
        <v>-2.1951140419949056E-4</v>
      </c>
      <c r="M801">
        <f t="shared" si="179"/>
        <v>0.6</v>
      </c>
      <c r="N801">
        <f t="shared" si="180"/>
        <v>1.6139968009551497</v>
      </c>
      <c r="P801" s="13">
        <v>39528</v>
      </c>
      <c r="Q801">
        <v>6.8459289322893031E-4</v>
      </c>
      <c r="R801">
        <v>0.95</v>
      </c>
      <c r="T801" s="12">
        <f>[1]!i_dq_close(T$1,$A801)</f>
        <v>118.6889</v>
      </c>
      <c r="U801">
        <f t="shared" si="175"/>
        <v>1.0111487576769385E-4</v>
      </c>
      <c r="V801">
        <f t="shared" si="176"/>
        <v>1.3551694881632961</v>
      </c>
      <c r="W801">
        <f t="shared" si="181"/>
        <v>1.362241940455275</v>
      </c>
      <c r="X801" s="6">
        <f>1-W801/MAX(W$2:W801)</f>
        <v>3.150759282907567E-2</v>
      </c>
      <c r="Y801" s="6">
        <f t="shared" si="177"/>
        <v>7.1253083525926186E-3</v>
      </c>
      <c r="Z801">
        <f t="shared" si="178"/>
        <v>7.4536358281918069E-3</v>
      </c>
    </row>
    <row r="802" spans="1:26" x14ac:dyDescent="0.35">
      <c r="A802" s="4">
        <v>39562</v>
      </c>
      <c r="B802" s="12">
        <f>[1]!i_dq_close(B$1,$A802)</f>
        <v>1530.93</v>
      </c>
      <c r="C802" s="12">
        <f>[1]!i_dq_close(C$1,$A802)</f>
        <v>3725.7919999999999</v>
      </c>
      <c r="D802">
        <f t="shared" si="172"/>
        <v>3.8227001508099878E-3</v>
      </c>
      <c r="E802">
        <f t="shared" si="173"/>
        <v>9.2663379304398497E-2</v>
      </c>
      <c r="F802">
        <f t="shared" si="174"/>
        <v>1.4773038695358489</v>
      </c>
      <c r="G802">
        <f t="shared" si="169"/>
        <v>1.7311468620890722</v>
      </c>
      <c r="H802">
        <f t="shared" si="170"/>
        <v>0</v>
      </c>
      <c r="J802">
        <f t="shared" si="168"/>
        <v>2008</v>
      </c>
      <c r="K802" t="b">
        <f t="shared" si="171"/>
        <v>0</v>
      </c>
      <c r="L802">
        <f>VLOOKUP($A802,$P$151:$R$4147,2,FALSE)</f>
        <v>-3.3277565679501464E-5</v>
      </c>
      <c r="M802">
        <f t="shared" si="179"/>
        <v>0.6</v>
      </c>
      <c r="N802">
        <f t="shared" si="180"/>
        <v>1.6305499580346221</v>
      </c>
      <c r="P802" s="13">
        <v>39531</v>
      </c>
      <c r="Q802">
        <v>-6.876547281197521E-4</v>
      </c>
      <c r="R802">
        <v>0.95</v>
      </c>
      <c r="T802" s="12">
        <f>[1]!i_dq_close(T$1,$A802)</f>
        <v>118.6447</v>
      </c>
      <c r="U802">
        <f t="shared" si="175"/>
        <v>-3.7240213701539293E-4</v>
      </c>
      <c r="V802">
        <f t="shared" si="176"/>
        <v>1.3735767079974108</v>
      </c>
      <c r="W802">
        <f t="shared" si="181"/>
        <v>1.378883308815368</v>
      </c>
      <c r="X802" s="6">
        <f>1-W802/MAX(W$2:W802)</f>
        <v>1.9676332593248524E-2</v>
      </c>
      <c r="Y802" s="6">
        <f t="shared" si="177"/>
        <v>1.3582965079196541E-2</v>
      </c>
      <c r="Z802">
        <f t="shared" si="178"/>
        <v>1.2216162097117067E-2</v>
      </c>
    </row>
    <row r="803" spans="1:26" x14ac:dyDescent="0.35">
      <c r="A803" s="4">
        <v>39563</v>
      </c>
      <c r="B803" s="12">
        <f>[1]!i_dq_close(B$1,$A803)</f>
        <v>1533.88</v>
      </c>
      <c r="C803" s="12">
        <f>[1]!i_dq_close(C$1,$A803)</f>
        <v>3755.087</v>
      </c>
      <c r="D803">
        <f t="shared" si="172"/>
        <v>1.9269333019797941E-3</v>
      </c>
      <c r="E803">
        <f t="shared" si="173"/>
        <v>7.8627577706968932E-3</v>
      </c>
      <c r="F803">
        <f t="shared" si="174"/>
        <v>1.4801505355592011</v>
      </c>
      <c r="G803">
        <f t="shared" si="169"/>
        <v>1.7360240342136888</v>
      </c>
      <c r="H803">
        <f t="shared" si="170"/>
        <v>0</v>
      </c>
      <c r="J803">
        <f t="shared" si="168"/>
        <v>2008</v>
      </c>
      <c r="K803" t="b">
        <f t="shared" si="171"/>
        <v>0</v>
      </c>
      <c r="L803">
        <f>VLOOKUP($A803,$P$151:$R$4147,2,FALSE)</f>
        <v>-1.5242393155565637E-4</v>
      </c>
      <c r="M803">
        <f t="shared" si="179"/>
        <v>0.6</v>
      </c>
      <c r="N803">
        <f t="shared" si="180"/>
        <v>1.633057679058681</v>
      </c>
      <c r="P803" s="13">
        <v>39532</v>
      </c>
      <c r="Q803">
        <v>-1.3942525054630396E-3</v>
      </c>
      <c r="R803">
        <v>0.95</v>
      </c>
      <c r="T803" s="12">
        <f>[1]!i_dq_close(T$1,$A803)</f>
        <v>118.63939999999999</v>
      </c>
      <c r="U803">
        <f t="shared" si="175"/>
        <v>-4.4671190537859395E-5</v>
      </c>
      <c r="V803">
        <f t="shared" si="176"/>
        <v>1.375144567726764</v>
      </c>
      <c r="W803">
        <f t="shared" si="181"/>
        <v>1.3784560183742107</v>
      </c>
      <c r="X803" s="6">
        <f>1-W803/MAX(W$2:W803)</f>
        <v>1.998011677110112E-2</v>
      </c>
      <c r="Y803" s="6">
        <f t="shared" si="177"/>
        <v>1.1414431536473924E-3</v>
      </c>
      <c r="Z803">
        <f t="shared" si="178"/>
        <v>-3.0988150949795568E-4</v>
      </c>
    </row>
    <row r="804" spans="1:26" x14ac:dyDescent="0.35">
      <c r="A804" s="4">
        <v>39566</v>
      </c>
      <c r="B804" s="12">
        <f>[1]!i_dq_close(B$1,$A804)</f>
        <v>1532.7</v>
      </c>
      <c r="C804" s="12">
        <f>[1]!i_dq_close(C$1,$A804)</f>
        <v>3692.087</v>
      </c>
      <c r="D804">
        <f t="shared" si="172"/>
        <v>-7.6929094844446766E-4</v>
      </c>
      <c r="E804">
        <f t="shared" si="173"/>
        <v>-1.6777241113188568E-2</v>
      </c>
      <c r="F804">
        <f t="shared" si="174"/>
        <v>1.4790118691498602</v>
      </c>
      <c r="G804">
        <f t="shared" si="169"/>
        <v>1.7305199987042126</v>
      </c>
      <c r="H804">
        <f t="shared" si="170"/>
        <v>-7.6929094844446766E-4</v>
      </c>
      <c r="J804">
        <f t="shared" si="168"/>
        <v>2008</v>
      </c>
      <c r="K804" t="b">
        <f t="shared" si="171"/>
        <v>0</v>
      </c>
      <c r="L804">
        <f>VLOOKUP($A804,$P$151:$R$4147,2,FALSE)</f>
        <v>1.4515757170689982E-4</v>
      </c>
      <c r="M804">
        <f t="shared" si="179"/>
        <v>0.6</v>
      </c>
      <c r="N804">
        <f t="shared" si="180"/>
        <v>1.6301881803165308</v>
      </c>
      <c r="P804" s="13">
        <v>39533</v>
      </c>
      <c r="Q804">
        <v>3.1489959547513773E-4</v>
      </c>
      <c r="R804">
        <v>0.95</v>
      </c>
      <c r="T804" s="12">
        <f>[1]!i_dq_close(T$1,$A804)</f>
        <v>118.66289999999999</v>
      </c>
      <c r="U804">
        <f t="shared" si="175"/>
        <v>1.9807922157388802E-4</v>
      </c>
      <c r="V804">
        <f t="shared" si="176"/>
        <v>1.3719154273607255</v>
      </c>
      <c r="W804">
        <f t="shared" si="181"/>
        <v>1.375815023058818</v>
      </c>
      <c r="X804" s="6">
        <f>1-W804/MAX(W$2:W804)</f>
        <v>2.1857744991442773E-2</v>
      </c>
      <c r="Y804" s="6">
        <f t="shared" si="177"/>
        <v>-2.348218828640336E-3</v>
      </c>
      <c r="Z804">
        <f t="shared" si="178"/>
        <v>-1.9159082917332704E-3</v>
      </c>
    </row>
    <row r="805" spans="1:26" x14ac:dyDescent="0.35">
      <c r="A805" s="4">
        <v>39567</v>
      </c>
      <c r="B805" s="12">
        <f>[1]!i_dq_close(B$1,$A805)</f>
        <v>1533.12</v>
      </c>
      <c r="C805" s="12">
        <f>[1]!i_dq_close(C$1,$A805)</f>
        <v>3735.556</v>
      </c>
      <c r="D805">
        <f t="shared" si="172"/>
        <v>2.7402622822458866E-4</v>
      </c>
      <c r="E805">
        <f t="shared" si="173"/>
        <v>1.1773557882032604E-2</v>
      </c>
      <c r="F805">
        <f t="shared" si="174"/>
        <v>1.4794171571938628</v>
      </c>
      <c r="G805">
        <f t="shared" si="169"/>
        <v>1.7339792319977219</v>
      </c>
      <c r="H805">
        <f t="shared" si="170"/>
        <v>0</v>
      </c>
      <c r="J805">
        <f t="shared" si="168"/>
        <v>2008</v>
      </c>
      <c r="K805" t="b">
        <f t="shared" si="171"/>
        <v>0</v>
      </c>
      <c r="L805">
        <f>VLOOKUP($A805,$P$151:$R$4147,2,FALSE)</f>
        <v>1.1049273268994853E-4</v>
      </c>
      <c r="M805">
        <f t="shared" si="179"/>
        <v>0.6</v>
      </c>
      <c r="N805">
        <f t="shared" si="180"/>
        <v>1.6323235089066912</v>
      </c>
      <c r="P805" s="13">
        <v>39534</v>
      </c>
      <c r="Q805">
        <v>-2.3979972558553831E-3</v>
      </c>
      <c r="R805">
        <v>0.95</v>
      </c>
      <c r="T805" s="12">
        <f>[1]!i_dq_close(T$1,$A805)</f>
        <v>118.6609</v>
      </c>
      <c r="U805">
        <f t="shared" si="175"/>
        <v>-1.6854467571492115E-5</v>
      </c>
      <c r="V805">
        <f t="shared" si="176"/>
        <v>1.3743186217462493</v>
      </c>
      <c r="W805">
        <f t="shared" si="181"/>
        <v>1.374805346478259</v>
      </c>
      <c r="X805" s="6">
        <f>1-W805/MAX(W$2:W805)</f>
        <v>2.2575579373816046E-2</v>
      </c>
      <c r="Y805" s="6">
        <f t="shared" si="177"/>
        <v>1.7517073848691833E-3</v>
      </c>
      <c r="Z805">
        <f t="shared" si="178"/>
        <v>-7.3387524022971995E-4</v>
      </c>
    </row>
    <row r="806" spans="1:26" x14ac:dyDescent="0.35">
      <c r="A806" s="4">
        <v>39568</v>
      </c>
      <c r="B806" s="12">
        <f>[1]!i_dq_close(B$1,$A806)</f>
        <v>1535.18</v>
      </c>
      <c r="C806" s="12">
        <f>[1]!i_dq_close(C$1,$A806)</f>
        <v>3907.596</v>
      </c>
      <c r="D806">
        <f t="shared" si="172"/>
        <v>1.3436652055940357E-3</v>
      </c>
      <c r="E806">
        <f t="shared" si="173"/>
        <v>4.6054723848337531E-2</v>
      </c>
      <c r="F806">
        <f t="shared" si="174"/>
        <v>1.4814049985525428</v>
      </c>
      <c r="G806">
        <f t="shared" si="169"/>
        <v>1.7479383266280524</v>
      </c>
      <c r="H806">
        <f t="shared" si="170"/>
        <v>0</v>
      </c>
      <c r="J806">
        <f t="shared" si="168"/>
        <v>2008</v>
      </c>
      <c r="K806" t="b">
        <f t="shared" si="171"/>
        <v>0</v>
      </c>
      <c r="L806">
        <f>VLOOKUP($A806,$P$151:$R$4147,2,FALSE)</f>
        <v>-3.7597080736384571E-5</v>
      </c>
      <c r="M806">
        <f t="shared" si="179"/>
        <v>0.6</v>
      </c>
      <c r="N806">
        <f t="shared" si="180"/>
        <v>1.6401465781816122</v>
      </c>
      <c r="P806" s="13">
        <v>39535</v>
      </c>
      <c r="Q806">
        <v>-4.3905781454642856E-3</v>
      </c>
      <c r="R806">
        <v>0.95</v>
      </c>
      <c r="T806" s="12">
        <f>[1]!i_dq_close(T$1,$A806)</f>
        <v>118.65389999999999</v>
      </c>
      <c r="U806">
        <f t="shared" si="175"/>
        <v>-5.8991630773164161E-5</v>
      </c>
      <c r="V806">
        <f t="shared" si="176"/>
        <v>1.3837437891346782</v>
      </c>
      <c r="W806">
        <f t="shared" si="181"/>
        <v>1.3777262362794278</v>
      </c>
      <c r="X806" s="6">
        <f>1-W806/MAX(W$2:W806)</f>
        <v>2.0498958833363834E-2</v>
      </c>
      <c r="Y806" s="6">
        <f t="shared" si="177"/>
        <v>6.8580656910934845E-3</v>
      </c>
      <c r="Z806">
        <f t="shared" si="178"/>
        <v>2.1245842610744248E-3</v>
      </c>
    </row>
    <row r="807" spans="1:26" x14ac:dyDescent="0.35">
      <c r="A807" s="4">
        <v>39573</v>
      </c>
      <c r="B807" s="12">
        <f>[1]!i_dq_close(B$1,$A807)</f>
        <v>1537.46</v>
      </c>
      <c r="C807" s="12">
        <f>[1]!i_dq_close(C$1,$A807)</f>
        <v>4011.998</v>
      </c>
      <c r="D807">
        <f t="shared" si="172"/>
        <v>1.4851678630518617E-3</v>
      </c>
      <c r="E807">
        <f t="shared" si="173"/>
        <v>2.6717705719833784E-2</v>
      </c>
      <c r="F807">
        <f t="shared" si="174"/>
        <v>1.4836051336485574</v>
      </c>
      <c r="G807">
        <f t="shared" si="169"/>
        <v>1.7571500464570518</v>
      </c>
      <c r="H807">
        <f t="shared" si="170"/>
        <v>0</v>
      </c>
      <c r="J807">
        <f t="shared" si="168"/>
        <v>2008</v>
      </c>
      <c r="K807" t="b">
        <f t="shared" si="171"/>
        <v>0</v>
      </c>
      <c r="L807">
        <f>VLOOKUP($A807,$P$151:$R$4147,2,FALSE)</f>
        <v>-5.8563429748090257E-4</v>
      </c>
      <c r="M807">
        <f t="shared" si="179"/>
        <v>0.9</v>
      </c>
      <c r="N807">
        <f t="shared" si="180"/>
        <v>1.6469653389666086</v>
      </c>
      <c r="P807" s="13">
        <v>39538</v>
      </c>
      <c r="Q807">
        <v>-3.1861875512783581E-3</v>
      </c>
      <c r="R807">
        <v>0.95</v>
      </c>
      <c r="T807" s="12">
        <f>[1]!i_dq_close(T$1,$A807)</f>
        <v>118.7385</v>
      </c>
      <c r="U807">
        <f t="shared" si="175"/>
        <v>7.1299805568969532E-4</v>
      </c>
      <c r="V807">
        <f t="shared" si="176"/>
        <v>1.3901279736736825</v>
      </c>
      <c r="W807">
        <f t="shared" si="181"/>
        <v>1.3793751423599103</v>
      </c>
      <c r="X807" s="6">
        <f>1-W807/MAX(W$2:W807)</f>
        <v>1.9326661188092675E-2</v>
      </c>
      <c r="Y807" s="6">
        <f t="shared" si="177"/>
        <v>4.6137042053113753E-3</v>
      </c>
      <c r="Z807">
        <f t="shared" si="178"/>
        <v>1.1968314437673655E-3</v>
      </c>
    </row>
    <row r="808" spans="1:26" x14ac:dyDescent="0.35">
      <c r="A808" s="4">
        <v>39574</v>
      </c>
      <c r="B808" s="12">
        <f>[1]!i_dq_close(B$1,$A808)</f>
        <v>1536.96</v>
      </c>
      <c r="C808" s="12">
        <f>[1]!i_dq_close(C$1,$A808)</f>
        <v>3973.9679999999998</v>
      </c>
      <c r="D808">
        <f t="shared" si="172"/>
        <v>-3.2521171282506867E-4</v>
      </c>
      <c r="E808">
        <f t="shared" si="173"/>
        <v>-9.4790675369230692E-3</v>
      </c>
      <c r="F808">
        <f t="shared" si="174"/>
        <v>1.4831226478818875</v>
      </c>
      <c r="G808">
        <f t="shared" si="169"/>
        <v>1.7541658959527666</v>
      </c>
      <c r="H808">
        <f t="shared" si="170"/>
        <v>-3.2521171282506867E-4</v>
      </c>
      <c r="J808">
        <f t="shared" si="168"/>
        <v>2008</v>
      </c>
      <c r="K808" t="b">
        <f t="shared" si="171"/>
        <v>0</v>
      </c>
      <c r="L808">
        <f>VLOOKUP($A808,$P$151:$R$4147,2,FALSE)</f>
        <v>4.3855158657735149E-4</v>
      </c>
      <c r="M808">
        <f t="shared" si="179"/>
        <v>0.9</v>
      </c>
      <c r="N808">
        <f t="shared" si="180"/>
        <v>1.6451702958119609</v>
      </c>
      <c r="P808" s="13">
        <v>39539</v>
      </c>
      <c r="Q808">
        <v>1.6951561047527154E-3</v>
      </c>
      <c r="R808">
        <v>0.95</v>
      </c>
      <c r="T808" s="12">
        <f>[1]!i_dq_close(T$1,$A808)</f>
        <v>118.74590000000001</v>
      </c>
      <c r="U808">
        <f t="shared" si="175"/>
        <v>6.2321824850330998E-5</v>
      </c>
      <c r="V808">
        <f t="shared" si="176"/>
        <v>1.3882250461468502</v>
      </c>
      <c r="W808">
        <f t="shared" si="181"/>
        <v>1.3799196008388876</v>
      </c>
      <c r="X808" s="6">
        <f>1-W808/MAX(W$2:W808)</f>
        <v>1.8939575834713285E-2</v>
      </c>
      <c r="Y808" s="6">
        <f t="shared" si="177"/>
        <v>-1.3688865794156957E-3</v>
      </c>
      <c r="Z808">
        <f t="shared" si="178"/>
        <v>3.9471385430789319E-4</v>
      </c>
    </row>
    <row r="809" spans="1:26" x14ac:dyDescent="0.35">
      <c r="A809" s="4">
        <v>39575</v>
      </c>
      <c r="B809" s="12">
        <f>[1]!i_dq_close(B$1,$A809)</f>
        <v>1533.63</v>
      </c>
      <c r="C809" s="12">
        <f>[1]!i_dq_close(C$1,$A809)</f>
        <v>3789.4830000000002</v>
      </c>
      <c r="D809">
        <f t="shared" si="172"/>
        <v>-2.1666146158650923E-3</v>
      </c>
      <c r="E809">
        <f t="shared" si="173"/>
        <v>-4.6423373313524308E-2</v>
      </c>
      <c r="F809">
        <f t="shared" si="174"/>
        <v>1.4799092926758661</v>
      </c>
      <c r="G809">
        <f t="shared" si="169"/>
        <v>1.7387202399680166</v>
      </c>
      <c r="H809">
        <f t="shared" si="170"/>
        <v>-2.1666146158650923E-3</v>
      </c>
      <c r="J809">
        <f t="shared" si="168"/>
        <v>2008</v>
      </c>
      <c r="K809" t="b">
        <f t="shared" si="171"/>
        <v>0</v>
      </c>
      <c r="L809">
        <f>VLOOKUP($A809,$P$151:$R$4147,2,FALSE)</f>
        <v>-1.267876943969848E-4</v>
      </c>
      <c r="M809">
        <f t="shared" si="179"/>
        <v>0.9</v>
      </c>
      <c r="N809">
        <f t="shared" si="180"/>
        <v>1.6319243663078491</v>
      </c>
      <c r="P809" s="13">
        <v>39540</v>
      </c>
      <c r="Q809">
        <v>3.3029051821393931E-3</v>
      </c>
      <c r="R809">
        <v>0.95</v>
      </c>
      <c r="T809" s="12">
        <f>[1]!i_dq_close(T$1,$A809)</f>
        <v>118.5767</v>
      </c>
      <c r="U809">
        <f t="shared" si="175"/>
        <v>-1.4248913015102449E-3</v>
      </c>
      <c r="V809">
        <f t="shared" si="176"/>
        <v>1.3768767733889069</v>
      </c>
      <c r="W809">
        <f t="shared" si="181"/>
        <v>1.3737609848297829</v>
      </c>
      <c r="X809" s="6">
        <f>1-W809/MAX(W$2:W809)</f>
        <v>2.3318073270716333E-2</v>
      </c>
      <c r="Y809" s="6">
        <f t="shared" si="177"/>
        <v>-8.1746636033123155E-3</v>
      </c>
      <c r="Z809">
        <f t="shared" si="178"/>
        <v>-4.4630252410073901E-3</v>
      </c>
    </row>
    <row r="810" spans="1:26" x14ac:dyDescent="0.35">
      <c r="A810" s="4">
        <v>39576</v>
      </c>
      <c r="B810" s="12">
        <f>[1]!i_dq_close(B$1,$A810)</f>
        <v>1535.48</v>
      </c>
      <c r="C810" s="12">
        <f>[1]!i_dq_close(C$1,$A810)</f>
        <v>3898.915</v>
      </c>
      <c r="D810">
        <f t="shared" si="172"/>
        <v>1.2062883485586262E-3</v>
      </c>
      <c r="E810">
        <f t="shared" si="173"/>
        <v>2.8877817897586588E-2</v>
      </c>
      <c r="F810">
        <f t="shared" si="174"/>
        <v>1.4816944900125446</v>
      </c>
      <c r="G810">
        <f t="shared" si="169"/>
        <v>1.7480345952095586</v>
      </c>
      <c r="H810">
        <f t="shared" si="170"/>
        <v>0</v>
      </c>
      <c r="J810">
        <f t="shared" si="168"/>
        <v>2008</v>
      </c>
      <c r="K810" t="b">
        <f t="shared" si="171"/>
        <v>0</v>
      </c>
      <c r="L810">
        <f>VLOOKUP($A810,$P$151:$R$4147,2,FALSE)</f>
        <v>1.3269446892601345E-3</v>
      </c>
      <c r="M810">
        <f t="shared" si="179"/>
        <v>0.9</v>
      </c>
      <c r="N810">
        <f t="shared" si="180"/>
        <v>1.6419578627416698</v>
      </c>
      <c r="P810" s="13">
        <v>39541</v>
      </c>
      <c r="Q810">
        <v>1.5078913157923091E-3</v>
      </c>
      <c r="R810">
        <v>0.95</v>
      </c>
      <c r="T810" s="12">
        <f>[1]!i_dq_close(T$1,$A810)</f>
        <v>118.6207</v>
      </c>
      <c r="U810">
        <f t="shared" si="175"/>
        <v>3.7106784047780117E-4</v>
      </c>
      <c r="V810">
        <f t="shared" si="176"/>
        <v>1.3832752303855778</v>
      </c>
      <c r="W810">
        <f t="shared" si="181"/>
        <v>1.3818972458818235</v>
      </c>
      <c r="X810" s="6">
        <f>1-W810/MAX(W$2:W810)</f>
        <v>1.7533559655588338E-2</v>
      </c>
      <c r="Y810" s="6">
        <f t="shared" si="177"/>
        <v>4.6470803490441526E-3</v>
      </c>
      <c r="Z810">
        <f t="shared" si="178"/>
        <v>5.9226176473841097E-3</v>
      </c>
    </row>
    <row r="811" spans="1:26" x14ac:dyDescent="0.35">
      <c r="A811" s="4">
        <v>39577</v>
      </c>
      <c r="B811" s="12">
        <f>[1]!i_dq_close(B$1,$A811)</f>
        <v>1535.25</v>
      </c>
      <c r="C811" s="12">
        <f>[1]!i_dq_close(C$1,$A811)</f>
        <v>3863.4340000000002</v>
      </c>
      <c r="D811">
        <f t="shared" si="172"/>
        <v>-1.4979029358896945E-4</v>
      </c>
      <c r="E811">
        <f t="shared" si="173"/>
        <v>-9.1002240366870879E-3</v>
      </c>
      <c r="F811">
        <f t="shared" si="174"/>
        <v>1.4814725465598766</v>
      </c>
      <c r="G811">
        <f t="shared" si="169"/>
        <v>1.7454259064205784</v>
      </c>
      <c r="H811">
        <f t="shared" si="170"/>
        <v>-1.4979029358885843E-4</v>
      </c>
      <c r="J811">
        <f t="shared" si="168"/>
        <v>2008</v>
      </c>
      <c r="K811" t="b">
        <f t="shared" si="171"/>
        <v>0</v>
      </c>
      <c r="L811">
        <f>VLOOKUP($A811,$P$151:$R$4147,2,FALSE)</f>
        <v>1.5837578796429886E-4</v>
      </c>
      <c r="M811">
        <f t="shared" si="179"/>
        <v>0.9</v>
      </c>
      <c r="N811">
        <f t="shared" si="180"/>
        <v>1.6400125629636741</v>
      </c>
      <c r="P811" s="13">
        <v>39545</v>
      </c>
      <c r="Q811">
        <v>-3.1019252430019629E-3</v>
      </c>
      <c r="R811">
        <v>0.95</v>
      </c>
      <c r="T811" s="12">
        <f>[1]!i_dq_close(T$1,$A811)</f>
        <v>118.6563</v>
      </c>
      <c r="U811">
        <f t="shared" si="175"/>
        <v>3.0011625289683153E-4</v>
      </c>
      <c r="V811">
        <f t="shared" si="176"/>
        <v>1.3817398850824796</v>
      </c>
      <c r="W811">
        <f t="shared" si="181"/>
        <v>1.3761535788929389</v>
      </c>
      <c r="X811" s="6">
        <f>1-W811/MAX(W$2:W811)</f>
        <v>2.1617047105838116E-2</v>
      </c>
      <c r="Y811" s="6">
        <f t="shared" si="177"/>
        <v>-1.1099347905406676E-3</v>
      </c>
      <c r="Z811">
        <f t="shared" si="178"/>
        <v>-4.1563632940156969E-3</v>
      </c>
    </row>
    <row r="812" spans="1:26" x14ac:dyDescent="0.35">
      <c r="A812" s="4">
        <v>39580</v>
      </c>
      <c r="B812" s="12">
        <f>[1]!i_dq_close(B$1,$A812)</f>
        <v>1536.79</v>
      </c>
      <c r="C812" s="12">
        <f>[1]!i_dq_close(C$1,$A812)</f>
        <v>3901.451</v>
      </c>
      <c r="D812">
        <f t="shared" si="172"/>
        <v>1.0030939586387344E-3</v>
      </c>
      <c r="E812">
        <f t="shared" si="173"/>
        <v>9.8402095130911693E-3</v>
      </c>
      <c r="F812">
        <f t="shared" si="174"/>
        <v>1.4829586027212198</v>
      </c>
      <c r="G812">
        <f t="shared" si="169"/>
        <v>1.7494904121665766</v>
      </c>
      <c r="H812">
        <f t="shared" si="170"/>
        <v>0</v>
      </c>
      <c r="J812">
        <f t="shared" si="168"/>
        <v>2008</v>
      </c>
      <c r="K812" t="b">
        <f t="shared" si="171"/>
        <v>0</v>
      </c>
      <c r="L812">
        <f>VLOOKUP($A812,$P$151:$R$4147,2,FALSE)</f>
        <v>1.8935529952085473E-4</v>
      </c>
      <c r="M812">
        <f t="shared" si="179"/>
        <v>0.9</v>
      </c>
      <c r="N812">
        <f t="shared" si="180"/>
        <v>1.6437602384298573</v>
      </c>
      <c r="P812" s="13">
        <v>39546</v>
      </c>
      <c r="Q812">
        <v>2.5268108811314694E-3</v>
      </c>
      <c r="R812">
        <v>0.95</v>
      </c>
      <c r="T812" s="12">
        <f>[1]!i_dq_close(T$1,$A812)</f>
        <v>118.67789999999999</v>
      </c>
      <c r="U812">
        <f t="shared" si="175"/>
        <v>1.8203837470065487E-4</v>
      </c>
      <c r="V812">
        <f t="shared" si="176"/>
        <v>1.3839931768072493</v>
      </c>
      <c r="W812">
        <f t="shared" si="181"/>
        <v>1.3817628314188075</v>
      </c>
      <c r="X812" s="6">
        <f>1-W812/MAX(W$2:W812)</f>
        <v>1.762912225939528E-2</v>
      </c>
      <c r="Y812" s="6">
        <f t="shared" si="177"/>
        <v>1.6307640454593653E-3</v>
      </c>
      <c r="Z812">
        <f t="shared" si="178"/>
        <v>4.0760367243175555E-3</v>
      </c>
    </row>
    <row r="813" spans="1:26" x14ac:dyDescent="0.35">
      <c r="A813" s="4">
        <v>39581</v>
      </c>
      <c r="B813" s="12">
        <f>[1]!i_dq_close(B$1,$A813)</f>
        <v>1535.7</v>
      </c>
      <c r="C813" s="12">
        <f>[1]!i_dq_close(C$1,$A813)</f>
        <v>3862.3330000000001</v>
      </c>
      <c r="D813">
        <f t="shared" si="172"/>
        <v>-7.0927062253134388E-4</v>
      </c>
      <c r="E813">
        <f t="shared" si="173"/>
        <v>-1.0026526028393046E-2</v>
      </c>
      <c r="F813">
        <f t="shared" si="174"/>
        <v>1.4819067837498794</v>
      </c>
      <c r="G813">
        <f t="shared" si="169"/>
        <v>1.7458044826627874</v>
      </c>
      <c r="H813">
        <f t="shared" si="170"/>
        <v>-7.092706225314549E-4</v>
      </c>
      <c r="J813">
        <f t="shared" si="168"/>
        <v>2008</v>
      </c>
      <c r="K813" t="b">
        <f t="shared" si="171"/>
        <v>0</v>
      </c>
      <c r="L813">
        <f>VLOOKUP($A813,$P$151:$R$4147,2,FALSE)</f>
        <v>-3.3516753337695104E-4</v>
      </c>
      <c r="M813">
        <f t="shared" si="179"/>
        <v>0.9</v>
      </c>
      <c r="N813">
        <f t="shared" si="180"/>
        <v>1.6400924495168308</v>
      </c>
      <c r="P813" s="13">
        <v>39547</v>
      </c>
      <c r="Q813">
        <v>6.3478707246469315E-4</v>
      </c>
      <c r="R813">
        <v>0.95</v>
      </c>
      <c r="T813" s="12">
        <f>[1]!i_dq_close(T$1,$A813)</f>
        <v>118.684</v>
      </c>
      <c r="U813">
        <f t="shared" si="175"/>
        <v>5.1399628743009629E-5</v>
      </c>
      <c r="V813">
        <f t="shared" si="176"/>
        <v>1.3819721464908432</v>
      </c>
      <c r="W813">
        <f t="shared" si="181"/>
        <v>1.3807230719026793</v>
      </c>
      <c r="X813" s="6">
        <f>1-W813/MAX(W$2:W813)</f>
        <v>1.8368344248344881E-2</v>
      </c>
      <c r="Y813" s="6">
        <f t="shared" si="177"/>
        <v>-1.4602892198272155E-3</v>
      </c>
      <c r="Z813">
        <f t="shared" si="178"/>
        <v>-7.5248768637137253E-4</v>
      </c>
    </row>
    <row r="814" spans="1:26" x14ac:dyDescent="0.35">
      <c r="A814" s="4">
        <v>39582</v>
      </c>
      <c r="B814" s="12">
        <f>[1]!i_dq_close(B$1,$A814)</f>
        <v>1537.08</v>
      </c>
      <c r="C814" s="12">
        <f>[1]!i_dq_close(C$1,$A814)</f>
        <v>3977.752</v>
      </c>
      <c r="D814">
        <f t="shared" si="172"/>
        <v>8.9861301035343288E-4</v>
      </c>
      <c r="E814">
        <f t="shared" si="173"/>
        <v>2.9883233786418772E-2</v>
      </c>
      <c r="F814">
        <f t="shared" si="174"/>
        <v>1.4832384444658882</v>
      </c>
      <c r="G814">
        <f t="shared" si="169"/>
        <v>1.7549635074163117</v>
      </c>
      <c r="H814">
        <f t="shared" si="170"/>
        <v>0</v>
      </c>
      <c r="J814">
        <f t="shared" si="168"/>
        <v>2008</v>
      </c>
      <c r="K814" t="b">
        <f t="shared" si="171"/>
        <v>0</v>
      </c>
      <c r="L814">
        <f>VLOOKUP($A814,$P$151:$R$4147,2,FALSE)</f>
        <v>1.1605043208874899E-3</v>
      </c>
      <c r="M814">
        <f t="shared" si="179"/>
        <v>0.9</v>
      </c>
      <c r="N814">
        <f t="shared" si="180"/>
        <v>1.6497397682508725</v>
      </c>
      <c r="P814" s="13">
        <v>39548</v>
      </c>
      <c r="Q814">
        <v>-1.584970735785951E-3</v>
      </c>
      <c r="R814">
        <v>0.95</v>
      </c>
      <c r="T814" s="12">
        <f>[1]!i_dq_close(T$1,$A814)</f>
        <v>118.69580000000001</v>
      </c>
      <c r="U814">
        <f t="shared" si="175"/>
        <v>9.9423679687404842E-5</v>
      </c>
      <c r="V814">
        <f t="shared" si="176"/>
        <v>1.3882836066444539</v>
      </c>
      <c r="W814">
        <f t="shared" si="181"/>
        <v>1.3845251340936582</v>
      </c>
      <c r="X814" s="6">
        <f>1-W814/MAX(W$2:W814)</f>
        <v>1.5665249993058628E-2</v>
      </c>
      <c r="Y814" s="6">
        <f t="shared" si="177"/>
        <v>4.5669951956970323E-3</v>
      </c>
      <c r="Z814">
        <f t="shared" si="178"/>
        <v>2.7536747001262185E-3</v>
      </c>
    </row>
    <row r="815" spans="1:26" x14ac:dyDescent="0.35">
      <c r="A815" s="4">
        <v>39583</v>
      </c>
      <c r="B815" s="12">
        <f>[1]!i_dq_close(B$1,$A815)</f>
        <v>1536.82</v>
      </c>
      <c r="C815" s="12">
        <f>[1]!i_dq_close(C$1,$A815)</f>
        <v>3948.2759999999998</v>
      </c>
      <c r="D815">
        <f t="shared" si="172"/>
        <v>-1.69151898404718E-4</v>
      </c>
      <c r="E815">
        <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5">
        <f t="shared" si="170"/>
        <v>-1.6915189840460698E-4</v>
      </c>
      <c r="J815">
        <f t="shared" si="168"/>
        <v>2008</v>
      </c>
      <c r="K815" t="b">
        <f t="shared" si="171"/>
        <v>0</v>
      </c>
      <c r="L815">
        <f>VLOOKUP($A815,$P$151:$R$4147,2,FALSE)</f>
        <v>-7.0240870975138989E-4</v>
      </c>
      <c r="M815">
        <f t="shared" si="179"/>
        <v>0.9</v>
      </c>
      <c r="N815">
        <f t="shared" si="180"/>
        <v>1.6467171331605817</v>
      </c>
      <c r="P815" s="13">
        <v>39549</v>
      </c>
      <c r="Q815">
        <v>1.269364260066297E-4</v>
      </c>
      <c r="R815">
        <v>0.6</v>
      </c>
      <c r="T815" s="12">
        <f>[1]!i_dq_close(T$1,$A815)</f>
        <v>118.71510000000001</v>
      </c>
      <c r="U815">
        <f t="shared" si="175"/>
        <v>1.6260053009453657E-4</v>
      </c>
      <c r="V815">
        <f t="shared" si="176"/>
        <v>1.3869323598173706</v>
      </c>
      <c r="W815">
        <f t="shared" si="181"/>
        <v>1.3838923275918156</v>
      </c>
      <c r="X815" s="6">
        <f>1-W815/MAX(W$2:W815)</f>
        <v>1.6115146794825064E-2</v>
      </c>
      <c r="Y815" s="6">
        <f t="shared" si="177"/>
        <v>-9.7332189231080779E-4</v>
      </c>
      <c r="Z815">
        <f t="shared" si="178"/>
        <v>-4.570567093798994E-4</v>
      </c>
    </row>
    <row r="816" spans="1:26" x14ac:dyDescent="0.35">
      <c r="A816" s="4">
        <v>39584</v>
      </c>
      <c r="B816" s="12">
        <f>[1]!i_dq_close(B$1,$A816)</f>
        <v>1537.33</v>
      </c>
      <c r="C816" s="12">
        <f>[1]!i_dq_close(C$1,$A816)</f>
        <v>3926.2060000000001</v>
      </c>
      <c r="D816">
        <f t="shared" si="172"/>
        <v>3.3185408831215568E-4</v>
      </c>
      <c r="E816">
        <f t="shared" si="173"/>
        <v>-5.5897814641123755E-3</v>
      </c>
      <c r="F816">
        <f t="shared" si="174"/>
        <v>1.4834796873492231</v>
      </c>
      <c r="G816">
        <f t="shared" si="169"/>
        <v>1.7517852610338813</v>
      </c>
      <c r="H816">
        <f t="shared" si="170"/>
        <v>0</v>
      </c>
      <c r="J816">
        <f t="shared" si="168"/>
        <v>2008</v>
      </c>
      <c r="K816" t="b">
        <f t="shared" si="171"/>
        <v>0</v>
      </c>
      <c r="L816">
        <f>VLOOKUP($A816,$P$151:$R$4147,2,FALSE)</f>
        <v>-4.1050584859136932E-5</v>
      </c>
      <c r="M816">
        <f t="shared" si="179"/>
        <v>0.9</v>
      </c>
      <c r="N816">
        <f t="shared" si="180"/>
        <v>1.6458249373635387</v>
      </c>
      <c r="P816" s="13">
        <v>39552</v>
      </c>
      <c r="Q816">
        <v>2.3114418034566599E-4</v>
      </c>
      <c r="R816">
        <v>0.6</v>
      </c>
      <c r="T816" s="12">
        <f>[1]!i_dq_close(T$1,$A816)</f>
        <v>118.7204</v>
      </c>
      <c r="U816">
        <f t="shared" si="175"/>
        <v>4.4644699789486708E-5</v>
      </c>
      <c r="V816">
        <f t="shared" si="176"/>
        <v>1.3858220937998456</v>
      </c>
      <c r="W816">
        <f t="shared" si="181"/>
        <v>1.3835475068015926</v>
      </c>
      <c r="X816" s="6">
        <f>1-W816/MAX(W$2:W816)</f>
        <v>1.6360298780862204E-2</v>
      </c>
      <c r="Y816" s="6">
        <f t="shared" si="177"/>
        <v>-8.0051922479573712E-4</v>
      </c>
      <c r="Z816">
        <f t="shared" si="178"/>
        <v>-2.4916735453184291E-4</v>
      </c>
    </row>
    <row r="817" spans="1:26" x14ac:dyDescent="0.35">
      <c r="A817" s="4">
        <v>39587</v>
      </c>
      <c r="B817" s="12">
        <f>[1]!i_dq_close(B$1,$A817)</f>
        <v>1537.05</v>
      </c>
      <c r="C817" s="12">
        <f>[1]!i_dq_close(C$1,$A817)</f>
        <v>3908.7330000000002</v>
      </c>
      <c r="D817">
        <f t="shared" si="172"/>
        <v>-1.8213395952726419E-4</v>
      </c>
      <c r="E817">
        <f t="shared" si="173"/>
        <v>-4.4503523248652366E-3</v>
      </c>
      <c r="F817">
        <f t="shared" si="174"/>
        <v>1.483209495319888</v>
      </c>
      <c r="G817">
        <f t="shared" si="169"/>
        <v>1.7503446511445568</v>
      </c>
      <c r="H817">
        <f t="shared" si="170"/>
        <v>-1.8213395952715317E-4</v>
      </c>
      <c r="J817">
        <f t="shared" si="168"/>
        <v>2008</v>
      </c>
      <c r="K817" t="b">
        <f t="shared" si="171"/>
        <v>0</v>
      </c>
      <c r="L817">
        <f>VLOOKUP($A817,$P$151:$R$4147,2,FALSE)</f>
        <v>-8.1986954069340756E-4</v>
      </c>
      <c r="M817">
        <f t="shared" si="179"/>
        <v>0.9</v>
      </c>
      <c r="N817">
        <f t="shared" si="180"/>
        <v>1.6432574511465918</v>
      </c>
      <c r="P817" s="13">
        <v>39553</v>
      </c>
      <c r="Q817">
        <v>-3.1522640046066641E-4</v>
      </c>
      <c r="R817">
        <v>0.6</v>
      </c>
      <c r="T817" s="12">
        <f>[1]!i_dq_close(T$1,$A817)</f>
        <v>118.736</v>
      </c>
      <c r="U817">
        <f t="shared" si="175"/>
        <v>1.3140117452437039E-4</v>
      </c>
      <c r="V817">
        <f t="shared" si="176"/>
        <v>1.3850517681664827</v>
      </c>
      <c r="W817">
        <f t="shared" si="181"/>
        <v>1.3826499393348222</v>
      </c>
      <c r="X817" s="6">
        <f>1-W817/MAX(W$2:W817)</f>
        <v>1.6998428653886233E-2</v>
      </c>
      <c r="Y817" s="6">
        <f t="shared" si="177"/>
        <v>-5.5586185038414282E-4</v>
      </c>
      <c r="Z817">
        <f t="shared" si="178"/>
        <v>-6.4874351069110769E-4</v>
      </c>
    </row>
    <row r="818" spans="1:26" x14ac:dyDescent="0.35">
      <c r="A818" s="4">
        <v>39588</v>
      </c>
      <c r="B818" s="12">
        <f>[1]!i_dq_close(B$1,$A818)</f>
        <v>1534.2</v>
      </c>
      <c r="C818" s="12">
        <f>[1]!i_dq_close(C$1,$A818)</f>
        <v>3696.1010000000001</v>
      </c>
      <c r="D818">
        <f t="shared" si="172"/>
        <v>-1.8542012296280941E-3</v>
      </c>
      <c r="E818">
        <f t="shared" si="173"/>
        <v>-5.4399213248896738E-2</v>
      </c>
      <c r="F818">
        <f t="shared" si="174"/>
        <v>1.4804593264498698</v>
      </c>
      <c r="G818">
        <f t="shared" si="169"/>
        <v>1.7333033778302935</v>
      </c>
      <c r="H818">
        <f t="shared" si="170"/>
        <v>-1.8542012296280941E-3</v>
      </c>
      <c r="J818">
        <f t="shared" si="168"/>
        <v>2008</v>
      </c>
      <c r="K818" t="b">
        <f t="shared" si="171"/>
        <v>0</v>
      </c>
      <c r="L818">
        <f>VLOOKUP($A818,$P$151:$R$4147,2,FALSE)</f>
        <v>1.0469725792369266E-3</v>
      </c>
      <c r="M818">
        <f t="shared" si="179"/>
        <v>0.9</v>
      </c>
      <c r="N818">
        <f t="shared" si="180"/>
        <v>1.6305790870103398</v>
      </c>
      <c r="P818" s="13">
        <v>39554</v>
      </c>
      <c r="Q818">
        <v>3.4212549209691192E-4</v>
      </c>
      <c r="R818">
        <v>0.6</v>
      </c>
      <c r="T818" s="12">
        <f>[1]!i_dq_close(T$1,$A818)</f>
        <v>118.7414</v>
      </c>
      <c r="U818">
        <f t="shared" si="175"/>
        <v>4.547904595053609E-5</v>
      </c>
      <c r="V818">
        <f t="shared" si="176"/>
        <v>1.3738034513999524</v>
      </c>
      <c r="W818">
        <f t="shared" si="181"/>
        <v>1.3763856925409179</v>
      </c>
      <c r="X818" s="6">
        <f>1-W818/MAX(W$2:W818)</f>
        <v>2.1452024800333924E-2</v>
      </c>
      <c r="Y818" s="6">
        <f t="shared" si="177"/>
        <v>-8.1212247982764829E-3</v>
      </c>
      <c r="Z818">
        <f t="shared" si="178"/>
        <v>-4.5306093868690001E-3</v>
      </c>
    </row>
    <row r="819" spans="1:26" x14ac:dyDescent="0.35">
      <c r="A819" s="4">
        <v>39589</v>
      </c>
      <c r="B819" s="12">
        <f>[1]!i_dq_close(B$1,$A819)</f>
        <v>1536.08</v>
      </c>
      <c r="C819" s="12">
        <f>[1]!i_dq_close(C$1,$A819)</f>
        <v>3772.4879999999998</v>
      </c>
      <c r="D819">
        <f t="shared" si="172"/>
        <v>1.2253943423281566E-3</v>
      </c>
      <c r="E819">
        <f t="shared" si="173"/>
        <v>2.0666913593540892E-2</v>
      </c>
      <c r="F819">
        <f t="shared" si="174"/>
        <v>1.4822734729325484</v>
      </c>
      <c r="G819">
        <f t="shared" si="169"/>
        <v>1.7404820656312667</v>
      </c>
      <c r="H819">
        <f t="shared" si="170"/>
        <v>0</v>
      </c>
      <c r="J819">
        <f t="shared" si="168"/>
        <v>2008</v>
      </c>
      <c r="K819" t="b">
        <f t="shared" si="171"/>
        <v>0</v>
      </c>
      <c r="L819">
        <f>VLOOKUP($A819,$P$151:$R$4147,2,FALSE)</f>
        <v>1.0245335915098908E-4</v>
      </c>
      <c r="M819">
        <f t="shared" si="179"/>
        <v>0.9</v>
      </c>
      <c r="N819">
        <f t="shared" si="180"/>
        <v>1.6368240636502616</v>
      </c>
      <c r="P819" s="13">
        <v>39555</v>
      </c>
      <c r="Q819">
        <v>3.4316450261115964E-4</v>
      </c>
      <c r="R819">
        <v>0.6</v>
      </c>
      <c r="T819" s="12">
        <f>[1]!i_dq_close(T$1,$A819)</f>
        <v>118.7514</v>
      </c>
      <c r="U819">
        <f t="shared" si="175"/>
        <v>8.4216625372501852E-5</v>
      </c>
      <c r="V819">
        <f t="shared" si="176"/>
        <v>1.3781606355106526</v>
      </c>
      <c r="W819">
        <f t="shared" si="181"/>
        <v>1.3794772436533222</v>
      </c>
      <c r="X819" s="6">
        <f>1-W819/MAX(W$2:W819)</f>
        <v>1.9254071786390048E-2</v>
      </c>
      <c r="Y819" s="6">
        <f t="shared" si="177"/>
        <v>3.1716211705976605E-3</v>
      </c>
      <c r="Z819">
        <f t="shared" si="178"/>
        <v>2.2461372049698003E-3</v>
      </c>
    </row>
    <row r="820" spans="1:26" x14ac:dyDescent="0.35">
      <c r="A820" s="4">
        <v>39590</v>
      </c>
      <c r="B820" s="12">
        <f>[1]!i_dq_close(B$1,$A820)</f>
        <v>1535.78</v>
      </c>
      <c r="C820" s="12">
        <f>[1]!i_dq_close(C$1,$A820)</f>
        <v>3709.0129999999999</v>
      </c>
      <c r="D820">
        <f t="shared" si="172"/>
        <v>-1.9530232800368807E-4</v>
      </c>
      <c r="E820">
        <f t="shared" si="173"/>
        <v>-1.6825765913635715E-2</v>
      </c>
      <c r="F820">
        <f t="shared" si="174"/>
        <v>1.4819839814725466</v>
      </c>
      <c r="G820">
        <f t="shared" si="169"/>
        <v>1.7358003918899114</v>
      </c>
      <c r="H820">
        <f t="shared" si="170"/>
        <v>-1.9530232800368807E-4</v>
      </c>
      <c r="J820">
        <f t="shared" si="168"/>
        <v>2008</v>
      </c>
      <c r="K820" t="b">
        <f t="shared" si="171"/>
        <v>0</v>
      </c>
      <c r="L820">
        <f>VLOOKUP($A820,$P$151:$R$4147,2,FALSE)</f>
        <v>1.284556912765078E-3</v>
      </c>
      <c r="M820">
        <f t="shared" si="179"/>
        <v>0.9</v>
      </c>
      <c r="N820">
        <f t="shared" si="180"/>
        <v>1.6349640950178628</v>
      </c>
      <c r="P820" s="13">
        <v>39556</v>
      </c>
      <c r="Q820">
        <v>2.5873242727101345E-4</v>
      </c>
      <c r="R820">
        <v>0.6</v>
      </c>
      <c r="T820" s="12">
        <f>[1]!i_dq_close(T$1,$A820)</f>
        <v>118.7633</v>
      </c>
      <c r="U820">
        <f t="shared" si="175"/>
        <v>1.0020934490029276E-4</v>
      </c>
      <c r="V820">
        <f t="shared" si="176"/>
        <v>1.3747997331622632</v>
      </c>
      <c r="W820">
        <f t="shared" si="181"/>
        <v>1.3778156912628516</v>
      </c>
      <c r="X820" s="6">
        <f>1-W820/MAX(W$2:W820)</f>
        <v>2.0435360386086066E-2</v>
      </c>
      <c r="Y820" s="6">
        <f t="shared" si="177"/>
        <v>-2.4386869438801639E-3</v>
      </c>
      <c r="Z820">
        <f t="shared" si="178"/>
        <v>-1.2044797390570183E-3</v>
      </c>
    </row>
    <row r="821" spans="1:26" x14ac:dyDescent="0.35">
      <c r="A821" s="4">
        <v>39591</v>
      </c>
      <c r="B821" s="12">
        <f>[1]!i_dq_close(B$1,$A821)</f>
        <v>1535.22</v>
      </c>
      <c r="C821" s="12">
        <f>[1]!i_dq_close(C$1,$A821)</f>
        <v>3671.8679999999999</v>
      </c>
      <c r="D821">
        <f t="shared" si="172"/>
        <v>-3.6463555978061279E-4</v>
      </c>
      <c r="E821">
        <f t="shared" si="173"/>
        <v>-1.0014793693092994E-2</v>
      </c>
      <c r="F821">
        <f t="shared" si="174"/>
        <v>1.4814435974138764</v>
      </c>
      <c r="G821">
        <f t="shared" si="169"/>
        <v>1.7326548451019066</v>
      </c>
      <c r="H821">
        <f t="shared" si="170"/>
        <v>-3.6463555978061279E-4</v>
      </c>
      <c r="J821">
        <f t="shared" si="168"/>
        <v>2008</v>
      </c>
      <c r="K821" t="b">
        <f t="shared" si="171"/>
        <v>0</v>
      </c>
      <c r="L821">
        <f>VLOOKUP($A821,$P$151:$R$4147,2,FALSE)</f>
        <v>2.5376770542701044E-4</v>
      </c>
      <c r="M821">
        <f t="shared" si="179"/>
        <v>0.9</v>
      </c>
      <c r="N821">
        <f t="shared" si="180"/>
        <v>1.6327124622835103</v>
      </c>
      <c r="P821" s="13">
        <v>39559</v>
      </c>
      <c r="Q821">
        <v>4.0546210632630425E-5</v>
      </c>
      <c r="R821">
        <v>0.6</v>
      </c>
      <c r="T821" s="12">
        <f>[1]!i_dq_close(T$1,$A821)</f>
        <v>118.78360000000001</v>
      </c>
      <c r="U821">
        <f t="shared" si="175"/>
        <v>1.7092822445996525E-4</v>
      </c>
      <c r="V821">
        <f t="shared" si="176"/>
        <v>1.3729342260734931</v>
      </c>
      <c r="W821">
        <f t="shared" si="181"/>
        <v>1.3767497967482909</v>
      </c>
      <c r="X821" s="6">
        <f>1-W821/MAX(W$2:W821)</f>
        <v>2.1193163176867924E-2</v>
      </c>
      <c r="Y821" s="6">
        <f t="shared" si="177"/>
        <v>-1.3569300631729453E-3</v>
      </c>
      <c r="Z821">
        <f t="shared" si="178"/>
        <v>-7.7361182727120337E-4</v>
      </c>
    </row>
    <row r="822" spans="1:26" x14ac:dyDescent="0.35">
      <c r="A822" s="4">
        <v>39594</v>
      </c>
      <c r="B822" s="12">
        <f>[1]!i_dq_close(B$1,$A822)</f>
        <v>1534.17</v>
      </c>
      <c r="C822" s="12">
        <f>[1]!i_dq_close(C$1,$A822)</f>
        <v>3560.3339999999998</v>
      </c>
      <c r="D822">
        <f t="shared" si="172"/>
        <v>-6.8394106382141384E-4</v>
      </c>
      <c r="E822">
        <f t="shared" si="173"/>
        <v>-3.0375274928183704E-2</v>
      </c>
      <c r="F822">
        <f t="shared" si="174"/>
        <v>1.4804303773038696</v>
      </c>
      <c r="G822">
        <f t="shared" si="169"/>
        <v>1.7237530862822685</v>
      </c>
      <c r="H822">
        <f t="shared" si="170"/>
        <v>-6.8394106382152486E-4</v>
      </c>
      <c r="J822">
        <f t="shared" si="168"/>
        <v>2008</v>
      </c>
      <c r="K822" t="b">
        <f t="shared" si="171"/>
        <v>0</v>
      </c>
      <c r="L822">
        <f>VLOOKUP($A822,$P$151:$R$4147,2,FALSE)</f>
        <v>-4.2389419012119902E-4</v>
      </c>
      <c r="M822">
        <f t="shared" si="179"/>
        <v>0.9</v>
      </c>
      <c r="N822">
        <f t="shared" si="180"/>
        <v>1.6244709033070859</v>
      </c>
      <c r="P822" s="13">
        <v>39560</v>
      </c>
      <c r="Q822">
        <v>-3.3762930064047404E-4</v>
      </c>
      <c r="R822">
        <v>0.6</v>
      </c>
      <c r="T822" s="12">
        <f>[1]!i_dq_close(T$1,$A822)</f>
        <v>118.8083</v>
      </c>
      <c r="U822">
        <f t="shared" si="175"/>
        <v>2.0794116359490467E-4</v>
      </c>
      <c r="V822">
        <f t="shared" si="176"/>
        <v>1.3669214039966315</v>
      </c>
      <c r="W822">
        <f t="shared" si="181"/>
        <v>1.3726672461616429</v>
      </c>
      <c r="X822" s="6">
        <f>1-W822/MAX(W$2:W822)</f>
        <v>2.409567199533702E-2</v>
      </c>
      <c r="Y822" s="6">
        <f t="shared" si="177"/>
        <v>-4.3795412501718145E-3</v>
      </c>
      <c r="Z822">
        <f t="shared" si="178"/>
        <v>-2.9653540507436071E-3</v>
      </c>
    </row>
    <row r="823" spans="1:26" x14ac:dyDescent="0.35">
      <c r="A823" s="4">
        <v>39595</v>
      </c>
      <c r="B823" s="12">
        <f>[1]!i_dq_close(B$1,$A823)</f>
        <v>1534.45</v>
      </c>
      <c r="C823" s="12">
        <f>[1]!i_dq_close(C$1,$A823)</f>
        <v>3576.6729999999998</v>
      </c>
      <c r="D823">
        <f t="shared" si="172"/>
        <v>1.8250910916006724E-4</v>
      </c>
      <c r="E823">
        <f t="shared" si="173"/>
        <v>4.5891761840322065E-3</v>
      </c>
      <c r="F823">
        <f t="shared" si="174"/>
        <v>1.4807005693332047</v>
      </c>
      <c r="G823">
        <f t="shared" si="169"/>
        <v>1.7252070878180372</v>
      </c>
      <c r="H823">
        <f t="shared" si="170"/>
        <v>0</v>
      </c>
      <c r="J823">
        <f t="shared" si="168"/>
        <v>2008</v>
      </c>
      <c r="K823" t="b">
        <f t="shared" si="171"/>
        <v>0</v>
      </c>
      <c r="L823">
        <f>VLOOKUP($A823,$P$151:$R$4147,2,FALSE)</f>
        <v>-5.6347342849522584E-4</v>
      </c>
      <c r="M823">
        <f t="shared" si="179"/>
        <v>0.9</v>
      </c>
      <c r="N823">
        <f t="shared" si="180"/>
        <v>1.6247887876112841</v>
      </c>
      <c r="P823" s="13">
        <v>39561</v>
      </c>
      <c r="Q823">
        <v>-2.1951140419949056E-4</v>
      </c>
      <c r="R823">
        <v>0.6</v>
      </c>
      <c r="T823" s="12">
        <f>[1]!i_dq_close(T$1,$A823)</f>
        <v>118.8219</v>
      </c>
      <c r="U823">
        <f t="shared" si="175"/>
        <v>1.1447011698684229E-4</v>
      </c>
      <c r="V823">
        <f t="shared" si="176"/>
        <v>1.3679953613746045</v>
      </c>
      <c r="W823">
        <f t="shared" si="181"/>
        <v>1.3730130130959899</v>
      </c>
      <c r="X823" s="6">
        <f>1-W823/MAX(W$2:W823)</f>
        <v>2.3849847343620612E-2</v>
      </c>
      <c r="Y823" s="6">
        <f t="shared" si="177"/>
        <v>7.8567602704371353E-4</v>
      </c>
      <c r="Z823">
        <f t="shared" si="178"/>
        <v>2.5189421202687079E-4</v>
      </c>
    </row>
    <row r="824" spans="1:26" x14ac:dyDescent="0.35">
      <c r="A824" s="4">
        <v>39596</v>
      </c>
      <c r="B824" s="12">
        <f>[1]!i_dq_close(B$1,$A824)</f>
        <v>1536.67</v>
      </c>
      <c r="C824" s="12">
        <f>[1]!i_dq_close(C$1,$A824)</f>
        <v>3676.5050000000001</v>
      </c>
      <c r="D824">
        <f t="shared" si="172"/>
        <v>1.4467724591873399E-3</v>
      </c>
      <c r="E824">
        <f t="shared" si="173"/>
        <v>2.7911972942452401E-2</v>
      </c>
      <c r="F824">
        <f t="shared" si="174"/>
        <v>1.4828428061372192</v>
      </c>
      <c r="G824">
        <f t="shared" si="169"/>
        <v>1.7345517626372253</v>
      </c>
      <c r="H824">
        <f t="shared" si="170"/>
        <v>0</v>
      </c>
      <c r="J824">
        <f t="shared" si="168"/>
        <v>2008</v>
      </c>
      <c r="K824" t="b">
        <f t="shared" si="171"/>
        <v>0</v>
      </c>
      <c r="L824">
        <f>VLOOKUP($A824,$P$151:$R$4147,2,FALSE)</f>
        <v>-1.4023310960727842E-3</v>
      </c>
      <c r="M824">
        <f t="shared" si="179"/>
        <v>0.9</v>
      </c>
      <c r="N824">
        <f t="shared" si="180"/>
        <v>1.6304309742087453</v>
      </c>
      <c r="P824" s="13">
        <v>39562</v>
      </c>
      <c r="Q824">
        <v>-3.3277565679501464E-5</v>
      </c>
      <c r="R824">
        <v>0.6</v>
      </c>
      <c r="T824" s="12">
        <f>[1]!i_dq_close(T$1,$A824)</f>
        <v>118.8514</v>
      </c>
      <c r="U824">
        <f t="shared" si="175"/>
        <v>2.4827073123723231E-4</v>
      </c>
      <c r="V824">
        <f t="shared" si="176"/>
        <v>1.3740115670288109</v>
      </c>
      <c r="W824">
        <f t="shared" si="181"/>
        <v>1.3765902860135006</v>
      </c>
      <c r="X824" s="6">
        <f>1-W824/MAX(W$2:W824)</f>
        <v>2.1306568094833556E-2</v>
      </c>
      <c r="Y824" s="6">
        <f t="shared" si="177"/>
        <v>4.3978260629196075E-3</v>
      </c>
      <c r="Z824">
        <f t="shared" si="178"/>
        <v>2.6054180720722631E-3</v>
      </c>
    </row>
    <row r="825" spans="1:26" x14ac:dyDescent="0.35">
      <c r="A825" s="4">
        <v>39597</v>
      </c>
      <c r="B825" s="12">
        <f>[1]!i_dq_close(B$1,$A825)</f>
        <v>1535.96</v>
      </c>
      <c r="C825" s="12">
        <f>[1]!i_dq_close(C$1,$A825)</f>
        <v>3581.5129999999999</v>
      </c>
      <c r="D825">
        <f t="shared" si="172"/>
        <v>-4.6203804330147147E-4</v>
      </c>
      <c r="E825">
        <f t="shared" si="173"/>
        <v>-2.5837582160231021E-2</v>
      </c>
      <c r="F825">
        <f t="shared" si="174"/>
        <v>1.4821576763485478</v>
      </c>
      <c r="G825">
        <f t="shared" si="169"/>
        <v>1.7271480545184266</v>
      </c>
      <c r="H825">
        <f t="shared" si="170"/>
        <v>-4.6203804330158249E-4</v>
      </c>
      <c r="J825">
        <f t="shared" si="168"/>
        <v>2008</v>
      </c>
      <c r="K825" t="b">
        <f t="shared" si="171"/>
        <v>0</v>
      </c>
      <c r="L825">
        <f>VLOOKUP($A825,$P$151:$R$4147,2,FALSE)</f>
        <v>-2.017476812821384E-4</v>
      </c>
      <c r="M825">
        <f t="shared" si="179"/>
        <v>0.9</v>
      </c>
      <c r="N825">
        <f t="shared" si="180"/>
        <v>1.6238386846462409</v>
      </c>
      <c r="P825" s="13">
        <v>39563</v>
      </c>
      <c r="Q825">
        <v>-1.5242393155565637E-4</v>
      </c>
      <c r="R825">
        <v>0.6</v>
      </c>
      <c r="T825" s="12">
        <f>[1]!i_dq_close(T$1,$A825)</f>
        <v>118.86960000000001</v>
      </c>
      <c r="U825">
        <f t="shared" si="175"/>
        <v>1.5313239894521047E-4</v>
      </c>
      <c r="V825">
        <f t="shared" si="176"/>
        <v>1.3688652413503009</v>
      </c>
      <c r="W825">
        <f t="shared" si="181"/>
        <v>1.3732868701866983</v>
      </c>
      <c r="X825" s="6">
        <f>1-W825/MAX(W$2:W825)</f>
        <v>2.36551473383394E-2</v>
      </c>
      <c r="Y825" s="6">
        <f t="shared" si="177"/>
        <v>-3.7454747849310355E-3</v>
      </c>
      <c r="Z825">
        <f t="shared" si="178"/>
        <v>-2.3997088025143887E-3</v>
      </c>
    </row>
    <row r="826" spans="1:26" x14ac:dyDescent="0.35">
      <c r="A826" s="4">
        <v>39598</v>
      </c>
      <c r="B826" s="12">
        <f>[1]!i_dq_close(B$1,$A826)</f>
        <v>1536.32</v>
      </c>
      <c r="C826" s="12">
        <f>[1]!i_dq_close(C$1,$A826)</f>
        <v>3606.4960000000001</v>
      </c>
      <c r="D826">
        <f t="shared" si="172"/>
        <v>2.3438110367446363E-4</v>
      </c>
      <c r="E826">
        <f t="shared" si="173"/>
        <v>6.9755435761367224E-3</v>
      </c>
      <c r="F826">
        <f t="shared" si="174"/>
        <v>1.4825050661005501</v>
      </c>
      <c r="G826">
        <f t="shared" si="169"/>
        <v>1.7292993132330794</v>
      </c>
      <c r="H826">
        <f t="shared" si="170"/>
        <v>0</v>
      </c>
      <c r="J826">
        <f t="shared" si="168"/>
        <v>2008</v>
      </c>
      <c r="K826" t="b">
        <f t="shared" si="171"/>
        <v>0</v>
      </c>
      <c r="L826">
        <f>VLOOKUP($A826,$P$151:$R$4147,2,FALSE)</f>
        <v>9.695204422944248E-4</v>
      </c>
      <c r="M826">
        <f t="shared" si="179"/>
        <v>0.9</v>
      </c>
      <c r="N826">
        <f t="shared" si="180"/>
        <v>1.6272333524930871</v>
      </c>
      <c r="P826" s="13">
        <v>39566</v>
      </c>
      <c r="Q826">
        <v>1.4515757170689982E-4</v>
      </c>
      <c r="R826">
        <v>0.6</v>
      </c>
      <c r="T826" s="12">
        <f>[1]!i_dq_close(T$1,$A826)</f>
        <v>118.8861</v>
      </c>
      <c r="U826">
        <f t="shared" si="175"/>
        <v>1.3880756728368304E-4</v>
      </c>
      <c r="V826">
        <f t="shared" si="176"/>
        <v>1.3704590357474129</v>
      </c>
      <c r="W826">
        <f t="shared" si="181"/>
        <v>1.3744455787214416</v>
      </c>
      <c r="X826" s="6">
        <f>1-W826/MAX(W$2:W826)</f>
        <v>2.2831357977069255E-2</v>
      </c>
      <c r="Y826" s="6">
        <f t="shared" si="177"/>
        <v>1.1643179686116056E-3</v>
      </c>
      <c r="Z826">
        <f t="shared" si="178"/>
        <v>8.4374835287381877E-4</v>
      </c>
    </row>
    <row r="827" spans="1:26" x14ac:dyDescent="0.35">
      <c r="A827" s="4">
        <v>39601</v>
      </c>
      <c r="B827" s="12">
        <f>[1]!i_dq_close(B$1,$A827)</f>
        <v>1537.02</v>
      </c>
      <c r="C827" s="12">
        <f>[1]!i_dq_close(C$1,$A827)</f>
        <v>3624.7280000000001</v>
      </c>
      <c r="D827">
        <f t="shared" si="172"/>
        <v>4.5563424286609866E-4</v>
      </c>
      <c r="E827">
        <f t="shared" si="173"/>
        <v>5.0553223960321247E-3</v>
      </c>
      <c r="F827">
        <f t="shared" si="174"/>
        <v>1.4831805461738878</v>
      </c>
      <c r="G827">
        <f t="shared" si="169"/>
        <v>1.7312803768510068</v>
      </c>
      <c r="H827">
        <f t="shared" si="170"/>
        <v>0</v>
      </c>
      <c r="J827">
        <f t="shared" si="168"/>
        <v>2008</v>
      </c>
      <c r="K827" t="b">
        <f t="shared" si="171"/>
        <v>0</v>
      </c>
      <c r="L827">
        <f>VLOOKUP($A827,$P$151:$R$4147,2,FALSE)</f>
        <v>-8.4958386398686914E-4</v>
      </c>
      <c r="M827">
        <f t="shared" si="179"/>
        <v>0.9</v>
      </c>
      <c r="N827">
        <f t="shared" si="180"/>
        <v>1.627528605613221</v>
      </c>
      <c r="P827" s="13">
        <v>39567</v>
      </c>
      <c r="Q827">
        <v>1.1049273268994853E-4</v>
      </c>
      <c r="R827">
        <v>0.6</v>
      </c>
      <c r="T827" s="12">
        <f>[1]!i_dq_close(T$1,$A827)</f>
        <v>118.91719999999999</v>
      </c>
      <c r="U827">
        <f t="shared" si="175"/>
        <v>2.6159492152566521E-4</v>
      </c>
      <c r="V827">
        <f t="shared" si="176"/>
        <v>1.3718029819411754</v>
      </c>
      <c r="W827">
        <f t="shared" si="181"/>
        <v>1.3754061583373161</v>
      </c>
      <c r="X827" s="6">
        <f>1-W827/MAX(W$2:W827)</f>
        <v>2.214842931599259E-2</v>
      </c>
      <c r="Y827" s="6">
        <f t="shared" si="177"/>
        <v>9.8065404270153422E-4</v>
      </c>
      <c r="Z827">
        <f t="shared" si="178"/>
        <v>6.9888515831095788E-4</v>
      </c>
    </row>
    <row r="828" spans="1:26" x14ac:dyDescent="0.35">
      <c r="A828" s="4">
        <v>39602</v>
      </c>
      <c r="B828" s="12">
        <f>[1]!i_dq_close(B$1,$A828)</f>
        <v>1536.68</v>
      </c>
      <c r="C828" s="12">
        <f>[1]!i_dq_close(C$1,$A828)</f>
        <v>3611.98</v>
      </c>
      <c r="D828">
        <f t="shared" si="172"/>
        <v>-2.2120727121310857E-4</v>
      </c>
      <c r="E828">
        <f t="shared" si="173"/>
        <v>-3.5169535479627756E-3</v>
      </c>
      <c r="F828">
        <f t="shared" si="174"/>
        <v>1.4828524558525524</v>
      </c>
      <c r="G828">
        <f t="shared" si="169"/>
        <v>1.7300415259147364</v>
      </c>
      <c r="H828">
        <f t="shared" si="170"/>
        <v>-2.2120727121299755E-4</v>
      </c>
      <c r="J828">
        <f t="shared" si="168"/>
        <v>2008</v>
      </c>
      <c r="K828" t="b">
        <f t="shared" si="171"/>
        <v>0</v>
      </c>
      <c r="L828">
        <f>VLOOKUP($A828,$P$151:$R$4147,2,FALSE)</f>
        <v>6.4084933031511866E-4</v>
      </c>
      <c r="M828">
        <f t="shared" si="179"/>
        <v>0.9</v>
      </c>
      <c r="N828">
        <f t="shared" si="180"/>
        <v>1.6275234578034907</v>
      </c>
      <c r="P828" s="13">
        <v>39568</v>
      </c>
      <c r="Q828">
        <v>-3.7597080736384571E-5</v>
      </c>
      <c r="R828">
        <v>0.6</v>
      </c>
      <c r="T828" s="12">
        <f>[1]!i_dq_close(T$1,$A828)</f>
        <v>118.9387</v>
      </c>
      <c r="U828">
        <f t="shared" si="175"/>
        <v>1.8079806789939035E-4</v>
      </c>
      <c r="V828">
        <f t="shared" si="176"/>
        <v>1.3712901132658815</v>
      </c>
      <c r="W828">
        <f t="shared" si="181"/>
        <v>1.375045917615537</v>
      </c>
      <c r="X828" s="6">
        <f>1-W828/MAX(W$2:W828)</f>
        <v>2.2404544175941954E-2</v>
      </c>
      <c r="Y828" s="6">
        <f t="shared" si="177"/>
        <v>-3.7386467447986238E-4</v>
      </c>
      <c r="Z828">
        <f t="shared" si="178"/>
        <v>-2.6191588542434641E-4</v>
      </c>
    </row>
    <row r="829" spans="1:26" x14ac:dyDescent="0.35">
      <c r="A829" s="4">
        <v>39603</v>
      </c>
      <c r="B829" s="12">
        <f>[1]!i_dq_close(B$1,$A829)</f>
        <v>1535.56</v>
      </c>
      <c r="C829" s="12">
        <f>[1]!i_dq_close(C$1,$A829)</f>
        <v>3545.491</v>
      </c>
      <c r="D829">
        <f t="shared" si="172"/>
        <v>-7.2884400135364569E-4</v>
      </c>
      <c r="E829">
        <f t="shared" si="173"/>
        <v>-1.8407909235377828E-2</v>
      </c>
      <c r="F829">
        <f t="shared" si="174"/>
        <v>1.4817716877352118</v>
      </c>
      <c r="G829">
        <f t="shared" si="169"/>
        <v>1.7241927679773481</v>
      </c>
      <c r="H829">
        <f t="shared" si="170"/>
        <v>-7.2884400135364569E-4</v>
      </c>
      <c r="J829">
        <f t="shared" si="168"/>
        <v>2008</v>
      </c>
      <c r="K829" t="b">
        <f t="shared" si="171"/>
        <v>0</v>
      </c>
      <c r="L829">
        <f>VLOOKUP($A829,$P$151:$R$4147,2,FALSE)</f>
        <v>1.227416061630049E-3</v>
      </c>
      <c r="M829">
        <f t="shared" si="179"/>
        <v>0.9</v>
      </c>
      <c r="N829">
        <f t="shared" si="180"/>
        <v>1.6245691489915686</v>
      </c>
      <c r="P829" s="13">
        <v>39572</v>
      </c>
      <c r="Q829">
        <v>1.0613296631423186E-3</v>
      </c>
      <c r="R829">
        <v>0.9</v>
      </c>
      <c r="T829" s="12">
        <f>[1]!i_dq_close(T$1,$A829)</f>
        <v>118.9482</v>
      </c>
      <c r="U829">
        <f t="shared" si="175"/>
        <v>7.9873077476033671E-5</v>
      </c>
      <c r="V829">
        <f t="shared" si="176"/>
        <v>1.3675968254620661</v>
      </c>
      <c r="W829">
        <f t="shared" si="181"/>
        <v>1.3731722316749524</v>
      </c>
      <c r="X829" s="6">
        <f>1-W829/MAX(W$2:W829)</f>
        <v>2.3736650135234738E-2</v>
      </c>
      <c r="Y829" s="6">
        <f t="shared" si="177"/>
        <v>-2.6932942694521955E-3</v>
      </c>
      <c r="Z829">
        <f t="shared" si="178"/>
        <v>-1.3626351793645242E-3</v>
      </c>
    </row>
    <row r="830" spans="1:26" x14ac:dyDescent="0.35">
      <c r="A830" s="4">
        <v>39604</v>
      </c>
      <c r="B830" s="12">
        <f>[1]!i_dq_close(B$1,$A830)</f>
        <v>1535.29</v>
      </c>
      <c r="C830" s="12">
        <f>[1]!i_dq_close(C$1,$A830)</f>
        <v>3508.5149999999999</v>
      </c>
      <c r="D830">
        <f t="shared" si="172"/>
        <v>-1.7583161843237605E-4</v>
      </c>
      <c r="E830">
        <f t="shared" si="173"/>
        <v>-1.0429020973399816E-2</v>
      </c>
      <c r="F830">
        <f t="shared" si="174"/>
        <v>1.4815111454212102</v>
      </c>
      <c r="G830">
        <f t="shared" si="169"/>
        <v>1.7212378291322847</v>
      </c>
      <c r="H830">
        <f t="shared" si="170"/>
        <v>-1.7583161843226502E-4</v>
      </c>
      <c r="J830">
        <f t="shared" si="168"/>
        <v>2008</v>
      </c>
      <c r="K830" t="b">
        <f t="shared" si="171"/>
        <v>0</v>
      </c>
      <c r="L830">
        <f>VLOOKUP($A830,$P$151:$R$4147,2,FALSE)</f>
        <v>5.0695706458558367E-4</v>
      </c>
      <c r="M830">
        <f t="shared" si="179"/>
        <v>0.9</v>
      </c>
      <c r="N830">
        <f t="shared" si="180"/>
        <v>1.6228869531989527</v>
      </c>
      <c r="P830" s="13">
        <v>39573</v>
      </c>
      <c r="Q830">
        <v>-5.8563429748090257E-4</v>
      </c>
      <c r="R830">
        <v>0.9</v>
      </c>
      <c r="T830" s="12">
        <f>[1]!i_dq_close(T$1,$A830)</f>
        <v>118.96720000000001</v>
      </c>
      <c r="U830">
        <f t="shared" si="175"/>
        <v>1.5973339655417362E-4</v>
      </c>
      <c r="V830">
        <f t="shared" si="176"/>
        <v>1.3656431043188217</v>
      </c>
      <c r="W830">
        <f t="shared" si="181"/>
        <v>1.370602537469598</v>
      </c>
      <c r="X830" s="6">
        <f>1-W830/MAX(W$2:W830)</f>
        <v>2.5563586491198831E-2</v>
      </c>
      <c r="Y830" s="6">
        <f t="shared" si="177"/>
        <v>-1.4285797589389526E-3</v>
      </c>
      <c r="Z830">
        <f t="shared" si="178"/>
        <v>-1.871356080526021E-3</v>
      </c>
    </row>
    <row r="831" spans="1:26" x14ac:dyDescent="0.35">
      <c r="A831" s="4">
        <v>39605</v>
      </c>
      <c r="B831" s="12">
        <f>[1]!i_dq_close(B$1,$A831)</f>
        <v>1535.11</v>
      </c>
      <c r="C831" s="12">
        <f>[1]!i_dq_close(C$1,$A831)</f>
        <v>3485.0430000000001</v>
      </c>
      <c r="D831">
        <f t="shared" si="172"/>
        <v>-1.1724169375171289E-4</v>
      </c>
      <c r="E831">
        <f t="shared" si="173"/>
        <v>-6.6900098759731241E-3</v>
      </c>
      <c r="F831">
        <f t="shared" si="174"/>
        <v>1.4813374505452088</v>
      </c>
      <c r="G831">
        <f t="shared" si="169"/>
        <v>1.7193390337082444</v>
      </c>
      <c r="H831">
        <f t="shared" si="170"/>
        <v>-1.1724169375182392E-4</v>
      </c>
      <c r="J831">
        <f t="shared" si="168"/>
        <v>2008</v>
      </c>
      <c r="K831" t="b">
        <f t="shared" si="171"/>
        <v>0</v>
      </c>
      <c r="L831">
        <f>VLOOKUP($A831,$P$151:$R$4147,2,FALSE)</f>
        <v>5.508158464556101E-4</v>
      </c>
      <c r="M831">
        <f t="shared" si="179"/>
        <v>0.9</v>
      </c>
      <c r="N831">
        <f t="shared" si="180"/>
        <v>1.622169595972677</v>
      </c>
      <c r="P831" s="13">
        <v>39574</v>
      </c>
      <c r="Q831">
        <v>4.3855158657735149E-4</v>
      </c>
      <c r="R831">
        <v>0.9</v>
      </c>
      <c r="T831" s="12">
        <f>[1]!i_dq_close(T$1,$A831)</f>
        <v>118.9731</v>
      </c>
      <c r="U831">
        <f t="shared" si="175"/>
        <v>4.9593501401989926E-5</v>
      </c>
      <c r="V831">
        <f t="shared" si="176"/>
        <v>1.364330247410307</v>
      </c>
      <c r="W831">
        <f t="shared" si="181"/>
        <v>1.3700177552067228</v>
      </c>
      <c r="X831" s="6">
        <f>1-W831/MAX(W$2:W831)</f>
        <v>2.5979340231135573E-2</v>
      </c>
      <c r="Y831" s="6">
        <f t="shared" si="177"/>
        <v>-9.6134700520433825E-4</v>
      </c>
      <c r="Z831">
        <f t="shared" si="178"/>
        <v>-4.2666071810648631E-4</v>
      </c>
    </row>
    <row r="832" spans="1:26" x14ac:dyDescent="0.35">
      <c r="A832" s="4">
        <v>39609</v>
      </c>
      <c r="B832" s="12">
        <f>[1]!i_dq_close(B$1,$A832)</f>
        <v>1530.21</v>
      </c>
      <c r="C832" s="12">
        <f>[1]!i_dq_close(C$1,$A832)</f>
        <v>3197.5540000000001</v>
      </c>
      <c r="D832">
        <f t="shared" si="172"/>
        <v>-3.1919536710723895E-3</v>
      </c>
      <c r="E832">
        <f t="shared" si="173"/>
        <v>-8.2492238976678345E-2</v>
      </c>
      <c r="F832">
        <f t="shared" si="174"/>
        <v>1.4766090900318443</v>
      </c>
      <c r="G832">
        <f t="shared" si="169"/>
        <v>1.6933993717812621</v>
      </c>
      <c r="H832">
        <f t="shared" si="170"/>
        <v>-3.1919536710722785E-3</v>
      </c>
      <c r="J832">
        <f t="shared" si="168"/>
        <v>2008</v>
      </c>
      <c r="K832" t="b">
        <f t="shared" si="171"/>
        <v>0</v>
      </c>
      <c r="L832">
        <f>VLOOKUP($A832,$P$151:$R$4147,2,FALSE)</f>
        <v>4.2586607474323634E-4</v>
      </c>
      <c r="M832">
        <f t="shared" si="179"/>
        <v>0.9</v>
      </c>
      <c r="N832">
        <f t="shared" si="180"/>
        <v>1.6008341227042253</v>
      </c>
      <c r="P832" s="13">
        <v>39575</v>
      </c>
      <c r="Q832">
        <v>-1.267876943969848E-4</v>
      </c>
      <c r="R832">
        <v>0.9</v>
      </c>
      <c r="T832" s="12">
        <f>[1]!i_dq_close(T$1,$A832)</f>
        <v>118.8788</v>
      </c>
      <c r="U832">
        <f t="shared" si="175"/>
        <v>-7.9261614600278918E-4</v>
      </c>
      <c r="V832">
        <f t="shared" si="176"/>
        <v>1.3465290672332439</v>
      </c>
      <c r="W832">
        <f t="shared" si="181"/>
        <v>1.3537562043677966</v>
      </c>
      <c r="X832" s="6">
        <f>1-W832/MAX(W$2:W832)</f>
        <v>3.7540567388082757E-2</v>
      </c>
      <c r="Y832" s="6">
        <f t="shared" si="177"/>
        <v>-1.3047559570604106E-2</v>
      </c>
      <c r="Z832">
        <f t="shared" si="178"/>
        <v>-1.186959130794063E-2</v>
      </c>
    </row>
    <row r="833" spans="1:26" x14ac:dyDescent="0.35">
      <c r="A833" s="4">
        <v>39610</v>
      </c>
      <c r="B833" s="12">
        <f>[1]!i_dq_close(B$1,$A833)</f>
        <v>1529.05</v>
      </c>
      <c r="C833" s="12">
        <f>[1]!i_dq_close(C$1,$A833)</f>
        <v>3127.7269999999999</v>
      </c>
      <c r="D833">
        <f t="shared" si="172"/>
        <v>-7.5806588638160921E-4</v>
      </c>
      <c r="E833">
        <f t="shared" si="173"/>
        <v>-2.1837629638154721E-2</v>
      </c>
      <c r="F833">
        <f t="shared" si="174"/>
        <v>1.4754897230531701</v>
      </c>
      <c r="G833">
        <f t="shared" si="169"/>
        <v>1.6867612454832932</v>
      </c>
      <c r="H833">
        <f t="shared" si="170"/>
        <v>-7.5806588638160921E-4</v>
      </c>
      <c r="J833">
        <f t="shared" si="168"/>
        <v>2008</v>
      </c>
      <c r="K833" t="b">
        <f t="shared" si="171"/>
        <v>0</v>
      </c>
      <c r="L833">
        <f>VLOOKUP($A833,$P$151:$R$4147,2,FALSE)</f>
        <v>3.5280043931710251E-4</v>
      </c>
      <c r="M833">
        <f t="shared" si="179"/>
        <v>0.9</v>
      </c>
      <c r="N833">
        <f t="shared" si="180"/>
        <v>1.5957511542539788</v>
      </c>
      <c r="P833" s="13">
        <v>39576</v>
      </c>
      <c r="Q833">
        <v>1.3269446892601345E-3</v>
      </c>
      <c r="R833">
        <v>0.9</v>
      </c>
      <c r="T833" s="12">
        <f>[1]!i_dq_close(T$1,$A833)</f>
        <v>118.7606</v>
      </c>
      <c r="U833">
        <f t="shared" si="175"/>
        <v>-9.9428998273876079E-4</v>
      </c>
      <c r="V833">
        <f t="shared" si="176"/>
        <v>1.3409803024645923</v>
      </c>
      <c r="W833">
        <f t="shared" si="181"/>
        <v>1.3505318723129036</v>
      </c>
      <c r="X833" s="6">
        <f>1-W833/MAX(W$2:W833)</f>
        <v>3.9832921646620667E-2</v>
      </c>
      <c r="Y833" s="6">
        <f t="shared" si="177"/>
        <v>-4.1207909310512214E-3</v>
      </c>
      <c r="Z833">
        <f t="shared" si="178"/>
        <v>-2.381767148685987E-3</v>
      </c>
    </row>
    <row r="834" spans="1:26" x14ac:dyDescent="0.35">
      <c r="A834" s="4">
        <v>39611</v>
      </c>
      <c r="B834" s="12">
        <f>[1]!i_dq_close(B$1,$A834)</f>
        <v>1528.53</v>
      </c>
      <c r="C834" s="12">
        <f>[1]!i_dq_close(C$1,$A834)</f>
        <v>3078.2750000000001</v>
      </c>
      <c r="D834">
        <f t="shared" si="172"/>
        <v>-3.4008044210454003E-4</v>
      </c>
      <c r="E834">
        <f t="shared" si="173"/>
        <v>-1.5810842826116112E-2</v>
      </c>
      <c r="F834">
        <f t="shared" si="174"/>
        <v>1.4749879378558333</v>
      </c>
      <c r="G834">
        <f t="shared" si="169"/>
        <v>1.6822732886090896</v>
      </c>
      <c r="H834">
        <f t="shared" si="170"/>
        <v>-3.4008044210465105E-4</v>
      </c>
      <c r="J834">
        <f t="shared" ref="J834:J897" si="182">YEAR(A834)</f>
        <v>2008</v>
      </c>
      <c r="K834" t="b">
        <f t="shared" si="171"/>
        <v>0</v>
      </c>
      <c r="L834">
        <f>VLOOKUP($A834,$P$151:$R$4147,2,FALSE)</f>
        <v>1.0040100946427822E-3</v>
      </c>
      <c r="M834">
        <f t="shared" si="179"/>
        <v>0.9</v>
      </c>
      <c r="N834">
        <f t="shared" si="180"/>
        <v>1.5935320784034137</v>
      </c>
      <c r="P834" s="13">
        <v>39577</v>
      </c>
      <c r="Q834">
        <v>1.5837578796429886E-4</v>
      </c>
      <c r="R834">
        <v>0.9</v>
      </c>
      <c r="T834" s="12">
        <f>[1]!i_dq_close(T$1,$A834)</f>
        <v>118.7831</v>
      </c>
      <c r="U834">
        <f t="shared" si="175"/>
        <v>1.8945677270076899E-4</v>
      </c>
      <c r="V834">
        <f t="shared" si="176"/>
        <v>1.3380159472756206</v>
      </c>
      <c r="W834">
        <f t="shared" si="181"/>
        <v>1.3480588410637218</v>
      </c>
      <c r="X834" s="6">
        <f>1-W834/MAX(W$2:W834)</f>
        <v>4.1591135012690295E-2</v>
      </c>
      <c r="Y834" s="6">
        <f t="shared" si="177"/>
        <v>-2.2105881671219407E-3</v>
      </c>
      <c r="Z834">
        <f t="shared" si="178"/>
        <v>-1.8311535624454534E-3</v>
      </c>
    </row>
    <row r="835" spans="1:26" x14ac:dyDescent="0.35">
      <c r="A835" s="4">
        <v>39612</v>
      </c>
      <c r="B835" s="12">
        <f>[1]!i_dq_close(B$1,$A835)</f>
        <v>1527.28</v>
      </c>
      <c r="C835" s="12">
        <f>[1]!i_dq_close(C$1,$A835)</f>
        <v>2963.7040000000002</v>
      </c>
      <c r="D835">
        <f t="shared" si="172"/>
        <v>-8.1777917345426943E-4</v>
      </c>
      <c r="E835">
        <f t="shared" si="173"/>
        <v>-3.7219221804419611E-2</v>
      </c>
      <c r="F835">
        <f t="shared" si="174"/>
        <v>1.4737817234391586</v>
      </c>
      <c r="G835">
        <f t="shared" ref="G835:G898" si="183">G834*(1+D835*0.85+E835*0.15)</f>
        <v>1.6717119843588704</v>
      </c>
      <c r="H835">
        <f t="shared" ref="H835:H898" si="184">F835/MAX(F834:F835)-1</f>
        <v>-8.177791734541584E-4</v>
      </c>
      <c r="J835">
        <f t="shared" si="182"/>
        <v>2008</v>
      </c>
      <c r="K835" t="b">
        <f t="shared" ref="K835:K898" si="185">J836&lt;&gt;J835</f>
        <v>0</v>
      </c>
      <c r="L835">
        <f>VLOOKUP($A835,$P$151:$R$4147,2,FALSE)</f>
        <v>-1.9929983859026668E-4</v>
      </c>
      <c r="M835">
        <f t="shared" si="179"/>
        <v>0.9</v>
      </c>
      <c r="N835">
        <f t="shared" si="180"/>
        <v>1.5842107191241432</v>
      </c>
      <c r="P835" s="13">
        <v>39580</v>
      </c>
      <c r="Q835">
        <v>1.8935529952085473E-4</v>
      </c>
      <c r="R835">
        <v>0.9</v>
      </c>
      <c r="T835" s="12">
        <f>[1]!i_dq_close(T$1,$A835)</f>
        <v>118.7809</v>
      </c>
      <c r="U835">
        <f t="shared" si="175"/>
        <v>-1.8521153261730205E-5</v>
      </c>
      <c r="V835">
        <f t="shared" si="176"/>
        <v>1.330524896069033</v>
      </c>
      <c r="W835">
        <f t="shared" si="181"/>
        <v>1.3415215532954965</v>
      </c>
      <c r="X835" s="6">
        <f>1-W835/MAX(W$2:W835)</f>
        <v>4.6238850942579846E-2</v>
      </c>
      <c r="Y835" s="6">
        <f t="shared" si="177"/>
        <v>-5.5986262509354345E-3</v>
      </c>
      <c r="Z835">
        <f t="shared" si="178"/>
        <v>-4.8494083263211918E-3</v>
      </c>
    </row>
    <row r="836" spans="1:26" x14ac:dyDescent="0.35">
      <c r="A836" s="4">
        <v>39615</v>
      </c>
      <c r="B836" s="12">
        <f>[1]!i_dq_close(B$1,$A836)</f>
        <v>1527.52</v>
      </c>
      <c r="C836" s="12">
        <f>[1]!i_dq_close(C$1,$A836)</f>
        <v>2928.393</v>
      </c>
      <c r="D836">
        <f t="shared" ref="D836:D899" si="186">B836/B835-1</f>
        <v>1.5714210884709701E-4</v>
      </c>
      <c r="E836">
        <f t="shared" ref="E836:E899" si="187">C836/C835-1</f>
        <v>-1.1914482687879757E-2</v>
      </c>
      <c r="F836">
        <f t="shared" ref="F836:F899" si="188">B836/$B$2</f>
        <v>1.4740133166071601</v>
      </c>
      <c r="G836">
        <f t="shared" si="183"/>
        <v>1.6689476387289719</v>
      </c>
      <c r="H836">
        <f t="shared" si="184"/>
        <v>0</v>
      </c>
      <c r="J836">
        <f t="shared" si="182"/>
        <v>2008</v>
      </c>
      <c r="K836" t="b">
        <f t="shared" si="185"/>
        <v>0</v>
      </c>
      <c r="L836">
        <f>VLOOKUP($A836,$P$151:$R$4147,2,FALSE)</f>
        <v>5.8107669644844593E-4</v>
      </c>
      <c r="M836">
        <f t="shared" si="179"/>
        <v>0.9</v>
      </c>
      <c r="N836">
        <f t="shared" si="180"/>
        <v>1.5827735789981958</v>
      </c>
      <c r="P836" s="13">
        <v>39581</v>
      </c>
      <c r="Q836">
        <v>-3.3516753337695104E-4</v>
      </c>
      <c r="R836">
        <v>0.9</v>
      </c>
      <c r="T836" s="12">
        <f>[1]!i_dq_close(T$1,$A836)</f>
        <v>118.8408</v>
      </c>
      <c r="U836">
        <f t="shared" ref="U836:U899" si="189">T836/T835-1</f>
        <v>5.0428983110917258E-4</v>
      </c>
      <c r="V836">
        <f t="shared" ref="V836:V899" si="190">V835*(1+U836*0.85+E836*0.15)</f>
        <v>1.3287173433418884</v>
      </c>
      <c r="W836">
        <f t="shared" si="181"/>
        <v>1.339431676050334</v>
      </c>
      <c r="X836" s="6">
        <f>1-W836/MAX(W$2:W836)</f>
        <v>4.7724659141366255E-2</v>
      </c>
      <c r="Y836" s="6">
        <f t="shared" ref="Y836:Y899" si="191">V836/V835-1</f>
        <v>-1.3585260467391391E-3</v>
      </c>
      <c r="Z836">
        <f t="shared" ref="Z836:Z899" si="192">W836/W835-1</f>
        <v>-1.557840975442093E-3</v>
      </c>
    </row>
    <row r="837" spans="1:26" x14ac:dyDescent="0.35">
      <c r="A837" s="4">
        <v>39616</v>
      </c>
      <c r="B837" s="12">
        <f>[1]!i_dq_close(B$1,$A837)</f>
        <v>1526.56</v>
      </c>
      <c r="C837" s="12">
        <f>[1]!i_dq_close(C$1,$A837)</f>
        <v>2803.335</v>
      </c>
      <c r="D837">
        <f t="shared" si="186"/>
        <v>-6.2846967633811701E-4</v>
      </c>
      <c r="E837">
        <f t="shared" si="187"/>
        <v>-4.2705333607886642E-2</v>
      </c>
      <c r="F837">
        <f t="shared" si="188"/>
        <v>1.4730869439351539</v>
      </c>
      <c r="G837">
        <f t="shared" si="183"/>
        <v>1.657365143341083</v>
      </c>
      <c r="H837">
        <f t="shared" si="184"/>
        <v>-6.2846967633811701E-4</v>
      </c>
      <c r="J837">
        <f t="shared" si="182"/>
        <v>2008</v>
      </c>
      <c r="K837" t="b">
        <f t="shared" si="185"/>
        <v>0</v>
      </c>
      <c r="L837">
        <f>VLOOKUP($A837,$P$151:$R$4147,2,FALSE)</f>
        <v>1.5329068096197053E-4</v>
      </c>
      <c r="M837">
        <f t="shared" si="179"/>
        <v>0.9</v>
      </c>
      <c r="N837">
        <f t="shared" si="180"/>
        <v>1.5731302007089862</v>
      </c>
      <c r="P837" s="13">
        <v>39582</v>
      </c>
      <c r="Q837">
        <v>1.1605043208874899E-3</v>
      </c>
      <c r="R837">
        <v>0.9</v>
      </c>
      <c r="T837" s="12">
        <f>[1]!i_dq_close(T$1,$A837)</f>
        <v>118.8402</v>
      </c>
      <c r="U837">
        <f t="shared" si="189"/>
        <v>-5.0487711291680171E-6</v>
      </c>
      <c r="V837">
        <f t="shared" si="190"/>
        <v>1.3202001435978907</v>
      </c>
      <c r="W837">
        <f t="shared" si="181"/>
        <v>1.3332588006606383</v>
      </c>
      <c r="X837" s="6">
        <f>1-W837/MAX(W$2:W837)</f>
        <v>5.21132943520356E-2</v>
      </c>
      <c r="Y837" s="6">
        <f t="shared" si="191"/>
        <v>-6.4100914966428446E-3</v>
      </c>
      <c r="Z837">
        <f t="shared" si="192"/>
        <v>-4.608578026090937E-3</v>
      </c>
    </row>
    <row r="838" spans="1:26" x14ac:dyDescent="0.35">
      <c r="A838" s="4">
        <v>39617</v>
      </c>
      <c r="B838" s="12">
        <f>[1]!i_dq_close(B$1,$A838)</f>
        <v>1528.57</v>
      </c>
      <c r="C838" s="12">
        <f>[1]!i_dq_close(C$1,$A838)</f>
        <v>2953.0309999999999</v>
      </c>
      <c r="D838">
        <f t="shared" si="186"/>
        <v>1.3166858819830818E-3</v>
      </c>
      <c r="E838">
        <f t="shared" si="187"/>
        <v>5.3399254816138608E-2</v>
      </c>
      <c r="F838">
        <f t="shared" si="188"/>
        <v>1.4750265367171669</v>
      </c>
      <c r="G838">
        <f t="shared" si="183"/>
        <v>1.6724953477756805</v>
      </c>
      <c r="H838">
        <f t="shared" si="184"/>
        <v>0</v>
      </c>
      <c r="J838">
        <f t="shared" si="182"/>
        <v>2008</v>
      </c>
      <c r="K838" t="b">
        <f t="shared" si="185"/>
        <v>0</v>
      </c>
      <c r="L838">
        <f>VLOOKUP($A838,$P$151:$R$4147,2,FALSE)</f>
        <v>-6.5522271504533935E-4</v>
      </c>
      <c r="M838">
        <f t="shared" si="179"/>
        <v>0.9</v>
      </c>
      <c r="N838">
        <f t="shared" si="180"/>
        <v>1.5850245459472847</v>
      </c>
      <c r="P838" s="13">
        <v>39583</v>
      </c>
      <c r="Q838">
        <v>-7.0240870975138989E-4</v>
      </c>
      <c r="R838">
        <v>0.9</v>
      </c>
      <c r="T838" s="12">
        <f>[1]!i_dq_close(T$1,$A838)</f>
        <v>118.8554</v>
      </c>
      <c r="U838">
        <f t="shared" si="189"/>
        <v>1.2790284768970928E-4</v>
      </c>
      <c r="V838">
        <f t="shared" si="190"/>
        <v>1.3309183279335375</v>
      </c>
      <c r="W838">
        <f t="shared" si="181"/>
        <v>1.3420640902470105</v>
      </c>
      <c r="X838" s="6">
        <f>1-W838/MAX(W$2:W838)</f>
        <v>4.5853131708318617E-2</v>
      </c>
      <c r="Y838" s="6">
        <f t="shared" si="191"/>
        <v>8.1186056429571885E-3</v>
      </c>
      <c r="Z838">
        <f t="shared" si="192"/>
        <v>6.6043363689098911E-3</v>
      </c>
    </row>
    <row r="839" spans="1:26" x14ac:dyDescent="0.35">
      <c r="A839" s="4">
        <v>39618</v>
      </c>
      <c r="B839" s="12">
        <f>[1]!i_dq_close(B$1,$A839)</f>
        <v>1525.99</v>
      </c>
      <c r="C839" s="12">
        <f>[1]!i_dq_close(C$1,$A839)</f>
        <v>2730.3580000000002</v>
      </c>
      <c r="D839">
        <f t="shared" si="186"/>
        <v>-1.6878520447214385E-3</v>
      </c>
      <c r="E839">
        <f t="shared" si="187"/>
        <v>-7.5404897544251948E-2</v>
      </c>
      <c r="F839">
        <f t="shared" si="188"/>
        <v>1.4725369101611503</v>
      </c>
      <c r="G839">
        <f t="shared" si="183"/>
        <v>1.6511787107356903</v>
      </c>
      <c r="H839">
        <f t="shared" si="184"/>
        <v>-1.6878520447215495E-3</v>
      </c>
      <c r="J839">
        <f t="shared" si="182"/>
        <v>2008</v>
      </c>
      <c r="K839" t="b">
        <f t="shared" si="185"/>
        <v>0</v>
      </c>
      <c r="L839">
        <f>VLOOKUP($A839,$P$151:$R$4147,2,FALSE)</f>
        <v>5.064245327696782E-4</v>
      </c>
      <c r="M839">
        <f t="shared" si="179"/>
        <v>0.9</v>
      </c>
      <c r="N839">
        <f t="shared" si="180"/>
        <v>1.5676456339465166</v>
      </c>
      <c r="P839" s="13">
        <v>39584</v>
      </c>
      <c r="Q839">
        <v>-4.1050584859136932E-5</v>
      </c>
      <c r="R839">
        <v>0.9</v>
      </c>
      <c r="T839" s="12">
        <f>[1]!i_dq_close(T$1,$A839)</f>
        <v>118.86790000000001</v>
      </c>
      <c r="U839">
        <f t="shared" si="189"/>
        <v>1.0516981138430914E-4</v>
      </c>
      <c r="V839">
        <f t="shared" si="190"/>
        <v>1.3159836404749874</v>
      </c>
      <c r="W839">
        <f t="shared" si="181"/>
        <v>1.3284552156659326</v>
      </c>
      <c r="X839" s="6">
        <f>1-W839/MAX(W$2:W839)</f>
        <v>5.5528426023152555E-2</v>
      </c>
      <c r="Y839" s="6">
        <f t="shared" si="191"/>
        <v>-1.1221340291961091E-2</v>
      </c>
      <c r="Z839">
        <f t="shared" si="192"/>
        <v>-1.0140256847624207E-2</v>
      </c>
    </row>
    <row r="840" spans="1:26" x14ac:dyDescent="0.35">
      <c r="A840" s="4">
        <v>39619</v>
      </c>
      <c r="B840" s="12">
        <f>[1]!i_dq_close(B$1,$A840)</f>
        <v>1526.88</v>
      </c>
      <c r="C840" s="12">
        <f>[1]!i_dq_close(C$1,$A840)</f>
        <v>2802.9319999999998</v>
      </c>
      <c r="D840">
        <f t="shared" si="186"/>
        <v>5.8322793727350053E-4</v>
      </c>
      <c r="E840">
        <f t="shared" si="187"/>
        <v>2.658039714938476E-2</v>
      </c>
      <c r="F840">
        <f t="shared" si="188"/>
        <v>1.4733957348258229</v>
      </c>
      <c r="G840">
        <f t="shared" si="183"/>
        <v>1.658580620140587</v>
      </c>
      <c r="H840">
        <f t="shared" si="184"/>
        <v>0</v>
      </c>
      <c r="J840">
        <f t="shared" si="182"/>
        <v>2008</v>
      </c>
      <c r="K840" t="b">
        <f t="shared" si="185"/>
        <v>0</v>
      </c>
      <c r="L840">
        <f>VLOOKUP($A840,$P$151:$R$4147,2,FALSE)</f>
        <v>0</v>
      </c>
      <c r="M840">
        <f t="shared" si="179"/>
        <v>1</v>
      </c>
      <c r="N840">
        <f t="shared" si="180"/>
        <v>1.5746730809975293</v>
      </c>
      <c r="P840" s="13">
        <v>39587</v>
      </c>
      <c r="Q840">
        <v>-8.1986954069340756E-4</v>
      </c>
      <c r="R840">
        <v>0.9</v>
      </c>
      <c r="T840" s="12">
        <f>[1]!i_dq_close(T$1,$A840)</f>
        <v>118.7653</v>
      </c>
      <c r="U840">
        <f t="shared" si="189"/>
        <v>-8.6314303525181213E-4</v>
      </c>
      <c r="V840">
        <f t="shared" si="190"/>
        <v>1.3202650458491609</v>
      </c>
      <c r="W840">
        <f t="shared" si="181"/>
        <v>1.331255837920865</v>
      </c>
      <c r="X840" s="6">
        <f>1-W840/MAX(W$2:W840)</f>
        <v>5.3537310268524263E-2</v>
      </c>
      <c r="Y840" s="6">
        <f t="shared" si="191"/>
        <v>3.2533879924436793E-3</v>
      </c>
      <c r="Z840">
        <f t="shared" si="192"/>
        <v>2.1081796525059815E-3</v>
      </c>
    </row>
    <row r="841" spans="1:26" x14ac:dyDescent="0.35">
      <c r="A841" s="4">
        <v>39622</v>
      </c>
      <c r="B841" s="12">
        <f>[1]!i_dq_close(B$1,$A841)</f>
        <v>1526.33</v>
      </c>
      <c r="C841" s="12">
        <f>[1]!i_dq_close(C$1,$A841)</f>
        <v>2746.69</v>
      </c>
      <c r="D841">
        <f t="shared" si="186"/>
        <v>-3.6021167347810579E-4</v>
      </c>
      <c r="E841">
        <f t="shared" si="187"/>
        <v>-2.0065417213118164E-2</v>
      </c>
      <c r="F841">
        <f t="shared" si="188"/>
        <v>1.4728650004824857</v>
      </c>
      <c r="G841">
        <f t="shared" si="183"/>
        <v>1.6530807792362177</v>
      </c>
      <c r="H841">
        <f t="shared" si="184"/>
        <v>-3.6021167347810579E-4</v>
      </c>
      <c r="J841">
        <f t="shared" si="182"/>
        <v>2008</v>
      </c>
      <c r="K841" t="b">
        <f t="shared" si="185"/>
        <v>0</v>
      </c>
      <c r="L841">
        <f>VLOOKUP($A841,$P$151:$R$4147,2,FALSE)</f>
        <v>0</v>
      </c>
      <c r="M841">
        <f t="shared" si="179"/>
        <v>1</v>
      </c>
      <c r="N841">
        <f t="shared" si="180"/>
        <v>1.5694514768640231</v>
      </c>
      <c r="P841" s="13">
        <v>39588</v>
      </c>
      <c r="Q841">
        <v>1.0469725792369266E-3</v>
      </c>
      <c r="R841">
        <v>0.9</v>
      </c>
      <c r="T841" s="12">
        <f>[1]!i_dq_close(T$1,$A841)</f>
        <v>118.7534</v>
      </c>
      <c r="U841">
        <f t="shared" si="189"/>
        <v>-1.0019761664392668E-4</v>
      </c>
      <c r="V841">
        <f t="shared" si="190"/>
        <v>1.3161788512033394</v>
      </c>
      <c r="W841">
        <f t="shared" si="181"/>
        <v>1.3289414364388954</v>
      </c>
      <c r="X841" s="6">
        <f>1-W841/MAX(W$2:W841)</f>
        <v>5.5182745044731085E-2</v>
      </c>
      <c r="Y841" s="6">
        <f t="shared" si="191"/>
        <v>-3.0949805561150123E-3</v>
      </c>
      <c r="Z841">
        <f t="shared" si="192"/>
        <v>-1.7385099212666733E-3</v>
      </c>
    </row>
    <row r="842" spans="1:26" x14ac:dyDescent="0.35">
      <c r="A842" s="4">
        <v>39623</v>
      </c>
      <c r="B842" s="12">
        <f>[1]!i_dq_close(B$1,$A842)</f>
        <v>1527.03</v>
      </c>
      <c r="C842" s="12">
        <f>[1]!i_dq_close(C$1,$A842)</f>
        <v>2813.8290000000002</v>
      </c>
      <c r="D842">
        <f t="shared" si="186"/>
        <v>4.5861641977817946E-4</v>
      </c>
      <c r="E842">
        <f t="shared" si="187"/>
        <v>2.4443603027644256E-2</v>
      </c>
      <c r="F842">
        <f t="shared" si="188"/>
        <v>1.4735404805558237</v>
      </c>
      <c r="G842">
        <f t="shared" si="183"/>
        <v>1.6597862772775505</v>
      </c>
      <c r="H842">
        <f t="shared" si="184"/>
        <v>0</v>
      </c>
      <c r="J842">
        <f t="shared" si="182"/>
        <v>2008</v>
      </c>
      <c r="K842" t="b">
        <f t="shared" si="185"/>
        <v>0</v>
      </c>
      <c r="L842">
        <f>VLOOKUP($A842,$P$151:$R$4147,2,FALSE)</f>
        <v>0</v>
      </c>
      <c r="M842">
        <f t="shared" si="179"/>
        <v>1</v>
      </c>
      <c r="N842">
        <f t="shared" si="180"/>
        <v>1.5758177439795</v>
      </c>
      <c r="P842" s="13">
        <v>39589</v>
      </c>
      <c r="Q842">
        <v>1.0245335915098908E-4</v>
      </c>
      <c r="R842">
        <v>0.9</v>
      </c>
      <c r="T842" s="12">
        <f>[1]!i_dq_close(T$1,$A842)</f>
        <v>118.7672</v>
      </c>
      <c r="U842">
        <f t="shared" si="189"/>
        <v>1.1620719912031063E-4</v>
      </c>
      <c r="V842">
        <f t="shared" si="190"/>
        <v>1.3211346812453326</v>
      </c>
      <c r="W842">
        <f t="shared" si="181"/>
        <v>1.3335810876473033</v>
      </c>
      <c r="X842" s="6">
        <f>1-W842/MAX(W$2:W842)</f>
        <v>5.1884162881152496E-2</v>
      </c>
      <c r="Y842" s="6">
        <f t="shared" si="191"/>
        <v>3.765316573399069E-3</v>
      </c>
      <c r="Z842">
        <f t="shared" si="192"/>
        <v>3.491238275209918E-3</v>
      </c>
    </row>
    <row r="843" spans="1:26" x14ac:dyDescent="0.35">
      <c r="A843" s="4">
        <v>39624</v>
      </c>
      <c r="B843" s="12">
        <f>[1]!i_dq_close(B$1,$A843)</f>
        <v>1528.78</v>
      </c>
      <c r="C843" s="12">
        <f>[1]!i_dq_close(C$1,$A843)</f>
        <v>2939.4369999999999</v>
      </c>
      <c r="D843">
        <f t="shared" si="186"/>
        <v>1.1460154679345802E-3</v>
      </c>
      <c r="E843">
        <f t="shared" si="187"/>
        <v>4.4639528556994712E-2</v>
      </c>
      <c r="F843">
        <f t="shared" si="188"/>
        <v>1.4752291807391682</v>
      </c>
      <c r="G843">
        <f t="shared" si="183"/>
        <v>1.6725169084511478</v>
      </c>
      <c r="H843">
        <f t="shared" si="184"/>
        <v>0</v>
      </c>
      <c r="J843">
        <f t="shared" si="182"/>
        <v>2008</v>
      </c>
      <c r="K843" t="b">
        <f t="shared" si="185"/>
        <v>0</v>
      </c>
      <c r="L843">
        <f>VLOOKUP($A843,$P$151:$R$4147,2,FALSE)</f>
        <v>0</v>
      </c>
      <c r="M843">
        <f t="shared" si="179"/>
        <v>1</v>
      </c>
      <c r="N843">
        <f t="shared" si="180"/>
        <v>1.5879043329398081</v>
      </c>
      <c r="P843" s="13">
        <v>39590</v>
      </c>
      <c r="Q843">
        <v>1.284556912765078E-3</v>
      </c>
      <c r="R843">
        <v>0.9</v>
      </c>
      <c r="T843" s="12">
        <f>[1]!i_dq_close(T$1,$A843)</f>
        <v>118.77209999999999</v>
      </c>
      <c r="U843">
        <f t="shared" si="189"/>
        <v>4.1257182117560021E-5</v>
      </c>
      <c r="V843">
        <f t="shared" si="190"/>
        <v>1.3300272359950196</v>
      </c>
      <c r="W843">
        <f t="shared" si="181"/>
        <v>1.3433728467885802</v>
      </c>
      <c r="X843" s="6">
        <f>1-W843/MAX(W$2:W843)</f>
        <v>4.4922665000677875E-2</v>
      </c>
      <c r="Y843" s="6">
        <f t="shared" si="191"/>
        <v>6.7309978883489663E-3</v>
      </c>
      <c r="Z843">
        <f t="shared" si="192"/>
        <v>7.3424550122793697E-3</v>
      </c>
    </row>
    <row r="844" spans="1:26" x14ac:dyDescent="0.35">
      <c r="A844" s="4">
        <v>39625</v>
      </c>
      <c r="B844" s="12">
        <f>[1]!i_dq_close(B$1,$A844)</f>
        <v>1528.79</v>
      </c>
      <c r="C844" s="12">
        <f>[1]!i_dq_close(C$1,$A844)</f>
        <v>2956.0880000000002</v>
      </c>
      <c r="D844">
        <f t="shared" si="186"/>
        <v>6.5411635421508407E-6</v>
      </c>
      <c r="E844">
        <f t="shared" si="187"/>
        <v>5.6646902110848441E-3</v>
      </c>
      <c r="F844">
        <f t="shared" si="188"/>
        <v>1.4752388304545017</v>
      </c>
      <c r="G844">
        <f t="shared" si="183"/>
        <v>1.6739473511506557</v>
      </c>
      <c r="H844">
        <f t="shared" si="184"/>
        <v>0</v>
      </c>
      <c r="J844">
        <f t="shared" si="182"/>
        <v>2008</v>
      </c>
      <c r="K844" t="b">
        <f t="shared" si="185"/>
        <v>0</v>
      </c>
      <c r="L844">
        <f>VLOOKUP($A844,$P$151:$R$4147,2,FALSE)</f>
        <v>0</v>
      </c>
      <c r="M844">
        <f t="shared" si="179"/>
        <v>1</v>
      </c>
      <c r="N844">
        <f t="shared" si="180"/>
        <v>1.5892624095900911</v>
      </c>
      <c r="P844" s="13">
        <v>39591</v>
      </c>
      <c r="Q844">
        <v>2.5376770542701044E-4</v>
      </c>
      <c r="R844">
        <v>0.9</v>
      </c>
      <c r="T844" s="12">
        <f>[1]!i_dq_close(T$1,$A844)</f>
        <v>118.6827</v>
      </c>
      <c r="U844">
        <f t="shared" si="189"/>
        <v>-7.5270202345500969E-4</v>
      </c>
      <c r="V844">
        <f t="shared" si="190"/>
        <v>1.3303064177716362</v>
      </c>
      <c r="W844">
        <f t="shared" si="181"/>
        <v>1.3439675362335484</v>
      </c>
      <c r="X844" s="6">
        <f>1-W844/MAX(W$2:W844)</f>
        <v>4.4499867702362472E-2</v>
      </c>
      <c r="Y844" s="6">
        <f t="shared" si="191"/>
        <v>2.0990681172605719E-4</v>
      </c>
      <c r="Z844">
        <f t="shared" si="192"/>
        <v>4.4268383598033978E-4</v>
      </c>
    </row>
    <row r="845" spans="1:26" x14ac:dyDescent="0.35">
      <c r="A845" s="4">
        <v>39626</v>
      </c>
      <c r="B845" s="12">
        <f>[1]!i_dq_close(B$1,$A845)</f>
        <v>1525.77</v>
      </c>
      <c r="C845" s="12">
        <f>[1]!i_dq_close(C$1,$A845)</f>
        <v>2782.9940000000001</v>
      </c>
      <c r="D845">
        <f t="shared" si="186"/>
        <v>-1.9754184682003739E-3</v>
      </c>
      <c r="E845">
        <f t="shared" si="187"/>
        <v>-5.8555090376199881E-2</v>
      </c>
      <c r="F845">
        <f t="shared" si="188"/>
        <v>1.4723246164238155</v>
      </c>
      <c r="G845">
        <f t="shared" si="183"/>
        <v>1.6564338958504923</v>
      </c>
      <c r="H845">
        <f t="shared" si="184"/>
        <v>-1.9754184682003739E-3</v>
      </c>
      <c r="J845">
        <f t="shared" si="182"/>
        <v>2008</v>
      </c>
      <c r="K845" t="b">
        <f t="shared" si="185"/>
        <v>0</v>
      </c>
      <c r="L845">
        <f>VLOOKUP($A845,$P$151:$R$4147,2,FALSE)</f>
        <v>0</v>
      </c>
      <c r="M845">
        <f t="shared" si="179"/>
        <v>1</v>
      </c>
      <c r="N845">
        <f t="shared" si="180"/>
        <v>1.5726349594188218</v>
      </c>
      <c r="P845" s="13">
        <v>39594</v>
      </c>
      <c r="Q845">
        <v>-4.2389419012119902E-4</v>
      </c>
      <c r="R845">
        <v>0.9</v>
      </c>
      <c r="T845" s="12">
        <f>[1]!i_dq_close(T$1,$A845)</f>
        <v>118.5838</v>
      </c>
      <c r="U845">
        <f t="shared" si="189"/>
        <v>-8.3331437522060625E-4</v>
      </c>
      <c r="V845">
        <f t="shared" si="190"/>
        <v>1.3176797069513668</v>
      </c>
      <c r="W845">
        <f t="shared" si="181"/>
        <v>1.3319170974165582</v>
      </c>
      <c r="X845" s="6">
        <f>1-W845/MAX(W$2:W845)</f>
        <v>5.3067184675023249E-2</v>
      </c>
      <c r="Y845" s="6">
        <f t="shared" si="191"/>
        <v>-9.4915807753676029E-3</v>
      </c>
      <c r="Z845">
        <f t="shared" si="192"/>
        <v>-8.9663168879520194E-3</v>
      </c>
    </row>
    <row r="846" spans="1:26" x14ac:dyDescent="0.35">
      <c r="A846" s="4">
        <v>39629</v>
      </c>
      <c r="B846" s="12">
        <f>[1]!i_dq_close(B$1,$A846)</f>
        <v>1525.74</v>
      </c>
      <c r="C846" s="12">
        <f>[1]!i_dq_close(C$1,$A846)</f>
        <v>2768.7730000000001</v>
      </c>
      <c r="D846">
        <f t="shared" si="186"/>
        <v>-1.9662203346482166E-5</v>
      </c>
      <c r="E846">
        <f t="shared" si="187"/>
        <v>-5.1099643046301768E-3</v>
      </c>
      <c r="F846">
        <f t="shared" si="188"/>
        <v>1.4722956672778154</v>
      </c>
      <c r="G846">
        <f t="shared" si="183"/>
        <v>1.6551365643692992</v>
      </c>
      <c r="H846">
        <f t="shared" si="184"/>
        <v>-1.9662203346482166E-5</v>
      </c>
      <c r="J846">
        <f t="shared" si="182"/>
        <v>2008</v>
      </c>
      <c r="K846" t="b">
        <f t="shared" si="185"/>
        <v>0</v>
      </c>
      <c r="L846">
        <f>VLOOKUP($A846,$P$151:$R$4147,2,FALSE)</f>
        <v>0</v>
      </c>
      <c r="M846">
        <f t="shared" si="179"/>
        <v>1</v>
      </c>
      <c r="N846">
        <f t="shared" si="180"/>
        <v>1.5714032598946877</v>
      </c>
      <c r="P846" s="13">
        <v>39595</v>
      </c>
      <c r="Q846">
        <v>-5.6347342849522584E-4</v>
      </c>
      <c r="R846">
        <v>0.9</v>
      </c>
      <c r="T846" s="12">
        <f>[1]!i_dq_close(T$1,$A846)</f>
        <v>118.6127</v>
      </c>
      <c r="U846">
        <f t="shared" si="189"/>
        <v>2.4370951175467503E-4</v>
      </c>
      <c r="V846">
        <f t="shared" si="190"/>
        <v>1.3169426739275738</v>
      </c>
      <c r="W846">
        <f t="shared" si="181"/>
        <v>1.330496100594009</v>
      </c>
      <c r="X846" s="6">
        <f>1-W846/MAX(W$2:W846)</f>
        <v>5.407744914595336E-2</v>
      </c>
      <c r="Y846" s="6">
        <f t="shared" si="191"/>
        <v>-5.5934156070314156E-4</v>
      </c>
      <c r="Z846">
        <f t="shared" si="192"/>
        <v>-1.0668808331280033E-3</v>
      </c>
    </row>
    <row r="847" spans="1:26" x14ac:dyDescent="0.35">
      <c r="A847" s="4">
        <v>39630</v>
      </c>
      <c r="B847" s="12">
        <f>[1]!i_dq_close(B$1,$A847)</f>
        <v>1524.9</v>
      </c>
      <c r="C847" s="12">
        <f>[1]!i_dq_close(C$1,$A847)</f>
        <v>2685.2719999999999</v>
      </c>
      <c r="D847">
        <f t="shared" si="186"/>
        <v>-5.5055251877766942E-4</v>
      </c>
      <c r="E847">
        <f t="shared" si="187"/>
        <v>-3.0158124194363478E-2</v>
      </c>
      <c r="F847">
        <f t="shared" si="188"/>
        <v>1.4714850911898101</v>
      </c>
      <c r="G847">
        <f t="shared" si="183"/>
        <v>1.6468746385954975</v>
      </c>
      <c r="H847">
        <f t="shared" si="184"/>
        <v>-5.5055251877766942E-4</v>
      </c>
      <c r="J847">
        <f t="shared" si="182"/>
        <v>2008</v>
      </c>
      <c r="K847" t="b">
        <f t="shared" si="185"/>
        <v>0</v>
      </c>
      <c r="L847">
        <f>VLOOKUP($A847,$P$151:$R$4147,2,FALSE)</f>
        <v>0</v>
      </c>
      <c r="M847">
        <f t="shared" si="179"/>
        <v>1</v>
      </c>
      <c r="N847">
        <f t="shared" si="180"/>
        <v>1.5635593046746501</v>
      </c>
      <c r="P847" s="13">
        <v>39596</v>
      </c>
      <c r="Q847">
        <v>-1.4023310960727842E-3</v>
      </c>
      <c r="R847">
        <v>0.9</v>
      </c>
      <c r="T847" s="12">
        <f>[1]!i_dq_close(T$1,$A847)</f>
        <v>118.58029999999999</v>
      </c>
      <c r="U847">
        <f t="shared" si="189"/>
        <v>-2.7315793334115046E-4</v>
      </c>
      <c r="V847">
        <f t="shared" si="190"/>
        <v>1.3106794224817311</v>
      </c>
      <c r="W847">
        <f t="shared" si="181"/>
        <v>1.3229353653349505</v>
      </c>
      <c r="X847" s="6">
        <f>1-W847/MAX(W$2:W847)</f>
        <v>5.9452789952580076E-2</v>
      </c>
      <c r="Y847" s="6">
        <f t="shared" si="191"/>
        <v>-4.7559028724944996E-3</v>
      </c>
      <c r="Z847">
        <f t="shared" si="192"/>
        <v>-5.6826436813177672E-3</v>
      </c>
    </row>
    <row r="848" spans="1:26" x14ac:dyDescent="0.35">
      <c r="A848" s="4">
        <v>39631</v>
      </c>
      <c r="B848" s="12">
        <f>[1]!i_dq_close(B$1,$A848)</f>
        <v>1524.72</v>
      </c>
      <c r="C848" s="12">
        <f>[1]!i_dq_close(C$1,$A848)</f>
        <v>2695.5790000000002</v>
      </c>
      <c r="D848">
        <f t="shared" si="186"/>
        <v>-1.180405272477314E-4</v>
      </c>
      <c r="E848">
        <f t="shared" si="187"/>
        <v>3.8383448678569465E-3</v>
      </c>
      <c r="F848">
        <f t="shared" si="188"/>
        <v>1.4713113963138089</v>
      </c>
      <c r="G848">
        <f t="shared" si="183"/>
        <v>1.6476575912600031</v>
      </c>
      <c r="H848">
        <f t="shared" si="184"/>
        <v>-1.180405272477314E-4</v>
      </c>
      <c r="J848">
        <f t="shared" si="182"/>
        <v>2008</v>
      </c>
      <c r="K848" t="b">
        <f t="shared" si="185"/>
        <v>0</v>
      </c>
      <c r="L848">
        <f>VLOOKUP($A848,$P$151:$R$4147,2,FALSE)</f>
        <v>0</v>
      </c>
      <c r="M848">
        <f t="shared" si="179"/>
        <v>1</v>
      </c>
      <c r="N848">
        <f t="shared" si="180"/>
        <v>1.5643026477895525</v>
      </c>
      <c r="P848" s="13">
        <v>39597</v>
      </c>
      <c r="Q848">
        <v>-2.017476812821384E-4</v>
      </c>
      <c r="R848">
        <v>0.9</v>
      </c>
      <c r="T848" s="12">
        <f>[1]!i_dq_close(T$1,$A848)</f>
        <v>118.5098</v>
      </c>
      <c r="U848">
        <f t="shared" si="189"/>
        <v>-5.9453383066154775E-4</v>
      </c>
      <c r="V848">
        <f t="shared" si="190"/>
        <v>1.3107716916577898</v>
      </c>
      <c r="W848">
        <f t="shared" si="181"/>
        <v>1.3227522849651538</v>
      </c>
      <c r="X848" s="6">
        <f>1-W848/MAX(W$2:W848)</f>
        <v>5.9582951815010166E-2</v>
      </c>
      <c r="Y848" s="6">
        <f t="shared" si="191"/>
        <v>7.0397974116342965E-5</v>
      </c>
      <c r="Z848">
        <f t="shared" si="192"/>
        <v>-1.3838950457745192E-4</v>
      </c>
    </row>
    <row r="849" spans="1:26" x14ac:dyDescent="0.35">
      <c r="A849" s="4">
        <v>39632</v>
      </c>
      <c r="B849" s="12">
        <f>[1]!i_dq_close(B$1,$A849)</f>
        <v>1525.74</v>
      </c>
      <c r="C849" s="12">
        <f>[1]!i_dq_close(C$1,$A849)</f>
        <v>2769.9839999999999</v>
      </c>
      <c r="D849">
        <f t="shared" si="186"/>
        <v>6.6897528726594935E-4</v>
      </c>
      <c r="E849">
        <f t="shared" si="187"/>
        <v>2.760260411585036E-2</v>
      </c>
      <c r="F849">
        <f t="shared" si="188"/>
        <v>1.4722956672778154</v>
      </c>
      <c r="G849">
        <f t="shared" si="183"/>
        <v>1.6554164431703715</v>
      </c>
      <c r="H849">
        <f t="shared" si="184"/>
        <v>0</v>
      </c>
      <c r="J849">
        <f t="shared" si="182"/>
        <v>2008</v>
      </c>
      <c r="K849" t="b">
        <f t="shared" si="185"/>
        <v>0</v>
      </c>
      <c r="L849">
        <f>VLOOKUP($A849,$P$151:$R$4147,2,FALSE)</f>
        <v>0</v>
      </c>
      <c r="M849">
        <f t="shared" si="179"/>
        <v>1</v>
      </c>
      <c r="N849">
        <f t="shared" si="180"/>
        <v>1.5716689796363987</v>
      </c>
      <c r="P849" s="13">
        <v>39598</v>
      </c>
      <c r="Q849">
        <v>9.695204422944248E-4</v>
      </c>
      <c r="R849">
        <v>0.9</v>
      </c>
      <c r="T849" s="12">
        <f>[1]!i_dq_close(T$1,$A849)</f>
        <v>118.5134</v>
      </c>
      <c r="U849">
        <f t="shared" si="189"/>
        <v>3.0377234625289518E-5</v>
      </c>
      <c r="V849">
        <f t="shared" si="190"/>
        <v>1.3162326434477889</v>
      </c>
      <c r="W849">
        <f t="shared" si="181"/>
        <v>1.3289944992710565</v>
      </c>
      <c r="X849" s="6">
        <f>1-W849/MAX(W$2:W849)</f>
        <v>5.5145019771029813E-2</v>
      </c>
      <c r="Y849" s="6">
        <f t="shared" si="191"/>
        <v>4.1662112668090501E-3</v>
      </c>
      <c r="Z849">
        <f t="shared" si="192"/>
        <v>4.7191105824224699E-3</v>
      </c>
    </row>
    <row r="850" spans="1:26" x14ac:dyDescent="0.35">
      <c r="A850" s="4">
        <v>39633</v>
      </c>
      <c r="B850" s="12">
        <f>[1]!i_dq_close(B$1,$A850)</f>
        <v>1525.44</v>
      </c>
      <c r="C850" s="12">
        <f>[1]!i_dq_close(C$1,$A850)</f>
        <v>2755.1089999999999</v>
      </c>
      <c r="D850">
        <f t="shared" si="186"/>
        <v>-1.9662589956348508E-4</v>
      </c>
      <c r="E850">
        <f t="shared" si="187"/>
        <v>-5.3700671195212601E-3</v>
      </c>
      <c r="F850">
        <f t="shared" si="188"/>
        <v>1.4720061758178136</v>
      </c>
      <c r="G850">
        <f t="shared" si="183"/>
        <v>1.6538063154735869</v>
      </c>
      <c r="H850">
        <f t="shared" si="184"/>
        <v>-1.9662589956337406E-4</v>
      </c>
      <c r="J850">
        <f t="shared" si="182"/>
        <v>2008</v>
      </c>
      <c r="K850" t="b">
        <f t="shared" si="185"/>
        <v>0</v>
      </c>
      <c r="L850">
        <f>VLOOKUP($A850,$P$151:$R$4147,2,FALSE)</f>
        <v>0</v>
      </c>
      <c r="M850">
        <f t="shared" si="179"/>
        <v>1</v>
      </c>
      <c r="N850">
        <f t="shared" si="180"/>
        <v>1.5701403082469547</v>
      </c>
      <c r="P850" s="13">
        <v>39601</v>
      </c>
      <c r="Q850">
        <v>-8.4958386398686914E-4</v>
      </c>
      <c r="R850">
        <v>0.9</v>
      </c>
      <c r="T850" s="12">
        <f>[1]!i_dq_close(T$1,$A850)</f>
        <v>118.5078</v>
      </c>
      <c r="U850">
        <f t="shared" si="189"/>
        <v>-4.7252040697554065E-5</v>
      </c>
      <c r="V850">
        <f t="shared" si="190"/>
        <v>1.3151195393250856</v>
      </c>
      <c r="W850">
        <f t="shared" si="181"/>
        <v>1.3268539001425457</v>
      </c>
      <c r="X850" s="6">
        <f>1-W850/MAX(W$2:W850)</f>
        <v>5.6666888934789883E-2</v>
      </c>
      <c r="Y850" s="6">
        <f t="shared" si="191"/>
        <v>-8.4567430252113773E-4</v>
      </c>
      <c r="Z850">
        <f t="shared" si="192"/>
        <v>-1.6106907362558598E-3</v>
      </c>
    </row>
    <row r="851" spans="1:26" x14ac:dyDescent="0.35">
      <c r="A851" s="4">
        <v>39636</v>
      </c>
      <c r="B851" s="12">
        <f>[1]!i_dq_close(B$1,$A851)</f>
        <v>1527.85</v>
      </c>
      <c r="C851" s="12">
        <f>[1]!i_dq_close(C$1,$A851)</f>
        <v>2897.2280000000001</v>
      </c>
      <c r="D851">
        <f t="shared" si="186"/>
        <v>1.5798720369204489E-3</v>
      </c>
      <c r="E851">
        <f t="shared" si="187"/>
        <v>5.1583803036467923E-2</v>
      </c>
      <c r="F851">
        <f t="shared" si="188"/>
        <v>1.4743317572131622</v>
      </c>
      <c r="G851">
        <f t="shared" si="183"/>
        <v>1.66882364035872</v>
      </c>
      <c r="H851">
        <f t="shared" si="184"/>
        <v>0</v>
      </c>
      <c r="J851">
        <f t="shared" si="182"/>
        <v>2008</v>
      </c>
      <c r="K851" t="b">
        <f t="shared" si="185"/>
        <v>0</v>
      </c>
      <c r="L851">
        <f>VLOOKUP($A851,$P$151:$R$4147,2,FALSE)</f>
        <v>0</v>
      </c>
      <c r="M851">
        <f t="shared" si="179"/>
        <v>1</v>
      </c>
      <c r="N851">
        <f t="shared" si="180"/>
        <v>1.584397907158974</v>
      </c>
      <c r="P851" s="13">
        <v>39602</v>
      </c>
      <c r="Q851">
        <v>6.4084933031511866E-4</v>
      </c>
      <c r="R851">
        <v>0.9</v>
      </c>
      <c r="T851" s="12">
        <f>[1]!i_dq_close(T$1,$A851)</f>
        <v>118.5394</v>
      </c>
      <c r="U851">
        <f t="shared" si="189"/>
        <v>2.6664911507934264E-4</v>
      </c>
      <c r="V851">
        <f t="shared" si="190"/>
        <v>1.325593443560156</v>
      </c>
      <c r="W851">
        <f t="shared" si="181"/>
        <v>1.3372148369387087</v>
      </c>
      <c r="X851" s="6">
        <f>1-W851/MAX(W$2:W851)</f>
        <v>4.9300731484881899E-2</v>
      </c>
      <c r="Y851" s="6">
        <f t="shared" si="191"/>
        <v>7.9642222032876298E-3</v>
      </c>
      <c r="Z851">
        <f t="shared" si="192"/>
        <v>7.8086493132740742E-3</v>
      </c>
    </row>
    <row r="852" spans="1:26" x14ac:dyDescent="0.35">
      <c r="A852" s="4">
        <v>39637</v>
      </c>
      <c r="B852" s="12">
        <f>[1]!i_dq_close(B$1,$A852)</f>
        <v>1528.12</v>
      </c>
      <c r="C852" s="12">
        <f>[1]!i_dq_close(C$1,$A852)</f>
        <v>2921.8560000000002</v>
      </c>
      <c r="D852">
        <f t="shared" si="186"/>
        <v>1.7671891874204704E-4</v>
      </c>
      <c r="E852">
        <f t="shared" si="187"/>
        <v>8.5005391360293281E-3</v>
      </c>
      <c r="F852">
        <f t="shared" si="188"/>
        <v>1.4745922995271639</v>
      </c>
      <c r="G852">
        <f t="shared" si="183"/>
        <v>1.6712022012615215</v>
      </c>
      <c r="H852">
        <f t="shared" si="184"/>
        <v>0</v>
      </c>
      <c r="J852">
        <f t="shared" si="182"/>
        <v>2008</v>
      </c>
      <c r="K852" t="b">
        <f t="shared" si="185"/>
        <v>0</v>
      </c>
      <c r="L852">
        <f>VLOOKUP($A852,$P$151:$R$4147,2,FALSE)</f>
        <v>-2.0642214132142347E-3</v>
      </c>
      <c r="M852">
        <f t="shared" si="179"/>
        <v>0.95</v>
      </c>
      <c r="N852">
        <f t="shared" si="180"/>
        <v>1.5832726771775112</v>
      </c>
      <c r="P852" s="13">
        <v>39603</v>
      </c>
      <c r="Q852">
        <v>1.227416061630049E-3</v>
      </c>
      <c r="R852">
        <v>0.9</v>
      </c>
      <c r="T852" s="12">
        <f>[1]!i_dq_close(T$1,$A852)</f>
        <v>118.571</v>
      </c>
      <c r="U852">
        <f t="shared" si="189"/>
        <v>2.6657803228280486E-4</v>
      </c>
      <c r="V852">
        <f t="shared" si="190"/>
        <v>1.3275840503799954</v>
      </c>
      <c r="W852">
        <f t="shared" si="181"/>
        <v>1.3406634084162763</v>
      </c>
      <c r="X852" s="6">
        <f>1-W852/MAX(W$2:W852)</f>
        <v>4.6848953138889815E-2</v>
      </c>
      <c r="Y852" s="6">
        <f t="shared" si="191"/>
        <v>1.5016721978446945E-3</v>
      </c>
      <c r="Z852">
        <f t="shared" si="192"/>
        <v>2.5789210396904849E-3</v>
      </c>
    </row>
    <row r="853" spans="1:26" x14ac:dyDescent="0.35">
      <c r="A853" s="4">
        <v>39638</v>
      </c>
      <c r="B853" s="12">
        <f>[1]!i_dq_close(B$1,$A853)</f>
        <v>1529.98</v>
      </c>
      <c r="C853" s="12">
        <f>[1]!i_dq_close(C$1,$A853)</f>
        <v>3028.0729999999999</v>
      </c>
      <c r="D853">
        <f t="shared" si="186"/>
        <v>1.2171818967097181E-3</v>
      </c>
      <c r="E853">
        <f t="shared" si="187"/>
        <v>3.6352578634949673E-2</v>
      </c>
      <c r="F853">
        <f t="shared" si="188"/>
        <v>1.476387146579176</v>
      </c>
      <c r="G853">
        <f t="shared" si="183"/>
        <v>1.6820441111823097</v>
      </c>
      <c r="H853">
        <f t="shared" si="184"/>
        <v>0</v>
      </c>
      <c r="J853">
        <f t="shared" si="182"/>
        <v>2008</v>
      </c>
      <c r="K853" t="b">
        <f t="shared" si="185"/>
        <v>0</v>
      </c>
      <c r="L853">
        <f>VLOOKUP($A853,$P$151:$R$4147,2,FALSE)</f>
        <v>-1.1408694096000816E-3</v>
      </c>
      <c r="M853">
        <f t="shared" si="179"/>
        <v>0.95</v>
      </c>
      <c r="N853">
        <f t="shared" si="180"/>
        <v>1.591224264307455</v>
      </c>
      <c r="P853" s="13">
        <v>39604</v>
      </c>
      <c r="Q853">
        <v>5.0695706458558367E-4</v>
      </c>
      <c r="R853">
        <v>0.9</v>
      </c>
      <c r="T853" s="12">
        <f>[1]!i_dq_close(T$1,$A853)</f>
        <v>118.6108</v>
      </c>
      <c r="U853">
        <f t="shared" si="189"/>
        <v>3.3566386384520364E-4</v>
      </c>
      <c r="V853">
        <f t="shared" si="190"/>
        <v>1.3352019946110272</v>
      </c>
      <c r="W853">
        <f t="shared" si="181"/>
        <v>1.3482667637980956</v>
      </c>
      <c r="X853" s="6">
        <f>1-W853/MAX(W$2:W853)</f>
        <v>4.1443311352634793E-2</v>
      </c>
      <c r="Y853" s="6">
        <f t="shared" si="191"/>
        <v>5.7382010795108407E-3</v>
      </c>
      <c r="Z853">
        <f t="shared" si="192"/>
        <v>5.6713380361452792E-3</v>
      </c>
    </row>
    <row r="854" spans="1:26" x14ac:dyDescent="0.35">
      <c r="A854" s="4">
        <v>39639</v>
      </c>
      <c r="B854" s="12">
        <f>[1]!i_dq_close(B$1,$A854)</f>
        <v>1530.14</v>
      </c>
      <c r="C854" s="12">
        <f>[1]!i_dq_close(C$1,$A854)</f>
        <v>2980.5630000000001</v>
      </c>
      <c r="D854">
        <f t="shared" si="186"/>
        <v>1.0457653041218151E-4</v>
      </c>
      <c r="E854">
        <f t="shared" si="187"/>
        <v>-1.5689846314801414E-2</v>
      </c>
      <c r="F854">
        <f t="shared" si="188"/>
        <v>1.4765415420245105</v>
      </c>
      <c r="G854">
        <f t="shared" si="183"/>
        <v>1.6782349761290103</v>
      </c>
      <c r="H854">
        <f t="shared" si="184"/>
        <v>0</v>
      </c>
      <c r="J854">
        <f t="shared" si="182"/>
        <v>2008</v>
      </c>
      <c r="K854" t="b">
        <f t="shared" si="185"/>
        <v>0</v>
      </c>
      <c r="L854">
        <f>VLOOKUP($A854,$P$151:$R$4147,2,FALSE)</f>
        <v>1.7346664301125748E-3</v>
      </c>
      <c r="M854">
        <f t="shared" si="179"/>
        <v>0.95</v>
      </c>
      <c r="N854">
        <f t="shared" si="180"/>
        <v>1.5905612152843001</v>
      </c>
      <c r="P854" s="13">
        <v>39605</v>
      </c>
      <c r="Q854">
        <v>5.508158464556101E-4</v>
      </c>
      <c r="R854">
        <v>0.9</v>
      </c>
      <c r="T854" s="12">
        <f>[1]!i_dq_close(T$1,$A854)</f>
        <v>118.6747</v>
      </c>
      <c r="U854">
        <f t="shared" si="189"/>
        <v>5.3873677607785275E-4</v>
      </c>
      <c r="V854">
        <f t="shared" si="190"/>
        <v>1.3326710515521187</v>
      </c>
      <c r="W854">
        <f t="shared" si="181"/>
        <v>1.3467092733048336</v>
      </c>
      <c r="X854" s="6">
        <f>1-W854/MAX(W$2:W854)</f>
        <v>4.2550616650004369E-2</v>
      </c>
      <c r="Y854" s="6">
        <f t="shared" si="191"/>
        <v>-1.8955506875539818E-3</v>
      </c>
      <c r="Z854">
        <f t="shared" si="192"/>
        <v>-1.1551797723431401E-3</v>
      </c>
    </row>
    <row r="855" spans="1:26" x14ac:dyDescent="0.35">
      <c r="A855" s="4">
        <v>39640</v>
      </c>
      <c r="B855" s="12">
        <f>[1]!i_dq_close(B$1,$A855)</f>
        <v>1529.76</v>
      </c>
      <c r="C855" s="12">
        <f>[1]!i_dq_close(C$1,$A855)</f>
        <v>2960.6280000000002</v>
      </c>
      <c r="D855">
        <f t="shared" si="186"/>
        <v>-2.4834328884948409E-4</v>
      </c>
      <c r="E855">
        <f t="shared" si="187"/>
        <v>-6.6883337141339094E-3</v>
      </c>
      <c r="F855">
        <f t="shared" si="188"/>
        <v>1.4761748528418412</v>
      </c>
      <c r="G855">
        <f t="shared" si="183"/>
        <v>1.6761970251589289</v>
      </c>
      <c r="H855">
        <f t="shared" si="184"/>
        <v>-2.4834328884948409E-4</v>
      </c>
      <c r="J855">
        <f t="shared" si="182"/>
        <v>2008</v>
      </c>
      <c r="K855" t="b">
        <f t="shared" si="185"/>
        <v>0</v>
      </c>
      <c r="L855">
        <f>VLOOKUP($A855,$P$151:$R$4147,2,FALSE)</f>
        <v>0</v>
      </c>
      <c r="M855">
        <f t="shared" si="179"/>
        <v>1</v>
      </c>
      <c r="N855">
        <f t="shared" si="180"/>
        <v>1.588629730231391</v>
      </c>
      <c r="P855" s="13">
        <v>39609</v>
      </c>
      <c r="Q855">
        <v>4.2586607474323634E-4</v>
      </c>
      <c r="R855">
        <v>0.9</v>
      </c>
      <c r="T855" s="12">
        <f>[1]!i_dq_close(T$1,$A855)</f>
        <v>118.7242</v>
      </c>
      <c r="U855">
        <f t="shared" si="189"/>
        <v>4.1710659475024947E-4</v>
      </c>
      <c r="V855">
        <f t="shared" si="190"/>
        <v>1.3318065352451265</v>
      </c>
      <c r="W855">
        <f t="shared" si="181"/>
        <v>1.3464965303661625</v>
      </c>
      <c r="X855" s="6">
        <f>1-W855/MAX(W$2:W855)</f>
        <v>4.2701867257303516E-2</v>
      </c>
      <c r="Y855" s="6">
        <f t="shared" si="191"/>
        <v>-6.4870945158246318E-4</v>
      </c>
      <c r="Z855">
        <f t="shared" si="192"/>
        <v>-1.5797243168080843E-4</v>
      </c>
    </row>
    <row r="856" spans="1:26" x14ac:dyDescent="0.35">
      <c r="A856" s="4">
        <v>39643</v>
      </c>
      <c r="B856" s="12">
        <f>[1]!i_dq_close(B$1,$A856)</f>
        <v>1530.68</v>
      </c>
      <c r="C856" s="12">
        <f>[1]!i_dq_close(C$1,$A856)</f>
        <v>2991.5259999999998</v>
      </c>
      <c r="D856">
        <f t="shared" si="186"/>
        <v>6.0140152703702654E-4</v>
      </c>
      <c r="E856">
        <f t="shared" si="187"/>
        <v>1.0436299325683462E-2</v>
      </c>
      <c r="F856">
        <f t="shared" si="188"/>
        <v>1.477062626652514</v>
      </c>
      <c r="G856">
        <f t="shared" si="183"/>
        <v>1.6796778765743992</v>
      </c>
      <c r="H856">
        <f t="shared" si="184"/>
        <v>0</v>
      </c>
      <c r="J856">
        <f t="shared" si="182"/>
        <v>2008</v>
      </c>
      <c r="K856" t="b">
        <f t="shared" si="185"/>
        <v>0</v>
      </c>
      <c r="L856">
        <f>VLOOKUP($A856,$P$151:$R$4147,2,FALSE)</f>
        <v>-1.491504020913176E-3</v>
      </c>
      <c r="M856">
        <f t="shared" ref="M856:M919" si="193">VLOOKUP($A856,$P$151:$R$4147,3,FALSE)</f>
        <v>0.95</v>
      </c>
      <c r="N856">
        <f t="shared" ref="N856:N919" si="194">N855*(1+(D856*0.85+E856*0.15)*M856+L856)</f>
        <v>1.5893943383021154</v>
      </c>
      <c r="P856" s="13">
        <v>39610</v>
      </c>
      <c r="Q856">
        <v>3.5280043931710251E-4</v>
      </c>
      <c r="R856">
        <v>0.9</v>
      </c>
      <c r="T856" s="12">
        <f>[1]!i_dq_close(T$1,$A856)</f>
        <v>118.7748</v>
      </c>
      <c r="U856">
        <f t="shared" si="189"/>
        <v>4.2619786025088757E-4</v>
      </c>
      <c r="V856">
        <f t="shared" si="190"/>
        <v>1.3343738761232355</v>
      </c>
      <c r="W856">
        <f t="shared" ref="W856:W919" si="195">W855*(1+(U856*0.85+E856*0.15)*R856+Q856)</f>
        <v>1.3493076680100797</v>
      </c>
      <c r="X856" s="6">
        <f>1-W856/MAX(W$2:W856)</f>
        <v>4.070327553670483E-2</v>
      </c>
      <c r="Y856" s="6">
        <f t="shared" si="191"/>
        <v>1.9277130800656739E-3</v>
      </c>
      <c r="Z856">
        <f t="shared" si="192"/>
        <v>2.0877422113763089E-3</v>
      </c>
    </row>
    <row r="857" spans="1:26" x14ac:dyDescent="0.35">
      <c r="A857" s="4">
        <v>39644</v>
      </c>
      <c r="B857" s="12">
        <f>[1]!i_dq_close(B$1,$A857)</f>
        <v>1529.26</v>
      </c>
      <c r="C857" s="12">
        <f>[1]!i_dq_close(C$1,$A857)</f>
        <v>2876.0859999999998</v>
      </c>
      <c r="D857">
        <f t="shared" si="186"/>
        <v>-9.276922674890109E-4</v>
      </c>
      <c r="E857">
        <f t="shared" si="187"/>
        <v>-3.8589001065008288E-2</v>
      </c>
      <c r="F857">
        <f t="shared" si="188"/>
        <v>1.4756923670751714</v>
      </c>
      <c r="G857">
        <f t="shared" si="183"/>
        <v>1.6686308223179243</v>
      </c>
      <c r="H857">
        <f t="shared" si="184"/>
        <v>-9.276922674890109E-4</v>
      </c>
      <c r="J857">
        <f t="shared" si="182"/>
        <v>2008</v>
      </c>
      <c r="K857" t="b">
        <f t="shared" si="185"/>
        <v>0</v>
      </c>
      <c r="L857">
        <f>VLOOKUP($A857,$P$151:$R$4147,2,FALSE)</f>
        <v>-2.0697037163897925E-3</v>
      </c>
      <c r="M857">
        <f t="shared" si="193"/>
        <v>0.95</v>
      </c>
      <c r="N857">
        <f t="shared" si="194"/>
        <v>1.5761741569235155</v>
      </c>
      <c r="P857" s="13">
        <v>39611</v>
      </c>
      <c r="Q857">
        <v>1.0040100946427822E-3</v>
      </c>
      <c r="R857">
        <v>0.9</v>
      </c>
      <c r="T857" s="12">
        <f>[1]!i_dq_close(T$1,$A857)</f>
        <v>118.7907</v>
      </c>
      <c r="U857">
        <f t="shared" si="189"/>
        <v>1.3386677982207829E-4</v>
      </c>
      <c r="V857">
        <f t="shared" si="190"/>
        <v>1.3268018869680036</v>
      </c>
      <c r="W857">
        <f t="shared" si="195"/>
        <v>1.343771327815896</v>
      </c>
      <c r="X857" s="6">
        <f>1-W857/MAX(W$2:W857)</f>
        <v>4.4639363013052824E-2</v>
      </c>
      <c r="Y857" s="6">
        <f t="shared" si="191"/>
        <v>-5.6745633969025322E-3</v>
      </c>
      <c r="Z857">
        <f t="shared" si="192"/>
        <v>-4.1030969625693858E-3</v>
      </c>
    </row>
    <row r="858" spans="1:26" x14ac:dyDescent="0.35">
      <c r="A858" s="4">
        <v>39645</v>
      </c>
      <c r="B858" s="12">
        <f>[1]!i_dq_close(B$1,$A858)</f>
        <v>1528.29</v>
      </c>
      <c r="C858" s="12">
        <f>[1]!i_dq_close(C$1,$A858)</f>
        <v>2759.5659999999998</v>
      </c>
      <c r="D858">
        <f t="shared" si="186"/>
        <v>-6.3429371068357554E-4</v>
      </c>
      <c r="E858">
        <f t="shared" si="187"/>
        <v>-4.0513392158648909E-2</v>
      </c>
      <c r="F858">
        <f t="shared" si="188"/>
        <v>1.4747563446878318</v>
      </c>
      <c r="G858">
        <f t="shared" si="183"/>
        <v>1.6575908963563963</v>
      </c>
      <c r="H858">
        <f t="shared" si="184"/>
        <v>-6.3429371068357554E-4</v>
      </c>
      <c r="J858">
        <f t="shared" si="182"/>
        <v>2008</v>
      </c>
      <c r="K858" t="b">
        <f t="shared" si="185"/>
        <v>0</v>
      </c>
      <c r="L858">
        <f>VLOOKUP($A858,$P$151:$R$4147,2,FALSE)</f>
        <v>0</v>
      </c>
      <c r="M858">
        <f t="shared" si="193"/>
        <v>1</v>
      </c>
      <c r="N858">
        <f t="shared" si="194"/>
        <v>1.5657459389125732</v>
      </c>
      <c r="P858" s="13">
        <v>39612</v>
      </c>
      <c r="Q858">
        <v>-1.9929983859026668E-4</v>
      </c>
      <c r="R858">
        <v>0.9</v>
      </c>
      <c r="T858" s="12">
        <f>[1]!i_dq_close(T$1,$A858)</f>
        <v>118.8343</v>
      </c>
      <c r="U858">
        <f t="shared" si="189"/>
        <v>3.6703209931410186E-4</v>
      </c>
      <c r="V858">
        <f t="shared" si="190"/>
        <v>1.3191528322431236</v>
      </c>
      <c r="W858">
        <f t="shared" si="195"/>
        <v>1.336531318729244</v>
      </c>
      <c r="X858" s="6">
        <f>1-W858/MAX(W$2:W858)</f>
        <v>4.978668201714076E-2</v>
      </c>
      <c r="Y858" s="6">
        <f t="shared" si="191"/>
        <v>-5.7650315393804608E-3</v>
      </c>
      <c r="Z858">
        <f t="shared" si="192"/>
        <v>-5.3878282240323871E-3</v>
      </c>
    </row>
    <row r="859" spans="1:26" x14ac:dyDescent="0.35">
      <c r="A859" s="4">
        <v>39646</v>
      </c>
      <c r="B859" s="12">
        <f>[1]!i_dq_close(B$1,$A859)</f>
        <v>1528.23</v>
      </c>
      <c r="C859" s="12">
        <f>[1]!i_dq_close(C$1,$A859)</f>
        <v>2731.777</v>
      </c>
      <c r="D859">
        <f t="shared" si="186"/>
        <v>-3.9259564611371367E-5</v>
      </c>
      <c r="E859">
        <f t="shared" si="187"/>
        <v>-1.007006174159264E-2</v>
      </c>
      <c r="F859">
        <f t="shared" si="188"/>
        <v>1.4746984463958315</v>
      </c>
      <c r="G859">
        <f t="shared" si="183"/>
        <v>1.6550317751037442</v>
      </c>
      <c r="H859">
        <f t="shared" si="184"/>
        <v>-3.9259564611371367E-5</v>
      </c>
      <c r="J859">
        <f t="shared" si="182"/>
        <v>2008</v>
      </c>
      <c r="K859" t="b">
        <f t="shared" si="185"/>
        <v>0</v>
      </c>
      <c r="L859">
        <f>VLOOKUP($A859,$P$151:$R$4147,2,FALSE)</f>
        <v>1.8330205941655686E-3</v>
      </c>
      <c r="M859">
        <f t="shared" si="193"/>
        <v>0.95</v>
      </c>
      <c r="N859">
        <f t="shared" si="194"/>
        <v>1.5663195259775682</v>
      </c>
      <c r="P859" s="13">
        <v>39615</v>
      </c>
      <c r="Q859">
        <v>5.8107669644844593E-4</v>
      </c>
      <c r="R859">
        <v>0.9</v>
      </c>
      <c r="T859" s="12">
        <f>[1]!i_dq_close(T$1,$A859)</f>
        <v>118.8473</v>
      </c>
      <c r="U859">
        <f t="shared" si="189"/>
        <v>1.0939602454840269E-4</v>
      </c>
      <c r="V859">
        <f t="shared" si="190"/>
        <v>1.3172829032373072</v>
      </c>
      <c r="W859">
        <f t="shared" si="195"/>
        <v>1.3356028388691517</v>
      </c>
      <c r="X859" s="6">
        <f>1-W859/MAX(W$2:W859)</f>
        <v>5.0446789203687947E-2</v>
      </c>
      <c r="Y859" s="6">
        <f t="shared" si="191"/>
        <v>-1.4175226403726482E-3</v>
      </c>
      <c r="Z859">
        <f t="shared" si="192"/>
        <v>-6.9469367988705955E-4</v>
      </c>
    </row>
    <row r="860" spans="1:26" x14ac:dyDescent="0.35">
      <c r="A860" s="4">
        <v>39647</v>
      </c>
      <c r="B860" s="12">
        <f>[1]!i_dq_close(B$1,$A860)</f>
        <v>1529.55</v>
      </c>
      <c r="C860" s="12">
        <f>[1]!i_dq_close(C$1,$A860)</f>
        <v>2828.2179999999998</v>
      </c>
      <c r="D860">
        <f t="shared" si="186"/>
        <v>8.6374433167768494E-4</v>
      </c>
      <c r="E860">
        <f t="shared" si="187"/>
        <v>3.530339409109895E-2</v>
      </c>
      <c r="F860">
        <f t="shared" si="188"/>
        <v>1.4759722088198399</v>
      </c>
      <c r="G860">
        <f t="shared" si="183"/>
        <v>1.6650111066195294</v>
      </c>
      <c r="H860">
        <f t="shared" si="184"/>
        <v>0</v>
      </c>
      <c r="J860">
        <f t="shared" si="182"/>
        <v>2008</v>
      </c>
      <c r="K860" t="b">
        <f t="shared" si="185"/>
        <v>0</v>
      </c>
      <c r="L860">
        <f>VLOOKUP($A860,$P$151:$R$4147,2,FALSE)</f>
        <v>-3.5751828346253234E-4</v>
      </c>
      <c r="M860">
        <f t="shared" si="193"/>
        <v>0.95</v>
      </c>
      <c r="N860">
        <f t="shared" si="194"/>
        <v>1.5747317409045947</v>
      </c>
      <c r="P860" s="13">
        <v>39616</v>
      </c>
      <c r="Q860">
        <v>1.5329068096197053E-4</v>
      </c>
      <c r="R860">
        <v>0.9</v>
      </c>
      <c r="T860" s="12">
        <f>[1]!i_dq_close(T$1,$A860)</f>
        <v>118.86409999999999</v>
      </c>
      <c r="U860">
        <f t="shared" si="189"/>
        <v>1.4135786004376705E-4</v>
      </c>
      <c r="V860">
        <f t="shared" si="190"/>
        <v>1.3244168639051079</v>
      </c>
      <c r="W860">
        <f t="shared" si="195"/>
        <v>1.3423174320815039</v>
      </c>
      <c r="X860" s="6">
        <f>1-W860/MAX(W$2:W860)</f>
        <v>4.5673017122326853E-2</v>
      </c>
      <c r="Y860" s="6">
        <f t="shared" si="191"/>
        <v>5.415663294702E-3</v>
      </c>
      <c r="Z860">
        <f t="shared" si="192"/>
        <v>5.027387646193926E-3</v>
      </c>
    </row>
    <row r="861" spans="1:26" x14ac:dyDescent="0.35">
      <c r="A861" s="4">
        <v>39650</v>
      </c>
      <c r="B861" s="12">
        <f>[1]!i_dq_close(B$1,$A861)</f>
        <v>1531.04</v>
      </c>
      <c r="C861" s="12">
        <f>[1]!i_dq_close(C$1,$A861)</f>
        <v>2928.5520000000001</v>
      </c>
      <c r="D861">
        <f t="shared" si="186"/>
        <v>9.7414272171558736E-4</v>
      </c>
      <c r="E861">
        <f t="shared" si="187"/>
        <v>3.5476048876006194E-2</v>
      </c>
      <c r="F861">
        <f t="shared" si="188"/>
        <v>1.4774100164045161</v>
      </c>
      <c r="G861">
        <f t="shared" si="183"/>
        <v>1.6752499736125841</v>
      </c>
      <c r="H861">
        <f t="shared" si="184"/>
        <v>0</v>
      </c>
      <c r="J861">
        <f t="shared" si="182"/>
        <v>2008</v>
      </c>
      <c r="K861" t="b">
        <f t="shared" si="185"/>
        <v>0</v>
      </c>
      <c r="L861">
        <f>VLOOKUP($A861,$P$151:$R$4147,2,FALSE)</f>
        <v>4.9512798591333507E-4</v>
      </c>
      <c r="M861">
        <f t="shared" si="193"/>
        <v>0.95</v>
      </c>
      <c r="N861">
        <f t="shared" si="194"/>
        <v>1.584710950111536</v>
      </c>
      <c r="P861" s="13">
        <v>39617</v>
      </c>
      <c r="Q861">
        <v>-6.5522271504533935E-4</v>
      </c>
      <c r="R861">
        <v>0.9</v>
      </c>
      <c r="T861" s="12">
        <f>[1]!i_dq_close(T$1,$A861)</f>
        <v>118.90989999999999</v>
      </c>
      <c r="U861">
        <f t="shared" si="189"/>
        <v>3.8531398462615662E-4</v>
      </c>
      <c r="V861">
        <f t="shared" si="190"/>
        <v>1.3318983944027905</v>
      </c>
      <c r="W861">
        <f t="shared" si="195"/>
        <v>1.348262299714901</v>
      </c>
      <c r="X861" s="6">
        <f>1-W861/MAX(W$2:W861)</f>
        <v>4.1446485113881271E-2</v>
      </c>
      <c r="Y861" s="6">
        <f t="shared" si="191"/>
        <v>5.6489242183332955E-3</v>
      </c>
      <c r="Z861">
        <f t="shared" si="192"/>
        <v>4.4288090814543768E-3</v>
      </c>
    </row>
    <row r="862" spans="1:26" x14ac:dyDescent="0.35">
      <c r="A862" s="4">
        <v>39651</v>
      </c>
      <c r="B862" s="12">
        <f>[1]!i_dq_close(B$1,$A862)</f>
        <v>1531.21</v>
      </c>
      <c r="C862" s="12">
        <f>[1]!i_dq_close(C$1,$A862)</f>
        <v>2925.7060000000001</v>
      </c>
      <c r="D862">
        <f t="shared" si="186"/>
        <v>1.1103563590775245E-4</v>
      </c>
      <c r="E862">
        <f t="shared" si="187"/>
        <v>-9.7181132518731062E-4</v>
      </c>
      <c r="F862">
        <f t="shared" si="188"/>
        <v>1.477574061565184</v>
      </c>
      <c r="G862">
        <f t="shared" si="183"/>
        <v>1.6751638801572586</v>
      </c>
      <c r="H862">
        <f t="shared" si="184"/>
        <v>0</v>
      </c>
      <c r="J862">
        <f t="shared" si="182"/>
        <v>2008</v>
      </c>
      <c r="K862" t="b">
        <f t="shared" si="185"/>
        <v>0</v>
      </c>
      <c r="L862">
        <f>VLOOKUP($A862,$P$151:$R$4147,2,FALSE)</f>
        <v>8.9729214554017393E-4</v>
      </c>
      <c r="M862">
        <f t="shared" si="193"/>
        <v>0.95</v>
      </c>
      <c r="N862">
        <f t="shared" si="194"/>
        <v>1.5860555302989872</v>
      </c>
      <c r="P862" s="13">
        <v>39618</v>
      </c>
      <c r="Q862">
        <v>5.064245327696782E-4</v>
      </c>
      <c r="R862">
        <v>0.9</v>
      </c>
      <c r="T862" s="12">
        <f>[1]!i_dq_close(T$1,$A862)</f>
        <v>118.9238</v>
      </c>
      <c r="U862">
        <f t="shared" si="189"/>
        <v>1.1689522907687433E-4</v>
      </c>
      <c r="V862">
        <f t="shared" si="190"/>
        <v>1.3318365799939713</v>
      </c>
      <c r="W862">
        <f t="shared" si="195"/>
        <v>1.3488887763370814</v>
      </c>
      <c r="X862" s="6">
        <f>1-W862/MAX(W$2:W862)</f>
        <v>4.1001088570262079E-2</v>
      </c>
      <c r="Y862" s="6">
        <f t="shared" si="191"/>
        <v>-4.6410754062753412E-5</v>
      </c>
      <c r="Z862">
        <f t="shared" si="192"/>
        <v>4.6465485411317786E-4</v>
      </c>
    </row>
    <row r="863" spans="1:26" x14ac:dyDescent="0.35">
      <c r="A863" s="4">
        <v>39652</v>
      </c>
      <c r="B863" s="12">
        <f>[1]!i_dq_close(B$1,$A863)</f>
        <v>1531.17</v>
      </c>
      <c r="C863" s="12">
        <f>[1]!i_dq_close(C$1,$A863)</f>
        <v>2903.3</v>
      </c>
      <c r="D863">
        <f t="shared" si="186"/>
        <v>-2.6123131379729436E-5</v>
      </c>
      <c r="E863">
        <f t="shared" si="187"/>
        <v>-7.6583224698585362E-3</v>
      </c>
      <c r="F863">
        <f t="shared" si="188"/>
        <v>1.4775354627038504</v>
      </c>
      <c r="G863">
        <f t="shared" si="183"/>
        <v>1.6732023419324378</v>
      </c>
      <c r="H863">
        <f t="shared" si="184"/>
        <v>-2.6123131379729436E-5</v>
      </c>
      <c r="J863">
        <f t="shared" si="182"/>
        <v>2008</v>
      </c>
      <c r="K863" t="b">
        <f t="shared" si="185"/>
        <v>0</v>
      </c>
      <c r="L863">
        <f>VLOOKUP($A863,$P$151:$R$4147,2,FALSE)</f>
        <v>6.3308567998193732E-4</v>
      </c>
      <c r="M863">
        <f t="shared" si="193"/>
        <v>0.95</v>
      </c>
      <c r="N863">
        <f t="shared" si="194"/>
        <v>1.5852953026371293</v>
      </c>
      <c r="P863" s="13">
        <v>39619</v>
      </c>
      <c r="Q863">
        <v>0</v>
      </c>
      <c r="R863">
        <v>1</v>
      </c>
      <c r="T863" s="12">
        <f>[1]!i_dq_close(T$1,$A863)</f>
        <v>118.934</v>
      </c>
      <c r="U863">
        <f t="shared" si="189"/>
        <v>8.5769206836561196E-5</v>
      </c>
      <c r="V863">
        <f t="shared" si="190"/>
        <v>1.3304037308749961</v>
      </c>
      <c r="W863">
        <f t="shared" si="195"/>
        <v>1.3474375817056956</v>
      </c>
      <c r="X863" s="6">
        <f>1-W863/MAX(W$2:W863)</f>
        <v>4.2032822317466079E-2</v>
      </c>
      <c r="Y863" s="6">
        <f t="shared" si="191"/>
        <v>-1.0758445446675813E-3</v>
      </c>
      <c r="Z863">
        <f t="shared" si="192"/>
        <v>-1.0758445446676923E-3</v>
      </c>
    </row>
    <row r="864" spans="1:26" x14ac:dyDescent="0.35">
      <c r="A864" s="4">
        <v>39653</v>
      </c>
      <c r="B864" s="12">
        <f>[1]!i_dq_close(B$1,$A864)</f>
        <v>1532.45</v>
      </c>
      <c r="C864" s="12">
        <f>[1]!i_dq_close(C$1,$A864)</f>
        <v>2993.1779999999999</v>
      </c>
      <c r="D864">
        <f t="shared" si="186"/>
        <v>8.3596204209857028E-4</v>
      </c>
      <c r="E864">
        <f t="shared" si="187"/>
        <v>3.0957186649674506E-2</v>
      </c>
      <c r="F864">
        <f t="shared" si="188"/>
        <v>1.4787706262665252</v>
      </c>
      <c r="G864">
        <f t="shared" si="183"/>
        <v>1.6821609111123339</v>
      </c>
      <c r="H864">
        <f t="shared" si="184"/>
        <v>0</v>
      </c>
      <c r="J864">
        <f t="shared" si="182"/>
        <v>2008</v>
      </c>
      <c r="K864" t="b">
        <f t="shared" si="185"/>
        <v>0</v>
      </c>
      <c r="L864">
        <f>VLOOKUP($A864,$P$151:$R$4147,2,FALSE)</f>
        <v>-1.9507323568572767E-4</v>
      </c>
      <c r="M864">
        <f t="shared" si="193"/>
        <v>0.6</v>
      </c>
      <c r="N864">
        <f t="shared" si="194"/>
        <v>1.5900787952012458</v>
      </c>
      <c r="P864" s="13">
        <v>39622</v>
      </c>
      <c r="Q864">
        <v>0</v>
      </c>
      <c r="R864">
        <v>1</v>
      </c>
      <c r="T864" s="12">
        <f>[1]!i_dq_close(T$1,$A864)</f>
        <v>118.93470000000001</v>
      </c>
      <c r="U864">
        <f t="shared" si="189"/>
        <v>5.8856172331367418E-6</v>
      </c>
      <c r="V864">
        <f t="shared" si="190"/>
        <v>1.3365882200774708</v>
      </c>
      <c r="W864">
        <f t="shared" si="195"/>
        <v>1.3537012541396167</v>
      </c>
      <c r="X864" s="6">
        <f>1-W864/MAX(W$2:W864)</f>
        <v>3.7579634514988802E-2</v>
      </c>
      <c r="Y864" s="6">
        <f t="shared" si="191"/>
        <v>4.6485807720992867E-3</v>
      </c>
      <c r="Z864">
        <f t="shared" si="192"/>
        <v>4.6485807720992867E-3</v>
      </c>
    </row>
    <row r="865" spans="1:26" x14ac:dyDescent="0.35">
      <c r="A865" s="4">
        <v>39654</v>
      </c>
      <c r="B865" s="12">
        <f>[1]!i_dq_close(B$1,$A865)</f>
        <v>1532.21</v>
      </c>
      <c r="C865" s="12">
        <f>[1]!i_dq_close(C$1,$A865)</f>
        <v>2957.3359999999998</v>
      </c>
      <c r="D865">
        <f t="shared" si="186"/>
        <v>-1.566119612385064E-4</v>
      </c>
      <c r="E865">
        <f t="shared" si="187"/>
        <v>-1.1974563490711243E-2</v>
      </c>
      <c r="F865">
        <f t="shared" si="188"/>
        <v>1.4785390330985237</v>
      </c>
      <c r="G865">
        <f t="shared" si="183"/>
        <v>1.6789155101760811</v>
      </c>
      <c r="H865">
        <f t="shared" si="184"/>
        <v>-1.566119612385064E-4</v>
      </c>
      <c r="J865">
        <f t="shared" si="182"/>
        <v>2008</v>
      </c>
      <c r="K865" t="b">
        <f t="shared" si="185"/>
        <v>0</v>
      </c>
      <c r="L865">
        <f>VLOOKUP($A865,$P$151:$R$4147,2,FALSE)</f>
        <v>-7.8933301360351046E-5</v>
      </c>
      <c r="M865">
        <f t="shared" si="193"/>
        <v>0.6</v>
      </c>
      <c r="N865">
        <f t="shared" si="194"/>
        <v>1.5881126371456578</v>
      </c>
      <c r="P865" s="13">
        <v>39623</v>
      </c>
      <c r="Q865">
        <v>0</v>
      </c>
      <c r="R865">
        <v>1</v>
      </c>
      <c r="T865" s="12">
        <f>[1]!i_dq_close(T$1,$A865)</f>
        <v>118.9329</v>
      </c>
      <c r="U865">
        <f t="shared" si="189"/>
        <v>-1.5134355238699548E-5</v>
      </c>
      <c r="V865">
        <f t="shared" si="190"/>
        <v>1.3341702668613418</v>
      </c>
      <c r="W865">
        <f t="shared" si="195"/>
        <v>1.351252342611027</v>
      </c>
      <c r="X865" s="6">
        <f>1-W865/MAX(W$2:W865)</f>
        <v>3.9320699850622032E-2</v>
      </c>
      <c r="Y865" s="6">
        <f t="shared" si="191"/>
        <v>-1.8090487255595367E-3</v>
      </c>
      <c r="Z865">
        <f t="shared" si="192"/>
        <v>-1.8090487255596477E-3</v>
      </c>
    </row>
    <row r="866" spans="1:26" x14ac:dyDescent="0.35">
      <c r="A866" s="4">
        <v>39657</v>
      </c>
      <c r="B866" s="12">
        <f>[1]!i_dq_close(B$1,$A866)</f>
        <v>1532.96</v>
      </c>
      <c r="C866" s="12">
        <f>[1]!i_dq_close(C$1,$A866)</f>
        <v>2983.2289999999998</v>
      </c>
      <c r="D866">
        <f t="shared" si="186"/>
        <v>4.8948903870882354E-4</v>
      </c>
      <c r="E866">
        <f t="shared" si="187"/>
        <v>8.7555150987239649E-3</v>
      </c>
      <c r="F866">
        <f t="shared" si="188"/>
        <v>1.4792627617485286</v>
      </c>
      <c r="G866">
        <f t="shared" si="183"/>
        <v>1.6818190148191821</v>
      </c>
      <c r="H866">
        <f t="shared" si="184"/>
        <v>0</v>
      </c>
      <c r="J866">
        <f t="shared" si="182"/>
        <v>2008</v>
      </c>
      <c r="K866" t="b">
        <f t="shared" si="185"/>
        <v>0</v>
      </c>
      <c r="L866">
        <f>VLOOKUP($A866,$P$151:$R$4147,2,FALSE)</f>
        <v>4.3238669628085095E-4</v>
      </c>
      <c r="M866">
        <f t="shared" si="193"/>
        <v>0.6</v>
      </c>
      <c r="N866">
        <f t="shared" si="194"/>
        <v>1.5904471983990651</v>
      </c>
      <c r="P866" s="13">
        <v>39624</v>
      </c>
      <c r="Q866">
        <v>0</v>
      </c>
      <c r="R866">
        <v>1</v>
      </c>
      <c r="T866" s="12">
        <f>[1]!i_dq_close(T$1,$A866)</f>
        <v>118.96250000000001</v>
      </c>
      <c r="U866">
        <f t="shared" si="189"/>
        <v>2.488798305599893E-4</v>
      </c>
      <c r="V866">
        <f t="shared" si="190"/>
        <v>1.3362047099081691</v>
      </c>
      <c r="W866">
        <f t="shared" si="195"/>
        <v>1.3533128336901765</v>
      </c>
      <c r="X866" s="6">
        <f>1-W866/MAX(W$2:W866)</f>
        <v>3.7855783886771466E-2</v>
      </c>
      <c r="Y866" s="6">
        <f t="shared" si="191"/>
        <v>1.5248751207845856E-3</v>
      </c>
      <c r="Z866">
        <f t="shared" si="192"/>
        <v>1.5248751207845856E-3</v>
      </c>
    </row>
    <row r="867" spans="1:26" x14ac:dyDescent="0.35">
      <c r="A867" s="4">
        <v>39658</v>
      </c>
      <c r="B867" s="12">
        <f>[1]!i_dq_close(B$1,$A867)</f>
        <v>1532.27</v>
      </c>
      <c r="C867" s="12">
        <f>[1]!i_dq_close(C$1,$A867)</f>
        <v>2926.402</v>
      </c>
      <c r="D867">
        <f t="shared" si="186"/>
        <v>-4.5010959190072697E-4</v>
      </c>
      <c r="E867">
        <f t="shared" si="187"/>
        <v>-1.9048822601281934E-2</v>
      </c>
      <c r="F867">
        <f t="shared" si="188"/>
        <v>1.4785969313905241</v>
      </c>
      <c r="G867">
        <f t="shared" si="183"/>
        <v>1.6763700615702195</v>
      </c>
      <c r="H867">
        <f t="shared" si="184"/>
        <v>-4.5010959190072697E-4</v>
      </c>
      <c r="J867">
        <f t="shared" si="182"/>
        <v>2008</v>
      </c>
      <c r="K867" t="b">
        <f t="shared" si="185"/>
        <v>0</v>
      </c>
      <c r="L867">
        <f>VLOOKUP($A867,$P$151:$R$4147,2,FALSE)</f>
        <v>-1.872341141060352E-3</v>
      </c>
      <c r="M867">
        <f t="shared" si="193"/>
        <v>0.95</v>
      </c>
      <c r="N867">
        <f t="shared" si="194"/>
        <v>1.5825740682969349</v>
      </c>
      <c r="P867" s="13">
        <v>39625</v>
      </c>
      <c r="Q867">
        <v>0</v>
      </c>
      <c r="R867">
        <v>1</v>
      </c>
      <c r="T867" s="12">
        <f>[1]!i_dq_close(T$1,$A867)</f>
        <v>118.97320000000001</v>
      </c>
      <c r="U867">
        <f t="shared" si="189"/>
        <v>8.9944310181833131E-5</v>
      </c>
      <c r="V867">
        <f t="shared" si="190"/>
        <v>1.3324888973457236</v>
      </c>
      <c r="W867">
        <f t="shared" si="195"/>
        <v>1.3495494456471195</v>
      </c>
      <c r="X867" s="6">
        <f>1-W867/MAX(W$2:W867)</f>
        <v>4.0531382572068453E-2</v>
      </c>
      <c r="Y867" s="6">
        <f t="shared" si="191"/>
        <v>-2.7808707265377652E-3</v>
      </c>
      <c r="Z867">
        <f t="shared" si="192"/>
        <v>-2.7808707265378763E-3</v>
      </c>
    </row>
    <row r="868" spans="1:26" x14ac:dyDescent="0.35">
      <c r="A868" s="4">
        <v>39659</v>
      </c>
      <c r="B868" s="12">
        <f>[1]!i_dq_close(B$1,$A868)</f>
        <v>1532.32</v>
      </c>
      <c r="C868" s="12">
        <f>[1]!i_dq_close(C$1,$A868)</f>
        <v>2906.1779999999999</v>
      </c>
      <c r="D868">
        <f t="shared" si="186"/>
        <v>3.2631324766496661E-5</v>
      </c>
      <c r="E868">
        <f t="shared" si="187"/>
        <v>-6.9108755393142429E-3</v>
      </c>
      <c r="F868">
        <f t="shared" si="188"/>
        <v>1.4786451799671909</v>
      </c>
      <c r="G868">
        <f t="shared" si="183"/>
        <v>1.6746787806917396</v>
      </c>
      <c r="H868">
        <f t="shared" si="184"/>
        <v>0</v>
      </c>
      <c r="J868">
        <f t="shared" si="182"/>
        <v>2008</v>
      </c>
      <c r="K868" t="b">
        <f t="shared" si="185"/>
        <v>0</v>
      </c>
      <c r="L868">
        <f>VLOOKUP($A868,$P$151:$R$4147,2,FALSE)</f>
        <v>5.1504670067313856E-4</v>
      </c>
      <c r="M868">
        <f t="shared" si="193"/>
        <v>0.95</v>
      </c>
      <c r="N868">
        <f t="shared" si="194"/>
        <v>1.581872349781728</v>
      </c>
      <c r="P868" s="13">
        <v>39626</v>
      </c>
      <c r="Q868">
        <v>0</v>
      </c>
      <c r="R868">
        <v>1</v>
      </c>
      <c r="T868" s="12">
        <f>[1]!i_dq_close(T$1,$A868)</f>
        <v>118.98650000000001</v>
      </c>
      <c r="U868">
        <f t="shared" si="189"/>
        <v>1.1178988209104013E-4</v>
      </c>
      <c r="V868">
        <f t="shared" si="190"/>
        <v>1.3312342125668761</v>
      </c>
      <c r="W868">
        <f t="shared" si="195"/>
        <v>1.348278696486561</v>
      </c>
      <c r="X868" s="6">
        <f>1-W868/MAX(W$2:W868)</f>
        <v>4.14348277508364E-2</v>
      </c>
      <c r="Y868" s="6">
        <f t="shared" si="191"/>
        <v>-9.4160993111969127E-4</v>
      </c>
      <c r="Z868">
        <f t="shared" si="192"/>
        <v>-9.4160993111980229E-4</v>
      </c>
    </row>
    <row r="869" spans="1:26" x14ac:dyDescent="0.35">
      <c r="A869" s="4">
        <v>39660</v>
      </c>
      <c r="B869" s="12">
        <f>[1]!i_dq_close(B$1,$A869)</f>
        <v>1531.46</v>
      </c>
      <c r="C869" s="12">
        <f>[1]!i_dq_close(C$1,$A869)</f>
        <v>2820.4229999999998</v>
      </c>
      <c r="D869">
        <f t="shared" si="186"/>
        <v>-5.6124047196404181E-4</v>
      </c>
      <c r="E869">
        <f t="shared" si="187"/>
        <v>-2.9507827806830811E-2</v>
      </c>
      <c r="F869">
        <f t="shared" si="188"/>
        <v>1.4778153044485189</v>
      </c>
      <c r="G869">
        <f t="shared" si="183"/>
        <v>1.6664674478450048</v>
      </c>
      <c r="H869">
        <f t="shared" si="184"/>
        <v>-5.6124047196393079E-4</v>
      </c>
      <c r="J869">
        <f t="shared" si="182"/>
        <v>2008</v>
      </c>
      <c r="K869" t="b">
        <f t="shared" si="185"/>
        <v>0</v>
      </c>
      <c r="L869">
        <f>VLOOKUP($A869,$P$151:$R$4147,2,FALSE)</f>
        <v>-2.4956628492054934E-4</v>
      </c>
      <c r="M869">
        <f t="shared" si="193"/>
        <v>0.95</v>
      </c>
      <c r="N869">
        <f t="shared" si="194"/>
        <v>1.5741091001583116</v>
      </c>
      <c r="P869" s="13">
        <v>39629</v>
      </c>
      <c r="Q869">
        <v>0</v>
      </c>
      <c r="R869">
        <v>1</v>
      </c>
      <c r="T869" s="12">
        <f>[1]!i_dq_close(T$1,$A869)</f>
        <v>118.9689</v>
      </c>
      <c r="U869">
        <f t="shared" si="189"/>
        <v>-1.4791594004359698E-4</v>
      </c>
      <c r="V869">
        <f t="shared" si="190"/>
        <v>1.3251745639336538</v>
      </c>
      <c r="W869">
        <f t="shared" si="195"/>
        <v>1.3421414630206225</v>
      </c>
      <c r="X869" s="6">
        <f>1-W869/MAX(W$2:W869)</f>
        <v>4.5798123165753823E-2</v>
      </c>
      <c r="Y869" s="6">
        <f t="shared" si="191"/>
        <v>-4.5519027200616735E-3</v>
      </c>
      <c r="Z869">
        <f t="shared" si="192"/>
        <v>-4.5519027200616735E-3</v>
      </c>
    </row>
    <row r="870" spans="1:26" x14ac:dyDescent="0.35">
      <c r="A870" s="4">
        <v>39661</v>
      </c>
      <c r="B870" s="12">
        <f>[1]!i_dq_close(B$1,$A870)</f>
        <v>1531.57</v>
      </c>
      <c r="C870" s="12">
        <f>[1]!i_dq_close(C$1,$A870)</f>
        <v>2857.88</v>
      </c>
      <c r="D870">
        <f t="shared" si="186"/>
        <v>7.182688414975047E-5</v>
      </c>
      <c r="E870">
        <f t="shared" si="187"/>
        <v>1.3280632018672467E-2</v>
      </c>
      <c r="F870">
        <f t="shared" si="188"/>
        <v>1.4779214513171861</v>
      </c>
      <c r="G870">
        <f t="shared" si="183"/>
        <v>1.669888951576562</v>
      </c>
      <c r="H870">
        <f t="shared" si="184"/>
        <v>0</v>
      </c>
      <c r="J870">
        <f t="shared" si="182"/>
        <v>2008</v>
      </c>
      <c r="K870" t="b">
        <f t="shared" si="185"/>
        <v>0</v>
      </c>
      <c r="L870">
        <f>VLOOKUP($A870,$P$151:$R$4147,2,FALSE)</f>
        <v>-2.1638138268601339E-3</v>
      </c>
      <c r="M870">
        <f t="shared" si="193"/>
        <v>0.95</v>
      </c>
      <c r="N870">
        <f t="shared" si="194"/>
        <v>1.5737733056087169</v>
      </c>
      <c r="P870" s="13">
        <v>39630</v>
      </c>
      <c r="Q870">
        <v>0</v>
      </c>
      <c r="R870">
        <v>1</v>
      </c>
      <c r="T870" s="12">
        <f>[1]!i_dq_close(T$1,$A870)</f>
        <v>118.92010000000001</v>
      </c>
      <c r="U870">
        <f t="shared" si="189"/>
        <v>-4.1019123485208642E-4</v>
      </c>
      <c r="V870">
        <f t="shared" si="190"/>
        <v>1.3273523985531117</v>
      </c>
      <c r="W870">
        <f t="shared" si="195"/>
        <v>1.3443471815892762</v>
      </c>
      <c r="X870" s="6">
        <f>1-W870/MAX(W$2:W870)</f>
        <v>4.422995702532273E-2</v>
      </c>
      <c r="Y870" s="6">
        <f t="shared" si="191"/>
        <v>1.6434322531766465E-3</v>
      </c>
      <c r="Z870">
        <f t="shared" si="192"/>
        <v>1.6434322531766465E-3</v>
      </c>
    </row>
    <row r="871" spans="1:26" x14ac:dyDescent="0.35">
      <c r="A871" s="4">
        <v>39664</v>
      </c>
      <c r="B871" s="12">
        <f>[1]!i_dq_close(B$1,$A871)</f>
        <v>1531.07</v>
      </c>
      <c r="C871" s="12">
        <f>[1]!i_dq_close(C$1,$A871)</f>
        <v>2789.694</v>
      </c>
      <c r="D871">
        <f t="shared" si="186"/>
        <v>-3.2646238826827823E-4</v>
      </c>
      <c r="E871">
        <f t="shared" si="187"/>
        <v>-2.3858944392346815E-2</v>
      </c>
      <c r="F871">
        <f t="shared" si="188"/>
        <v>1.4774389655505162</v>
      </c>
      <c r="G871">
        <f t="shared" si="183"/>
        <v>1.6634493008860198</v>
      </c>
      <c r="H871">
        <f t="shared" si="184"/>
        <v>-3.2646238826827823E-4</v>
      </c>
      <c r="J871">
        <f t="shared" si="182"/>
        <v>2008</v>
      </c>
      <c r="K871" t="b">
        <f t="shared" si="185"/>
        <v>0</v>
      </c>
      <c r="L871">
        <f>VLOOKUP($A871,$P$151:$R$4147,2,FALSE)</f>
        <v>-3.0363759657068835E-4</v>
      </c>
      <c r="M871">
        <f t="shared" si="193"/>
        <v>0.95</v>
      </c>
      <c r="N871">
        <f t="shared" si="194"/>
        <v>1.5675299021033449</v>
      </c>
      <c r="P871" s="13">
        <v>39631</v>
      </c>
      <c r="Q871">
        <v>0</v>
      </c>
      <c r="R871">
        <v>1</v>
      </c>
      <c r="T871" s="12">
        <f>[1]!i_dq_close(T$1,$A871)</f>
        <v>118.9456</v>
      </c>
      <c r="U871">
        <f t="shared" si="189"/>
        <v>2.1442968850515776E-4</v>
      </c>
      <c r="V871">
        <f t="shared" si="190"/>
        <v>1.3228439446903473</v>
      </c>
      <c r="W871">
        <f t="shared" si="195"/>
        <v>1.3397810036471265</v>
      </c>
      <c r="X871" s="6">
        <f>1-W871/MAX(W$2:W871)</f>
        <v>4.7476303019695409E-2</v>
      </c>
      <c r="Y871" s="6">
        <f t="shared" si="191"/>
        <v>-3.396576423622677E-3</v>
      </c>
      <c r="Z871">
        <f t="shared" si="192"/>
        <v>-3.396576423622677E-3</v>
      </c>
    </row>
    <row r="872" spans="1:26" x14ac:dyDescent="0.35">
      <c r="A872" s="4">
        <v>39665</v>
      </c>
      <c r="B872" s="12">
        <f>[1]!i_dq_close(B$1,$A872)</f>
        <v>1530.17</v>
      </c>
      <c r="C872" s="12">
        <f>[1]!i_dq_close(C$1,$A872)</f>
        <v>2715.7860000000001</v>
      </c>
      <c r="D872">
        <f t="shared" si="186"/>
        <v>-5.8782420137537539E-4</v>
      </c>
      <c r="E872">
        <f t="shared" si="187"/>
        <v>-2.6493228289554249E-2</v>
      </c>
      <c r="F872">
        <f t="shared" si="188"/>
        <v>1.4765704911705106</v>
      </c>
      <c r="G872">
        <f t="shared" si="183"/>
        <v>1.6560076361812506</v>
      </c>
      <c r="H872">
        <f t="shared" si="184"/>
        <v>-5.8782420137537539E-4</v>
      </c>
      <c r="J872">
        <f t="shared" si="182"/>
        <v>2008</v>
      </c>
      <c r="K872" t="b">
        <f t="shared" si="185"/>
        <v>0</v>
      </c>
      <c r="L872">
        <f>VLOOKUP($A872,$P$151:$R$4147,2,FALSE)</f>
        <v>-9.2475578222117605E-4</v>
      </c>
      <c r="M872">
        <f t="shared" si="193"/>
        <v>0.6</v>
      </c>
      <c r="N872">
        <f t="shared" si="194"/>
        <v>1.5618727859567825</v>
      </c>
      <c r="P872" s="13">
        <v>39632</v>
      </c>
      <c r="Q872">
        <v>0</v>
      </c>
      <c r="R872">
        <v>1</v>
      </c>
      <c r="T872" s="12">
        <f>[1]!i_dq_close(T$1,$A872)</f>
        <v>118.9744</v>
      </c>
      <c r="U872">
        <f t="shared" si="189"/>
        <v>2.4212749357688246E-4</v>
      </c>
      <c r="V872">
        <f t="shared" si="190"/>
        <v>1.3178592360530401</v>
      </c>
      <c r="W872">
        <f t="shared" si="195"/>
        <v>1.3347324731928836</v>
      </c>
      <c r="X872" s="6">
        <f>1-W872/MAX(W$2:W872)</f>
        <v>5.1065579833967756E-2</v>
      </c>
      <c r="Y872" s="6">
        <f t="shared" si="191"/>
        <v>-3.7681758738926652E-3</v>
      </c>
      <c r="Z872">
        <f t="shared" si="192"/>
        <v>-3.7681758738927762E-3</v>
      </c>
    </row>
    <row r="873" spans="1:26" x14ac:dyDescent="0.35">
      <c r="A873" s="4">
        <v>39666</v>
      </c>
      <c r="B873" s="12">
        <f>[1]!i_dq_close(B$1,$A873)</f>
        <v>1530.56</v>
      </c>
      <c r="C873" s="12">
        <f>[1]!i_dq_close(C$1,$A873)</f>
        <v>2731.7559999999999</v>
      </c>
      <c r="D873">
        <f t="shared" si="186"/>
        <v>2.548736414906827E-4</v>
      </c>
      <c r="E873">
        <f t="shared" si="187"/>
        <v>5.8804338780742427E-3</v>
      </c>
      <c r="F873">
        <f t="shared" si="188"/>
        <v>1.4769468300685129</v>
      </c>
      <c r="G873">
        <f t="shared" si="183"/>
        <v>1.6578271044842574</v>
      </c>
      <c r="H873">
        <f t="shared" si="184"/>
        <v>0</v>
      </c>
      <c r="J873">
        <f t="shared" si="182"/>
        <v>2008</v>
      </c>
      <c r="K873" t="b">
        <f t="shared" si="185"/>
        <v>0</v>
      </c>
      <c r="L873">
        <f>VLOOKUP($A873,$P$151:$R$4147,2,FALSE)</f>
        <v>3.8184086348103108E-4</v>
      </c>
      <c r="M873">
        <f t="shared" si="193"/>
        <v>0.6</v>
      </c>
      <c r="N873">
        <f t="shared" si="194"/>
        <v>1.5634987977822563</v>
      </c>
      <c r="P873" s="13">
        <v>39633</v>
      </c>
      <c r="Q873">
        <v>0</v>
      </c>
      <c r="R873">
        <v>1</v>
      </c>
      <c r="T873" s="12">
        <f>[1]!i_dq_close(T$1,$A873)</f>
        <v>118.994</v>
      </c>
      <c r="U873">
        <f t="shared" si="189"/>
        <v>1.6474132250299256E-4</v>
      </c>
      <c r="V873">
        <f t="shared" si="190"/>
        <v>1.3192062136601801</v>
      </c>
      <c r="W873">
        <f t="shared" si="195"/>
        <v>1.3360966968548111</v>
      </c>
      <c r="X873" s="6">
        <f>1-W873/MAX(W$2:W873)</f>
        <v>5.0095678512460773E-2</v>
      </c>
      <c r="Y873" s="6">
        <f t="shared" si="191"/>
        <v>1.0220952058386246E-3</v>
      </c>
      <c r="Z873">
        <f t="shared" si="192"/>
        <v>1.0220952058386246E-3</v>
      </c>
    </row>
    <row r="874" spans="1:26" x14ac:dyDescent="0.35">
      <c r="A874" s="4">
        <v>39667</v>
      </c>
      <c r="B874" s="12">
        <f>[1]!i_dq_close(B$1,$A874)</f>
        <v>1530.75</v>
      </c>
      <c r="C874" s="12">
        <f>[1]!i_dq_close(C$1,$A874)</f>
        <v>2734.73</v>
      </c>
      <c r="D874">
        <f t="shared" si="186"/>
        <v>1.2413757056251029E-4</v>
      </c>
      <c r="E874">
        <f t="shared" si="187"/>
        <v>1.0886770267917179E-3</v>
      </c>
      <c r="F874">
        <f t="shared" si="188"/>
        <v>1.4771301746598475</v>
      </c>
      <c r="G874">
        <f t="shared" si="183"/>
        <v>1.6582727590615032</v>
      </c>
      <c r="H874">
        <f t="shared" si="184"/>
        <v>0</v>
      </c>
      <c r="J874">
        <f t="shared" si="182"/>
        <v>2008</v>
      </c>
      <c r="K874" t="b">
        <f t="shared" si="185"/>
        <v>0</v>
      </c>
      <c r="L874">
        <f>VLOOKUP($A874,$P$151:$R$4147,2,FALSE)</f>
        <v>-5.4020302630402033E-4</v>
      </c>
      <c r="M874">
        <f t="shared" si="193"/>
        <v>0.6</v>
      </c>
      <c r="N874">
        <f t="shared" si="194"/>
        <v>1.5629063694306926</v>
      </c>
      <c r="P874" s="13">
        <v>39636</v>
      </c>
      <c r="Q874">
        <v>0</v>
      </c>
      <c r="R874">
        <v>1</v>
      </c>
      <c r="T874" s="12">
        <f>[1]!i_dq_close(T$1,$A874)</f>
        <v>118.9817</v>
      </c>
      <c r="U874">
        <f t="shared" si="189"/>
        <v>-1.0336655629694658E-4</v>
      </c>
      <c r="V874">
        <f t="shared" si="190"/>
        <v>1.3193057345520929</v>
      </c>
      <c r="W874">
        <f t="shared" si="195"/>
        <v>1.3361974919644584</v>
      </c>
      <c r="X874" s="6">
        <f>1-W874/MAX(W$2:W874)</f>
        <v>5.0024017748337868E-2</v>
      </c>
      <c r="Y874" s="6">
        <f t="shared" si="191"/>
        <v>7.5439981166214309E-5</v>
      </c>
      <c r="Z874">
        <f t="shared" si="192"/>
        <v>7.5439981166436354E-5</v>
      </c>
    </row>
    <row r="875" spans="1:26" x14ac:dyDescent="0.35">
      <c r="A875" s="4">
        <v>39668</v>
      </c>
      <c r="B875" s="12">
        <f>[1]!i_dq_close(B$1,$A875)</f>
        <v>1530.06</v>
      </c>
      <c r="C875" s="12">
        <f>[1]!i_dq_close(C$1,$A875)</f>
        <v>2590.2600000000002</v>
      </c>
      <c r="D875">
        <f t="shared" si="186"/>
        <v>-4.5075943165118204E-4</v>
      </c>
      <c r="E875">
        <f t="shared" si="187"/>
        <v>-5.2827884288394023E-2</v>
      </c>
      <c r="F875">
        <f t="shared" si="188"/>
        <v>1.476464344301843</v>
      </c>
      <c r="G875">
        <f t="shared" si="183"/>
        <v>1.6444969430729208</v>
      </c>
      <c r="H875">
        <f t="shared" si="184"/>
        <v>-4.5075943165118204E-4</v>
      </c>
      <c r="J875">
        <f t="shared" si="182"/>
        <v>2008</v>
      </c>
      <c r="K875" t="b">
        <f t="shared" si="185"/>
        <v>0</v>
      </c>
      <c r="L875">
        <f>VLOOKUP($A875,$P$151:$R$4147,2,FALSE)</f>
        <v>5.5829686066530824E-4</v>
      </c>
      <c r="M875">
        <f t="shared" si="193"/>
        <v>0.6</v>
      </c>
      <c r="N875">
        <f t="shared" si="194"/>
        <v>1.5559887894935782</v>
      </c>
      <c r="P875" s="13">
        <v>39637</v>
      </c>
      <c r="Q875">
        <v>-2.0642214132142347E-3</v>
      </c>
      <c r="R875">
        <v>0.95</v>
      </c>
      <c r="T875" s="12">
        <f>[1]!i_dq_close(T$1,$A875)</f>
        <v>119.0205</v>
      </c>
      <c r="U875">
        <f t="shared" si="189"/>
        <v>3.2610056840676194E-4</v>
      </c>
      <c r="V875">
        <f t="shared" si="190"/>
        <v>1.3092170073466518</v>
      </c>
      <c r="W875">
        <f t="shared" si="195"/>
        <v>1.3237322809841794</v>
      </c>
      <c r="X875" s="6">
        <f>1-W875/MAX(W$2:W875)</f>
        <v>5.8886218969472659E-2</v>
      </c>
      <c r="Y875" s="6">
        <f t="shared" si="191"/>
        <v>-7.6469971601133002E-3</v>
      </c>
      <c r="Z875">
        <f t="shared" si="192"/>
        <v>-9.328868715322014E-3</v>
      </c>
    </row>
    <row r="876" spans="1:26" x14ac:dyDescent="0.35">
      <c r="A876" s="4">
        <v>39671</v>
      </c>
      <c r="B876" s="12">
        <f>[1]!i_dq_close(B$1,$A876)</f>
        <v>1528.71</v>
      </c>
      <c r="C876" s="12">
        <f>[1]!i_dq_close(C$1,$A876)</f>
        <v>2443.0390000000002</v>
      </c>
      <c r="D876">
        <f t="shared" si="186"/>
        <v>-8.8231834045715551E-4</v>
      </c>
      <c r="E876">
        <f t="shared" si="187"/>
        <v>-5.6836379359600953E-2</v>
      </c>
      <c r="F876">
        <f t="shared" si="188"/>
        <v>1.4751616327318344</v>
      </c>
      <c r="G876">
        <f t="shared" si="183"/>
        <v>1.6292435309144473</v>
      </c>
      <c r="H876">
        <f t="shared" si="184"/>
        <v>-8.8231834045715551E-4</v>
      </c>
      <c r="J876">
        <f t="shared" si="182"/>
        <v>2008</v>
      </c>
      <c r="K876" t="b">
        <f t="shared" si="185"/>
        <v>0</v>
      </c>
      <c r="L876">
        <f>VLOOKUP($A876,$P$151:$R$4147,2,FALSE)</f>
        <v>4.7649176684583239E-4</v>
      </c>
      <c r="M876">
        <f t="shared" si="193"/>
        <v>0.6</v>
      </c>
      <c r="N876">
        <f t="shared" si="194"/>
        <v>1.5480707286226483</v>
      </c>
      <c r="P876" s="13">
        <v>39638</v>
      </c>
      <c r="Q876">
        <v>-1.1408694096000816E-3</v>
      </c>
      <c r="R876">
        <v>0.95</v>
      </c>
      <c r="T876" s="12">
        <f>[1]!i_dq_close(T$1,$A876)</f>
        <v>118.95869999999999</v>
      </c>
      <c r="U876">
        <f t="shared" si="189"/>
        <v>-5.1923828248079396E-4</v>
      </c>
      <c r="V876">
        <f t="shared" si="190"/>
        <v>1.2974775079208665</v>
      </c>
      <c r="W876">
        <f t="shared" si="195"/>
        <v>1.3109459029557091</v>
      </c>
      <c r="X876" s="6">
        <f>1-W876/MAX(W$2:W876)</f>
        <v>6.7976755435889102E-2</v>
      </c>
      <c r="Y876" s="6">
        <f t="shared" si="191"/>
        <v>-8.9668094440488177E-3</v>
      </c>
      <c r="Z876">
        <f t="shared" si="192"/>
        <v>-9.6593383814465028E-3</v>
      </c>
    </row>
    <row r="877" spans="1:26" x14ac:dyDescent="0.35">
      <c r="A877" s="4">
        <v>39672</v>
      </c>
      <c r="B877" s="12">
        <f>[1]!i_dq_close(B$1,$A877)</f>
        <v>1529.1</v>
      </c>
      <c r="C877" s="12">
        <f>[1]!i_dq_close(C$1,$A877)</f>
        <v>2425.9490000000001</v>
      </c>
      <c r="D877">
        <f t="shared" si="186"/>
        <v>2.5511705948133567E-4</v>
      </c>
      <c r="E877">
        <f t="shared" si="187"/>
        <v>-6.9953856651491231E-3</v>
      </c>
      <c r="F877">
        <f t="shared" si="188"/>
        <v>1.4755379716298369</v>
      </c>
      <c r="G877">
        <f t="shared" si="183"/>
        <v>1.6278872535342359</v>
      </c>
      <c r="H877">
        <f t="shared" si="184"/>
        <v>0</v>
      </c>
      <c r="J877">
        <f t="shared" si="182"/>
        <v>2008</v>
      </c>
      <c r="K877" t="b">
        <f t="shared" si="185"/>
        <v>0</v>
      </c>
      <c r="L877">
        <f>VLOOKUP($A877,$P$151:$R$4147,2,FALSE)</f>
        <v>1.7351773061458076E-4</v>
      </c>
      <c r="M877">
        <f t="shared" si="193"/>
        <v>0.6</v>
      </c>
      <c r="N877">
        <f t="shared" si="194"/>
        <v>1.547566123700381</v>
      </c>
      <c r="P877" s="13">
        <v>39639</v>
      </c>
      <c r="Q877">
        <v>1.7346664301125748E-3</v>
      </c>
      <c r="R877">
        <v>0.95</v>
      </c>
      <c r="T877" s="12">
        <f>[1]!i_dq_close(T$1,$A877)</f>
        <v>119.0243</v>
      </c>
      <c r="U877">
        <f t="shared" si="189"/>
        <v>5.5145189044614185E-4</v>
      </c>
      <c r="V877">
        <f t="shared" si="190"/>
        <v>1.296724226547773</v>
      </c>
      <c r="W877">
        <f t="shared" si="195"/>
        <v>1.3124969110741309</v>
      </c>
      <c r="X877" s="6">
        <f>1-W877/MAX(W$2:W877)</f>
        <v>6.6874058813841231E-2</v>
      </c>
      <c r="Y877" s="6">
        <f t="shared" si="191"/>
        <v>-5.8057374289333108E-4</v>
      </c>
      <c r="Z877">
        <f t="shared" si="192"/>
        <v>1.183121374364049E-3</v>
      </c>
    </row>
    <row r="878" spans="1:26" x14ac:dyDescent="0.35">
      <c r="A878" s="4">
        <v>39673</v>
      </c>
      <c r="B878" s="12">
        <f>[1]!i_dq_close(B$1,$A878)</f>
        <v>1530.03</v>
      </c>
      <c r="C878" s="12">
        <f>[1]!i_dq_close(C$1,$A878)</f>
        <v>2426.1309999999999</v>
      </c>
      <c r="D878">
        <f t="shared" si="186"/>
        <v>6.0820090249169567E-4</v>
      </c>
      <c r="E878">
        <f t="shared" si="187"/>
        <v>7.5022187193463097E-5</v>
      </c>
      <c r="F878">
        <f t="shared" si="188"/>
        <v>1.4764353951558429</v>
      </c>
      <c r="G878">
        <f t="shared" si="183"/>
        <v>1.6287471428058167</v>
      </c>
      <c r="H878">
        <f t="shared" si="184"/>
        <v>0</v>
      </c>
      <c r="J878">
        <f t="shared" si="182"/>
        <v>2008</v>
      </c>
      <c r="K878" t="b">
        <f t="shared" si="185"/>
        <v>0</v>
      </c>
      <c r="L878">
        <f>VLOOKUP($A878,$P$151:$R$4147,2,FALSE)</f>
        <v>7.6501122299426076E-4</v>
      </c>
      <c r="M878">
        <f t="shared" si="193"/>
        <v>0.6</v>
      </c>
      <c r="N878">
        <f t="shared" si="194"/>
        <v>1.5492405061826069</v>
      </c>
      <c r="P878" s="13">
        <v>39640</v>
      </c>
      <c r="Q878">
        <v>0</v>
      </c>
      <c r="R878">
        <v>1</v>
      </c>
      <c r="T878" s="12">
        <f>[1]!i_dq_close(T$1,$A878)</f>
        <v>119.0795</v>
      </c>
      <c r="U878">
        <f t="shared" si="189"/>
        <v>4.6377084343274255E-4</v>
      </c>
      <c r="V878">
        <f t="shared" si="190"/>
        <v>1.2972499944659313</v>
      </c>
      <c r="W878">
        <f t="shared" si="195"/>
        <v>1.3130290741620079</v>
      </c>
      <c r="X878" s="6">
        <f>1-W878/MAX(W$2:W878)</f>
        <v>6.6495714927429117E-2</v>
      </c>
      <c r="Y878" s="6">
        <f t="shared" si="191"/>
        <v>4.0545854499685063E-4</v>
      </c>
      <c r="Z878">
        <f t="shared" si="192"/>
        <v>4.0545854499685063E-4</v>
      </c>
    </row>
    <row r="879" spans="1:26" x14ac:dyDescent="0.35">
      <c r="A879" s="4">
        <v>39674</v>
      </c>
      <c r="B879" s="12">
        <f>[1]!i_dq_close(B$1,$A879)</f>
        <v>1530.47</v>
      </c>
      <c r="C879" s="12">
        <f>[1]!i_dq_close(C$1,$A879)</f>
        <v>2427.5250000000001</v>
      </c>
      <c r="D879">
        <f t="shared" si="186"/>
        <v>2.8757606060025864E-4</v>
      </c>
      <c r="E879">
        <f t="shared" si="187"/>
        <v>5.7457738267241432E-4</v>
      </c>
      <c r="F879">
        <f t="shared" si="188"/>
        <v>1.4768599826305124</v>
      </c>
      <c r="G879">
        <f t="shared" si="183"/>
        <v>1.6292856493803547</v>
      </c>
      <c r="H879">
        <f t="shared" si="184"/>
        <v>0</v>
      </c>
      <c r="J879">
        <f t="shared" si="182"/>
        <v>2008</v>
      </c>
      <c r="K879" t="b">
        <f t="shared" si="185"/>
        <v>0</v>
      </c>
      <c r="L879">
        <f>VLOOKUP($A879,$P$151:$R$4147,2,FALSE)</f>
        <v>4.1898942475340208E-4</v>
      </c>
      <c r="M879">
        <f t="shared" si="193"/>
        <v>0.6</v>
      </c>
      <c r="N879">
        <f t="shared" si="194"/>
        <v>1.550196953326725</v>
      </c>
      <c r="P879" s="13">
        <v>39643</v>
      </c>
      <c r="Q879">
        <v>-1.491504020913176E-3</v>
      </c>
      <c r="R879">
        <v>0.95</v>
      </c>
      <c r="T879" s="12">
        <f>[1]!i_dq_close(T$1,$A879)</f>
        <v>119.13039999999999</v>
      </c>
      <c r="U879">
        <f t="shared" si="189"/>
        <v>4.2744553008700059E-4</v>
      </c>
      <c r="V879">
        <f t="shared" si="190"/>
        <v>1.2978331281967139</v>
      </c>
      <c r="W879">
        <f t="shared" si="195"/>
        <v>1.3116314013535386</v>
      </c>
      <c r="X879" s="6">
        <f>1-W879/MAX(W$2:W879)</f>
        <v>6.7489397079264268E-2</v>
      </c>
      <c r="Y879" s="6">
        <f t="shared" si="191"/>
        <v>4.4951530797487926E-4</v>
      </c>
      <c r="Z879">
        <f t="shared" si="192"/>
        <v>-1.0644644783370794E-3</v>
      </c>
    </row>
    <row r="880" spans="1:26" x14ac:dyDescent="0.35">
      <c r="A880" s="4">
        <v>39675</v>
      </c>
      <c r="B880" s="12">
        <f>[1]!i_dq_close(B$1,$A880)</f>
        <v>1530.94</v>
      </c>
      <c r="C880" s="12">
        <f>[1]!i_dq_close(C$1,$A880)</f>
        <v>2428.7370000000001</v>
      </c>
      <c r="D880">
        <f t="shared" si="186"/>
        <v>3.0709520604776941E-4</v>
      </c>
      <c r="E880">
        <f t="shared" si="187"/>
        <v>4.9927395186455392E-4</v>
      </c>
      <c r="F880">
        <f t="shared" si="188"/>
        <v>1.4773135192511822</v>
      </c>
      <c r="G880">
        <f t="shared" si="183"/>
        <v>1.6298329623034631</v>
      </c>
      <c r="H880">
        <f t="shared" si="184"/>
        <v>0</v>
      </c>
      <c r="J880">
        <f t="shared" si="182"/>
        <v>2008</v>
      </c>
      <c r="K880" t="b">
        <f t="shared" si="185"/>
        <v>0</v>
      </c>
      <c r="L880">
        <f>VLOOKUP($A880,$P$151:$R$4147,2,FALSE)</f>
        <v>5.0252674029760414E-4</v>
      </c>
      <c r="M880">
        <f t="shared" si="193"/>
        <v>0.6</v>
      </c>
      <c r="N880">
        <f t="shared" si="194"/>
        <v>1.5512884159217408</v>
      </c>
      <c r="P880" s="13">
        <v>39644</v>
      </c>
      <c r="Q880">
        <v>-2.0697037163897925E-3</v>
      </c>
      <c r="R880">
        <v>0.95</v>
      </c>
      <c r="T880" s="12">
        <f>[1]!i_dq_close(T$1,$A880)</f>
        <v>119.2167</v>
      </c>
      <c r="U880">
        <f t="shared" si="189"/>
        <v>7.2441626990271679E-4</v>
      </c>
      <c r="V880">
        <f t="shared" si="190"/>
        <v>1.2987294700565621</v>
      </c>
      <c r="W880">
        <f t="shared" si="195"/>
        <v>1.3097772909564056</v>
      </c>
      <c r="X880" s="6">
        <f>1-W880/MAX(W$2:W880)</f>
        <v>6.8807585712540309E-2</v>
      </c>
      <c r="Y880" s="6">
        <f t="shared" si="191"/>
        <v>6.9064492219705897E-4</v>
      </c>
      <c r="Z880">
        <f t="shared" si="192"/>
        <v>-1.4135910403026974E-3</v>
      </c>
    </row>
    <row r="881" spans="1:26" x14ac:dyDescent="0.35">
      <c r="A881" s="4">
        <v>39678</v>
      </c>
      <c r="B881" s="12">
        <f>[1]!i_dq_close(B$1,$A881)</f>
        <v>1531.12</v>
      </c>
      <c r="C881" s="12">
        <f>[1]!i_dq_close(C$1,$A881)</f>
        <v>2285.6880000000001</v>
      </c>
      <c r="D881">
        <f t="shared" si="186"/>
        <v>1.1757482331109514E-4</v>
      </c>
      <c r="E881">
        <f t="shared" si="187"/>
        <v>-5.8898513918962836E-2</v>
      </c>
      <c r="F881">
        <f t="shared" si="188"/>
        <v>1.4774872141271833</v>
      </c>
      <c r="G881">
        <f t="shared" si="183"/>
        <v>1.6155966346152748</v>
      </c>
      <c r="H881">
        <f t="shared" si="184"/>
        <v>0</v>
      </c>
      <c r="J881">
        <f t="shared" si="182"/>
        <v>2008</v>
      </c>
      <c r="K881" t="b">
        <f t="shared" si="185"/>
        <v>0</v>
      </c>
      <c r="L881">
        <f>VLOOKUP($A881,$P$151:$R$4147,2,FALSE)</f>
        <v>-4.4089956771964367E-5</v>
      </c>
      <c r="M881">
        <f t="shared" si="193"/>
        <v>0.6</v>
      </c>
      <c r="N881">
        <f t="shared" si="194"/>
        <v>1.543089867425685</v>
      </c>
      <c r="P881" s="13">
        <v>39645</v>
      </c>
      <c r="Q881">
        <v>0</v>
      </c>
      <c r="R881">
        <v>1</v>
      </c>
      <c r="T881" s="12">
        <f>[1]!i_dq_close(T$1,$A881)</f>
        <v>119.2915</v>
      </c>
      <c r="U881">
        <f t="shared" si="189"/>
        <v>6.27428875316971E-4</v>
      </c>
      <c r="V881">
        <f t="shared" si="190"/>
        <v>1.287948116006326</v>
      </c>
      <c r="W881">
        <f t="shared" si="195"/>
        <v>1.2989042238347783</v>
      </c>
      <c r="X881" s="6">
        <f>1-W881/MAX(W$2:W881)</f>
        <v>7.6537844660841681E-2</v>
      </c>
      <c r="Y881" s="6">
        <f t="shared" si="191"/>
        <v>-8.3014625438249112E-3</v>
      </c>
      <c r="Z881">
        <f t="shared" si="192"/>
        <v>-8.3014625438250222E-3</v>
      </c>
    </row>
    <row r="882" spans="1:26" x14ac:dyDescent="0.35">
      <c r="A882" s="4">
        <v>39679</v>
      </c>
      <c r="B882" s="12">
        <f>[1]!i_dq_close(B$1,$A882)</f>
        <v>1532.63</v>
      </c>
      <c r="C882" s="12">
        <f>[1]!i_dq_close(C$1,$A882)</f>
        <v>2320.9490000000001</v>
      </c>
      <c r="D882">
        <f t="shared" si="186"/>
        <v>9.8620617587141801E-4</v>
      </c>
      <c r="E882">
        <f t="shared" si="187"/>
        <v>1.5426864908946403E-2</v>
      </c>
      <c r="F882">
        <f t="shared" si="188"/>
        <v>1.4789443211425264</v>
      </c>
      <c r="G882">
        <f t="shared" si="183"/>
        <v>1.6206894879416669</v>
      </c>
      <c r="H882">
        <f t="shared" si="184"/>
        <v>0</v>
      </c>
      <c r="J882">
        <f t="shared" si="182"/>
        <v>2008</v>
      </c>
      <c r="K882" t="b">
        <f t="shared" si="185"/>
        <v>0</v>
      </c>
      <c r="L882">
        <f>VLOOKUP($A882,$P$151:$R$4147,2,FALSE)</f>
        <v>4.621667297973531E-4</v>
      </c>
      <c r="M882">
        <f t="shared" si="193"/>
        <v>0.6</v>
      </c>
      <c r="N882">
        <f t="shared" si="194"/>
        <v>1.5467216061531006</v>
      </c>
      <c r="P882" s="13">
        <v>39646</v>
      </c>
      <c r="Q882">
        <v>1.8330205941655686E-3</v>
      </c>
      <c r="R882">
        <v>0.95</v>
      </c>
      <c r="T882" s="12">
        <f>[1]!i_dq_close(T$1,$A882)</f>
        <v>119.3454</v>
      </c>
      <c r="U882">
        <f t="shared" si="189"/>
        <v>4.5183437210538635E-4</v>
      </c>
      <c r="V882">
        <f t="shared" si="190"/>
        <v>1.2914231145896853</v>
      </c>
      <c r="W882">
        <f t="shared" si="195"/>
        <v>1.3046144732069285</v>
      </c>
      <c r="X882" s="6">
        <f>1-W882/MAX(W$2:W882)</f>
        <v>7.2478115624653228E-2</v>
      </c>
      <c r="Y882" s="6">
        <f t="shared" si="191"/>
        <v>2.6980889526315721E-3</v>
      </c>
      <c r="Z882">
        <f t="shared" si="192"/>
        <v>4.3962050991654955E-3</v>
      </c>
    </row>
    <row r="883" spans="1:26" x14ac:dyDescent="0.35">
      <c r="A883" s="4">
        <v>39680</v>
      </c>
      <c r="B883" s="12">
        <f>[1]!i_dq_close(B$1,$A883)</f>
        <v>1535.32</v>
      </c>
      <c r="C883" s="12">
        <f>[1]!i_dq_close(C$1,$A883)</f>
        <v>2505.4679999999998</v>
      </c>
      <c r="D883">
        <f t="shared" si="186"/>
        <v>1.7551529070942706E-3</v>
      </c>
      <c r="E883">
        <f t="shared" si="187"/>
        <v>7.9501531485612009E-2</v>
      </c>
      <c r="F883">
        <f t="shared" si="188"/>
        <v>1.4815400945672104</v>
      </c>
      <c r="G883">
        <f t="shared" si="183"/>
        <v>1.6424344565810856</v>
      </c>
      <c r="H883">
        <f t="shared" si="184"/>
        <v>0</v>
      </c>
      <c r="J883">
        <f t="shared" si="182"/>
        <v>2008</v>
      </c>
      <c r="K883" t="b">
        <f t="shared" si="185"/>
        <v>0</v>
      </c>
      <c r="L883">
        <f>VLOOKUP($A883,$P$151:$R$4147,2,FALSE)</f>
        <v>1.2153474875500337E-4</v>
      </c>
      <c r="M883">
        <f t="shared" si="193"/>
        <v>0.6</v>
      </c>
      <c r="N883">
        <f t="shared" si="194"/>
        <v>1.5593611066482811</v>
      </c>
      <c r="P883" s="13">
        <v>39647</v>
      </c>
      <c r="Q883">
        <v>-3.5751828346253234E-4</v>
      </c>
      <c r="R883">
        <v>0.95</v>
      </c>
      <c r="T883" s="12">
        <f>[1]!i_dq_close(T$1,$A883)</f>
        <v>119.4091</v>
      </c>
      <c r="U883">
        <f t="shared" si="189"/>
        <v>5.337449118272275E-4</v>
      </c>
      <c r="V883">
        <f t="shared" si="190"/>
        <v>1.3074095288395193</v>
      </c>
      <c r="W883">
        <f t="shared" si="195"/>
        <v>1.3194902731625908</v>
      </c>
      <c r="X883" s="6">
        <f>1-W883/MAX(W$2:W883)</f>
        <v>6.1902094669933905E-2</v>
      </c>
      <c r="Y883" s="6">
        <f t="shared" si="191"/>
        <v>1.2378912897895056E-2</v>
      </c>
      <c r="Z883">
        <f t="shared" si="192"/>
        <v>1.1402448969537682E-2</v>
      </c>
    </row>
    <row r="884" spans="1:26" x14ac:dyDescent="0.35">
      <c r="A884" s="4">
        <v>39681</v>
      </c>
      <c r="B884" s="12">
        <f>[1]!i_dq_close(B$1,$A884)</f>
        <v>1534.06</v>
      </c>
      <c r="C884" s="12">
        <f>[1]!i_dq_close(C$1,$A884)</f>
        <v>2417.2489999999998</v>
      </c>
      <c r="D884">
        <f t="shared" si="186"/>
        <v>-8.2067582002443018E-4</v>
      </c>
      <c r="E884">
        <f t="shared" si="187"/>
        <v>-3.5210587403231686E-2</v>
      </c>
      <c r="F884">
        <f t="shared" si="188"/>
        <v>1.4803242304352022</v>
      </c>
      <c r="G884">
        <f t="shared" si="183"/>
        <v>1.6326140739751389</v>
      </c>
      <c r="H884">
        <f t="shared" si="184"/>
        <v>-8.206758200245412E-4</v>
      </c>
      <c r="J884">
        <f t="shared" si="182"/>
        <v>2008</v>
      </c>
      <c r="K884" t="b">
        <f t="shared" si="185"/>
        <v>0</v>
      </c>
      <c r="L884">
        <f>VLOOKUP($A884,$P$151:$R$4147,2,FALSE)</f>
        <v>2.0095145714638107E-4</v>
      </c>
      <c r="M884">
        <f t="shared" si="193"/>
        <v>0.6</v>
      </c>
      <c r="N884">
        <f t="shared" si="194"/>
        <v>1.5540802584093785</v>
      </c>
      <c r="P884" s="13">
        <v>39650</v>
      </c>
      <c r="Q884">
        <v>4.9512798591333507E-4</v>
      </c>
      <c r="R884">
        <v>0.95</v>
      </c>
      <c r="T884" s="12">
        <f>[1]!i_dq_close(T$1,$A884)</f>
        <v>119.4601</v>
      </c>
      <c r="U884">
        <f t="shared" si="189"/>
        <v>4.2710312698113206E-4</v>
      </c>
      <c r="V884">
        <f t="shared" si="190"/>
        <v>1.3009789691097766</v>
      </c>
      <c r="W884">
        <f t="shared" si="195"/>
        <v>1.3139781092177838</v>
      </c>
      <c r="X884" s="6">
        <f>1-W884/MAX(W$2:W884)</f>
        <v>6.5820993926436588E-2</v>
      </c>
      <c r="Y884" s="6">
        <f t="shared" si="191"/>
        <v>-4.9185504525507406E-3</v>
      </c>
      <c r="Z884">
        <f t="shared" si="192"/>
        <v>-4.1774949440099851E-3</v>
      </c>
    </row>
    <row r="885" spans="1:26" x14ac:dyDescent="0.35">
      <c r="A885" s="4">
        <v>39682</v>
      </c>
      <c r="B885" s="12">
        <f>[1]!i_dq_close(B$1,$A885)</f>
        <v>1533.47</v>
      </c>
      <c r="C885" s="12">
        <f>[1]!i_dq_close(C$1,$A885)</f>
        <v>2376.6559999999999</v>
      </c>
      <c r="D885">
        <f t="shared" si="186"/>
        <v>-3.8460034157716816E-4</v>
      </c>
      <c r="E885">
        <f t="shared" si="187"/>
        <v>-1.6793056900633707E-2</v>
      </c>
      <c r="F885">
        <f t="shared" si="188"/>
        <v>1.4797548972305319</v>
      </c>
      <c r="G885">
        <f t="shared" si="183"/>
        <v>1.6279678684780454</v>
      </c>
      <c r="H885">
        <f t="shared" si="184"/>
        <v>-3.8460034157716816E-4</v>
      </c>
      <c r="J885">
        <f t="shared" si="182"/>
        <v>2008</v>
      </c>
      <c r="K885" t="b">
        <f t="shared" si="185"/>
        <v>0</v>
      </c>
      <c r="L885">
        <f>VLOOKUP($A885,$P$151:$R$4147,2,FALSE)</f>
        <v>2.3261604537827552E-4</v>
      </c>
      <c r="M885">
        <f t="shared" si="193"/>
        <v>0.6</v>
      </c>
      <c r="N885">
        <f t="shared" si="194"/>
        <v>1.5517881372775106</v>
      </c>
      <c r="P885" s="13">
        <v>39651</v>
      </c>
      <c r="Q885">
        <v>8.9729214554017393E-4</v>
      </c>
      <c r="R885">
        <v>0.95</v>
      </c>
      <c r="T885" s="12">
        <f>[1]!i_dq_close(T$1,$A885)</f>
        <v>119.5256</v>
      </c>
      <c r="U885">
        <f t="shared" si="189"/>
        <v>5.4830022744001283E-4</v>
      </c>
      <c r="V885">
        <f t="shared" si="190"/>
        <v>1.2983081850365172</v>
      </c>
      <c r="W885">
        <f t="shared" si="195"/>
        <v>1.3125945349057406</v>
      </c>
      <c r="X885" s="6">
        <f>1-W885/MAX(W$2:W885)</f>
        <v>6.6804652684970156E-2</v>
      </c>
      <c r="Y885" s="6">
        <f t="shared" si="191"/>
        <v>-2.0529033417711062E-3</v>
      </c>
      <c r="Z885">
        <f t="shared" si="192"/>
        <v>-1.0529660291425103E-3</v>
      </c>
    </row>
    <row r="886" spans="1:26" x14ac:dyDescent="0.35">
      <c r="A886" s="4">
        <v>39685</v>
      </c>
      <c r="B886" s="12">
        <f>[1]!i_dq_close(B$1,$A886)</f>
        <v>1533.83</v>
      </c>
      <c r="C886" s="12">
        <f>[1]!i_dq_close(C$1,$A886)</f>
        <v>2371.4929999999999</v>
      </c>
      <c r="D886">
        <f t="shared" si="186"/>
        <v>2.347616842846012E-4</v>
      </c>
      <c r="E886">
        <f t="shared" si="187"/>
        <v>-2.1723800162918305E-3</v>
      </c>
      <c r="F886">
        <f t="shared" si="188"/>
        <v>1.480102286982534</v>
      </c>
      <c r="G886">
        <f t="shared" si="183"/>
        <v>1.6277622405552985</v>
      </c>
      <c r="H886">
        <f t="shared" si="184"/>
        <v>0</v>
      </c>
      <c r="J886">
        <f t="shared" si="182"/>
        <v>2008</v>
      </c>
      <c r="K886" t="b">
        <f t="shared" si="185"/>
        <v>0</v>
      </c>
      <c r="L886">
        <f>VLOOKUP($A886,$P$151:$R$4147,2,FALSE)</f>
        <v>1.9676544071325355E-4</v>
      </c>
      <c r="M886">
        <f t="shared" si="193"/>
        <v>0.6</v>
      </c>
      <c r="N886">
        <f t="shared" si="194"/>
        <v>1.5519758721380787</v>
      </c>
      <c r="P886" s="13">
        <v>39652</v>
      </c>
      <c r="Q886">
        <v>6.3308567998193732E-4</v>
      </c>
      <c r="R886">
        <v>0.95</v>
      </c>
      <c r="T886" s="12">
        <f>[1]!i_dq_close(T$1,$A886)</f>
        <v>119.592</v>
      </c>
      <c r="U886">
        <f t="shared" si="189"/>
        <v>5.5552952672899281E-4</v>
      </c>
      <c r="V886">
        <f t="shared" si="190"/>
        <v>1.2984981834749374</v>
      </c>
      <c r="W886">
        <f t="shared" si="195"/>
        <v>1.3136080043991383</v>
      </c>
      <c r="X886" s="6">
        <f>1-W886/MAX(W$2:W886)</f>
        <v>6.6084121713117283E-2</v>
      </c>
      <c r="Y886" s="6">
        <f t="shared" si="191"/>
        <v>1.4634309527572498E-4</v>
      </c>
      <c r="Z886">
        <f t="shared" si="192"/>
        <v>7.7211162049395377E-4</v>
      </c>
    </row>
    <row r="887" spans="1:26" x14ac:dyDescent="0.35">
      <c r="A887" s="4">
        <v>39686</v>
      </c>
      <c r="B887" s="12">
        <f>[1]!i_dq_close(B$1,$A887)</f>
        <v>1532.88</v>
      </c>
      <c r="C887" s="12">
        <f>[1]!i_dq_close(C$1,$A887)</f>
        <v>2291.0079999999998</v>
      </c>
      <c r="D887">
        <f t="shared" si="186"/>
        <v>-6.1936459711953162E-4</v>
      </c>
      <c r="E887">
        <f t="shared" si="187"/>
        <v>-3.3938535766287359E-2</v>
      </c>
      <c r="F887">
        <f t="shared" si="188"/>
        <v>1.4791855640258613</v>
      </c>
      <c r="G887">
        <f t="shared" si="183"/>
        <v>1.618618708943605</v>
      </c>
      <c r="H887">
        <f t="shared" si="184"/>
        <v>-6.1936459711953162E-4</v>
      </c>
      <c r="J887">
        <f t="shared" si="182"/>
        <v>2008</v>
      </c>
      <c r="K887" t="b">
        <f t="shared" si="185"/>
        <v>0</v>
      </c>
      <c r="L887">
        <f>VLOOKUP($A887,$P$151:$R$4147,2,FALSE)</f>
        <v>4.1845810089107265E-4</v>
      </c>
      <c r="M887">
        <f t="shared" si="193"/>
        <v>0.6</v>
      </c>
      <c r="N887">
        <f t="shared" si="194"/>
        <v>1.5473946161916139</v>
      </c>
      <c r="P887" s="13">
        <v>39653</v>
      </c>
      <c r="Q887">
        <v>-1.9507323568572767E-4</v>
      </c>
      <c r="R887">
        <v>0.6</v>
      </c>
      <c r="T887" s="12">
        <f>[1]!i_dq_close(T$1,$A887)</f>
        <v>119.6421</v>
      </c>
      <c r="U887">
        <f t="shared" si="189"/>
        <v>4.1892434276546986E-4</v>
      </c>
      <c r="V887">
        <f t="shared" si="190"/>
        <v>1.2923501910419692</v>
      </c>
      <c r="W887">
        <f t="shared" si="195"/>
        <v>1.3096200349423273</v>
      </c>
      <c r="X887" s="6">
        <f>1-W887/MAX(W$2:W887)</f>
        <v>6.8919387626057871E-2</v>
      </c>
      <c r="Y887" s="6">
        <f t="shared" si="191"/>
        <v>-4.7346946735923323E-3</v>
      </c>
      <c r="Z887">
        <f t="shared" si="192"/>
        <v>-3.0358900398411715E-3</v>
      </c>
    </row>
    <row r="888" spans="1:26" x14ac:dyDescent="0.35">
      <c r="A888" s="4">
        <v>39687</v>
      </c>
      <c r="B888" s="12">
        <f>[1]!i_dq_close(B$1,$A888)</f>
        <v>1532.89</v>
      </c>
      <c r="C888" s="12">
        <f>[1]!i_dq_close(C$1,$A888)</f>
        <v>2284.65</v>
      </c>
      <c r="D888">
        <f t="shared" si="186"/>
        <v>6.5236678670199666E-6</v>
      </c>
      <c r="E888">
        <f t="shared" si="187"/>
        <v>-2.7751976422604185E-3</v>
      </c>
      <c r="F888">
        <f t="shared" si="188"/>
        <v>1.4791952137411948</v>
      </c>
      <c r="G888">
        <f t="shared" si="183"/>
        <v>1.6179538863511198</v>
      </c>
      <c r="H888">
        <f t="shared" si="184"/>
        <v>0</v>
      </c>
      <c r="J888">
        <f t="shared" si="182"/>
        <v>2008</v>
      </c>
      <c r="K888" t="b">
        <f t="shared" si="185"/>
        <v>0</v>
      </c>
      <c r="L888">
        <f>VLOOKUP($A888,$P$151:$R$4147,2,FALSE)</f>
        <v>8.2778682590634034E-4</v>
      </c>
      <c r="M888">
        <f t="shared" si="193"/>
        <v>0.6</v>
      </c>
      <c r="N888">
        <f t="shared" si="194"/>
        <v>1.5482941880303833</v>
      </c>
      <c r="P888" s="13">
        <v>39654</v>
      </c>
      <c r="Q888">
        <v>-7.8933301360351046E-5</v>
      </c>
      <c r="R888">
        <v>0.6</v>
      </c>
      <c r="T888" s="12">
        <f>[1]!i_dq_close(T$1,$A888)</f>
        <v>119.69370000000001</v>
      </c>
      <c r="U888">
        <f t="shared" si="189"/>
        <v>4.3128631142397289E-4</v>
      </c>
      <c r="V888">
        <f t="shared" si="190"/>
        <v>1.2922859789664143</v>
      </c>
      <c r="W888">
        <f t="shared" si="195"/>
        <v>1.309477620219512</v>
      </c>
      <c r="X888" s="6">
        <f>1-W888/MAX(W$2:W888)</f>
        <v>6.9020638052740502E-2</v>
      </c>
      <c r="Y888" s="6">
        <f t="shared" si="191"/>
        <v>-4.9686281628602558E-5</v>
      </c>
      <c r="Z888">
        <f t="shared" si="192"/>
        <v>-1.0874507033753478E-4</v>
      </c>
    </row>
    <row r="889" spans="1:26" x14ac:dyDescent="0.35">
      <c r="A889" s="4">
        <v>39688</v>
      </c>
      <c r="B889" s="12">
        <f>[1]!i_dq_close(B$1,$A889)</f>
        <v>1533.99</v>
      </c>
      <c r="C889" s="12">
        <f>[1]!i_dq_close(C$1,$A889)</f>
        <v>2292.768</v>
      </c>
      <c r="D889">
        <f t="shared" si="186"/>
        <v>7.1759878399624277E-4</v>
      </c>
      <c r="E889">
        <f t="shared" si="187"/>
        <v>3.5532794957651159E-3</v>
      </c>
      <c r="F889">
        <f t="shared" si="188"/>
        <v>1.4802566824278685</v>
      </c>
      <c r="G889">
        <f t="shared" si="183"/>
        <v>1.6198031281867362</v>
      </c>
      <c r="H889">
        <f t="shared" si="184"/>
        <v>0</v>
      </c>
      <c r="J889">
        <f t="shared" si="182"/>
        <v>2008</v>
      </c>
      <c r="K889" t="b">
        <f t="shared" si="185"/>
        <v>0</v>
      </c>
      <c r="L889">
        <f>VLOOKUP($A889,$P$151:$R$4147,2,FALSE)</f>
        <v>4.4582471806444703E-4</v>
      </c>
      <c r="M889">
        <f t="shared" si="193"/>
        <v>0.6</v>
      </c>
      <c r="N889">
        <f t="shared" si="194"/>
        <v>1.5500462303830651</v>
      </c>
      <c r="P889" s="13">
        <v>39657</v>
      </c>
      <c r="Q889">
        <v>4.3238669628085095E-4</v>
      </c>
      <c r="R889">
        <v>0.6</v>
      </c>
      <c r="T889" s="12">
        <f>[1]!i_dq_close(T$1,$A889)</f>
        <v>119.7886</v>
      </c>
      <c r="U889">
        <f t="shared" si="189"/>
        <v>7.9285710108378815E-4</v>
      </c>
      <c r="V889">
        <f t="shared" si="190"/>
        <v>1.2938456653549697</v>
      </c>
      <c r="W889">
        <f t="shared" si="195"/>
        <v>1.3109920821208501</v>
      </c>
      <c r="X889" s="6">
        <f>1-W889/MAX(W$2:W889)</f>
        <v>6.7943924138099576E-2</v>
      </c>
      <c r="Y889" s="6">
        <f t="shared" si="191"/>
        <v>1.2069204602860317E-3</v>
      </c>
      <c r="Z889">
        <f t="shared" si="192"/>
        <v>1.1565389724523811E-3</v>
      </c>
    </row>
    <row r="890" spans="1:26" x14ac:dyDescent="0.35">
      <c r="A890" s="4">
        <v>39689</v>
      </c>
      <c r="B890" s="12">
        <f>[1]!i_dq_close(B$1,$A890)</f>
        <v>1536.32</v>
      </c>
      <c r="C890" s="12">
        <f>[1]!i_dq_close(C$1,$A890)</f>
        <v>2350.9380000000001</v>
      </c>
      <c r="D890">
        <f t="shared" si="186"/>
        <v>1.5189147256500224E-3</v>
      </c>
      <c r="E890">
        <f t="shared" si="187"/>
        <v>2.537107984759035E-2</v>
      </c>
      <c r="F890">
        <f t="shared" si="188"/>
        <v>1.4825050661005501</v>
      </c>
      <c r="G890">
        <f t="shared" si="183"/>
        <v>1.6280588427625746</v>
      </c>
      <c r="H890">
        <f t="shared" si="184"/>
        <v>0</v>
      </c>
      <c r="J890">
        <f t="shared" si="182"/>
        <v>2008</v>
      </c>
      <c r="K890" t="b">
        <f t="shared" si="185"/>
        <v>0</v>
      </c>
      <c r="L890">
        <f>VLOOKUP($A890,$P$151:$R$4147,2,FALSE)</f>
        <v>3.6732185013699237E-4</v>
      </c>
      <c r="M890">
        <f t="shared" si="193"/>
        <v>0.6</v>
      </c>
      <c r="N890">
        <f t="shared" si="194"/>
        <v>1.5553557053361038</v>
      </c>
      <c r="P890" s="13">
        <v>39658</v>
      </c>
      <c r="Q890">
        <v>-1.872341141060352E-3</v>
      </c>
      <c r="R890">
        <v>0.95</v>
      </c>
      <c r="T890" s="12">
        <f>[1]!i_dq_close(T$1,$A890)</f>
        <v>119.9098</v>
      </c>
      <c r="U890">
        <f t="shared" si="189"/>
        <v>1.0117824233690786E-3</v>
      </c>
      <c r="V890">
        <f t="shared" si="190"/>
        <v>1.2998823313652412</v>
      </c>
      <c r="W890">
        <f t="shared" si="195"/>
        <v>1.3143482900804717</v>
      </c>
      <c r="X890" s="6">
        <f>1-W890/MAX(W$2:W890)</f>
        <v>6.5557812075881183E-2</v>
      </c>
      <c r="Y890" s="6">
        <f t="shared" si="191"/>
        <v>4.6656770370021583E-3</v>
      </c>
      <c r="Z890">
        <f t="shared" si="192"/>
        <v>2.5600520440918206E-3</v>
      </c>
    </row>
    <row r="891" spans="1:26" x14ac:dyDescent="0.35">
      <c r="A891" s="4">
        <v>39692</v>
      </c>
      <c r="B891" s="12">
        <f>[1]!i_dq_close(B$1,$A891)</f>
        <v>1536.6</v>
      </c>
      <c r="C891" s="12">
        <f>[1]!i_dq_close(C$1,$A891)</f>
        <v>2271.9859999999999</v>
      </c>
      <c r="D891">
        <f t="shared" si="186"/>
        <v>1.8225369714630624E-4</v>
      </c>
      <c r="E891">
        <f t="shared" si="187"/>
        <v>-3.3583191049700312E-2</v>
      </c>
      <c r="F891">
        <f t="shared" si="188"/>
        <v>1.4827752581298852</v>
      </c>
      <c r="G891">
        <f t="shared" si="183"/>
        <v>1.6201097428708526</v>
      </c>
      <c r="H891">
        <f t="shared" si="184"/>
        <v>0</v>
      </c>
      <c r="J891">
        <f t="shared" si="182"/>
        <v>2008</v>
      </c>
      <c r="K891" t="b">
        <f t="shared" si="185"/>
        <v>0</v>
      </c>
      <c r="L891">
        <f>VLOOKUP($A891,$P$151:$R$4147,2,FALSE)</f>
        <v>1.095035428342328E-4</v>
      </c>
      <c r="M891">
        <f t="shared" si="193"/>
        <v>0.6</v>
      </c>
      <c r="N891">
        <f t="shared" si="194"/>
        <v>1.5509695489510908</v>
      </c>
      <c r="P891" s="13">
        <v>39659</v>
      </c>
      <c r="Q891">
        <v>5.1504670067313856E-4</v>
      </c>
      <c r="R891">
        <v>0.95</v>
      </c>
      <c r="T891" s="12">
        <f>[1]!i_dq_close(T$1,$A891)</f>
        <v>120.0655</v>
      </c>
      <c r="U891">
        <f t="shared" si="189"/>
        <v>1.298476021142525E-3</v>
      </c>
      <c r="V891">
        <f t="shared" si="190"/>
        <v>1.2947688879957329</v>
      </c>
      <c r="W891">
        <f t="shared" si="195"/>
        <v>1.3101134091075723</v>
      </c>
      <c r="X891" s="6">
        <f>1-W891/MAX(W$2:W891)</f>
        <v>6.8568620909262745E-2</v>
      </c>
      <c r="Y891" s="6">
        <f t="shared" si="191"/>
        <v>-3.9337740394839171E-3</v>
      </c>
      <c r="Z891">
        <f t="shared" si="192"/>
        <v>-3.2220386368365661E-3</v>
      </c>
    </row>
    <row r="892" spans="1:26" x14ac:dyDescent="0.35">
      <c r="A892" s="4">
        <v>39693</v>
      </c>
      <c r="B892" s="12">
        <f>[1]!i_dq_close(B$1,$A892)</f>
        <v>1537.02</v>
      </c>
      <c r="C892" s="12">
        <f>[1]!i_dq_close(C$1,$A892)</f>
        <v>2256.4499999999998</v>
      </c>
      <c r="D892">
        <f t="shared" si="186"/>
        <v>2.7333073018365184E-4</v>
      </c>
      <c r="E892">
        <f t="shared" si="187"/>
        <v>-6.8380703050107128E-3</v>
      </c>
      <c r="F892">
        <f t="shared" si="188"/>
        <v>1.4831805461738878</v>
      </c>
      <c r="G892">
        <f t="shared" si="183"/>
        <v>1.618824381134462</v>
      </c>
      <c r="H892">
        <f t="shared" si="184"/>
        <v>0</v>
      </c>
      <c r="J892">
        <f t="shared" si="182"/>
        <v>2008</v>
      </c>
      <c r="K892" t="b">
        <f t="shared" si="185"/>
        <v>0</v>
      </c>
      <c r="L892">
        <f>VLOOKUP($A892,$P$151:$R$4147,2,FALSE)</f>
        <v>3.0738075434859628E-4</v>
      </c>
      <c r="M892">
        <f t="shared" si="193"/>
        <v>0.6</v>
      </c>
      <c r="N892">
        <f t="shared" si="194"/>
        <v>1.5507079827435666</v>
      </c>
      <c r="P892" s="13">
        <v>39660</v>
      </c>
      <c r="Q892">
        <v>-2.4956628492054934E-4</v>
      </c>
      <c r="R892">
        <v>0.95</v>
      </c>
      <c r="T892" s="12">
        <f>[1]!i_dq_close(T$1,$A892)</f>
        <v>120.1636</v>
      </c>
      <c r="U892">
        <f t="shared" si="189"/>
        <v>8.1705402467813215E-4</v>
      </c>
      <c r="V892">
        <f t="shared" si="190"/>
        <v>1.2943400416043249</v>
      </c>
      <c r="W892">
        <f t="shared" si="195"/>
        <v>1.3093742166860867</v>
      </c>
      <c r="X892" s="6">
        <f>1-W892/MAX(W$2:W892)</f>
        <v>6.9094153288193905E-2</v>
      </c>
      <c r="Y892" s="6">
        <f t="shared" si="191"/>
        <v>-3.3121462477503361E-4</v>
      </c>
      <c r="Z892">
        <f t="shared" si="192"/>
        <v>-5.642201784570311E-4</v>
      </c>
    </row>
    <row r="893" spans="1:26" x14ac:dyDescent="0.35">
      <c r="A893" s="4">
        <v>39694</v>
      </c>
      <c r="B893" s="12">
        <f>[1]!i_dq_close(B$1,$A893)</f>
        <v>1536.94</v>
      </c>
      <c r="C893" s="12">
        <f>[1]!i_dq_close(C$1,$A893)</f>
        <v>2222.0369999999998</v>
      </c>
      <c r="D893">
        <f t="shared" si="186"/>
        <v>-5.2048769697110586E-5</v>
      </c>
      <c r="E893">
        <f t="shared" si="187"/>
        <v>-1.52509472844512E-2</v>
      </c>
      <c r="F893">
        <f t="shared" si="188"/>
        <v>1.4831033484512208</v>
      </c>
      <c r="G893">
        <f t="shared" si="183"/>
        <v>1.6150494711947576</v>
      </c>
      <c r="H893">
        <f t="shared" si="184"/>
        <v>-5.2048769697110586E-5</v>
      </c>
      <c r="J893">
        <f t="shared" si="182"/>
        <v>2008</v>
      </c>
      <c r="K893" t="b">
        <f t="shared" si="185"/>
        <v>0</v>
      </c>
      <c r="L893">
        <f>VLOOKUP($A893,$P$151:$R$4147,2,FALSE)</f>
        <v>-7.0955359716595731E-5</v>
      </c>
      <c r="M893">
        <f t="shared" si="193"/>
        <v>0.6</v>
      </c>
      <c r="N893">
        <f t="shared" si="194"/>
        <v>1.5484283094422224</v>
      </c>
      <c r="P893" s="13">
        <v>39661</v>
      </c>
      <c r="Q893">
        <v>-2.1638138268601339E-3</v>
      </c>
      <c r="R893">
        <v>0.95</v>
      </c>
      <c r="T893" s="12">
        <f>[1]!i_dq_close(T$1,$A893)</f>
        <v>120.2054</v>
      </c>
      <c r="U893">
        <f t="shared" si="189"/>
        <v>3.4785908544687771E-4</v>
      </c>
      <c r="V893">
        <f t="shared" si="190"/>
        <v>1.2917617655945861</v>
      </c>
      <c r="W893">
        <f t="shared" si="195"/>
        <v>1.3040631623139003</v>
      </c>
      <c r="X893" s="6">
        <f>1-W893/MAX(W$2:W893)</f>
        <v>7.2870072734496749E-2</v>
      </c>
      <c r="Y893" s="6">
        <f t="shared" si="191"/>
        <v>-1.9919618700376951E-3</v>
      </c>
      <c r="Z893">
        <f t="shared" si="192"/>
        <v>-4.0561776033960495E-3</v>
      </c>
    </row>
    <row r="894" spans="1:26" x14ac:dyDescent="0.35">
      <c r="A894" s="4">
        <v>39695</v>
      </c>
      <c r="B894" s="12">
        <f>[1]!i_dq_close(B$1,$A894)</f>
        <v>1537.5</v>
      </c>
      <c r="C894" s="12">
        <f>[1]!i_dq_close(C$1,$A894)</f>
        <v>2229.6410000000001</v>
      </c>
      <c r="D894">
        <f t="shared" si="186"/>
        <v>3.6436035238840425E-4</v>
      </c>
      <c r="E894">
        <f t="shared" si="187"/>
        <v>3.4220852308040062E-3</v>
      </c>
      <c r="F894">
        <f t="shared" si="188"/>
        <v>1.483643732509891</v>
      </c>
      <c r="G894">
        <f t="shared" si="183"/>
        <v>1.6163786877313984</v>
      </c>
      <c r="H894">
        <f t="shared" si="184"/>
        <v>0</v>
      </c>
      <c r="J894">
        <f t="shared" si="182"/>
        <v>2008</v>
      </c>
      <c r="K894" t="b">
        <f t="shared" si="185"/>
        <v>0</v>
      </c>
      <c r="L894">
        <f>VLOOKUP($A894,$P$151:$R$4147,2,FALSE)</f>
        <v>1.1400869521649426E-4</v>
      </c>
      <c r="M894">
        <f t="shared" si="193"/>
        <v>0.6</v>
      </c>
      <c r="N894">
        <f t="shared" si="194"/>
        <v>1.5493694753628844</v>
      </c>
      <c r="P894" s="13">
        <v>39664</v>
      </c>
      <c r="Q894">
        <v>-3.0363759657068835E-4</v>
      </c>
      <c r="R894">
        <v>0.95</v>
      </c>
      <c r="T894" s="12">
        <f>[1]!i_dq_close(T$1,$A894)</f>
        <v>120.20820000000001</v>
      </c>
      <c r="U894">
        <f t="shared" si="189"/>
        <v>2.3293462689810696E-5</v>
      </c>
      <c r="V894">
        <f t="shared" si="190"/>
        <v>1.2924504195873672</v>
      </c>
      <c r="W894">
        <f t="shared" si="195"/>
        <v>1.3043276511264219</v>
      </c>
      <c r="X894" s="6">
        <f>1-W894/MAX(W$2:W894)</f>
        <v>7.2682033151290848E-2</v>
      </c>
      <c r="Y894" s="6">
        <f t="shared" si="191"/>
        <v>5.331122279068623E-4</v>
      </c>
      <c r="Z894">
        <f t="shared" si="192"/>
        <v>2.0281901994101403E-4</v>
      </c>
    </row>
    <row r="895" spans="1:26" x14ac:dyDescent="0.35">
      <c r="A895" s="4">
        <v>39696</v>
      </c>
      <c r="B895" s="12">
        <f>[1]!i_dq_close(B$1,$A895)</f>
        <v>1536.95</v>
      </c>
      <c r="C895" s="12">
        <f>[1]!i_dq_close(C$1,$A895)</f>
        <v>2154.8589999999999</v>
      </c>
      <c r="D895">
        <f t="shared" si="186"/>
        <v>-3.5772357723573567E-4</v>
      </c>
      <c r="E895">
        <f t="shared" si="187"/>
        <v>-3.353992862528099E-2</v>
      </c>
      <c r="F895">
        <f t="shared" si="188"/>
        <v>1.4831129981665543</v>
      </c>
      <c r="G895">
        <f t="shared" si="183"/>
        <v>1.6077552196073164</v>
      </c>
      <c r="H895">
        <f t="shared" si="184"/>
        <v>-3.5772357723562465E-4</v>
      </c>
      <c r="J895">
        <f t="shared" si="182"/>
        <v>2008</v>
      </c>
      <c r="K895" t="b">
        <f t="shared" si="185"/>
        <v>0</v>
      </c>
      <c r="L895">
        <f>VLOOKUP($A895,$P$151:$R$4147,2,FALSE)</f>
        <v>7.14732656811723E-4</v>
      </c>
      <c r="M895">
        <f t="shared" si="193"/>
        <v>0.6</v>
      </c>
      <c r="N895">
        <f t="shared" si="194"/>
        <v>1.5455172781232809</v>
      </c>
      <c r="P895" s="13">
        <v>39665</v>
      </c>
      <c r="Q895">
        <v>-9.2475578222117605E-4</v>
      </c>
      <c r="R895">
        <v>0.6</v>
      </c>
      <c r="T895" s="12">
        <f>[1]!i_dq_close(T$1,$A895)</f>
        <v>120.21510000000001</v>
      </c>
      <c r="U895">
        <f t="shared" si="189"/>
        <v>5.7400410288233061E-5</v>
      </c>
      <c r="V895">
        <f t="shared" si="190"/>
        <v>1.2860111744703731</v>
      </c>
      <c r="W895">
        <f t="shared" si="195"/>
        <v>1.299222414680669</v>
      </c>
      <c r="X895" s="6">
        <f>1-W895/MAX(W$2:W895)</f>
        <v>7.6311625360785951E-2</v>
      </c>
      <c r="Y895" s="6">
        <f t="shared" si="191"/>
        <v>-4.9821989450472559E-3</v>
      </c>
      <c r="Z895">
        <f t="shared" si="192"/>
        <v>-3.914075149249463E-3</v>
      </c>
    </row>
    <row r="896" spans="1:26" x14ac:dyDescent="0.35">
      <c r="A896" s="4">
        <v>39699</v>
      </c>
      <c r="B896" s="12">
        <f>[1]!i_dq_close(B$1,$A896)</f>
        <v>1536.52</v>
      </c>
      <c r="C896" s="12">
        <f>[1]!i_dq_close(C$1,$A896)</f>
        <v>2087.998</v>
      </c>
      <c r="D896">
        <f t="shared" si="186"/>
        <v>-2.7977487881847285E-4</v>
      </c>
      <c r="E896">
        <f t="shared" si="187"/>
        <v>-3.1028016218230481E-2</v>
      </c>
      <c r="F896">
        <f t="shared" si="188"/>
        <v>1.482698060407218</v>
      </c>
      <c r="G896">
        <f t="shared" si="183"/>
        <v>1.599890063259503</v>
      </c>
      <c r="H896">
        <f t="shared" si="184"/>
        <v>-2.7977487881858387E-4</v>
      </c>
      <c r="J896">
        <f t="shared" si="182"/>
        <v>2008</v>
      </c>
      <c r="K896" t="b">
        <f t="shared" si="185"/>
        <v>0</v>
      </c>
      <c r="L896">
        <f>VLOOKUP($A896,$P$151:$R$4147,2,FALSE)</f>
        <v>8.0296793210345998E-4</v>
      </c>
      <c r="M896">
        <f t="shared" si="193"/>
        <v>0.6</v>
      </c>
      <c r="N896">
        <f t="shared" si="194"/>
        <v>1.5422218663470295</v>
      </c>
      <c r="P896" s="13">
        <v>39666</v>
      </c>
      <c r="Q896">
        <v>3.8184086348103108E-4</v>
      </c>
      <c r="R896">
        <v>0.6</v>
      </c>
      <c r="T896" s="12">
        <f>[1]!i_dq_close(T$1,$A896)</f>
        <v>120.2509</v>
      </c>
      <c r="U896">
        <f t="shared" si="189"/>
        <v>2.9779952767983175E-4</v>
      </c>
      <c r="V896">
        <f t="shared" si="190"/>
        <v>1.280351345625925</v>
      </c>
      <c r="W896">
        <f t="shared" si="195"/>
        <v>1.2962877274044384</v>
      </c>
      <c r="X896" s="6">
        <f>1-W896/MAX(W$2:W896)</f>
        <v>7.839805528196464E-2</v>
      </c>
      <c r="Y896" s="6">
        <f t="shared" si="191"/>
        <v>-4.4010728342068761E-3</v>
      </c>
      <c r="Z896">
        <f t="shared" si="192"/>
        <v>-2.2588028370430502E-3</v>
      </c>
    </row>
    <row r="897" spans="1:26" x14ac:dyDescent="0.35">
      <c r="A897" s="4">
        <v>39700</v>
      </c>
      <c r="B897" s="12">
        <f>[1]!i_dq_close(B$1,$A897)</f>
        <v>1537.27</v>
      </c>
      <c r="C897" s="12">
        <f>[1]!i_dq_close(C$1,$A897)</f>
        <v>2101.5210000000002</v>
      </c>
      <c r="D897">
        <f t="shared" si="186"/>
        <v>4.8811600239506703E-4</v>
      </c>
      <c r="E897">
        <f t="shared" si="187"/>
        <v>6.4765387706311461E-3</v>
      </c>
      <c r="F897">
        <f t="shared" si="188"/>
        <v>1.4834217890572228</v>
      </c>
      <c r="G897">
        <f t="shared" si="183"/>
        <v>1.6021081179136776</v>
      </c>
      <c r="H897">
        <f t="shared" si="184"/>
        <v>0</v>
      </c>
      <c r="J897">
        <f t="shared" si="182"/>
        <v>2008</v>
      </c>
      <c r="K897" t="b">
        <f t="shared" si="185"/>
        <v>0</v>
      </c>
      <c r="L897">
        <f>VLOOKUP($A897,$P$151:$R$4147,2,FALSE)</f>
        <v>9.8165692235827615E-4</v>
      </c>
      <c r="M897">
        <f t="shared" si="193"/>
        <v>0.6</v>
      </c>
      <c r="N897">
        <f t="shared" si="194"/>
        <v>1.5450186619096953</v>
      </c>
      <c r="P897" s="13">
        <v>39667</v>
      </c>
      <c r="Q897">
        <v>-5.4020302630402033E-4</v>
      </c>
      <c r="R897">
        <v>0.6</v>
      </c>
      <c r="T897" s="12">
        <f>[1]!i_dq_close(T$1,$A897)</f>
        <v>120.3374</v>
      </c>
      <c r="U897">
        <f t="shared" si="189"/>
        <v>7.193293355809427E-4</v>
      </c>
      <c r="V897">
        <f t="shared" si="190"/>
        <v>1.2823780275357668</v>
      </c>
      <c r="W897">
        <f t="shared" si="195"/>
        <v>1.2968186135190669</v>
      </c>
      <c r="X897" s="6">
        <f>1-W897/MAX(W$2:W897)</f>
        <v>7.8020619265776303E-2</v>
      </c>
      <c r="Y897" s="6">
        <f t="shared" si="191"/>
        <v>1.5829107508384954E-3</v>
      </c>
      <c r="Z897">
        <f t="shared" si="192"/>
        <v>4.0954342419907697E-4</v>
      </c>
    </row>
    <row r="898" spans="1:26" x14ac:dyDescent="0.35">
      <c r="A898" s="4">
        <v>39701</v>
      </c>
      <c r="B898" s="12">
        <f>[1]!i_dq_close(B$1,$A898)</f>
        <v>1539.12</v>
      </c>
      <c r="C898" s="12">
        <f>[1]!i_dq_close(C$1,$A898)</f>
        <v>2107.7820000000002</v>
      </c>
      <c r="D898">
        <f t="shared" si="186"/>
        <v>1.2034320581288949E-3</v>
      </c>
      <c r="E898">
        <f t="shared" si="187"/>
        <v>2.9792707282010333E-3</v>
      </c>
      <c r="F898">
        <f t="shared" si="188"/>
        <v>1.4852069863939013</v>
      </c>
      <c r="G898">
        <f t="shared" si="183"/>
        <v>1.6044629090157776</v>
      </c>
      <c r="H898">
        <f t="shared" si="184"/>
        <v>0</v>
      </c>
      <c r="J898">
        <f t="shared" ref="J898:J961" si="196">YEAR(A898)</f>
        <v>2008</v>
      </c>
      <c r="K898" t="b">
        <f t="shared" si="185"/>
        <v>0</v>
      </c>
      <c r="L898">
        <f>VLOOKUP($A898,$P$151:$R$4147,2,FALSE)</f>
        <v>1.7447036655914518E-3</v>
      </c>
      <c r="M898">
        <f t="shared" si="193"/>
        <v>0.6</v>
      </c>
      <c r="N898">
        <f t="shared" si="194"/>
        <v>1.5490767899751485</v>
      </c>
      <c r="P898" s="13">
        <v>39668</v>
      </c>
      <c r="Q898">
        <v>5.5829686066530824E-4</v>
      </c>
      <c r="R898">
        <v>0.6</v>
      </c>
      <c r="T898" s="12">
        <f>[1]!i_dq_close(T$1,$A898)</f>
        <v>120.4868</v>
      </c>
      <c r="U898">
        <f t="shared" si="189"/>
        <v>1.2415092897137825E-3</v>
      </c>
      <c r="V898">
        <f t="shared" si="190"/>
        <v>1.2843043818327493</v>
      </c>
      <c r="W898">
        <f t="shared" si="195"/>
        <v>1.2987114512174371</v>
      </c>
      <c r="X898" s="6">
        <f>1-W898/MAX(W$2:W898)</f>
        <v>7.6674897272907772E-2</v>
      </c>
      <c r="Y898" s="6">
        <f t="shared" si="191"/>
        <v>1.5021735054867591E-3</v>
      </c>
      <c r="Z898">
        <f t="shared" si="192"/>
        <v>1.4596009639573637E-3</v>
      </c>
    </row>
    <row r="899" spans="1:26" x14ac:dyDescent="0.35">
      <c r="A899" s="4">
        <v>39702</v>
      </c>
      <c r="B899" s="12">
        <f>[1]!i_dq_close(B$1,$A899)</f>
        <v>1539.29</v>
      </c>
      <c r="C899" s="12">
        <f>[1]!i_dq_close(C$1,$A899)</f>
        <v>2044.0070000000001</v>
      </c>
      <c r="D899">
        <f t="shared" si="186"/>
        <v>1.1045272623322333E-4</v>
      </c>
      <c r="E899">
        <f t="shared" si="187"/>
        <v>-3.0256924103156835E-2</v>
      </c>
      <c r="F899">
        <f t="shared" si="188"/>
        <v>1.4853710315545692</v>
      </c>
      <c r="G899">
        <f t="shared" ref="G899:G962" si="197">G898*(1+D899*0.85+E899*0.15)</f>
        <v>1.5973316268531892</v>
      </c>
      <c r="H899">
        <f t="shared" ref="H899:H962" si="198">F899/MAX(F898:F899)-1</f>
        <v>0</v>
      </c>
      <c r="J899">
        <f t="shared" si="196"/>
        <v>2008</v>
      </c>
      <c r="K899" t="b">
        <f t="shared" ref="K899:K962" si="199">J900&lt;&gt;J899</f>
        <v>0</v>
      </c>
      <c r="L899">
        <f>VLOOKUP($A899,$P$151:$R$4147,2,FALSE)</f>
        <v>3.9191789191789011E-3</v>
      </c>
      <c r="M899">
        <f t="shared" si="193"/>
        <v>0.6</v>
      </c>
      <c r="N899">
        <f t="shared" si="194"/>
        <v>1.5510168330516714</v>
      </c>
      <c r="P899" s="13">
        <v>39671</v>
      </c>
      <c r="Q899">
        <v>4.7649176684583239E-4</v>
      </c>
      <c r="R899">
        <v>0.6</v>
      </c>
      <c r="T899" s="12">
        <f>[1]!i_dq_close(T$1,$A899)</f>
        <v>120.6056</v>
      </c>
      <c r="U899">
        <f t="shared" si="189"/>
        <v>9.8600012615479571E-4</v>
      </c>
      <c r="V899">
        <f t="shared" si="190"/>
        <v>1.2795518924419116</v>
      </c>
      <c r="W899">
        <f t="shared" si="195"/>
        <v>1.2964467954123429</v>
      </c>
      <c r="X899" s="6">
        <f>1-W899/MAX(W$2:W899)</f>
        <v>7.8284965122790928E-2</v>
      </c>
      <c r="Y899" s="6">
        <f t="shared" si="191"/>
        <v>-3.7004385082418656E-3</v>
      </c>
      <c r="Z899">
        <f t="shared" si="192"/>
        <v>-1.7437713380992204E-3</v>
      </c>
    </row>
    <row r="900" spans="1:26" x14ac:dyDescent="0.35">
      <c r="A900" s="4">
        <v>39703</v>
      </c>
      <c r="B900" s="12">
        <f>[1]!i_dq_close(B$1,$A900)</f>
        <v>1541.62</v>
      </c>
      <c r="C900" s="12">
        <f>[1]!i_dq_close(C$1,$A900)</f>
        <v>2049.4059999999999</v>
      </c>
      <c r="D900">
        <f t="shared" ref="D900:D963" si="200">B900/B899-1</f>
        <v>1.5136848806915904E-3</v>
      </c>
      <c r="E900">
        <f t="shared" ref="E900:E963" si="201">C900/C899-1</f>
        <v>2.6413803866620622E-3</v>
      </c>
      <c r="F900">
        <f t="shared" ref="F900:F963" si="202">B900/$B$2</f>
        <v>1.4876194152272508</v>
      </c>
      <c r="G900">
        <f t="shared" si="197"/>
        <v>1.6000196791407792</v>
      </c>
      <c r="H900">
        <f t="shared" si="198"/>
        <v>0</v>
      </c>
      <c r="J900">
        <f t="shared" si="196"/>
        <v>2008</v>
      </c>
      <c r="K900" t="b">
        <f t="shared" si="199"/>
        <v>0</v>
      </c>
      <c r="L900">
        <f>VLOOKUP($A900,$P$151:$R$4147,2,FALSE)</f>
        <v>3.9027153417168672E-3</v>
      </c>
      <c r="M900">
        <f t="shared" si="193"/>
        <v>0.6</v>
      </c>
      <c r="N900">
        <f t="shared" si="194"/>
        <v>1.5586360774033248</v>
      </c>
      <c r="P900" s="13">
        <v>39672</v>
      </c>
      <c r="Q900">
        <v>1.7351773061458076E-4</v>
      </c>
      <c r="R900">
        <v>0.6</v>
      </c>
      <c r="T900" s="12">
        <f>[1]!i_dq_close(T$1,$A900)</f>
        <v>120.83799999999999</v>
      </c>
      <c r="U900">
        <f t="shared" ref="U900:U963" si="203">T900/T899-1</f>
        <v>1.9269420325425113E-3</v>
      </c>
      <c r="V900">
        <f t="shared" ref="V900:V963" si="204">V899*(1+U900*0.85+E900*0.15)</f>
        <v>1.2821546389084844</v>
      </c>
      <c r="W900">
        <f t="shared" si="195"/>
        <v>1.298254019430291</v>
      </c>
      <c r="X900" s="6">
        <f>1-W900/MAX(W$2:W900)</f>
        <v>7.700011058450329E-2</v>
      </c>
      <c r="Y900" s="6">
        <f t="shared" ref="Y900:Y963" si="205">V900/V899-1</f>
        <v>2.0341077856604883E-3</v>
      </c>
      <c r="Z900">
        <f t="shared" ref="Z900:Z963" si="206">W900/W899-1</f>
        <v>1.3939824020108293E-3</v>
      </c>
    </row>
    <row r="901" spans="1:26" x14ac:dyDescent="0.35">
      <c r="A901" s="4">
        <v>39707</v>
      </c>
      <c r="B901" s="12">
        <f>[1]!i_dq_close(B$1,$A901)</f>
        <v>1547.98</v>
      </c>
      <c r="C901" s="12">
        <f>[1]!i_dq_close(C$1,$A901)</f>
        <v>1979.4469999999999</v>
      </c>
      <c r="D901">
        <f t="shared" si="200"/>
        <v>4.1255302863223431E-3</v>
      </c>
      <c r="E901">
        <f t="shared" si="201"/>
        <v>-3.4136232644971343E-2</v>
      </c>
      <c r="F901">
        <f t="shared" si="202"/>
        <v>1.4937566341792918</v>
      </c>
      <c r="G901">
        <f t="shared" si="197"/>
        <v>1.5974376727384829</v>
      </c>
      <c r="H901">
        <f t="shared" si="198"/>
        <v>0</v>
      </c>
      <c r="J901">
        <f t="shared" si="196"/>
        <v>2008</v>
      </c>
      <c r="K901" t="b">
        <f t="shared" si="199"/>
        <v>0</v>
      </c>
      <c r="L901">
        <f>VLOOKUP($A901,$P$151:$R$4147,2,FALSE)</f>
        <v>-1.4120050711063925E-4</v>
      </c>
      <c r="M901">
        <f t="shared" si="193"/>
        <v>0.6</v>
      </c>
      <c r="N901">
        <f t="shared" si="194"/>
        <v>1.5569068626363247</v>
      </c>
      <c r="P901" s="13">
        <v>39673</v>
      </c>
      <c r="Q901">
        <v>7.6501122299426076E-4</v>
      </c>
      <c r="R901">
        <v>0.6</v>
      </c>
      <c r="T901" s="12">
        <f>[1]!i_dq_close(T$1,$A901)</f>
        <v>121.5164</v>
      </c>
      <c r="U901">
        <f t="shared" si="203"/>
        <v>5.6141280060908461E-3</v>
      </c>
      <c r="V901">
        <f t="shared" si="204"/>
        <v>1.2817079027788632</v>
      </c>
      <c r="W901">
        <f t="shared" si="195"/>
        <v>1.2989757909811406</v>
      </c>
      <c r="X901" s="6">
        <f>1-W901/MAX(W$2:W901)</f>
        <v>7.6486963656670293E-2</v>
      </c>
      <c r="Y901" s="6">
        <f t="shared" si="205"/>
        <v>-3.4842609156837678E-4</v>
      </c>
      <c r="Z901">
        <f t="shared" si="206"/>
        <v>5.5595556805321245E-4</v>
      </c>
    </row>
    <row r="902" spans="1:26" x14ac:dyDescent="0.35">
      <c r="A902" s="4">
        <v>39708</v>
      </c>
      <c r="B902" s="12">
        <f>[1]!i_dq_close(B$1,$A902)</f>
        <v>1552.93</v>
      </c>
      <c r="C902" s="12">
        <f>[1]!i_dq_close(C$1,$A902)</f>
        <v>1915.5350000000001</v>
      </c>
      <c r="D902">
        <f t="shared" si="200"/>
        <v>3.197715732761397E-3</v>
      </c>
      <c r="E902">
        <f t="shared" si="201"/>
        <v>-3.2287805634603872E-2</v>
      </c>
      <c r="F902">
        <f t="shared" si="202"/>
        <v>1.4985332432693237</v>
      </c>
      <c r="G902">
        <f t="shared" si="197"/>
        <v>1.5940429380163552</v>
      </c>
      <c r="H902">
        <f t="shared" si="198"/>
        <v>0</v>
      </c>
      <c r="J902">
        <f t="shared" si="196"/>
        <v>2008</v>
      </c>
      <c r="K902" t="b">
        <f t="shared" si="199"/>
        <v>0</v>
      </c>
      <c r="L902">
        <f>VLOOKUP($A902,$P$151:$R$4147,2,FALSE)</f>
        <v>-6.2111900263843727E-4</v>
      </c>
      <c r="M902">
        <f t="shared" si="193"/>
        <v>0.6</v>
      </c>
      <c r="N902">
        <f t="shared" si="194"/>
        <v>1.5539546768833639</v>
      </c>
      <c r="P902" s="13">
        <v>39674</v>
      </c>
      <c r="Q902">
        <v>4.1898942475340208E-4</v>
      </c>
      <c r="R902">
        <v>0.6</v>
      </c>
      <c r="T902" s="12">
        <f>[1]!i_dq_close(T$1,$A902)</f>
        <v>121.9903</v>
      </c>
      <c r="U902">
        <f t="shared" si="203"/>
        <v>3.8998851183873473E-3</v>
      </c>
      <c r="V902">
        <f t="shared" si="204"/>
        <v>1.2797491089718158</v>
      </c>
      <c r="W902">
        <f t="shared" si="195"/>
        <v>1.2983289378346397</v>
      </c>
      <c r="X902" s="6">
        <f>1-W902/MAX(W$2:W902)</f>
        <v>7.694684698747678E-2</v>
      </c>
      <c r="Y902" s="6">
        <f t="shared" si="205"/>
        <v>-1.5282684945614466E-3</v>
      </c>
      <c r="Z902">
        <f t="shared" si="206"/>
        <v>-4.9797167198351033E-4</v>
      </c>
    </row>
    <row r="903" spans="1:26" x14ac:dyDescent="0.35">
      <c r="A903" s="4">
        <v>39709</v>
      </c>
      <c r="B903" s="12">
        <f>[1]!i_dq_close(B$1,$A903)</f>
        <v>1551.99</v>
      </c>
      <c r="C903" s="12">
        <f>[1]!i_dq_close(C$1,$A903)</f>
        <v>1877.9480000000001</v>
      </c>
      <c r="D903">
        <f t="shared" si="200"/>
        <v>-6.053073866819636E-4</v>
      </c>
      <c r="E903">
        <f t="shared" si="201"/>
        <v>-1.9622194321690767E-2</v>
      </c>
      <c r="F903">
        <f t="shared" si="202"/>
        <v>1.4976261700279843</v>
      </c>
      <c r="G903">
        <f t="shared" si="197"/>
        <v>1.5885309919030148</v>
      </c>
      <c r="H903">
        <f t="shared" si="198"/>
        <v>-6.053073866819636E-4</v>
      </c>
      <c r="J903">
        <f t="shared" si="196"/>
        <v>2008</v>
      </c>
      <c r="K903" t="b">
        <f t="shared" si="199"/>
        <v>0</v>
      </c>
      <c r="L903">
        <f>VLOOKUP($A903,$P$151:$R$4147,2,FALSE)</f>
        <v>6.1793348353216264E-4</v>
      </c>
      <c r="M903">
        <f t="shared" si="193"/>
        <v>0.6</v>
      </c>
      <c r="N903">
        <f t="shared" si="194"/>
        <v>1.5516909211280918</v>
      </c>
      <c r="P903" s="13">
        <v>39675</v>
      </c>
      <c r="Q903">
        <v>5.0252674029760414E-4</v>
      </c>
      <c r="R903">
        <v>0.6</v>
      </c>
      <c r="T903" s="12">
        <f>[1]!i_dq_close(T$1,$A903)</f>
        <v>121.92829999999999</v>
      </c>
      <c r="U903">
        <f t="shared" si="203"/>
        <v>-5.0823713032932538E-4</v>
      </c>
      <c r="V903">
        <f t="shared" si="204"/>
        <v>1.2754295325044449</v>
      </c>
      <c r="W903">
        <f t="shared" si="195"/>
        <v>1.2963520091230236</v>
      </c>
      <c r="X903" s="6">
        <f>1-W903/MAX(W$2:W903)</f>
        <v>7.8352353887432002E-2</v>
      </c>
      <c r="Y903" s="6">
        <f t="shared" si="205"/>
        <v>-3.3753307090336193E-3</v>
      </c>
      <c r="Z903">
        <f t="shared" si="206"/>
        <v>-1.5226716851225452E-3</v>
      </c>
    </row>
    <row r="904" spans="1:26" x14ac:dyDescent="0.35">
      <c r="A904" s="4">
        <v>39710</v>
      </c>
      <c r="B904" s="12">
        <f>[1]!i_dq_close(B$1,$A904)</f>
        <v>1553.9</v>
      </c>
      <c r="C904" s="12">
        <f>[1]!i_dq_close(C$1,$A904)</f>
        <v>2055.4229999999998</v>
      </c>
      <c r="D904">
        <f t="shared" si="200"/>
        <v>1.2306780327193678E-3</v>
      </c>
      <c r="E904">
        <f t="shared" si="201"/>
        <v>9.4504746670301731E-2</v>
      </c>
      <c r="F904">
        <f t="shared" si="202"/>
        <v>1.4994692656566633</v>
      </c>
      <c r="G904">
        <f t="shared" si="197"/>
        <v>1.6127112744147971</v>
      </c>
      <c r="H904">
        <f t="shared" si="198"/>
        <v>0</v>
      </c>
      <c r="J904">
        <f t="shared" si="196"/>
        <v>2008</v>
      </c>
      <c r="K904" t="b">
        <f t="shared" si="199"/>
        <v>0</v>
      </c>
      <c r="L904">
        <f>VLOOKUP($A904,$P$151:$R$4147,2,FALSE)</f>
        <v>9.7250132921722354E-5</v>
      </c>
      <c r="M904">
        <f t="shared" si="193"/>
        <v>0.6</v>
      </c>
      <c r="N904">
        <f t="shared" si="194"/>
        <v>1.5660135297278919</v>
      </c>
      <c r="P904" s="13">
        <v>39678</v>
      </c>
      <c r="Q904">
        <v>-4.4089956771964367E-5</v>
      </c>
      <c r="R904">
        <v>0.6</v>
      </c>
      <c r="T904" s="12">
        <f>[1]!i_dq_close(T$1,$A904)</f>
        <v>121.8768</v>
      </c>
      <c r="U904">
        <f t="shared" si="203"/>
        <v>-4.2237938198097513E-4</v>
      </c>
      <c r="V904">
        <f t="shared" si="204"/>
        <v>1.2930517463671736</v>
      </c>
      <c r="W904">
        <f t="shared" si="195"/>
        <v>1.3070416289547477</v>
      </c>
      <c r="X904" s="6">
        <f>1-W904/MAX(W$2:W904)</f>
        <v>7.0752517665161108E-2</v>
      </c>
      <c r="Y904" s="6">
        <f t="shared" si="205"/>
        <v>1.381668952586157E-2</v>
      </c>
      <c r="Z904">
        <f t="shared" si="206"/>
        <v>8.2459237587448886E-3</v>
      </c>
    </row>
    <row r="905" spans="1:26" x14ac:dyDescent="0.35">
      <c r="A905" s="4">
        <v>39713</v>
      </c>
      <c r="B905" s="12">
        <f>[1]!i_dq_close(B$1,$A905)</f>
        <v>1554.64</v>
      </c>
      <c r="C905" s="12">
        <f>[1]!i_dq_close(C$1,$A905)</f>
        <v>2180.799</v>
      </c>
      <c r="D905">
        <f t="shared" si="200"/>
        <v>4.7622112105027981E-4</v>
      </c>
      <c r="E905">
        <f t="shared" si="201"/>
        <v>6.0997663254717116E-2</v>
      </c>
      <c r="F905">
        <f t="shared" si="202"/>
        <v>1.5001833445913346</v>
      </c>
      <c r="G905">
        <f t="shared" si="197"/>
        <v>1.6281198233967504</v>
      </c>
      <c r="H905">
        <f t="shared" si="198"/>
        <v>0</v>
      </c>
      <c r="J905">
        <f t="shared" si="196"/>
        <v>2008</v>
      </c>
      <c r="K905" t="b">
        <f t="shared" si="199"/>
        <v>0</v>
      </c>
      <c r="L905">
        <f>VLOOKUP($A905,$P$151:$R$4147,2,FALSE)</f>
        <v>1.0506836935229914E-3</v>
      </c>
      <c r="M905">
        <f t="shared" si="193"/>
        <v>0.6</v>
      </c>
      <c r="N905">
        <f t="shared" si="194"/>
        <v>1.5766363415884341</v>
      </c>
      <c r="P905" s="13">
        <v>39679</v>
      </c>
      <c r="Q905">
        <v>4.621667297973531E-4</v>
      </c>
      <c r="R905">
        <v>0.6</v>
      </c>
      <c r="T905" s="12">
        <f>[1]!i_dq_close(T$1,$A905)</f>
        <v>121.88800000000001</v>
      </c>
      <c r="U905">
        <f t="shared" si="203"/>
        <v>9.189607866311178E-5</v>
      </c>
      <c r="V905">
        <f t="shared" si="204"/>
        <v>1.3049837190437974</v>
      </c>
      <c r="W905">
        <f t="shared" si="195"/>
        <v>1.3148823408931485</v>
      </c>
      <c r="X905" s="6">
        <f>1-W905/MAX(W$2:W905)</f>
        <v>6.5178126102515721E-2</v>
      </c>
      <c r="Y905" s="6">
        <f t="shared" si="205"/>
        <v>9.2277611550710681E-3</v>
      </c>
      <c r="Z905">
        <f t="shared" si="206"/>
        <v>5.9988234228400827E-3</v>
      </c>
    </row>
    <row r="906" spans="1:26" x14ac:dyDescent="0.35">
      <c r="A906" s="4">
        <v>39714</v>
      </c>
      <c r="B906" s="12">
        <f>[1]!i_dq_close(B$1,$A906)</f>
        <v>1554.5</v>
      </c>
      <c r="C906" s="12">
        <f>[1]!i_dq_close(C$1,$A906)</f>
        <v>2086.0700000000002</v>
      </c>
      <c r="D906">
        <f t="shared" si="200"/>
        <v>-9.0053002624435052E-5</v>
      </c>
      <c r="E906">
        <f t="shared" si="201"/>
        <v>-4.3437749191924557E-2</v>
      </c>
      <c r="F906">
        <f t="shared" si="202"/>
        <v>1.5000482485766671</v>
      </c>
      <c r="G906">
        <f t="shared" si="197"/>
        <v>1.6173869197983644</v>
      </c>
      <c r="H906">
        <f t="shared" si="198"/>
        <v>-9.0053002624435052E-5</v>
      </c>
      <c r="J906">
        <f t="shared" si="196"/>
        <v>2008</v>
      </c>
      <c r="K906" t="b">
        <f t="shared" si="199"/>
        <v>0</v>
      </c>
      <c r="L906">
        <f>VLOOKUP($A906,$P$151:$R$4147,2,FALSE)</f>
        <v>2.0570734553269077E-4</v>
      </c>
      <c r="M906">
        <f t="shared" si="193"/>
        <v>0.6</v>
      </c>
      <c r="N906">
        <f t="shared" si="194"/>
        <v>1.570724558980912</v>
      </c>
      <c r="P906" s="13">
        <v>39680</v>
      </c>
      <c r="Q906">
        <v>1.2153474875500337E-4</v>
      </c>
      <c r="R906">
        <v>0.6</v>
      </c>
      <c r="T906" s="12">
        <f>[1]!i_dq_close(T$1,$A906)</f>
        <v>121.9183</v>
      </c>
      <c r="U906">
        <f t="shared" si="203"/>
        <v>2.4858886846934602E-4</v>
      </c>
      <c r="V906">
        <f t="shared" si="204"/>
        <v>1.296756629482867</v>
      </c>
      <c r="W906">
        <f t="shared" si="195"/>
        <v>1.3100684483552161</v>
      </c>
      <c r="X906" s="6">
        <f>1-W906/MAX(W$2:W906)</f>
        <v>6.8600585970669647E-2</v>
      </c>
      <c r="Y906" s="6">
        <f t="shared" si="205"/>
        <v>-6.3043618405895785E-3</v>
      </c>
      <c r="Z906">
        <f t="shared" si="206"/>
        <v>-3.6610823555988103E-3</v>
      </c>
    </row>
    <row r="907" spans="1:26" x14ac:dyDescent="0.35">
      <c r="A907" s="4">
        <v>39715</v>
      </c>
      <c r="B907" s="12">
        <f>[1]!i_dq_close(B$1,$A907)</f>
        <v>1556.03</v>
      </c>
      <c r="C907" s="12">
        <f>[1]!i_dq_close(C$1,$A907)</f>
        <v>2107.5610000000001</v>
      </c>
      <c r="D907">
        <f t="shared" si="200"/>
        <v>9.8423930524282888E-4</v>
      </c>
      <c r="E907">
        <f t="shared" si="201"/>
        <v>1.0302147099569892E-2</v>
      </c>
      <c r="F907">
        <f t="shared" si="202"/>
        <v>1.5015246550226768</v>
      </c>
      <c r="G907">
        <f t="shared" si="197"/>
        <v>1.6212394149045803</v>
      </c>
      <c r="H907">
        <f t="shared" si="198"/>
        <v>0</v>
      </c>
      <c r="J907">
        <f t="shared" si="196"/>
        <v>2008</v>
      </c>
      <c r="K907" t="b">
        <f t="shared" si="199"/>
        <v>0</v>
      </c>
      <c r="L907">
        <f>VLOOKUP($A907,$P$151:$R$4147,2,FALSE)</f>
        <v>5.8153160489204937E-5</v>
      </c>
      <c r="M907">
        <f t="shared" si="193"/>
        <v>0.6</v>
      </c>
      <c r="N907">
        <f t="shared" si="194"/>
        <v>1.5730607108824486</v>
      </c>
      <c r="P907" s="13">
        <v>39681</v>
      </c>
      <c r="Q907">
        <v>2.0095145714638107E-4</v>
      </c>
      <c r="R907">
        <v>0.6</v>
      </c>
      <c r="T907" s="12">
        <f>[1]!i_dq_close(T$1,$A907)</f>
        <v>122.05200000000001</v>
      </c>
      <c r="U907">
        <f t="shared" si="203"/>
        <v>1.0966360259287988E-3</v>
      </c>
      <c r="V907">
        <f t="shared" si="204"/>
        <v>1.2999692956464983</v>
      </c>
      <c r="W907">
        <f t="shared" si="195"/>
        <v>1.3122790959377846</v>
      </c>
      <c r="X907" s="6">
        <f>1-W907/MAX(W$2:W907)</f>
        <v>6.7028915524278365E-2</v>
      </c>
      <c r="Y907" s="6">
        <f t="shared" si="205"/>
        <v>2.4774626869750183E-3</v>
      </c>
      <c r="Z907">
        <f t="shared" si="206"/>
        <v>1.687429069331392E-3</v>
      </c>
    </row>
    <row r="908" spans="1:26" x14ac:dyDescent="0.35">
      <c r="A908" s="4">
        <v>39716</v>
      </c>
      <c r="B908" s="12">
        <f>[1]!i_dq_close(B$1,$A908)</f>
        <v>1558.23</v>
      </c>
      <c r="C908" s="12">
        <f>[1]!i_dq_close(C$1,$A908)</f>
        <v>2184.2890000000002</v>
      </c>
      <c r="D908">
        <f t="shared" si="200"/>
        <v>1.4138544886665994E-3</v>
      </c>
      <c r="E908">
        <f t="shared" si="201"/>
        <v>3.6406063691632129E-2</v>
      </c>
      <c r="F908">
        <f t="shared" si="202"/>
        <v>1.5036475923960244</v>
      </c>
      <c r="G908">
        <f t="shared" si="197"/>
        <v>1.6320412238447115</v>
      </c>
      <c r="H908">
        <f t="shared" si="198"/>
        <v>0</v>
      </c>
      <c r="J908">
        <f t="shared" si="196"/>
        <v>2008</v>
      </c>
      <c r="K908" t="b">
        <f t="shared" si="199"/>
        <v>0</v>
      </c>
      <c r="L908">
        <f>VLOOKUP($A908,$P$151:$R$4147,2,FALSE)</f>
        <v>-8.0481171282231756E-4</v>
      </c>
      <c r="M908">
        <f t="shared" si="193"/>
        <v>0.6</v>
      </c>
      <c r="N908">
        <f t="shared" si="194"/>
        <v>1.5780831788191403</v>
      </c>
      <c r="P908" s="13">
        <v>39682</v>
      </c>
      <c r="Q908">
        <v>2.3261604537827552E-4</v>
      </c>
      <c r="R908">
        <v>0.6</v>
      </c>
      <c r="T908" s="12">
        <f>[1]!i_dq_close(T$1,$A908)</f>
        <v>122.0966</v>
      </c>
      <c r="U908">
        <f t="shared" si="203"/>
        <v>3.6541801854927947E-4</v>
      </c>
      <c r="V908">
        <f t="shared" si="204"/>
        <v>1.3074720877662307</v>
      </c>
      <c r="W908">
        <f t="shared" si="195"/>
        <v>1.3171286561006068</v>
      </c>
      <c r="X908" s="6">
        <f>1-W908/MAX(W$2:W908)</f>
        <v>6.3581097588029656E-2</v>
      </c>
      <c r="Y908" s="6">
        <f t="shared" si="205"/>
        <v>5.7715148695116625E-3</v>
      </c>
      <c r="Z908">
        <f t="shared" si="206"/>
        <v>3.6955249670853618E-3</v>
      </c>
    </row>
    <row r="909" spans="1:26" x14ac:dyDescent="0.35">
      <c r="A909" s="4">
        <v>39717</v>
      </c>
      <c r="B909" s="12">
        <f>[1]!i_dq_close(B$1,$A909)</f>
        <v>1557.98</v>
      </c>
      <c r="C909" s="12">
        <f>[1]!i_dq_close(C$1,$A909)</f>
        <v>2199.7199999999998</v>
      </c>
      <c r="D909">
        <f t="shared" si="200"/>
        <v>-1.6043844618573999E-4</v>
      </c>
      <c r="E909">
        <f t="shared" si="201"/>
        <v>7.0645413679231162E-3</v>
      </c>
      <c r="F909">
        <f t="shared" si="202"/>
        <v>1.5034063495126895</v>
      </c>
      <c r="G909">
        <f t="shared" si="197"/>
        <v>1.6335481014213575</v>
      </c>
      <c r="H909">
        <f t="shared" si="198"/>
        <v>-1.6043844618573999E-4</v>
      </c>
      <c r="J909">
        <f t="shared" si="196"/>
        <v>2008</v>
      </c>
      <c r="K909" t="b">
        <f t="shared" si="199"/>
        <v>0</v>
      </c>
      <c r="L909">
        <f>VLOOKUP($A909,$P$151:$R$4147,2,FALSE)</f>
        <v>-3.8491079636577831E-4</v>
      </c>
      <c r="M909">
        <f t="shared" si="193"/>
        <v>0.6</v>
      </c>
      <c r="N909">
        <f t="shared" si="194"/>
        <v>1.5783499921582282</v>
      </c>
      <c r="P909" s="13">
        <v>39685</v>
      </c>
      <c r="Q909">
        <v>1.9676544071325355E-4</v>
      </c>
      <c r="R909">
        <v>0.6</v>
      </c>
      <c r="T909" s="12">
        <f>[1]!i_dq_close(T$1,$A909)</f>
        <v>122.095</v>
      </c>
      <c r="U909">
        <f t="shared" si="203"/>
        <v>-1.3104378008832462E-5</v>
      </c>
      <c r="V909">
        <f t="shared" si="204"/>
        <v>1.308843027796742</v>
      </c>
      <c r="W909">
        <f t="shared" si="195"/>
        <v>1.3182164607126956</v>
      </c>
      <c r="X909" s="6">
        <f>1-W909/MAX(W$2:W909)</f>
        <v>6.2807717708871502E-2</v>
      </c>
      <c r="Y909" s="6">
        <f t="shared" si="205"/>
        <v>1.0485424838808655E-3</v>
      </c>
      <c r="Z909">
        <f t="shared" si="206"/>
        <v>8.2589093104190603E-4</v>
      </c>
    </row>
    <row r="910" spans="1:26" x14ac:dyDescent="0.35">
      <c r="A910" s="4">
        <v>39727</v>
      </c>
      <c r="B910" s="12">
        <f>[1]!i_dq_close(B$1,$A910)</f>
        <v>1557.98</v>
      </c>
      <c r="C910" s="12">
        <f>[1]!i_dq_close(C$1,$A910)</f>
        <v>2092.58</v>
      </c>
      <c r="D910">
        <f t="shared" si="200"/>
        <v>0</v>
      </c>
      <c r="E910">
        <f t="shared" si="201"/>
        <v>-4.8706198970777992E-2</v>
      </c>
      <c r="F910">
        <f t="shared" si="202"/>
        <v>1.5034063495126895</v>
      </c>
      <c r="G910">
        <f t="shared" si="197"/>
        <v>1.6216135135929326</v>
      </c>
      <c r="H910">
        <f t="shared" si="198"/>
        <v>0</v>
      </c>
      <c r="J910">
        <f t="shared" si="196"/>
        <v>2008</v>
      </c>
      <c r="K910" t="b">
        <f t="shared" si="199"/>
        <v>0</v>
      </c>
      <c r="L910">
        <f>VLOOKUP($A910,$P$151:$R$4147,2,FALSE)</f>
        <v>3.4637899419657004E-3</v>
      </c>
      <c r="M910">
        <f t="shared" si="193"/>
        <v>0.6</v>
      </c>
      <c r="N910">
        <f t="shared" si="194"/>
        <v>1.576898276397245</v>
      </c>
      <c r="P910" s="13">
        <v>39686</v>
      </c>
      <c r="Q910">
        <v>4.1845810089107265E-4</v>
      </c>
      <c r="R910">
        <v>0.6</v>
      </c>
      <c r="T910" s="12">
        <f>[1]!i_dq_close(T$1,$A910)</f>
        <v>122.2269</v>
      </c>
      <c r="U910">
        <f t="shared" si="203"/>
        <v>1.0803063188500328E-3</v>
      </c>
      <c r="V910">
        <f t="shared" si="204"/>
        <v>1.3004825711410493</v>
      </c>
      <c r="W910">
        <f t="shared" si="195"/>
        <v>1.3137158804412075</v>
      </c>
      <c r="X910" s="6">
        <f>1-W910/MAX(W$2:W910)</f>
        <v>6.6007426726303997E-2</v>
      </c>
      <c r="Y910" s="6">
        <f t="shared" si="205"/>
        <v>-6.3876694745942375E-3</v>
      </c>
      <c r="Z910">
        <f t="shared" si="206"/>
        <v>-3.4141435838654921E-3</v>
      </c>
    </row>
    <row r="911" spans="1:26" x14ac:dyDescent="0.35">
      <c r="A911" s="4">
        <v>39728</v>
      </c>
      <c r="B911" s="12">
        <f>[1]!i_dq_close(B$1,$A911)</f>
        <v>1563.99</v>
      </c>
      <c r="C911" s="12">
        <f>[1]!i_dq_close(C$1,$A911)</f>
        <v>2070.317</v>
      </c>
      <c r="D911">
        <f t="shared" si="200"/>
        <v>3.8575591471006199E-3</v>
      </c>
      <c r="E911">
        <f t="shared" si="201"/>
        <v>-1.0639019774632219E-2</v>
      </c>
      <c r="F911">
        <f t="shared" si="202"/>
        <v>1.5092058284280614</v>
      </c>
      <c r="G911">
        <f t="shared" si="197"/>
        <v>1.624342806393303</v>
      </c>
      <c r="H911">
        <f t="shared" si="198"/>
        <v>0</v>
      </c>
      <c r="J911">
        <f t="shared" si="196"/>
        <v>2008</v>
      </c>
      <c r="K911" t="b">
        <f t="shared" si="199"/>
        <v>0</v>
      </c>
      <c r="L911">
        <f>VLOOKUP($A911,$P$151:$R$4147,2,FALSE)</f>
        <v>4.3895529078093352E-3</v>
      </c>
      <c r="M911">
        <f t="shared" si="193"/>
        <v>0.6</v>
      </c>
      <c r="N911">
        <f t="shared" si="194"/>
        <v>1.5854125751054418</v>
      </c>
      <c r="P911" s="13">
        <v>39687</v>
      </c>
      <c r="Q911">
        <v>8.2778682590634034E-4</v>
      </c>
      <c r="R911">
        <v>0.6</v>
      </c>
      <c r="T911" s="12">
        <f>[1]!i_dq_close(T$1,$A911)</f>
        <v>122.68810000000001</v>
      </c>
      <c r="U911">
        <f t="shared" si="203"/>
        <v>3.773310130585017E-3</v>
      </c>
      <c r="V911">
        <f t="shared" si="204"/>
        <v>1.3025782476236947</v>
      </c>
      <c r="W911">
        <f t="shared" si="195"/>
        <v>1.3160735580038905</v>
      </c>
      <c r="X911" s="6">
        <f>1-W911/MAX(W$2:W911)</f>
        <v>6.4331224614032623E-2</v>
      </c>
      <c r="Y911" s="6">
        <f t="shared" si="205"/>
        <v>1.6114606448025537E-3</v>
      </c>
      <c r="Z911">
        <f t="shared" si="206"/>
        <v>1.7946632127878726E-3</v>
      </c>
    </row>
    <row r="912" spans="1:26" x14ac:dyDescent="0.35">
      <c r="A912" s="4">
        <v>39729</v>
      </c>
      <c r="B912" s="12">
        <f>[1]!i_dq_close(B$1,$A912)</f>
        <v>1571.96</v>
      </c>
      <c r="C912" s="12">
        <f>[1]!i_dq_close(C$1,$A912)</f>
        <v>1997.405</v>
      </c>
      <c r="D912">
        <f t="shared" si="200"/>
        <v>5.0959405111286049E-3</v>
      </c>
      <c r="E912">
        <f t="shared" si="201"/>
        <v>-3.5217795149245279E-2</v>
      </c>
      <c r="F912">
        <f t="shared" si="202"/>
        <v>1.5168966515487794</v>
      </c>
      <c r="G912">
        <f t="shared" si="197"/>
        <v>1.6227978617265477</v>
      </c>
      <c r="H912">
        <f t="shared" si="198"/>
        <v>0</v>
      </c>
      <c r="J912">
        <f t="shared" si="196"/>
        <v>2008</v>
      </c>
      <c r="K912" t="b">
        <f t="shared" si="199"/>
        <v>0</v>
      </c>
      <c r="L912">
        <f>VLOOKUP($A912,$P$151:$R$4147,2,FALSE)</f>
        <v>2.7096356590528003E-4</v>
      </c>
      <c r="M912">
        <f t="shared" si="193"/>
        <v>0.6</v>
      </c>
      <c r="N912">
        <f t="shared" si="194"/>
        <v>1.5849374137393339</v>
      </c>
      <c r="P912" s="13">
        <v>39688</v>
      </c>
      <c r="Q912">
        <v>4.4582471806444703E-4</v>
      </c>
      <c r="R912">
        <v>0.6</v>
      </c>
      <c r="T912" s="12">
        <f>[1]!i_dq_close(T$1,$A912)</f>
        <v>123.30880000000001</v>
      </c>
      <c r="U912">
        <f t="shared" si="203"/>
        <v>5.0591703677862476E-3</v>
      </c>
      <c r="V912">
        <f t="shared" si="204"/>
        <v>1.3012986280213792</v>
      </c>
      <c r="W912">
        <f t="shared" si="195"/>
        <v>1.3158845698965038</v>
      </c>
      <c r="X912" s="6">
        <f>1-W912/MAX(W$2:W912)</f>
        <v>6.4465586610689685E-2</v>
      </c>
      <c r="Y912" s="6">
        <f t="shared" si="205"/>
        <v>-9.8237445976845361E-4</v>
      </c>
      <c r="Z912">
        <f t="shared" si="206"/>
        <v>-1.4359995779666956E-4</v>
      </c>
    </row>
    <row r="913" spans="1:26" x14ac:dyDescent="0.35">
      <c r="A913" s="4">
        <v>39730</v>
      </c>
      <c r="B913" s="12">
        <f>[1]!i_dq_close(B$1,$A913)</f>
        <v>1581.67</v>
      </c>
      <c r="C913" s="12">
        <f>[1]!i_dq_close(C$1,$A913)</f>
        <v>1970.4559999999999</v>
      </c>
      <c r="D913">
        <f t="shared" si="200"/>
        <v>6.1770019593374581E-3</v>
      </c>
      <c r="E913">
        <f t="shared" si="201"/>
        <v>-1.3492005877626223E-2</v>
      </c>
      <c r="F913">
        <f t="shared" si="202"/>
        <v>1.5262665251375085</v>
      </c>
      <c r="G913">
        <f t="shared" si="197"/>
        <v>1.6280340637190249</v>
      </c>
      <c r="H913">
        <f t="shared" si="198"/>
        <v>0</v>
      </c>
      <c r="J913">
        <f t="shared" si="196"/>
        <v>2008</v>
      </c>
      <c r="K913" t="b">
        <f t="shared" si="199"/>
        <v>0</v>
      </c>
      <c r="L913">
        <f>VLOOKUP($A913,$P$151:$R$4147,2,FALSE)</f>
        <v>-8.0307769259504449E-4</v>
      </c>
      <c r="M913">
        <f t="shared" si="193"/>
        <v>0.6</v>
      </c>
      <c r="N913">
        <f t="shared" si="194"/>
        <v>1.5867330095871834</v>
      </c>
      <c r="P913" s="13">
        <v>39689</v>
      </c>
      <c r="Q913">
        <v>3.6732185013699237E-4</v>
      </c>
      <c r="R913">
        <v>0.6</v>
      </c>
      <c r="T913" s="12">
        <f>[1]!i_dq_close(T$1,$A913)</f>
        <v>124.1831</v>
      </c>
      <c r="U913">
        <f t="shared" si="203"/>
        <v>7.0903293195618833E-3</v>
      </c>
      <c r="V913">
        <f t="shared" si="204"/>
        <v>1.3065076991541082</v>
      </c>
      <c r="W913">
        <f t="shared" si="195"/>
        <v>1.3195283980626851</v>
      </c>
      <c r="X913" s="6">
        <f>1-W913/MAX(W$2:W913)</f>
        <v>6.1874989590308238E-2</v>
      </c>
      <c r="Y913" s="6">
        <f t="shared" si="205"/>
        <v>4.0029790399835896E-3</v>
      </c>
      <c r="Z913">
        <f t="shared" si="206"/>
        <v>2.7691092741271017E-3</v>
      </c>
    </row>
    <row r="914" spans="1:26" x14ac:dyDescent="0.35">
      <c r="A914" s="4">
        <v>39731</v>
      </c>
      <c r="B914" s="12">
        <f>[1]!i_dq_close(B$1,$A914)</f>
        <v>1583.17</v>
      </c>
      <c r="C914" s="12">
        <f>[1]!i_dq_close(C$1,$A914)</f>
        <v>1874.0650000000001</v>
      </c>
      <c r="D914">
        <f t="shared" si="200"/>
        <v>9.4836470313031107E-4</v>
      </c>
      <c r="E914">
        <f t="shared" si="201"/>
        <v>-4.8918118445679504E-2</v>
      </c>
      <c r="F914">
        <f t="shared" si="202"/>
        <v>1.5277139824375183</v>
      </c>
      <c r="G914">
        <f t="shared" si="197"/>
        <v>1.61740038377993</v>
      </c>
      <c r="H914">
        <f t="shared" si="198"/>
        <v>0</v>
      </c>
      <c r="J914">
        <f t="shared" si="196"/>
        <v>2008</v>
      </c>
      <c r="K914" t="b">
        <f t="shared" si="199"/>
        <v>0</v>
      </c>
      <c r="L914">
        <f>VLOOKUP($A914,$P$151:$R$4147,2,FALSE)</f>
        <v>-4.7644276692597747E-4</v>
      </c>
      <c r="M914">
        <f t="shared" si="193"/>
        <v>0.6</v>
      </c>
      <c r="N914">
        <f t="shared" si="194"/>
        <v>1.5797586715298921</v>
      </c>
      <c r="P914" s="13">
        <v>39692</v>
      </c>
      <c r="Q914">
        <v>1.095035428342328E-4</v>
      </c>
      <c r="R914">
        <v>0.6</v>
      </c>
      <c r="T914" s="12">
        <f>[1]!i_dq_close(T$1,$A914)</f>
        <v>124.36</v>
      </c>
      <c r="U914">
        <f t="shared" si="203"/>
        <v>1.4245094541849301E-3</v>
      </c>
      <c r="V914">
        <f t="shared" si="204"/>
        <v>1.2985028770814953</v>
      </c>
      <c r="W914">
        <f t="shared" si="195"/>
        <v>1.3148221320607791</v>
      </c>
      <c r="X914" s="6">
        <f>1-W914/MAX(W$2:W914)</f>
        <v>6.5220931859160447E-2</v>
      </c>
      <c r="Y914" s="6">
        <f t="shared" si="205"/>
        <v>-6.1268847307947016E-3</v>
      </c>
      <c r="Z914">
        <f t="shared" si="206"/>
        <v>-3.5666272956426104E-3</v>
      </c>
    </row>
    <row r="915" spans="1:26" x14ac:dyDescent="0.35">
      <c r="A915" s="4">
        <v>39734</v>
      </c>
      <c r="B915" s="12">
        <f>[1]!i_dq_close(B$1,$A915)</f>
        <v>1583.4</v>
      </c>
      <c r="C915" s="12">
        <f>[1]!i_dq_close(C$1,$A915)</f>
        <v>1943.1120000000001</v>
      </c>
      <c r="D915">
        <f t="shared" si="200"/>
        <v>1.4527814448217491E-4</v>
      </c>
      <c r="E915">
        <f t="shared" si="201"/>
        <v>3.6843439261711852E-2</v>
      </c>
      <c r="F915">
        <f t="shared" si="202"/>
        <v>1.5279359258901863</v>
      </c>
      <c r="G915">
        <f t="shared" si="197"/>
        <v>1.6265386996878242</v>
      </c>
      <c r="H915">
        <f t="shared" si="198"/>
        <v>0</v>
      </c>
      <c r="J915">
        <f t="shared" si="196"/>
        <v>2008</v>
      </c>
      <c r="K915" t="b">
        <f t="shared" si="199"/>
        <v>0</v>
      </c>
      <c r="L915">
        <f>VLOOKUP($A915,$P$151:$R$4147,2,FALSE)</f>
        <v>4.6493079082372547E-4</v>
      </c>
      <c r="M915">
        <f t="shared" si="193"/>
        <v>0.6</v>
      </c>
      <c r="N915">
        <f t="shared" si="194"/>
        <v>1.5858485340663477</v>
      </c>
      <c r="P915" s="13">
        <v>39693</v>
      </c>
      <c r="Q915">
        <v>3.0738075434859628E-4</v>
      </c>
      <c r="R915">
        <v>0.6</v>
      </c>
      <c r="T915" s="12">
        <f>[1]!i_dq_close(T$1,$A915)</f>
        <v>124.2398</v>
      </c>
      <c r="U915">
        <f t="shared" si="203"/>
        <v>-9.6654872949497594E-4</v>
      </c>
      <c r="V915">
        <f t="shared" si="204"/>
        <v>1.3046122675037564</v>
      </c>
      <c r="W915">
        <f t="shared" si="195"/>
        <v>1.3189379860949542</v>
      </c>
      <c r="X915" s="6">
        <f>1-W915/MAX(W$2:W915)</f>
        <v>6.2294745795772877E-2</v>
      </c>
      <c r="Y915" s="6">
        <f t="shared" si="205"/>
        <v>4.7049494691859817E-3</v>
      </c>
      <c r="Z915">
        <f t="shared" si="206"/>
        <v>3.1303504358601852E-3</v>
      </c>
    </row>
    <row r="916" spans="1:26" x14ac:dyDescent="0.35">
      <c r="A916" s="4">
        <v>39735</v>
      </c>
      <c r="B916" s="12">
        <f>[1]!i_dq_close(B$1,$A916)</f>
        <v>1582.11</v>
      </c>
      <c r="C916" s="12">
        <f>[1]!i_dq_close(C$1,$A916)</f>
        <v>1891.58</v>
      </c>
      <c r="D916">
        <f t="shared" si="200"/>
        <v>-8.1470253884063926E-4</v>
      </c>
      <c r="E916">
        <f t="shared" si="201"/>
        <v>-2.6520344684197394E-2</v>
      </c>
      <c r="F916">
        <f t="shared" si="202"/>
        <v>1.5266911126121778</v>
      </c>
      <c r="G916">
        <f t="shared" si="197"/>
        <v>1.6189418712172035</v>
      </c>
      <c r="H916">
        <f t="shared" si="198"/>
        <v>-8.1470253884063926E-4</v>
      </c>
      <c r="J916">
        <f t="shared" si="196"/>
        <v>2008</v>
      </c>
      <c r="K916" t="b">
        <f t="shared" si="199"/>
        <v>0</v>
      </c>
      <c r="L916">
        <f>VLOOKUP($A916,$P$151:$R$4147,2,FALSE)</f>
        <v>4.0313224160710704E-4</v>
      </c>
      <c r="M916">
        <f t="shared" si="193"/>
        <v>0.6</v>
      </c>
      <c r="N916">
        <f t="shared" si="194"/>
        <v>1.5820437709023727</v>
      </c>
      <c r="P916" s="13">
        <v>39694</v>
      </c>
      <c r="Q916">
        <v>-7.0955359716595731E-5</v>
      </c>
      <c r="R916">
        <v>0.6</v>
      </c>
      <c r="T916" s="12">
        <f>[1]!i_dq_close(T$1,$A916)</f>
        <v>124.08799999999999</v>
      </c>
      <c r="U916">
        <f t="shared" si="203"/>
        <v>-1.2218306854969718E-3</v>
      </c>
      <c r="V916">
        <f t="shared" si="204"/>
        <v>1.2980675394457963</v>
      </c>
      <c r="W916">
        <f t="shared" si="195"/>
        <v>1.3148744436340822</v>
      </c>
      <c r="X916" s="6">
        <f>1-W916/MAX(W$2:W916)</f>
        <v>6.5183740696528769E-2</v>
      </c>
      <c r="Y916" s="6">
        <f t="shared" si="205"/>
        <v>-5.0166077853021074E-3</v>
      </c>
      <c r="Z916">
        <f t="shared" si="206"/>
        <v>-3.0809200308977713E-3</v>
      </c>
    </row>
    <row r="917" spans="1:26" x14ac:dyDescent="0.35">
      <c r="A917" s="4">
        <v>39736</v>
      </c>
      <c r="B917" s="12">
        <f>[1]!i_dq_close(B$1,$A917)</f>
        <v>1583.7</v>
      </c>
      <c r="C917" s="12">
        <f>[1]!i_dq_close(C$1,$A917)</f>
        <v>1873.691</v>
      </c>
      <c r="D917">
        <f t="shared" si="200"/>
        <v>1.0049870110169223E-3</v>
      </c>
      <c r="E917">
        <f t="shared" si="201"/>
        <v>-9.457173368295213E-3</v>
      </c>
      <c r="F917">
        <f t="shared" si="202"/>
        <v>1.5282254173501884</v>
      </c>
      <c r="G917">
        <f t="shared" si="197"/>
        <v>1.6180282423441494</v>
      </c>
      <c r="H917">
        <f t="shared" si="198"/>
        <v>0</v>
      </c>
      <c r="J917">
        <f t="shared" si="196"/>
        <v>2008</v>
      </c>
      <c r="K917" t="b">
        <f t="shared" si="199"/>
        <v>0</v>
      </c>
      <c r="L917">
        <f>VLOOKUP($A917,$P$151:$R$4147,2,FALSE)</f>
        <v>-7.2014767663515229E-4</v>
      </c>
      <c r="M917">
        <f t="shared" si="193"/>
        <v>0.6</v>
      </c>
      <c r="N917">
        <f t="shared" si="194"/>
        <v>1.580368782211548</v>
      </c>
      <c r="P917" s="13">
        <v>39695</v>
      </c>
      <c r="Q917">
        <v>1.1400869521649426E-4</v>
      </c>
      <c r="R917">
        <v>0.6</v>
      </c>
      <c r="T917" s="12">
        <f>[1]!i_dq_close(T$1,$A917)</f>
        <v>124.2546</v>
      </c>
      <c r="U917">
        <f t="shared" si="203"/>
        <v>1.3425955773322951E-3</v>
      </c>
      <c r="V917">
        <f t="shared" si="204"/>
        <v>1.2977074947580598</v>
      </c>
      <c r="W917">
        <f t="shared" si="195"/>
        <v>1.3148055269048984</v>
      </c>
      <c r="X917" s="6">
        <f>1-W917/MAX(W$2:W917)</f>
        <v>6.5232737373961291E-2</v>
      </c>
      <c r="Y917" s="6">
        <f t="shared" si="205"/>
        <v>-2.7736976451187001E-4</v>
      </c>
      <c r="Z917">
        <f t="shared" si="206"/>
        <v>-5.2413163490583337E-5</v>
      </c>
    </row>
    <row r="918" spans="1:26" x14ac:dyDescent="0.35">
      <c r="A918" s="4">
        <v>39737</v>
      </c>
      <c r="B918" s="12">
        <f>[1]!i_dq_close(B$1,$A918)</f>
        <v>1583.78</v>
      </c>
      <c r="C918" s="12">
        <f>[1]!i_dq_close(C$1,$A918)</f>
        <v>1779.383</v>
      </c>
      <c r="D918">
        <f t="shared" si="200"/>
        <v>5.0514617667474226E-5</v>
      </c>
      <c r="E918">
        <f t="shared" si="201"/>
        <v>-5.0332738962827861E-2</v>
      </c>
      <c r="F918">
        <f t="shared" si="202"/>
        <v>1.5283026150728554</v>
      </c>
      <c r="G918">
        <f t="shared" si="197"/>
        <v>1.6058817473370224</v>
      </c>
      <c r="H918">
        <f t="shared" si="198"/>
        <v>0</v>
      </c>
      <c r="J918">
        <f t="shared" si="196"/>
        <v>2008</v>
      </c>
      <c r="K918" t="b">
        <f t="shared" si="199"/>
        <v>0</v>
      </c>
      <c r="L918">
        <f>VLOOKUP($A918,$P$151:$R$4147,2,FALSE)</f>
        <v>1.6813110510600638E-4</v>
      </c>
      <c r="M918">
        <f t="shared" si="193"/>
        <v>0.6</v>
      </c>
      <c r="N918">
        <f t="shared" si="194"/>
        <v>1.5735162194968229</v>
      </c>
      <c r="P918" s="13">
        <v>39696</v>
      </c>
      <c r="Q918">
        <v>7.14732656811723E-4</v>
      </c>
      <c r="R918">
        <v>0.6</v>
      </c>
      <c r="T918" s="12">
        <f>[1]!i_dq_close(T$1,$A918)</f>
        <v>124.3266</v>
      </c>
      <c r="U918">
        <f t="shared" si="203"/>
        <v>5.7945540849191346E-4</v>
      </c>
      <c r="V918">
        <f t="shared" si="204"/>
        <v>1.2885490879530019</v>
      </c>
      <c r="W918">
        <f t="shared" si="195"/>
        <v>1.3101778169473779</v>
      </c>
      <c r="X918" s="6">
        <f>1-W918/MAX(W$2:W918)</f>
        <v>6.8522829848246758E-2</v>
      </c>
      <c r="Y918" s="6">
        <f t="shared" si="205"/>
        <v>-7.0573737472059417E-3</v>
      </c>
      <c r="Z918">
        <f t="shared" si="206"/>
        <v>-3.5196915915118865E-3</v>
      </c>
    </row>
    <row r="919" spans="1:26" x14ac:dyDescent="0.35">
      <c r="A919" s="4">
        <v>39738</v>
      </c>
      <c r="B919" s="12">
        <f>[1]!i_dq_close(B$1,$A919)</f>
        <v>1582.42</v>
      </c>
      <c r="C919" s="12">
        <f>[1]!i_dq_close(C$1,$A919)</f>
        <v>1793.539</v>
      </c>
      <c r="D919">
        <f t="shared" si="200"/>
        <v>-8.5870512318619863E-4</v>
      </c>
      <c r="E919">
        <f t="shared" si="201"/>
        <v>7.9555666205646247E-3</v>
      </c>
      <c r="F919">
        <f t="shared" si="202"/>
        <v>1.5269902537875133</v>
      </c>
      <c r="G919">
        <f t="shared" si="197"/>
        <v>1.6066259701697565</v>
      </c>
      <c r="H919">
        <f t="shared" si="198"/>
        <v>-8.5870512318630965E-4</v>
      </c>
      <c r="J919">
        <f t="shared" si="196"/>
        <v>2008</v>
      </c>
      <c r="K919" t="b">
        <f t="shared" si="199"/>
        <v>0</v>
      </c>
      <c r="L919">
        <f>VLOOKUP($A919,$P$151:$R$4147,2,FALSE)</f>
        <v>3.1971723749446568E-4</v>
      </c>
      <c r="M919">
        <f t="shared" si="193"/>
        <v>0.6</v>
      </c>
      <c r="N919">
        <f t="shared" si="194"/>
        <v>1.5744568338518798</v>
      </c>
      <c r="P919" s="13">
        <v>39699</v>
      </c>
      <c r="Q919">
        <v>8.0296793210345998E-4</v>
      </c>
      <c r="R919">
        <v>0.6</v>
      </c>
      <c r="T919" s="12">
        <f>[1]!i_dq_close(T$1,$A919)</f>
        <v>124.2522</v>
      </c>
      <c r="U919">
        <f t="shared" si="203"/>
        <v>-5.9842382885078038E-4</v>
      </c>
      <c r="V919">
        <f t="shared" si="204"/>
        <v>1.2894313249629199</v>
      </c>
      <c r="W919">
        <f t="shared" si="195"/>
        <v>1.3117680751123124</v>
      </c>
      <c r="X919" s="6">
        <f>1-W919/MAX(W$2:W919)</f>
        <v>6.7392228218358663E-2</v>
      </c>
      <c r="Y919" s="6">
        <f t="shared" si="205"/>
        <v>6.84674738561597E-4</v>
      </c>
      <c r="Z919">
        <f t="shared" si="206"/>
        <v>1.2137727752403737E-3</v>
      </c>
    </row>
    <row r="920" spans="1:26" x14ac:dyDescent="0.35">
      <c r="A920" s="4">
        <v>39741</v>
      </c>
      <c r="B920" s="12">
        <f>[1]!i_dq_close(B$1,$A920)</f>
        <v>1581.9</v>
      </c>
      <c r="C920" s="12">
        <f>[1]!i_dq_close(C$1,$A920)</f>
        <v>1855.7139999999999</v>
      </c>
      <c r="D920">
        <f t="shared" si="200"/>
        <v>-3.286106090670815E-4</v>
      </c>
      <c r="E920">
        <f t="shared" si="201"/>
        <v>3.4666098702063275E-2</v>
      </c>
      <c r="F920">
        <f t="shared" si="202"/>
        <v>1.5264884685901767</v>
      </c>
      <c r="G920">
        <f t="shared" si="197"/>
        <v>1.6145315271508265</v>
      </c>
      <c r="H920">
        <f t="shared" si="198"/>
        <v>-3.286106090670815E-4</v>
      </c>
      <c r="J920">
        <f t="shared" si="196"/>
        <v>2008</v>
      </c>
      <c r="K920" t="b">
        <f t="shared" si="199"/>
        <v>0</v>
      </c>
      <c r="L920">
        <f>VLOOKUP($A920,$P$151:$R$4147,2,FALSE)</f>
        <v>-3.9059087306960729E-4</v>
      </c>
      <c r="M920">
        <f t="shared" ref="M920:M983" si="207">VLOOKUP($A920,$P$151:$R$4147,3,FALSE)</f>
        <v>0.6</v>
      </c>
      <c r="N920">
        <f t="shared" ref="N920:N983" si="208">N919*(1+(D920*0.85+E920*0.15)*M920+L920)</f>
        <v>1.5784902247811829</v>
      </c>
      <c r="P920" s="13">
        <v>39700</v>
      </c>
      <c r="Q920">
        <v>9.8165692235827615E-4</v>
      </c>
      <c r="R920">
        <v>0.6</v>
      </c>
      <c r="T920" s="12">
        <f>[1]!i_dq_close(T$1,$A920)</f>
        <v>124.23090000000001</v>
      </c>
      <c r="U920">
        <f t="shared" si="203"/>
        <v>-1.7142553612725653E-4</v>
      </c>
      <c r="V920">
        <f t="shared" si="204"/>
        <v>1.2959483727622705</v>
      </c>
      <c r="W920">
        <f t="shared" ref="W920:W983" si="209">W919*(1+(U920*0.85+E920*0.15)*R920+Q920)</f>
        <v>1.3170337466864894</v>
      </c>
      <c r="X920" s="6">
        <f>1-W920/MAX(W$2:W920)</f>
        <v>6.3648573888833493E-2</v>
      </c>
      <c r="Y920" s="6">
        <f t="shared" si="205"/>
        <v>5.054203099601251E-3</v>
      </c>
      <c r="Z920">
        <f t="shared" si="206"/>
        <v>4.0141787821190711E-3</v>
      </c>
    </row>
    <row r="921" spans="1:26" x14ac:dyDescent="0.35">
      <c r="A921" s="4">
        <v>39742</v>
      </c>
      <c r="B921" s="12">
        <f>[1]!i_dq_close(B$1,$A921)</f>
        <v>1582.83</v>
      </c>
      <c r="C921" s="12">
        <f>[1]!i_dq_close(C$1,$A921)</f>
        <v>1842.8530000000001</v>
      </c>
      <c r="D921">
        <f t="shared" si="200"/>
        <v>5.8790062582958491E-4</v>
      </c>
      <c r="E921">
        <f t="shared" si="201"/>
        <v>-6.9304860555020609E-3</v>
      </c>
      <c r="F921">
        <f t="shared" si="202"/>
        <v>1.5273858921161825</v>
      </c>
      <c r="G921">
        <f t="shared" si="197"/>
        <v>1.6136599103965117</v>
      </c>
      <c r="H921">
        <f t="shared" si="198"/>
        <v>0</v>
      </c>
      <c r="J921">
        <f t="shared" si="196"/>
        <v>2008</v>
      </c>
      <c r="K921" t="b">
        <f t="shared" si="199"/>
        <v>0</v>
      </c>
      <c r="L921">
        <f>VLOOKUP($A921,$P$151:$R$4147,2,FALSE)</f>
        <v>4.3059616363896327E-4</v>
      </c>
      <c r="M921">
        <f t="shared" si="207"/>
        <v>0.6</v>
      </c>
      <c r="N921">
        <f t="shared" si="208"/>
        <v>1.5786586208614894</v>
      </c>
      <c r="P921" s="13">
        <v>39701</v>
      </c>
      <c r="Q921">
        <v>1.7447036655914518E-3</v>
      </c>
      <c r="R921">
        <v>0.6</v>
      </c>
      <c r="T921" s="12">
        <f>[1]!i_dq_close(T$1,$A921)</f>
        <v>124.2915</v>
      </c>
      <c r="U921">
        <f t="shared" si="203"/>
        <v>4.8780134411008369E-4</v>
      </c>
      <c r="V921">
        <f t="shared" si="204"/>
        <v>1.2951384804977695</v>
      </c>
      <c r="W921">
        <f t="shared" si="209"/>
        <v>1.3188377386548524</v>
      </c>
      <c r="X921" s="6">
        <f>1-W921/MAX(W$2:W921)</f>
        <v>6.2366017191619272E-2</v>
      </c>
      <c r="Y921" s="6">
        <f t="shared" si="205"/>
        <v>-6.2494176583183236E-4</v>
      </c>
      <c r="Z921">
        <f t="shared" si="206"/>
        <v>1.3697386060924632E-3</v>
      </c>
    </row>
    <row r="922" spans="1:26" x14ac:dyDescent="0.35">
      <c r="A922" s="4">
        <v>39743</v>
      </c>
      <c r="B922" s="12">
        <f>[1]!i_dq_close(B$1,$A922)</f>
        <v>1583.14</v>
      </c>
      <c r="C922" s="12">
        <f>[1]!i_dq_close(C$1,$A922)</f>
        <v>1798.1320000000001</v>
      </c>
      <c r="D922">
        <f t="shared" si="200"/>
        <v>1.9585173391978294E-4</v>
      </c>
      <c r="E922">
        <f t="shared" si="201"/>
        <v>-2.4267263856639687E-2</v>
      </c>
      <c r="F922">
        <f t="shared" si="202"/>
        <v>1.5276850332915182</v>
      </c>
      <c r="G922">
        <f t="shared" si="197"/>
        <v>1.6080546761511376</v>
      </c>
      <c r="H922">
        <f t="shared" si="198"/>
        <v>0</v>
      </c>
      <c r="J922">
        <f t="shared" si="196"/>
        <v>2008</v>
      </c>
      <c r="K922" t="b">
        <f t="shared" si="199"/>
        <v>0</v>
      </c>
      <c r="L922">
        <f>VLOOKUP($A922,$P$151:$R$4147,2,FALSE)</f>
        <v>-8.8438587363670609E-5</v>
      </c>
      <c r="M922">
        <f t="shared" si="207"/>
        <v>0.6</v>
      </c>
      <c r="N922">
        <f t="shared" si="208"/>
        <v>1.5752288145912139</v>
      </c>
      <c r="P922" s="13">
        <v>39702</v>
      </c>
      <c r="Q922">
        <v>3.9191789191789011E-3</v>
      </c>
      <c r="R922">
        <v>0.6</v>
      </c>
      <c r="T922" s="12">
        <f>[1]!i_dq_close(T$1,$A922)</f>
        <v>124.307</v>
      </c>
      <c r="U922">
        <f t="shared" si="203"/>
        <v>1.2470683835985596E-4</v>
      </c>
      <c r="V922">
        <f t="shared" si="204"/>
        <v>1.2905613461435705</v>
      </c>
      <c r="W922">
        <f t="shared" si="209"/>
        <v>1.3212099659362788</v>
      </c>
      <c r="X922" s="6">
        <f>1-W922/MAX(W$2:W922)</f>
        <v>6.0679470887386899E-2</v>
      </c>
      <c r="Y922" s="6">
        <f t="shared" si="205"/>
        <v>-3.5340887658898978E-3</v>
      </c>
      <c r="Z922">
        <f t="shared" si="206"/>
        <v>1.7987256596447843E-3</v>
      </c>
    </row>
    <row r="923" spans="1:26" x14ac:dyDescent="0.35">
      <c r="A923" s="4">
        <v>39744</v>
      </c>
      <c r="B923" s="12">
        <f>[1]!i_dq_close(B$1,$A923)</f>
        <v>1581.94</v>
      </c>
      <c r="C923" s="12">
        <f>[1]!i_dq_close(C$1,$A923)</f>
        <v>1802.875</v>
      </c>
      <c r="D923">
        <f t="shared" si="200"/>
        <v>-7.5798729107978691E-4</v>
      </c>
      <c r="E923">
        <f t="shared" si="201"/>
        <v>2.6377373852419783E-3</v>
      </c>
      <c r="F923">
        <f t="shared" si="202"/>
        <v>1.5265270674515103</v>
      </c>
      <c r="G923">
        <f t="shared" si="197"/>
        <v>1.6076548677849558</v>
      </c>
      <c r="H923">
        <f t="shared" si="198"/>
        <v>-7.5798729107978691E-4</v>
      </c>
      <c r="J923">
        <f t="shared" si="196"/>
        <v>2008</v>
      </c>
      <c r="K923" t="b">
        <f t="shared" si="199"/>
        <v>0</v>
      </c>
      <c r="L923">
        <f>VLOOKUP($A923,$P$151:$R$4147,2,FALSE)</f>
        <v>7.7540059399963115E-4</v>
      </c>
      <c r="M923">
        <f t="shared" si="207"/>
        <v>0.6</v>
      </c>
      <c r="N923">
        <f t="shared" si="208"/>
        <v>1.5762152597986221</v>
      </c>
      <c r="P923" s="13">
        <v>39703</v>
      </c>
      <c r="Q923">
        <v>3.9027153417168672E-3</v>
      </c>
      <c r="R923">
        <v>0.6</v>
      </c>
      <c r="T923" s="12">
        <f>[1]!i_dq_close(T$1,$A923)</f>
        <v>124.3404</v>
      </c>
      <c r="U923">
        <f t="shared" si="203"/>
        <v>2.6868961522685808E-4</v>
      </c>
      <c r="V923">
        <f t="shared" si="204"/>
        <v>1.2913667167969651</v>
      </c>
      <c r="W923">
        <f t="shared" si="209"/>
        <v>1.3268609704355134</v>
      </c>
      <c r="X923" s="6">
        <f>1-W923/MAX(W$2:W923)</f>
        <v>5.6661862276270236E-2</v>
      </c>
      <c r="Y923" s="6">
        <f t="shared" si="205"/>
        <v>6.2404678072924824E-4</v>
      </c>
      <c r="Z923">
        <f t="shared" si="206"/>
        <v>4.2771434101542827E-3</v>
      </c>
    </row>
    <row r="924" spans="1:26" x14ac:dyDescent="0.35">
      <c r="A924" s="4">
        <v>39745</v>
      </c>
      <c r="B924" s="12">
        <f>[1]!i_dq_close(B$1,$A924)</f>
        <v>1581.81</v>
      </c>
      <c r="C924" s="12">
        <f>[1]!i_dq_close(C$1,$A924)</f>
        <v>1755.8430000000001</v>
      </c>
      <c r="D924">
        <f t="shared" si="200"/>
        <v>-8.217757942785564E-5</v>
      </c>
      <c r="E924">
        <f t="shared" si="201"/>
        <v>-2.6087221798516191E-2</v>
      </c>
      <c r="F924">
        <f t="shared" si="202"/>
        <v>1.526401621152176</v>
      </c>
      <c r="G924">
        <f t="shared" si="197"/>
        <v>1.6012516842104987</v>
      </c>
      <c r="H924">
        <f t="shared" si="198"/>
        <v>-8.217757942785564E-5</v>
      </c>
      <c r="J924">
        <f t="shared" si="196"/>
        <v>2008</v>
      </c>
      <c r="K924" t="b">
        <f t="shared" si="199"/>
        <v>0</v>
      </c>
      <c r="L924">
        <f>VLOOKUP($A924,$P$151:$R$4147,2,FALSE)</f>
        <v>1.5209442387329021E-3</v>
      </c>
      <c r="M924">
        <f t="shared" si="207"/>
        <v>0.6</v>
      </c>
      <c r="N924">
        <f t="shared" si="208"/>
        <v>1.5748458183065033</v>
      </c>
      <c r="P924" s="13">
        <v>39707</v>
      </c>
      <c r="Q924">
        <v>-1.4120050711063925E-4</v>
      </c>
      <c r="R924">
        <v>0.6</v>
      </c>
      <c r="T924" s="12">
        <f>[1]!i_dq_close(T$1,$A924)</f>
        <v>124.4</v>
      </c>
      <c r="U924">
        <f t="shared" si="203"/>
        <v>4.7932932498206959E-4</v>
      </c>
      <c r="V924">
        <f t="shared" si="204"/>
        <v>1.2868396327484859</v>
      </c>
      <c r="W924">
        <f t="shared" si="209"/>
        <v>1.3238827082351685</v>
      </c>
      <c r="X924" s="6">
        <f>1-W924/MAX(W$2:W924)</f>
        <v>5.8779271997655091E-2</v>
      </c>
      <c r="Y924" s="6">
        <f t="shared" si="205"/>
        <v>-3.5056533435428028E-3</v>
      </c>
      <c r="Z924">
        <f t="shared" si="206"/>
        <v>-2.2445925132362765E-3</v>
      </c>
    </row>
    <row r="925" spans="1:26" x14ac:dyDescent="0.35">
      <c r="A925" s="4">
        <v>39748</v>
      </c>
      <c r="B925" s="12">
        <f>[1]!i_dq_close(B$1,$A925)</f>
        <v>1579.3</v>
      </c>
      <c r="C925" s="12">
        <f>[1]!i_dq_close(C$1,$A925)</f>
        <v>1628.2439999999999</v>
      </c>
      <c r="D925">
        <f t="shared" si="200"/>
        <v>-1.5867898167288841E-3</v>
      </c>
      <c r="E925">
        <f t="shared" si="201"/>
        <v>-7.2671075944717223E-2</v>
      </c>
      <c r="F925">
        <f t="shared" si="202"/>
        <v>1.5239795426034932</v>
      </c>
      <c r="G925">
        <f t="shared" si="197"/>
        <v>1.5816372594114723</v>
      </c>
      <c r="H925">
        <f t="shared" si="198"/>
        <v>-1.5867898167288841E-3</v>
      </c>
      <c r="J925">
        <f t="shared" si="196"/>
        <v>2008</v>
      </c>
      <c r="K925" t="b">
        <f t="shared" si="199"/>
        <v>0</v>
      </c>
      <c r="L925">
        <f>VLOOKUP($A925,$P$151:$R$4147,2,FALSE)</f>
        <v>-2.4573577767757929E-3</v>
      </c>
      <c r="M925">
        <f t="shared" si="207"/>
        <v>0.95</v>
      </c>
      <c r="N925">
        <f t="shared" si="208"/>
        <v>1.5526494391629033</v>
      </c>
      <c r="P925" s="13">
        <v>39708</v>
      </c>
      <c r="Q925">
        <v>-6.2111900263843727E-4</v>
      </c>
      <c r="R925">
        <v>0.6</v>
      </c>
      <c r="T925" s="12">
        <f>[1]!i_dq_close(T$1,$A925)</f>
        <v>124.483</v>
      </c>
      <c r="U925">
        <f t="shared" si="203"/>
        <v>6.6720257234731406E-4</v>
      </c>
      <c r="V925">
        <f t="shared" si="204"/>
        <v>1.2735420249526583</v>
      </c>
      <c r="W925">
        <f t="shared" si="209"/>
        <v>1.3148521832066289</v>
      </c>
      <c r="X925" s="6">
        <f>1-W925/MAX(W$2:W925)</f>
        <v>6.5199566853636926E-2</v>
      </c>
      <c r="Y925" s="6">
        <f t="shared" si="205"/>
        <v>-1.0333539205212405E-2</v>
      </c>
      <c r="Z925">
        <f t="shared" si="206"/>
        <v>-6.8212425257657694E-3</v>
      </c>
    </row>
    <row r="926" spans="1:26" x14ac:dyDescent="0.35">
      <c r="A926" s="4">
        <v>39749</v>
      </c>
      <c r="B926" s="12">
        <f>[1]!i_dq_close(B$1,$A926)</f>
        <v>1582.1</v>
      </c>
      <c r="C926" s="12">
        <f>[1]!i_dq_close(C$1,$A926)</f>
        <v>1676.0820000000001</v>
      </c>
      <c r="D926">
        <f t="shared" si="200"/>
        <v>1.7729373773189838E-3</v>
      </c>
      <c r="E926">
        <f t="shared" si="201"/>
        <v>2.9380117476250689E-2</v>
      </c>
      <c r="F926">
        <f t="shared" si="202"/>
        <v>1.5266814628968446</v>
      </c>
      <c r="G926">
        <f t="shared" si="197"/>
        <v>1.5909910849268063</v>
      </c>
      <c r="H926">
        <f t="shared" si="198"/>
        <v>0</v>
      </c>
      <c r="J926">
        <f t="shared" si="196"/>
        <v>2008</v>
      </c>
      <c r="K926" t="b">
        <f t="shared" si="199"/>
        <v>0</v>
      </c>
      <c r="L926">
        <f>VLOOKUP($A926,$P$151:$R$4147,2,FALSE)</f>
        <v>9.3824714331507413E-4</v>
      </c>
      <c r="M926">
        <f t="shared" si="207"/>
        <v>0.6</v>
      </c>
      <c r="N926">
        <f t="shared" si="208"/>
        <v>1.5596156427412795</v>
      </c>
      <c r="P926" s="13">
        <v>39709</v>
      </c>
      <c r="Q926">
        <v>6.1793348353216264E-4</v>
      </c>
      <c r="R926">
        <v>0.6</v>
      </c>
      <c r="T926" s="12">
        <f>[1]!i_dq_close(T$1,$A926)</f>
        <v>124.7448</v>
      </c>
      <c r="U926">
        <f t="shared" si="203"/>
        <v>2.1030984150445242E-3</v>
      </c>
      <c r="V926">
        <f t="shared" si="204"/>
        <v>1.281431173680311</v>
      </c>
      <c r="W926">
        <f t="shared" si="209"/>
        <v>1.320551704847799</v>
      </c>
      <c r="X926" s="6">
        <f>1-W926/MAX(W$2:W926)</f>
        <v>6.1147464748973479E-2</v>
      </c>
      <c r="Y926" s="6">
        <f t="shared" si="205"/>
        <v>6.1946512742254711E-3</v>
      </c>
      <c r="Z926">
        <f t="shared" si="206"/>
        <v>4.3347242480673565E-3</v>
      </c>
    </row>
    <row r="927" spans="1:26" x14ac:dyDescent="0.35">
      <c r="A927" s="4">
        <v>39750</v>
      </c>
      <c r="B927" s="12">
        <f>[1]!i_dq_close(B$1,$A927)</f>
        <v>1584.93</v>
      </c>
      <c r="C927" s="12">
        <f>[1]!i_dq_close(C$1,$A927)</f>
        <v>1625.404</v>
      </c>
      <c r="D927">
        <f t="shared" si="200"/>
        <v>1.7887617723280069E-3</v>
      </c>
      <c r="E927">
        <f t="shared" si="201"/>
        <v>-3.0235990840543625E-2</v>
      </c>
      <c r="F927">
        <f t="shared" si="202"/>
        <v>1.5294123323361961</v>
      </c>
      <c r="G927">
        <f t="shared" si="197"/>
        <v>1.5861943245740282</v>
      </c>
      <c r="H927">
        <f t="shared" si="198"/>
        <v>0</v>
      </c>
      <c r="J927">
        <f t="shared" si="196"/>
        <v>2008</v>
      </c>
      <c r="K927" t="b">
        <f t="shared" si="199"/>
        <v>0</v>
      </c>
      <c r="L927">
        <f>VLOOKUP($A927,$P$151:$R$4147,2,FALSE)</f>
        <v>6.7319821938305329E-6</v>
      </c>
      <c r="M927">
        <f t="shared" si="207"/>
        <v>0.6</v>
      </c>
      <c r="N927">
        <f t="shared" si="208"/>
        <v>1.556804843089076</v>
      </c>
      <c r="P927" s="13">
        <v>39710</v>
      </c>
      <c r="Q927">
        <v>9.7250132921722354E-5</v>
      </c>
      <c r="R927">
        <v>0.6</v>
      </c>
      <c r="T927" s="12">
        <f>[1]!i_dq_close(T$1,$A927)</f>
        <v>124.86490000000001</v>
      </c>
      <c r="U927">
        <f t="shared" si="203"/>
        <v>9.6276558221264352E-4</v>
      </c>
      <c r="V927">
        <f t="shared" si="204"/>
        <v>1.2766680326512778</v>
      </c>
      <c r="W927">
        <f t="shared" si="209"/>
        <v>1.3177349963267131</v>
      </c>
      <c r="X927" s="6">
        <f>1-W927/MAX(W$2:W927)</f>
        <v>6.3150017111275325E-2</v>
      </c>
      <c r="Y927" s="6">
        <f t="shared" si="205"/>
        <v>-3.7170478812008634E-3</v>
      </c>
      <c r="Z927">
        <f t="shared" si="206"/>
        <v>-2.1329785957987513E-3</v>
      </c>
    </row>
    <row r="928" spans="1:26" x14ac:dyDescent="0.35">
      <c r="A928" s="4">
        <v>39751</v>
      </c>
      <c r="B928" s="12">
        <f>[1]!i_dq_close(B$1,$A928)</f>
        <v>1588.78</v>
      </c>
      <c r="C928" s="12">
        <f>[1]!i_dq_close(C$1,$A928)</f>
        <v>1659.153</v>
      </c>
      <c r="D928">
        <f t="shared" si="200"/>
        <v>2.4291293621798715E-3</v>
      </c>
      <c r="E928">
        <f t="shared" si="201"/>
        <v>2.0763453270694621E-2</v>
      </c>
      <c r="F928">
        <f t="shared" si="202"/>
        <v>1.5331274727395543</v>
      </c>
      <c r="G928">
        <f t="shared" si="197"/>
        <v>1.5944096658612623</v>
      </c>
      <c r="H928">
        <f t="shared" si="198"/>
        <v>0</v>
      </c>
      <c r="J928">
        <f t="shared" si="196"/>
        <v>2008</v>
      </c>
      <c r="K928" t="b">
        <f t="shared" si="199"/>
        <v>0</v>
      </c>
      <c r="L928">
        <f>VLOOKUP($A928,$P$151:$R$4147,2,FALSE)</f>
        <v>-6.8848659172315868E-5</v>
      </c>
      <c r="M928">
        <f t="shared" si="207"/>
        <v>0.6</v>
      </c>
      <c r="N928">
        <f t="shared" si="208"/>
        <v>1.561535534159354</v>
      </c>
      <c r="P928" s="13">
        <v>39713</v>
      </c>
      <c r="Q928">
        <v>1.0506836935229914E-3</v>
      </c>
      <c r="R928">
        <v>0.6</v>
      </c>
      <c r="T928" s="12">
        <f>[1]!i_dq_close(T$1,$A928)</f>
        <v>125.0548</v>
      </c>
      <c r="U928">
        <f t="shared" si="203"/>
        <v>1.5208437279010667E-3</v>
      </c>
      <c r="V928">
        <f t="shared" si="204"/>
        <v>1.2822946088915586</v>
      </c>
      <c r="W928">
        <f t="shared" si="209"/>
        <v>1.3226040598036246</v>
      </c>
      <c r="X928" s="6">
        <f>1-W928/MAX(W$2:W928)</f>
        <v>5.9688333200819566E-2</v>
      </c>
      <c r="Y928" s="6">
        <f t="shared" si="205"/>
        <v>4.4072351593200665E-3</v>
      </c>
      <c r="Z928">
        <f t="shared" si="206"/>
        <v>3.6950247891149868E-3</v>
      </c>
    </row>
    <row r="929" spans="1:26" x14ac:dyDescent="0.35">
      <c r="A929" s="4">
        <v>39752</v>
      </c>
      <c r="B929" s="12">
        <f>[1]!i_dq_close(B$1,$A929)</f>
        <v>1588.45</v>
      </c>
      <c r="C929" s="12">
        <f>[1]!i_dq_close(C$1,$A929)</f>
        <v>1626.665</v>
      </c>
      <c r="D929">
        <f t="shared" si="200"/>
        <v>-2.0770654212665107E-4</v>
      </c>
      <c r="E929">
        <f t="shared" si="201"/>
        <v>-1.9581075404137005E-2</v>
      </c>
      <c r="F929">
        <f t="shared" si="202"/>
        <v>1.5328090321335521</v>
      </c>
      <c r="G929">
        <f t="shared" si="197"/>
        <v>1.5894451335567503</v>
      </c>
      <c r="H929">
        <f t="shared" si="198"/>
        <v>-2.0770654212665107E-4</v>
      </c>
      <c r="J929">
        <f t="shared" si="196"/>
        <v>2008</v>
      </c>
      <c r="K929" t="b">
        <f t="shared" si="199"/>
        <v>0</v>
      </c>
      <c r="L929">
        <f>VLOOKUP($A929,$P$151:$R$4147,2,FALSE)</f>
        <v>8.8845362244542874E-4</v>
      </c>
      <c r="M929">
        <f t="shared" si="207"/>
        <v>0.6</v>
      </c>
      <c r="N929">
        <f t="shared" si="208"/>
        <v>1.5600055830230337</v>
      </c>
      <c r="P929" s="13">
        <v>39714</v>
      </c>
      <c r="Q929">
        <v>2.0570734553269077E-4</v>
      </c>
      <c r="R929">
        <v>0.6</v>
      </c>
      <c r="T929" s="12">
        <f>[1]!i_dq_close(T$1,$A929)</f>
        <v>125.0604</v>
      </c>
      <c r="U929">
        <f t="shared" si="203"/>
        <v>4.4780368286589933E-5</v>
      </c>
      <c r="V929">
        <f t="shared" si="204"/>
        <v>1.2785771111586173</v>
      </c>
      <c r="W929">
        <f t="shared" si="209"/>
        <v>1.3205755139051392</v>
      </c>
      <c r="X929" s="6">
        <f>1-W929/MAX(W$2:W929)</f>
        <v>6.1130537586058353E-2</v>
      </c>
      <c r="Y929" s="6">
        <f t="shared" si="205"/>
        <v>-2.8990979975769271E-3</v>
      </c>
      <c r="Z929">
        <f t="shared" si="206"/>
        <v>-1.5337514530135987E-3</v>
      </c>
    </row>
    <row r="930" spans="1:26" x14ac:dyDescent="0.35">
      <c r="A930" s="4">
        <v>39755</v>
      </c>
      <c r="B930" s="12">
        <f>[1]!i_dq_close(B$1,$A930)</f>
        <v>1588.46</v>
      </c>
      <c r="C930" s="12">
        <f>[1]!i_dq_close(C$1,$A930)</f>
        <v>1614.194</v>
      </c>
      <c r="D930">
        <f t="shared" si="200"/>
        <v>6.2954452453301002E-6</v>
      </c>
      <c r="E930">
        <f t="shared" si="201"/>
        <v>-7.6666062157850767E-3</v>
      </c>
      <c r="F930">
        <f t="shared" si="202"/>
        <v>1.5328186818488856</v>
      </c>
      <c r="G930">
        <f t="shared" si="197"/>
        <v>1.5876257913907514</v>
      </c>
      <c r="H930">
        <f t="shared" si="198"/>
        <v>0</v>
      </c>
      <c r="J930">
        <f t="shared" si="196"/>
        <v>2008</v>
      </c>
      <c r="K930" t="b">
        <f t="shared" si="199"/>
        <v>0</v>
      </c>
      <c r="L930">
        <f>VLOOKUP($A930,$P$151:$R$4147,2,FALSE)</f>
        <v>-3.8568035709780625E-4</v>
      </c>
      <c r="M930">
        <f t="shared" si="207"/>
        <v>0.6</v>
      </c>
      <c r="N930">
        <f t="shared" si="208"/>
        <v>1.5583325328219095</v>
      </c>
      <c r="P930" s="13">
        <v>39715</v>
      </c>
      <c r="Q930">
        <v>5.8153160489204937E-5</v>
      </c>
      <c r="R930">
        <v>0.6</v>
      </c>
      <c r="T930" s="12">
        <f>[1]!i_dq_close(T$1,$A930)</f>
        <v>125.1324</v>
      </c>
      <c r="U930">
        <f t="shared" si="203"/>
        <v>5.7572181122078625E-4</v>
      </c>
      <c r="V930">
        <f t="shared" si="204"/>
        <v>1.2777324480951404</v>
      </c>
      <c r="W930">
        <f t="shared" si="209"/>
        <v>1.3201288645296656</v>
      </c>
      <c r="X930" s="6">
        <f>1-W930/MAX(W$2:W930)</f>
        <v>6.1448085090629601E-2</v>
      </c>
      <c r="Y930" s="6">
        <f t="shared" si="205"/>
        <v>-6.6062739283001548E-4</v>
      </c>
      <c r="Z930">
        <f t="shared" si="206"/>
        <v>-3.3822327520882656E-4</v>
      </c>
    </row>
    <row r="931" spans="1:26" x14ac:dyDescent="0.35">
      <c r="A931" s="4">
        <v>39756</v>
      </c>
      <c r="B931" s="12">
        <f>[1]!i_dq_close(B$1,$A931)</f>
        <v>1589.05</v>
      </c>
      <c r="C931" s="12">
        <f>[1]!i_dq_close(C$1,$A931)</f>
        <v>1588.5609999999999</v>
      </c>
      <c r="D931">
        <f t="shared" si="200"/>
        <v>3.7142893116604014E-4</v>
      </c>
      <c r="E931">
        <f t="shared" si="201"/>
        <v>-1.5879751752267746E-2</v>
      </c>
      <c r="F931">
        <f t="shared" si="202"/>
        <v>1.5333880150535559</v>
      </c>
      <c r="G931">
        <f t="shared" si="197"/>
        <v>1.5843453625025037</v>
      </c>
      <c r="H931">
        <f t="shared" si="198"/>
        <v>0</v>
      </c>
      <c r="J931">
        <f t="shared" si="196"/>
        <v>2008</v>
      </c>
      <c r="K931" t="b">
        <f t="shared" si="199"/>
        <v>0</v>
      </c>
      <c r="L931">
        <f>VLOOKUP($A931,$P$151:$R$4147,2,FALSE)</f>
        <v>7.6110130441797718E-5</v>
      </c>
      <c r="M931">
        <f t="shared" si="207"/>
        <v>0.6</v>
      </c>
      <c r="N931">
        <f t="shared" si="208"/>
        <v>1.5565191966664762</v>
      </c>
      <c r="P931" s="13">
        <v>39716</v>
      </c>
      <c r="Q931">
        <v>-8.0481171282231756E-4</v>
      </c>
      <c r="R931">
        <v>0.6</v>
      </c>
      <c r="T931" s="12">
        <f>[1]!i_dq_close(T$1,$A931)</f>
        <v>125.1617</v>
      </c>
      <c r="U931">
        <f t="shared" si="203"/>
        <v>2.3415198621612454E-4</v>
      </c>
      <c r="V931">
        <f t="shared" si="204"/>
        <v>1.2749432430348933</v>
      </c>
      <c r="W931">
        <f t="shared" si="209"/>
        <v>1.3173373571843836</v>
      </c>
      <c r="X931" s="6">
        <f>1-W931/MAX(W$2:W931)</f>
        <v>6.3432720556752309E-2</v>
      </c>
      <c r="Y931" s="6">
        <f t="shared" si="205"/>
        <v>-2.182933574556456E-3</v>
      </c>
      <c r="Z931">
        <f t="shared" si="206"/>
        <v>-2.1145718575561467E-3</v>
      </c>
    </row>
    <row r="932" spans="1:26" x14ac:dyDescent="0.35">
      <c r="A932" s="4">
        <v>39757</v>
      </c>
      <c r="B932" s="12">
        <f>[1]!i_dq_close(B$1,$A932)</f>
        <v>1591.12</v>
      </c>
      <c r="C932" s="12">
        <f>[1]!i_dq_close(C$1,$A932)</f>
        <v>1648.8009999999999</v>
      </c>
      <c r="D932">
        <f t="shared" si="200"/>
        <v>1.3026651143763779E-3</v>
      </c>
      <c r="E932">
        <f t="shared" si="201"/>
        <v>3.7921112251906086E-2</v>
      </c>
      <c r="F932">
        <f t="shared" si="202"/>
        <v>1.5353855061275692</v>
      </c>
      <c r="G932">
        <f t="shared" si="197"/>
        <v>1.5951116739710181</v>
      </c>
      <c r="H932">
        <f t="shared" si="198"/>
        <v>0</v>
      </c>
      <c r="J932">
        <f t="shared" si="196"/>
        <v>2008</v>
      </c>
      <c r="K932" t="b">
        <f t="shared" si="199"/>
        <v>0</v>
      </c>
      <c r="L932">
        <f>VLOOKUP($A932,$P$151:$R$4147,2,FALSE)</f>
        <v>7.8846096545248667E-5</v>
      </c>
      <c r="M932">
        <f t="shared" si="207"/>
        <v>0.6</v>
      </c>
      <c r="N932">
        <f t="shared" si="208"/>
        <v>1.5629882545166951</v>
      </c>
      <c r="P932" s="13">
        <v>39717</v>
      </c>
      <c r="Q932">
        <v>-3.8491079636577831E-4</v>
      </c>
      <c r="R932">
        <v>0.6</v>
      </c>
      <c r="T932" s="12">
        <f>[1]!i_dq_close(T$1,$A932)</f>
        <v>125.25149999999999</v>
      </c>
      <c r="U932">
        <f t="shared" si="203"/>
        <v>7.1747187837800652E-4</v>
      </c>
      <c r="V932">
        <f t="shared" si="204"/>
        <v>1.2829728584448783</v>
      </c>
      <c r="W932">
        <f t="shared" si="209"/>
        <v>1.3218082683938743</v>
      </c>
      <c r="X932" s="6">
        <f>1-W932/MAX(W$2:W932)</f>
        <v>6.0254104900505534E-2</v>
      </c>
      <c r="Y932" s="6">
        <f t="shared" si="205"/>
        <v>6.2980179344072074E-3</v>
      </c>
      <c r="Z932">
        <f t="shared" si="206"/>
        <v>3.3938999642784129E-3</v>
      </c>
    </row>
    <row r="933" spans="1:26" x14ac:dyDescent="0.35">
      <c r="A933" s="4">
        <v>39758</v>
      </c>
      <c r="B933" s="12">
        <f>[1]!i_dq_close(B$1,$A933)</f>
        <v>1594.55</v>
      </c>
      <c r="C933" s="12">
        <f>[1]!i_dq_close(C$1,$A933)</f>
        <v>1610.5809999999999</v>
      </c>
      <c r="D933">
        <f t="shared" si="200"/>
        <v>2.15571421388705E-3</v>
      </c>
      <c r="E933">
        <f t="shared" si="201"/>
        <v>-2.3180480846384799E-2</v>
      </c>
      <c r="F933">
        <f t="shared" si="202"/>
        <v>1.5386953584869247</v>
      </c>
      <c r="G933">
        <f t="shared" si="197"/>
        <v>1.5924881698021376</v>
      </c>
      <c r="H933">
        <f t="shared" si="198"/>
        <v>0</v>
      </c>
      <c r="J933">
        <f t="shared" si="196"/>
        <v>2008</v>
      </c>
      <c r="K933" t="b">
        <f t="shared" si="199"/>
        <v>0</v>
      </c>
      <c r="L933">
        <f>VLOOKUP($A933,$P$151:$R$4147,2,FALSE)</f>
        <v>3.9513801610575831E-3</v>
      </c>
      <c r="M933">
        <f t="shared" si="207"/>
        <v>0.95</v>
      </c>
      <c r="N933">
        <f t="shared" si="208"/>
        <v>1.5667220785148366</v>
      </c>
      <c r="P933" s="13">
        <v>39718</v>
      </c>
      <c r="Q933">
        <v>8.989902691712182E-4</v>
      </c>
      <c r="R933">
        <v>0.6</v>
      </c>
      <c r="T933" s="12">
        <f>[1]!i_dq_close(T$1,$A933)</f>
        <v>125.4147</v>
      </c>
      <c r="U933">
        <f t="shared" si="203"/>
        <v>1.3029784074443107E-3</v>
      </c>
      <c r="V933">
        <f t="shared" si="204"/>
        <v>1.2799328023212435</v>
      </c>
      <c r="W933">
        <f t="shared" si="209"/>
        <v>1.3211173142451158</v>
      </c>
      <c r="X933" s="6">
        <f>1-W933/MAX(W$2:W933)</f>
        <v>6.0745342049284168E-2</v>
      </c>
      <c r="Y933" s="6">
        <f t="shared" si="205"/>
        <v>-2.3695404806300946E-3</v>
      </c>
      <c r="Z933">
        <f t="shared" si="206"/>
        <v>-5.2273401920699403E-4</v>
      </c>
    </row>
    <row r="934" spans="1:26" x14ac:dyDescent="0.35">
      <c r="A934" s="4">
        <v>39759</v>
      </c>
      <c r="B934" s="12">
        <f>[1]!i_dq_close(B$1,$A934)</f>
        <v>1596.43</v>
      </c>
      <c r="C934" s="12">
        <f>[1]!i_dq_close(C$1,$A934)</f>
        <v>1637.6610000000001</v>
      </c>
      <c r="D934">
        <f t="shared" si="200"/>
        <v>1.1790160233295932E-3</v>
      </c>
      <c r="E934">
        <f t="shared" si="201"/>
        <v>1.6813808184748424E-2</v>
      </c>
      <c r="F934">
        <f t="shared" si="202"/>
        <v>1.5405095049696036</v>
      </c>
      <c r="G934">
        <f t="shared" si="197"/>
        <v>1.5981004721044534</v>
      </c>
      <c r="H934">
        <f t="shared" si="198"/>
        <v>0</v>
      </c>
      <c r="J934">
        <f t="shared" si="196"/>
        <v>2008</v>
      </c>
      <c r="K934" t="b">
        <f t="shared" si="199"/>
        <v>0</v>
      </c>
      <c r="L934">
        <f>VLOOKUP($A934,$P$151:$R$4147,2,FALSE)</f>
        <v>-3.3217216871757609E-4</v>
      </c>
      <c r="M934">
        <f t="shared" si="207"/>
        <v>0.95</v>
      </c>
      <c r="N934">
        <f t="shared" si="208"/>
        <v>1.5714470787624788</v>
      </c>
      <c r="P934" s="13">
        <v>39719</v>
      </c>
      <c r="Q934">
        <v>3.6836043042685063E-3</v>
      </c>
      <c r="R934">
        <v>0.6</v>
      </c>
      <c r="T934" s="12">
        <f>[1]!i_dq_close(T$1,$A934)</f>
        <v>125.5586</v>
      </c>
      <c r="U934">
        <f t="shared" si="203"/>
        <v>1.1473934076309256E-3</v>
      </c>
      <c r="V934">
        <f t="shared" si="204"/>
        <v>1.284409182506038</v>
      </c>
      <c r="W934">
        <f t="shared" si="209"/>
        <v>1.3287560379118337</v>
      </c>
      <c r="X934" s="6">
        <f>1-W934/MAX(W$2:W934)</f>
        <v>5.5314555012129341E-2</v>
      </c>
      <c r="Y934" s="6">
        <f t="shared" si="205"/>
        <v>3.497355624198617E-3</v>
      </c>
      <c r="Z934">
        <f t="shared" si="206"/>
        <v>5.7820176787877209E-3</v>
      </c>
    </row>
    <row r="935" spans="1:26" x14ac:dyDescent="0.35">
      <c r="A935" s="4">
        <v>39762</v>
      </c>
      <c r="B935" s="12">
        <f>[1]!i_dq_close(B$1,$A935)</f>
        <v>1602.58</v>
      </c>
      <c r="C935" s="12">
        <f>[1]!i_dq_close(C$1,$A935)</f>
        <v>1758.499</v>
      </c>
      <c r="D935">
        <f t="shared" si="200"/>
        <v>3.8523455459993361E-3</v>
      </c>
      <c r="E935">
        <f t="shared" si="201"/>
        <v>7.378694369591754E-2</v>
      </c>
      <c r="F935">
        <f t="shared" si="202"/>
        <v>1.5464440798996431</v>
      </c>
      <c r="G935">
        <f t="shared" si="197"/>
        <v>1.621021284488197</v>
      </c>
      <c r="H935">
        <f t="shared" si="198"/>
        <v>0</v>
      </c>
      <c r="J935">
        <f t="shared" si="196"/>
        <v>2008</v>
      </c>
      <c r="K935" t="b">
        <f t="shared" si="199"/>
        <v>0</v>
      </c>
      <c r="L935">
        <f>VLOOKUP($A935,$P$151:$R$4147,2,FALSE)</f>
        <v>1.1378071156372461E-3</v>
      </c>
      <c r="M935">
        <f t="shared" si="207"/>
        <v>0.95</v>
      </c>
      <c r="N935">
        <f t="shared" si="208"/>
        <v>1.5946466908227681</v>
      </c>
      <c r="P935" s="13">
        <v>39727</v>
      </c>
      <c r="Q935">
        <v>3.4637899419657004E-3</v>
      </c>
      <c r="R935">
        <v>0.6</v>
      </c>
      <c r="T935" s="12">
        <f>[1]!i_dq_close(T$1,$A935)</f>
        <v>125.85599999999999</v>
      </c>
      <c r="U935">
        <f t="shared" si="203"/>
        <v>2.368615132694929E-3</v>
      </c>
      <c r="V935">
        <f t="shared" si="204"/>
        <v>1.3012110070831695</v>
      </c>
      <c r="W935">
        <f t="shared" si="209"/>
        <v>1.3437877348833491</v>
      </c>
      <c r="X935" s="6">
        <f>1-W935/MAX(W$2:W935)</f>
        <v>4.4627698330164778E-2</v>
      </c>
      <c r="Y935" s="6">
        <f t="shared" si="205"/>
        <v>1.3081364417178332E-2</v>
      </c>
      <c r="Z935">
        <f t="shared" si="206"/>
        <v>1.1312608592272566E-2</v>
      </c>
    </row>
    <row r="936" spans="1:26" x14ac:dyDescent="0.35">
      <c r="A936" s="4">
        <v>39763</v>
      </c>
      <c r="B936" s="12">
        <f>[1]!i_dq_close(B$1,$A936)</f>
        <v>1604.03</v>
      </c>
      <c r="C936" s="12">
        <f>[1]!i_dq_close(C$1,$A936)</f>
        <v>1739.787</v>
      </c>
      <c r="D936">
        <f t="shared" si="200"/>
        <v>9.047910244730506E-4</v>
      </c>
      <c r="E936">
        <f t="shared" si="201"/>
        <v>-1.0640893170823507E-2</v>
      </c>
      <c r="F936">
        <f t="shared" si="202"/>
        <v>1.5478432886229856</v>
      </c>
      <c r="G936">
        <f t="shared" si="197"/>
        <v>1.6196806000231985</v>
      </c>
      <c r="H936">
        <f t="shared" si="198"/>
        <v>0</v>
      </c>
      <c r="J936">
        <f t="shared" si="196"/>
        <v>2008</v>
      </c>
      <c r="K936" t="b">
        <f t="shared" si="199"/>
        <v>0</v>
      </c>
      <c r="L936">
        <f>VLOOKUP($A936,$P$151:$R$4147,2,FALSE)</f>
        <v>2.836958483275487E-3</v>
      </c>
      <c r="M936">
        <f t="shared" si="207"/>
        <v>0.95</v>
      </c>
      <c r="N936">
        <f t="shared" si="208"/>
        <v>1.5979177097814516</v>
      </c>
      <c r="P936" s="13">
        <v>39728</v>
      </c>
      <c r="Q936">
        <v>4.3895529078093352E-3</v>
      </c>
      <c r="R936">
        <v>0.6</v>
      </c>
      <c r="T936" s="12">
        <f>[1]!i_dq_close(T$1,$A936)</f>
        <v>125.9328</v>
      </c>
      <c r="U936">
        <f t="shared" si="203"/>
        <v>6.1022120518683387E-4</v>
      </c>
      <c r="V936">
        <f t="shared" si="204"/>
        <v>1.2998090225519117</v>
      </c>
      <c r="W936">
        <f t="shared" si="209"/>
        <v>1.3488176470499398</v>
      </c>
      <c r="X936" s="6">
        <f>1-W936/MAX(W$2:W936)</f>
        <v>4.1051658276331393E-2</v>
      </c>
      <c r="Y936" s="6">
        <f t="shared" si="205"/>
        <v>-1.0774459512147283E-3</v>
      </c>
      <c r="Z936">
        <f t="shared" si="206"/>
        <v>3.743085337080565E-3</v>
      </c>
    </row>
    <row r="937" spans="1:26" x14ac:dyDescent="0.35">
      <c r="A937" s="4">
        <v>39764</v>
      </c>
      <c r="B937" s="12">
        <f>[1]!i_dq_close(B$1,$A937)</f>
        <v>1608.28</v>
      </c>
      <c r="C937" s="12">
        <f>[1]!i_dq_close(C$1,$A937)</f>
        <v>1764.2809999999999</v>
      </c>
      <c r="D937">
        <f t="shared" si="200"/>
        <v>2.6495763794942562E-3</v>
      </c>
      <c r="E937">
        <f t="shared" si="201"/>
        <v>1.4078734925597081E-2</v>
      </c>
      <c r="F937">
        <f t="shared" si="202"/>
        <v>1.5519444176396797</v>
      </c>
      <c r="G937">
        <f t="shared" si="197"/>
        <v>1.6267488054391017</v>
      </c>
      <c r="H937">
        <f t="shared" si="198"/>
        <v>0</v>
      </c>
      <c r="J937">
        <f t="shared" si="196"/>
        <v>2008</v>
      </c>
      <c r="K937" t="b">
        <f t="shared" si="199"/>
        <v>0</v>
      </c>
      <c r="L937">
        <f>VLOOKUP($A937,$P$151:$R$4147,2,FALSE)</f>
        <v>3.3255314019367543E-3</v>
      </c>
      <c r="M937">
        <f t="shared" si="207"/>
        <v>0.95</v>
      </c>
      <c r="N937">
        <f t="shared" si="208"/>
        <v>1.609856206888185</v>
      </c>
      <c r="P937" s="13">
        <v>39729</v>
      </c>
      <c r="Q937">
        <v>2.7096356590528003E-4</v>
      </c>
      <c r="R937">
        <v>0.6</v>
      </c>
      <c r="T937" s="12">
        <f>[1]!i_dq_close(T$1,$A937)</f>
        <v>126.1011</v>
      </c>
      <c r="U937">
        <f t="shared" si="203"/>
        <v>1.3364270468059214E-3</v>
      </c>
      <c r="V937">
        <f t="shared" si="204"/>
        <v>1.3040305074976806</v>
      </c>
      <c r="W937">
        <f t="shared" si="209"/>
        <v>1.3518115197959717</v>
      </c>
      <c r="X937" s="6">
        <f>1-W937/MAX(W$2:W937)</f>
        <v>3.8923150163008513E-2</v>
      </c>
      <c r="Y937" s="6">
        <f t="shared" si="205"/>
        <v>3.2477732286246841E-3</v>
      </c>
      <c r="Z937">
        <f t="shared" si="206"/>
        <v>2.2196275030801349E-3</v>
      </c>
    </row>
    <row r="938" spans="1:26" x14ac:dyDescent="0.35">
      <c r="A938" s="4">
        <v>39765</v>
      </c>
      <c r="B938" s="12">
        <f>[1]!i_dq_close(B$1,$A938)</f>
        <v>1615.84</v>
      </c>
      <c r="C938" s="12">
        <f>[1]!i_dq_close(C$1,$A938)</f>
        <v>1837.4490000000001</v>
      </c>
      <c r="D938">
        <f t="shared" si="200"/>
        <v>4.7006740119879264E-3</v>
      </c>
      <c r="E938">
        <f t="shared" si="201"/>
        <v>4.1471851706162521E-2</v>
      </c>
      <c r="F938">
        <f t="shared" si="202"/>
        <v>1.5592396024317283</v>
      </c>
      <c r="G938">
        <f t="shared" si="197"/>
        <v>1.6433682416811499</v>
      </c>
      <c r="H938">
        <f t="shared" si="198"/>
        <v>0</v>
      </c>
      <c r="J938">
        <f t="shared" si="196"/>
        <v>2008</v>
      </c>
      <c r="K938" t="b">
        <f t="shared" si="199"/>
        <v>0</v>
      </c>
      <c r="L938">
        <f>VLOOKUP($A938,$P$151:$R$4147,2,FALSE)</f>
        <v>2.1644736222437787E-3</v>
      </c>
      <c r="M938">
        <f t="shared" si="207"/>
        <v>0.95</v>
      </c>
      <c r="N938">
        <f t="shared" si="208"/>
        <v>1.6289652109386104</v>
      </c>
      <c r="P938" s="13">
        <v>39730</v>
      </c>
      <c r="Q938">
        <v>-8.0307769259504449E-4</v>
      </c>
      <c r="R938">
        <v>0.6</v>
      </c>
      <c r="T938" s="12">
        <f>[1]!i_dq_close(T$1,$A938)</f>
        <v>126.4401</v>
      </c>
      <c r="U938">
        <f t="shared" si="203"/>
        <v>2.688319134408701E-3</v>
      </c>
      <c r="V938">
        <f t="shared" si="204"/>
        <v>1.3151223941121539</v>
      </c>
      <c r="W938">
        <f t="shared" si="209"/>
        <v>1.3576248929344985</v>
      </c>
      <c r="X938" s="6">
        <f>1-W938/MAX(W$2:W938)</f>
        <v>3.4790104793084753E-2</v>
      </c>
      <c r="Y938" s="6">
        <f t="shared" si="205"/>
        <v>8.5058490201719295E-3</v>
      </c>
      <c r="Z938">
        <f t="shared" si="206"/>
        <v>4.3004317195078912E-3</v>
      </c>
    </row>
    <row r="939" spans="1:26" x14ac:dyDescent="0.35">
      <c r="A939" s="4">
        <v>39766</v>
      </c>
      <c r="B939" s="12">
        <f>[1]!i_dq_close(B$1,$A939)</f>
        <v>1610.89</v>
      </c>
      <c r="C939" s="12">
        <f>[1]!i_dq_close(C$1,$A939)</f>
        <v>1909.05</v>
      </c>
      <c r="D939">
        <f t="shared" si="200"/>
        <v>-3.0634221210019685E-3</v>
      </c>
      <c r="E939">
        <f t="shared" si="201"/>
        <v>3.8967612162296605E-2</v>
      </c>
      <c r="F939">
        <f t="shared" si="202"/>
        <v>1.5544629933416967</v>
      </c>
      <c r="G939">
        <f t="shared" si="197"/>
        <v>1.6486947810925594</v>
      </c>
      <c r="H939">
        <f t="shared" si="198"/>
        <v>-3.0634221210019685E-3</v>
      </c>
      <c r="J939">
        <f t="shared" si="196"/>
        <v>2008</v>
      </c>
      <c r="K939" t="b">
        <f t="shared" si="199"/>
        <v>0</v>
      </c>
      <c r="L939">
        <f>VLOOKUP($A939,$P$151:$R$4147,2,FALSE)</f>
        <v>-3.9746309754886524E-3</v>
      </c>
      <c r="M939">
        <f t="shared" si="207"/>
        <v>0.95</v>
      </c>
      <c r="N939">
        <f t="shared" si="208"/>
        <v>1.6275065383941496</v>
      </c>
      <c r="P939" s="13">
        <v>39731</v>
      </c>
      <c r="Q939">
        <v>-4.7644276692597747E-4</v>
      </c>
      <c r="R939">
        <v>0.6</v>
      </c>
      <c r="T939" s="12">
        <f>[1]!i_dq_close(T$1,$A939)</f>
        <v>126.2212</v>
      </c>
      <c r="U939">
        <f t="shared" si="203"/>
        <v>-1.7312545624371678E-3</v>
      </c>
      <c r="V939">
        <f t="shared" si="204"/>
        <v>1.3208741811238867</v>
      </c>
      <c r="W939">
        <f t="shared" si="209"/>
        <v>1.3605406673122535</v>
      </c>
      <c r="X939" s="6">
        <f>1-W939/MAX(W$2:W939)</f>
        <v>3.2717121087315504E-2</v>
      </c>
      <c r="Y939" s="6">
        <f t="shared" si="205"/>
        <v>4.373575446273037E-3</v>
      </c>
      <c r="Z939">
        <f t="shared" si="206"/>
        <v>2.1477025008378448E-3</v>
      </c>
    </row>
    <row r="940" spans="1:26" x14ac:dyDescent="0.35">
      <c r="A940" s="4">
        <v>39769</v>
      </c>
      <c r="B940" s="12">
        <f>[1]!i_dq_close(B$1,$A940)</f>
        <v>1609.73</v>
      </c>
      <c r="C940" s="12">
        <f>[1]!i_dq_close(C$1,$A940)</f>
        <v>1961.9110000000001</v>
      </c>
      <c r="D940">
        <f t="shared" si="200"/>
        <v>-7.2009882735635244E-4</v>
      </c>
      <c r="E940">
        <f t="shared" si="201"/>
        <v>2.7689688588565131E-2</v>
      </c>
      <c r="F940">
        <f t="shared" si="202"/>
        <v>1.5533436263630225</v>
      </c>
      <c r="G940">
        <f t="shared" si="197"/>
        <v>1.654533418150713</v>
      </c>
      <c r="H940">
        <f t="shared" si="198"/>
        <v>-7.2009882735635244E-4</v>
      </c>
      <c r="J940">
        <f t="shared" si="196"/>
        <v>2008</v>
      </c>
      <c r="K940" t="b">
        <f t="shared" si="199"/>
        <v>0</v>
      </c>
      <c r="L940">
        <f>VLOOKUP($A940,$P$151:$R$4147,2,FALSE)</f>
        <v>3.9358571989015273E-3</v>
      </c>
      <c r="M940">
        <f t="shared" si="207"/>
        <v>0.95</v>
      </c>
      <c r="N940">
        <f t="shared" si="208"/>
        <v>1.639387593302492</v>
      </c>
      <c r="P940" s="13">
        <v>39734</v>
      </c>
      <c r="Q940">
        <v>4.6493079082372547E-4</v>
      </c>
      <c r="R940">
        <v>0.6</v>
      </c>
      <c r="T940" s="12">
        <f>[1]!i_dq_close(T$1,$A940)</f>
        <v>126.12479999999999</v>
      </c>
      <c r="U940">
        <f t="shared" si="203"/>
        <v>-7.637385795730145E-4</v>
      </c>
      <c r="V940">
        <f t="shared" si="204"/>
        <v>1.3255028881496329</v>
      </c>
      <c r="W940">
        <f t="shared" si="209"/>
        <v>1.3640338501534317</v>
      </c>
      <c r="X940" s="6">
        <f>1-W940/MAX(W$2:W940)</f>
        <v>3.0233626079512299E-2</v>
      </c>
      <c r="Y940" s="6">
        <f t="shared" si="205"/>
        <v>3.5042754956478017E-3</v>
      </c>
      <c r="Z940">
        <f t="shared" si="206"/>
        <v>2.5674960882124953E-3</v>
      </c>
    </row>
    <row r="941" spans="1:26" x14ac:dyDescent="0.35">
      <c r="A941" s="4">
        <v>39770</v>
      </c>
      <c r="B941" s="12">
        <f>[1]!i_dq_close(B$1,$A941)</f>
        <v>1607.89</v>
      </c>
      <c r="C941" s="12">
        <f>[1]!i_dq_close(C$1,$A941)</f>
        <v>1816.895</v>
      </c>
      <c r="D941">
        <f t="shared" si="200"/>
        <v>-1.1430488342765166E-3</v>
      </c>
      <c r="E941">
        <f t="shared" si="201"/>
        <v>-7.3915687306916555E-2</v>
      </c>
      <c r="F941">
        <f t="shared" si="202"/>
        <v>1.5515680787416772</v>
      </c>
      <c r="G941">
        <f t="shared" si="197"/>
        <v>1.6345814913138268</v>
      </c>
      <c r="H941">
        <f t="shared" si="198"/>
        <v>-1.1430488342766276E-3</v>
      </c>
      <c r="J941">
        <f t="shared" si="196"/>
        <v>2008</v>
      </c>
      <c r="K941" t="b">
        <f t="shared" si="199"/>
        <v>0</v>
      </c>
      <c r="L941">
        <f>VLOOKUP($A941,$P$151:$R$4147,2,FALSE)</f>
        <v>-2.5866928518174513E-4</v>
      </c>
      <c r="M941">
        <f t="shared" si="207"/>
        <v>0.95</v>
      </c>
      <c r="N941">
        <f t="shared" si="208"/>
        <v>1.6201827141202569</v>
      </c>
      <c r="P941" s="13">
        <v>39735</v>
      </c>
      <c r="Q941">
        <v>4.0313224160710704E-4</v>
      </c>
      <c r="R941">
        <v>0.6</v>
      </c>
      <c r="T941" s="12">
        <f>[1]!i_dq_close(T$1,$A941)</f>
        <v>126.1465</v>
      </c>
      <c r="U941">
        <f t="shared" si="203"/>
        <v>1.7205180900203842E-4</v>
      </c>
      <c r="V941">
        <f t="shared" si="204"/>
        <v>1.3110004164931826</v>
      </c>
      <c r="W941">
        <f t="shared" si="209"/>
        <v>1.3556293103087571</v>
      </c>
      <c r="X941" s="6">
        <f>1-W941/MAX(W$2:W941)</f>
        <v>3.6208873782289985E-2</v>
      </c>
      <c r="Y941" s="6">
        <f t="shared" si="205"/>
        <v>-1.0941109058385745E-2</v>
      </c>
      <c r="Z941">
        <f t="shared" si="206"/>
        <v>-6.1615331934241624E-3</v>
      </c>
    </row>
    <row r="942" spans="1:26" x14ac:dyDescent="0.35">
      <c r="A942" s="4">
        <v>39771</v>
      </c>
      <c r="B942" s="12">
        <f>[1]!i_dq_close(B$1,$A942)</f>
        <v>1603.67</v>
      </c>
      <c r="C942" s="12">
        <f>[1]!i_dq_close(C$1,$A942)</f>
        <v>1932.096</v>
      </c>
      <c r="D942">
        <f t="shared" si="200"/>
        <v>-2.6245576500880663E-3</v>
      </c>
      <c r="E942">
        <f t="shared" si="201"/>
        <v>6.3405425189678066E-2</v>
      </c>
      <c r="F942">
        <f t="shared" si="202"/>
        <v>1.5474958988709835</v>
      </c>
      <c r="G942">
        <f t="shared" si="197"/>
        <v>1.6464811461293545</v>
      </c>
      <c r="H942">
        <f t="shared" si="198"/>
        <v>-2.6245576500879553E-3</v>
      </c>
      <c r="J942">
        <f t="shared" si="196"/>
        <v>2008</v>
      </c>
      <c r="K942" t="b">
        <f t="shared" si="199"/>
        <v>0</v>
      </c>
      <c r="L942">
        <f>VLOOKUP($A942,$P$151:$R$4147,2,FALSE)</f>
        <v>-1.0866684336072075E-3</v>
      </c>
      <c r="M942">
        <f t="shared" si="207"/>
        <v>0.95</v>
      </c>
      <c r="N942">
        <f t="shared" si="208"/>
        <v>1.629627203663623</v>
      </c>
      <c r="P942" s="13">
        <v>39736</v>
      </c>
      <c r="Q942">
        <v>-7.2014767663515229E-4</v>
      </c>
      <c r="R942">
        <v>0.6</v>
      </c>
      <c r="T942" s="12">
        <f>[1]!i_dq_close(T$1,$A942)</f>
        <v>125.8271</v>
      </c>
      <c r="U942">
        <f t="shared" si="203"/>
        <v>-2.5319767096193546E-3</v>
      </c>
      <c r="V942">
        <f t="shared" si="204"/>
        <v>1.3206475881751891</v>
      </c>
      <c r="W942">
        <f t="shared" si="209"/>
        <v>1.3606384046256388</v>
      </c>
      <c r="X942" s="6">
        <f>1-W942/MAX(W$2:W942)</f>
        <v>3.2647634278034521E-2</v>
      </c>
      <c r="Y942" s="6">
        <f t="shared" si="205"/>
        <v>7.3586335752753307E-3</v>
      </c>
      <c r="Z942">
        <f t="shared" si="206"/>
        <v>3.6950324685298686E-3</v>
      </c>
    </row>
    <row r="943" spans="1:26" x14ac:dyDescent="0.35">
      <c r="A943" s="4">
        <v>39772</v>
      </c>
      <c r="B943" s="12">
        <f>[1]!i_dq_close(B$1,$A943)</f>
        <v>1603.82</v>
      </c>
      <c r="C943" s="12">
        <f>[1]!i_dq_close(C$1,$A943)</f>
        <v>1916.645</v>
      </c>
      <c r="D943">
        <f t="shared" si="200"/>
        <v>9.353545305446076E-5</v>
      </c>
      <c r="E943">
        <f t="shared" si="201"/>
        <v>-7.9970146410944798E-3</v>
      </c>
      <c r="F943">
        <f t="shared" si="202"/>
        <v>1.5476406446009843</v>
      </c>
      <c r="G943">
        <f t="shared" si="197"/>
        <v>1.6446370097605287</v>
      </c>
      <c r="H943">
        <f t="shared" si="198"/>
        <v>0</v>
      </c>
      <c r="J943">
        <f t="shared" si="196"/>
        <v>2008</v>
      </c>
      <c r="K943" t="b">
        <f t="shared" si="199"/>
        <v>0</v>
      </c>
      <c r="L943">
        <f>VLOOKUP($A943,$P$151:$R$4147,2,FALSE)</f>
        <v>-9.6039761208532306E-4</v>
      </c>
      <c r="M943">
        <f t="shared" si="207"/>
        <v>0.95</v>
      </c>
      <c r="N943">
        <f t="shared" si="208"/>
        <v>1.6263281173865405</v>
      </c>
      <c r="P943" s="13">
        <v>39737</v>
      </c>
      <c r="Q943">
        <v>1.6813110510600638E-4</v>
      </c>
      <c r="R943">
        <v>0.6</v>
      </c>
      <c r="T943" s="12">
        <f>[1]!i_dq_close(T$1,$A943)</f>
        <v>125.9226</v>
      </c>
      <c r="U943">
        <f t="shared" si="203"/>
        <v>7.5897799440660663E-4</v>
      </c>
      <c r="V943">
        <f t="shared" si="204"/>
        <v>1.3199153935495571</v>
      </c>
      <c r="W943">
        <f t="shared" si="209"/>
        <v>1.3604145504421881</v>
      </c>
      <c r="X943" s="6">
        <f>1-W943/MAX(W$2:W943)</f>
        <v>3.2806784477824369E-2</v>
      </c>
      <c r="Y943" s="6">
        <f t="shared" si="205"/>
        <v>-5.5442090091850638E-4</v>
      </c>
      <c r="Z943">
        <f t="shared" si="206"/>
        <v>-1.6452143544509745E-4</v>
      </c>
    </row>
    <row r="944" spans="1:26" x14ac:dyDescent="0.35">
      <c r="A944" s="4">
        <v>39773</v>
      </c>
      <c r="B944" s="12">
        <f>[1]!i_dq_close(B$1,$A944)</f>
        <v>1605.54</v>
      </c>
      <c r="C944" s="12">
        <f>[1]!i_dq_close(C$1,$A944)</f>
        <v>1901.8389999999999</v>
      </c>
      <c r="D944">
        <f t="shared" si="200"/>
        <v>1.0724395505730122E-3</v>
      </c>
      <c r="E944">
        <f t="shared" si="201"/>
        <v>-7.7249568908170918E-3</v>
      </c>
      <c r="F944">
        <f t="shared" si="202"/>
        <v>1.5493003956383287</v>
      </c>
      <c r="G944">
        <f t="shared" si="197"/>
        <v>1.6442305049695751</v>
      </c>
      <c r="H944">
        <f t="shared" si="198"/>
        <v>0</v>
      </c>
      <c r="J944">
        <f t="shared" si="196"/>
        <v>2008</v>
      </c>
      <c r="K944" t="b">
        <f t="shared" si="199"/>
        <v>0</v>
      </c>
      <c r="L944">
        <f>VLOOKUP($A944,$P$151:$R$4147,2,FALSE)</f>
        <v>-6.8106264823828431E-4</v>
      </c>
      <c r="M944">
        <f t="shared" si="207"/>
        <v>0.95</v>
      </c>
      <c r="N944">
        <f t="shared" si="208"/>
        <v>1.6248386056376172</v>
      </c>
      <c r="P944" s="13">
        <v>39738</v>
      </c>
      <c r="Q944">
        <v>3.1971723749446568E-4</v>
      </c>
      <c r="R944">
        <v>0.6</v>
      </c>
      <c r="T944" s="12">
        <f>[1]!i_dq_close(T$1,$A944)</f>
        <v>126.0395</v>
      </c>
      <c r="U944">
        <f t="shared" si="203"/>
        <v>9.2834804872210519E-4</v>
      </c>
      <c r="V944">
        <f t="shared" si="204"/>
        <v>1.3194274898704208</v>
      </c>
      <c r="W944">
        <f t="shared" si="209"/>
        <v>1.3605477739646918</v>
      </c>
      <c r="X944" s="6">
        <f>1-W944/MAX(W$2:W944)</f>
        <v>3.2712068578856779E-2</v>
      </c>
      <c r="Y944" s="6">
        <f t="shared" si="205"/>
        <v>-3.6964769220870775E-4</v>
      </c>
      <c r="Z944">
        <f t="shared" si="206"/>
        <v>9.7928622169174417E-5</v>
      </c>
    </row>
    <row r="945" spans="1:26" x14ac:dyDescent="0.35">
      <c r="A945" s="4">
        <v>39776</v>
      </c>
      <c r="B945" s="12">
        <f>[1]!i_dq_close(B$1,$A945)</f>
        <v>1603.37</v>
      </c>
      <c r="C945" s="12">
        <f>[1]!i_dq_close(C$1,$A945)</f>
        <v>1820.4570000000001</v>
      </c>
      <c r="D945">
        <f t="shared" si="200"/>
        <v>-1.3515701882232944E-3</v>
      </c>
      <c r="E945">
        <f t="shared" si="201"/>
        <v>-4.2791214187951732E-2</v>
      </c>
      <c r="F945">
        <f t="shared" si="202"/>
        <v>1.5472064074109813</v>
      </c>
      <c r="G945">
        <f t="shared" si="197"/>
        <v>1.6317877630195761</v>
      </c>
      <c r="H945">
        <f t="shared" si="198"/>
        <v>-1.3515701882234055E-3</v>
      </c>
      <c r="J945">
        <f t="shared" si="196"/>
        <v>2008</v>
      </c>
      <c r="K945" t="b">
        <f t="shared" si="199"/>
        <v>0</v>
      </c>
      <c r="L945">
        <f>VLOOKUP($A945,$P$151:$R$4147,2,FALSE)</f>
        <v>-2.2741977538072723E-4</v>
      </c>
      <c r="M945">
        <f t="shared" si="207"/>
        <v>0.95</v>
      </c>
      <c r="N945">
        <f t="shared" si="208"/>
        <v>1.6127878914519558</v>
      </c>
      <c r="P945" s="13">
        <v>39741</v>
      </c>
      <c r="Q945">
        <v>-3.9059087306960729E-4</v>
      </c>
      <c r="R945">
        <v>0.6</v>
      </c>
      <c r="T945" s="12">
        <f>[1]!i_dq_close(T$1,$A945)</f>
        <v>126.0179</v>
      </c>
      <c r="U945">
        <f t="shared" si="203"/>
        <v>-1.7137484677431924E-4</v>
      </c>
      <c r="V945">
        <f t="shared" si="204"/>
        <v>1.3107663050404228</v>
      </c>
      <c r="W945">
        <f t="shared" si="209"/>
        <v>1.3546576887432173</v>
      </c>
      <c r="X945" s="6">
        <f>1-W945/MAX(W$2:W945)</f>
        <v>3.6899652770165159E-2</v>
      </c>
      <c r="Y945" s="6">
        <f t="shared" si="205"/>
        <v>-6.564350747951031E-3</v>
      </c>
      <c r="Z945">
        <f t="shared" si="206"/>
        <v>-4.3292013218401149E-3</v>
      </c>
    </row>
    <row r="946" spans="1:26" x14ac:dyDescent="0.35">
      <c r="A946" s="4">
        <v>39777</v>
      </c>
      <c r="B946" s="12">
        <f>[1]!i_dq_close(B$1,$A946)</f>
        <v>1599.83</v>
      </c>
      <c r="C946" s="12">
        <f>[1]!i_dq_close(C$1,$A946)</f>
        <v>1814.8430000000001</v>
      </c>
      <c r="D946">
        <f t="shared" si="200"/>
        <v>-2.2078497165345379E-3</v>
      </c>
      <c r="E946">
        <f t="shared" si="201"/>
        <v>-3.083841035520174E-3</v>
      </c>
      <c r="F946">
        <f t="shared" si="202"/>
        <v>1.5437904081829585</v>
      </c>
      <c r="G946">
        <f t="shared" si="197"/>
        <v>1.6279706060823238</v>
      </c>
      <c r="H946">
        <f t="shared" si="198"/>
        <v>-2.2078497165345379E-3</v>
      </c>
      <c r="J946">
        <f t="shared" si="196"/>
        <v>2008</v>
      </c>
      <c r="K946" t="b">
        <f t="shared" si="199"/>
        <v>0</v>
      </c>
      <c r="L946">
        <f>VLOOKUP($A946,$P$151:$R$4147,2,FALSE)</f>
        <v>3.424458198327596E-4</v>
      </c>
      <c r="M946">
        <f t="shared" si="207"/>
        <v>0.95</v>
      </c>
      <c r="N946">
        <f t="shared" si="208"/>
        <v>1.6097561079817371</v>
      </c>
      <c r="P946" s="13">
        <v>39742</v>
      </c>
      <c r="Q946">
        <v>4.3059616363896327E-4</v>
      </c>
      <c r="R946">
        <v>0.6</v>
      </c>
      <c r="T946" s="12">
        <f>[1]!i_dq_close(T$1,$A946)</f>
        <v>125.8339</v>
      </c>
      <c r="U946">
        <f t="shared" si="203"/>
        <v>-1.4601100319875382E-3</v>
      </c>
      <c r="V946">
        <f t="shared" si="204"/>
        <v>1.30853319222566</v>
      </c>
      <c r="W946">
        <f t="shared" si="209"/>
        <v>1.3538562656063335</v>
      </c>
      <c r="X946" s="6">
        <f>1-W946/MAX(W$2:W946)</f>
        <v>3.7469428373127167E-2</v>
      </c>
      <c r="Y946" s="6">
        <f t="shared" si="205"/>
        <v>-1.7036696825174502E-3</v>
      </c>
      <c r="Z946">
        <f t="shared" si="206"/>
        <v>-5.9160564587157349E-4</v>
      </c>
    </row>
    <row r="947" spans="1:26" x14ac:dyDescent="0.35">
      <c r="A947" s="4">
        <v>39778</v>
      </c>
      <c r="B947" s="12">
        <f>[1]!i_dq_close(B$1,$A947)</f>
        <v>1602.37</v>
      </c>
      <c r="C947" s="12">
        <f>[1]!i_dq_close(C$1,$A947)</f>
        <v>1823.5350000000001</v>
      </c>
      <c r="D947">
        <f t="shared" si="200"/>
        <v>1.5876686897982051E-3</v>
      </c>
      <c r="E947">
        <f t="shared" si="201"/>
        <v>4.7893950055184487E-3</v>
      </c>
      <c r="F947">
        <f t="shared" si="202"/>
        <v>1.5462414358776415</v>
      </c>
      <c r="G947">
        <f t="shared" si="197"/>
        <v>1.6313371314911194</v>
      </c>
      <c r="H947">
        <f t="shared" si="198"/>
        <v>0</v>
      </c>
      <c r="J947">
        <f t="shared" si="196"/>
        <v>2008</v>
      </c>
      <c r="K947" t="b">
        <f t="shared" si="199"/>
        <v>0</v>
      </c>
      <c r="L947">
        <f>VLOOKUP($A947,$P$151:$R$4147,2,FALSE)</f>
        <v>-1.0338382086561126E-3</v>
      </c>
      <c r="M947">
        <f t="shared" si="207"/>
        <v>0.95</v>
      </c>
      <c r="N947">
        <f t="shared" si="208"/>
        <v>1.6112542967982257</v>
      </c>
      <c r="P947" s="13">
        <v>39743</v>
      </c>
      <c r="Q947">
        <v>-8.8438587363670609E-5</v>
      </c>
      <c r="R947">
        <v>0.6</v>
      </c>
      <c r="T947" s="12">
        <f>[1]!i_dq_close(T$1,$A947)</f>
        <v>126.0292</v>
      </c>
      <c r="U947">
        <f t="shared" si="203"/>
        <v>1.5520459907862882E-3</v>
      </c>
      <c r="V947">
        <f t="shared" si="204"/>
        <v>1.3111995227165538</v>
      </c>
      <c r="W947">
        <f t="shared" si="209"/>
        <v>1.3553917422564705</v>
      </c>
      <c r="X947" s="6">
        <f>1-W947/MAX(W$2:W947)</f>
        <v>3.637777392256103E-2</v>
      </c>
      <c r="Y947" s="6">
        <f t="shared" si="205"/>
        <v>2.0376483429960235E-3</v>
      </c>
      <c r="Z947">
        <f t="shared" si="206"/>
        <v>1.1341504184341211E-3</v>
      </c>
    </row>
    <row r="948" spans="1:26" x14ac:dyDescent="0.35">
      <c r="A948" s="4">
        <v>39779</v>
      </c>
      <c r="B948" s="12">
        <f>[1]!i_dq_close(B$1,$A948)</f>
        <v>1611.48</v>
      </c>
      <c r="C948" s="12">
        <f>[1]!i_dq_close(C$1,$A948)</f>
        <v>1850.1990000000001</v>
      </c>
      <c r="D948">
        <f t="shared" si="200"/>
        <v>5.6853286070008835E-3</v>
      </c>
      <c r="E948">
        <f t="shared" si="201"/>
        <v>1.4622148738576479E-2</v>
      </c>
      <c r="F948">
        <f t="shared" si="202"/>
        <v>1.555032326546367</v>
      </c>
      <c r="G948">
        <f t="shared" si="197"/>
        <v>1.6427986641301631</v>
      </c>
      <c r="H948">
        <f t="shared" si="198"/>
        <v>0</v>
      </c>
      <c r="J948">
        <f t="shared" si="196"/>
        <v>2008</v>
      </c>
      <c r="K948" t="b">
        <f t="shared" si="199"/>
        <v>0</v>
      </c>
      <c r="L948">
        <f>VLOOKUP($A948,$P$151:$R$4147,2,FALSE)</f>
        <v>2.0085200999586774E-3</v>
      </c>
      <c r="M948">
        <f t="shared" si="207"/>
        <v>0.95</v>
      </c>
      <c r="N948">
        <f t="shared" si="208"/>
        <v>1.6252449453806244</v>
      </c>
      <c r="P948" s="13">
        <v>39744</v>
      </c>
      <c r="Q948">
        <v>7.7540059399963115E-4</v>
      </c>
      <c r="R948">
        <v>0.6</v>
      </c>
      <c r="T948" s="12">
        <f>[1]!i_dq_close(T$1,$A948)</f>
        <v>126.54470000000001</v>
      </c>
      <c r="U948">
        <f t="shared" si="203"/>
        <v>4.0903219253951573E-3</v>
      </c>
      <c r="V948">
        <f t="shared" si="204"/>
        <v>1.3186341498165055</v>
      </c>
      <c r="W948">
        <f t="shared" si="209"/>
        <v>1.3610538345534409</v>
      </c>
      <c r="X948" s="6">
        <f>1-W948/MAX(W$2:W948)</f>
        <v>3.2352282388741327E-2</v>
      </c>
      <c r="Y948" s="6">
        <f t="shared" si="205"/>
        <v>5.6700959473723334E-3</v>
      </c>
      <c r="Z948">
        <f t="shared" si="206"/>
        <v>4.1774581624232088E-3</v>
      </c>
    </row>
    <row r="949" spans="1:26" x14ac:dyDescent="0.35">
      <c r="A949" s="4">
        <v>39780</v>
      </c>
      <c r="B949" s="12">
        <f>[1]!i_dq_close(B$1,$A949)</f>
        <v>1607.9</v>
      </c>
      <c r="C949" s="12">
        <f>[1]!i_dq_close(C$1,$A949)</f>
        <v>1814.1959999999999</v>
      </c>
      <c r="D949">
        <f t="shared" si="200"/>
        <v>-2.2215603048129084E-3</v>
      </c>
      <c r="E949">
        <f t="shared" si="201"/>
        <v>-1.9458987925082716E-2</v>
      </c>
      <c r="F949">
        <f t="shared" si="202"/>
        <v>1.5515777284570107</v>
      </c>
      <c r="G949">
        <f t="shared" si="197"/>
        <v>1.6349014443689889</v>
      </c>
      <c r="H949">
        <f t="shared" si="198"/>
        <v>-2.2215603048129084E-3</v>
      </c>
      <c r="J949">
        <f t="shared" si="196"/>
        <v>2008</v>
      </c>
      <c r="K949" t="b">
        <f t="shared" si="199"/>
        <v>0</v>
      </c>
      <c r="L949">
        <f>VLOOKUP($A949,$P$151:$R$4147,2,FALSE)</f>
        <v>1.4603925277843488E-3</v>
      </c>
      <c r="M949">
        <f t="shared" si="207"/>
        <v>0.95</v>
      </c>
      <c r="N949">
        <f t="shared" si="208"/>
        <v>1.6201962467803879</v>
      </c>
      <c r="P949" s="13">
        <v>39745</v>
      </c>
      <c r="Q949">
        <v>1.5209442387329021E-3</v>
      </c>
      <c r="R949">
        <v>0.6</v>
      </c>
      <c r="T949" s="12">
        <f>[1]!i_dq_close(T$1,$A949)</f>
        <v>126.43259999999999</v>
      </c>
      <c r="U949">
        <f t="shared" si="203"/>
        <v>-8.858529831752282E-4</v>
      </c>
      <c r="V949">
        <f t="shared" si="204"/>
        <v>1.3137923583206415</v>
      </c>
      <c r="W949">
        <f t="shared" si="209"/>
        <v>1.360125392094037</v>
      </c>
      <c r="X949" s="6">
        <f>1-W949/MAX(W$2:W949)</f>
        <v>3.3012362985090582E-2</v>
      </c>
      <c r="Y949" s="6">
        <f t="shared" si="205"/>
        <v>-3.6718232244613569E-3</v>
      </c>
      <c r="Z949">
        <f t="shared" si="206"/>
        <v>-6.8214969594382335E-4</v>
      </c>
    </row>
    <row r="950" spans="1:26" x14ac:dyDescent="0.35">
      <c r="A950" s="4">
        <v>39783</v>
      </c>
      <c r="B950" s="12">
        <f>[1]!i_dq_close(B$1,$A950)</f>
        <v>1608.05</v>
      </c>
      <c r="C950" s="12">
        <f>[1]!i_dq_close(C$1,$A950)</f>
        <v>1856.9939999999999</v>
      </c>
      <c r="D950">
        <f t="shared" si="200"/>
        <v>9.3289383668038184E-5</v>
      </c>
      <c r="E950">
        <f t="shared" si="201"/>
        <v>2.3590615346963606E-2</v>
      </c>
      <c r="F950">
        <f t="shared" si="202"/>
        <v>1.5517224741870115</v>
      </c>
      <c r="G950">
        <f t="shared" si="197"/>
        <v>1.6408163351405221</v>
      </c>
      <c r="H950">
        <f t="shared" si="198"/>
        <v>0</v>
      </c>
      <c r="J950">
        <f t="shared" si="196"/>
        <v>2008</v>
      </c>
      <c r="K950" t="b">
        <f t="shared" si="199"/>
        <v>0</v>
      </c>
      <c r="L950">
        <f>VLOOKUP($A950,$P$151:$R$4147,2,FALSE)</f>
        <v>2.1693180042825721E-3</v>
      </c>
      <c r="M950">
        <f t="shared" si="207"/>
        <v>0.95</v>
      </c>
      <c r="N950">
        <f t="shared" si="208"/>
        <v>1.6292795722280715</v>
      </c>
      <c r="P950" s="13">
        <v>39748</v>
      </c>
      <c r="Q950">
        <v>-2.4573577767757929E-3</v>
      </c>
      <c r="R950">
        <v>0.95</v>
      </c>
      <c r="T950" s="12">
        <f>[1]!i_dq_close(T$1,$A950)</f>
        <v>126.3638</v>
      </c>
      <c r="U950">
        <f t="shared" si="203"/>
        <v>-5.4416345151486745E-4</v>
      </c>
      <c r="V950">
        <f t="shared" si="204"/>
        <v>1.3178336537296438</v>
      </c>
      <c r="W950">
        <f t="shared" si="209"/>
        <v>1.3607577047633073</v>
      </c>
      <c r="X950" s="6">
        <f>1-W950/MAX(W$2:W950)</f>
        <v>3.2562817275947675E-2</v>
      </c>
      <c r="Y950" s="6">
        <f t="shared" si="205"/>
        <v>3.0760533682567814E-3</v>
      </c>
      <c r="Z950">
        <f t="shared" si="206"/>
        <v>4.6489292306839403E-4</v>
      </c>
    </row>
    <row r="951" spans="1:26" x14ac:dyDescent="0.35">
      <c r="A951" s="4">
        <v>39784</v>
      </c>
      <c r="B951" s="12">
        <f>[1]!i_dq_close(B$1,$A951)</f>
        <v>1611.51</v>
      </c>
      <c r="C951" s="12">
        <f>[1]!i_dq_close(C$1,$A951)</f>
        <v>1868.14</v>
      </c>
      <c r="D951">
        <f t="shared" si="200"/>
        <v>2.1516743882341594E-3</v>
      </c>
      <c r="E951">
        <f t="shared" si="201"/>
        <v>6.0021734049759967E-3</v>
      </c>
      <c r="F951">
        <f t="shared" si="202"/>
        <v>1.5550612756923672</v>
      </c>
      <c r="G951">
        <f t="shared" si="197"/>
        <v>1.6452945318774068</v>
      </c>
      <c r="H951">
        <f t="shared" si="198"/>
        <v>0</v>
      </c>
      <c r="J951">
        <f t="shared" si="196"/>
        <v>2008</v>
      </c>
      <c r="K951" t="b">
        <f t="shared" si="199"/>
        <v>0</v>
      </c>
      <c r="L951">
        <f>VLOOKUP($A951,$P$151:$R$4147,2,FALSE)</f>
        <v>-3.0607571300226292E-4</v>
      </c>
      <c r="M951">
        <f t="shared" si="207"/>
        <v>0.95</v>
      </c>
      <c r="N951">
        <f t="shared" si="208"/>
        <v>1.6330052638550141</v>
      </c>
      <c r="P951" s="13">
        <v>39749</v>
      </c>
      <c r="Q951">
        <v>9.3824714331507413E-4</v>
      </c>
      <c r="R951">
        <v>0.6</v>
      </c>
      <c r="T951" s="12">
        <f>[1]!i_dq_close(T$1,$A951)</f>
        <v>126.5411</v>
      </c>
      <c r="U951">
        <f t="shared" si="203"/>
        <v>1.4030917082266114E-3</v>
      </c>
      <c r="V951">
        <f t="shared" si="204"/>
        <v>1.3205918188974481</v>
      </c>
      <c r="W951">
        <f t="shared" si="209"/>
        <v>1.3637432337308526</v>
      </c>
      <c r="X951" s="6">
        <f>1-W951/MAX(W$2:W951)</f>
        <v>3.0440241211750041E-2</v>
      </c>
      <c r="Y951" s="6">
        <f t="shared" si="205"/>
        <v>2.0929539627390081E-3</v>
      </c>
      <c r="Z951">
        <f t="shared" si="206"/>
        <v>2.1940195209584346E-3</v>
      </c>
    </row>
    <row r="952" spans="1:26" x14ac:dyDescent="0.35">
      <c r="A952" s="4">
        <v>39785</v>
      </c>
      <c r="B952" s="12">
        <f>[1]!i_dq_close(B$1,$A952)</f>
        <v>1615.41</v>
      </c>
      <c r="C952" s="12">
        <f>[1]!i_dq_close(C$1,$A952)</f>
        <v>1951.059</v>
      </c>
      <c r="D952">
        <f t="shared" si="200"/>
        <v>2.4200904741515927E-3</v>
      </c>
      <c r="E952">
        <f t="shared" si="201"/>
        <v>4.4385859732139821E-2</v>
      </c>
      <c r="F952">
        <f t="shared" si="202"/>
        <v>1.5588246646723922</v>
      </c>
      <c r="G952">
        <f t="shared" si="197"/>
        <v>1.6596332011041066</v>
      </c>
      <c r="H952">
        <f t="shared" si="198"/>
        <v>0</v>
      </c>
      <c r="J952">
        <f t="shared" si="196"/>
        <v>2008</v>
      </c>
      <c r="K952" t="b">
        <f t="shared" si="199"/>
        <v>0</v>
      </c>
      <c r="L952">
        <f>VLOOKUP($A952,$P$151:$R$4147,2,FALSE)</f>
        <v>3.0827107648951136E-3</v>
      </c>
      <c r="M952">
        <f t="shared" si="207"/>
        <v>0.95</v>
      </c>
      <c r="N952">
        <f t="shared" si="208"/>
        <v>1.6515593371194135</v>
      </c>
      <c r="P952" s="13">
        <v>39750</v>
      </c>
      <c r="Q952">
        <v>6.7319821938305329E-6</v>
      </c>
      <c r="R952">
        <v>0.6</v>
      </c>
      <c r="T952" s="12">
        <f>[1]!i_dq_close(T$1,$A952)</f>
        <v>126.7115</v>
      </c>
      <c r="U952">
        <f t="shared" si="203"/>
        <v>1.3465980618154738E-3</v>
      </c>
      <c r="V952">
        <f t="shared" si="204"/>
        <v>1.3308957198092073</v>
      </c>
      <c r="W952">
        <f t="shared" si="209"/>
        <v>1.3701367679931238</v>
      </c>
      <c r="X952" s="6">
        <f>1-W952/MAX(W$2:W952)</f>
        <v>2.5894727522803307E-2</v>
      </c>
      <c r="Y952" s="6">
        <f t="shared" si="205"/>
        <v>7.8024873123641036E-3</v>
      </c>
      <c r="Z952">
        <f t="shared" si="206"/>
        <v>4.6882243696124704E-3</v>
      </c>
    </row>
    <row r="953" spans="1:26" x14ac:dyDescent="0.35">
      <c r="A953" s="4">
        <v>39786</v>
      </c>
      <c r="B953" s="12">
        <f>[1]!i_dq_close(B$1,$A953)</f>
        <v>1618.63</v>
      </c>
      <c r="C953" s="12">
        <f>[1]!i_dq_close(C$1,$A953)</f>
        <v>1974.4570000000001</v>
      </c>
      <c r="D953">
        <f t="shared" si="200"/>
        <v>1.9933020100160181E-3</v>
      </c>
      <c r="E953">
        <f t="shared" si="201"/>
        <v>1.1992461529866771E-2</v>
      </c>
      <c r="F953">
        <f t="shared" si="202"/>
        <v>1.5619318730097465</v>
      </c>
      <c r="G953">
        <f t="shared" si="197"/>
        <v>1.6654305918680985</v>
      </c>
      <c r="H953">
        <f t="shared" si="198"/>
        <v>0</v>
      </c>
      <c r="J953">
        <f t="shared" si="196"/>
        <v>2008</v>
      </c>
      <c r="K953" t="b">
        <f t="shared" si="199"/>
        <v>0</v>
      </c>
      <c r="L953">
        <f>VLOOKUP($A953,$P$151:$R$4147,2,FALSE)</f>
        <v>1.90240074793816E-3</v>
      </c>
      <c r="M953">
        <f t="shared" si="207"/>
        <v>0.95</v>
      </c>
      <c r="N953">
        <f t="shared" si="208"/>
        <v>1.6601819928073782</v>
      </c>
      <c r="P953" s="13">
        <v>39751</v>
      </c>
      <c r="Q953">
        <v>-6.8848659172315868E-5</v>
      </c>
      <c r="R953">
        <v>0.6</v>
      </c>
      <c r="T953" s="12">
        <f>[1]!i_dq_close(T$1,$A953)</f>
        <v>126.8989</v>
      </c>
      <c r="U953">
        <f t="shared" si="203"/>
        <v>1.4789502136742794E-3</v>
      </c>
      <c r="V953">
        <f t="shared" si="204"/>
        <v>1.3349629064000303</v>
      </c>
      <c r="W953">
        <f t="shared" si="209"/>
        <v>1.3725546997105891</v>
      </c>
      <c r="X953" s="6">
        <f>1-W953/MAX(W$2:W953)</f>
        <v>2.417568743170162E-2</v>
      </c>
      <c r="Y953" s="6">
        <f t="shared" si="205"/>
        <v>3.0559769111031532E-3</v>
      </c>
      <c r="Z953">
        <f t="shared" si="206"/>
        <v>1.7647374874896204E-3</v>
      </c>
    </row>
    <row r="954" spans="1:26" x14ac:dyDescent="0.35">
      <c r="A954" s="4">
        <v>39787</v>
      </c>
      <c r="B954" s="12">
        <f>[1]!i_dq_close(B$1,$A954)</f>
        <v>1624.07</v>
      </c>
      <c r="C954" s="12">
        <f>[1]!i_dq_close(C$1,$A954)</f>
        <v>2010.6089999999999</v>
      </c>
      <c r="D954">
        <f t="shared" si="200"/>
        <v>3.3608669059634888E-3</v>
      </c>
      <c r="E954">
        <f t="shared" si="201"/>
        <v>1.8309844174879464E-2</v>
      </c>
      <c r="F954">
        <f t="shared" si="202"/>
        <v>1.5671813181511145</v>
      </c>
      <c r="G954">
        <f t="shared" si="197"/>
        <v>1.6747623550376063</v>
      </c>
      <c r="H954">
        <f t="shared" si="198"/>
        <v>0</v>
      </c>
      <c r="J954">
        <f t="shared" si="196"/>
        <v>2008</v>
      </c>
      <c r="K954" t="b">
        <f t="shared" si="199"/>
        <v>0</v>
      </c>
      <c r="L954">
        <f>VLOOKUP($A954,$P$151:$R$4147,2,FALSE)</f>
        <v>-2.0051626807340295E-3</v>
      </c>
      <c r="M954">
        <f t="shared" si="207"/>
        <v>0.95</v>
      </c>
      <c r="N954">
        <f t="shared" si="208"/>
        <v>1.6656902942731675</v>
      </c>
      <c r="P954" s="13">
        <v>39752</v>
      </c>
      <c r="Q954">
        <v>8.8845362244542874E-4</v>
      </c>
      <c r="R954">
        <v>0.6</v>
      </c>
      <c r="T954" s="12">
        <f>[1]!i_dq_close(T$1,$A954)</f>
        <v>127.2059</v>
      </c>
      <c r="U954">
        <f t="shared" si="203"/>
        <v>2.4192487090117787E-3</v>
      </c>
      <c r="V954">
        <f t="shared" si="204"/>
        <v>1.3413745170140488</v>
      </c>
      <c r="W954">
        <f t="shared" si="209"/>
        <v>1.3777294456506539</v>
      </c>
      <c r="X954" s="6">
        <f>1-W954/MAX(W$2:W954)</f>
        <v>2.0496677115577899E-2</v>
      </c>
      <c r="Y954" s="6">
        <f t="shared" si="205"/>
        <v>4.8028380288920314E-3</v>
      </c>
      <c r="Z954">
        <f t="shared" si="206"/>
        <v>3.7701564397805143E-3</v>
      </c>
    </row>
    <row r="955" spans="1:26" x14ac:dyDescent="0.35">
      <c r="A955" s="4">
        <v>39790</v>
      </c>
      <c r="B955" s="12">
        <f>[1]!i_dq_close(B$1,$A955)</f>
        <v>1625.4</v>
      </c>
      <c r="C955" s="12">
        <f>[1]!i_dq_close(C$1,$A955)</f>
        <v>2093.6860000000001</v>
      </c>
      <c r="D955">
        <f t="shared" si="200"/>
        <v>8.1893021852508241E-4</v>
      </c>
      <c r="E955">
        <f t="shared" si="201"/>
        <v>4.1319321658263908E-2</v>
      </c>
      <c r="F955">
        <f t="shared" si="202"/>
        <v>1.5684647302904566</v>
      </c>
      <c r="G955">
        <f t="shared" si="197"/>
        <v>1.6863081481811291</v>
      </c>
      <c r="H955">
        <f t="shared" si="198"/>
        <v>0</v>
      </c>
      <c r="J955">
        <f t="shared" si="196"/>
        <v>2008</v>
      </c>
      <c r="K955" t="b">
        <f t="shared" si="199"/>
        <v>0</v>
      </c>
      <c r="L955">
        <f>VLOOKUP($A955,$P$151:$R$4147,2,FALSE)</f>
        <v>1.614767900676062E-3</v>
      </c>
      <c r="M955">
        <f t="shared" si="207"/>
        <v>0.95</v>
      </c>
      <c r="N955">
        <f t="shared" si="208"/>
        <v>1.6792890854269775</v>
      </c>
      <c r="P955" s="13">
        <v>39755</v>
      </c>
      <c r="Q955">
        <v>-3.8568035709780625E-4</v>
      </c>
      <c r="R955">
        <v>0.6</v>
      </c>
      <c r="T955" s="12">
        <f>[1]!i_dq_close(T$1,$A955)</f>
        <v>127.2492</v>
      </c>
      <c r="U955">
        <f t="shared" si="203"/>
        <v>3.4039301636168418E-4</v>
      </c>
      <c r="V955">
        <f t="shared" si="204"/>
        <v>1.3500763251241836</v>
      </c>
      <c r="W955">
        <f t="shared" si="209"/>
        <v>1.3825606730528173</v>
      </c>
      <c r="X955" s="6">
        <f>1-W955/MAX(W$2:W955)</f>
        <v>1.7061892942989876E-2</v>
      </c>
      <c r="Y955" s="6">
        <f t="shared" si="205"/>
        <v>6.4872323126470288E-3</v>
      </c>
      <c r="Z955">
        <f t="shared" si="206"/>
        <v>3.5066590304904111E-3</v>
      </c>
    </row>
    <row r="956" spans="1:26" x14ac:dyDescent="0.35">
      <c r="A956" s="4">
        <v>39791</v>
      </c>
      <c r="B956" s="12">
        <f>[1]!i_dq_close(B$1,$A956)</f>
        <v>1619.45</v>
      </c>
      <c r="C956" s="12">
        <f>[1]!i_dq_close(C$1,$A956)</f>
        <v>2039.675</v>
      </c>
      <c r="D956">
        <f t="shared" si="200"/>
        <v>-3.660637381567633E-3</v>
      </c>
      <c r="E956">
        <f t="shared" si="201"/>
        <v>-2.579708705125805E-2</v>
      </c>
      <c r="F956">
        <f t="shared" si="202"/>
        <v>1.562723149667085</v>
      </c>
      <c r="G956">
        <f t="shared" si="197"/>
        <v>1.6745358542195852</v>
      </c>
      <c r="H956">
        <f t="shared" si="198"/>
        <v>-3.660637381567633E-3</v>
      </c>
      <c r="J956">
        <f t="shared" si="196"/>
        <v>2008</v>
      </c>
      <c r="K956" t="b">
        <f t="shared" si="199"/>
        <v>0</v>
      </c>
      <c r="L956">
        <f>VLOOKUP($A956,$P$151:$R$4147,2,FALSE)</f>
        <v>-9.409845644446635E-4</v>
      </c>
      <c r="M956">
        <f t="shared" si="207"/>
        <v>0.95</v>
      </c>
      <c r="N956">
        <f t="shared" si="208"/>
        <v>1.6665717718271473</v>
      </c>
      <c r="P956" s="13">
        <v>39756</v>
      </c>
      <c r="Q956">
        <v>7.6110130441797718E-5</v>
      </c>
      <c r="R956">
        <v>0.6</v>
      </c>
      <c r="T956" s="12">
        <f>[1]!i_dq_close(T$1,$A956)</f>
        <v>127.009</v>
      </c>
      <c r="U956">
        <f t="shared" si="203"/>
        <v>-1.8876346570352309E-3</v>
      </c>
      <c r="V956">
        <f t="shared" si="204"/>
        <v>1.342685936419618</v>
      </c>
      <c r="W956">
        <f t="shared" si="209"/>
        <v>1.3781249740873387</v>
      </c>
      <c r="X956" s="6">
        <f>1-W956/MAX(W$2:W956)</f>
        <v>2.0215474286349622E-2</v>
      </c>
      <c r="Y956" s="6">
        <f t="shared" si="205"/>
        <v>-5.4740525161686149E-3</v>
      </c>
      <c r="Z956">
        <f t="shared" si="206"/>
        <v>-3.2083213792594156E-3</v>
      </c>
    </row>
    <row r="957" spans="1:26" x14ac:dyDescent="0.35">
      <c r="A957" s="4">
        <v>39792</v>
      </c>
      <c r="B957" s="12">
        <f>[1]!i_dq_close(B$1,$A957)</f>
        <v>1622.77</v>
      </c>
      <c r="C957" s="12">
        <f>[1]!i_dq_close(C$1,$A957)</f>
        <v>2095.808</v>
      </c>
      <c r="D957">
        <f t="shared" si="200"/>
        <v>2.0500787304331691E-3</v>
      </c>
      <c r="E957">
        <f t="shared" si="201"/>
        <v>2.7520560873668609E-2</v>
      </c>
      <c r="F957">
        <f t="shared" si="202"/>
        <v>1.565926855157773</v>
      </c>
      <c r="G957">
        <f t="shared" si="197"/>
        <v>1.6843664698936345</v>
      </c>
      <c r="H957">
        <f t="shared" si="198"/>
        <v>0</v>
      </c>
      <c r="J957">
        <f t="shared" si="196"/>
        <v>2008</v>
      </c>
      <c r="K957" t="b">
        <f t="shared" si="199"/>
        <v>0</v>
      </c>
      <c r="L957">
        <f>VLOOKUP($A957,$P$151:$R$4147,2,FALSE)</f>
        <v>-2.2195479020371725E-3</v>
      </c>
      <c r="M957">
        <f t="shared" si="207"/>
        <v>0.95</v>
      </c>
      <c r="N957">
        <f t="shared" si="208"/>
        <v>1.6721674042064998</v>
      </c>
      <c r="P957" s="13">
        <v>39757</v>
      </c>
      <c r="Q957">
        <v>7.8846096545248667E-5</v>
      </c>
      <c r="R957">
        <v>0.6</v>
      </c>
      <c r="T957" s="12">
        <f>[1]!i_dq_close(T$1,$A957)</f>
        <v>127.1191</v>
      </c>
      <c r="U957">
        <f t="shared" si="203"/>
        <v>8.6686770228894261E-4</v>
      </c>
      <c r="V957">
        <f t="shared" si="204"/>
        <v>1.349217998338446</v>
      </c>
      <c r="W957">
        <f t="shared" si="209"/>
        <v>1.382256315898952</v>
      </c>
      <c r="X957" s="6">
        <f>1-W957/MAX(W$2:W957)</f>
        <v>1.7278277113696117E-2</v>
      </c>
      <c r="Y957" s="6">
        <f t="shared" si="205"/>
        <v>4.8649216779959037E-3</v>
      </c>
      <c r="Z957">
        <f t="shared" si="206"/>
        <v>2.9977991033427465E-3</v>
      </c>
    </row>
    <row r="958" spans="1:26" x14ac:dyDescent="0.35">
      <c r="A958" s="4">
        <v>39793</v>
      </c>
      <c r="B958" s="12">
        <f>[1]!i_dq_close(B$1,$A958)</f>
        <v>1624.22</v>
      </c>
      <c r="C958" s="12">
        <f>[1]!i_dq_close(C$1,$A958)</f>
        <v>2042.508</v>
      </c>
      <c r="D958">
        <f t="shared" si="200"/>
        <v>8.9353389574609032E-4</v>
      </c>
      <c r="E958">
        <f t="shared" si="201"/>
        <v>-2.5431718936085757E-2</v>
      </c>
      <c r="F958">
        <f t="shared" si="202"/>
        <v>1.5673260638811155</v>
      </c>
      <c r="G958">
        <f t="shared" si="197"/>
        <v>1.6792203024501311</v>
      </c>
      <c r="H958">
        <f t="shared" si="198"/>
        <v>0</v>
      </c>
      <c r="J958">
        <f t="shared" si="196"/>
        <v>2008</v>
      </c>
      <c r="K958" t="b">
        <f t="shared" si="199"/>
        <v>0</v>
      </c>
      <c r="L958">
        <f>VLOOKUP($A958,$P$151:$R$4147,2,FALSE)</f>
        <v>1.0195956238748139E-3</v>
      </c>
      <c r="M958">
        <f t="shared" si="207"/>
        <v>0.95</v>
      </c>
      <c r="N958">
        <f t="shared" si="208"/>
        <v>1.6690188873852481</v>
      </c>
      <c r="P958" s="13">
        <v>39758</v>
      </c>
      <c r="Q958">
        <v>3.9513801610575831E-3</v>
      </c>
      <c r="R958">
        <v>0.95</v>
      </c>
      <c r="T958" s="12">
        <f>[1]!i_dq_close(T$1,$A958)</f>
        <v>127.1544</v>
      </c>
      <c r="U958">
        <f t="shared" si="203"/>
        <v>2.77692337343316E-4</v>
      </c>
      <c r="V958">
        <f t="shared" si="204"/>
        <v>1.344389525775471</v>
      </c>
      <c r="W958">
        <f t="shared" si="209"/>
        <v>1.3830187640251224</v>
      </c>
      <c r="X958" s="6">
        <f>1-W958/MAX(W$2:W958)</f>
        <v>1.6736210980560551E-2</v>
      </c>
      <c r="Y958" s="6">
        <f t="shared" si="205"/>
        <v>-3.5787193536709339E-3</v>
      </c>
      <c r="Z958">
        <f t="shared" si="206"/>
        <v>5.5159677507021776E-4</v>
      </c>
    </row>
    <row r="959" spans="1:26" x14ac:dyDescent="0.35">
      <c r="A959" s="4">
        <v>39794</v>
      </c>
      <c r="B959" s="12">
        <f>[1]!i_dq_close(B$1,$A959)</f>
        <v>1626.12</v>
      </c>
      <c r="C959" s="12">
        <f>[1]!i_dq_close(C$1,$A959)</f>
        <v>1955.5319999999999</v>
      </c>
      <c r="D959">
        <f t="shared" si="200"/>
        <v>1.1697922695199647E-3</v>
      </c>
      <c r="E959">
        <f t="shared" si="201"/>
        <v>-4.258294214759506E-2</v>
      </c>
      <c r="F959">
        <f t="shared" si="202"/>
        <v>1.5691595097944611</v>
      </c>
      <c r="G959">
        <f t="shared" si="197"/>
        <v>1.6701640693906188</v>
      </c>
      <c r="H959">
        <f t="shared" si="198"/>
        <v>0</v>
      </c>
      <c r="J959">
        <f t="shared" si="196"/>
        <v>2008</v>
      </c>
      <c r="K959" t="b">
        <f t="shared" si="199"/>
        <v>0</v>
      </c>
      <c r="L959">
        <f>VLOOKUP($A959,$P$151:$R$4147,2,FALSE)</f>
        <v>7.0361008380551713E-4</v>
      </c>
      <c r="M959">
        <f t="shared" si="207"/>
        <v>0.95</v>
      </c>
      <c r="N959">
        <f t="shared" si="208"/>
        <v>1.6616420710603523</v>
      </c>
      <c r="P959" s="13">
        <v>39759</v>
      </c>
      <c r="Q959">
        <v>-3.3217216871757609E-4</v>
      </c>
      <c r="R959">
        <v>0.95</v>
      </c>
      <c r="T959" s="12">
        <f>[1]!i_dq_close(T$1,$A959)</f>
        <v>127.3186</v>
      </c>
      <c r="U959">
        <f t="shared" si="203"/>
        <v>1.2913434375845245E-3</v>
      </c>
      <c r="V959">
        <f t="shared" si="204"/>
        <v>1.3372779748683989</v>
      </c>
      <c r="W959">
        <f t="shared" si="209"/>
        <v>1.3756092664459239</v>
      </c>
      <c r="X959" s="6">
        <f>1-W959/MAX(W$2:W959)</f>
        <v>2.2004028637097273E-2</v>
      </c>
      <c r="Y959" s="6">
        <f t="shared" si="205"/>
        <v>-5.2897994001923632E-3</v>
      </c>
      <c r="Z959">
        <f t="shared" si="206"/>
        <v>-5.357481598900371E-3</v>
      </c>
    </row>
    <row r="960" spans="1:26" x14ac:dyDescent="0.35">
      <c r="A960" s="4">
        <v>39797</v>
      </c>
      <c r="B960" s="12">
        <f>[1]!i_dq_close(B$1,$A960)</f>
        <v>1628.84</v>
      </c>
      <c r="C960" s="12">
        <f>[1]!i_dq_close(C$1,$A960)</f>
        <v>1975.3710000000001</v>
      </c>
      <c r="D960">
        <f t="shared" si="200"/>
        <v>1.6726932821686802E-3</v>
      </c>
      <c r="E960">
        <f t="shared" si="201"/>
        <v>1.0145065383742269E-2</v>
      </c>
      <c r="F960">
        <f t="shared" si="202"/>
        <v>1.5717842323651452</v>
      </c>
      <c r="G960">
        <f t="shared" si="197"/>
        <v>1.6750802793295914</v>
      </c>
      <c r="H960">
        <f t="shared" si="198"/>
        <v>0</v>
      </c>
      <c r="J960">
        <f t="shared" si="196"/>
        <v>2008</v>
      </c>
      <c r="K960" t="b">
        <f t="shared" si="199"/>
        <v>0</v>
      </c>
      <c r="L960">
        <f>VLOOKUP($A960,$P$151:$R$4147,2,FALSE)</f>
        <v>4.818027452718865E-4</v>
      </c>
      <c r="M960">
        <f t="shared" si="207"/>
        <v>0.95</v>
      </c>
      <c r="N960">
        <f t="shared" si="208"/>
        <v>1.6670892235394041</v>
      </c>
      <c r="P960" s="13">
        <v>39762</v>
      </c>
      <c r="Q960">
        <v>1.1378071156372461E-3</v>
      </c>
      <c r="R960">
        <v>0.95</v>
      </c>
      <c r="T960" s="12">
        <f>[1]!i_dq_close(T$1,$A960)</f>
        <v>127.4481</v>
      </c>
      <c r="U960">
        <f t="shared" si="203"/>
        <v>1.0171333960631301E-3</v>
      </c>
      <c r="V960">
        <f t="shared" si="204"/>
        <v>1.3404691523169405</v>
      </c>
      <c r="W960">
        <f t="shared" si="209"/>
        <v>1.3802929603413847</v>
      </c>
      <c r="X960" s="6">
        <f>1-W960/MAX(W$2:W960)</f>
        <v>1.8674134115019392E-2</v>
      </c>
      <c r="Y960" s="6">
        <f t="shared" si="205"/>
        <v>2.3863231942151675E-3</v>
      </c>
      <c r="Z960">
        <f t="shared" si="206"/>
        <v>3.4048141501414886E-3</v>
      </c>
    </row>
    <row r="961" spans="1:26" x14ac:dyDescent="0.35">
      <c r="A961" s="4">
        <v>39798</v>
      </c>
      <c r="B961" s="12">
        <f>[1]!i_dq_close(B$1,$A961)</f>
        <v>1631.51</v>
      </c>
      <c r="C961" s="12">
        <f>[1]!i_dq_close(C$1,$A961)</f>
        <v>1998.192</v>
      </c>
      <c r="D961">
        <f t="shared" si="200"/>
        <v>1.6392033594461175E-3</v>
      </c>
      <c r="E961">
        <f t="shared" si="201"/>
        <v>1.1552766543601045E-2</v>
      </c>
      <c r="F961">
        <f t="shared" si="202"/>
        <v>1.5743607063591625</v>
      </c>
      <c r="G961">
        <f t="shared" si="197"/>
        <v>1.6803169786789602</v>
      </c>
      <c r="H961">
        <f t="shared" si="198"/>
        <v>0</v>
      </c>
      <c r="J961">
        <f t="shared" si="196"/>
        <v>2008</v>
      </c>
      <c r="K961" t="b">
        <f t="shared" si="199"/>
        <v>0</v>
      </c>
      <c r="L961">
        <f>VLOOKUP($A961,$P$151:$R$4147,2,FALSE)</f>
        <v>4.5897782159515232E-4</v>
      </c>
      <c r="M961">
        <f t="shared" si="207"/>
        <v>0.95</v>
      </c>
      <c r="N961">
        <f t="shared" si="208"/>
        <v>1.6728055120576084</v>
      </c>
      <c r="P961" s="13">
        <v>39763</v>
      </c>
      <c r="Q961">
        <v>2.836958483275487E-3</v>
      </c>
      <c r="R961">
        <v>0.95</v>
      </c>
      <c r="T961" s="12">
        <f>[1]!i_dq_close(T$1,$A961)</f>
        <v>127.56829999999999</v>
      </c>
      <c r="U961">
        <f t="shared" si="203"/>
        <v>9.4312900702320235E-4</v>
      </c>
      <c r="V961">
        <f t="shared" si="204"/>
        <v>1.3438666714327674</v>
      </c>
      <c r="W961">
        <f t="shared" si="209"/>
        <v>1.3875323269177646</v>
      </c>
      <c r="X961" s="6">
        <f>1-W961/MAX(W$2:W961)</f>
        <v>1.3527271906675131E-2</v>
      </c>
      <c r="Y961" s="6">
        <f t="shared" si="205"/>
        <v>2.5345746375098344E-3</v>
      </c>
      <c r="Z961">
        <f t="shared" si="206"/>
        <v>5.2448043889099516E-3</v>
      </c>
    </row>
    <row r="962" spans="1:26" x14ac:dyDescent="0.35">
      <c r="A962" s="4">
        <v>39799</v>
      </c>
      <c r="B962" s="12">
        <f>[1]!i_dq_close(B$1,$A962)</f>
        <v>1638.34</v>
      </c>
      <c r="C962" s="12">
        <f>[1]!i_dq_close(C$1,$A962)</f>
        <v>2008.951</v>
      </c>
      <c r="D962">
        <f t="shared" si="200"/>
        <v>4.1863059374445122E-3</v>
      </c>
      <c r="E962">
        <f t="shared" si="201"/>
        <v>5.3843674681912645E-3</v>
      </c>
      <c r="F962">
        <f t="shared" si="202"/>
        <v>1.580951461931873</v>
      </c>
      <c r="G962">
        <f t="shared" si="197"/>
        <v>1.6876532680933354</v>
      </c>
      <c r="H962">
        <f t="shared" si="198"/>
        <v>0</v>
      </c>
      <c r="J962">
        <f t="shared" ref="J962:J1025" si="210">YEAR(A962)</f>
        <v>2008</v>
      </c>
      <c r="K962" t="b">
        <f t="shared" si="199"/>
        <v>0</v>
      </c>
      <c r="L962">
        <f>VLOOKUP($A962,$P$151:$R$4147,2,FALSE)</f>
        <v>4.2032328771621777E-4</v>
      </c>
      <c r="M962">
        <f t="shared" si="207"/>
        <v>0.95</v>
      </c>
      <c r="N962">
        <f t="shared" si="208"/>
        <v>1.6804469506954665</v>
      </c>
      <c r="P962" s="13">
        <v>39764</v>
      </c>
      <c r="Q962">
        <v>3.3255314019367543E-3</v>
      </c>
      <c r="R962">
        <v>0.95</v>
      </c>
      <c r="T962" s="12">
        <f>[1]!i_dq_close(T$1,$A962)</f>
        <v>127.9637</v>
      </c>
      <c r="U962">
        <f t="shared" si="203"/>
        <v>3.0995161023545936E-3</v>
      </c>
      <c r="V962">
        <f t="shared" si="204"/>
        <v>1.3484925881602499</v>
      </c>
      <c r="W962">
        <f t="shared" si="209"/>
        <v>1.3966840225738131</v>
      </c>
      <c r="X962" s="6">
        <f>1-W962/MAX(W$2:W962)</f>
        <v>7.0208302149299406E-3</v>
      </c>
      <c r="Y962" s="6">
        <f t="shared" si="205"/>
        <v>3.4422438072301276E-3</v>
      </c>
      <c r="Z962">
        <f t="shared" si="206"/>
        <v>6.59566301880532E-3</v>
      </c>
    </row>
    <row r="963" spans="1:26" x14ac:dyDescent="0.35">
      <c r="A963" s="4">
        <v>39800</v>
      </c>
      <c r="B963" s="12">
        <f>[1]!i_dq_close(B$1,$A963)</f>
        <v>1644.18</v>
      </c>
      <c r="C963" s="12">
        <f>[1]!i_dq_close(C$1,$A963)</f>
        <v>2051.27</v>
      </c>
      <c r="D963">
        <f t="shared" si="200"/>
        <v>3.5645836639526252E-3</v>
      </c>
      <c r="E963">
        <f t="shared" si="201"/>
        <v>2.1065222596270416E-2</v>
      </c>
      <c r="F963">
        <f t="shared" si="202"/>
        <v>1.5865868956865774</v>
      </c>
      <c r="G963">
        <f t="shared" ref="G963:G1026" si="211">G962*(1+D963*0.85+E963*0.15)</f>
        <v>1.6980993009363743</v>
      </c>
      <c r="H963">
        <f t="shared" ref="H963:H1026" si="212">F963/MAX(F962:F963)-1</f>
        <v>0</v>
      </c>
      <c r="J963">
        <f t="shared" si="210"/>
        <v>2008</v>
      </c>
      <c r="K963" t="b">
        <f t="shared" ref="K963:K1026" si="213">J964&lt;&gt;J963</f>
        <v>0</v>
      </c>
      <c r="L963">
        <f>VLOOKUP($A963,$P$151:$R$4147,2,FALSE)</f>
        <v>-1.1519518052672262E-4</v>
      </c>
      <c r="M963">
        <f t="shared" si="207"/>
        <v>0.95</v>
      </c>
      <c r="N963">
        <f t="shared" si="208"/>
        <v>1.6901347279511618</v>
      </c>
      <c r="P963" s="13">
        <v>39765</v>
      </c>
      <c r="Q963">
        <v>2.1644736222437787E-3</v>
      </c>
      <c r="R963">
        <v>0.95</v>
      </c>
      <c r="T963" s="12">
        <f>[1]!i_dq_close(T$1,$A963)</f>
        <v>128.21209999999999</v>
      </c>
      <c r="U963">
        <f t="shared" si="203"/>
        <v>1.9411755052407553E-3</v>
      </c>
      <c r="V963">
        <f t="shared" si="204"/>
        <v>1.3549785443050675</v>
      </c>
      <c r="W963">
        <f t="shared" si="209"/>
        <v>1.4060889674420118</v>
      </c>
      <c r="X963" s="6">
        <f>1-W963/MAX(W$2:W963)</f>
        <v>3.343397874897569E-4</v>
      </c>
      <c r="Y963" s="6">
        <f t="shared" si="205"/>
        <v>4.8097825688953044E-3</v>
      </c>
      <c r="Z963">
        <f t="shared" si="206"/>
        <v>6.7337670626941293E-3</v>
      </c>
    </row>
    <row r="964" spans="1:26" x14ac:dyDescent="0.35">
      <c r="A964" s="4">
        <v>39801</v>
      </c>
      <c r="B964" s="12">
        <f>[1]!i_dq_close(B$1,$A964)</f>
        <v>1647.67</v>
      </c>
      <c r="C964" s="12">
        <f>[1]!i_dq_close(C$1,$A964)</f>
        <v>2060.7600000000002</v>
      </c>
      <c r="D964">
        <f t="shared" ref="D964:D1027" si="214">B964/B963-1</f>
        <v>2.1226386405381881E-3</v>
      </c>
      <c r="E964">
        <f t="shared" ref="E964:E1027" si="215">C964/C963-1</f>
        <v>4.6264021801130095E-3</v>
      </c>
      <c r="F964">
        <f t="shared" ref="F964:F1027" si="216">B964/$B$2</f>
        <v>1.5899546463379333</v>
      </c>
      <c r="G964">
        <f t="shared" si="211"/>
        <v>1.7023414979954516</v>
      </c>
      <c r="H964">
        <f t="shared" si="212"/>
        <v>0</v>
      </c>
      <c r="J964">
        <f t="shared" si="210"/>
        <v>2008</v>
      </c>
      <c r="K964" t="b">
        <f t="shared" si="213"/>
        <v>0</v>
      </c>
      <c r="L964">
        <f>VLOOKUP($A964,$P$151:$R$4147,2,FALSE)</f>
        <v>-2.9277367974410887E-3</v>
      </c>
      <c r="M964">
        <f t="shared" si="207"/>
        <v>0.95</v>
      </c>
      <c r="N964">
        <f t="shared" si="208"/>
        <v>1.6891976432562137</v>
      </c>
      <c r="P964" s="13">
        <v>39766</v>
      </c>
      <c r="Q964">
        <v>-3.9746309754886524E-3</v>
      </c>
      <c r="R964">
        <v>0.95</v>
      </c>
      <c r="T964" s="12">
        <f>[1]!i_dq_close(T$1,$A964)</f>
        <v>128.30969999999999</v>
      </c>
      <c r="U964">
        <f t="shared" ref="U964:U1027" si="217">T964/T963-1</f>
        <v>7.6123860384469388E-4</v>
      </c>
      <c r="V964">
        <f t="shared" ref="V964:V1027" si="218">V963*(1+U964*0.85+E964*0.15)</f>
        <v>1.3567955883377847</v>
      </c>
      <c r="W964">
        <f t="shared" si="209"/>
        <v>1.4022915872703858</v>
      </c>
      <c r="X964" s="6">
        <f>1-W964/MAX(W$2:W964)</f>
        <v>3.0341053387780148E-3</v>
      </c>
      <c r="Y964" s="6">
        <f t="shared" ref="Y964:Y1027" si="219">V964/V963-1</f>
        <v>1.3410131402848968E-3</v>
      </c>
      <c r="Z964">
        <f t="shared" ref="Z964:Z1027" si="220">W964/W963-1</f>
        <v>-2.7006684922180613E-3</v>
      </c>
    </row>
    <row r="965" spans="1:26" x14ac:dyDescent="0.35">
      <c r="A965" s="4">
        <v>39804</v>
      </c>
      <c r="B965" s="12">
        <f>[1]!i_dq_close(B$1,$A965)</f>
        <v>1646.24</v>
      </c>
      <c r="C965" s="12">
        <f>[1]!i_dq_close(C$1,$A965)</f>
        <v>2033.203</v>
      </c>
      <c r="D965">
        <f t="shared" si="214"/>
        <v>-8.6789223570260532E-4</v>
      </c>
      <c r="E965">
        <f t="shared" si="215"/>
        <v>-1.337225101418904E-2</v>
      </c>
      <c r="F965">
        <f t="shared" si="216"/>
        <v>1.5885747370452572</v>
      </c>
      <c r="G965">
        <f t="shared" si="211"/>
        <v>1.6976710456986608</v>
      </c>
      <c r="H965">
        <f t="shared" si="212"/>
        <v>-8.6789223570271634E-4</v>
      </c>
      <c r="J965">
        <f t="shared" si="210"/>
        <v>2008</v>
      </c>
      <c r="K965" t="b">
        <f t="shared" si="213"/>
        <v>0</v>
      </c>
      <c r="L965">
        <f>VLOOKUP($A965,$P$151:$R$4147,2,FALSE)</f>
        <v>-1.4487415060324528E-3</v>
      </c>
      <c r="M965">
        <f t="shared" si="207"/>
        <v>0.95</v>
      </c>
      <c r="N965">
        <f t="shared" si="208"/>
        <v>1.68234776056883</v>
      </c>
      <c r="P965" s="13">
        <v>39769</v>
      </c>
      <c r="Q965">
        <v>3.9358571989015273E-3</v>
      </c>
      <c r="R965">
        <v>0.95</v>
      </c>
      <c r="T965" s="12">
        <f>[1]!i_dq_close(T$1,$A965)</f>
        <v>128.31010000000001</v>
      </c>
      <c r="U965">
        <f t="shared" si="217"/>
        <v>3.1174572150405311E-6</v>
      </c>
      <c r="V965">
        <f t="shared" si="218"/>
        <v>1.3540776719498218</v>
      </c>
      <c r="W965">
        <f t="shared" si="209"/>
        <v>1.4051422059614449</v>
      </c>
      <c r="X965" s="6">
        <f>1-W965/MAX(W$2:W965)</f>
        <v>1.0074443793396393E-3</v>
      </c>
      <c r="Y965" s="6">
        <f t="shared" si="219"/>
        <v>-2.0031878134956216E-3</v>
      </c>
      <c r="Z965">
        <f t="shared" si="220"/>
        <v>2.0328287760806862E-3</v>
      </c>
    </row>
    <row r="966" spans="1:26" x14ac:dyDescent="0.35">
      <c r="A966" s="4">
        <v>39805</v>
      </c>
      <c r="B966" s="12">
        <f>[1]!i_dq_close(B$1,$A966)</f>
        <v>1645.77</v>
      </c>
      <c r="C966" s="12">
        <f>[1]!i_dq_close(C$1,$A966)</f>
        <v>1927.4369999999999</v>
      </c>
      <c r="D966">
        <f t="shared" si="214"/>
        <v>-2.8549907668384833E-4</v>
      </c>
      <c r="E966">
        <f t="shared" si="215"/>
        <v>-5.2019399932028421E-2</v>
      </c>
      <c r="F966">
        <f t="shared" si="216"/>
        <v>1.5881212004245875</v>
      </c>
      <c r="G966">
        <f t="shared" si="211"/>
        <v>1.6840122903481263</v>
      </c>
      <c r="H966">
        <f t="shared" si="212"/>
        <v>-2.8549907668384833E-4</v>
      </c>
      <c r="J966">
        <f t="shared" si="210"/>
        <v>2008</v>
      </c>
      <c r="K966" t="b">
        <f t="shared" si="213"/>
        <v>0</v>
      </c>
      <c r="L966">
        <f>VLOOKUP($A966,$P$151:$R$4147,2,FALSE)</f>
        <v>4.5254523220836788E-4</v>
      </c>
      <c r="M966">
        <f t="shared" si="207"/>
        <v>0.95</v>
      </c>
      <c r="N966">
        <f t="shared" si="208"/>
        <v>1.6702504019855526</v>
      </c>
      <c r="P966" s="13">
        <v>39770</v>
      </c>
      <c r="Q966">
        <v>-2.5866928518174513E-4</v>
      </c>
      <c r="R966">
        <v>0.95</v>
      </c>
      <c r="T966" s="12">
        <f>[1]!i_dq_close(T$1,$A966)</f>
        <v>128.31549999999999</v>
      </c>
      <c r="U966">
        <f t="shared" si="217"/>
        <v>4.2085541200442833E-5</v>
      </c>
      <c r="V966">
        <f t="shared" si="218"/>
        <v>1.3435603647842973</v>
      </c>
      <c r="W966">
        <f t="shared" si="209"/>
        <v>1.3944105030406955</v>
      </c>
      <c r="X966" s="6">
        <f>1-W966/MAX(W$2:W966)</f>
        <v>8.637199774542248E-3</v>
      </c>
      <c r="Y966" s="6">
        <f t="shared" si="219"/>
        <v>-7.7671372797839533E-3</v>
      </c>
      <c r="Z966">
        <f t="shared" si="220"/>
        <v>-7.6374497009763509E-3</v>
      </c>
    </row>
    <row r="967" spans="1:26" x14ac:dyDescent="0.35">
      <c r="A967" s="4">
        <v>39806</v>
      </c>
      <c r="B967" s="12">
        <f>[1]!i_dq_close(B$1,$A967)</f>
        <v>1645.14</v>
      </c>
      <c r="C967" s="12">
        <f>[1]!i_dq_close(C$1,$A967)</f>
        <v>1893.338</v>
      </c>
      <c r="D967">
        <f t="shared" si="214"/>
        <v>-3.8279954064046606E-4</v>
      </c>
      <c r="E967">
        <f t="shared" si="215"/>
        <v>-1.7691369419597036E-2</v>
      </c>
      <c r="F967">
        <f t="shared" si="216"/>
        <v>1.5875132683585835</v>
      </c>
      <c r="G967">
        <f t="shared" si="211"/>
        <v>1.6789954745562714</v>
      </c>
      <c r="H967">
        <f t="shared" si="212"/>
        <v>-3.8279954064046606E-4</v>
      </c>
      <c r="J967">
        <f t="shared" si="210"/>
        <v>2008</v>
      </c>
      <c r="K967" t="b">
        <f t="shared" si="213"/>
        <v>0</v>
      </c>
      <c r="L967">
        <f>VLOOKUP($A967,$P$151:$R$4147,2,FALSE)</f>
        <v>-6.45749113200711E-4</v>
      </c>
      <c r="M967">
        <f t="shared" si="207"/>
        <v>0.95</v>
      </c>
      <c r="N967">
        <f t="shared" si="208"/>
        <v>1.664444812211112</v>
      </c>
      <c r="P967" s="13">
        <v>39771</v>
      </c>
      <c r="Q967">
        <v>-1.0866684336072075E-3</v>
      </c>
      <c r="R967">
        <v>0.95</v>
      </c>
      <c r="T967" s="12">
        <f>[1]!i_dq_close(T$1,$A967)</f>
        <v>128.31639999999999</v>
      </c>
      <c r="U967">
        <f t="shared" si="217"/>
        <v>7.0139616803466254E-6</v>
      </c>
      <c r="V967">
        <f t="shared" si="218"/>
        <v>1.3400029615004347</v>
      </c>
      <c r="W967">
        <f t="shared" si="209"/>
        <v>1.3893878018247927</v>
      </c>
      <c r="X967" s="6">
        <f>1-W967/MAX(W$2:W967)</f>
        <v>1.2208113168578727E-2</v>
      </c>
      <c r="Y967" s="6">
        <f t="shared" si="219"/>
        <v>-2.6477435455114495E-3</v>
      </c>
      <c r="Z967">
        <f t="shared" si="220"/>
        <v>-3.6020248018429069E-3</v>
      </c>
    </row>
    <row r="968" spans="1:26" x14ac:dyDescent="0.35">
      <c r="A968" s="4">
        <v>39807</v>
      </c>
      <c r="B968" s="12">
        <f>[1]!i_dq_close(B$1,$A968)</f>
        <v>1643.28</v>
      </c>
      <c r="C968" s="12">
        <f>[1]!i_dq_close(C$1,$A968)</f>
        <v>1879.144</v>
      </c>
      <c r="D968">
        <f t="shared" si="214"/>
        <v>-1.1306028666253631E-3</v>
      </c>
      <c r="E968">
        <f t="shared" si="215"/>
        <v>-7.4968125078564984E-3</v>
      </c>
      <c r="F968">
        <f t="shared" si="216"/>
        <v>1.5857184213065716</v>
      </c>
      <c r="G968">
        <f t="shared" si="211"/>
        <v>1.6754938718830314</v>
      </c>
      <c r="H968">
        <f t="shared" si="212"/>
        <v>-1.1306028666253631E-3</v>
      </c>
      <c r="J968">
        <f t="shared" si="210"/>
        <v>2008</v>
      </c>
      <c r="K968" t="b">
        <f t="shared" si="213"/>
        <v>0</v>
      </c>
      <c r="L968">
        <f>VLOOKUP($A968,$P$151:$R$4147,2,FALSE)</f>
        <v>-3.3157984353004992E-5</v>
      </c>
      <c r="M968">
        <f t="shared" si="207"/>
        <v>0.95</v>
      </c>
      <c r="N968">
        <f t="shared" si="208"/>
        <v>1.6610919286468095</v>
      </c>
      <c r="P968" s="13">
        <v>39772</v>
      </c>
      <c r="Q968">
        <v>-9.6039761208532306E-4</v>
      </c>
      <c r="R968">
        <v>0.95</v>
      </c>
      <c r="T968" s="12">
        <f>[1]!i_dq_close(T$1,$A968)</f>
        <v>128.29759999999999</v>
      </c>
      <c r="U968">
        <f t="shared" si="217"/>
        <v>-1.465128385771397E-4</v>
      </c>
      <c r="V968">
        <f t="shared" si="218"/>
        <v>1.338329220364131</v>
      </c>
      <c r="W968">
        <f t="shared" si="209"/>
        <v>1.3864047827246802</v>
      </c>
      <c r="X968" s="6">
        <f>1-W968/MAX(W$2:W968)</f>
        <v>1.4328904830549827E-2</v>
      </c>
      <c r="Y968" s="6">
        <f t="shared" si="219"/>
        <v>-1.2490577889689991E-3</v>
      </c>
      <c r="Z968">
        <f t="shared" si="220"/>
        <v>-2.1470025116060443E-3</v>
      </c>
    </row>
    <row r="969" spans="1:26" x14ac:dyDescent="0.35">
      <c r="A969" s="4">
        <v>39808</v>
      </c>
      <c r="B969" s="12">
        <f>[1]!i_dq_close(B$1,$A969)</f>
        <v>1642.48</v>
      </c>
      <c r="C969" s="12">
        <f>[1]!i_dq_close(C$1,$A969)</f>
        <v>1868.328</v>
      </c>
      <c r="D969">
        <f t="shared" si="214"/>
        <v>-4.8683121561754472E-4</v>
      </c>
      <c r="E969">
        <f t="shared" si="215"/>
        <v>-5.755812220883616E-3</v>
      </c>
      <c r="F969">
        <f t="shared" si="216"/>
        <v>1.5849464440798997</v>
      </c>
      <c r="G969">
        <f t="shared" si="211"/>
        <v>1.6733539673568141</v>
      </c>
      <c r="H969">
        <f t="shared" si="212"/>
        <v>-4.8683121561754472E-4</v>
      </c>
      <c r="J969">
        <f t="shared" si="210"/>
        <v>2008</v>
      </c>
      <c r="K969" t="b">
        <f t="shared" si="213"/>
        <v>0</v>
      </c>
      <c r="L969">
        <f>VLOOKUP($A969,$P$151:$R$4147,2,FALSE)</f>
        <v>-7.8555863441931439E-4</v>
      </c>
      <c r="M969">
        <f t="shared" si="207"/>
        <v>0.95</v>
      </c>
      <c r="N969">
        <f t="shared" si="208"/>
        <v>1.6577716083976091</v>
      </c>
      <c r="P969" s="13">
        <v>39773</v>
      </c>
      <c r="Q969">
        <v>-6.8106264823828431E-4</v>
      </c>
      <c r="R969">
        <v>0.95</v>
      </c>
      <c r="T969" s="12">
        <f>[1]!i_dq_close(T$1,$A969)</f>
        <v>128.2518</v>
      </c>
      <c r="U969">
        <f t="shared" si="217"/>
        <v>-3.5698251565097205E-4</v>
      </c>
      <c r="V969">
        <f t="shared" si="218"/>
        <v>1.3367676484997337</v>
      </c>
      <c r="W969">
        <f t="shared" si="209"/>
        <v>1.3839237707843979</v>
      </c>
      <c r="X969" s="6">
        <f>1-W969/MAX(W$2:W969)</f>
        <v>1.6092792107035181E-2</v>
      </c>
      <c r="Y969" s="6">
        <f t="shared" si="219"/>
        <v>-1.1668069714360074E-3</v>
      </c>
      <c r="Z969">
        <f t="shared" si="220"/>
        <v>-1.7895292711024302E-3</v>
      </c>
    </row>
    <row r="970" spans="1:26" x14ac:dyDescent="0.35">
      <c r="A970" s="4">
        <v>39811</v>
      </c>
      <c r="B970" s="12">
        <f>[1]!i_dq_close(B$1,$A970)</f>
        <v>1643.08</v>
      </c>
      <c r="C970" s="12">
        <f>[1]!i_dq_close(C$1,$A970)</f>
        <v>1862.7439999999999</v>
      </c>
      <c r="D970">
        <f t="shared" si="214"/>
        <v>3.6530125176548189E-4</v>
      </c>
      <c r="E970">
        <f t="shared" si="215"/>
        <v>-2.9887685674035991E-3</v>
      </c>
      <c r="F970">
        <f t="shared" si="216"/>
        <v>1.5855254269999035</v>
      </c>
      <c r="G970">
        <f t="shared" si="211"/>
        <v>1.6731233637499316</v>
      </c>
      <c r="H970">
        <f t="shared" si="212"/>
        <v>0</v>
      </c>
      <c r="J970">
        <f t="shared" si="210"/>
        <v>2008</v>
      </c>
      <c r="K970" t="b">
        <f t="shared" si="213"/>
        <v>0</v>
      </c>
      <c r="L970">
        <f>VLOOKUP($A970,$P$151:$R$4147,2,FALSE)</f>
        <v>-1.3766273995316992E-3</v>
      </c>
      <c r="M970">
        <f t="shared" si="207"/>
        <v>0.95</v>
      </c>
      <c r="N970">
        <f t="shared" si="208"/>
        <v>1.6552724411758986</v>
      </c>
      <c r="P970" s="13">
        <v>39776</v>
      </c>
      <c r="Q970">
        <v>-2.2741977538072723E-4</v>
      </c>
      <c r="R970">
        <v>0.95</v>
      </c>
      <c r="T970" s="12">
        <f>[1]!i_dq_close(T$1,$A970)</f>
        <v>128.29560000000001</v>
      </c>
      <c r="U970">
        <f t="shared" si="217"/>
        <v>3.4151567463380772E-4</v>
      </c>
      <c r="V970">
        <f t="shared" si="218"/>
        <v>1.3365564031697801</v>
      </c>
      <c r="W970">
        <f t="shared" si="209"/>
        <v>1.3834012767460537</v>
      </c>
      <c r="X970" s="6">
        <f>1-W970/MAX(W$2:W970)</f>
        <v>1.6464261736548469E-2</v>
      </c>
      <c r="Y970" s="6">
        <f t="shared" si="219"/>
        <v>-1.5802696167188657E-4</v>
      </c>
      <c r="Z970">
        <f t="shared" si="220"/>
        <v>-3.7754538896894729E-4</v>
      </c>
    </row>
    <row r="971" spans="1:26" x14ac:dyDescent="0.35">
      <c r="A971" s="4">
        <v>39812</v>
      </c>
      <c r="B971" s="12">
        <f>[1]!i_dq_close(B$1,$A971)</f>
        <v>1642.96</v>
      </c>
      <c r="C971" s="12">
        <f>[1]!i_dq_close(C$1,$A971)</f>
        <v>1843.252</v>
      </c>
      <c r="D971">
        <f t="shared" si="214"/>
        <v>-7.303357109811337E-5</v>
      </c>
      <c r="E971">
        <f t="shared" si="215"/>
        <v>-1.0464132484120148E-2</v>
      </c>
      <c r="F971">
        <f t="shared" si="216"/>
        <v>1.5854096304159029</v>
      </c>
      <c r="G971">
        <f t="shared" si="211"/>
        <v>1.6703933310208272</v>
      </c>
      <c r="H971">
        <f t="shared" si="212"/>
        <v>-7.303357109811337E-5</v>
      </c>
      <c r="J971">
        <f t="shared" si="210"/>
        <v>2008</v>
      </c>
      <c r="K971" t="b">
        <f t="shared" si="213"/>
        <v>0</v>
      </c>
      <c r="L971">
        <f>VLOOKUP($A971,$P$151:$R$4147,2,FALSE)</f>
        <v>0</v>
      </c>
      <c r="M971">
        <f t="shared" si="207"/>
        <v>0.95</v>
      </c>
      <c r="N971">
        <f t="shared" si="208"/>
        <v>1.6527065810390984</v>
      </c>
      <c r="P971" s="13">
        <v>39777</v>
      </c>
      <c r="Q971">
        <v>3.424458198327596E-4</v>
      </c>
      <c r="R971">
        <v>0.95</v>
      </c>
      <c r="T971" s="12">
        <f>[1]!i_dq_close(T$1,$A971)</f>
        <v>128.29750000000001</v>
      </c>
      <c r="U971">
        <f t="shared" si="217"/>
        <v>1.4809549197414285E-5</v>
      </c>
      <c r="V971">
        <f t="shared" si="218"/>
        <v>1.3344753424066267</v>
      </c>
      <c r="W971">
        <f t="shared" si="209"/>
        <v>1.3818287169974641</v>
      </c>
      <c r="X971" s="6">
        <f>1-W971/MAX(W$2:W971)</f>
        <v>1.7582280592892463E-2</v>
      </c>
      <c r="Y971" s="6">
        <f t="shared" si="219"/>
        <v>-1.5570317558001312E-3</v>
      </c>
      <c r="Z971">
        <f t="shared" si="220"/>
        <v>-1.1367343481772929E-3</v>
      </c>
    </row>
    <row r="972" spans="1:26" x14ac:dyDescent="0.35">
      <c r="A972" s="4">
        <v>39813</v>
      </c>
      <c r="B972" s="12">
        <f>[1]!i_dq_close(B$1,$A972)</f>
        <v>1643.41</v>
      </c>
      <c r="C972" s="12">
        <f>[1]!i_dq_close(C$1,$A972)</f>
        <v>1824.4</v>
      </c>
      <c r="D972">
        <f t="shared" si="214"/>
        <v>2.7389589521353841E-4</v>
      </c>
      <c r="E972">
        <f t="shared" si="215"/>
        <v>-1.0227576044946618E-2</v>
      </c>
      <c r="F972">
        <f t="shared" si="216"/>
        <v>1.5858438676059057</v>
      </c>
      <c r="G972">
        <f t="shared" si="211"/>
        <v>1.6682196065933741</v>
      </c>
      <c r="H972">
        <f t="shared" si="212"/>
        <v>0</v>
      </c>
      <c r="J972">
        <f t="shared" si="210"/>
        <v>2008</v>
      </c>
      <c r="K972" t="b">
        <f t="shared" si="213"/>
        <v>1</v>
      </c>
      <c r="L972">
        <f>VLOOKUP($A972,$P$151:$R$4147,2,FALSE)</f>
        <v>2.4260111112152094E-3</v>
      </c>
      <c r="M972">
        <f t="shared" si="207"/>
        <v>0.95</v>
      </c>
      <c r="N972">
        <f t="shared" si="208"/>
        <v>1.6546728927598704</v>
      </c>
      <c r="P972" s="13">
        <v>39778</v>
      </c>
      <c r="Q972">
        <v>-1.0338382086561126E-3</v>
      </c>
      <c r="R972">
        <v>0.95</v>
      </c>
      <c r="T972" s="12">
        <f>[1]!i_dq_close(T$1,$A972)</f>
        <v>128.32159999999999</v>
      </c>
      <c r="U972">
        <f t="shared" si="217"/>
        <v>1.8784465792376359E-4</v>
      </c>
      <c r="V972">
        <f t="shared" si="218"/>
        <v>1.3326411481545131</v>
      </c>
      <c r="W972">
        <f t="shared" si="209"/>
        <v>1.3785958136992107</v>
      </c>
      <c r="X972" s="6">
        <f>1-W972/MAX(W$2:W972)</f>
        <v>1.9880728617793109E-2</v>
      </c>
      <c r="Y972" s="6">
        <f t="shared" si="219"/>
        <v>-1.3744684475066604E-3</v>
      </c>
      <c r="Z972">
        <f t="shared" si="220"/>
        <v>-2.3395832337875788E-3</v>
      </c>
    </row>
    <row r="973" spans="1:26" x14ac:dyDescent="0.35">
      <c r="A973" s="4">
        <v>39818</v>
      </c>
      <c r="B973" s="12">
        <f>[1]!i_dq_close(B$1,$A973)</f>
        <v>1648.03</v>
      </c>
      <c r="C973" s="12">
        <f>[1]!i_dq_close(C$1,$A973)</f>
        <v>1892.046</v>
      </c>
      <c r="D973">
        <f t="shared" si="214"/>
        <v>2.8112278737502105E-3</v>
      </c>
      <c r="E973">
        <f t="shared" si="215"/>
        <v>3.7078491558868665E-2</v>
      </c>
      <c r="F973">
        <f t="shared" si="216"/>
        <v>1.5903020360899354</v>
      </c>
      <c r="G973">
        <f t="shared" si="211"/>
        <v>1.6814841502225391</v>
      </c>
      <c r="H973">
        <f t="shared" si="212"/>
        <v>0</v>
      </c>
      <c r="J973">
        <f t="shared" si="210"/>
        <v>2009</v>
      </c>
      <c r="K973" t="b">
        <f t="shared" si="213"/>
        <v>0</v>
      </c>
      <c r="L973">
        <f>VLOOKUP($A973,$P$151:$R$4147,2,FALSE)</f>
        <v>5.3667572667626122E-5</v>
      </c>
      <c r="M973">
        <f t="shared" si="207"/>
        <v>0.95</v>
      </c>
      <c r="N973">
        <f t="shared" si="208"/>
        <v>1.6672606829746028</v>
      </c>
      <c r="P973" s="13">
        <v>39779</v>
      </c>
      <c r="Q973">
        <v>2.0085200999586774E-3</v>
      </c>
      <c r="R973">
        <v>0.95</v>
      </c>
      <c r="T973" s="12">
        <f>[1]!i_dq_close(T$1,$A973)</f>
        <v>128.48589999999999</v>
      </c>
      <c r="U973">
        <f t="shared" si="217"/>
        <v>1.2803768032816354E-3</v>
      </c>
      <c r="V973">
        <f t="shared" si="218"/>
        <v>1.3415033370801566</v>
      </c>
      <c r="W973">
        <f t="shared" si="209"/>
        <v>1.3900741532841616</v>
      </c>
      <c r="X973" s="6">
        <f>1-W973/MAX(W$2:W973)</f>
        <v>1.172014832378232E-2</v>
      </c>
      <c r="Y973" s="6">
        <f t="shared" si="219"/>
        <v>6.6500940166196454E-3</v>
      </c>
      <c r="Z973">
        <f t="shared" si="220"/>
        <v>8.3261094157474069E-3</v>
      </c>
    </row>
    <row r="974" spans="1:26" x14ac:dyDescent="0.35">
      <c r="A974" s="4">
        <v>39819</v>
      </c>
      <c r="B974" s="12">
        <f>[1]!i_dq_close(B$1,$A974)</f>
        <v>1650.54</v>
      </c>
      <c r="C974" s="12">
        <f>[1]!i_dq_close(C$1,$A974)</f>
        <v>1953.6130000000001</v>
      </c>
      <c r="D974">
        <f t="shared" si="214"/>
        <v>1.5230305273568057E-3</v>
      </c>
      <c r="E974">
        <f t="shared" si="215"/>
        <v>3.2539906535042018E-2</v>
      </c>
      <c r="F974">
        <f t="shared" si="216"/>
        <v>1.5927241146386182</v>
      </c>
      <c r="G974">
        <f t="shared" si="211"/>
        <v>1.6918682597240455</v>
      </c>
      <c r="H974">
        <f t="shared" si="212"/>
        <v>0</v>
      </c>
      <c r="J974">
        <f t="shared" si="210"/>
        <v>2009</v>
      </c>
      <c r="K974" t="b">
        <f t="shared" si="213"/>
        <v>0</v>
      </c>
      <c r="L974">
        <f>VLOOKUP($A974,$P$151:$R$4147,2,FALSE)</f>
        <v>0</v>
      </c>
      <c r="M974">
        <f t="shared" si="207"/>
        <v>1</v>
      </c>
      <c r="N974">
        <f t="shared" si="208"/>
        <v>1.6775569545732816</v>
      </c>
      <c r="P974" s="13">
        <v>39780</v>
      </c>
      <c r="Q974">
        <v>1.4603925277843488E-3</v>
      </c>
      <c r="R974">
        <v>0.95</v>
      </c>
      <c r="T974" s="12">
        <f>[1]!i_dq_close(T$1,$A974)</f>
        <v>128.53219999999999</v>
      </c>
      <c r="U974">
        <f t="shared" si="217"/>
        <v>3.6035082448737654E-4</v>
      </c>
      <c r="V974">
        <f t="shared" si="218"/>
        <v>1.3484620961194458</v>
      </c>
      <c r="W974">
        <f t="shared" si="209"/>
        <v>1.3989543813732377</v>
      </c>
      <c r="X974" s="6">
        <f>1-W974/MAX(W$2:W974)</f>
        <v>5.4067077940171959E-3</v>
      </c>
      <c r="Y974" s="6">
        <f t="shared" si="219"/>
        <v>5.1872841810705062E-3</v>
      </c>
      <c r="Z974">
        <f t="shared" si="220"/>
        <v>6.3883124998014296E-3</v>
      </c>
    </row>
    <row r="975" spans="1:26" x14ac:dyDescent="0.35">
      <c r="A975" s="4">
        <v>39820</v>
      </c>
      <c r="B975" s="12">
        <f>[1]!i_dq_close(B$1,$A975)</f>
        <v>1652.33</v>
      </c>
      <c r="C975" s="12">
        <f>[1]!i_dq_close(C$1,$A975)</f>
        <v>1946.875</v>
      </c>
      <c r="D975">
        <f t="shared" si="214"/>
        <v>1.0844935596834304E-3</v>
      </c>
      <c r="E975">
        <f t="shared" si="215"/>
        <v>-3.4489942480931957E-3</v>
      </c>
      <c r="F975">
        <f t="shared" si="216"/>
        <v>1.5944514136832963</v>
      </c>
      <c r="G975">
        <f t="shared" si="211"/>
        <v>1.692552570336376</v>
      </c>
      <c r="H975">
        <f t="shared" si="212"/>
        <v>0</v>
      </c>
      <c r="J975">
        <f t="shared" si="210"/>
        <v>2009</v>
      </c>
      <c r="K975" t="b">
        <f t="shared" si="213"/>
        <v>0</v>
      </c>
      <c r="L975">
        <f>VLOOKUP($A975,$P$151:$R$4147,2,FALSE)</f>
        <v>0</v>
      </c>
      <c r="M975">
        <f t="shared" si="207"/>
        <v>1</v>
      </c>
      <c r="N975">
        <f t="shared" si="208"/>
        <v>1.6782354766864571</v>
      </c>
      <c r="P975" s="13">
        <v>39783</v>
      </c>
      <c r="Q975">
        <v>2.1693180042825721E-3</v>
      </c>
      <c r="R975">
        <v>0.95</v>
      </c>
      <c r="T975" s="12">
        <f>[1]!i_dq_close(T$1,$A975)</f>
        <v>128.61449999999999</v>
      </c>
      <c r="U975">
        <f t="shared" si="217"/>
        <v>6.4030647573143362E-4</v>
      </c>
      <c r="V975">
        <f t="shared" si="218"/>
        <v>1.3484983850780128</v>
      </c>
      <c r="W975">
        <f t="shared" si="209"/>
        <v>1.4020249236861648</v>
      </c>
      <c r="X975" s="6">
        <f>1-W975/MAX(W$2:W975)</f>
        <v>3.2236910863000512E-3</v>
      </c>
      <c r="Y975" s="6">
        <f t="shared" si="219"/>
        <v>2.6911367157822497E-5</v>
      </c>
      <c r="Z975">
        <f t="shared" si="220"/>
        <v>2.1948838030823037E-3</v>
      </c>
    </row>
    <row r="976" spans="1:26" x14ac:dyDescent="0.35">
      <c r="A976" s="4">
        <v>39821</v>
      </c>
      <c r="B976" s="12">
        <f>[1]!i_dq_close(B$1,$A976)</f>
        <v>1653.75</v>
      </c>
      <c r="C976" s="12">
        <f>[1]!i_dq_close(C$1,$A976)</f>
        <v>1902.2629999999999</v>
      </c>
      <c r="D976">
        <f t="shared" si="214"/>
        <v>8.5939249423550024E-4</v>
      </c>
      <c r="E976">
        <f t="shared" si="215"/>
        <v>-2.2914670947030591E-2</v>
      </c>
      <c r="F976">
        <f t="shared" si="216"/>
        <v>1.595821673260639</v>
      </c>
      <c r="G976">
        <f t="shared" si="211"/>
        <v>1.6879713094836937</v>
      </c>
      <c r="H976">
        <f t="shared" si="212"/>
        <v>0</v>
      </c>
      <c r="J976">
        <f t="shared" si="210"/>
        <v>2009</v>
      </c>
      <c r="K976" t="b">
        <f t="shared" si="213"/>
        <v>0</v>
      </c>
      <c r="L976">
        <f>VLOOKUP($A976,$P$151:$R$4147,2,FALSE)</f>
        <v>0</v>
      </c>
      <c r="M976">
        <f t="shared" si="207"/>
        <v>1</v>
      </c>
      <c r="N976">
        <f t="shared" si="208"/>
        <v>1.673692968154862</v>
      </c>
      <c r="P976" s="13">
        <v>39784</v>
      </c>
      <c r="Q976">
        <v>-3.0607571300226292E-4</v>
      </c>
      <c r="R976">
        <v>0.95</v>
      </c>
      <c r="T976" s="12">
        <f>[1]!i_dq_close(T$1,$A976)</f>
        <v>128.6772</v>
      </c>
      <c r="U976">
        <f t="shared" si="217"/>
        <v>4.8750335304337256E-4</v>
      </c>
      <c r="V976">
        <f t="shared" si="218"/>
        <v>1.3444221134246674</v>
      </c>
      <c r="W976">
        <f t="shared" si="209"/>
        <v>1.3975696286584867</v>
      </c>
      <c r="X976" s="6">
        <f>1-W976/MAX(W$2:W976)</f>
        <v>6.3912043435784271E-3</v>
      </c>
      <c r="Y976" s="6">
        <f t="shared" si="219"/>
        <v>-3.0228227919676387E-3</v>
      </c>
      <c r="Z976">
        <f t="shared" si="220"/>
        <v>-3.1777573653715141E-3</v>
      </c>
    </row>
    <row r="977" spans="1:26" x14ac:dyDescent="0.35">
      <c r="A977" s="4">
        <v>39822</v>
      </c>
      <c r="B977" s="12">
        <f>[1]!i_dq_close(B$1,$A977)</f>
        <v>1655.62</v>
      </c>
      <c r="C977" s="12">
        <f>[1]!i_dq_close(C$1,$A977)</f>
        <v>1937.213</v>
      </c>
      <c r="D977">
        <f t="shared" si="214"/>
        <v>1.1307634164776648E-3</v>
      </c>
      <c r="E977">
        <f t="shared" si="215"/>
        <v>1.8372853806229772E-2</v>
      </c>
      <c r="F977">
        <f t="shared" si="216"/>
        <v>1.5976261700279841</v>
      </c>
      <c r="G977">
        <f t="shared" si="211"/>
        <v>1.6942456287725356</v>
      </c>
      <c r="H977">
        <f t="shared" si="212"/>
        <v>0</v>
      </c>
      <c r="J977">
        <f t="shared" si="210"/>
        <v>2009</v>
      </c>
      <c r="K977" t="b">
        <f t="shared" si="213"/>
        <v>0</v>
      </c>
      <c r="L977">
        <f>VLOOKUP($A977,$P$151:$R$4147,2,FALSE)</f>
        <v>0</v>
      </c>
      <c r="M977">
        <f t="shared" si="207"/>
        <v>1</v>
      </c>
      <c r="N977">
        <f t="shared" si="208"/>
        <v>1.6799142137499101</v>
      </c>
      <c r="P977" s="13">
        <v>39785</v>
      </c>
      <c r="Q977">
        <v>3.0827107648951136E-3</v>
      </c>
      <c r="R977">
        <v>0.95</v>
      </c>
      <c r="T977" s="12">
        <f>[1]!i_dq_close(T$1,$A977)</f>
        <v>128.75110000000001</v>
      </c>
      <c r="U977">
        <f t="shared" si="217"/>
        <v>5.7430531593793965E-4</v>
      </c>
      <c r="V977">
        <f t="shared" si="218"/>
        <v>1.3487835365178531</v>
      </c>
      <c r="W977">
        <f t="shared" si="209"/>
        <v>1.406185077970822</v>
      </c>
      <c r="X977" s="6">
        <f>1-W977/MAX(W$2:W977)</f>
        <v>2.6600954846422997E-4</v>
      </c>
      <c r="Y977" s="6">
        <f t="shared" si="219"/>
        <v>3.2440875894816923E-3</v>
      </c>
      <c r="Z977">
        <f t="shared" si="220"/>
        <v>6.1645939749028766E-3</v>
      </c>
    </row>
    <row r="978" spans="1:26" x14ac:dyDescent="0.35">
      <c r="A978" s="4">
        <v>39825</v>
      </c>
      <c r="B978" s="12">
        <f>[1]!i_dq_close(B$1,$A978)</f>
        <v>1655.13</v>
      </c>
      <c r="C978" s="12">
        <f>[1]!i_dq_close(C$1,$A978)</f>
        <v>1944.886</v>
      </c>
      <c r="D978">
        <f t="shared" si="214"/>
        <v>-2.9596163370804174E-4</v>
      </c>
      <c r="E978">
        <f t="shared" si="215"/>
        <v>3.9608447806203095E-3</v>
      </c>
      <c r="F978">
        <f t="shared" si="216"/>
        <v>1.5971533339766479</v>
      </c>
      <c r="G978">
        <f t="shared" si="211"/>
        <v>1.6948260084173423</v>
      </c>
      <c r="H978">
        <f t="shared" si="212"/>
        <v>-2.9596163370804174E-4</v>
      </c>
      <c r="J978">
        <f t="shared" si="210"/>
        <v>2009</v>
      </c>
      <c r="K978" t="b">
        <f t="shared" si="213"/>
        <v>0</v>
      </c>
      <c r="L978">
        <f>VLOOKUP($A978,$P$151:$R$4147,2,FALSE)</f>
        <v>0</v>
      </c>
      <c r="M978">
        <f t="shared" si="207"/>
        <v>1</v>
      </c>
      <c r="N978">
        <f t="shared" si="208"/>
        <v>1.6804896840348111</v>
      </c>
      <c r="P978" s="13">
        <v>39786</v>
      </c>
      <c r="Q978">
        <v>1.90240074793816E-3</v>
      </c>
      <c r="R978">
        <v>0.95</v>
      </c>
      <c r="T978" s="12">
        <f>[1]!i_dq_close(T$1,$A978)</f>
        <v>128.76259999999999</v>
      </c>
      <c r="U978">
        <f t="shared" si="217"/>
        <v>8.931962523028858E-5</v>
      </c>
      <c r="V978">
        <f t="shared" si="218"/>
        <v>1.3496872867664722</v>
      </c>
      <c r="W978">
        <f t="shared" si="209"/>
        <v>1.4097553069714599</v>
      </c>
      <c r="X978" s="6">
        <f>1-W978/MAX(W$2:W978)</f>
        <v>0</v>
      </c>
      <c r="Y978" s="6">
        <f t="shared" si="219"/>
        <v>6.700483985386807E-4</v>
      </c>
      <c r="Z978">
        <f t="shared" si="220"/>
        <v>2.5389467265501953E-3</v>
      </c>
    </row>
    <row r="979" spans="1:26" x14ac:dyDescent="0.35">
      <c r="A979" s="4">
        <v>39826</v>
      </c>
      <c r="B979" s="12">
        <f>[1]!i_dq_close(B$1,$A979)</f>
        <v>1651.36</v>
      </c>
      <c r="C979" s="12">
        <f>[1]!i_dq_close(C$1,$A979)</f>
        <v>1898.539</v>
      </c>
      <c r="D979">
        <f t="shared" si="214"/>
        <v>-2.2777667011051328E-3</v>
      </c>
      <c r="E979">
        <f t="shared" si="215"/>
        <v>-2.3830188504621819E-2</v>
      </c>
      <c r="F979">
        <f t="shared" si="216"/>
        <v>1.5935153912959568</v>
      </c>
      <c r="G979">
        <f t="shared" si="211"/>
        <v>1.6854864494186552</v>
      </c>
      <c r="H979">
        <f t="shared" si="212"/>
        <v>-2.2777667011052438E-3</v>
      </c>
      <c r="J979">
        <f t="shared" si="210"/>
        <v>2009</v>
      </c>
      <c r="K979" t="b">
        <f t="shared" si="213"/>
        <v>0</v>
      </c>
      <c r="L979">
        <f>VLOOKUP($A979,$P$151:$R$4147,2,FALSE)</f>
        <v>0</v>
      </c>
      <c r="M979">
        <f t="shared" si="207"/>
        <v>1</v>
      </c>
      <c r="N979">
        <f t="shared" si="208"/>
        <v>1.6712291272149493</v>
      </c>
      <c r="P979" s="13">
        <v>39787</v>
      </c>
      <c r="Q979">
        <v>-2.0051626807340295E-3</v>
      </c>
      <c r="R979">
        <v>0.95</v>
      </c>
      <c r="T979" s="12">
        <f>[1]!i_dq_close(T$1,$A979)</f>
        <v>128.61420000000001</v>
      </c>
      <c r="U979">
        <f t="shared" si="217"/>
        <v>-1.1525085700349047E-3</v>
      </c>
      <c r="V979">
        <f t="shared" si="218"/>
        <v>1.343540594156446</v>
      </c>
      <c r="W979">
        <f t="shared" si="209"/>
        <v>1.4008292788233083</v>
      </c>
      <c r="X979" s="6">
        <f>1-W979/MAX(W$2:W979)</f>
        <v>6.3316152129457848E-3</v>
      </c>
      <c r="Y979" s="6">
        <f t="shared" si="219"/>
        <v>-4.5541605602229529E-3</v>
      </c>
      <c r="Z979">
        <f t="shared" si="220"/>
        <v>-6.3316152129457848E-3</v>
      </c>
    </row>
    <row r="980" spans="1:26" x14ac:dyDescent="0.35">
      <c r="A980" s="4">
        <v>39827</v>
      </c>
      <c r="B980" s="12">
        <f>[1]!i_dq_close(B$1,$A980)</f>
        <v>1647.69</v>
      </c>
      <c r="C980" s="12">
        <f>[1]!i_dq_close(C$1,$A980)</f>
        <v>1976.7349999999999</v>
      </c>
      <c r="D980">
        <f t="shared" si="214"/>
        <v>-2.2224106191259807E-3</v>
      </c>
      <c r="E980">
        <f t="shared" si="215"/>
        <v>4.1187460463019132E-2</v>
      </c>
      <c r="F980">
        <f t="shared" si="216"/>
        <v>1.5899739457686</v>
      </c>
      <c r="G980">
        <f t="shared" si="211"/>
        <v>1.6927156188570691</v>
      </c>
      <c r="H980">
        <f t="shared" si="212"/>
        <v>-2.2224106191259807E-3</v>
      </c>
      <c r="J980">
        <f t="shared" si="210"/>
        <v>2009</v>
      </c>
      <c r="K980" t="b">
        <f t="shared" si="213"/>
        <v>0</v>
      </c>
      <c r="L980">
        <f>VLOOKUP($A980,$P$151:$R$4147,2,FALSE)</f>
        <v>0</v>
      </c>
      <c r="M980">
        <f t="shared" si="207"/>
        <v>1</v>
      </c>
      <c r="N980">
        <f t="shared" si="208"/>
        <v>1.6783971459998031</v>
      </c>
      <c r="P980" s="13">
        <v>39790</v>
      </c>
      <c r="Q980">
        <v>1.614767900676062E-3</v>
      </c>
      <c r="R980">
        <v>0.95</v>
      </c>
      <c r="T980" s="12">
        <f>[1]!i_dq_close(T$1,$A980)</f>
        <v>128.3973</v>
      </c>
      <c r="U980">
        <f t="shared" si="217"/>
        <v>-1.6864389779667199E-3</v>
      </c>
      <c r="V980">
        <f t="shared" si="218"/>
        <v>1.349915218579292</v>
      </c>
      <c r="W980">
        <f t="shared" si="209"/>
        <v>1.4094054099775413</v>
      </c>
      <c r="X980" s="6">
        <f>1-W980/MAX(W$2:W980)</f>
        <v>2.4819696878486397E-4</v>
      </c>
      <c r="Y980" s="6">
        <f t="shared" si="219"/>
        <v>4.7446459381812467E-3</v>
      </c>
      <c r="Z980">
        <f t="shared" si="220"/>
        <v>6.1221815419483239E-3</v>
      </c>
    </row>
    <row r="981" spans="1:26" x14ac:dyDescent="0.35">
      <c r="A981" s="4">
        <v>39828</v>
      </c>
      <c r="B981" s="12">
        <f>[1]!i_dq_close(B$1,$A981)</f>
        <v>1641.43</v>
      </c>
      <c r="C981" s="12">
        <f>[1]!i_dq_close(C$1,$A981)</f>
        <v>1980.5039999999999</v>
      </c>
      <c r="D981">
        <f t="shared" si="214"/>
        <v>-3.7992583556373249E-3</v>
      </c>
      <c r="E981">
        <f t="shared" si="215"/>
        <v>1.9066794486868321E-3</v>
      </c>
      <c r="F981">
        <f t="shared" si="216"/>
        <v>1.5839332239698931</v>
      </c>
      <c r="G981">
        <f t="shared" si="211"/>
        <v>1.6877333344046495</v>
      </c>
      <c r="H981">
        <f t="shared" si="212"/>
        <v>-3.7992583556372139E-3</v>
      </c>
      <c r="J981">
        <f t="shared" si="210"/>
        <v>2009</v>
      </c>
      <c r="K981" t="b">
        <f t="shared" si="213"/>
        <v>0</v>
      </c>
      <c r="L981">
        <f>VLOOKUP($A981,$P$151:$R$4147,2,FALSE)</f>
        <v>0</v>
      </c>
      <c r="M981">
        <f t="shared" si="207"/>
        <v>1</v>
      </c>
      <c r="N981">
        <f t="shared" si="208"/>
        <v>1.6734570060776899</v>
      </c>
      <c r="P981" s="13">
        <v>39791</v>
      </c>
      <c r="Q981">
        <v>-9.409845644446635E-4</v>
      </c>
      <c r="R981">
        <v>0.95</v>
      </c>
      <c r="T981" s="12">
        <f>[1]!i_dq_close(T$1,$A981)</f>
        <v>128.11269999999999</v>
      </c>
      <c r="U981">
        <f t="shared" si="217"/>
        <v>-2.2165575132810922E-3</v>
      </c>
      <c r="V981">
        <f t="shared" si="218"/>
        <v>1.3477579569079727</v>
      </c>
      <c r="W981">
        <f t="shared" si="209"/>
        <v>1.4059394665270164</v>
      </c>
      <c r="X981" s="6">
        <f>1-W981/MAX(W$2:W981)</f>
        <v>2.7067395494618784E-3</v>
      </c>
      <c r="Y981" s="6">
        <f t="shared" si="219"/>
        <v>-1.5980719689860923E-3</v>
      </c>
      <c r="Z981">
        <f t="shared" si="220"/>
        <v>-2.4591529349813346E-3</v>
      </c>
    </row>
    <row r="982" spans="1:26" x14ac:dyDescent="0.35">
      <c r="A982" s="4">
        <v>39829</v>
      </c>
      <c r="B982" s="12">
        <f>[1]!i_dq_close(B$1,$A982)</f>
        <v>1637.47</v>
      </c>
      <c r="C982" s="12">
        <f>[1]!i_dq_close(C$1,$A982)</f>
        <v>2011.4970000000001</v>
      </c>
      <c r="D982">
        <f t="shared" si="214"/>
        <v>-2.4125305373973172E-3</v>
      </c>
      <c r="E982">
        <f t="shared" si="215"/>
        <v>1.5649046909271602E-2</v>
      </c>
      <c r="F982">
        <f t="shared" si="216"/>
        <v>1.5801119366978675</v>
      </c>
      <c r="G982">
        <f t="shared" si="211"/>
        <v>1.688234095145716</v>
      </c>
      <c r="H982">
        <f t="shared" si="212"/>
        <v>-2.4125305373973172E-3</v>
      </c>
      <c r="J982">
        <f t="shared" si="210"/>
        <v>2009</v>
      </c>
      <c r="K982" t="b">
        <f t="shared" si="213"/>
        <v>0</v>
      </c>
      <c r="L982">
        <f>VLOOKUP($A982,$P$151:$R$4147,2,FALSE)</f>
        <v>0</v>
      </c>
      <c r="M982">
        <f t="shared" si="207"/>
        <v>1</v>
      </c>
      <c r="N982">
        <f t="shared" si="208"/>
        <v>1.6739535309453475</v>
      </c>
      <c r="P982" s="13">
        <v>39792</v>
      </c>
      <c r="Q982">
        <v>-2.2195479020371725E-3</v>
      </c>
      <c r="R982">
        <v>0.95</v>
      </c>
      <c r="T982" s="12">
        <f>[1]!i_dq_close(T$1,$A982)</f>
        <v>127.8895</v>
      </c>
      <c r="U982">
        <f t="shared" si="217"/>
        <v>-1.7422160332268843E-3</v>
      </c>
      <c r="V982">
        <f t="shared" si="218"/>
        <v>1.348925753338253</v>
      </c>
      <c r="W982">
        <f t="shared" si="209"/>
        <v>1.4039762152368458</v>
      </c>
      <c r="X982" s="6">
        <f>1-W982/MAX(W$2:W982)</f>
        <v>4.0993580276205144E-3</v>
      </c>
      <c r="Y982" s="6">
        <f t="shared" si="219"/>
        <v>8.6647340814782758E-4</v>
      </c>
      <c r="Z982">
        <f t="shared" si="220"/>
        <v>-1.3963981642967083E-3</v>
      </c>
    </row>
    <row r="983" spans="1:26" x14ac:dyDescent="0.35">
      <c r="A983" s="4">
        <v>39832</v>
      </c>
      <c r="B983" s="12">
        <f>[1]!i_dq_close(B$1,$A983)</f>
        <v>1635.11</v>
      </c>
      <c r="C983" s="12">
        <f>[1]!i_dq_close(C$1,$A983)</f>
        <v>2028.6869999999999</v>
      </c>
      <c r="D983">
        <f t="shared" si="214"/>
        <v>-1.4412477785853417E-3</v>
      </c>
      <c r="E983">
        <f t="shared" si="215"/>
        <v>8.545874043063284E-3</v>
      </c>
      <c r="F983">
        <f t="shared" si="216"/>
        <v>1.5778346038791855</v>
      </c>
      <c r="G983">
        <f t="shared" si="211"/>
        <v>1.6883300214421075</v>
      </c>
      <c r="H983">
        <f t="shared" si="212"/>
        <v>-1.4412477785853417E-3</v>
      </c>
      <c r="J983">
        <f t="shared" si="210"/>
        <v>2009</v>
      </c>
      <c r="K983" t="b">
        <f t="shared" si="213"/>
        <v>0</v>
      </c>
      <c r="L983">
        <f>VLOOKUP($A983,$P$151:$R$4147,2,FALSE)</f>
        <v>0</v>
      </c>
      <c r="M983">
        <f t="shared" si="207"/>
        <v>1</v>
      </c>
      <c r="N983">
        <f t="shared" si="208"/>
        <v>1.674048645813017</v>
      </c>
      <c r="P983" s="13">
        <v>39793</v>
      </c>
      <c r="Q983">
        <v>1.0195956238748139E-3</v>
      </c>
      <c r="R983">
        <v>0.95</v>
      </c>
      <c r="T983" s="12">
        <f>[1]!i_dq_close(T$1,$A983)</f>
        <v>127.794</v>
      </c>
      <c r="U983">
        <f t="shared" si="217"/>
        <v>-7.467383952552975E-4</v>
      </c>
      <c r="V983">
        <f t="shared" si="218"/>
        <v>1.3497987153209625</v>
      </c>
      <c r="W983">
        <f t="shared" si="209"/>
        <v>1.4062708619180959</v>
      </c>
      <c r="X983" s="6">
        <f>1-W983/MAX(W$2:W983)</f>
        <v>2.4716665623693013E-3</v>
      </c>
      <c r="Y983" s="6">
        <f t="shared" si="219"/>
        <v>6.471534704923787E-4</v>
      </c>
      <c r="Z983">
        <f t="shared" si="220"/>
        <v>1.6343914208425403E-3</v>
      </c>
    </row>
    <row r="984" spans="1:26" x14ac:dyDescent="0.35">
      <c r="A984" s="4">
        <v>39833</v>
      </c>
      <c r="B984" s="12">
        <f>[1]!i_dq_close(B$1,$A984)</f>
        <v>1630.13</v>
      </c>
      <c r="C984" s="12">
        <f>[1]!i_dq_close(C$1,$A984)</f>
        <v>2043.095</v>
      </c>
      <c r="D984">
        <f t="shared" si="214"/>
        <v>-3.0456666523963616E-3</v>
      </c>
      <c r="E984">
        <f t="shared" si="215"/>
        <v>7.1021305898839593E-3</v>
      </c>
      <c r="F984">
        <f t="shared" si="216"/>
        <v>1.5730290456431537</v>
      </c>
      <c r="G984">
        <f t="shared" si="211"/>
        <v>1.6857578556079089</v>
      </c>
      <c r="H984">
        <f t="shared" si="212"/>
        <v>-3.0456666523963616E-3</v>
      </c>
      <c r="J984">
        <f t="shared" si="210"/>
        <v>2009</v>
      </c>
      <c r="K984" t="b">
        <f t="shared" si="213"/>
        <v>0</v>
      </c>
      <c r="L984">
        <f>VLOOKUP($A984,$P$151:$R$4147,2,FALSE)</f>
        <v>0</v>
      </c>
      <c r="M984">
        <f t="shared" ref="M984:M1047" si="221">VLOOKUP($A984,$P$151:$R$4147,3,FALSE)</f>
        <v>1</v>
      </c>
      <c r="N984">
        <f t="shared" ref="N984:N1047" si="222">N983*(1+(D984*0.85+E984*0.15)*M984+L984)</f>
        <v>1.6714982376126888</v>
      </c>
      <c r="P984" s="13">
        <v>39794</v>
      </c>
      <c r="Q984">
        <v>7.0361008380551713E-4</v>
      </c>
      <c r="R984">
        <v>0.95</v>
      </c>
      <c r="T984" s="12">
        <f>[1]!i_dq_close(T$1,$A984)</f>
        <v>127.47929999999999</v>
      </c>
      <c r="U984">
        <f t="shared" si="217"/>
        <v>-2.4625569275552595E-3</v>
      </c>
      <c r="V984">
        <f t="shared" si="218"/>
        <v>1.3484113195822665</v>
      </c>
      <c r="W984">
        <f t="shared" ref="W984:W1047" si="223">W983*(1+(U984*0.85+E984*0.15)*R984+Q984)</f>
        <v>1.405887159470395</v>
      </c>
      <c r="X984" s="6">
        <f>1-W984/MAX(W$2:W984)</f>
        <v>2.743843191748474E-3</v>
      </c>
      <c r="Y984" s="6">
        <f t="shared" si="219"/>
        <v>-1.0278537999394155E-3</v>
      </c>
      <c r="Z984">
        <f t="shared" si="220"/>
        <v>-2.7285102613705536E-4</v>
      </c>
    </row>
    <row r="985" spans="1:26" x14ac:dyDescent="0.35">
      <c r="A985" s="4">
        <v>39834</v>
      </c>
      <c r="B985" s="12">
        <f>[1]!i_dq_close(B$1,$A985)</f>
        <v>1628.07</v>
      </c>
      <c r="C985" s="12">
        <f>[1]!i_dq_close(C$1,$A985)</f>
        <v>2040.8610000000001</v>
      </c>
      <c r="D985">
        <f t="shared" si="214"/>
        <v>-1.2637028948612183E-3</v>
      </c>
      <c r="E985">
        <f t="shared" si="215"/>
        <v>-1.0934391205499328E-3</v>
      </c>
      <c r="F985">
        <f t="shared" si="216"/>
        <v>1.5710412042844737</v>
      </c>
      <c r="G985">
        <f t="shared" si="211"/>
        <v>1.6836706120500027</v>
      </c>
      <c r="H985">
        <f t="shared" si="212"/>
        <v>-1.2637028948612183E-3</v>
      </c>
      <c r="J985">
        <f t="shared" si="210"/>
        <v>2009</v>
      </c>
      <c r="K985" t="b">
        <f t="shared" si="213"/>
        <v>0</v>
      </c>
      <c r="L985">
        <f>VLOOKUP($A985,$P$151:$R$4147,2,FALSE)</f>
        <v>0</v>
      </c>
      <c r="M985">
        <f t="shared" si="221"/>
        <v>1</v>
      </c>
      <c r="N985">
        <f t="shared" si="222"/>
        <v>1.6694286497908659</v>
      </c>
      <c r="P985" s="13">
        <v>39797</v>
      </c>
      <c r="Q985">
        <v>4.818027452718865E-4</v>
      </c>
      <c r="R985">
        <v>0.95</v>
      </c>
      <c r="T985" s="12">
        <f>[1]!i_dq_close(T$1,$A985)</f>
        <v>127.3974</v>
      </c>
      <c r="U985">
        <f t="shared" si="217"/>
        <v>-6.4245724599987231E-4</v>
      </c>
      <c r="V985">
        <f t="shared" si="218"/>
        <v>1.3474538065997272</v>
      </c>
      <c r="W985">
        <f t="shared" si="223"/>
        <v>1.4056161092685553</v>
      </c>
      <c r="X985" s="6">
        <f>1-W985/MAX(W$2:W985)</f>
        <v>2.9361107437834155E-3</v>
      </c>
      <c r="Y985" s="6">
        <f t="shared" si="219"/>
        <v>-7.1010452718234252E-4</v>
      </c>
      <c r="Z985">
        <f t="shared" si="220"/>
        <v>-1.9279655555126674E-4</v>
      </c>
    </row>
    <row r="986" spans="1:26" x14ac:dyDescent="0.35">
      <c r="A986" s="4">
        <v>39835</v>
      </c>
      <c r="B986" s="12">
        <f>[1]!i_dq_close(B$1,$A986)</f>
        <v>1633.82</v>
      </c>
      <c r="C986" s="12">
        <f>[1]!i_dq_close(C$1,$A986)</f>
        <v>2066.5680000000002</v>
      </c>
      <c r="D986">
        <f t="shared" si="214"/>
        <v>3.53178917368413E-3</v>
      </c>
      <c r="E986">
        <f t="shared" si="215"/>
        <v>1.2596154270183124E-2</v>
      </c>
      <c r="F986">
        <f t="shared" si="216"/>
        <v>1.5765897906011772</v>
      </c>
      <c r="G986">
        <f t="shared" si="211"/>
        <v>1.6919061924591714</v>
      </c>
      <c r="H986">
        <f t="shared" si="212"/>
        <v>0</v>
      </c>
      <c r="J986">
        <f t="shared" si="210"/>
        <v>2009</v>
      </c>
      <c r="K986" t="b">
        <f t="shared" si="213"/>
        <v>0</v>
      </c>
      <c r="L986">
        <f>VLOOKUP($A986,$P$151:$R$4147,2,FALSE)</f>
        <v>0</v>
      </c>
      <c r="M986">
        <f t="shared" si="221"/>
        <v>1</v>
      </c>
      <c r="N986">
        <f t="shared" si="222"/>
        <v>1.6775945664400742</v>
      </c>
      <c r="P986" s="13">
        <v>39798</v>
      </c>
      <c r="Q986">
        <v>4.5897782159515232E-4</v>
      </c>
      <c r="R986">
        <v>0.95</v>
      </c>
      <c r="T986" s="12">
        <f>[1]!i_dq_close(T$1,$A986)</f>
        <v>127.61620000000001</v>
      </c>
      <c r="U986">
        <f t="shared" si="217"/>
        <v>1.7174604819250039E-3</v>
      </c>
      <c r="V986">
        <f t="shared" si="218"/>
        <v>1.3519667858671549</v>
      </c>
      <c r="W986">
        <f t="shared" si="223"/>
        <v>1.4107336470840028</v>
      </c>
      <c r="X986" s="6">
        <f>1-W986/MAX(W$2:W986)</f>
        <v>0</v>
      </c>
      <c r="Y986" s="6">
        <f t="shared" si="219"/>
        <v>3.3492645501638219E-3</v>
      </c>
      <c r="Z986">
        <f t="shared" si="220"/>
        <v>3.6407791442505388E-3</v>
      </c>
    </row>
    <row r="987" spans="1:26" x14ac:dyDescent="0.35">
      <c r="A987" s="4">
        <v>39836</v>
      </c>
      <c r="B987" s="12">
        <f>[1]!i_dq_close(B$1,$A987)</f>
        <v>1635.45</v>
      </c>
      <c r="C987" s="12">
        <f>[1]!i_dq_close(C$1,$A987)</f>
        <v>2053.567</v>
      </c>
      <c r="D987">
        <f t="shared" si="214"/>
        <v>9.9766192114203456E-4</v>
      </c>
      <c r="E987">
        <f t="shared" si="215"/>
        <v>-6.2911068012280191E-3</v>
      </c>
      <c r="F987">
        <f t="shared" si="216"/>
        <v>1.5781626942005211</v>
      </c>
      <c r="G987">
        <f t="shared" si="211"/>
        <v>1.691744355901015</v>
      </c>
      <c r="H987">
        <f t="shared" si="212"/>
        <v>0</v>
      </c>
      <c r="J987">
        <f t="shared" si="210"/>
        <v>2009</v>
      </c>
      <c r="K987" t="b">
        <f t="shared" si="213"/>
        <v>0</v>
      </c>
      <c r="L987">
        <f>VLOOKUP($A987,$P$151:$R$4147,2,FALSE)</f>
        <v>0</v>
      </c>
      <c r="M987">
        <f t="shared" si="221"/>
        <v>1</v>
      </c>
      <c r="N987">
        <f t="shared" si="222"/>
        <v>1.6774340988374232</v>
      </c>
      <c r="P987" s="13">
        <v>39799</v>
      </c>
      <c r="Q987">
        <v>4.2032328771621777E-4</v>
      </c>
      <c r="R987">
        <v>0.95</v>
      </c>
      <c r="T987" s="12">
        <f>[1]!i_dq_close(T$1,$A987)</f>
        <v>127.7088</v>
      </c>
      <c r="U987">
        <f t="shared" si="217"/>
        <v>7.256132058468534E-4</v>
      </c>
      <c r="V987">
        <f t="shared" si="218"/>
        <v>1.3515248349615521</v>
      </c>
      <c r="W987">
        <f t="shared" si="223"/>
        <v>1.4108885078763049</v>
      </c>
      <c r="X987" s="6">
        <f>1-W987/MAX(W$2:W987)</f>
        <v>0</v>
      </c>
      <c r="Y987" s="6">
        <f t="shared" si="219"/>
        <v>-3.2689479521452736E-4</v>
      </c>
      <c r="Z987">
        <f t="shared" si="220"/>
        <v>1.0977323226257774E-4</v>
      </c>
    </row>
    <row r="988" spans="1:26" x14ac:dyDescent="0.35">
      <c r="A988" s="4">
        <v>39846</v>
      </c>
      <c r="B988" s="12">
        <f>[1]!i_dq_close(B$1,$A988)</f>
        <v>1635.15</v>
      </c>
      <c r="C988" s="12">
        <f>[1]!i_dq_close(C$1,$A988)</f>
        <v>2086.3000000000002</v>
      </c>
      <c r="D988">
        <f t="shared" si="214"/>
        <v>-1.8343575162793613E-4</v>
      </c>
      <c r="E988">
        <f t="shared" si="215"/>
        <v>1.5939582200142466E-2</v>
      </c>
      <c r="F988">
        <f t="shared" si="216"/>
        <v>1.5778732027405193</v>
      </c>
      <c r="G988">
        <f t="shared" si="211"/>
        <v>1.6955254331965277</v>
      </c>
      <c r="H988">
        <f t="shared" si="212"/>
        <v>-1.8343575162793613E-4</v>
      </c>
      <c r="J988">
        <f t="shared" si="210"/>
        <v>2009</v>
      </c>
      <c r="K988" t="b">
        <f t="shared" si="213"/>
        <v>0</v>
      </c>
      <c r="L988">
        <f>VLOOKUP($A988,$P$151:$R$4147,2,FALSE)</f>
        <v>0</v>
      </c>
      <c r="M988">
        <f t="shared" si="221"/>
        <v>1</v>
      </c>
      <c r="N988">
        <f t="shared" si="222"/>
        <v>1.6811831924659668</v>
      </c>
      <c r="P988" s="13">
        <v>39800</v>
      </c>
      <c r="Q988">
        <v>-1.1519518052672262E-4</v>
      </c>
      <c r="R988">
        <v>0.95</v>
      </c>
      <c r="T988" s="12">
        <f>[1]!i_dq_close(T$1,$A988)</f>
        <v>127.6798</v>
      </c>
      <c r="U988">
        <f t="shared" si="217"/>
        <v>-2.2707910496377881E-4</v>
      </c>
      <c r="V988">
        <f t="shared" si="218"/>
        <v>1.3544953785495322</v>
      </c>
      <c r="W988">
        <f t="shared" si="223"/>
        <v>1.413671949507413</v>
      </c>
      <c r="X988" s="6">
        <f>1-W988/MAX(W$2:W988)</f>
        <v>0</v>
      </c>
      <c r="Y988" s="6">
        <f t="shared" si="219"/>
        <v>2.197920090802219E-3</v>
      </c>
      <c r="Z988">
        <f t="shared" si="220"/>
        <v>1.9728289057352466E-3</v>
      </c>
    </row>
    <row r="989" spans="1:26" x14ac:dyDescent="0.35">
      <c r="A989" s="4">
        <v>39847</v>
      </c>
      <c r="B989" s="12">
        <f>[1]!i_dq_close(B$1,$A989)</f>
        <v>1631.73</v>
      </c>
      <c r="C989" s="12">
        <f>[1]!i_dq_close(C$1,$A989)</f>
        <v>2139.8029999999999</v>
      </c>
      <c r="D989">
        <f t="shared" si="214"/>
        <v>-2.0915512338317566E-3</v>
      </c>
      <c r="E989">
        <f t="shared" si="215"/>
        <v>2.5644921631596374E-2</v>
      </c>
      <c r="F989">
        <f t="shared" si="216"/>
        <v>1.5745730000964973</v>
      </c>
      <c r="G989">
        <f t="shared" si="211"/>
        <v>1.6990333391603072</v>
      </c>
      <c r="H989">
        <f t="shared" si="212"/>
        <v>-2.0915512338318676E-3</v>
      </c>
      <c r="J989">
        <f t="shared" si="210"/>
        <v>2009</v>
      </c>
      <c r="K989" t="b">
        <f t="shared" si="213"/>
        <v>0</v>
      </c>
      <c r="L989">
        <f>VLOOKUP($A989,$P$151:$R$4147,2,FALSE)</f>
        <v>0</v>
      </c>
      <c r="M989">
        <f t="shared" si="221"/>
        <v>1</v>
      </c>
      <c r="N989">
        <f t="shared" si="222"/>
        <v>1.6846614254854142</v>
      </c>
      <c r="P989" s="13">
        <v>39801</v>
      </c>
      <c r="Q989">
        <v>-2.9277367974410887E-3</v>
      </c>
      <c r="R989">
        <v>0.95</v>
      </c>
      <c r="T989" s="12">
        <f>[1]!i_dq_close(T$1,$A989)</f>
        <v>127.4598</v>
      </c>
      <c r="U989">
        <f t="shared" si="217"/>
        <v>-1.7230603431396263E-3</v>
      </c>
      <c r="V989">
        <f t="shared" si="218"/>
        <v>1.3577219720435385</v>
      </c>
      <c r="W989">
        <f t="shared" si="223"/>
        <v>1.4127322723022491</v>
      </c>
      <c r="X989" s="6">
        <f>1-W989/MAX(W$2:W989)</f>
        <v>6.6470669202389754E-4</v>
      </c>
      <c r="Y989" s="6">
        <f t="shared" si="219"/>
        <v>2.3821369530707681E-3</v>
      </c>
      <c r="Z989">
        <f t="shared" si="220"/>
        <v>-6.6470669202389754E-4</v>
      </c>
    </row>
    <row r="990" spans="1:26" x14ac:dyDescent="0.35">
      <c r="A990" s="4">
        <v>39848</v>
      </c>
      <c r="B990" s="12">
        <f>[1]!i_dq_close(B$1,$A990)</f>
        <v>1627.34</v>
      </c>
      <c r="C990" s="12">
        <f>[1]!i_dq_close(C$1,$A990)</f>
        <v>2196.1390000000001</v>
      </c>
      <c r="D990">
        <f t="shared" si="214"/>
        <v>-2.6903960826852868E-3</v>
      </c>
      <c r="E990">
        <f t="shared" si="215"/>
        <v>2.6327657265645676E-2</v>
      </c>
      <c r="F990">
        <f t="shared" si="216"/>
        <v>1.5703367750651356</v>
      </c>
      <c r="G990">
        <f t="shared" si="211"/>
        <v>1.7018576625317308</v>
      </c>
      <c r="H990">
        <f t="shared" si="212"/>
        <v>-2.6903960826852868E-3</v>
      </c>
      <c r="J990">
        <f t="shared" si="210"/>
        <v>2009</v>
      </c>
      <c r="K990" t="b">
        <f t="shared" si="213"/>
        <v>0</v>
      </c>
      <c r="L990">
        <f>VLOOKUP($A990,$P$151:$R$4147,2,FALSE)</f>
        <v>0</v>
      </c>
      <c r="M990">
        <f t="shared" si="221"/>
        <v>1</v>
      </c>
      <c r="N990">
        <f t="shared" si="222"/>
        <v>1.6874618582534291</v>
      </c>
      <c r="P990" s="13">
        <v>39804</v>
      </c>
      <c r="Q990">
        <v>-1.4487415060324528E-3</v>
      </c>
      <c r="R990">
        <v>0.95</v>
      </c>
      <c r="T990" s="12">
        <f>[1]!i_dq_close(T$1,$A990)</f>
        <v>127.1823</v>
      </c>
      <c r="U990">
        <f t="shared" si="217"/>
        <v>-2.1771570330409995E-3</v>
      </c>
      <c r="V990">
        <f t="shared" si="218"/>
        <v>1.3605712400055419</v>
      </c>
      <c r="W990">
        <f t="shared" si="223"/>
        <v>1.4135020635484215</v>
      </c>
      <c r="X990" s="6">
        <f>1-W990/MAX(W$2:W990)</f>
        <v>1.2017353746796022E-4</v>
      </c>
      <c r="Y990" s="6">
        <f t="shared" si="219"/>
        <v>2.0985651117619852E-3</v>
      </c>
      <c r="Z990">
        <f t="shared" si="220"/>
        <v>5.4489535014146107E-4</v>
      </c>
    </row>
    <row r="991" spans="1:26" x14ac:dyDescent="0.35">
      <c r="A991" s="4">
        <v>39849</v>
      </c>
      <c r="B991" s="12">
        <f>[1]!i_dq_close(B$1,$A991)</f>
        <v>1621.56</v>
      </c>
      <c r="C991" s="12">
        <f>[1]!i_dq_close(C$1,$A991)</f>
        <v>2176.2550000000001</v>
      </c>
      <c r="D991">
        <f t="shared" si="214"/>
        <v>-3.5518084727222954E-3</v>
      </c>
      <c r="E991">
        <f t="shared" si="215"/>
        <v>-9.0540717140399352E-3</v>
      </c>
      <c r="F991">
        <f t="shared" si="216"/>
        <v>1.5647592396024317</v>
      </c>
      <c r="G991">
        <f t="shared" si="211"/>
        <v>1.6944083797378078</v>
      </c>
      <c r="H991">
        <f t="shared" si="212"/>
        <v>-3.5518084727224064E-3</v>
      </c>
      <c r="J991">
        <f t="shared" si="210"/>
        <v>2009</v>
      </c>
      <c r="K991" t="b">
        <f t="shared" si="213"/>
        <v>0</v>
      </c>
      <c r="L991">
        <f>VLOOKUP($A991,$P$151:$R$4147,2,FALSE)</f>
        <v>0</v>
      </c>
      <c r="M991">
        <f t="shared" si="221"/>
        <v>1</v>
      </c>
      <c r="N991">
        <f t="shared" si="222"/>
        <v>1.6800755880248197</v>
      </c>
      <c r="P991" s="13">
        <v>39805</v>
      </c>
      <c r="Q991">
        <v>4.5254523220836788E-4</v>
      </c>
      <c r="R991">
        <v>0.95</v>
      </c>
      <c r="T991" s="12">
        <f>[1]!i_dq_close(T$1,$A991)</f>
        <v>126.87430000000001</v>
      </c>
      <c r="U991">
        <f t="shared" si="217"/>
        <v>-2.4217206325093388E-3</v>
      </c>
      <c r="V991">
        <f t="shared" si="218"/>
        <v>1.355922748641349</v>
      </c>
      <c r="W991">
        <f t="shared" si="223"/>
        <v>1.409553870435738</v>
      </c>
      <c r="X991" s="6">
        <f>1-W991/MAX(W$2:W991)</f>
        <v>2.9130372666090754E-3</v>
      </c>
      <c r="Y991" s="6">
        <f t="shared" si="219"/>
        <v>-3.4165732947389893E-3</v>
      </c>
      <c r="Z991">
        <f t="shared" si="220"/>
        <v>-2.7931993977936553E-3</v>
      </c>
    </row>
    <row r="992" spans="1:26" x14ac:dyDescent="0.35">
      <c r="A992" s="4">
        <v>39850</v>
      </c>
      <c r="B992" s="12">
        <f>[1]!i_dq_close(B$1,$A992)</f>
        <v>1626.18</v>
      </c>
      <c r="C992" s="12">
        <f>[1]!i_dq_close(C$1,$A992)</f>
        <v>2266.1509999999998</v>
      </c>
      <c r="D992">
        <f t="shared" si="214"/>
        <v>2.8491082661141753E-3</v>
      </c>
      <c r="E992">
        <f t="shared" si="215"/>
        <v>4.1307659258680518E-2</v>
      </c>
      <c r="F992">
        <f t="shared" si="216"/>
        <v>1.5692174080864616</v>
      </c>
      <c r="G992">
        <f t="shared" si="211"/>
        <v>1.7090106063198485</v>
      </c>
      <c r="H992">
        <f t="shared" si="212"/>
        <v>0</v>
      </c>
      <c r="J992">
        <f t="shared" si="210"/>
        <v>2009</v>
      </c>
      <c r="K992" t="b">
        <f t="shared" si="213"/>
        <v>0</v>
      </c>
      <c r="L992">
        <f>VLOOKUP($A992,$P$151:$R$4147,2,FALSE)</f>
        <v>0</v>
      </c>
      <c r="M992">
        <f t="shared" si="221"/>
        <v>1</v>
      </c>
      <c r="N992">
        <f t="shared" si="222"/>
        <v>1.6945542961713707</v>
      </c>
      <c r="P992" s="13">
        <v>39806</v>
      </c>
      <c r="Q992">
        <v>-6.45749113200711E-4</v>
      </c>
      <c r="R992">
        <v>0.95</v>
      </c>
      <c r="T992" s="12">
        <f>[1]!i_dq_close(T$1,$A992)</f>
        <v>126.9956</v>
      </c>
      <c r="U992">
        <f t="shared" si="217"/>
        <v>9.560643881383335E-4</v>
      </c>
      <c r="V992">
        <f t="shared" si="218"/>
        <v>1.3654261449087308</v>
      </c>
      <c r="W992">
        <f t="shared" si="223"/>
        <v>1.4180289742283911</v>
      </c>
      <c r="X992" s="6">
        <f>1-W992/MAX(W$2:W992)</f>
        <v>0</v>
      </c>
      <c r="Y992" s="6">
        <f t="shared" si="219"/>
        <v>7.0088036187196945E-3</v>
      </c>
      <c r="Z992">
        <f t="shared" si="220"/>
        <v>6.0126143245828878E-3</v>
      </c>
    </row>
    <row r="993" spans="1:26" x14ac:dyDescent="0.35">
      <c r="A993" s="4">
        <v>39853</v>
      </c>
      <c r="B993" s="12">
        <f>[1]!i_dq_close(B$1,$A993)</f>
        <v>1629.63</v>
      </c>
      <c r="C993" s="12">
        <f>[1]!i_dq_close(C$1,$A993)</f>
        <v>2330.0439999999999</v>
      </c>
      <c r="D993">
        <f t="shared" si="214"/>
        <v>2.1215363612885341E-3</v>
      </c>
      <c r="E993">
        <f t="shared" si="215"/>
        <v>2.8194502484609307E-2</v>
      </c>
      <c r="F993">
        <f t="shared" si="216"/>
        <v>1.5725465598764838</v>
      </c>
      <c r="G993">
        <f t="shared" si="211"/>
        <v>1.7193201808094296</v>
      </c>
      <c r="H993">
        <f t="shared" si="212"/>
        <v>0</v>
      </c>
      <c r="J993">
        <f t="shared" si="210"/>
        <v>2009</v>
      </c>
      <c r="K993" t="b">
        <f t="shared" si="213"/>
        <v>0</v>
      </c>
      <c r="L993">
        <f>VLOOKUP($A993,$P$151:$R$4147,2,FALSE)</f>
        <v>0</v>
      </c>
      <c r="M993">
        <f t="shared" si="221"/>
        <v>1</v>
      </c>
      <c r="N993">
        <f t="shared" si="222"/>
        <v>1.7047766632406067</v>
      </c>
      <c r="P993" s="13">
        <v>39807</v>
      </c>
      <c r="Q993">
        <v>-3.3157984353004992E-5</v>
      </c>
      <c r="R993">
        <v>0.95</v>
      </c>
      <c r="T993" s="12">
        <f>[1]!i_dq_close(T$1,$A993)</f>
        <v>127.12949999999999</v>
      </c>
      <c r="U993">
        <f t="shared" si="217"/>
        <v>1.054367237919962E-3</v>
      </c>
      <c r="V993">
        <f t="shared" si="218"/>
        <v>1.3724244830380501</v>
      </c>
      <c r="W993">
        <f t="shared" si="223"/>
        <v>1.4248865058596172</v>
      </c>
      <c r="X993" s="6">
        <f>1-W993/MAX(W$2:W993)</f>
        <v>0</v>
      </c>
      <c r="Y993" s="6">
        <f t="shared" si="219"/>
        <v>5.1253875249233083E-3</v>
      </c>
      <c r="Z993">
        <f t="shared" si="220"/>
        <v>4.8359601643241934E-3</v>
      </c>
    </row>
    <row r="994" spans="1:26" x14ac:dyDescent="0.35">
      <c r="A994" s="4">
        <v>39854</v>
      </c>
      <c r="B994" s="12">
        <f>[1]!i_dq_close(B$1,$A994)</f>
        <v>1630.42</v>
      </c>
      <c r="C994" s="12">
        <f>[1]!i_dq_close(C$1,$A994)</f>
        <v>2368.3470000000002</v>
      </c>
      <c r="D994">
        <f t="shared" si="214"/>
        <v>4.8477261709711783E-4</v>
      </c>
      <c r="E994">
        <f t="shared" si="215"/>
        <v>1.6438745362748586E-2</v>
      </c>
      <c r="F994">
        <f t="shared" si="216"/>
        <v>1.5733088873878223</v>
      </c>
      <c r="G994">
        <f t="shared" si="211"/>
        <v>1.7242681582489607</v>
      </c>
      <c r="H994">
        <f t="shared" si="212"/>
        <v>0</v>
      </c>
      <c r="J994">
        <f t="shared" si="210"/>
        <v>2009</v>
      </c>
      <c r="K994" t="b">
        <f t="shared" si="213"/>
        <v>0</v>
      </c>
      <c r="L994">
        <f>VLOOKUP($A994,$P$151:$R$4147,2,FALSE)</f>
        <v>0</v>
      </c>
      <c r="M994">
        <f t="shared" si="221"/>
        <v>1</v>
      </c>
      <c r="N994">
        <f t="shared" si="222"/>
        <v>1.7096827863486264</v>
      </c>
      <c r="P994" s="13">
        <v>39808</v>
      </c>
      <c r="Q994">
        <v>-7.8555863441931439E-4</v>
      </c>
      <c r="R994">
        <v>0.95</v>
      </c>
      <c r="T994" s="12">
        <f>[1]!i_dq_close(T$1,$A994)</f>
        <v>127.11109999999999</v>
      </c>
      <c r="U994">
        <f t="shared" si="217"/>
        <v>-1.4473430635686402E-4</v>
      </c>
      <c r="V994">
        <f t="shared" si="218"/>
        <v>1.375639782159247</v>
      </c>
      <c r="W994">
        <f t="shared" si="223"/>
        <v>1.4269384701369123</v>
      </c>
      <c r="X994" s="6">
        <f>1-W994/MAX(W$2:W994)</f>
        <v>0</v>
      </c>
      <c r="Y994" s="6">
        <f t="shared" si="219"/>
        <v>2.3427876440089701E-3</v>
      </c>
      <c r="Z994">
        <f t="shared" si="220"/>
        <v>1.4400896273891739E-3</v>
      </c>
    </row>
    <row r="995" spans="1:26" x14ac:dyDescent="0.35">
      <c r="A995" s="4">
        <v>39855</v>
      </c>
      <c r="B995" s="12">
        <f>[1]!i_dq_close(B$1,$A995)</f>
        <v>1632.09</v>
      </c>
      <c r="C995" s="12">
        <f>[1]!i_dq_close(C$1,$A995)</f>
        <v>2372.7779999999998</v>
      </c>
      <c r="D995">
        <f t="shared" si="214"/>
        <v>1.0242759534351276E-3</v>
      </c>
      <c r="E995">
        <f t="shared" si="215"/>
        <v>1.8709251642599067E-3</v>
      </c>
      <c r="F995">
        <f t="shared" si="216"/>
        <v>1.5749203898484994</v>
      </c>
      <c r="G995">
        <f t="shared" si="211"/>
        <v>1.7262532622020439</v>
      </c>
      <c r="H995">
        <f t="shared" si="212"/>
        <v>0</v>
      </c>
      <c r="J995">
        <f t="shared" si="210"/>
        <v>2009</v>
      </c>
      <c r="K995" t="b">
        <f t="shared" si="213"/>
        <v>0</v>
      </c>
      <c r="L995">
        <f>VLOOKUP($A995,$P$151:$R$4147,2,FALSE)</f>
        <v>0</v>
      </c>
      <c r="M995">
        <f t="shared" si="221"/>
        <v>1</v>
      </c>
      <c r="N995">
        <f t="shared" si="222"/>
        <v>1.7116510985519588</v>
      </c>
      <c r="P995" s="13">
        <v>39811</v>
      </c>
      <c r="Q995">
        <v>-1.3766273995316992E-3</v>
      </c>
      <c r="R995">
        <v>0.95</v>
      </c>
      <c r="T995" s="12">
        <f>[1]!i_dq_close(T$1,$A995)</f>
        <v>127.1858</v>
      </c>
      <c r="U995">
        <f t="shared" si="217"/>
        <v>5.8767487654498574E-4</v>
      </c>
      <c r="V995">
        <f t="shared" si="218"/>
        <v>1.3767130046203351</v>
      </c>
      <c r="W995">
        <f t="shared" si="223"/>
        <v>1.4260316891226226</v>
      </c>
      <c r="X995" s="6">
        <f>1-W995/MAX(W$2:W995)</f>
        <v>6.3547310081479846E-4</v>
      </c>
      <c r="Y995" s="6">
        <f t="shared" si="219"/>
        <v>7.8016241970235711E-4</v>
      </c>
      <c r="Z995">
        <f t="shared" si="220"/>
        <v>-6.3547310081479846E-4</v>
      </c>
    </row>
    <row r="996" spans="1:26" x14ac:dyDescent="0.35">
      <c r="A996" s="4">
        <v>39856</v>
      </c>
      <c r="B996" s="12">
        <f>[1]!i_dq_close(B$1,$A996)</f>
        <v>1636.79</v>
      </c>
      <c r="C996" s="12">
        <f>[1]!i_dq_close(C$1,$A996)</f>
        <v>2372.2350000000001</v>
      </c>
      <c r="D996">
        <f t="shared" si="214"/>
        <v>2.8797431514193672E-3</v>
      </c>
      <c r="E996">
        <f t="shared" si="215"/>
        <v>-2.2884568214964762E-4</v>
      </c>
      <c r="F996">
        <f t="shared" si="216"/>
        <v>1.5794557560551965</v>
      </c>
      <c r="G996">
        <f t="shared" si="211"/>
        <v>1.7304194964692667</v>
      </c>
      <c r="H996">
        <f t="shared" si="212"/>
        <v>0</v>
      </c>
      <c r="J996">
        <f t="shared" si="210"/>
        <v>2009</v>
      </c>
      <c r="K996" t="b">
        <f t="shared" si="213"/>
        <v>0</v>
      </c>
      <c r="L996">
        <f>VLOOKUP($A996,$P$151:$R$4147,2,FALSE)</f>
        <v>0</v>
      </c>
      <c r="M996">
        <f t="shared" si="221"/>
        <v>1</v>
      </c>
      <c r="N996">
        <f t="shared" si="222"/>
        <v>1.7157820911568447</v>
      </c>
      <c r="P996" s="13">
        <v>39812</v>
      </c>
      <c r="Q996">
        <v>0</v>
      </c>
      <c r="R996">
        <v>0.95</v>
      </c>
      <c r="T996" s="12">
        <f>[1]!i_dq_close(T$1,$A996)</f>
        <v>127.4319</v>
      </c>
      <c r="U996">
        <f t="shared" si="217"/>
        <v>1.9349644378539033E-3</v>
      </c>
      <c r="V996">
        <f t="shared" si="218"/>
        <v>1.3789300534956459</v>
      </c>
      <c r="W996">
        <f t="shared" si="223"/>
        <v>1.4282133368914895</v>
      </c>
      <c r="X996" s="6">
        <f>1-W996/MAX(W$2:W996)</f>
        <v>0</v>
      </c>
      <c r="Y996" s="6">
        <f t="shared" si="219"/>
        <v>1.6103929198534317E-3</v>
      </c>
      <c r="Z996">
        <f t="shared" si="220"/>
        <v>1.5298732738606713E-3</v>
      </c>
    </row>
    <row r="997" spans="1:26" x14ac:dyDescent="0.35">
      <c r="A997" s="4">
        <v>39857</v>
      </c>
      <c r="B997" s="12">
        <f>[1]!i_dq_close(B$1,$A997)</f>
        <v>1639.77</v>
      </c>
      <c r="C997" s="12">
        <f>[1]!i_dq_close(C$1,$A997)</f>
        <v>2455.375</v>
      </c>
      <c r="D997">
        <f t="shared" si="214"/>
        <v>1.8206367340953822E-3</v>
      </c>
      <c r="E997">
        <f t="shared" si="215"/>
        <v>3.50471180131815E-2</v>
      </c>
      <c r="F997">
        <f t="shared" si="216"/>
        <v>1.582331371224549</v>
      </c>
      <c r="G997">
        <f t="shared" si="211"/>
        <v>1.742194324420594</v>
      </c>
      <c r="H997">
        <f t="shared" si="212"/>
        <v>0</v>
      </c>
      <c r="J997">
        <f t="shared" si="210"/>
        <v>2009</v>
      </c>
      <c r="K997" t="b">
        <f t="shared" si="213"/>
        <v>0</v>
      </c>
      <c r="L997">
        <f>VLOOKUP($A997,$P$151:$R$4147,2,FALSE)</f>
        <v>0</v>
      </c>
      <c r="M997">
        <f t="shared" si="221"/>
        <v>1</v>
      </c>
      <c r="N997">
        <f t="shared" si="222"/>
        <v>1.7274573172893299</v>
      </c>
      <c r="P997" s="13">
        <v>39813</v>
      </c>
      <c r="Q997">
        <v>2.4260111112152094E-3</v>
      </c>
      <c r="R997">
        <v>0.95</v>
      </c>
      <c r="T997" s="12">
        <f>[1]!i_dq_close(T$1,$A997)</f>
        <v>127.4813</v>
      </c>
      <c r="U997">
        <f t="shared" si="217"/>
        <v>3.8765803538987065E-4</v>
      </c>
      <c r="V997">
        <f t="shared" si="218"/>
        <v>1.38663355246132</v>
      </c>
      <c r="W997">
        <f t="shared" si="223"/>
        <v>1.4392580809494937</v>
      </c>
      <c r="X997" s="6">
        <f>1-W997/MAX(W$2:W997)</f>
        <v>0</v>
      </c>
      <c r="Y997" s="6">
        <f t="shared" si="219"/>
        <v>5.5865770320586705E-3</v>
      </c>
      <c r="Z997">
        <f t="shared" si="220"/>
        <v>7.733259291670791E-3</v>
      </c>
    </row>
    <row r="998" spans="1:26" x14ac:dyDescent="0.35">
      <c r="A998" s="4">
        <v>39860</v>
      </c>
      <c r="B998" s="12">
        <f>[1]!i_dq_close(B$1,$A998)</f>
        <v>1641.9</v>
      </c>
      <c r="C998" s="12">
        <f>[1]!i_dq_close(C$1,$A998)</f>
        <v>2515.3069999999998</v>
      </c>
      <c r="D998">
        <f t="shared" si="214"/>
        <v>1.2989626593973291E-3</v>
      </c>
      <c r="E998">
        <f t="shared" si="215"/>
        <v>2.4408491574606561E-2</v>
      </c>
      <c r="F998">
        <f t="shared" si="216"/>
        <v>1.5843867605905628</v>
      </c>
      <c r="G998">
        <f t="shared" si="211"/>
        <v>1.7504965633108471</v>
      </c>
      <c r="H998">
        <f t="shared" si="212"/>
        <v>0</v>
      </c>
      <c r="J998">
        <f t="shared" si="210"/>
        <v>2009</v>
      </c>
      <c r="K998" t="b">
        <f t="shared" si="213"/>
        <v>0</v>
      </c>
      <c r="L998">
        <f>VLOOKUP($A998,$P$151:$R$4147,2,FALSE)</f>
        <v>0</v>
      </c>
      <c r="M998">
        <f t="shared" si="221"/>
        <v>1</v>
      </c>
      <c r="N998">
        <f t="shared" si="222"/>
        <v>1.7356893285637447</v>
      </c>
      <c r="P998" s="13">
        <v>39817</v>
      </c>
      <c r="Q998">
        <v>1.6118944227023315E-3</v>
      </c>
      <c r="R998">
        <v>0.95</v>
      </c>
      <c r="T998" s="12">
        <f>[1]!i_dq_close(T$1,$A998)</f>
        <v>127.5181</v>
      </c>
      <c r="U998">
        <f t="shared" si="217"/>
        <v>2.8866978921615605E-4</v>
      </c>
      <c r="V998">
        <f t="shared" si="218"/>
        <v>1.3920506348016806</v>
      </c>
      <c r="W998">
        <f t="shared" si="223"/>
        <v>1.4469195472327532</v>
      </c>
      <c r="X998" s="6">
        <f>1-W998/MAX(W$2:W998)</f>
        <v>0</v>
      </c>
      <c r="Y998" s="6">
        <f t="shared" si="219"/>
        <v>3.9066430570247057E-3</v>
      </c>
      <c r="Z998">
        <f t="shared" si="220"/>
        <v>5.3232053268759127E-3</v>
      </c>
    </row>
    <row r="999" spans="1:26" x14ac:dyDescent="0.35">
      <c r="A999" s="4">
        <v>39861</v>
      </c>
      <c r="B999" s="12">
        <f>[1]!i_dq_close(B$1,$A999)</f>
        <v>1636.75</v>
      </c>
      <c r="C999" s="12">
        <f>[1]!i_dq_close(C$1,$A999)</f>
        <v>2431.5369999999998</v>
      </c>
      <c r="D999">
        <f t="shared" si="214"/>
        <v>-3.1366100249711204E-3</v>
      </c>
      <c r="E999">
        <f t="shared" si="215"/>
        <v>-3.3304085743807832E-2</v>
      </c>
      <c r="F999">
        <f t="shared" si="216"/>
        <v>1.5794171571938629</v>
      </c>
      <c r="G999">
        <f t="shared" si="211"/>
        <v>1.7370847288562508</v>
      </c>
      <c r="H999">
        <f t="shared" si="212"/>
        <v>-3.1366100249711204E-3</v>
      </c>
      <c r="J999">
        <f t="shared" si="210"/>
        <v>2009</v>
      </c>
      <c r="K999" t="b">
        <f t="shared" si="213"/>
        <v>0</v>
      </c>
      <c r="L999">
        <f>VLOOKUP($A999,$P$151:$R$4147,2,FALSE)</f>
        <v>0</v>
      </c>
      <c r="M999">
        <f t="shared" si="221"/>
        <v>1</v>
      </c>
      <c r="N999">
        <f t="shared" si="222"/>
        <v>1.7223909431643027</v>
      </c>
      <c r="P999" s="13">
        <v>39818</v>
      </c>
      <c r="Q999">
        <v>5.3667572667626122E-5</v>
      </c>
      <c r="R999">
        <v>0.95</v>
      </c>
      <c r="T999" s="12">
        <f>[1]!i_dq_close(T$1,$A999)</f>
        <v>127.36150000000001</v>
      </c>
      <c r="U999">
        <f t="shared" si="217"/>
        <v>-1.2280609576208468E-3</v>
      </c>
      <c r="V999">
        <f t="shared" si="218"/>
        <v>1.3836433941662205</v>
      </c>
      <c r="W999">
        <f t="shared" si="223"/>
        <v>1.4386955113735187</v>
      </c>
      <c r="X999" s="6">
        <f>1-W999/MAX(W$2:W999)</f>
        <v>5.6838238691038212E-3</v>
      </c>
      <c r="Y999" s="6">
        <f t="shared" si="219"/>
        <v>-6.0394646755488335E-3</v>
      </c>
      <c r="Z999">
        <f t="shared" si="220"/>
        <v>-5.6838238691038212E-3</v>
      </c>
    </row>
    <row r="1000" spans="1:26" x14ac:dyDescent="0.35">
      <c r="A1000" s="4">
        <v>39862</v>
      </c>
      <c r="B1000" s="12">
        <f>[1]!i_dq_close(B$1,$A1000)</f>
        <v>1635.28</v>
      </c>
      <c r="C1000" s="12">
        <f>[1]!i_dq_close(C$1,$A1000)</f>
        <v>2323.8339999999998</v>
      </c>
      <c r="D1000">
        <f t="shared" si="214"/>
        <v>-8.9812127692079358E-4</v>
      </c>
      <c r="E1000">
        <f t="shared" si="215"/>
        <v>-4.4294205681427057E-2</v>
      </c>
      <c r="F1000">
        <f t="shared" si="216"/>
        <v>1.5779986490398534</v>
      </c>
      <c r="G1000">
        <f t="shared" si="211"/>
        <v>1.724217214774767</v>
      </c>
      <c r="H1000">
        <f t="shared" si="212"/>
        <v>-8.9812127692068255E-4</v>
      </c>
      <c r="J1000">
        <f t="shared" si="210"/>
        <v>2009</v>
      </c>
      <c r="K1000" t="b">
        <f t="shared" si="213"/>
        <v>0</v>
      </c>
      <c r="L1000">
        <f>VLOOKUP($A1000,$P$151:$R$4147,2,FALSE)</f>
        <v>0</v>
      </c>
      <c r="M1000">
        <f t="shared" si="221"/>
        <v>1</v>
      </c>
      <c r="N1000">
        <f t="shared" si="222"/>
        <v>1.709632273799004</v>
      </c>
      <c r="P1000" s="13">
        <v>39819</v>
      </c>
      <c r="Q1000">
        <v>0</v>
      </c>
      <c r="R1000">
        <v>1</v>
      </c>
      <c r="T1000" s="12">
        <f>[1]!i_dq_close(T$1,$A1000)</f>
        <v>127.3997</v>
      </c>
      <c r="U1000">
        <f t="shared" si="217"/>
        <v>2.9993365341951517E-4</v>
      </c>
      <c r="V1000">
        <f t="shared" si="218"/>
        <v>1.3748030374380844</v>
      </c>
      <c r="W1000">
        <f t="shared" si="223"/>
        <v>1.4295034163602118</v>
      </c>
      <c r="X1000" s="6">
        <f>1-W1000/MAX(W$2:W1000)</f>
        <v>1.203669610093383E-2</v>
      </c>
      <c r="Y1000" s="6">
        <f t="shared" si="219"/>
        <v>-6.3891872468073707E-3</v>
      </c>
      <c r="Z1000">
        <f t="shared" si="220"/>
        <v>-6.3891872468074817E-3</v>
      </c>
    </row>
    <row r="1001" spans="1:26" x14ac:dyDescent="0.35">
      <c r="A1001" s="4">
        <v>39863</v>
      </c>
      <c r="B1001" s="12">
        <f>[1]!i_dq_close(B$1,$A1001)</f>
        <v>1638.12</v>
      </c>
      <c r="C1001" s="12">
        <f>[1]!i_dq_close(C$1,$A1001)</f>
        <v>2352.3910000000001</v>
      </c>
      <c r="D1001">
        <f t="shared" si="214"/>
        <v>1.7367056406241144E-3</v>
      </c>
      <c r="E1001">
        <f t="shared" si="215"/>
        <v>1.2288743516103207E-2</v>
      </c>
      <c r="F1001">
        <f t="shared" si="216"/>
        <v>1.5807391681945382</v>
      </c>
      <c r="G1001">
        <f t="shared" si="211"/>
        <v>1.729940773340706</v>
      </c>
      <c r="H1001">
        <f t="shared" si="212"/>
        <v>0</v>
      </c>
      <c r="J1001">
        <f t="shared" si="210"/>
        <v>2009</v>
      </c>
      <c r="K1001" t="b">
        <f t="shared" si="213"/>
        <v>0</v>
      </c>
      <c r="L1001">
        <f>VLOOKUP($A1001,$P$151:$R$4147,2,FALSE)</f>
        <v>0</v>
      </c>
      <c r="M1001">
        <f t="shared" si="221"/>
        <v>1</v>
      </c>
      <c r="N1001">
        <f t="shared" si="222"/>
        <v>1.7153074174882439</v>
      </c>
      <c r="P1001" s="13">
        <v>39820</v>
      </c>
      <c r="Q1001">
        <v>0</v>
      </c>
      <c r="R1001">
        <v>1</v>
      </c>
      <c r="T1001" s="12">
        <f>[1]!i_dq_close(T$1,$A1001)</f>
        <v>127.5021</v>
      </c>
      <c r="U1001">
        <f t="shared" si="217"/>
        <v>8.0376955361760594E-4</v>
      </c>
      <c r="V1001">
        <f t="shared" si="218"/>
        <v>1.3782764988250764</v>
      </c>
      <c r="W1001">
        <f t="shared" si="223"/>
        <v>1.4331150791105018</v>
      </c>
      <c r="X1001" s="6">
        <f>1-W1001/MAX(W$2:W1001)</f>
        <v>9.5405913539923226E-3</v>
      </c>
      <c r="Y1001" s="6">
        <f t="shared" si="219"/>
        <v>2.526515647990335E-3</v>
      </c>
      <c r="Z1001">
        <f t="shared" si="220"/>
        <v>2.5265156479905571E-3</v>
      </c>
    </row>
    <row r="1002" spans="1:26" x14ac:dyDescent="0.35">
      <c r="A1002" s="4">
        <v>39864</v>
      </c>
      <c r="B1002" s="12">
        <f>[1]!i_dq_close(B$1,$A1002)</f>
        <v>1639.59</v>
      </c>
      <c r="C1002" s="12">
        <f>[1]!i_dq_close(C$1,$A1002)</f>
        <v>2406.3049999999998</v>
      </c>
      <c r="D1002">
        <f t="shared" si="214"/>
        <v>8.973701560326397E-4</v>
      </c>
      <c r="E1002">
        <f t="shared" si="215"/>
        <v>2.2918808990512129E-2</v>
      </c>
      <c r="F1002">
        <f t="shared" si="216"/>
        <v>1.5821576763485476</v>
      </c>
      <c r="G1002">
        <f t="shared" si="211"/>
        <v>1.7372075383015153</v>
      </c>
      <c r="H1002">
        <f t="shared" si="212"/>
        <v>0</v>
      </c>
      <c r="J1002">
        <f t="shared" si="210"/>
        <v>2009</v>
      </c>
      <c r="K1002" t="b">
        <f t="shared" si="213"/>
        <v>0</v>
      </c>
      <c r="L1002">
        <f>VLOOKUP($A1002,$P$151:$R$4147,2,FALSE)</f>
        <v>0</v>
      </c>
      <c r="M1002">
        <f t="shared" si="221"/>
        <v>1</v>
      </c>
      <c r="N1002">
        <f t="shared" si="222"/>
        <v>1.7225127137796015</v>
      </c>
      <c r="P1002" s="13">
        <v>39821</v>
      </c>
      <c r="Q1002">
        <v>0</v>
      </c>
      <c r="R1002">
        <v>1</v>
      </c>
      <c r="T1002" s="12">
        <f>[1]!i_dq_close(T$1,$A1002)</f>
        <v>127.48390000000001</v>
      </c>
      <c r="U1002">
        <f t="shared" si="217"/>
        <v>-1.4274274698211631E-4</v>
      </c>
      <c r="V1002">
        <f t="shared" si="218"/>
        <v>1.3828475390694672</v>
      </c>
      <c r="W1002">
        <f t="shared" si="223"/>
        <v>1.4378679909587715</v>
      </c>
      <c r="X1002" s="6">
        <f>1-W1002/MAX(W$2:W1002)</f>
        <v>6.2557426163001306E-3</v>
      </c>
      <c r="Y1002" s="6">
        <f t="shared" si="219"/>
        <v>3.3164900136419817E-3</v>
      </c>
      <c r="Z1002">
        <f t="shared" si="220"/>
        <v>3.3164900136419817E-3</v>
      </c>
    </row>
    <row r="1003" spans="1:26" x14ac:dyDescent="0.35">
      <c r="A1003" s="4">
        <v>39867</v>
      </c>
      <c r="B1003" s="12">
        <f>[1]!i_dq_close(B$1,$A1003)</f>
        <v>1641.8</v>
      </c>
      <c r="C1003" s="12">
        <f>[1]!i_dq_close(C$1,$A1003)</f>
        <v>2477.4029999999998</v>
      </c>
      <c r="D1003">
        <f t="shared" si="214"/>
        <v>1.3478979500973765E-3</v>
      </c>
      <c r="E1003">
        <f t="shared" si="215"/>
        <v>2.9546545429610882E-2</v>
      </c>
      <c r="F1003">
        <f t="shared" si="216"/>
        <v>1.5842902634372287</v>
      </c>
      <c r="G1003">
        <f t="shared" si="211"/>
        <v>1.7468971522269832</v>
      </c>
      <c r="H1003">
        <f t="shared" si="212"/>
        <v>0</v>
      </c>
      <c r="J1003">
        <f t="shared" si="210"/>
        <v>2009</v>
      </c>
      <c r="K1003" t="b">
        <f t="shared" si="213"/>
        <v>0</v>
      </c>
      <c r="L1003">
        <f>VLOOKUP($A1003,$P$151:$R$4147,2,FALSE)</f>
        <v>0</v>
      </c>
      <c r="M1003">
        <f t="shared" si="221"/>
        <v>1</v>
      </c>
      <c r="N1003">
        <f t="shared" si="222"/>
        <v>1.7321203644547492</v>
      </c>
      <c r="P1003" s="13">
        <v>39822</v>
      </c>
      <c r="Q1003">
        <v>0</v>
      </c>
      <c r="R1003">
        <v>1</v>
      </c>
      <c r="T1003" s="12">
        <f>[1]!i_dq_close(T$1,$A1003)</f>
        <v>127.5013</v>
      </c>
      <c r="U1003">
        <f t="shared" si="217"/>
        <v>1.3648782316821872E-4</v>
      </c>
      <c r="V1003">
        <f t="shared" si="218"/>
        <v>1.3891367247875923</v>
      </c>
      <c r="W1003">
        <f t="shared" si="223"/>
        <v>1.4444074094975443</v>
      </c>
      <c r="X1003" s="6">
        <f>1-W1003/MAX(W$2:W1003)</f>
        <v>1.7361972474649878E-3</v>
      </c>
      <c r="Y1003" s="6">
        <f t="shared" si="219"/>
        <v>4.5479964641346182E-3</v>
      </c>
      <c r="Z1003">
        <f t="shared" si="220"/>
        <v>4.5479964641346182E-3</v>
      </c>
    </row>
    <row r="1004" spans="1:26" x14ac:dyDescent="0.35">
      <c r="A1004" s="4">
        <v>39868</v>
      </c>
      <c r="B1004" s="12">
        <f>[1]!i_dq_close(B$1,$A1004)</f>
        <v>1641.81</v>
      </c>
      <c r="C1004" s="12">
        <f>[1]!i_dq_close(C$1,$A1004)</f>
        <v>2368.0529999999999</v>
      </c>
      <c r="D1004">
        <f t="shared" si="214"/>
        <v>6.0908758678923647E-6</v>
      </c>
      <c r="E1004">
        <f t="shared" si="215"/>
        <v>-4.4138963261124653E-2</v>
      </c>
      <c r="F1004">
        <f t="shared" si="216"/>
        <v>1.5842999131525619</v>
      </c>
      <c r="G1004">
        <f t="shared" si="211"/>
        <v>1.7353402619571687</v>
      </c>
      <c r="H1004">
        <f t="shared" si="212"/>
        <v>0</v>
      </c>
      <c r="J1004">
        <f t="shared" si="210"/>
        <v>2009</v>
      </c>
      <c r="K1004" t="b">
        <f t="shared" si="213"/>
        <v>0</v>
      </c>
      <c r="L1004">
        <f>VLOOKUP($A1004,$P$151:$R$4147,2,FALSE)</f>
        <v>0</v>
      </c>
      <c r="M1004">
        <f t="shared" si="221"/>
        <v>1</v>
      </c>
      <c r="N1004">
        <f t="shared" si="222"/>
        <v>1.7206612324957811</v>
      </c>
      <c r="P1004" s="13">
        <v>39825</v>
      </c>
      <c r="Q1004">
        <v>0</v>
      </c>
      <c r="R1004">
        <v>1</v>
      </c>
      <c r="T1004" s="12">
        <f>[1]!i_dq_close(T$1,$A1004)</f>
        <v>127.54510000000001</v>
      </c>
      <c r="U1004">
        <f t="shared" si="217"/>
        <v>3.4352590914754622E-4</v>
      </c>
      <c r="V1004">
        <f t="shared" si="218"/>
        <v>1.3803450903464467</v>
      </c>
      <c r="W1004">
        <f t="shared" si="223"/>
        <v>1.4352659753235062</v>
      </c>
      <c r="X1004" s="6">
        <f>1-W1004/MAX(W$2:W1004)</f>
        <v>8.0540565863074232E-3</v>
      </c>
      <c r="Y1004" s="6">
        <f t="shared" si="219"/>
        <v>-6.3288474663931726E-3</v>
      </c>
      <c r="Z1004">
        <f t="shared" si="220"/>
        <v>-6.3288474663931726E-3</v>
      </c>
    </row>
    <row r="1005" spans="1:26" x14ac:dyDescent="0.35">
      <c r="A1005" s="4">
        <v>39869</v>
      </c>
      <c r="B1005" s="12">
        <f>[1]!i_dq_close(B$1,$A1005)</f>
        <v>1643.72</v>
      </c>
      <c r="C1005" s="12">
        <f>[1]!i_dq_close(C$1,$A1005)</f>
        <v>2373.2310000000002</v>
      </c>
      <c r="D1005">
        <f t="shared" si="214"/>
        <v>1.1633502049568367E-3</v>
      </c>
      <c r="E1005">
        <f t="shared" si="215"/>
        <v>2.1866064653115469E-3</v>
      </c>
      <c r="F1005">
        <f t="shared" si="216"/>
        <v>1.5861430087812411</v>
      </c>
      <c r="G1005">
        <f t="shared" si="211"/>
        <v>1.7376254250746201</v>
      </c>
      <c r="H1005">
        <f t="shared" si="212"/>
        <v>0</v>
      </c>
      <c r="J1005">
        <f t="shared" si="210"/>
        <v>2009</v>
      </c>
      <c r="K1005" t="b">
        <f t="shared" si="213"/>
        <v>0</v>
      </c>
      <c r="L1005">
        <f>VLOOKUP($A1005,$P$151:$R$4147,2,FALSE)</f>
        <v>0</v>
      </c>
      <c r="M1005">
        <f t="shared" si="221"/>
        <v>1</v>
      </c>
      <c r="N1005">
        <f t="shared" si="222"/>
        <v>1.7229270656999816</v>
      </c>
      <c r="P1005" s="13">
        <v>39826</v>
      </c>
      <c r="Q1005">
        <v>0</v>
      </c>
      <c r="R1005">
        <v>1</v>
      </c>
      <c r="T1005" s="12">
        <f>[1]!i_dq_close(T$1,$A1005)</f>
        <v>127.58199999999999</v>
      </c>
      <c r="U1005">
        <f t="shared" si="217"/>
        <v>2.8930942858629294E-4</v>
      </c>
      <c r="V1005">
        <f t="shared" si="218"/>
        <v>1.3811372758932225</v>
      </c>
      <c r="W1005">
        <f t="shared" si="223"/>
        <v>1.4360896801849805</v>
      </c>
      <c r="X1005" s="6">
        <f>1-W1005/MAX(W$2:W1005)</f>
        <v>7.4847748573754203E-3</v>
      </c>
      <c r="Y1005" s="6">
        <f t="shared" si="219"/>
        <v>5.7390398409506993E-4</v>
      </c>
      <c r="Z1005">
        <f t="shared" si="220"/>
        <v>5.7390398409506993E-4</v>
      </c>
    </row>
    <row r="1006" spans="1:26" x14ac:dyDescent="0.35">
      <c r="A1006" s="4">
        <v>39870</v>
      </c>
      <c r="B1006" s="12">
        <f>[1]!i_dq_close(B$1,$A1006)</f>
        <v>1641.35</v>
      </c>
      <c r="C1006" s="12">
        <f>[1]!i_dq_close(C$1,$A1006)</f>
        <v>2243.6219999999998</v>
      </c>
      <c r="D1006">
        <f t="shared" si="214"/>
        <v>-1.4418514102159108E-3</v>
      </c>
      <c r="E1006">
        <f t="shared" si="215"/>
        <v>-5.4612888505164658E-2</v>
      </c>
      <c r="F1006">
        <f t="shared" si="216"/>
        <v>1.5838560262472257</v>
      </c>
      <c r="G1006">
        <f t="shared" si="211"/>
        <v>1.721261325514984</v>
      </c>
      <c r="H1006">
        <f t="shared" si="212"/>
        <v>-1.4418514102160218E-3</v>
      </c>
      <c r="J1006">
        <f t="shared" si="210"/>
        <v>2009</v>
      </c>
      <c r="K1006" t="b">
        <f t="shared" si="213"/>
        <v>0</v>
      </c>
      <c r="L1006">
        <f>VLOOKUP($A1006,$P$151:$R$4147,2,FALSE)</f>
        <v>0</v>
      </c>
      <c r="M1006">
        <f t="shared" si="221"/>
        <v>1</v>
      </c>
      <c r="N1006">
        <f t="shared" si="222"/>
        <v>1.7067013880422692</v>
      </c>
      <c r="P1006" s="13">
        <v>39827</v>
      </c>
      <c r="Q1006">
        <v>0</v>
      </c>
      <c r="R1006">
        <v>1</v>
      </c>
      <c r="T1006" s="12">
        <f>[1]!i_dq_close(T$1,$A1006)</f>
        <v>127.64239999999999</v>
      </c>
      <c r="U1006">
        <f t="shared" si="217"/>
        <v>4.7342101550373883E-4</v>
      </c>
      <c r="V1006">
        <f t="shared" si="218"/>
        <v>1.3703788719843679</v>
      </c>
      <c r="W1006">
        <f t="shared" si="223"/>
        <v>1.424903223126412</v>
      </c>
      <c r="X1006" s="6">
        <f>1-W1006/MAX(W$2:W1006)</f>
        <v>1.5215997426012762E-2</v>
      </c>
      <c r="Y1006" s="6">
        <f t="shared" si="219"/>
        <v>-7.7895254125965874E-3</v>
      </c>
      <c r="Z1006">
        <f t="shared" si="220"/>
        <v>-7.7895254125964764E-3</v>
      </c>
    </row>
    <row r="1007" spans="1:26" x14ac:dyDescent="0.35">
      <c r="A1007" s="4">
        <v>39871</v>
      </c>
      <c r="B1007" s="12">
        <f>[1]!i_dq_close(B$1,$A1007)</f>
        <v>1638.74</v>
      </c>
      <c r="C1007" s="12">
        <f>[1]!i_dq_close(C$1,$A1007)</f>
        <v>2174.1309999999999</v>
      </c>
      <c r="D1007">
        <f t="shared" si="214"/>
        <v>-1.5901544460351635E-3</v>
      </c>
      <c r="E1007">
        <f t="shared" si="215"/>
        <v>-3.0972686129838278E-2</v>
      </c>
      <c r="F1007">
        <f t="shared" si="216"/>
        <v>1.5813374505452089</v>
      </c>
      <c r="G1007">
        <f t="shared" si="211"/>
        <v>1.7109380018504707</v>
      </c>
      <c r="H1007">
        <f t="shared" si="212"/>
        <v>-1.5901544460352746E-3</v>
      </c>
      <c r="J1007">
        <f t="shared" si="210"/>
        <v>2009</v>
      </c>
      <c r="K1007" t="b">
        <f t="shared" si="213"/>
        <v>0</v>
      </c>
      <c r="L1007">
        <f>VLOOKUP($A1007,$P$151:$R$4147,2,FALSE)</f>
        <v>0</v>
      </c>
      <c r="M1007">
        <f t="shared" si="221"/>
        <v>1</v>
      </c>
      <c r="N1007">
        <f t="shared" si="222"/>
        <v>1.6964653881006782</v>
      </c>
      <c r="P1007" s="13">
        <v>39828</v>
      </c>
      <c r="Q1007">
        <v>0</v>
      </c>
      <c r="R1007">
        <v>1</v>
      </c>
      <c r="T1007" s="12">
        <f>[1]!i_dq_close(T$1,$A1007)</f>
        <v>127.65170000000001</v>
      </c>
      <c r="U1007">
        <f t="shared" si="217"/>
        <v>7.2859802072056112E-5</v>
      </c>
      <c r="V1007">
        <f t="shared" si="218"/>
        <v>1.364097093485598</v>
      </c>
      <c r="W1007">
        <f t="shared" si="223"/>
        <v>1.418371506523906</v>
      </c>
      <c r="X1007" s="6">
        <f>1-W1007/MAX(W$2:W1007)</f>
        <v>1.973021980623979E-2</v>
      </c>
      <c r="Y1007" s="6">
        <f t="shared" si="219"/>
        <v>-4.5839720877144385E-3</v>
      </c>
      <c r="Z1007">
        <f t="shared" si="220"/>
        <v>-4.5839720877146606E-3</v>
      </c>
    </row>
    <row r="1008" spans="1:26" x14ac:dyDescent="0.35">
      <c r="A1008" s="4">
        <v>39874</v>
      </c>
      <c r="B1008" s="12">
        <f>[1]!i_dq_close(B$1,$A1008)</f>
        <v>1639.17</v>
      </c>
      <c r="C1008" s="12">
        <f>[1]!i_dq_close(C$1,$A1008)</f>
        <v>2205.3780000000002</v>
      </c>
      <c r="D1008">
        <f t="shared" si="214"/>
        <v>2.623967194308463E-4</v>
      </c>
      <c r="E1008">
        <f t="shared" si="215"/>
        <v>1.4372179045329059E-2</v>
      </c>
      <c r="F1008">
        <f t="shared" si="216"/>
        <v>1.5817523883045452</v>
      </c>
      <c r="G1008">
        <f t="shared" si="211"/>
        <v>1.7150080907861884</v>
      </c>
      <c r="H1008">
        <f t="shared" si="212"/>
        <v>0</v>
      </c>
      <c r="J1008">
        <f t="shared" si="210"/>
        <v>2009</v>
      </c>
      <c r="K1008" t="b">
        <f t="shared" si="213"/>
        <v>0</v>
      </c>
      <c r="L1008">
        <f>VLOOKUP($A1008,$P$151:$R$4147,2,FALSE)</f>
        <v>0</v>
      </c>
      <c r="M1008">
        <f t="shared" si="221"/>
        <v>1</v>
      </c>
      <c r="N1008">
        <f t="shared" si="222"/>
        <v>1.7005010486555718</v>
      </c>
      <c r="P1008" s="13">
        <v>39829</v>
      </c>
      <c r="Q1008">
        <v>0</v>
      </c>
      <c r="R1008">
        <v>1</v>
      </c>
      <c r="T1008" s="12">
        <f>[1]!i_dq_close(T$1,$A1008)</f>
        <v>127.6696</v>
      </c>
      <c r="U1008">
        <f t="shared" si="217"/>
        <v>1.4022531623147927E-4</v>
      </c>
      <c r="V1008">
        <f t="shared" si="218"/>
        <v>1.3672004394393751</v>
      </c>
      <c r="W1008">
        <f t="shared" si="223"/>
        <v>1.42159832776467</v>
      </c>
      <c r="X1008" s="6">
        <f>1-W1008/MAX(W$2:W1008)</f>
        <v>1.7500088043257311E-2</v>
      </c>
      <c r="Y1008" s="6">
        <f t="shared" si="219"/>
        <v>2.2750183755961828E-3</v>
      </c>
      <c r="Z1008">
        <f t="shared" si="220"/>
        <v>2.2750183755961828E-3</v>
      </c>
    </row>
    <row r="1009" spans="1:26" x14ac:dyDescent="0.35">
      <c r="A1009" s="4">
        <v>39875</v>
      </c>
      <c r="B1009" s="12">
        <f>[1]!i_dq_close(B$1,$A1009)</f>
        <v>1639.22</v>
      </c>
      <c r="C1009" s="12">
        <f>[1]!i_dq_close(C$1,$A1009)</f>
        <v>2191.5030000000002</v>
      </c>
      <c r="D1009">
        <f t="shared" si="214"/>
        <v>3.0503242494539506E-5</v>
      </c>
      <c r="E1009">
        <f t="shared" si="215"/>
        <v>-6.2914384744927609E-3</v>
      </c>
      <c r="F1009">
        <f t="shared" si="216"/>
        <v>1.5818006368812121</v>
      </c>
      <c r="G1009">
        <f t="shared" si="211"/>
        <v>1.7134340769147449</v>
      </c>
      <c r="H1009">
        <f t="shared" si="212"/>
        <v>0</v>
      </c>
      <c r="J1009">
        <f t="shared" si="210"/>
        <v>2009</v>
      </c>
      <c r="K1009" t="b">
        <f t="shared" si="213"/>
        <v>0</v>
      </c>
      <c r="L1009">
        <f>VLOOKUP($A1009,$P$151:$R$4147,2,FALSE)</f>
        <v>0</v>
      </c>
      <c r="M1009">
        <f t="shared" si="221"/>
        <v>1</v>
      </c>
      <c r="N1009">
        <f t="shared" si="222"/>
        <v>1.6989403491735298</v>
      </c>
      <c r="P1009" s="13">
        <v>39832</v>
      </c>
      <c r="Q1009">
        <v>0</v>
      </c>
      <c r="R1009">
        <v>1</v>
      </c>
      <c r="T1009" s="12">
        <f>[1]!i_dq_close(T$1,$A1009)</f>
        <v>127.6592</v>
      </c>
      <c r="U1009">
        <f t="shared" si="217"/>
        <v>-8.1460269320210443E-5</v>
      </c>
      <c r="V1009">
        <f t="shared" si="218"/>
        <v>1.3658155241837104</v>
      </c>
      <c r="W1009">
        <f t="shared" si="223"/>
        <v>1.4201583097872359</v>
      </c>
      <c r="X1009" s="6">
        <f>1-W1009/MAX(W$2:W1009)</f>
        <v>1.8495318206667721E-2</v>
      </c>
      <c r="Y1009" s="6">
        <f t="shared" si="219"/>
        <v>-1.0129570000961818E-3</v>
      </c>
      <c r="Z1009">
        <f t="shared" si="220"/>
        <v>-1.0129570000960708E-3</v>
      </c>
    </row>
    <row r="1010" spans="1:26" x14ac:dyDescent="0.35">
      <c r="A1010" s="4">
        <v>39876</v>
      </c>
      <c r="B1010" s="12">
        <f>[1]!i_dq_close(B$1,$A1010)</f>
        <v>1641.8</v>
      </c>
      <c r="C1010" s="12">
        <f>[1]!i_dq_close(C$1,$A1010)</f>
        <v>2334.8319999999999</v>
      </c>
      <c r="D1010">
        <f t="shared" si="214"/>
        <v>1.5739193030830378E-3</v>
      </c>
      <c r="E1010">
        <f t="shared" si="215"/>
        <v>6.5402146380816983E-2</v>
      </c>
      <c r="F1010">
        <f t="shared" si="216"/>
        <v>1.5842902634372287</v>
      </c>
      <c r="G1010">
        <f t="shared" si="211"/>
        <v>1.7325357027845678</v>
      </c>
      <c r="H1010">
        <f t="shared" si="212"/>
        <v>0</v>
      </c>
      <c r="J1010">
        <f t="shared" si="210"/>
        <v>2009</v>
      </c>
      <c r="K1010" t="b">
        <f t="shared" si="213"/>
        <v>0</v>
      </c>
      <c r="L1010">
        <f>VLOOKUP($A1010,$P$151:$R$4147,2,FALSE)</f>
        <v>0</v>
      </c>
      <c r="M1010">
        <f t="shared" si="221"/>
        <v>1</v>
      </c>
      <c r="N1010">
        <f t="shared" si="222"/>
        <v>1.7178803967436664</v>
      </c>
      <c r="P1010" s="13">
        <v>39833</v>
      </c>
      <c r="Q1010">
        <v>0</v>
      </c>
      <c r="R1010">
        <v>1</v>
      </c>
      <c r="T1010" s="12">
        <f>[1]!i_dq_close(T$1,$A1010)</f>
        <v>127.6474</v>
      </c>
      <c r="U1010">
        <f t="shared" si="217"/>
        <v>-9.2433604471864328E-5</v>
      </c>
      <c r="V1010">
        <f t="shared" si="218"/>
        <v>1.3791073040458364</v>
      </c>
      <c r="W1010">
        <f t="shared" si="223"/>
        <v>1.4339789402375616</v>
      </c>
      <c r="X1010" s="6">
        <f>1-W1010/MAX(W$2:W1010)</f>
        <v>8.9435566890644358E-3</v>
      </c>
      <c r="Y1010" s="6">
        <f t="shared" si="219"/>
        <v>9.7317533933214406E-3</v>
      </c>
      <c r="Z1010">
        <f t="shared" si="220"/>
        <v>9.7317533933214406E-3</v>
      </c>
    </row>
    <row r="1011" spans="1:26" x14ac:dyDescent="0.35">
      <c r="A1011" s="4">
        <v>39877</v>
      </c>
      <c r="B1011" s="12">
        <f>[1]!i_dq_close(B$1,$A1011)</f>
        <v>1641.57</v>
      </c>
      <c r="C1011" s="12">
        <f>[1]!i_dq_close(C$1,$A1011)</f>
        <v>2354.4960000000001</v>
      </c>
      <c r="D1011">
        <f t="shared" si="214"/>
        <v>-1.4009014496285666E-4</v>
      </c>
      <c r="E1011">
        <f t="shared" si="215"/>
        <v>8.4220192287924878E-3</v>
      </c>
      <c r="F1011">
        <f t="shared" si="216"/>
        <v>1.5840683199845604</v>
      </c>
      <c r="G1011">
        <f t="shared" si="211"/>
        <v>1.7345181156339882</v>
      </c>
      <c r="H1011">
        <f t="shared" si="212"/>
        <v>-1.4009014496285666E-4</v>
      </c>
      <c r="J1011">
        <f t="shared" si="210"/>
        <v>2009</v>
      </c>
      <c r="K1011" t="b">
        <f t="shared" si="213"/>
        <v>0</v>
      </c>
      <c r="L1011">
        <f>VLOOKUP($A1011,$P$151:$R$4147,2,FALSE)</f>
        <v>-2.2447532919468052E-3</v>
      </c>
      <c r="M1011">
        <f t="shared" si="221"/>
        <v>0.95</v>
      </c>
      <c r="N1011">
        <f t="shared" si="222"/>
        <v>1.7158915407381199</v>
      </c>
      <c r="P1011" s="13">
        <v>39834</v>
      </c>
      <c r="Q1011">
        <v>0</v>
      </c>
      <c r="R1011">
        <v>1</v>
      </c>
      <c r="T1011" s="12">
        <f>[1]!i_dq_close(T$1,$A1011)</f>
        <v>127.59699999999999</v>
      </c>
      <c r="U1011">
        <f t="shared" si="217"/>
        <v>-3.9483765435099905E-4</v>
      </c>
      <c r="V1011">
        <f t="shared" si="218"/>
        <v>1.3803866893117491</v>
      </c>
      <c r="W1011">
        <f t="shared" si="223"/>
        <v>1.4353092294198371</v>
      </c>
      <c r="X1011" s="6">
        <f>1-W1011/MAX(W$2:W1011)</f>
        <v>8.0241626669022015E-3</v>
      </c>
      <c r="Y1011" s="6">
        <f t="shared" si="219"/>
        <v>9.2769087812061279E-4</v>
      </c>
      <c r="Z1011">
        <f t="shared" si="220"/>
        <v>9.2769087812061279E-4</v>
      </c>
    </row>
    <row r="1012" spans="1:26" x14ac:dyDescent="0.35">
      <c r="A1012" s="4">
        <v>39878</v>
      </c>
      <c r="B1012" s="12">
        <f>[1]!i_dq_close(B$1,$A1012)</f>
        <v>1642.62</v>
      </c>
      <c r="C1012" s="12">
        <f>[1]!i_dq_close(C$1,$A1012)</f>
        <v>2336.3690000000001</v>
      </c>
      <c r="D1012">
        <f t="shared" si="214"/>
        <v>6.3963157221436084E-4</v>
      </c>
      <c r="E1012">
        <f t="shared" si="215"/>
        <v>-7.6988875750904073E-3</v>
      </c>
      <c r="F1012">
        <f t="shared" si="216"/>
        <v>1.5850815400945673</v>
      </c>
      <c r="G1012">
        <f t="shared" si="211"/>
        <v>1.7334580713055412</v>
      </c>
      <c r="H1012">
        <f t="shared" si="212"/>
        <v>0</v>
      </c>
      <c r="J1012">
        <f t="shared" si="210"/>
        <v>2009</v>
      </c>
      <c r="K1012" t="b">
        <f t="shared" si="213"/>
        <v>0</v>
      </c>
      <c r="L1012">
        <f>VLOOKUP($A1012,$P$151:$R$4147,2,FALSE)</f>
        <v>8.9812503279880225E-4</v>
      </c>
      <c r="M1012">
        <f t="shared" si="221"/>
        <v>0.95</v>
      </c>
      <c r="N1012">
        <f t="shared" si="222"/>
        <v>1.7164363981566106</v>
      </c>
      <c r="P1012" s="13">
        <v>39835</v>
      </c>
      <c r="Q1012">
        <v>0</v>
      </c>
      <c r="R1012">
        <v>1</v>
      </c>
      <c r="T1012" s="12">
        <f>[1]!i_dq_close(T$1,$A1012)</f>
        <v>127.65730000000001</v>
      </c>
      <c r="U1012">
        <f t="shared" si="217"/>
        <v>4.7258164376917655E-4</v>
      </c>
      <c r="V1012">
        <f t="shared" si="218"/>
        <v>1.379347066621146</v>
      </c>
      <c r="W1012">
        <f t="shared" si="223"/>
        <v>1.4342282424366308</v>
      </c>
      <c r="X1012" s="6">
        <f>1-W1012/MAX(W$2:W1012)</f>
        <v>8.7712580982091115E-3</v>
      </c>
      <c r="Y1012" s="6">
        <f t="shared" si="219"/>
        <v>-7.5313873905968887E-4</v>
      </c>
      <c r="Z1012">
        <f t="shared" si="220"/>
        <v>-7.5313873905991091E-4</v>
      </c>
    </row>
    <row r="1013" spans="1:26" x14ac:dyDescent="0.35">
      <c r="A1013" s="4">
        <v>39881</v>
      </c>
      <c r="B1013" s="12">
        <f>[1]!i_dq_close(B$1,$A1013)</f>
        <v>1640.6</v>
      </c>
      <c r="C1013" s="12">
        <f>[1]!i_dq_close(C$1,$A1013)</f>
        <v>2246.6320000000001</v>
      </c>
      <c r="D1013">
        <f t="shared" si="214"/>
        <v>-1.2297427280807405E-3</v>
      </c>
      <c r="E1013">
        <f t="shared" si="215"/>
        <v>-3.8408744509107917E-2</v>
      </c>
      <c r="F1013">
        <f t="shared" si="216"/>
        <v>1.5831322975972208</v>
      </c>
      <c r="G1013">
        <f t="shared" si="211"/>
        <v>1.7216591277398596</v>
      </c>
      <c r="H1013">
        <f t="shared" si="212"/>
        <v>-1.2297427280808515E-3</v>
      </c>
      <c r="J1013">
        <f t="shared" si="210"/>
        <v>2009</v>
      </c>
      <c r="K1013" t="b">
        <f t="shared" si="213"/>
        <v>0</v>
      </c>
      <c r="L1013">
        <f>VLOOKUP($A1013,$P$151:$R$4147,2,FALSE)</f>
        <v>-5.5970836248481209E-5</v>
      </c>
      <c r="M1013">
        <f t="shared" si="221"/>
        <v>0.95</v>
      </c>
      <c r="N1013">
        <f t="shared" si="222"/>
        <v>1.7052413980098025</v>
      </c>
      <c r="P1013" s="13">
        <v>39836</v>
      </c>
      <c r="Q1013">
        <v>0</v>
      </c>
      <c r="R1013">
        <v>1</v>
      </c>
      <c r="T1013" s="12">
        <f>[1]!i_dq_close(T$1,$A1013)</f>
        <v>127.70229999999999</v>
      </c>
      <c r="U1013">
        <f t="shared" si="217"/>
        <v>3.5250628048677513E-4</v>
      </c>
      <c r="V1013">
        <f t="shared" si="218"/>
        <v>1.3718135124888218</v>
      </c>
      <c r="W1013">
        <f t="shared" si="223"/>
        <v>1.4263949448105504</v>
      </c>
      <c r="X1013" s="6">
        <f>1-W1013/MAX(W$2:W1013)</f>
        <v>1.418503361949619E-2</v>
      </c>
      <c r="Y1013" s="6">
        <f t="shared" si="219"/>
        <v>-5.4616813379525508E-3</v>
      </c>
      <c r="Z1013">
        <f t="shared" si="220"/>
        <v>-5.4616813379524398E-3</v>
      </c>
    </row>
    <row r="1014" spans="1:26" x14ac:dyDescent="0.35">
      <c r="A1014" s="4">
        <v>39882</v>
      </c>
      <c r="B1014" s="12">
        <f>[1]!i_dq_close(B$1,$A1014)</f>
        <v>1642.24</v>
      </c>
      <c r="C1014" s="12">
        <f>[1]!i_dq_close(C$1,$A1014)</f>
        <v>2289.788</v>
      </c>
      <c r="D1014">
        <f t="shared" si="214"/>
        <v>9.9963428014149258E-4</v>
      </c>
      <c r="E1014">
        <f t="shared" si="215"/>
        <v>1.9209198480213852E-2</v>
      </c>
      <c r="F1014">
        <f t="shared" si="216"/>
        <v>1.5847148509118982</v>
      </c>
      <c r="G1014">
        <f t="shared" si="211"/>
        <v>1.7280827565852499</v>
      </c>
      <c r="H1014">
        <f t="shared" si="212"/>
        <v>0</v>
      </c>
      <c r="J1014">
        <f t="shared" si="210"/>
        <v>2009</v>
      </c>
      <c r="K1014" t="b">
        <f t="shared" si="213"/>
        <v>0</v>
      </c>
      <c r="L1014">
        <f>VLOOKUP($A1014,$P$151:$R$4147,2,FALSE)</f>
        <v>-5.5812376044177552E-4</v>
      </c>
      <c r="M1014">
        <f t="shared" si="221"/>
        <v>0.95</v>
      </c>
      <c r="N1014">
        <f t="shared" si="222"/>
        <v>1.7103339167744824</v>
      </c>
      <c r="P1014" s="13">
        <v>39837</v>
      </c>
      <c r="Q1014">
        <v>0</v>
      </c>
      <c r="R1014">
        <v>1</v>
      </c>
      <c r="T1014" s="12">
        <f>[1]!i_dq_close(T$1,$A1014)</f>
        <v>127.7393</v>
      </c>
      <c r="U1014">
        <f t="shared" si="217"/>
        <v>2.897363634015715E-4</v>
      </c>
      <c r="V1014">
        <f t="shared" si="218"/>
        <v>1.376104072814325</v>
      </c>
      <c r="W1014">
        <f t="shared" si="223"/>
        <v>1.4308562170629275</v>
      </c>
      <c r="X1014" s="6">
        <f>1-W1014/MAX(W$2:W1014)</f>
        <v>1.1101743839556866E-2</v>
      </c>
      <c r="Y1014" s="6">
        <f t="shared" si="219"/>
        <v>3.1276556809234357E-3</v>
      </c>
      <c r="Z1014">
        <f t="shared" si="220"/>
        <v>3.1276556809234357E-3</v>
      </c>
    </row>
    <row r="1015" spans="1:26" x14ac:dyDescent="0.35">
      <c r="A1015" s="4">
        <v>39883</v>
      </c>
      <c r="B1015" s="12">
        <f>[1]!i_dq_close(B$1,$A1015)</f>
        <v>1642.88</v>
      </c>
      <c r="C1015" s="12">
        <f>[1]!i_dq_close(C$1,$A1015)</f>
        <v>2270.8049999999998</v>
      </c>
      <c r="D1015">
        <f t="shared" si="214"/>
        <v>3.89711613406174E-4</v>
      </c>
      <c r="E1015">
        <f t="shared" si="215"/>
        <v>-8.2902871357524166E-3</v>
      </c>
      <c r="F1015">
        <f t="shared" si="216"/>
        <v>1.5853324326932356</v>
      </c>
      <c r="G1015">
        <f t="shared" si="211"/>
        <v>1.7265062470795776</v>
      </c>
      <c r="H1015">
        <f t="shared" si="212"/>
        <v>0</v>
      </c>
      <c r="J1015">
        <f t="shared" si="210"/>
        <v>2009</v>
      </c>
      <c r="K1015" t="b">
        <f t="shared" si="213"/>
        <v>0</v>
      </c>
      <c r="L1015">
        <f>VLOOKUP($A1015,$P$151:$R$4147,2,FALSE)</f>
        <v>-9.170960117507621E-4</v>
      </c>
      <c r="M1015">
        <f t="shared" si="221"/>
        <v>0.95</v>
      </c>
      <c r="N1015">
        <f t="shared" si="222"/>
        <v>1.7072830747845074</v>
      </c>
      <c r="P1015" s="13">
        <v>39845</v>
      </c>
      <c r="Q1015">
        <v>0</v>
      </c>
      <c r="R1015">
        <v>1</v>
      </c>
      <c r="T1015" s="12">
        <f>[1]!i_dq_close(T$1,$A1015)</f>
        <v>127.7908</v>
      </c>
      <c r="U1015">
        <f t="shared" si="217"/>
        <v>4.0316488347746926E-4</v>
      </c>
      <c r="V1015">
        <f t="shared" si="218"/>
        <v>1.3748644054429222</v>
      </c>
      <c r="W1015">
        <f t="shared" si="223"/>
        <v>1.4295672260625347</v>
      </c>
      <c r="X1015" s="6">
        <f>1-W1015/MAX(W$2:W1015)</f>
        <v>1.1992595720615506E-2</v>
      </c>
      <c r="Y1015" s="6">
        <f t="shared" si="219"/>
        <v>-9.0085291940711354E-4</v>
      </c>
      <c r="Z1015">
        <f t="shared" si="220"/>
        <v>-9.0085291940700252E-4</v>
      </c>
    </row>
    <row r="1016" spans="1:26" x14ac:dyDescent="0.35">
      <c r="A1016" s="4">
        <v>39884</v>
      </c>
      <c r="B1016" s="12">
        <f>[1]!i_dq_close(B$1,$A1016)</f>
        <v>1643.49</v>
      </c>
      <c r="C1016" s="12">
        <f>[1]!i_dq_close(C$1,$A1016)</f>
        <v>2268.982</v>
      </c>
      <c r="D1016">
        <f t="shared" si="214"/>
        <v>3.7129918192446709E-4</v>
      </c>
      <c r="E1016">
        <f t="shared" si="215"/>
        <v>-8.0279900740043431E-4</v>
      </c>
      <c r="F1016">
        <f t="shared" si="216"/>
        <v>1.5859210653285729</v>
      </c>
      <c r="G1016">
        <f t="shared" si="211"/>
        <v>1.7268432342579225</v>
      </c>
      <c r="H1016">
        <f t="shared" si="212"/>
        <v>0</v>
      </c>
      <c r="J1016">
        <f t="shared" si="210"/>
        <v>2009</v>
      </c>
      <c r="K1016" t="b">
        <f t="shared" si="213"/>
        <v>0</v>
      </c>
      <c r="L1016">
        <f>VLOOKUP($A1016,$P$151:$R$4147,2,FALSE)</f>
        <v>0</v>
      </c>
      <c r="M1016">
        <f t="shared" si="221"/>
        <v>1</v>
      </c>
      <c r="N1016">
        <f t="shared" si="222"/>
        <v>1.7076163098984729</v>
      </c>
      <c r="P1016" s="13">
        <v>39846</v>
      </c>
      <c r="Q1016">
        <v>0</v>
      </c>
      <c r="R1016">
        <v>1</v>
      </c>
      <c r="T1016" s="12">
        <f>[1]!i_dq_close(T$1,$A1016)</f>
        <v>127.81740000000001</v>
      </c>
      <c r="U1016">
        <f t="shared" si="217"/>
        <v>2.0815269956830917E-4</v>
      </c>
      <c r="V1016">
        <f t="shared" si="218"/>
        <v>1.3749420989528256</v>
      </c>
      <c r="W1016">
        <f t="shared" si="223"/>
        <v>1.4296480108257419</v>
      </c>
      <c r="X1016" s="6">
        <f>1-W1016/MAX(W$2:W1016)</f>
        <v>1.1936763477999324E-2</v>
      </c>
      <c r="Y1016" s="6">
        <f t="shared" si="219"/>
        <v>5.6509943523019857E-5</v>
      </c>
      <c r="Z1016">
        <f t="shared" si="220"/>
        <v>5.6509943523019857E-5</v>
      </c>
    </row>
    <row r="1017" spans="1:26" x14ac:dyDescent="0.35">
      <c r="A1017" s="4">
        <v>39885</v>
      </c>
      <c r="B1017" s="12">
        <f>[1]!i_dq_close(B$1,$A1017)</f>
        <v>1643.24</v>
      </c>
      <c r="C1017" s="12">
        <f>[1]!i_dq_close(C$1,$A1017)</f>
        <v>2255.4470000000001</v>
      </c>
      <c r="D1017">
        <f t="shared" si="214"/>
        <v>-1.5211531557846047E-4</v>
      </c>
      <c r="E1017">
        <f t="shared" si="215"/>
        <v>-5.9652302221876452E-3</v>
      </c>
      <c r="F1017">
        <f t="shared" si="216"/>
        <v>1.585679822445238</v>
      </c>
      <c r="G1017">
        <f t="shared" si="211"/>
        <v>1.7250748042324227</v>
      </c>
      <c r="H1017">
        <f t="shared" si="212"/>
        <v>-1.5211531557846047E-4</v>
      </c>
      <c r="J1017">
        <f t="shared" si="210"/>
        <v>2009</v>
      </c>
      <c r="K1017" t="b">
        <f t="shared" si="213"/>
        <v>0</v>
      </c>
      <c r="L1017">
        <f>VLOOKUP($A1017,$P$151:$R$4147,2,FALSE)</f>
        <v>0</v>
      </c>
      <c r="M1017">
        <f t="shared" si="221"/>
        <v>1</v>
      </c>
      <c r="N1017">
        <f t="shared" si="222"/>
        <v>1.7058675698307297</v>
      </c>
      <c r="P1017" s="13">
        <v>39847</v>
      </c>
      <c r="Q1017">
        <v>0</v>
      </c>
      <c r="R1017">
        <v>1</v>
      </c>
      <c r="T1017" s="12">
        <f>[1]!i_dq_close(T$1,$A1017)</f>
        <v>127.8156</v>
      </c>
      <c r="U1017">
        <f t="shared" si="217"/>
        <v>-1.4082589694375258E-5</v>
      </c>
      <c r="V1017">
        <f t="shared" si="218"/>
        <v>1.3736953636948428</v>
      </c>
      <c r="W1017">
        <f t="shared" si="223"/>
        <v>1.4283516707231594</v>
      </c>
      <c r="X1017" s="6">
        <f>1-W1017/MAX(W$2:W1017)</f>
        <v>1.2832694495768626E-2</v>
      </c>
      <c r="Y1017" s="6">
        <f t="shared" si="219"/>
        <v>-9.067547345683602E-4</v>
      </c>
      <c r="Z1017">
        <f t="shared" si="220"/>
        <v>-9.067547345683602E-4</v>
      </c>
    </row>
    <row r="1018" spans="1:26" x14ac:dyDescent="0.35">
      <c r="A1018" s="4">
        <v>39888</v>
      </c>
      <c r="B1018" s="12">
        <f>[1]!i_dq_close(B$1,$A1018)</f>
        <v>1644.43</v>
      </c>
      <c r="C1018" s="12">
        <f>[1]!i_dq_close(C$1,$A1018)</f>
        <v>2290.7689999999998</v>
      </c>
      <c r="D1018">
        <f t="shared" si="214"/>
        <v>7.2417906087984818E-4</v>
      </c>
      <c r="E1018">
        <f t="shared" si="215"/>
        <v>1.5660753721989273E-2</v>
      </c>
      <c r="F1018">
        <f t="shared" si="216"/>
        <v>1.5868281385699123</v>
      </c>
      <c r="G1018">
        <f t="shared" si="211"/>
        <v>1.7301890735755119</v>
      </c>
      <c r="H1018">
        <f t="shared" si="212"/>
        <v>0</v>
      </c>
      <c r="J1018">
        <f t="shared" si="210"/>
        <v>2009</v>
      </c>
      <c r="K1018" t="b">
        <f t="shared" si="213"/>
        <v>0</v>
      </c>
      <c r="L1018">
        <f>VLOOKUP($A1018,$P$151:$R$4147,2,FALSE)</f>
        <v>0</v>
      </c>
      <c r="M1018">
        <f t="shared" si="221"/>
        <v>1</v>
      </c>
      <c r="N1018">
        <f t="shared" si="222"/>
        <v>1.7109248961532466</v>
      </c>
      <c r="P1018" s="13">
        <v>39848</v>
      </c>
      <c r="Q1018">
        <v>0</v>
      </c>
      <c r="R1018">
        <v>1</v>
      </c>
      <c r="T1018" s="12">
        <f>[1]!i_dq_close(T$1,$A1018)</f>
        <v>127.86669999999999</v>
      </c>
      <c r="U1018">
        <f t="shared" si="217"/>
        <v>3.9979470424578167E-4</v>
      </c>
      <c r="V1018">
        <f t="shared" si="218"/>
        <v>1.3773891461237266</v>
      </c>
      <c r="W1018">
        <f t="shared" si="223"/>
        <v>1.4321924206033898</v>
      </c>
      <c r="X1018" s="6">
        <f>1-W1018/MAX(W$2:W1018)</f>
        <v>1.0178262265880034E-2</v>
      </c>
      <c r="Y1018" s="6">
        <f t="shared" si="219"/>
        <v>2.6889385569073276E-3</v>
      </c>
      <c r="Z1018">
        <f t="shared" si="220"/>
        <v>2.6889385569073276E-3</v>
      </c>
    </row>
    <row r="1019" spans="1:26" x14ac:dyDescent="0.35">
      <c r="A1019" s="4">
        <v>39889</v>
      </c>
      <c r="B1019" s="12">
        <f>[1]!i_dq_close(B$1,$A1019)</f>
        <v>1646.92</v>
      </c>
      <c r="C1019" s="12">
        <f>[1]!i_dq_close(C$1,$A1019)</f>
        <v>2373.8560000000002</v>
      </c>
      <c r="D1019">
        <f t="shared" si="214"/>
        <v>1.514202489616423E-3</v>
      </c>
      <c r="E1019">
        <f t="shared" si="215"/>
        <v>3.6270352881499823E-2</v>
      </c>
      <c r="F1019">
        <f t="shared" si="216"/>
        <v>1.5892309176879285</v>
      </c>
      <c r="G1019">
        <f t="shared" si="211"/>
        <v>1.7418291369253647</v>
      </c>
      <c r="H1019">
        <f t="shared" si="212"/>
        <v>0</v>
      </c>
      <c r="J1019">
        <f t="shared" si="210"/>
        <v>2009</v>
      </c>
      <c r="K1019" t="b">
        <f t="shared" si="213"/>
        <v>0</v>
      </c>
      <c r="L1019">
        <f>VLOOKUP($A1019,$P$151:$R$4147,2,FALSE)</f>
        <v>0</v>
      </c>
      <c r="M1019">
        <f t="shared" si="221"/>
        <v>1</v>
      </c>
      <c r="N1019">
        <f t="shared" si="222"/>
        <v>1.7224353573405367</v>
      </c>
      <c r="P1019" s="13">
        <v>39849</v>
      </c>
      <c r="Q1019">
        <v>0</v>
      </c>
      <c r="R1019">
        <v>1</v>
      </c>
      <c r="T1019" s="12">
        <f>[1]!i_dq_close(T$1,$A1019)</f>
        <v>127.9314</v>
      </c>
      <c r="U1019">
        <f t="shared" si="217"/>
        <v>5.0599569708142944E-4</v>
      </c>
      <c r="V1019">
        <f t="shared" si="218"/>
        <v>1.3854753147154584</v>
      </c>
      <c r="W1019">
        <f t="shared" si="223"/>
        <v>1.4406003199986992</v>
      </c>
      <c r="X1019" s="6">
        <f>1-W1019/MAX(W$2:W1019)</f>
        <v>4.3673659991252389E-3</v>
      </c>
      <c r="Y1019" s="6">
        <f t="shared" si="219"/>
        <v>5.8706492747442329E-3</v>
      </c>
      <c r="Z1019">
        <f t="shared" si="220"/>
        <v>5.8706492747442329E-3</v>
      </c>
    </row>
    <row r="1020" spans="1:26" x14ac:dyDescent="0.35">
      <c r="A1020" s="4">
        <v>39890</v>
      </c>
      <c r="B1020" s="12">
        <f>[1]!i_dq_close(B$1,$A1020)</f>
        <v>1647.51</v>
      </c>
      <c r="C1020" s="12">
        <f>[1]!i_dq_close(C$1,$A1020)</f>
        <v>2388.7910000000002</v>
      </c>
      <c r="D1020">
        <f t="shared" si="214"/>
        <v>3.5824448060606251E-4</v>
      </c>
      <c r="E1020">
        <f t="shared" si="215"/>
        <v>6.291451545502369E-3</v>
      </c>
      <c r="F1020">
        <f t="shared" si="216"/>
        <v>1.5898002508925988</v>
      </c>
      <c r="G1020">
        <f t="shared" si="211"/>
        <v>1.7440033325409843</v>
      </c>
      <c r="H1020">
        <f t="shared" si="212"/>
        <v>0</v>
      </c>
      <c r="J1020">
        <f t="shared" si="210"/>
        <v>2009</v>
      </c>
      <c r="K1020" t="b">
        <f t="shared" si="213"/>
        <v>0</v>
      </c>
      <c r="L1020">
        <f>VLOOKUP($A1020,$P$151:$R$4147,2,FALSE)</f>
        <v>0</v>
      </c>
      <c r="M1020">
        <f t="shared" si="221"/>
        <v>1</v>
      </c>
      <c r="N1020">
        <f t="shared" si="222"/>
        <v>1.7245853451451547</v>
      </c>
      <c r="P1020" s="13">
        <v>39850</v>
      </c>
      <c r="Q1020">
        <v>0</v>
      </c>
      <c r="R1020">
        <v>1</v>
      </c>
      <c r="T1020" s="12">
        <f>[1]!i_dq_close(T$1,$A1020)</f>
        <v>127.9355</v>
      </c>
      <c r="U1020">
        <f t="shared" si="217"/>
        <v>3.2048425953279391E-5</v>
      </c>
      <c r="V1020">
        <f t="shared" si="218"/>
        <v>1.3868205542945404</v>
      </c>
      <c r="W1020">
        <f t="shared" si="223"/>
        <v>1.4419990836919363</v>
      </c>
      <c r="X1020" s="6">
        <f>1-W1020/MAX(W$2:W1020)</f>
        <v>3.40064763809933E-3</v>
      </c>
      <c r="Y1020" s="6">
        <f t="shared" si="219"/>
        <v>9.7095889388576495E-4</v>
      </c>
      <c r="Z1020">
        <f t="shared" si="220"/>
        <v>9.7095889388554291E-4</v>
      </c>
    </row>
    <row r="1021" spans="1:26" x14ac:dyDescent="0.35">
      <c r="A1021" s="4">
        <v>39891</v>
      </c>
      <c r="B1021" s="12">
        <f>[1]!i_dq_close(B$1,$A1021)</f>
        <v>1649.64</v>
      </c>
      <c r="C1021" s="12">
        <f>[1]!i_dq_close(C$1,$A1021)</f>
        <v>2440.6970000000001</v>
      </c>
      <c r="D1021">
        <f t="shared" si="214"/>
        <v>1.2928601343846768E-3</v>
      </c>
      <c r="E1021">
        <f t="shared" si="215"/>
        <v>2.172898340625018E-2</v>
      </c>
      <c r="F1021">
        <f t="shared" si="216"/>
        <v>1.5918556402586126</v>
      </c>
      <c r="G1021">
        <f t="shared" si="211"/>
        <v>1.7516041849874131</v>
      </c>
      <c r="H1021">
        <f t="shared" si="212"/>
        <v>0</v>
      </c>
      <c r="J1021">
        <f t="shared" si="210"/>
        <v>2009</v>
      </c>
      <c r="K1021" t="b">
        <f t="shared" si="213"/>
        <v>0</v>
      </c>
      <c r="L1021">
        <f>VLOOKUP($A1021,$P$151:$R$4147,2,FALSE)</f>
        <v>0</v>
      </c>
      <c r="M1021">
        <f t="shared" si="221"/>
        <v>1</v>
      </c>
      <c r="N1021">
        <f t="shared" si="222"/>
        <v>1.732101568592173</v>
      </c>
      <c r="P1021" s="13">
        <v>39853</v>
      </c>
      <c r="Q1021">
        <v>0</v>
      </c>
      <c r="R1021">
        <v>1</v>
      </c>
      <c r="T1021" s="12">
        <f>[1]!i_dq_close(T$1,$A1021)</f>
        <v>127.9609</v>
      </c>
      <c r="U1021">
        <f t="shared" si="217"/>
        <v>1.9853754430942949E-4</v>
      </c>
      <c r="V1021">
        <f t="shared" si="218"/>
        <v>1.3915747199714574</v>
      </c>
      <c r="W1021">
        <f t="shared" si="223"/>
        <v>1.4469424071295687</v>
      </c>
      <c r="X1021" s="6">
        <f>1-W1021/MAX(W$2:W1021)</f>
        <v>0</v>
      </c>
      <c r="Y1021" s="6">
        <f t="shared" si="219"/>
        <v>3.4281044236004199E-3</v>
      </c>
      <c r="Z1021">
        <f t="shared" si="220"/>
        <v>3.4281044236006419E-3</v>
      </c>
    </row>
    <row r="1022" spans="1:26" x14ac:dyDescent="0.35">
      <c r="A1022" s="4">
        <v>39892</v>
      </c>
      <c r="B1022" s="12">
        <f>[1]!i_dq_close(B$1,$A1022)</f>
        <v>1650.21</v>
      </c>
      <c r="C1022" s="12">
        <f>[1]!i_dq_close(C$1,$A1022)</f>
        <v>2435.9989999999998</v>
      </c>
      <c r="D1022">
        <f t="shared" si="214"/>
        <v>3.4552993380376762E-4</v>
      </c>
      <c r="E1022">
        <f t="shared" si="215"/>
        <v>-1.9248599887656814E-3</v>
      </c>
      <c r="F1022">
        <f t="shared" si="216"/>
        <v>1.5924056740326162</v>
      </c>
      <c r="G1022">
        <f t="shared" si="211"/>
        <v>1.7516128929920132</v>
      </c>
      <c r="H1022">
        <f t="shared" si="212"/>
        <v>0</v>
      </c>
      <c r="J1022">
        <f t="shared" si="210"/>
        <v>2009</v>
      </c>
      <c r="K1022" t="b">
        <f t="shared" si="213"/>
        <v>0</v>
      </c>
      <c r="L1022">
        <f>VLOOKUP($A1022,$P$151:$R$4147,2,FALSE)</f>
        <v>0</v>
      </c>
      <c r="M1022">
        <f t="shared" si="221"/>
        <v>1</v>
      </c>
      <c r="N1022">
        <f t="shared" si="222"/>
        <v>1.7321101796405804</v>
      </c>
      <c r="P1022" s="13">
        <v>39854</v>
      </c>
      <c r="Q1022">
        <v>0</v>
      </c>
      <c r="R1022">
        <v>1</v>
      </c>
      <c r="T1022" s="12">
        <f>[1]!i_dq_close(T$1,$A1022)</f>
        <v>127.94289999999999</v>
      </c>
      <c r="U1022">
        <f t="shared" si="217"/>
        <v>-1.4066796966882844E-4</v>
      </c>
      <c r="V1022">
        <f t="shared" si="218"/>
        <v>1.3910065445045541</v>
      </c>
      <c r="W1022">
        <f t="shared" si="223"/>
        <v>1.446351625214696</v>
      </c>
      <c r="X1022" s="6">
        <f>1-W1022/MAX(W$2:W1022)</f>
        <v>4.082967725334008E-4</v>
      </c>
      <c r="Y1022" s="6">
        <f t="shared" si="219"/>
        <v>-4.082967725334008E-4</v>
      </c>
      <c r="Z1022">
        <f t="shared" si="220"/>
        <v>-4.082967725334008E-4</v>
      </c>
    </row>
    <row r="1023" spans="1:26" x14ac:dyDescent="0.35">
      <c r="A1023" s="4">
        <v>39895</v>
      </c>
      <c r="B1023" s="12">
        <f>[1]!i_dq_close(B$1,$A1023)</f>
        <v>1652.08</v>
      </c>
      <c r="C1023" s="12">
        <f>[1]!i_dq_close(C$1,$A1023)</f>
        <v>2495.0450000000001</v>
      </c>
      <c r="D1023">
        <f t="shared" si="214"/>
        <v>1.1331891092647428E-3</v>
      </c>
      <c r="E1023">
        <f t="shared" si="215"/>
        <v>2.4238926206455957E-2</v>
      </c>
      <c r="F1023">
        <f t="shared" si="216"/>
        <v>1.5942101707999614</v>
      </c>
      <c r="G1023">
        <f t="shared" si="211"/>
        <v>1.7596686476962278</v>
      </c>
      <c r="H1023">
        <f t="shared" si="212"/>
        <v>0</v>
      </c>
      <c r="J1023">
        <f t="shared" si="210"/>
        <v>2009</v>
      </c>
      <c r="K1023" t="b">
        <f t="shared" si="213"/>
        <v>0</v>
      </c>
      <c r="L1023">
        <f>VLOOKUP($A1023,$P$151:$R$4147,2,FALSE)</f>
        <v>0</v>
      </c>
      <c r="M1023">
        <f t="shared" si="221"/>
        <v>1</v>
      </c>
      <c r="N1023">
        <f t="shared" si="222"/>
        <v>1.7400762403973176</v>
      </c>
      <c r="P1023" s="13">
        <v>39855</v>
      </c>
      <c r="Q1023">
        <v>0</v>
      </c>
      <c r="R1023">
        <v>1</v>
      </c>
      <c r="T1023" s="12">
        <f>[1]!i_dq_close(T$1,$A1023)</f>
        <v>127.9864</v>
      </c>
      <c r="U1023">
        <f t="shared" si="217"/>
        <v>3.3999541983198434E-4</v>
      </c>
      <c r="V1023">
        <f t="shared" si="218"/>
        <v>1.3964660157282702</v>
      </c>
      <c r="W1023">
        <f t="shared" si="223"/>
        <v>1.4520283167503545</v>
      </c>
      <c r="X1023" s="6">
        <f>1-W1023/MAX(W$2:W1023)</f>
        <v>0</v>
      </c>
      <c r="Y1023" s="6">
        <f t="shared" si="219"/>
        <v>3.9248350378255914E-3</v>
      </c>
      <c r="Z1023">
        <f t="shared" si="220"/>
        <v>3.9248350378255914E-3</v>
      </c>
    </row>
    <row r="1024" spans="1:26" x14ac:dyDescent="0.35">
      <c r="A1024" s="4">
        <v>39896</v>
      </c>
      <c r="B1024" s="12">
        <f>[1]!i_dq_close(B$1,$A1024)</f>
        <v>1651.49</v>
      </c>
      <c r="C1024" s="12">
        <f>[1]!i_dq_close(C$1,$A1024)</f>
        <v>2509.0729999999999</v>
      </c>
      <c r="D1024">
        <f t="shared" si="214"/>
        <v>-3.5712556292666342E-4</v>
      </c>
      <c r="E1024">
        <f t="shared" si="215"/>
        <v>5.6223434847868514E-3</v>
      </c>
      <c r="F1024">
        <f t="shared" si="216"/>
        <v>1.5936408375952911</v>
      </c>
      <c r="G1024">
        <f t="shared" si="211"/>
        <v>1.7606185076718244</v>
      </c>
      <c r="H1024">
        <f t="shared" si="212"/>
        <v>-3.5712556292666342E-4</v>
      </c>
      <c r="J1024">
        <f t="shared" si="210"/>
        <v>2009</v>
      </c>
      <c r="K1024" t="b">
        <f t="shared" si="213"/>
        <v>0</v>
      </c>
      <c r="L1024">
        <f>VLOOKUP($A1024,$P$151:$R$4147,2,FALSE)</f>
        <v>0</v>
      </c>
      <c r="M1024">
        <f t="shared" si="221"/>
        <v>1</v>
      </c>
      <c r="N1024">
        <f t="shared" si="222"/>
        <v>1.7410155244934478</v>
      </c>
      <c r="P1024" s="13">
        <v>39856</v>
      </c>
      <c r="Q1024">
        <v>0</v>
      </c>
      <c r="R1024">
        <v>1</v>
      </c>
      <c r="T1024" s="12">
        <f>[1]!i_dq_close(T$1,$A1024)</f>
        <v>127.9393</v>
      </c>
      <c r="U1024">
        <f t="shared" si="217"/>
        <v>-3.680078508341289E-4</v>
      </c>
      <c r="V1024">
        <f t="shared" si="218"/>
        <v>1.3972069035804291</v>
      </c>
      <c r="W1024">
        <f t="shared" si="223"/>
        <v>1.4527986828951476</v>
      </c>
      <c r="X1024" s="6">
        <f>1-W1024/MAX(W$2:W1024)</f>
        <v>0</v>
      </c>
      <c r="Y1024" s="6">
        <f t="shared" si="219"/>
        <v>5.3054484950898484E-4</v>
      </c>
      <c r="Z1024">
        <f t="shared" si="220"/>
        <v>5.3054484950898484E-4</v>
      </c>
    </row>
    <row r="1025" spans="1:26" x14ac:dyDescent="0.35">
      <c r="A1025" s="4">
        <v>39897</v>
      </c>
      <c r="B1025" s="12">
        <f>[1]!i_dq_close(B$1,$A1025)</f>
        <v>1649.6</v>
      </c>
      <c r="C1025" s="12">
        <f>[1]!i_dq_close(C$1,$A1025)</f>
        <v>2453.4319999999998</v>
      </c>
      <c r="D1025">
        <f t="shared" si="214"/>
        <v>-1.1444210985231962E-3</v>
      </c>
      <c r="E1025">
        <f t="shared" si="215"/>
        <v>-2.2175919154205581E-2</v>
      </c>
      <c r="F1025">
        <f t="shared" si="216"/>
        <v>1.5918170413972788</v>
      </c>
      <c r="G1025">
        <f t="shared" si="211"/>
        <v>1.7530493519970594</v>
      </c>
      <c r="H1025">
        <f t="shared" si="212"/>
        <v>-1.1444210985231962E-3</v>
      </c>
      <c r="J1025">
        <f t="shared" si="210"/>
        <v>2009</v>
      </c>
      <c r="K1025" t="b">
        <f t="shared" si="213"/>
        <v>0</v>
      </c>
      <c r="L1025">
        <f>VLOOKUP($A1025,$P$151:$R$4147,2,FALSE)</f>
        <v>0</v>
      </c>
      <c r="M1025">
        <f t="shared" si="221"/>
        <v>1</v>
      </c>
      <c r="N1025">
        <f t="shared" si="222"/>
        <v>1.7335306449016166</v>
      </c>
      <c r="P1025" s="13">
        <v>39857</v>
      </c>
      <c r="Q1025">
        <v>0</v>
      </c>
      <c r="R1025">
        <v>1</v>
      </c>
      <c r="T1025" s="12">
        <f>[1]!i_dq_close(T$1,$A1025)</f>
        <v>127.9085</v>
      </c>
      <c r="U1025">
        <f t="shared" si="217"/>
        <v>-2.4073916302491671E-4</v>
      </c>
      <c r="V1025">
        <f t="shared" si="218"/>
        <v>1.3922733434226449</v>
      </c>
      <c r="W1025">
        <f t="shared" si="223"/>
        <v>1.4476688272661453</v>
      </c>
      <c r="X1025" s="6">
        <f>1-W1025/MAX(W$2:W1025)</f>
        <v>3.5310161617020386E-3</v>
      </c>
      <c r="Y1025" s="6">
        <f t="shared" si="219"/>
        <v>-3.5310161617020386E-3</v>
      </c>
      <c r="Z1025">
        <f t="shared" si="220"/>
        <v>-3.5310161617020386E-3</v>
      </c>
    </row>
    <row r="1026" spans="1:26" x14ac:dyDescent="0.35">
      <c r="A1026" s="4">
        <v>39898</v>
      </c>
      <c r="B1026" s="12">
        <f>[1]!i_dq_close(B$1,$A1026)</f>
        <v>1651.33</v>
      </c>
      <c r="C1026" s="12">
        <f>[1]!i_dq_close(C$1,$A1026)</f>
        <v>2529.0940000000001</v>
      </c>
      <c r="D1026">
        <f t="shared" si="214"/>
        <v>1.0487390882638614E-3</v>
      </c>
      <c r="E1026">
        <f t="shared" si="215"/>
        <v>3.0839248856296075E-2</v>
      </c>
      <c r="F1026">
        <f t="shared" si="216"/>
        <v>1.5934864421499566</v>
      </c>
      <c r="G1026">
        <f t="shared" si="211"/>
        <v>1.7627214784528309</v>
      </c>
      <c r="H1026">
        <f t="shared" si="212"/>
        <v>0</v>
      </c>
      <c r="J1026">
        <f t="shared" ref="J1026:J1089" si="224">YEAR(A1026)</f>
        <v>2009</v>
      </c>
      <c r="K1026" t="b">
        <f t="shared" si="213"/>
        <v>0</v>
      </c>
      <c r="L1026">
        <f>VLOOKUP($A1026,$P$151:$R$4147,2,FALSE)</f>
        <v>0</v>
      </c>
      <c r="M1026">
        <f t="shared" si="221"/>
        <v>1</v>
      </c>
      <c r="N1026">
        <f t="shared" si="222"/>
        <v>1.7430950804911469</v>
      </c>
      <c r="P1026" s="13">
        <v>39860</v>
      </c>
      <c r="Q1026">
        <v>0</v>
      </c>
      <c r="R1026">
        <v>1</v>
      </c>
      <c r="T1026" s="12">
        <f>[1]!i_dq_close(T$1,$A1026)</f>
        <v>127.8955</v>
      </c>
      <c r="U1026">
        <f t="shared" si="217"/>
        <v>-1.0163515325412043E-4</v>
      </c>
      <c r="V1026">
        <f t="shared" si="218"/>
        <v>1.3985935647122789</v>
      </c>
      <c r="W1026">
        <f t="shared" si="223"/>
        <v>1.4542405162133276</v>
      </c>
      <c r="X1026" s="6">
        <f>1-W1026/MAX(W$2:W1026)</f>
        <v>0</v>
      </c>
      <c r="Y1026" s="6">
        <f t="shared" si="219"/>
        <v>4.5394974481784978E-3</v>
      </c>
      <c r="Z1026">
        <f t="shared" si="220"/>
        <v>4.5394974481784978E-3</v>
      </c>
    </row>
    <row r="1027" spans="1:26" x14ac:dyDescent="0.35">
      <c r="A1027" s="4">
        <v>39899</v>
      </c>
      <c r="B1027" s="12">
        <f>[1]!i_dq_close(B$1,$A1027)</f>
        <v>1650.54</v>
      </c>
      <c r="C1027" s="12">
        <f>[1]!i_dq_close(C$1,$A1027)</f>
        <v>2549.09</v>
      </c>
      <c r="D1027">
        <f t="shared" si="214"/>
        <v>-4.7840225757422861E-4</v>
      </c>
      <c r="E1027">
        <f t="shared" si="215"/>
        <v>7.9063886118904136E-3</v>
      </c>
      <c r="F1027">
        <f t="shared" si="216"/>
        <v>1.5927241146386182</v>
      </c>
      <c r="G1027">
        <f t="shared" ref="G1027:G1090" si="225">G1026*(1+D1027*0.85+E1027*0.15)</f>
        <v>1.7640951961617553</v>
      </c>
      <c r="H1027">
        <f t="shared" ref="H1027:H1090" si="226">F1027/MAX(F1026:F1027)-1</f>
        <v>-4.7840225757422861E-4</v>
      </c>
      <c r="J1027">
        <f t="shared" si="224"/>
        <v>2009</v>
      </c>
      <c r="K1027" t="b">
        <f t="shared" ref="K1027:K1090" si="227">J1028&lt;&gt;J1027</f>
        <v>0</v>
      </c>
      <c r="L1027">
        <f>VLOOKUP($A1027,$P$151:$R$4147,2,FALSE)</f>
        <v>0</v>
      </c>
      <c r="M1027">
        <f t="shared" si="221"/>
        <v>1</v>
      </c>
      <c r="N1027">
        <f t="shared" si="222"/>
        <v>1.7444535030268002</v>
      </c>
      <c r="P1027" s="13">
        <v>39861</v>
      </c>
      <c r="Q1027">
        <v>0</v>
      </c>
      <c r="R1027">
        <v>1</v>
      </c>
      <c r="T1027" s="12">
        <f>[1]!i_dq_close(T$1,$A1027)</f>
        <v>127.85209999999999</v>
      </c>
      <c r="U1027">
        <f t="shared" si="217"/>
        <v>-3.3933953892051338E-4</v>
      </c>
      <c r="V1027">
        <f t="shared" si="218"/>
        <v>1.3998488299661058</v>
      </c>
      <c r="W1027">
        <f t="shared" si="223"/>
        <v>1.4555457257014648</v>
      </c>
      <c r="X1027" s="6">
        <f>1-W1027/MAX(W$2:W1027)</f>
        <v>0</v>
      </c>
      <c r="Y1027" s="6">
        <f t="shared" si="219"/>
        <v>8.9751968370110902E-4</v>
      </c>
      <c r="Z1027">
        <f t="shared" si="220"/>
        <v>8.9751968370110902E-4</v>
      </c>
    </row>
    <row r="1028" spans="1:26" x14ac:dyDescent="0.35">
      <c r="A1028" s="4">
        <v>39902</v>
      </c>
      <c r="B1028" s="12">
        <f>[1]!i_dq_close(B$1,$A1028)</f>
        <v>1650.18</v>
      </c>
      <c r="C1028" s="12">
        <f>[1]!i_dq_close(C$1,$A1028)</f>
        <v>2538.607</v>
      </c>
      <c r="D1028">
        <f t="shared" ref="D1028:D1091" si="228">B1028/B1027-1</f>
        <v>-2.1811043658437335E-4</v>
      </c>
      <c r="E1028">
        <f t="shared" ref="E1028:E1091" si="229">C1028/C1027-1</f>
        <v>-4.1124479716291296E-3</v>
      </c>
      <c r="F1028">
        <f t="shared" ref="F1028:F1091" si="230">B1028/$B$2</f>
        <v>1.5923767248866161</v>
      </c>
      <c r="G1028">
        <f t="shared" si="225"/>
        <v>1.7626799312676733</v>
      </c>
      <c r="H1028">
        <f t="shared" si="226"/>
        <v>-2.1811043658426232E-4</v>
      </c>
      <c r="J1028">
        <f t="shared" si="224"/>
        <v>2009</v>
      </c>
      <c r="K1028" t="b">
        <f t="shared" si="227"/>
        <v>0</v>
      </c>
      <c r="L1028">
        <f>VLOOKUP($A1028,$P$151:$R$4147,2,FALSE)</f>
        <v>0</v>
      </c>
      <c r="M1028">
        <f t="shared" si="221"/>
        <v>1</v>
      </c>
      <c r="N1028">
        <f t="shared" si="222"/>
        <v>1.7430539958984073</v>
      </c>
      <c r="P1028" s="13">
        <v>39862</v>
      </c>
      <c r="Q1028">
        <v>0</v>
      </c>
      <c r="R1028">
        <v>1</v>
      </c>
      <c r="T1028" s="12">
        <f>[1]!i_dq_close(T$1,$A1028)</f>
        <v>127.85550000000001</v>
      </c>
      <c r="U1028">
        <f t="shared" ref="U1028:U1091" si="231">T1028/T1027-1</f>
        <v>2.6593227643534334E-5</v>
      </c>
      <c r="V1028">
        <f t="shared" ref="V1028:V1091" si="232">V1027*(1+U1028*0.85+E1028*0.15)</f>
        <v>1.39901695166771</v>
      </c>
      <c r="W1028">
        <f t="shared" si="223"/>
        <v>1.4546807488013784</v>
      </c>
      <c r="X1028" s="6">
        <f>1-W1028/MAX(W$2:W1028)</f>
        <v>5.9426295224729309E-4</v>
      </c>
      <c r="Y1028" s="6">
        <f t="shared" ref="Y1028:Y1091" si="233">V1028/V1027-1</f>
        <v>-5.9426295224751513E-4</v>
      </c>
      <c r="Z1028">
        <f t="shared" ref="Z1028:Z1091" si="234">W1028/W1027-1</f>
        <v>-5.9426295224729309E-4</v>
      </c>
    </row>
    <row r="1029" spans="1:26" x14ac:dyDescent="0.35">
      <c r="A1029" s="4">
        <v>39903</v>
      </c>
      <c r="B1029" s="12">
        <f>[1]!i_dq_close(B$1,$A1029)</f>
        <v>1650.7</v>
      </c>
      <c r="C1029" s="12">
        <f>[1]!i_dq_close(C$1,$A1029)</f>
        <v>2563.165</v>
      </c>
      <c r="D1029">
        <f t="shared" si="228"/>
        <v>3.1511713873633163E-4</v>
      </c>
      <c r="E1029">
        <f t="shared" si="229"/>
        <v>9.6738092977763923E-3</v>
      </c>
      <c r="F1029">
        <f t="shared" si="230"/>
        <v>1.5928785100839526</v>
      </c>
      <c r="G1029">
        <f t="shared" si="225"/>
        <v>1.7657098387518702</v>
      </c>
      <c r="H1029">
        <f t="shared" si="226"/>
        <v>0</v>
      </c>
      <c r="J1029">
        <f t="shared" si="224"/>
        <v>2009</v>
      </c>
      <c r="K1029" t="b">
        <f t="shared" si="227"/>
        <v>0</v>
      </c>
      <c r="L1029">
        <f>VLOOKUP($A1029,$P$151:$R$4147,2,FALSE)</f>
        <v>0</v>
      </c>
      <c r="M1029">
        <f t="shared" si="221"/>
        <v>1</v>
      </c>
      <c r="N1029">
        <f t="shared" si="222"/>
        <v>1.7460501679508873</v>
      </c>
      <c r="P1029" s="13">
        <v>39863</v>
      </c>
      <c r="Q1029">
        <v>0</v>
      </c>
      <c r="R1029">
        <v>1</v>
      </c>
      <c r="T1029" s="12">
        <f>[1]!i_dq_close(T$1,$A1029)</f>
        <v>127.8652</v>
      </c>
      <c r="U1029">
        <f t="shared" si="231"/>
        <v>7.5866896613652202E-5</v>
      </c>
      <c r="V1029">
        <f t="shared" si="232"/>
        <v>1.4011372433601965</v>
      </c>
      <c r="W1029">
        <f t="shared" si="223"/>
        <v>1.456885402221215</v>
      </c>
      <c r="X1029" s="6">
        <f>1-W1029/MAX(W$2:W1029)</f>
        <v>0</v>
      </c>
      <c r="Y1029" s="6">
        <f t="shared" si="233"/>
        <v>1.5155582567880632E-3</v>
      </c>
      <c r="Z1029">
        <f t="shared" si="234"/>
        <v>1.5155582567880632E-3</v>
      </c>
    </row>
    <row r="1030" spans="1:26" x14ac:dyDescent="0.35">
      <c r="A1030" s="4">
        <v>39904</v>
      </c>
      <c r="B1030" s="12">
        <f>[1]!i_dq_close(B$1,$A1030)</f>
        <v>1652.29</v>
      </c>
      <c r="C1030" s="12">
        <f>[1]!i_dq_close(C$1,$A1030)</f>
        <v>2604.8249999999998</v>
      </c>
      <c r="D1030">
        <f t="shared" si="228"/>
        <v>9.6322772157253489E-4</v>
      </c>
      <c r="E1030">
        <f t="shared" si="229"/>
        <v>1.6253343034880574E-2</v>
      </c>
      <c r="F1030">
        <f t="shared" si="230"/>
        <v>1.5944128148219627</v>
      </c>
      <c r="G1030">
        <f t="shared" si="225"/>
        <v>1.7714603054734632</v>
      </c>
      <c r="H1030">
        <f t="shared" si="226"/>
        <v>0</v>
      </c>
      <c r="J1030">
        <f t="shared" si="224"/>
        <v>2009</v>
      </c>
      <c r="K1030" t="b">
        <f t="shared" si="227"/>
        <v>0</v>
      </c>
      <c r="L1030">
        <f>VLOOKUP($A1030,$P$151:$R$4147,2,FALSE)</f>
        <v>1.3413080270671118E-4</v>
      </c>
      <c r="M1030">
        <f t="shared" si="221"/>
        <v>0.9</v>
      </c>
      <c r="N1030">
        <f t="shared" si="222"/>
        <v>1.7514021632294614</v>
      </c>
      <c r="P1030" s="13">
        <v>39864</v>
      </c>
      <c r="Q1030">
        <v>0</v>
      </c>
      <c r="R1030">
        <v>1</v>
      </c>
      <c r="T1030" s="12">
        <f>[1]!i_dq_close(T$1,$A1030)</f>
        <v>127.8434</v>
      </c>
      <c r="U1030">
        <f t="shared" si="231"/>
        <v>-1.7049204943953011E-4</v>
      </c>
      <c r="V1030">
        <f t="shared" si="232"/>
        <v>1.4043501676523469</v>
      </c>
      <c r="W1030">
        <f t="shared" si="223"/>
        <v>1.4602261616806169</v>
      </c>
      <c r="X1030" s="6">
        <f>1-W1030/MAX(W$2:W1030)</f>
        <v>0</v>
      </c>
      <c r="Y1030" s="6">
        <f t="shared" si="233"/>
        <v>2.2930832132084245E-3</v>
      </c>
      <c r="Z1030">
        <f t="shared" si="234"/>
        <v>2.2930832132084245E-3</v>
      </c>
    </row>
    <row r="1031" spans="1:26" x14ac:dyDescent="0.35">
      <c r="A1031" s="4">
        <v>39905</v>
      </c>
      <c r="B1031" s="12">
        <f>[1]!i_dq_close(B$1,$A1031)</f>
        <v>1653.04</v>
      </c>
      <c r="C1031" s="12">
        <f>[1]!i_dq_close(C$1,$A1031)</f>
        <v>2627.8510000000001</v>
      </c>
      <c r="D1031">
        <f t="shared" si="228"/>
        <v>4.539154748863794E-4</v>
      </c>
      <c r="E1031">
        <f t="shared" si="229"/>
        <v>8.839749311374101E-3</v>
      </c>
      <c r="F1031">
        <f t="shared" si="230"/>
        <v>1.5951365434719675</v>
      </c>
      <c r="G1031">
        <f t="shared" si="225"/>
        <v>1.7744926744847098</v>
      </c>
      <c r="H1031">
        <f t="shared" si="226"/>
        <v>0</v>
      </c>
      <c r="J1031">
        <f t="shared" si="224"/>
        <v>2009</v>
      </c>
      <c r="K1031" t="b">
        <f t="shared" si="227"/>
        <v>0</v>
      </c>
      <c r="L1031">
        <f>VLOOKUP($A1031,$P$151:$R$4147,2,FALSE)</f>
        <v>2.5639409621200596E-3</v>
      </c>
      <c r="M1031">
        <f t="shared" si="221"/>
        <v>0.9</v>
      </c>
      <c r="N1031">
        <f t="shared" si="222"/>
        <v>1.7585908852825172</v>
      </c>
      <c r="P1031" s="13">
        <v>39867</v>
      </c>
      <c r="Q1031">
        <v>0</v>
      </c>
      <c r="R1031">
        <v>1</v>
      </c>
      <c r="T1031" s="12">
        <f>[1]!i_dq_close(T$1,$A1031)</f>
        <v>127.83150000000001</v>
      </c>
      <c r="U1031">
        <f t="shared" si="231"/>
        <v>-9.3082630781116116E-5</v>
      </c>
      <c r="V1031">
        <f t="shared" si="232"/>
        <v>1.4061011706495401</v>
      </c>
      <c r="W1031">
        <f t="shared" si="223"/>
        <v>1.4620468332229271</v>
      </c>
      <c r="X1031" s="6">
        <f>1-W1031/MAX(W$2:W1031)</f>
        <v>0</v>
      </c>
      <c r="Y1031" s="6">
        <f t="shared" si="233"/>
        <v>1.2468421605420499E-3</v>
      </c>
      <c r="Z1031">
        <f t="shared" si="234"/>
        <v>1.2468421605422719E-3</v>
      </c>
    </row>
    <row r="1032" spans="1:26" x14ac:dyDescent="0.35">
      <c r="A1032" s="4">
        <v>39906</v>
      </c>
      <c r="B1032" s="12">
        <f>[1]!i_dq_close(B$1,$A1032)</f>
        <v>1650.81</v>
      </c>
      <c r="C1032" s="12">
        <f>[1]!i_dq_close(C$1,$A1032)</f>
        <v>2617.058</v>
      </c>
      <c r="D1032">
        <f t="shared" si="228"/>
        <v>-1.3490296665537027E-3</v>
      </c>
      <c r="E1032">
        <f t="shared" si="229"/>
        <v>-4.1071582825662478E-3</v>
      </c>
      <c r="F1032">
        <f t="shared" si="230"/>
        <v>1.5929846569526198</v>
      </c>
      <c r="G1032">
        <f t="shared" si="225"/>
        <v>1.7713646893700876</v>
      </c>
      <c r="H1032">
        <f t="shared" si="226"/>
        <v>-1.3490296665538137E-3</v>
      </c>
      <c r="J1032">
        <f t="shared" si="224"/>
        <v>2009</v>
      </c>
      <c r="K1032" t="b">
        <f t="shared" si="227"/>
        <v>0</v>
      </c>
      <c r="L1032">
        <f>VLOOKUP($A1032,$P$151:$R$4147,2,FALSE)</f>
        <v>-1.9076167031572E-3</v>
      </c>
      <c r="M1032">
        <f t="shared" si="221"/>
        <v>0.9</v>
      </c>
      <c r="N1032">
        <f t="shared" si="222"/>
        <v>1.7524462091086979</v>
      </c>
      <c r="P1032" s="13">
        <v>39868</v>
      </c>
      <c r="Q1032">
        <v>0</v>
      </c>
      <c r="R1032">
        <v>1</v>
      </c>
      <c r="T1032" s="12">
        <f>[1]!i_dq_close(T$1,$A1032)</f>
        <v>127.7236</v>
      </c>
      <c r="U1032">
        <f t="shared" si="231"/>
        <v>-8.4407990205859207E-4</v>
      </c>
      <c r="V1032">
        <f t="shared" si="232"/>
        <v>1.4042260761615208</v>
      </c>
      <c r="W1032">
        <f t="shared" si="223"/>
        <v>1.4600971328632184</v>
      </c>
      <c r="X1032" s="6">
        <f>1-W1032/MAX(W$2:W1032)</f>
        <v>1.3335416591346849E-3</v>
      </c>
      <c r="Y1032" s="6">
        <f t="shared" si="233"/>
        <v>-1.3335416591346849E-3</v>
      </c>
      <c r="Z1032">
        <f t="shared" si="234"/>
        <v>-1.3335416591346849E-3</v>
      </c>
    </row>
    <row r="1033" spans="1:26" x14ac:dyDescent="0.35">
      <c r="A1033" s="4">
        <v>39910</v>
      </c>
      <c r="B1033" s="12">
        <f>[1]!i_dq_close(B$1,$A1033)</f>
        <v>1649.29</v>
      </c>
      <c r="C1033" s="12">
        <f>[1]!i_dq_close(C$1,$A1033)</f>
        <v>2628.8270000000002</v>
      </c>
      <c r="D1033">
        <f t="shared" si="228"/>
        <v>-9.2076011170272309E-4</v>
      </c>
      <c r="E1033">
        <f t="shared" si="229"/>
        <v>4.4970344562482722E-3</v>
      </c>
      <c r="F1033">
        <f t="shared" si="230"/>
        <v>1.5915179002219435</v>
      </c>
      <c r="G1033">
        <f t="shared" si="225"/>
        <v>1.7711732209196265</v>
      </c>
      <c r="H1033">
        <f t="shared" si="226"/>
        <v>-9.2076011170261207E-4</v>
      </c>
      <c r="J1033">
        <f t="shared" si="224"/>
        <v>2009</v>
      </c>
      <c r="K1033" t="b">
        <f t="shared" si="227"/>
        <v>0</v>
      </c>
      <c r="L1033">
        <f>VLOOKUP($A1033,$P$151:$R$4147,2,FALSE)</f>
        <v>1.9746212071903302E-3</v>
      </c>
      <c r="M1033">
        <f t="shared" si="221"/>
        <v>0.9</v>
      </c>
      <c r="N1033">
        <f t="shared" si="222"/>
        <v>1.7557361453767029</v>
      </c>
      <c r="P1033" s="13">
        <v>39869</v>
      </c>
      <c r="Q1033">
        <v>0</v>
      </c>
      <c r="R1033">
        <v>1</v>
      </c>
      <c r="T1033" s="12">
        <f>[1]!i_dq_close(T$1,$A1033)</f>
        <v>127.67789999999999</v>
      </c>
      <c r="U1033">
        <f t="shared" si="231"/>
        <v>-3.57803882759411E-4</v>
      </c>
      <c r="V1033">
        <f t="shared" si="232"/>
        <v>1.4047462322078759</v>
      </c>
      <c r="W1033">
        <f t="shared" si="223"/>
        <v>1.4606379847707691</v>
      </c>
      <c r="X1033" s="6">
        <f>1-W1033/MAX(W$2:W1033)</f>
        <v>9.6361376403542032E-4</v>
      </c>
      <c r="Y1033" s="6">
        <f t="shared" si="233"/>
        <v>3.704218680917748E-4</v>
      </c>
      <c r="Z1033">
        <f t="shared" si="234"/>
        <v>3.704218680917748E-4</v>
      </c>
    </row>
    <row r="1034" spans="1:26" x14ac:dyDescent="0.35">
      <c r="A1034" s="4">
        <v>39911</v>
      </c>
      <c r="B1034" s="12">
        <f>[1]!i_dq_close(B$1,$A1034)</f>
        <v>1644.01</v>
      </c>
      <c r="C1034" s="12">
        <f>[1]!i_dq_close(C$1,$A1034)</f>
        <v>2531.404</v>
      </c>
      <c r="D1034">
        <f t="shared" si="228"/>
        <v>-3.201377562466301E-3</v>
      </c>
      <c r="E1034">
        <f t="shared" si="229"/>
        <v>-3.7059494595878761E-2</v>
      </c>
      <c r="F1034">
        <f t="shared" si="230"/>
        <v>1.5864228505259095</v>
      </c>
      <c r="G1034">
        <f t="shared" si="225"/>
        <v>1.7565077381808818</v>
      </c>
      <c r="H1034">
        <f t="shared" si="226"/>
        <v>-3.201377562466301E-3</v>
      </c>
      <c r="J1034">
        <f t="shared" si="224"/>
        <v>2009</v>
      </c>
      <c r="K1034" t="b">
        <f t="shared" si="227"/>
        <v>0</v>
      </c>
      <c r="L1034">
        <f>VLOOKUP($A1034,$P$151:$R$4147,2,FALSE)</f>
        <v>1.8450903203493518E-3</v>
      </c>
      <c r="M1034">
        <f t="shared" si="221"/>
        <v>0.9</v>
      </c>
      <c r="N1034">
        <f t="shared" si="222"/>
        <v>1.7458917410872026</v>
      </c>
      <c r="P1034" s="13">
        <v>39870</v>
      </c>
      <c r="Q1034">
        <v>0</v>
      </c>
      <c r="R1034">
        <v>1</v>
      </c>
      <c r="T1034" s="12">
        <f>[1]!i_dq_close(T$1,$A1034)</f>
        <v>127.6031</v>
      </c>
      <c r="U1034">
        <f t="shared" si="231"/>
        <v>-5.8584923467563943E-4</v>
      </c>
      <c r="V1034">
        <f t="shared" si="232"/>
        <v>1.3962378303184177</v>
      </c>
      <c r="W1034">
        <f t="shared" si="223"/>
        <v>1.4517910523466084</v>
      </c>
      <c r="X1034" s="6">
        <f>1-W1034/MAX(W$2:W1034)</f>
        <v>7.014673294501006E-3</v>
      </c>
      <c r="Y1034" s="6">
        <f t="shared" si="233"/>
        <v>-6.0568960388562854E-3</v>
      </c>
      <c r="Z1034">
        <f t="shared" si="234"/>
        <v>-6.0568960388559523E-3</v>
      </c>
    </row>
    <row r="1035" spans="1:26" x14ac:dyDescent="0.35">
      <c r="A1035" s="4">
        <v>39912</v>
      </c>
      <c r="B1035" s="12">
        <f>[1]!i_dq_close(B$1,$A1035)</f>
        <v>1644.75</v>
      </c>
      <c r="C1035" s="12">
        <f>[1]!i_dq_close(C$1,$A1035)</f>
        <v>2571.2139999999999</v>
      </c>
      <c r="D1035">
        <f t="shared" si="228"/>
        <v>4.5011891655155623E-4</v>
      </c>
      <c r="E1035">
        <f t="shared" si="229"/>
        <v>1.5726450617917997E-2</v>
      </c>
      <c r="F1035">
        <f t="shared" si="230"/>
        <v>1.587136929460581</v>
      </c>
      <c r="G1035">
        <f t="shared" si="225"/>
        <v>1.7613233247675764</v>
      </c>
      <c r="H1035">
        <f t="shared" si="226"/>
        <v>0</v>
      </c>
      <c r="J1035">
        <f t="shared" si="224"/>
        <v>2009</v>
      </c>
      <c r="K1035" t="b">
        <f t="shared" si="227"/>
        <v>0</v>
      </c>
      <c r="L1035">
        <f>VLOOKUP($A1035,$P$151:$R$4147,2,FALSE)</f>
        <v>6.1876946516363778E-4</v>
      </c>
      <c r="M1035">
        <f t="shared" si="221"/>
        <v>0.9</v>
      </c>
      <c r="N1035">
        <f t="shared" si="222"/>
        <v>1.7512798794775475</v>
      </c>
      <c r="P1035" s="13">
        <v>39871</v>
      </c>
      <c r="Q1035">
        <v>0</v>
      </c>
      <c r="R1035">
        <v>1</v>
      </c>
      <c r="T1035" s="12">
        <f>[1]!i_dq_close(T$1,$A1035)</f>
        <v>127.5733</v>
      </c>
      <c r="U1035">
        <f t="shared" si="231"/>
        <v>-2.3353664605318958E-4</v>
      </c>
      <c r="V1035">
        <f t="shared" si="232"/>
        <v>1.399254348316836</v>
      </c>
      <c r="W1035">
        <f t="shared" si="223"/>
        <v>1.4549275909392831</v>
      </c>
      <c r="X1035" s="6">
        <f>1-W1035/MAX(W$2:W1035)</f>
        <v>4.8693667821504416E-3</v>
      </c>
      <c r="Y1035" s="6">
        <f t="shared" si="233"/>
        <v>2.1604614435424274E-3</v>
      </c>
      <c r="Z1035">
        <f t="shared" si="234"/>
        <v>2.1604614435424274E-3</v>
      </c>
    </row>
    <row r="1036" spans="1:26" x14ac:dyDescent="0.35">
      <c r="A1036" s="4">
        <v>39913</v>
      </c>
      <c r="B1036" s="12">
        <f>[1]!i_dq_close(B$1,$A1036)</f>
        <v>1647.11</v>
      </c>
      <c r="C1036" s="12">
        <f>[1]!i_dq_close(C$1,$A1036)</f>
        <v>2651.5439999999999</v>
      </c>
      <c r="D1036">
        <f t="shared" si="228"/>
        <v>1.4348685210516798E-3</v>
      </c>
      <c r="E1036">
        <f t="shared" si="229"/>
        <v>3.1242051420068417E-2</v>
      </c>
      <c r="F1036">
        <f t="shared" si="230"/>
        <v>1.5894142622792626</v>
      </c>
      <c r="G1036">
        <f t="shared" si="225"/>
        <v>1.7717256051345269</v>
      </c>
      <c r="H1036">
        <f t="shared" si="226"/>
        <v>0</v>
      </c>
      <c r="J1036">
        <f t="shared" si="224"/>
        <v>2009</v>
      </c>
      <c r="K1036" t="b">
        <f t="shared" si="227"/>
        <v>0</v>
      </c>
      <c r="L1036">
        <f>VLOOKUP($A1036,$P$151:$R$4147,2,FALSE)</f>
        <v>-7.980602177952989E-4</v>
      </c>
      <c r="M1036">
        <f t="shared" si="221"/>
        <v>0.9</v>
      </c>
      <c r="N1036">
        <f t="shared" si="222"/>
        <v>1.7591909205651821</v>
      </c>
      <c r="P1036" s="13">
        <v>39874</v>
      </c>
      <c r="Q1036">
        <v>0</v>
      </c>
      <c r="R1036">
        <v>1</v>
      </c>
      <c r="T1036" s="12">
        <f>[1]!i_dq_close(T$1,$A1036)</f>
        <v>127.5856</v>
      </c>
      <c r="U1036">
        <f t="shared" si="231"/>
        <v>9.6415158971296933E-5</v>
      </c>
      <c r="V1036">
        <f t="shared" si="232"/>
        <v>1.4059263576926855</v>
      </c>
      <c r="W1036">
        <f t="shared" si="223"/>
        <v>1.4618650648442997</v>
      </c>
      <c r="X1036" s="6">
        <f>1-W1036/MAX(W$2:W1036)</f>
        <v>1.2432459377975658E-4</v>
      </c>
      <c r="Y1036" s="6">
        <f t="shared" si="233"/>
        <v>4.7682605981358428E-3</v>
      </c>
      <c r="Z1036">
        <f t="shared" si="234"/>
        <v>4.7682605981358428E-3</v>
      </c>
    </row>
    <row r="1037" spans="1:26" x14ac:dyDescent="0.35">
      <c r="A1037" s="4">
        <v>39916</v>
      </c>
      <c r="B1037" s="12">
        <f>[1]!i_dq_close(B$1,$A1037)</f>
        <v>1647.8</v>
      </c>
      <c r="C1037" s="12">
        <f>[1]!i_dq_close(C$1,$A1037)</f>
        <v>2708.0990000000002</v>
      </c>
      <c r="D1037">
        <f t="shared" si="228"/>
        <v>4.189155551239665E-4</v>
      </c>
      <c r="E1037">
        <f t="shared" si="229"/>
        <v>2.1329082225299834E-2</v>
      </c>
      <c r="F1037">
        <f t="shared" si="230"/>
        <v>1.5900800926372671</v>
      </c>
      <c r="G1037">
        <f t="shared" si="225"/>
        <v>1.7780248702045065</v>
      </c>
      <c r="H1037">
        <f t="shared" si="226"/>
        <v>0</v>
      </c>
      <c r="J1037">
        <f t="shared" si="224"/>
        <v>2009</v>
      </c>
      <c r="K1037" t="b">
        <f t="shared" si="227"/>
        <v>0</v>
      </c>
      <c r="L1037">
        <f>VLOOKUP($A1037,$P$151:$R$4147,2,FALSE)</f>
        <v>0</v>
      </c>
      <c r="M1037">
        <f t="shared" si="221"/>
        <v>1</v>
      </c>
      <c r="N1037">
        <f t="shared" si="222"/>
        <v>1.7654456193092916</v>
      </c>
      <c r="P1037" s="13">
        <v>39875</v>
      </c>
      <c r="Q1037">
        <v>0</v>
      </c>
      <c r="R1037">
        <v>1</v>
      </c>
      <c r="T1037" s="12">
        <f>[1]!i_dq_close(T$1,$A1037)</f>
        <v>127.5624</v>
      </c>
      <c r="U1037">
        <f t="shared" si="231"/>
        <v>-1.8183870280030767E-4</v>
      </c>
      <c r="V1037">
        <f t="shared" si="232"/>
        <v>1.4102071214742287</v>
      </c>
      <c r="W1037">
        <f t="shared" si="223"/>
        <v>1.4663161507698519</v>
      </c>
      <c r="X1037" s="6">
        <f>1-W1037/MAX(W$2:W1037)</f>
        <v>0</v>
      </c>
      <c r="Y1037" s="6">
        <f t="shared" si="233"/>
        <v>3.0447994364146691E-3</v>
      </c>
      <c r="Z1037">
        <f t="shared" si="234"/>
        <v>3.0447994364146691E-3</v>
      </c>
    </row>
    <row r="1038" spans="1:26" x14ac:dyDescent="0.35">
      <c r="A1038" s="4">
        <v>39917</v>
      </c>
      <c r="B1038" s="12">
        <f>[1]!i_dq_close(B$1,$A1038)</f>
        <v>1649.12</v>
      </c>
      <c r="C1038" s="12">
        <f>[1]!i_dq_close(C$1,$A1038)</f>
        <v>2733.8180000000002</v>
      </c>
      <c r="D1038">
        <f t="shared" si="228"/>
        <v>8.0106809078772656E-4</v>
      </c>
      <c r="E1038">
        <f t="shared" si="229"/>
        <v>9.4970678693799826E-3</v>
      </c>
      <c r="F1038">
        <f t="shared" si="230"/>
        <v>1.5913538550612756</v>
      </c>
      <c r="G1038">
        <f t="shared" si="225"/>
        <v>1.7817684447742987</v>
      </c>
      <c r="H1038">
        <f t="shared" si="226"/>
        <v>0</v>
      </c>
      <c r="J1038">
        <f t="shared" si="224"/>
        <v>2009</v>
      </c>
      <c r="K1038" t="b">
        <f t="shared" si="227"/>
        <v>0</v>
      </c>
      <c r="L1038">
        <f>VLOOKUP($A1038,$P$151:$R$4147,2,FALSE)</f>
        <v>0</v>
      </c>
      <c r="M1038">
        <f t="shared" si="221"/>
        <v>1</v>
      </c>
      <c r="N1038">
        <f t="shared" si="222"/>
        <v>1.7691627086681356</v>
      </c>
      <c r="P1038" s="13">
        <v>39876</v>
      </c>
      <c r="Q1038">
        <v>0</v>
      </c>
      <c r="R1038">
        <v>1</v>
      </c>
      <c r="T1038" s="12">
        <f>[1]!i_dq_close(T$1,$A1038)</f>
        <v>127.5562</v>
      </c>
      <c r="U1038">
        <f t="shared" si="231"/>
        <v>-4.8603663775459438E-5</v>
      </c>
      <c r="V1038">
        <f t="shared" si="232"/>
        <v>1.4121577863377393</v>
      </c>
      <c r="W1038">
        <f t="shared" si="223"/>
        <v>1.4683444282835227</v>
      </c>
      <c r="X1038" s="6">
        <f>1-W1038/MAX(W$2:W1038)</f>
        <v>0</v>
      </c>
      <c r="Y1038" s="6">
        <f t="shared" si="233"/>
        <v>1.3832470661978569E-3</v>
      </c>
      <c r="Z1038">
        <f t="shared" si="234"/>
        <v>1.3832470661978569E-3</v>
      </c>
    </row>
    <row r="1039" spans="1:26" x14ac:dyDescent="0.35">
      <c r="A1039" s="4">
        <v>39918</v>
      </c>
      <c r="B1039" s="12">
        <f>[1]!i_dq_close(B$1,$A1039)</f>
        <v>1650.24</v>
      </c>
      <c r="C1039" s="12">
        <f>[1]!i_dq_close(C$1,$A1039)</f>
        <v>2750.4769999999999</v>
      </c>
      <c r="D1039">
        <f t="shared" si="228"/>
        <v>6.7915009217034417E-4</v>
      </c>
      <c r="E1039">
        <f t="shared" si="229"/>
        <v>6.0936755848413071E-3</v>
      </c>
      <c r="F1039">
        <f t="shared" si="230"/>
        <v>1.5924346231786164</v>
      </c>
      <c r="G1039">
        <f t="shared" si="225"/>
        <v>1.7844256475777334</v>
      </c>
      <c r="H1039">
        <f t="shared" si="226"/>
        <v>0</v>
      </c>
      <c r="J1039">
        <f t="shared" si="224"/>
        <v>2009</v>
      </c>
      <c r="K1039" t="b">
        <f t="shared" si="227"/>
        <v>0</v>
      </c>
      <c r="L1039">
        <f>VLOOKUP($A1039,$P$151:$R$4147,2,FALSE)</f>
        <v>0</v>
      </c>
      <c r="M1039">
        <f t="shared" si="221"/>
        <v>1</v>
      </c>
      <c r="N1039">
        <f t="shared" si="222"/>
        <v>1.7718011121728068</v>
      </c>
      <c r="P1039" s="13">
        <v>39877</v>
      </c>
      <c r="Q1039">
        <v>-2.2447532919468052E-3</v>
      </c>
      <c r="R1039">
        <v>0.95</v>
      </c>
      <c r="T1039" s="12">
        <f>[1]!i_dq_close(T$1,$A1039)</f>
        <v>127.54349999999999</v>
      </c>
      <c r="U1039">
        <f t="shared" si="231"/>
        <v>-9.9563956906911777E-5</v>
      </c>
      <c r="V1039">
        <f t="shared" si="232"/>
        <v>1.4133290610369849</v>
      </c>
      <c r="W1039">
        <f t="shared" si="223"/>
        <v>1.4662053405724251</v>
      </c>
      <c r="X1039" s="6">
        <f>1-W1039/MAX(W$2:W1039)</f>
        <v>1.4568024163091886E-3</v>
      </c>
      <c r="Y1039" s="6">
        <f t="shared" si="233"/>
        <v>8.2942197435542653E-4</v>
      </c>
      <c r="Z1039">
        <f t="shared" si="234"/>
        <v>-1.4568024163091886E-3</v>
      </c>
    </row>
    <row r="1040" spans="1:26" x14ac:dyDescent="0.35">
      <c r="A1040" s="4">
        <v>39919</v>
      </c>
      <c r="B1040" s="12">
        <f>[1]!i_dq_close(B$1,$A1040)</f>
        <v>1650.98</v>
      </c>
      <c r="C1040" s="12">
        <f>[1]!i_dq_close(C$1,$A1040)</f>
        <v>2753.558</v>
      </c>
      <c r="D1040">
        <f t="shared" si="228"/>
        <v>4.4841962381236833E-4</v>
      </c>
      <c r="E1040">
        <f t="shared" si="229"/>
        <v>1.1201693379003785E-3</v>
      </c>
      <c r="F1040">
        <f t="shared" si="230"/>
        <v>1.5931487021132877</v>
      </c>
      <c r="G1040">
        <f t="shared" si="225"/>
        <v>1.7854056221681271</v>
      </c>
      <c r="H1040">
        <f t="shared" si="226"/>
        <v>0</v>
      </c>
      <c r="J1040">
        <f t="shared" si="224"/>
        <v>2009</v>
      </c>
      <c r="K1040" t="b">
        <f t="shared" si="227"/>
        <v>0</v>
      </c>
      <c r="L1040">
        <f>VLOOKUP($A1040,$P$151:$R$4147,2,FALSE)</f>
        <v>0</v>
      </c>
      <c r="M1040">
        <f t="shared" si="221"/>
        <v>1</v>
      </c>
      <c r="N1040">
        <f t="shared" si="222"/>
        <v>1.772774153594576</v>
      </c>
      <c r="P1040" s="13">
        <v>39878</v>
      </c>
      <c r="Q1040">
        <v>8.9812503279880225E-4</v>
      </c>
      <c r="R1040">
        <v>0.95</v>
      </c>
      <c r="T1040" s="12">
        <f>[1]!i_dq_close(T$1,$A1040)</f>
        <v>127.5634</v>
      </c>
      <c r="U1040">
        <f t="shared" si="231"/>
        <v>1.5602519924584612E-4</v>
      </c>
      <c r="V1040">
        <f t="shared" si="232"/>
        <v>1.4137539739248612</v>
      </c>
      <c r="W1040">
        <f t="shared" si="223"/>
        <v>1.4679409457665324</v>
      </c>
      <c r="X1040" s="6">
        <f>1-W1040/MAX(W$2:W1040)</f>
        <v>2.747873790497346E-4</v>
      </c>
      <c r="Y1040" s="6">
        <f t="shared" si="233"/>
        <v>3.0064682004393717E-4</v>
      </c>
      <c r="Z1040">
        <f t="shared" si="234"/>
        <v>1.1837395118405869E-3</v>
      </c>
    </row>
    <row r="1041" spans="1:26" x14ac:dyDescent="0.35">
      <c r="A1041" s="4">
        <v>39920</v>
      </c>
      <c r="B1041" s="12">
        <f>[1]!i_dq_close(B$1,$A1041)</f>
        <v>1651.35</v>
      </c>
      <c r="C1041" s="12">
        <f>[1]!i_dq_close(C$1,$A1041)</f>
        <v>2716.8180000000002</v>
      </c>
      <c r="D1041">
        <f t="shared" si="228"/>
        <v>2.2410931689043068E-4</v>
      </c>
      <c r="E1041">
        <f t="shared" si="229"/>
        <v>-1.3342736924371934E-2</v>
      </c>
      <c r="F1041">
        <f t="shared" si="230"/>
        <v>1.5935057415806233</v>
      </c>
      <c r="G1041">
        <f t="shared" si="225"/>
        <v>1.7821723996693475</v>
      </c>
      <c r="H1041">
        <f t="shared" si="226"/>
        <v>0</v>
      </c>
      <c r="J1041">
        <f t="shared" si="224"/>
        <v>2009</v>
      </c>
      <c r="K1041" t="b">
        <f t="shared" si="227"/>
        <v>0</v>
      </c>
      <c r="L1041">
        <f>VLOOKUP($A1041,$P$151:$R$4147,2,FALSE)</f>
        <v>-2.3952894016607998E-3</v>
      </c>
      <c r="M1041">
        <f t="shared" si="221"/>
        <v>0.9</v>
      </c>
      <c r="N1041">
        <f t="shared" si="222"/>
        <v>1.7656385332981288</v>
      </c>
      <c r="P1041" s="13">
        <v>39881</v>
      </c>
      <c r="Q1041">
        <v>-5.5970836248481209E-5</v>
      </c>
      <c r="R1041">
        <v>0.95</v>
      </c>
      <c r="T1041" s="12">
        <f>[1]!i_dq_close(T$1,$A1041)</f>
        <v>127.6636</v>
      </c>
      <c r="U1041">
        <f t="shared" si="231"/>
        <v>7.854917633114411E-4</v>
      </c>
      <c r="V1041">
        <f t="shared" si="232"/>
        <v>1.4118683901089684</v>
      </c>
      <c r="W1041">
        <f t="shared" si="223"/>
        <v>1.4659988213631583</v>
      </c>
      <c r="X1041" s="6">
        <f>1-W1041/MAX(W$2:W1041)</f>
        <v>1.5974500772318878E-3</v>
      </c>
      <c r="Y1041" s="6">
        <f t="shared" si="233"/>
        <v>-1.3337425398409763E-3</v>
      </c>
      <c r="Z1041">
        <f t="shared" si="234"/>
        <v>-1.3230262490975253E-3</v>
      </c>
    </row>
    <row r="1042" spans="1:26" x14ac:dyDescent="0.35">
      <c r="A1042" s="4">
        <v>39923</v>
      </c>
      <c r="B1042" s="12">
        <f>[1]!i_dq_close(B$1,$A1042)</f>
        <v>1653.5</v>
      </c>
      <c r="C1042" s="12">
        <f>[1]!i_dq_close(C$1,$A1042)</f>
        <v>2778.9769999999999</v>
      </c>
      <c r="D1042">
        <f t="shared" si="228"/>
        <v>1.3019650588912413E-3</v>
      </c>
      <c r="E1042">
        <f t="shared" si="229"/>
        <v>2.2879338991423026E-2</v>
      </c>
      <c r="F1042">
        <f t="shared" si="230"/>
        <v>1.595580430377304</v>
      </c>
      <c r="G1042">
        <f t="shared" si="225"/>
        <v>1.7902609159046226</v>
      </c>
      <c r="H1042">
        <f t="shared" si="226"/>
        <v>0</v>
      </c>
      <c r="J1042">
        <f t="shared" si="224"/>
        <v>2009</v>
      </c>
      <c r="K1042" t="b">
        <f t="shared" si="227"/>
        <v>0</v>
      </c>
      <c r="L1042">
        <f>VLOOKUP($A1042,$P$151:$R$4147,2,FALSE)</f>
        <v>-5.8329793194468189E-4</v>
      </c>
      <c r="M1042">
        <f t="shared" si="221"/>
        <v>0.9</v>
      </c>
      <c r="N1042">
        <f t="shared" si="222"/>
        <v>1.771820768488841</v>
      </c>
      <c r="P1042" s="13">
        <v>39882</v>
      </c>
      <c r="Q1042">
        <v>-5.5812376044177552E-4</v>
      </c>
      <c r="R1042">
        <v>0.95</v>
      </c>
      <c r="T1042" s="12">
        <f>[1]!i_dq_close(T$1,$A1042)</f>
        <v>127.71250000000001</v>
      </c>
      <c r="U1042">
        <f t="shared" si="231"/>
        <v>3.8303792153748795E-4</v>
      </c>
      <c r="V1042">
        <f t="shared" si="232"/>
        <v>1.4171734616988418</v>
      </c>
      <c r="W1042">
        <f t="shared" si="223"/>
        <v>1.470413655069233</v>
      </c>
      <c r="X1042" s="6">
        <f>1-W1042/MAX(W$2:W1042)</f>
        <v>0</v>
      </c>
      <c r="Y1042" s="6">
        <f t="shared" si="233"/>
        <v>3.7574830820201743E-3</v>
      </c>
      <c r="Z1042">
        <f t="shared" si="234"/>
        <v>3.0114851674776233E-3</v>
      </c>
    </row>
    <row r="1043" spans="1:26" x14ac:dyDescent="0.35">
      <c r="A1043" s="4">
        <v>39924</v>
      </c>
      <c r="B1043" s="12">
        <f>[1]!i_dq_close(B$1,$A1043)</f>
        <v>1652.82</v>
      </c>
      <c r="C1043" s="12">
        <f>[1]!i_dq_close(C$1,$A1043)</f>
        <v>2753.14</v>
      </c>
      <c r="D1043">
        <f t="shared" si="228"/>
        <v>-4.1124886604171351E-4</v>
      </c>
      <c r="E1043">
        <f t="shared" si="229"/>
        <v>-9.2973061669815449E-3</v>
      </c>
      <c r="F1043">
        <f t="shared" si="230"/>
        <v>1.5949242497346328</v>
      </c>
      <c r="G1043">
        <f t="shared" si="225"/>
        <v>1.7871384189706838</v>
      </c>
      <c r="H1043">
        <f t="shared" si="226"/>
        <v>-4.1124886604182453E-4</v>
      </c>
      <c r="J1043">
        <f t="shared" si="224"/>
        <v>2009</v>
      </c>
      <c r="K1043" t="b">
        <f t="shared" si="227"/>
        <v>0</v>
      </c>
      <c r="L1043">
        <f>VLOOKUP($A1043,$P$151:$R$4147,2,FALSE)</f>
        <v>7.7294484218932708E-4</v>
      </c>
      <c r="M1043">
        <f t="shared" si="221"/>
        <v>0.9</v>
      </c>
      <c r="N1043">
        <f t="shared" si="222"/>
        <v>1.7704089872412141</v>
      </c>
      <c r="P1043" s="13">
        <v>39883</v>
      </c>
      <c r="Q1043">
        <v>-9.170960117507621E-4</v>
      </c>
      <c r="R1043">
        <v>0.95</v>
      </c>
      <c r="T1043" s="12">
        <f>[1]!i_dq_close(T$1,$A1043)</f>
        <v>127.72629999999999</v>
      </c>
      <c r="U1043">
        <f t="shared" si="231"/>
        <v>1.08055202113988E-4</v>
      </c>
      <c r="V1043">
        <f t="shared" si="232"/>
        <v>1.415327240384181</v>
      </c>
      <c r="W1043">
        <f t="shared" si="223"/>
        <v>1.4672453436432136</v>
      </c>
      <c r="X1043" s="6">
        <f>1-W1043/MAX(W$2:W1043)</f>
        <v>2.1547075648384872E-3</v>
      </c>
      <c r="Y1043" s="6">
        <f t="shared" si="233"/>
        <v>-1.3027490032502254E-3</v>
      </c>
      <c r="Z1043">
        <f t="shared" si="234"/>
        <v>-2.1547075648384872E-3</v>
      </c>
    </row>
    <row r="1044" spans="1:26" x14ac:dyDescent="0.35">
      <c r="A1044" s="4">
        <v>39925</v>
      </c>
      <c r="B1044" s="12">
        <f>[1]!i_dq_close(B$1,$A1044)</f>
        <v>1649.43</v>
      </c>
      <c r="C1044" s="12">
        <f>[1]!i_dq_close(C$1,$A1044)</f>
        <v>2642.6419999999998</v>
      </c>
      <c r="D1044">
        <f t="shared" si="228"/>
        <v>-2.0510400406577034E-3</v>
      </c>
      <c r="E1044">
        <f t="shared" si="229"/>
        <v>-4.0135263735226023E-2</v>
      </c>
      <c r="F1044">
        <f t="shared" si="230"/>
        <v>1.5916529962366111</v>
      </c>
      <c r="G1044">
        <f t="shared" si="225"/>
        <v>1.7732636596169917</v>
      </c>
      <c r="H1044">
        <f t="shared" si="226"/>
        <v>-2.0510400406577034E-3</v>
      </c>
      <c r="J1044">
        <f t="shared" si="224"/>
        <v>2009</v>
      </c>
      <c r="K1044" t="b">
        <f t="shared" si="227"/>
        <v>0</v>
      </c>
      <c r="L1044">
        <f>VLOOKUP($A1044,$P$151:$R$4147,2,FALSE)</f>
        <v>-1.929539827753779E-3</v>
      </c>
      <c r="M1044">
        <f t="shared" si="221"/>
        <v>0.9</v>
      </c>
      <c r="N1044">
        <f t="shared" si="222"/>
        <v>1.7546225228332333</v>
      </c>
      <c r="P1044" s="13">
        <v>39884</v>
      </c>
      <c r="Q1044">
        <v>0</v>
      </c>
      <c r="R1044">
        <v>1</v>
      </c>
      <c r="T1044" s="12">
        <f>[1]!i_dq_close(T$1,$A1044)</f>
        <v>127.72199999999999</v>
      </c>
      <c r="U1044">
        <f t="shared" si="231"/>
        <v>-3.3665736813848213E-5</v>
      </c>
      <c r="V1044">
        <f t="shared" si="232"/>
        <v>1.4067660597452876</v>
      </c>
      <c r="W1044">
        <f t="shared" si="223"/>
        <v>1.4583701153072599</v>
      </c>
      <c r="X1044" s="6">
        <f>1-W1044/MAX(W$2:W1044)</f>
        <v>8.1905793791109405E-3</v>
      </c>
      <c r="Y1044" s="6">
        <f t="shared" si="233"/>
        <v>-6.0489054365756578E-3</v>
      </c>
      <c r="Z1044">
        <f t="shared" si="234"/>
        <v>-6.0489054365755468E-3</v>
      </c>
    </row>
    <row r="1045" spans="1:26" x14ac:dyDescent="0.35">
      <c r="A1045" s="4">
        <v>39926</v>
      </c>
      <c r="B1045" s="12">
        <f>[1]!i_dq_close(B$1,$A1045)</f>
        <v>1649.78</v>
      </c>
      <c r="C1045" s="12">
        <f>[1]!i_dq_close(C$1,$A1045)</f>
        <v>2659.723</v>
      </c>
      <c r="D1045">
        <f t="shared" si="228"/>
        <v>2.1219451568121883E-4</v>
      </c>
      <c r="E1045">
        <f t="shared" si="229"/>
        <v>6.4636072536499167E-3</v>
      </c>
      <c r="F1045">
        <f t="shared" si="230"/>
        <v>1.5919907362732799</v>
      </c>
      <c r="G1045">
        <f t="shared" si="225"/>
        <v>1.7753027468948452</v>
      </c>
      <c r="H1045">
        <f t="shared" si="226"/>
        <v>0</v>
      </c>
      <c r="J1045">
        <f t="shared" si="224"/>
        <v>2009</v>
      </c>
      <c r="K1045" t="b">
        <f t="shared" si="227"/>
        <v>0</v>
      </c>
      <c r="L1045">
        <f>VLOOKUP($A1045,$P$151:$R$4147,2,FALSE)</f>
        <v>-9.6990571273212762E-4</v>
      </c>
      <c r="M1045">
        <f t="shared" si="221"/>
        <v>0.9</v>
      </c>
      <c r="N1045">
        <f t="shared" si="222"/>
        <v>1.7547365909680326</v>
      </c>
      <c r="P1045" s="13">
        <v>39885</v>
      </c>
      <c r="Q1045">
        <v>0</v>
      </c>
      <c r="R1045">
        <v>1</v>
      </c>
      <c r="T1045" s="12">
        <f>[1]!i_dq_close(T$1,$A1045)</f>
        <v>127.70059999999999</v>
      </c>
      <c r="U1045">
        <f t="shared" si="231"/>
        <v>-1.6755140069835139E-4</v>
      </c>
      <c r="V1045">
        <f t="shared" si="232"/>
        <v>1.4079296274612809</v>
      </c>
      <c r="W1045">
        <f t="shared" si="223"/>
        <v>1.459576365893408</v>
      </c>
      <c r="X1045" s="6">
        <f>1-W1045/MAX(W$2:W1045)</f>
        <v>7.3702315933095175E-3</v>
      </c>
      <c r="Y1045" s="6">
        <f t="shared" si="233"/>
        <v>8.2712239745386107E-4</v>
      </c>
      <c r="Z1045">
        <f t="shared" si="234"/>
        <v>8.2712239745386107E-4</v>
      </c>
    </row>
    <row r="1046" spans="1:26" x14ac:dyDescent="0.35">
      <c r="A1046" s="4">
        <v>39927</v>
      </c>
      <c r="B1046" s="12">
        <f>[1]!i_dq_close(B$1,$A1046)</f>
        <v>1649.05</v>
      </c>
      <c r="C1046" s="12">
        <f>[1]!i_dq_close(C$1,$A1046)</f>
        <v>2638.799</v>
      </c>
      <c r="D1046">
        <f t="shared" si="228"/>
        <v>-4.4248324018958396E-4</v>
      </c>
      <c r="E1046">
        <f t="shared" si="229"/>
        <v>-7.8669846446415281E-3</v>
      </c>
      <c r="F1046">
        <f t="shared" si="230"/>
        <v>1.591286307053942</v>
      </c>
      <c r="G1046">
        <f t="shared" si="225"/>
        <v>1.7725400945224346</v>
      </c>
      <c r="H1046">
        <f t="shared" si="226"/>
        <v>-4.4248324018947294E-4</v>
      </c>
      <c r="J1046">
        <f t="shared" si="224"/>
        <v>2009</v>
      </c>
      <c r="K1046" t="b">
        <f t="shared" si="227"/>
        <v>0</v>
      </c>
      <c r="L1046">
        <f>VLOOKUP($A1046,$P$151:$R$4147,2,FALSE)</f>
        <v>-8.6920041881488608E-5</v>
      </c>
      <c r="M1046">
        <f t="shared" si="221"/>
        <v>0.9</v>
      </c>
      <c r="N1046">
        <f t="shared" si="222"/>
        <v>1.7521264858324974</v>
      </c>
      <c r="P1046" s="13">
        <v>39888</v>
      </c>
      <c r="Q1046">
        <v>0</v>
      </c>
      <c r="R1046">
        <v>1</v>
      </c>
      <c r="T1046" s="12">
        <f>[1]!i_dq_close(T$1,$A1046)</f>
        <v>127.7017</v>
      </c>
      <c r="U1046">
        <f t="shared" si="231"/>
        <v>8.6138984469741331E-6</v>
      </c>
      <c r="V1046">
        <f t="shared" si="232"/>
        <v>1.4062785119456918</v>
      </c>
      <c r="W1046">
        <f t="shared" si="223"/>
        <v>1.4578646829108859</v>
      </c>
      <c r="X1046" s="6">
        <f>1-W1046/MAX(W$2:W1046)</f>
        <v>8.5343142149726381E-3</v>
      </c>
      <c r="Y1046" s="6">
        <f t="shared" si="233"/>
        <v>-1.1727258830162013E-3</v>
      </c>
      <c r="Z1046">
        <f t="shared" si="234"/>
        <v>-1.1727258830163123E-3</v>
      </c>
    </row>
    <row r="1047" spans="1:26" x14ac:dyDescent="0.35">
      <c r="A1047" s="4">
        <v>39930</v>
      </c>
      <c r="B1047" s="12">
        <f>[1]!i_dq_close(B$1,$A1047)</f>
        <v>1646.25</v>
      </c>
      <c r="C1047" s="12">
        <f>[1]!i_dq_close(C$1,$A1047)</f>
        <v>2567.9279999999999</v>
      </c>
      <c r="D1047">
        <f t="shared" si="228"/>
        <v>-1.6979473029925529E-3</v>
      </c>
      <c r="E1047">
        <f t="shared" si="229"/>
        <v>-2.6857293791607506E-2</v>
      </c>
      <c r="F1047">
        <f t="shared" si="230"/>
        <v>1.5885843867605907</v>
      </c>
      <c r="G1047">
        <f t="shared" si="225"/>
        <v>1.7628410222890363</v>
      </c>
      <c r="H1047">
        <f t="shared" si="226"/>
        <v>-1.6979473029926639E-3</v>
      </c>
      <c r="J1047">
        <f t="shared" si="224"/>
        <v>2009</v>
      </c>
      <c r="K1047" t="b">
        <f t="shared" si="227"/>
        <v>0</v>
      </c>
      <c r="L1047">
        <f>VLOOKUP($A1047,$P$151:$R$4147,2,FALSE)</f>
        <v>1.5117290834913311E-3</v>
      </c>
      <c r="M1047">
        <f t="shared" si="221"/>
        <v>0.9</v>
      </c>
      <c r="N1047">
        <f t="shared" si="222"/>
        <v>1.7461465915599699</v>
      </c>
      <c r="P1047" s="13">
        <v>39889</v>
      </c>
      <c r="Q1047">
        <v>0</v>
      </c>
      <c r="R1047">
        <v>1</v>
      </c>
      <c r="T1047" s="12">
        <f>[1]!i_dq_close(T$1,$A1047)</f>
        <v>127.7342</v>
      </c>
      <c r="U1047">
        <f t="shared" si="231"/>
        <v>2.5449935278865077E-4</v>
      </c>
      <c r="V1047">
        <f t="shared" si="232"/>
        <v>1.4009173990989303</v>
      </c>
      <c r="W1047">
        <f t="shared" si="223"/>
        <v>1.4523069096718</v>
      </c>
      <c r="X1047" s="6">
        <f>1-W1047/MAX(W$2:W1047)</f>
        <v>1.231404872704378E-2</v>
      </c>
      <c r="Y1047" s="6">
        <f t="shared" si="233"/>
        <v>-3.8122696188708227E-3</v>
      </c>
      <c r="Z1047">
        <f t="shared" si="234"/>
        <v>-3.8122696188708227E-3</v>
      </c>
    </row>
    <row r="1048" spans="1:26" x14ac:dyDescent="0.35">
      <c r="A1048" s="4">
        <v>39931</v>
      </c>
      <c r="B1048" s="12">
        <f>[1]!i_dq_close(B$1,$A1048)</f>
        <v>1646.46</v>
      </c>
      <c r="C1048" s="12">
        <f>[1]!i_dq_close(C$1,$A1048)</f>
        <v>2580.5970000000002</v>
      </c>
      <c r="D1048">
        <f t="shared" si="228"/>
        <v>1.2756264236912784E-4</v>
      </c>
      <c r="E1048">
        <f t="shared" si="229"/>
        <v>4.9335495387723416E-3</v>
      </c>
      <c r="F1048">
        <f t="shared" si="230"/>
        <v>1.588787030782592</v>
      </c>
      <c r="G1048">
        <f t="shared" si="225"/>
        <v>1.7643367235759504</v>
      </c>
      <c r="H1048">
        <f t="shared" si="226"/>
        <v>0</v>
      </c>
      <c r="J1048">
        <f t="shared" si="224"/>
        <v>2009</v>
      </c>
      <c r="K1048" t="b">
        <f t="shared" si="227"/>
        <v>0</v>
      </c>
      <c r="L1048">
        <f>VLOOKUP($A1048,$P$151:$R$4147,2,FALSE)</f>
        <v>1.233352946724664E-3</v>
      </c>
      <c r="M1048">
        <f t="shared" ref="M1048:M1111" si="235">VLOOKUP($A1048,$P$151:$R$4147,3,FALSE)</f>
        <v>0.9</v>
      </c>
      <c r="N1048">
        <f t="shared" ref="N1048:N1111" si="236">N1047*(1+(D1048*0.85+E1048*0.15)*M1048+L1048)</f>
        <v>1.7496335896511108</v>
      </c>
      <c r="P1048" s="13">
        <v>39890</v>
      </c>
      <c r="Q1048">
        <v>0</v>
      </c>
      <c r="R1048">
        <v>1</v>
      </c>
      <c r="T1048" s="12">
        <f>[1]!i_dq_close(T$1,$A1048)</f>
        <v>127.7362</v>
      </c>
      <c r="U1048">
        <f t="shared" si="231"/>
        <v>1.565751380594449E-5</v>
      </c>
      <c r="V1048">
        <f t="shared" si="232"/>
        <v>1.4019727680581475</v>
      </c>
      <c r="W1048">
        <f t="shared" ref="W1048:W1111" si="237">W1047*(1+(U1048*0.85+E1048*0.15)*R1048+Q1048)</f>
        <v>1.4534009924726203</v>
      </c>
      <c r="X1048" s="6">
        <f>1-W1048/MAX(W$2:W1048)</f>
        <v>1.156998409118537E-2</v>
      </c>
      <c r="Y1048" s="6">
        <f t="shared" si="233"/>
        <v>7.5334131755089295E-4</v>
      </c>
      <c r="Z1048">
        <f t="shared" si="234"/>
        <v>7.5334131755089295E-4</v>
      </c>
    </row>
    <row r="1049" spans="1:26" x14ac:dyDescent="0.35">
      <c r="A1049" s="4">
        <v>39932</v>
      </c>
      <c r="B1049" s="12">
        <f>[1]!i_dq_close(B$1,$A1049)</f>
        <v>1650.41</v>
      </c>
      <c r="C1049" s="12">
        <f>[1]!i_dq_close(C$1,$A1049)</f>
        <v>2665.3180000000002</v>
      </c>
      <c r="D1049">
        <f t="shared" si="228"/>
        <v>2.3990865250294036E-3</v>
      </c>
      <c r="E1049">
        <f t="shared" si="229"/>
        <v>3.2830000189878472E-2</v>
      </c>
      <c r="F1049">
        <f t="shared" si="230"/>
        <v>1.5925986683392841</v>
      </c>
      <c r="G1049">
        <f t="shared" si="225"/>
        <v>1.7766230768117255</v>
      </c>
      <c r="H1049">
        <f t="shared" si="226"/>
        <v>0</v>
      </c>
      <c r="J1049">
        <f t="shared" si="224"/>
        <v>2009</v>
      </c>
      <c r="K1049" t="b">
        <f t="shared" si="227"/>
        <v>0</v>
      </c>
      <c r="L1049">
        <f>VLOOKUP($A1049,$P$151:$R$4147,2,FALSE)</f>
        <v>3.1689507287008924E-3</v>
      </c>
      <c r="M1049">
        <f t="shared" si="235"/>
        <v>0.9</v>
      </c>
      <c r="N1049">
        <f t="shared" si="236"/>
        <v>1.7661436604978911</v>
      </c>
      <c r="P1049" s="13">
        <v>39891</v>
      </c>
      <c r="Q1049">
        <v>0</v>
      </c>
      <c r="R1049">
        <v>1</v>
      </c>
      <c r="T1049" s="12">
        <f>[1]!i_dq_close(T$1,$A1049)</f>
        <v>127.7989</v>
      </c>
      <c r="U1049">
        <f t="shared" si="231"/>
        <v>4.908553722438036E-4</v>
      </c>
      <c r="V1049">
        <f t="shared" si="232"/>
        <v>1.4094617239795799</v>
      </c>
      <c r="W1049">
        <f t="shared" si="237"/>
        <v>1.4611646639338498</v>
      </c>
      <c r="X1049" s="6">
        <f>1-W1049/MAX(W$2:W1049)</f>
        <v>6.2900606938036674E-3</v>
      </c>
      <c r="Y1049" s="6">
        <f t="shared" si="233"/>
        <v>5.3417270948887818E-3</v>
      </c>
      <c r="Z1049">
        <f t="shared" si="234"/>
        <v>5.3417270948890039E-3</v>
      </c>
    </row>
    <row r="1050" spans="1:26" x14ac:dyDescent="0.35">
      <c r="A1050" s="4">
        <v>39933</v>
      </c>
      <c r="B1050" s="12">
        <f>[1]!i_dq_close(B$1,$A1050)</f>
        <v>1652.21</v>
      </c>
      <c r="C1050" s="12">
        <f>[1]!i_dq_close(C$1,$A1050)</f>
        <v>2688.2559999999999</v>
      </c>
      <c r="D1050">
        <f t="shared" si="228"/>
        <v>1.0906380838699992E-3</v>
      </c>
      <c r="E1050">
        <f t="shared" si="229"/>
        <v>8.6061025363577404E-3</v>
      </c>
      <c r="F1050">
        <f t="shared" si="230"/>
        <v>1.5943356170992957</v>
      </c>
      <c r="G1050">
        <f t="shared" si="225"/>
        <v>1.7805635517368659</v>
      </c>
      <c r="H1050">
        <f t="shared" si="226"/>
        <v>0</v>
      </c>
      <c r="J1050">
        <f t="shared" si="224"/>
        <v>2009</v>
      </c>
      <c r="K1050" t="b">
        <f t="shared" si="227"/>
        <v>0</v>
      </c>
      <c r="L1050">
        <f>VLOOKUP($A1050,$P$151:$R$4147,2,FALSE)</f>
        <v>-1.2007565803448584E-3</v>
      </c>
      <c r="M1050">
        <f t="shared" si="235"/>
        <v>0.9</v>
      </c>
      <c r="N1050">
        <f t="shared" si="236"/>
        <v>1.7675484606959579</v>
      </c>
      <c r="P1050" s="13">
        <v>39892</v>
      </c>
      <c r="Q1050">
        <v>0</v>
      </c>
      <c r="R1050">
        <v>1</v>
      </c>
      <c r="T1050" s="12">
        <f>[1]!i_dq_close(T$1,$A1050)</f>
        <v>127.82470000000001</v>
      </c>
      <c r="U1050">
        <f t="shared" si="231"/>
        <v>2.0187967189078115E-4</v>
      </c>
      <c r="V1050">
        <f t="shared" si="232"/>
        <v>1.4115230802170486</v>
      </c>
      <c r="W1050">
        <f t="shared" si="237"/>
        <v>1.4633016363983908</v>
      </c>
      <c r="X1050" s="6">
        <f>1-W1050/MAX(W$2:W1050)</f>
        <v>4.836746888417176E-3</v>
      </c>
      <c r="Y1050" s="6">
        <f t="shared" si="233"/>
        <v>1.4625131015608694E-3</v>
      </c>
      <c r="Z1050">
        <f t="shared" si="234"/>
        <v>1.4625131015608694E-3</v>
      </c>
    </row>
    <row r="1051" spans="1:26" x14ac:dyDescent="0.35">
      <c r="A1051" s="4">
        <v>39937</v>
      </c>
      <c r="B1051" s="12">
        <f>[1]!i_dq_close(B$1,$A1051)</f>
        <v>1655.87</v>
      </c>
      <c r="C1051" s="12">
        <f>[1]!i_dq_close(C$1,$A1051)</f>
        <v>2781.2330000000002</v>
      </c>
      <c r="D1051">
        <f t="shared" si="228"/>
        <v>2.2152147729403993E-3</v>
      </c>
      <c r="E1051">
        <f t="shared" si="229"/>
        <v>3.4586363798685849E-2</v>
      </c>
      <c r="F1051">
        <f t="shared" si="230"/>
        <v>1.5978674129113191</v>
      </c>
      <c r="G1051">
        <f t="shared" si="225"/>
        <v>1.7931537156332953</v>
      </c>
      <c r="H1051">
        <f t="shared" si="226"/>
        <v>0</v>
      </c>
      <c r="J1051">
        <f t="shared" si="224"/>
        <v>2009</v>
      </c>
      <c r="K1051" t="b">
        <f t="shared" si="227"/>
        <v>0</v>
      </c>
      <c r="L1051">
        <f>VLOOKUP($A1051,$P$151:$R$4147,2,FALSE)</f>
        <v>1.3894454298456706E-3</v>
      </c>
      <c r="M1051">
        <f t="shared" si="235"/>
        <v>0.9</v>
      </c>
      <c r="N1051">
        <f t="shared" si="236"/>
        <v>1.7812526949177636</v>
      </c>
      <c r="P1051" s="13">
        <v>39895</v>
      </c>
      <c r="Q1051">
        <v>0</v>
      </c>
      <c r="R1051">
        <v>1</v>
      </c>
      <c r="T1051" s="12">
        <f>[1]!i_dq_close(T$1,$A1051)</f>
        <v>127.8579</v>
      </c>
      <c r="U1051">
        <f t="shared" si="231"/>
        <v>2.5973070932305831E-4</v>
      </c>
      <c r="V1051">
        <f t="shared" si="232"/>
        <v>1.4191576213386656</v>
      </c>
      <c r="W1051">
        <f t="shared" si="237"/>
        <v>1.471216233526123</v>
      </c>
      <c r="X1051" s="6">
        <f>1-W1051/MAX(W$2:W1051)</f>
        <v>0</v>
      </c>
      <c r="Y1051" s="6">
        <f t="shared" si="233"/>
        <v>5.4087256727273214E-3</v>
      </c>
      <c r="Z1051">
        <f t="shared" si="234"/>
        <v>5.4087256727275435E-3</v>
      </c>
    </row>
    <row r="1052" spans="1:26" x14ac:dyDescent="0.35">
      <c r="A1052" s="4">
        <v>39938</v>
      </c>
      <c r="B1052" s="12">
        <f>[1]!i_dq_close(B$1,$A1052)</f>
        <v>1656.83</v>
      </c>
      <c r="C1052" s="12">
        <f>[1]!i_dq_close(C$1,$A1052)</f>
        <v>2797.2510000000002</v>
      </c>
      <c r="D1052">
        <f t="shared" si="228"/>
        <v>5.7975565714696309E-4</v>
      </c>
      <c r="E1052">
        <f t="shared" si="229"/>
        <v>5.7593161018871797E-3</v>
      </c>
      <c r="F1052">
        <f t="shared" si="230"/>
        <v>1.5987937855833252</v>
      </c>
      <c r="G1052">
        <f t="shared" si="225"/>
        <v>1.7955864688525927</v>
      </c>
      <c r="H1052">
        <f t="shared" si="226"/>
        <v>0</v>
      </c>
      <c r="J1052">
        <f t="shared" si="224"/>
        <v>2009</v>
      </c>
      <c r="K1052" t="b">
        <f t="shared" si="227"/>
        <v>0</v>
      </c>
      <c r="L1052">
        <f>VLOOKUP($A1052,$P$151:$R$4147,2,FALSE)</f>
        <v>-3.7100623507441147E-5</v>
      </c>
      <c r="M1052">
        <f t="shared" si="235"/>
        <v>0.9</v>
      </c>
      <c r="N1052">
        <f t="shared" si="236"/>
        <v>1.7833615558362683</v>
      </c>
      <c r="P1052" s="13">
        <v>39896</v>
      </c>
      <c r="Q1052">
        <v>0</v>
      </c>
      <c r="R1052">
        <v>1</v>
      </c>
      <c r="T1052" s="12">
        <f>[1]!i_dq_close(T$1,$A1052)</f>
        <v>127.8809</v>
      </c>
      <c r="U1052">
        <f t="shared" si="231"/>
        <v>1.7988720290262883E-4</v>
      </c>
      <c r="V1052">
        <f t="shared" si="232"/>
        <v>1.4206006229903529</v>
      </c>
      <c r="W1052">
        <f t="shared" si="237"/>
        <v>1.4727121684547355</v>
      </c>
      <c r="X1052" s="6">
        <f>1-W1052/MAX(W$2:W1052)</f>
        <v>0</v>
      </c>
      <c r="Y1052" s="6">
        <f t="shared" si="233"/>
        <v>1.0168015377503004E-3</v>
      </c>
      <c r="Z1052">
        <f t="shared" si="234"/>
        <v>1.0168015377503004E-3</v>
      </c>
    </row>
    <row r="1053" spans="1:26" x14ac:dyDescent="0.35">
      <c r="A1053" s="4">
        <v>39939</v>
      </c>
      <c r="B1053" s="12">
        <f>[1]!i_dq_close(B$1,$A1053)</f>
        <v>1657.82</v>
      </c>
      <c r="C1053" s="12">
        <f>[1]!i_dq_close(C$1,$A1053)</f>
        <v>2836.0250000000001</v>
      </c>
      <c r="D1053">
        <f t="shared" si="228"/>
        <v>5.9752660200507179E-4</v>
      </c>
      <c r="E1053">
        <f t="shared" si="229"/>
        <v>1.3861466132284894E-2</v>
      </c>
      <c r="F1053">
        <f t="shared" si="230"/>
        <v>1.5997491074013317</v>
      </c>
      <c r="G1053">
        <f t="shared" si="225"/>
        <v>1.80023186208557</v>
      </c>
      <c r="H1053">
        <f t="shared" si="226"/>
        <v>0</v>
      </c>
      <c r="J1053">
        <f t="shared" si="224"/>
        <v>2009</v>
      </c>
      <c r="K1053" t="b">
        <f t="shared" si="227"/>
        <v>0</v>
      </c>
      <c r="L1053">
        <f>VLOOKUP($A1053,$P$151:$R$4147,2,FALSE)</f>
        <v>7.4549112147750398E-4</v>
      </c>
      <c r="M1053">
        <f t="shared" si="235"/>
        <v>0.9</v>
      </c>
      <c r="N1053">
        <f t="shared" si="236"/>
        <v>1.7888434253941004</v>
      </c>
      <c r="P1053" s="13">
        <v>39897</v>
      </c>
      <c r="Q1053">
        <v>0</v>
      </c>
      <c r="R1053">
        <v>1</v>
      </c>
      <c r="T1053" s="12">
        <f>[1]!i_dq_close(T$1,$A1053)</f>
        <v>127.8914</v>
      </c>
      <c r="U1053">
        <f t="shared" si="231"/>
        <v>8.2107648601281724E-5</v>
      </c>
      <c r="V1053">
        <f t="shared" si="232"/>
        <v>1.4236535099540573</v>
      </c>
      <c r="W1053">
        <f t="shared" si="237"/>
        <v>1.4758770437248168</v>
      </c>
      <c r="X1053" s="6">
        <f>1-W1053/MAX(W$2:W1053)</f>
        <v>0</v>
      </c>
      <c r="Y1053" s="6">
        <f t="shared" si="233"/>
        <v>2.149011421153757E-3</v>
      </c>
      <c r="Z1053">
        <f t="shared" si="234"/>
        <v>2.149011421153757E-3</v>
      </c>
    </row>
    <row r="1054" spans="1:26" x14ac:dyDescent="0.35">
      <c r="A1054" s="4">
        <v>39940</v>
      </c>
      <c r="B1054" s="12">
        <f>[1]!i_dq_close(B$1,$A1054)</f>
        <v>1658.44</v>
      </c>
      <c r="C1054" s="12">
        <f>[1]!i_dq_close(C$1,$A1054)</f>
        <v>2833.4389999999999</v>
      </c>
      <c r="D1054">
        <f t="shared" si="228"/>
        <v>3.7398511297981329E-4</v>
      </c>
      <c r="E1054">
        <f t="shared" si="229"/>
        <v>-9.1183963470009566E-4</v>
      </c>
      <c r="F1054">
        <f t="shared" si="230"/>
        <v>1.6003473897520024</v>
      </c>
      <c r="G1054">
        <f t="shared" si="225"/>
        <v>1.8005579045999269</v>
      </c>
      <c r="H1054">
        <f t="shared" si="226"/>
        <v>0</v>
      </c>
      <c r="J1054">
        <f t="shared" si="224"/>
        <v>2009</v>
      </c>
      <c r="K1054" t="b">
        <f t="shared" si="227"/>
        <v>0</v>
      </c>
      <c r="L1054">
        <f>VLOOKUP($A1054,$P$151:$R$4147,2,FALSE)</f>
        <v>-2.6731128115376201E-3</v>
      </c>
      <c r="M1054">
        <f t="shared" si="235"/>
        <v>0.9</v>
      </c>
      <c r="N1054">
        <f t="shared" si="236"/>
        <v>1.7843532270606159</v>
      </c>
      <c r="P1054" s="13">
        <v>39898</v>
      </c>
      <c r="Q1054">
        <v>0</v>
      </c>
      <c r="R1054">
        <v>1</v>
      </c>
      <c r="T1054" s="12">
        <f>[1]!i_dq_close(T$1,$A1054)</f>
        <v>127.911</v>
      </c>
      <c r="U1054">
        <f t="shared" si="231"/>
        <v>1.5325502731222684E-4</v>
      </c>
      <c r="V1054">
        <f t="shared" si="232"/>
        <v>1.4236442431485075</v>
      </c>
      <c r="W1054">
        <f t="shared" si="237"/>
        <v>1.4758674369873037</v>
      </c>
      <c r="X1054" s="6">
        <f>1-W1054/MAX(W$2:W1054)</f>
        <v>6.5091719895216116E-6</v>
      </c>
      <c r="Y1054" s="6">
        <f t="shared" si="233"/>
        <v>-6.5091719895216116E-6</v>
      </c>
      <c r="Z1054">
        <f t="shared" si="234"/>
        <v>-6.5091719895216116E-6</v>
      </c>
    </row>
    <row r="1055" spans="1:26" x14ac:dyDescent="0.35">
      <c r="A1055" s="4">
        <v>39941</v>
      </c>
      <c r="B1055" s="12">
        <f>[1]!i_dq_close(B$1,$A1055)</f>
        <v>1659.79</v>
      </c>
      <c r="C1055" s="12">
        <f>[1]!i_dq_close(C$1,$A1055)</f>
        <v>2853.982</v>
      </c>
      <c r="D1055">
        <f t="shared" si="228"/>
        <v>8.1401799281244358E-4</v>
      </c>
      <c r="E1055">
        <f t="shared" si="229"/>
        <v>7.2502001984162678E-3</v>
      </c>
      <c r="F1055">
        <f t="shared" si="230"/>
        <v>1.601650101322011</v>
      </c>
      <c r="G1055">
        <f t="shared" si="225"/>
        <v>1.8037618989432338</v>
      </c>
      <c r="H1055">
        <f t="shared" si="226"/>
        <v>0</v>
      </c>
      <c r="J1055">
        <f t="shared" si="224"/>
        <v>2009</v>
      </c>
      <c r="K1055" t="b">
        <f t="shared" si="227"/>
        <v>0</v>
      </c>
      <c r="L1055">
        <f>VLOOKUP($A1055,$P$151:$R$4147,2,FALSE)</f>
        <v>8.9735134202333371E-4</v>
      </c>
      <c r="M1055">
        <f t="shared" si="235"/>
        <v>0.9</v>
      </c>
      <c r="N1055">
        <f t="shared" si="236"/>
        <v>1.788812061928637</v>
      </c>
      <c r="P1055" s="13">
        <v>39899</v>
      </c>
      <c r="Q1055">
        <v>0</v>
      </c>
      <c r="R1055">
        <v>1</v>
      </c>
      <c r="T1055" s="12">
        <f>[1]!i_dq_close(T$1,$A1055)</f>
        <v>127.97239999999999</v>
      </c>
      <c r="U1055">
        <f t="shared" si="231"/>
        <v>4.8002126478552398E-4</v>
      </c>
      <c r="V1055">
        <f t="shared" si="232"/>
        <v>1.4257733715983003</v>
      </c>
      <c r="W1055">
        <f t="shared" si="237"/>
        <v>1.4780746677356706</v>
      </c>
      <c r="X1055" s="6">
        <f>1-W1055/MAX(W$2:W1055)</f>
        <v>0</v>
      </c>
      <c r="Y1055" s="6">
        <f t="shared" si="233"/>
        <v>1.4955481048299912E-3</v>
      </c>
      <c r="Z1055">
        <f t="shared" si="234"/>
        <v>1.4955481048302133E-3</v>
      </c>
    </row>
    <row r="1056" spans="1:26" x14ac:dyDescent="0.35">
      <c r="A1056" s="4">
        <v>39944</v>
      </c>
      <c r="B1056" s="12">
        <f>[1]!i_dq_close(B$1,$A1056)</f>
        <v>1657.96</v>
      </c>
      <c r="C1056" s="12">
        <f>[1]!i_dq_close(C$1,$A1056)</f>
        <v>2779.2139999999999</v>
      </c>
      <c r="D1056">
        <f t="shared" si="228"/>
        <v>-1.1025491176593905E-3</v>
      </c>
      <c r="E1056">
        <f t="shared" si="229"/>
        <v>-2.6197782606897979E-2</v>
      </c>
      <c r="F1056">
        <f t="shared" si="230"/>
        <v>1.5998842034159992</v>
      </c>
      <c r="G1056">
        <f t="shared" si="225"/>
        <v>1.7949832889511403</v>
      </c>
      <c r="H1056">
        <f t="shared" si="226"/>
        <v>-1.1025491176595015E-3</v>
      </c>
      <c r="J1056">
        <f t="shared" si="224"/>
        <v>2009</v>
      </c>
      <c r="K1056" t="b">
        <f t="shared" si="227"/>
        <v>0</v>
      </c>
      <c r="L1056">
        <f>VLOOKUP($A1056,$P$151:$R$4147,2,FALSE)</f>
        <v>8.954244091660458E-4</v>
      </c>
      <c r="M1056">
        <f t="shared" si="235"/>
        <v>0.9</v>
      </c>
      <c r="N1056">
        <f t="shared" si="236"/>
        <v>1.7825785414588815</v>
      </c>
      <c r="P1056" s="13">
        <v>39902</v>
      </c>
      <c r="Q1056">
        <v>0</v>
      </c>
      <c r="R1056">
        <v>1</v>
      </c>
      <c r="T1056" s="12">
        <f>[1]!i_dq_close(T$1,$A1056)</f>
        <v>128.03530000000001</v>
      </c>
      <c r="U1056">
        <f t="shared" si="231"/>
        <v>4.9151223232524188E-4</v>
      </c>
      <c r="V1056">
        <f t="shared" si="232"/>
        <v>1.4207662237676895</v>
      </c>
      <c r="W1056">
        <f t="shared" si="237"/>
        <v>1.4728838439249152</v>
      </c>
      <c r="X1056" s="6">
        <f>1-W1056/MAX(W$2:W1056)</f>
        <v>3.5118819935582302E-3</v>
      </c>
      <c r="Y1056" s="6">
        <f t="shared" si="233"/>
        <v>-3.5118819935582302E-3</v>
      </c>
      <c r="Z1056">
        <f t="shared" si="234"/>
        <v>-3.5118819935582302E-3</v>
      </c>
    </row>
    <row r="1057" spans="1:26" x14ac:dyDescent="0.35">
      <c r="A1057" s="4">
        <v>39945</v>
      </c>
      <c r="B1057" s="12">
        <f>[1]!i_dq_close(B$1,$A1057)</f>
        <v>1660.72</v>
      </c>
      <c r="C1057" s="12">
        <f>[1]!i_dq_close(C$1,$A1057)</f>
        <v>2844.6460000000002</v>
      </c>
      <c r="D1057">
        <f t="shared" si="228"/>
        <v>1.664696373857133E-3</v>
      </c>
      <c r="E1057">
        <f t="shared" si="229"/>
        <v>2.3543347147790827E-2</v>
      </c>
      <c r="F1057">
        <f t="shared" si="230"/>
        <v>1.602547524848017</v>
      </c>
      <c r="G1057">
        <f t="shared" si="225"/>
        <v>1.8038621630019929</v>
      </c>
      <c r="H1057">
        <f t="shared" si="226"/>
        <v>0</v>
      </c>
      <c r="J1057">
        <f t="shared" si="224"/>
        <v>2009</v>
      </c>
      <c r="K1057" t="b">
        <f t="shared" si="227"/>
        <v>0</v>
      </c>
      <c r="L1057">
        <f>VLOOKUP($A1057,$P$151:$R$4147,2,FALSE)</f>
        <v>-1.8430260655729559E-3</v>
      </c>
      <c r="M1057">
        <f t="shared" si="235"/>
        <v>0.9</v>
      </c>
      <c r="N1057">
        <f t="shared" si="236"/>
        <v>1.7872289653807836</v>
      </c>
      <c r="P1057" s="13">
        <v>39903</v>
      </c>
      <c r="Q1057">
        <v>0</v>
      </c>
      <c r="R1057">
        <v>1</v>
      </c>
      <c r="T1057" s="12">
        <f>[1]!i_dq_close(T$1,$A1057)</f>
        <v>128.0598</v>
      </c>
      <c r="U1057">
        <f t="shared" si="231"/>
        <v>1.9135347829846161E-4</v>
      </c>
      <c r="V1057">
        <f t="shared" si="232"/>
        <v>1.4260147509059442</v>
      </c>
      <c r="W1057">
        <f t="shared" si="237"/>
        <v>1.4783249015014648</v>
      </c>
      <c r="X1057" s="6">
        <f>1-W1057/MAX(W$2:W1057)</f>
        <v>0</v>
      </c>
      <c r="Y1057" s="6">
        <f t="shared" si="233"/>
        <v>3.6941525287224053E-3</v>
      </c>
      <c r="Z1057">
        <f t="shared" si="234"/>
        <v>3.6941525287224053E-3</v>
      </c>
    </row>
    <row r="1058" spans="1:26" x14ac:dyDescent="0.35">
      <c r="A1058" s="4">
        <v>39946</v>
      </c>
      <c r="B1058" s="12">
        <f>[1]!i_dq_close(B$1,$A1058)</f>
        <v>1663.59</v>
      </c>
      <c r="C1058" s="12">
        <f>[1]!i_dq_close(C$1,$A1058)</f>
        <v>2869.1860000000001</v>
      </c>
      <c r="D1058">
        <f t="shared" si="228"/>
        <v>1.7281660966326218E-3</v>
      </c>
      <c r="E1058">
        <f t="shared" si="229"/>
        <v>8.6267324651292387E-3</v>
      </c>
      <c r="F1058">
        <f t="shared" si="230"/>
        <v>1.6053169931487021</v>
      </c>
      <c r="G1058">
        <f t="shared" si="225"/>
        <v>1.8088461458627547</v>
      </c>
      <c r="H1058">
        <f t="shared" si="226"/>
        <v>0</v>
      </c>
      <c r="J1058">
        <f t="shared" si="224"/>
        <v>2009</v>
      </c>
      <c r="K1058" t="b">
        <f t="shared" si="227"/>
        <v>0</v>
      </c>
      <c r="L1058">
        <f>VLOOKUP($A1058,$P$151:$R$4147,2,FALSE)</f>
        <v>6.6908106651648598E-4</v>
      </c>
      <c r="M1058">
        <f t="shared" si="235"/>
        <v>0.9</v>
      </c>
      <c r="N1058">
        <f t="shared" si="236"/>
        <v>1.7928689899779577</v>
      </c>
      <c r="P1058" s="13">
        <v>39904</v>
      </c>
      <c r="Q1058">
        <v>1.3413080270671118E-4</v>
      </c>
      <c r="R1058">
        <v>0.9</v>
      </c>
      <c r="T1058" s="12">
        <f>[1]!i_dq_close(T$1,$A1058)</f>
        <v>128.1123</v>
      </c>
      <c r="U1058">
        <f t="shared" si="231"/>
        <v>4.0996471960763614E-4</v>
      </c>
      <c r="V1058">
        <f t="shared" si="232"/>
        <v>1.4283569514449379</v>
      </c>
      <c r="W1058">
        <f t="shared" si="237"/>
        <v>1.480708497425212</v>
      </c>
      <c r="X1058" s="6">
        <f>1-W1058/MAX(W$2:W1058)</f>
        <v>0</v>
      </c>
      <c r="Y1058" s="6">
        <f t="shared" si="233"/>
        <v>1.6424798814358432E-3</v>
      </c>
      <c r="Z1058">
        <f t="shared" si="234"/>
        <v>1.612362695998959E-3</v>
      </c>
    </row>
    <row r="1059" spans="1:26" x14ac:dyDescent="0.35">
      <c r="A1059" s="4">
        <v>39947</v>
      </c>
      <c r="B1059" s="12">
        <f>[1]!i_dq_close(B$1,$A1059)</f>
        <v>1663.43</v>
      </c>
      <c r="C1059" s="12">
        <f>[1]!i_dq_close(C$1,$A1059)</f>
        <v>2854.5360000000001</v>
      </c>
      <c r="D1059">
        <f t="shared" si="228"/>
        <v>-9.6177543745690208E-5</v>
      </c>
      <c r="E1059">
        <f t="shared" si="229"/>
        <v>-5.1059777930047012E-3</v>
      </c>
      <c r="F1059">
        <f t="shared" si="230"/>
        <v>1.6051625977033679</v>
      </c>
      <c r="G1059">
        <f t="shared" si="225"/>
        <v>1.8073128818025697</v>
      </c>
      <c r="H1059">
        <f t="shared" si="226"/>
        <v>-9.6177543745690208E-5</v>
      </c>
      <c r="J1059">
        <f t="shared" si="224"/>
        <v>2009</v>
      </c>
      <c r="K1059" t="b">
        <f t="shared" si="227"/>
        <v>0</v>
      </c>
      <c r="L1059">
        <f>VLOOKUP($A1059,$P$151:$R$4147,2,FALSE)</f>
        <v>-1.2048767910218085E-3</v>
      </c>
      <c r="M1059">
        <f t="shared" si="235"/>
        <v>0.9</v>
      </c>
      <c r="N1059">
        <f t="shared" si="236"/>
        <v>1.7893410547862094</v>
      </c>
      <c r="P1059" s="13">
        <v>39905</v>
      </c>
      <c r="Q1059">
        <v>2.5639409621200596E-3</v>
      </c>
      <c r="R1059">
        <v>0.9</v>
      </c>
      <c r="T1059" s="12">
        <f>[1]!i_dq_close(T$1,$A1059)</f>
        <v>128.15520000000001</v>
      </c>
      <c r="U1059">
        <f t="shared" si="231"/>
        <v>3.348624605132855E-4</v>
      </c>
      <c r="V1059">
        <f t="shared" si="232"/>
        <v>1.427669535268518</v>
      </c>
      <c r="W1059">
        <f t="shared" si="237"/>
        <v>1.4838635966328657</v>
      </c>
      <c r="X1059" s="6">
        <f>1-W1059/MAX(W$2:W1059)</f>
        <v>0</v>
      </c>
      <c r="Y1059" s="6">
        <f t="shared" si="233"/>
        <v>-4.8126357751432369E-4</v>
      </c>
      <c r="Z1059">
        <f t="shared" si="234"/>
        <v>2.1308037423570791E-3</v>
      </c>
    </row>
    <row r="1060" spans="1:26" x14ac:dyDescent="0.35">
      <c r="A1060" s="4">
        <v>39948</v>
      </c>
      <c r="B1060" s="12">
        <f>[1]!i_dq_close(B$1,$A1060)</f>
        <v>1664.25</v>
      </c>
      <c r="C1060" s="12">
        <f>[1]!i_dq_close(C$1,$A1060)</f>
        <v>2862.029</v>
      </c>
      <c r="D1060">
        <f t="shared" si="228"/>
        <v>4.9295732312137908E-4</v>
      </c>
      <c r="E1060">
        <f t="shared" si="229"/>
        <v>2.6249449998179131E-3</v>
      </c>
      <c r="F1060">
        <f t="shared" si="230"/>
        <v>1.6059538743607065</v>
      </c>
      <c r="G1060">
        <f t="shared" si="225"/>
        <v>1.8087817852416164</v>
      </c>
      <c r="H1060">
        <f t="shared" si="226"/>
        <v>0</v>
      </c>
      <c r="J1060">
        <f t="shared" si="224"/>
        <v>2009</v>
      </c>
      <c r="K1060" t="b">
        <f t="shared" si="227"/>
        <v>0</v>
      </c>
      <c r="L1060">
        <f>VLOOKUP($A1060,$P$151:$R$4147,2,FALSE)</f>
        <v>1.8366900269682241E-3</v>
      </c>
      <c r="M1060">
        <f t="shared" si="235"/>
        <v>0.9</v>
      </c>
      <c r="N1060">
        <f t="shared" si="236"/>
        <v>1.7939363867208054</v>
      </c>
      <c r="P1060" s="13">
        <v>39906</v>
      </c>
      <c r="Q1060">
        <v>-1.9076167031572E-3</v>
      </c>
      <c r="R1060">
        <v>0.9</v>
      </c>
      <c r="T1060" s="12">
        <f>[1]!i_dq_close(T$1,$A1060)</f>
        <v>128.2175</v>
      </c>
      <c r="U1060">
        <f t="shared" si="231"/>
        <v>4.8612931820168903E-4</v>
      </c>
      <c r="V1060">
        <f t="shared" si="232"/>
        <v>1.4288215955848451</v>
      </c>
      <c r="W1060">
        <f t="shared" si="237"/>
        <v>1.4821106192379345</v>
      </c>
      <c r="X1060" s="6">
        <f>1-W1060/MAX(W$2:W1060)</f>
        <v>1.181360199757564E-3</v>
      </c>
      <c r="Y1060" s="6">
        <f t="shared" si="233"/>
        <v>8.0695167044408933E-4</v>
      </c>
      <c r="Z1060">
        <f t="shared" si="234"/>
        <v>-1.181360199757564E-3</v>
      </c>
    </row>
    <row r="1061" spans="1:26" x14ac:dyDescent="0.35">
      <c r="A1061" s="4">
        <v>39951</v>
      </c>
      <c r="B1061" s="12">
        <f>[1]!i_dq_close(B$1,$A1061)</f>
        <v>1665.93</v>
      </c>
      <c r="C1061" s="12">
        <f>[1]!i_dq_close(C$1,$A1061)</f>
        <v>2878.3789999999999</v>
      </c>
      <c r="D1061">
        <f t="shared" si="228"/>
        <v>1.0094637223974079E-3</v>
      </c>
      <c r="E1061">
        <f t="shared" si="229"/>
        <v>5.7127303741506541E-3</v>
      </c>
      <c r="F1061">
        <f t="shared" si="230"/>
        <v>1.6075750265367172</v>
      </c>
      <c r="G1061">
        <f t="shared" si="225"/>
        <v>1.8118837622931749</v>
      </c>
      <c r="H1061">
        <f t="shared" si="226"/>
        <v>0</v>
      </c>
      <c r="J1061">
        <f t="shared" si="224"/>
        <v>2009</v>
      </c>
      <c r="K1061" t="b">
        <f t="shared" si="227"/>
        <v>0</v>
      </c>
      <c r="L1061">
        <f>VLOOKUP($A1061,$P$151:$R$4147,2,FALSE)</f>
        <v>-5.6495857785926473E-4</v>
      </c>
      <c r="M1061">
        <f t="shared" si="235"/>
        <v>0.9</v>
      </c>
      <c r="N1061">
        <f t="shared" si="236"/>
        <v>1.7956917530631178</v>
      </c>
      <c r="P1061" s="13">
        <v>39910</v>
      </c>
      <c r="Q1061">
        <v>1.9746212071903302E-3</v>
      </c>
      <c r="R1061">
        <v>0.9</v>
      </c>
      <c r="T1061" s="12">
        <f>[1]!i_dq_close(T$1,$A1061)</f>
        <v>128.28710000000001</v>
      </c>
      <c r="U1061">
        <f t="shared" si="231"/>
        <v>5.4282761713508876E-4</v>
      </c>
      <c r="V1061">
        <f t="shared" si="232"/>
        <v>1.4307052297128324</v>
      </c>
      <c r="W1061">
        <f t="shared" si="237"/>
        <v>1.4867957234661189</v>
      </c>
      <c r="X1061" s="6">
        <f>1-W1061/MAX(W$2:W1061)</f>
        <v>0</v>
      </c>
      <c r="Y1061" s="6">
        <f t="shared" si="233"/>
        <v>1.3183130306875235E-3</v>
      </c>
      <c r="Z1061">
        <f t="shared" si="234"/>
        <v>3.1611029348088682E-3</v>
      </c>
    </row>
    <row r="1062" spans="1:26" x14ac:dyDescent="0.35">
      <c r="A1062" s="4">
        <v>39952</v>
      </c>
      <c r="B1062" s="12">
        <f>[1]!i_dq_close(B$1,$A1062)</f>
        <v>1668.39</v>
      </c>
      <c r="C1062" s="12">
        <f>[1]!i_dq_close(C$1,$A1062)</f>
        <v>2907.6849999999999</v>
      </c>
      <c r="D1062">
        <f t="shared" si="228"/>
        <v>1.4766526804848024E-3</v>
      </c>
      <c r="E1062">
        <f t="shared" si="229"/>
        <v>1.0181425031241531E-2</v>
      </c>
      <c r="F1062">
        <f t="shared" si="230"/>
        <v>1.6099488565087332</v>
      </c>
      <c r="G1062">
        <f t="shared" si="225"/>
        <v>1.8169250906590113</v>
      </c>
      <c r="H1062">
        <f t="shared" si="226"/>
        <v>0</v>
      </c>
      <c r="J1062">
        <f t="shared" si="224"/>
        <v>2009</v>
      </c>
      <c r="K1062" t="b">
        <f t="shared" si="227"/>
        <v>0</v>
      </c>
      <c r="L1062">
        <f>VLOOKUP($A1062,$P$151:$R$4147,2,FALSE)</f>
        <v>-5.0254857776916857E-4</v>
      </c>
      <c r="M1062">
        <f t="shared" si="235"/>
        <v>0.9</v>
      </c>
      <c r="N1062">
        <f t="shared" si="236"/>
        <v>1.7992859793324842</v>
      </c>
      <c r="P1062" s="13">
        <v>39911</v>
      </c>
      <c r="Q1062">
        <v>1.8450903203493518E-3</v>
      </c>
      <c r="R1062">
        <v>0.9</v>
      </c>
      <c r="T1062" s="12">
        <f>[1]!i_dq_close(T$1,$A1062)</f>
        <v>128.32810000000001</v>
      </c>
      <c r="U1062">
        <f t="shared" si="231"/>
        <v>3.195956569288505E-4</v>
      </c>
      <c r="V1062">
        <f t="shared" si="232"/>
        <v>1.4332788825196487</v>
      </c>
      <c r="W1062">
        <f t="shared" si="237"/>
        <v>1.4919460929489898</v>
      </c>
      <c r="X1062" s="6">
        <f>1-W1062/MAX(W$2:W1062)</f>
        <v>0</v>
      </c>
      <c r="Y1062" s="6">
        <f t="shared" si="233"/>
        <v>1.7988700630757748E-3</v>
      </c>
      <c r="Z1062">
        <f t="shared" si="234"/>
        <v>3.4640733771174048E-3</v>
      </c>
    </row>
    <row r="1063" spans="1:26" x14ac:dyDescent="0.35">
      <c r="A1063" s="4">
        <v>39953</v>
      </c>
      <c r="B1063" s="12">
        <f>[1]!i_dq_close(B$1,$A1063)</f>
        <v>1668.43</v>
      </c>
      <c r="C1063" s="12">
        <f>[1]!i_dq_close(C$1,$A1063)</f>
        <v>2882.3040000000001</v>
      </c>
      <c r="D1063">
        <f t="shared" si="228"/>
        <v>2.3975209633153582E-5</v>
      </c>
      <c r="E1063">
        <f t="shared" si="229"/>
        <v>-8.728937281720639E-3</v>
      </c>
      <c r="F1063">
        <f t="shared" si="230"/>
        <v>1.6099874553700668</v>
      </c>
      <c r="G1063">
        <f t="shared" si="225"/>
        <v>1.814583143870665</v>
      </c>
      <c r="H1063">
        <f t="shared" si="226"/>
        <v>0</v>
      </c>
      <c r="J1063">
        <f t="shared" si="224"/>
        <v>2009</v>
      </c>
      <c r="K1063" t="b">
        <f t="shared" si="227"/>
        <v>0</v>
      </c>
      <c r="L1063">
        <f>VLOOKUP($A1063,$P$151:$R$4147,2,FALSE)</f>
        <v>0</v>
      </c>
      <c r="M1063">
        <f t="shared" si="235"/>
        <v>1</v>
      </c>
      <c r="N1063">
        <f t="shared" si="236"/>
        <v>1.7969667686824262</v>
      </c>
      <c r="P1063" s="13">
        <v>39912</v>
      </c>
      <c r="Q1063">
        <v>6.1876946516363778E-4</v>
      </c>
      <c r="R1063">
        <v>0.9</v>
      </c>
      <c r="T1063" s="12">
        <f>[1]!i_dq_close(T$1,$A1063)</f>
        <v>128.37</v>
      </c>
      <c r="U1063">
        <f t="shared" si="231"/>
        <v>3.2650682118728902E-4</v>
      </c>
      <c r="V1063">
        <f t="shared" si="232"/>
        <v>1.4318000113307749</v>
      </c>
      <c r="W1063">
        <f t="shared" si="237"/>
        <v>1.4914837995029002</v>
      </c>
      <c r="X1063" s="6">
        <f>1-W1063/MAX(W$2:W1063)</f>
        <v>3.0985934966043516E-4</v>
      </c>
      <c r="Y1063" s="6">
        <f t="shared" si="233"/>
        <v>-1.0318097942488835E-3</v>
      </c>
      <c r="Z1063">
        <f t="shared" si="234"/>
        <v>-3.0985934966043516E-4</v>
      </c>
    </row>
    <row r="1064" spans="1:26" x14ac:dyDescent="0.35">
      <c r="A1064" s="4">
        <v>39954</v>
      </c>
      <c r="B1064" s="12">
        <f>[1]!i_dq_close(B$1,$A1064)</f>
        <v>1665.08</v>
      </c>
      <c r="C1064" s="12">
        <f>[1]!i_dq_close(C$1,$A1064)</f>
        <v>2820.7849999999999</v>
      </c>
      <c r="D1064">
        <f t="shared" si="228"/>
        <v>-2.0078756675437903E-3</v>
      </c>
      <c r="E1064">
        <f t="shared" si="229"/>
        <v>-2.1343688937738747E-2</v>
      </c>
      <c r="F1064">
        <f t="shared" si="230"/>
        <v>1.6067548007333783</v>
      </c>
      <c r="G1064">
        <f t="shared" si="225"/>
        <v>1.8056767204043829</v>
      </c>
      <c r="H1064">
        <f t="shared" si="226"/>
        <v>-2.0078756675439013E-3</v>
      </c>
      <c r="J1064">
        <f t="shared" si="224"/>
        <v>2009</v>
      </c>
      <c r="K1064" t="b">
        <f t="shared" si="227"/>
        <v>0</v>
      </c>
      <c r="L1064">
        <f>VLOOKUP($A1064,$P$151:$R$4147,2,FALSE)</f>
        <v>0</v>
      </c>
      <c r="M1064">
        <f t="shared" si="235"/>
        <v>1</v>
      </c>
      <c r="N1064">
        <f t="shared" si="236"/>
        <v>1.7881468107484055</v>
      </c>
      <c r="P1064" s="13">
        <v>39913</v>
      </c>
      <c r="Q1064">
        <v>-7.980602177952989E-4</v>
      </c>
      <c r="R1064">
        <v>0.9</v>
      </c>
      <c r="T1064" s="12">
        <f>[1]!i_dq_close(T$1,$A1064)</f>
        <v>128.35499999999999</v>
      </c>
      <c r="U1064">
        <f t="shared" si="231"/>
        <v>-1.1684973124570508E-4</v>
      </c>
      <c r="V1064">
        <f t="shared" si="232"/>
        <v>1.4270738175917974</v>
      </c>
      <c r="W1064">
        <f t="shared" si="237"/>
        <v>1.485862623367211</v>
      </c>
      <c r="X1064" s="6">
        <f>1-W1064/MAX(W$2:W1064)</f>
        <v>4.0775398055798995E-3</v>
      </c>
      <c r="Y1064" s="6">
        <f t="shared" si="233"/>
        <v>-3.3008756122195893E-3</v>
      </c>
      <c r="Z1064">
        <f t="shared" si="234"/>
        <v>-3.7688482687929792E-3</v>
      </c>
    </row>
    <row r="1065" spans="1:26" x14ac:dyDescent="0.35">
      <c r="A1065" s="4">
        <v>39955</v>
      </c>
      <c r="B1065" s="12">
        <f>[1]!i_dq_close(B$1,$A1065)</f>
        <v>1664.25</v>
      </c>
      <c r="C1065" s="12">
        <f>[1]!i_dq_close(C$1,$A1065)</f>
        <v>2814.7179999999998</v>
      </c>
      <c r="D1065">
        <f t="shared" si="228"/>
        <v>-4.9847454776941191E-4</v>
      </c>
      <c r="E1065">
        <f t="shared" si="229"/>
        <v>-2.1508197186244082E-3</v>
      </c>
      <c r="F1065">
        <f t="shared" si="230"/>
        <v>1.6059538743607065</v>
      </c>
      <c r="G1065">
        <f t="shared" si="225"/>
        <v>1.8043290963363987</v>
      </c>
      <c r="H1065">
        <f t="shared" si="226"/>
        <v>-4.9847454776941191E-4</v>
      </c>
      <c r="J1065">
        <f t="shared" si="224"/>
        <v>2009</v>
      </c>
      <c r="K1065" t="b">
        <f t="shared" si="227"/>
        <v>0</v>
      </c>
      <c r="L1065">
        <f>VLOOKUP($A1065,$P$151:$R$4147,2,FALSE)</f>
        <v>-8.4890665588878151E-4</v>
      </c>
      <c r="M1065">
        <f t="shared" si="235"/>
        <v>0.9</v>
      </c>
      <c r="N1065">
        <f t="shared" si="236"/>
        <v>1.78542775408759</v>
      </c>
      <c r="P1065" s="13">
        <v>39916</v>
      </c>
      <c r="Q1065">
        <v>0</v>
      </c>
      <c r="R1065">
        <v>1</v>
      </c>
      <c r="T1065" s="12">
        <f>[1]!i_dq_close(T$1,$A1065)</f>
        <v>128.34360000000001</v>
      </c>
      <c r="U1065">
        <f t="shared" si="231"/>
        <v>-8.8816173892558581E-5</v>
      </c>
      <c r="V1065">
        <f t="shared" si="232"/>
        <v>1.4265056756648864</v>
      </c>
      <c r="W1065">
        <f t="shared" si="237"/>
        <v>1.4852710766346184</v>
      </c>
      <c r="X1065" s="6">
        <f>1-W1065/MAX(W$2:W1065)</f>
        <v>4.4740331744678175E-3</v>
      </c>
      <c r="Y1065" s="6">
        <f t="shared" si="233"/>
        <v>-3.9811670560230272E-4</v>
      </c>
      <c r="Z1065">
        <f t="shared" si="234"/>
        <v>-3.9811670560230272E-4</v>
      </c>
    </row>
    <row r="1066" spans="1:26" x14ac:dyDescent="0.35">
      <c r="A1066" s="4">
        <v>39958</v>
      </c>
      <c r="B1066" s="12">
        <f>[1]!i_dq_close(B$1,$A1066)</f>
        <v>1663.59</v>
      </c>
      <c r="C1066" s="12">
        <f>[1]!i_dq_close(C$1,$A1066)</f>
        <v>2827.6</v>
      </c>
      <c r="D1066">
        <f t="shared" si="228"/>
        <v>-3.9657503379908476E-4</v>
      </c>
      <c r="E1066">
        <f t="shared" si="229"/>
        <v>4.576657412927343E-3</v>
      </c>
      <c r="F1066">
        <f t="shared" si="230"/>
        <v>1.6053169931487021</v>
      </c>
      <c r="G1066">
        <f t="shared" si="225"/>
        <v>1.8049595466650055</v>
      </c>
      <c r="H1066">
        <f t="shared" si="226"/>
        <v>-3.9657503379908476E-4</v>
      </c>
      <c r="J1066">
        <f t="shared" si="224"/>
        <v>2009</v>
      </c>
      <c r="K1066" t="b">
        <f t="shared" si="227"/>
        <v>0</v>
      </c>
      <c r="L1066">
        <f>VLOOKUP($A1066,$P$151:$R$4147,2,FALSE)</f>
        <v>7.6469216269652311E-4</v>
      </c>
      <c r="M1066">
        <f t="shared" si="235"/>
        <v>0.9</v>
      </c>
      <c r="N1066">
        <f t="shared" si="236"/>
        <v>1.7873545181105892</v>
      </c>
      <c r="P1066" s="13">
        <v>39917</v>
      </c>
      <c r="Q1066">
        <v>0</v>
      </c>
      <c r="R1066">
        <v>1</v>
      </c>
      <c r="T1066" s="12">
        <f>[1]!i_dq_close(T$1,$A1066)</f>
        <v>128.35230000000001</v>
      </c>
      <c r="U1066">
        <f t="shared" si="231"/>
        <v>6.7786784849532822E-5</v>
      </c>
      <c r="V1066">
        <f t="shared" si="232"/>
        <v>1.4275671633294782</v>
      </c>
      <c r="W1066">
        <f t="shared" si="237"/>
        <v>1.4863762926553592</v>
      </c>
      <c r="X1066" s="6">
        <f>1-W1066/MAX(W$2:W1066)</f>
        <v>3.733245001246166E-3</v>
      </c>
      <c r="Y1066" s="6">
        <f t="shared" si="233"/>
        <v>7.4411737906121544E-4</v>
      </c>
      <c r="Z1066">
        <f t="shared" si="234"/>
        <v>7.4411737906121544E-4</v>
      </c>
    </row>
    <row r="1067" spans="1:26" x14ac:dyDescent="0.35">
      <c r="A1067" s="4">
        <v>39959</v>
      </c>
      <c r="B1067" s="12">
        <f>[1]!i_dq_close(B$1,$A1067)</f>
        <v>1663.52</v>
      </c>
      <c r="C1067" s="12">
        <f>[1]!i_dq_close(C$1,$A1067)</f>
        <v>2801.998</v>
      </c>
      <c r="D1067">
        <f t="shared" si="228"/>
        <v>-4.2077675388774161E-5</v>
      </c>
      <c r="E1067">
        <f t="shared" si="229"/>
        <v>-9.0543216862356557E-3</v>
      </c>
      <c r="F1067">
        <f t="shared" si="230"/>
        <v>1.6052494451413684</v>
      </c>
      <c r="G1067">
        <f t="shared" si="225"/>
        <v>1.802443587783473</v>
      </c>
      <c r="H1067">
        <f t="shared" si="226"/>
        <v>-4.2077675388774161E-5</v>
      </c>
      <c r="J1067">
        <f t="shared" si="224"/>
        <v>2009</v>
      </c>
      <c r="K1067" t="b">
        <f t="shared" si="227"/>
        <v>0</v>
      </c>
      <c r="L1067">
        <f>VLOOKUP($A1067,$P$151:$R$4147,2,FALSE)</f>
        <v>0</v>
      </c>
      <c r="M1067">
        <f t="shared" si="235"/>
        <v>0.9</v>
      </c>
      <c r="N1067">
        <f t="shared" si="236"/>
        <v>1.7851122410277944</v>
      </c>
      <c r="P1067" s="13">
        <v>39918</v>
      </c>
      <c r="Q1067">
        <v>0</v>
      </c>
      <c r="R1067">
        <v>1</v>
      </c>
      <c r="T1067" s="12">
        <f>[1]!i_dq_close(T$1,$A1067)</f>
        <v>128.32980000000001</v>
      </c>
      <c r="U1067">
        <f t="shared" si="231"/>
        <v>-1.75298767532861E-4</v>
      </c>
      <c r="V1067">
        <f t="shared" si="232"/>
        <v>1.4254156023309976</v>
      </c>
      <c r="W1067">
        <f t="shared" si="237"/>
        <v>1.4841360973479212</v>
      </c>
      <c r="X1067" s="6">
        <f>1-W1067/MAX(W$2:W1067)</f>
        <v>5.2347706381478121E-3</v>
      </c>
      <c r="Y1067" s="6">
        <f t="shared" si="233"/>
        <v>-1.507152205338258E-3</v>
      </c>
      <c r="Z1067">
        <f t="shared" si="234"/>
        <v>-1.507152205338258E-3</v>
      </c>
    </row>
    <row r="1068" spans="1:26" x14ac:dyDescent="0.35">
      <c r="A1068" s="4">
        <v>39960</v>
      </c>
      <c r="B1068" s="12">
        <f>[1]!i_dq_close(B$1,$A1068)</f>
        <v>1665.04</v>
      </c>
      <c r="C1068" s="12">
        <f>[1]!i_dq_close(C$1,$A1068)</f>
        <v>2834.1889999999999</v>
      </c>
      <c r="D1068">
        <f t="shared" si="228"/>
        <v>9.137251130133528E-4</v>
      </c>
      <c r="E1068">
        <f t="shared" si="229"/>
        <v>1.1488587786286697E-2</v>
      </c>
      <c r="F1068">
        <f t="shared" si="230"/>
        <v>1.6067162018720449</v>
      </c>
      <c r="G1068">
        <f t="shared" si="225"/>
        <v>1.8069496147669903</v>
      </c>
      <c r="H1068">
        <f t="shared" si="226"/>
        <v>0</v>
      </c>
      <c r="J1068">
        <f t="shared" si="224"/>
        <v>2009</v>
      </c>
      <c r="K1068" t="b">
        <f t="shared" si="227"/>
        <v>0</v>
      </c>
      <c r="L1068">
        <f>VLOOKUP($A1068,$P$151:$R$4147,2,FALSE)</f>
        <v>2.9114765510804721E-3</v>
      </c>
      <c r="M1068">
        <f t="shared" si="235"/>
        <v>0.9</v>
      </c>
      <c r="N1068">
        <f t="shared" si="236"/>
        <v>1.7943259829230593</v>
      </c>
      <c r="P1068" s="13">
        <v>39919</v>
      </c>
      <c r="Q1068">
        <v>0</v>
      </c>
      <c r="R1068">
        <v>1</v>
      </c>
      <c r="T1068" s="12">
        <f>[1]!i_dq_close(T$1,$A1068)</f>
        <v>128.33250000000001</v>
      </c>
      <c r="U1068">
        <f t="shared" si="231"/>
        <v>2.1039540309519822E-5</v>
      </c>
      <c r="V1068">
        <f t="shared" si="232"/>
        <v>1.4278974957485655</v>
      </c>
      <c r="W1068">
        <f t="shared" si="237"/>
        <v>1.486720233234156</v>
      </c>
      <c r="X1068" s="6">
        <f>1-W1068/MAX(W$2:W1068)</f>
        <v>3.5027134958370842E-3</v>
      </c>
      <c r="Y1068" s="6">
        <f t="shared" si="233"/>
        <v>1.7411717772060076E-3</v>
      </c>
      <c r="Z1068">
        <f t="shared" si="234"/>
        <v>1.7411717772060076E-3</v>
      </c>
    </row>
    <row r="1069" spans="1:26" x14ac:dyDescent="0.35">
      <c r="A1069" s="4">
        <v>39965</v>
      </c>
      <c r="B1069" s="12">
        <f>[1]!i_dq_close(B$1,$A1069)</f>
        <v>1667.85</v>
      </c>
      <c r="C1069" s="12">
        <f>[1]!i_dq_close(C$1,$A1069)</f>
        <v>2923.5279999999998</v>
      </c>
      <c r="D1069">
        <f t="shared" si="228"/>
        <v>1.6876471436120255E-3</v>
      </c>
      <c r="E1069">
        <f t="shared" si="229"/>
        <v>3.152189215327561E-2</v>
      </c>
      <c r="F1069">
        <f t="shared" si="230"/>
        <v>1.6094277718807295</v>
      </c>
      <c r="G1069">
        <f t="shared" si="225"/>
        <v>1.818085454752064</v>
      </c>
      <c r="H1069">
        <f t="shared" si="226"/>
        <v>0</v>
      </c>
      <c r="J1069">
        <f t="shared" si="224"/>
        <v>2009</v>
      </c>
      <c r="K1069" t="b">
        <f t="shared" si="227"/>
        <v>0</v>
      </c>
      <c r="L1069">
        <f>VLOOKUP($A1069,$P$151:$R$4147,2,FALSE)</f>
        <v>8.9856506989107745E-4</v>
      </c>
      <c r="M1069">
        <f t="shared" si="235"/>
        <v>0.9</v>
      </c>
      <c r="N1069">
        <f t="shared" si="236"/>
        <v>1.8058905405183561</v>
      </c>
      <c r="P1069" s="13">
        <v>39920</v>
      </c>
      <c r="Q1069">
        <v>-2.3952894016607998E-3</v>
      </c>
      <c r="R1069">
        <v>0.9</v>
      </c>
      <c r="T1069" s="12">
        <f>[1]!i_dq_close(T$1,$A1069)</f>
        <v>128.3732</v>
      </c>
      <c r="U1069">
        <f t="shared" si="231"/>
        <v>3.1714491652534704E-4</v>
      </c>
      <c r="V1069">
        <f t="shared" si="232"/>
        <v>1.4350339232458849</v>
      </c>
      <c r="W1069">
        <f t="shared" si="237"/>
        <v>1.4898464816312222</v>
      </c>
      <c r="X1069" s="6">
        <f>1-W1069/MAX(W$2:W1069)</f>
        <v>1.4072970382043026E-3</v>
      </c>
      <c r="Y1069" s="6">
        <f t="shared" si="233"/>
        <v>4.9978570020379198E-3</v>
      </c>
      <c r="Z1069">
        <f t="shared" si="234"/>
        <v>2.1027819001733228E-3</v>
      </c>
    </row>
    <row r="1070" spans="1:26" x14ac:dyDescent="0.35">
      <c r="A1070" s="4">
        <v>39966</v>
      </c>
      <c r="B1070" s="12">
        <f>[1]!i_dq_close(B$1,$A1070)</f>
        <v>1668.39</v>
      </c>
      <c r="C1070" s="12">
        <f>[1]!i_dq_close(C$1,$A1070)</f>
        <v>2933.1030000000001</v>
      </c>
      <c r="D1070">
        <f t="shared" si="228"/>
        <v>3.2377012321260779E-4</v>
      </c>
      <c r="E1070">
        <f t="shared" si="229"/>
        <v>3.2751524869951698E-3</v>
      </c>
      <c r="F1070">
        <f t="shared" si="230"/>
        <v>1.6099488565087332</v>
      </c>
      <c r="G1070">
        <f t="shared" si="225"/>
        <v>1.8194789763058108</v>
      </c>
      <c r="H1070">
        <f t="shared" si="226"/>
        <v>0</v>
      </c>
      <c r="J1070">
        <f t="shared" si="224"/>
        <v>2009</v>
      </c>
      <c r="K1070" t="b">
        <f t="shared" si="227"/>
        <v>0</v>
      </c>
      <c r="L1070">
        <f>VLOOKUP($A1070,$P$151:$R$4147,2,FALSE)</f>
        <v>-1.0381163519179227E-3</v>
      </c>
      <c r="M1070">
        <f t="shared" si="235"/>
        <v>0.9</v>
      </c>
      <c r="N1070">
        <f t="shared" si="236"/>
        <v>1.8052615730024488</v>
      </c>
      <c r="P1070" s="13">
        <v>39923</v>
      </c>
      <c r="Q1070">
        <v>-5.8329793194468189E-4</v>
      </c>
      <c r="R1070">
        <v>0.9</v>
      </c>
      <c r="T1070" s="12">
        <f>[1]!i_dq_close(T$1,$A1070)</f>
        <v>128.36930000000001</v>
      </c>
      <c r="U1070">
        <f t="shared" si="231"/>
        <v>-3.0380172808541772E-5</v>
      </c>
      <c r="V1070">
        <f t="shared" si="232"/>
        <v>1.4357018593924928</v>
      </c>
      <c r="W1070">
        <f t="shared" si="237"/>
        <v>1.4896015610327806</v>
      </c>
      <c r="X1070" s="6">
        <f>1-W1070/MAX(W$2:W1070)</f>
        <v>1.5714588665700635E-3</v>
      </c>
      <c r="Y1070" s="6">
        <f t="shared" si="233"/>
        <v>4.6544972616202607E-4</v>
      </c>
      <c r="Z1070">
        <f t="shared" si="234"/>
        <v>-1.6439317839878065E-4</v>
      </c>
    </row>
    <row r="1071" spans="1:26" x14ac:dyDescent="0.35">
      <c r="A1071" s="4">
        <v>39967</v>
      </c>
      <c r="B1071" s="12">
        <f>[1]!i_dq_close(B$1,$A1071)</f>
        <v>1670.57</v>
      </c>
      <c r="C1071" s="12">
        <f>[1]!i_dq_close(C$1,$A1071)</f>
        <v>2997.3589999999999</v>
      </c>
      <c r="D1071">
        <f t="shared" si="228"/>
        <v>1.3066489250115332E-3</v>
      </c>
      <c r="E1071">
        <f t="shared" si="229"/>
        <v>2.1907174756563119E-2</v>
      </c>
      <c r="F1071">
        <f t="shared" si="230"/>
        <v>1.6120524944514136</v>
      </c>
      <c r="G1071">
        <f t="shared" si="225"/>
        <v>1.8274787301019848</v>
      </c>
      <c r="H1071">
        <f t="shared" si="226"/>
        <v>0</v>
      </c>
      <c r="J1071">
        <f t="shared" si="224"/>
        <v>2009</v>
      </c>
      <c r="K1071" t="b">
        <f t="shared" si="227"/>
        <v>0</v>
      </c>
      <c r="L1071">
        <f>VLOOKUP($A1071,$P$151:$R$4147,2,FALSE)</f>
        <v>1.7024889563790448E-3</v>
      </c>
      <c r="M1071">
        <f t="shared" si="235"/>
        <v>0.9</v>
      </c>
      <c r="N1071">
        <f t="shared" si="236"/>
        <v>1.8154785302633079</v>
      </c>
      <c r="P1071" s="13">
        <v>39924</v>
      </c>
      <c r="Q1071">
        <v>7.7294484218932708E-4</v>
      </c>
      <c r="R1071">
        <v>0.9</v>
      </c>
      <c r="T1071" s="12">
        <f>[1]!i_dq_close(T$1,$A1071)</f>
        <v>128.37129999999999</v>
      </c>
      <c r="U1071">
        <f t="shared" si="231"/>
        <v>1.558004912372013E-5</v>
      </c>
      <c r="V1071">
        <f t="shared" si="232"/>
        <v>1.4404386981819699</v>
      </c>
      <c r="W1071">
        <f t="shared" si="237"/>
        <v>1.4951761448779535</v>
      </c>
      <c r="X1071" s="6">
        <f>1-W1071/MAX(W$2:W1071)</f>
        <v>0</v>
      </c>
      <c r="Y1071" s="6">
        <f t="shared" si="233"/>
        <v>3.299319255239741E-3</v>
      </c>
      <c r="Z1071">
        <f t="shared" si="234"/>
        <v>3.7423321719050051E-3</v>
      </c>
    </row>
    <row r="1072" spans="1:26" x14ac:dyDescent="0.35">
      <c r="A1072" s="4">
        <v>39968</v>
      </c>
      <c r="B1072" s="12">
        <f>[1]!i_dq_close(B$1,$A1072)</f>
        <v>1670.31</v>
      </c>
      <c r="C1072" s="12">
        <f>[1]!i_dq_close(C$1,$A1072)</f>
        <v>3007.9580000000001</v>
      </c>
      <c r="D1072">
        <f t="shared" si="228"/>
        <v>-1.5563550165509366E-4</v>
      </c>
      <c r="E1072">
        <f t="shared" si="229"/>
        <v>3.5361129581075179E-3</v>
      </c>
      <c r="F1072">
        <f t="shared" si="230"/>
        <v>1.6118016018527455</v>
      </c>
      <c r="G1072">
        <f t="shared" si="225"/>
        <v>1.8282062983011267</v>
      </c>
      <c r="H1072">
        <f t="shared" si="226"/>
        <v>-1.5563550165498263E-4</v>
      </c>
      <c r="J1072">
        <f t="shared" si="224"/>
        <v>2009</v>
      </c>
      <c r="K1072" t="b">
        <f t="shared" si="227"/>
        <v>0</v>
      </c>
      <c r="L1072">
        <f>VLOOKUP($A1072,$P$151:$R$4147,2,FALSE)</f>
        <v>-8.6130018488455033E-4</v>
      </c>
      <c r="M1072">
        <f t="shared" si="235"/>
        <v>0.9</v>
      </c>
      <c r="N1072">
        <f t="shared" si="236"/>
        <v>1.8145653698080739</v>
      </c>
      <c r="P1072" s="13">
        <v>39925</v>
      </c>
      <c r="Q1072">
        <v>-1.929539827753779E-3</v>
      </c>
      <c r="R1072">
        <v>0.9</v>
      </c>
      <c r="T1072" s="12">
        <f>[1]!i_dq_close(T$1,$A1072)</f>
        <v>128.32579999999999</v>
      </c>
      <c r="U1072">
        <f t="shared" si="231"/>
        <v>-3.544405953667118E-4</v>
      </c>
      <c r="V1072">
        <f t="shared" si="232"/>
        <v>1.4407687638165629</v>
      </c>
      <c r="W1072">
        <f t="shared" si="237"/>
        <v>1.4925994904328082</v>
      </c>
      <c r="X1072" s="6">
        <f>1-W1072/MAX(W$2:W1072)</f>
        <v>1.7233116338648546E-3</v>
      </c>
      <c r="Y1072" s="6">
        <f t="shared" si="233"/>
        <v>2.291424376543727E-4</v>
      </c>
      <c r="Z1072">
        <f t="shared" si="234"/>
        <v>-1.7233116338648546E-3</v>
      </c>
    </row>
    <row r="1073" spans="1:26" x14ac:dyDescent="0.35">
      <c r="A1073" s="4">
        <v>39969</v>
      </c>
      <c r="B1073" s="12">
        <f>[1]!i_dq_close(B$1,$A1073)</f>
        <v>1670.58</v>
      </c>
      <c r="C1073" s="12">
        <f>[1]!i_dq_close(C$1,$A1073)</f>
        <v>2992.5509999999999</v>
      </c>
      <c r="D1073">
        <f t="shared" si="228"/>
        <v>1.616466404439354E-4</v>
      </c>
      <c r="E1073">
        <f t="shared" si="229"/>
        <v>-5.1220794971207351E-3</v>
      </c>
      <c r="F1073">
        <f t="shared" si="230"/>
        <v>1.6120621441667471</v>
      </c>
      <c r="G1073">
        <f t="shared" si="225"/>
        <v>1.8270528604968066</v>
      </c>
      <c r="H1073">
        <f t="shared" si="226"/>
        <v>0</v>
      </c>
      <c r="J1073">
        <f t="shared" si="224"/>
        <v>2009</v>
      </c>
      <c r="K1073" t="b">
        <f t="shared" si="227"/>
        <v>0</v>
      </c>
      <c r="L1073">
        <f>VLOOKUP($A1073,$P$151:$R$4147,2,FALSE)</f>
        <v>5.0974985347963526E-4</v>
      </c>
      <c r="M1073">
        <f t="shared" si="235"/>
        <v>0.9</v>
      </c>
      <c r="N1073">
        <f t="shared" si="236"/>
        <v>1.8144599958219441</v>
      </c>
      <c r="P1073" s="13">
        <v>39926</v>
      </c>
      <c r="Q1073">
        <v>-9.6990571273212762E-4</v>
      </c>
      <c r="R1073">
        <v>0.9</v>
      </c>
      <c r="T1073" s="12">
        <f>[1]!i_dq_close(T$1,$A1073)</f>
        <v>128.2987</v>
      </c>
      <c r="U1073">
        <f t="shared" si="231"/>
        <v>-2.1118122778107651E-4</v>
      </c>
      <c r="V1073">
        <f t="shared" si="232"/>
        <v>1.4394031801757599</v>
      </c>
      <c r="W1073">
        <f t="shared" si="237"/>
        <v>1.4898785709921969</v>
      </c>
      <c r="X1073" s="6">
        <f>1-W1073/MAX(W$2:W1073)</f>
        <v>3.5431102241060275E-3</v>
      </c>
      <c r="Y1073" s="6">
        <f t="shared" si="233"/>
        <v>-9.4781596818194203E-4</v>
      </c>
      <c r="Z1073">
        <f t="shared" si="234"/>
        <v>-1.8229400840960031E-3</v>
      </c>
    </row>
    <row r="1074" spans="1:26" x14ac:dyDescent="0.35">
      <c r="A1074" s="4">
        <v>39972</v>
      </c>
      <c r="B1074" s="12">
        <f>[1]!i_dq_close(B$1,$A1074)</f>
        <v>1670.16</v>
      </c>
      <c r="C1074" s="12">
        <f>[1]!i_dq_close(C$1,$A1074)</f>
        <v>2998.7779999999998</v>
      </c>
      <c r="D1074">
        <f t="shared" si="228"/>
        <v>-2.5140969004766589E-4</v>
      </c>
      <c r="E1074">
        <f t="shared" si="229"/>
        <v>2.0808333759390063E-3</v>
      </c>
      <c r="F1074">
        <f t="shared" si="230"/>
        <v>1.6116568561227445</v>
      </c>
      <c r="G1074">
        <f t="shared" si="225"/>
        <v>1.8272326914082111</v>
      </c>
      <c r="H1074">
        <f t="shared" si="226"/>
        <v>-2.5140969004777691E-4</v>
      </c>
      <c r="J1074">
        <f t="shared" si="224"/>
        <v>2009</v>
      </c>
      <c r="K1074" t="b">
        <f t="shared" si="227"/>
        <v>0</v>
      </c>
      <c r="L1074">
        <f>VLOOKUP($A1074,$P$151:$R$4147,2,FALSE)</f>
        <v>2.5582737060474424E-4</v>
      </c>
      <c r="M1074">
        <f t="shared" si="235"/>
        <v>0.9</v>
      </c>
      <c r="N1074">
        <f t="shared" si="236"/>
        <v>1.8150849166445131</v>
      </c>
      <c r="P1074" s="13">
        <v>39927</v>
      </c>
      <c r="Q1074">
        <v>-8.6920041881488608E-5</v>
      </c>
      <c r="R1074">
        <v>0.9</v>
      </c>
      <c r="T1074" s="12">
        <f>[1]!i_dq_close(T$1,$A1074)</f>
        <v>128.32220000000001</v>
      </c>
      <c r="U1074">
        <f t="shared" si="231"/>
        <v>1.8316631423398455E-4</v>
      </c>
      <c r="V1074">
        <f t="shared" si="232"/>
        <v>1.4400765565514992</v>
      </c>
      <c r="W1074">
        <f t="shared" si="237"/>
        <v>1.4903763613154277</v>
      </c>
      <c r="X1074" s="6">
        <f>1-W1074/MAX(W$2:W1074)</f>
        <v>3.2101793350358676E-3</v>
      </c>
      <c r="Y1074" s="6">
        <f t="shared" si="233"/>
        <v>4.678163734896934E-4</v>
      </c>
      <c r="Z1074">
        <f t="shared" si="234"/>
        <v>3.3411469425947971E-4</v>
      </c>
    </row>
    <row r="1075" spans="1:26" x14ac:dyDescent="0.35">
      <c r="A1075" s="4">
        <v>39973</v>
      </c>
      <c r="B1075" s="12">
        <f>[1]!i_dq_close(B$1,$A1075)</f>
        <v>1669.28</v>
      </c>
      <c r="C1075" s="12">
        <f>[1]!i_dq_close(C$1,$A1075)</f>
        <v>3011.6350000000002</v>
      </c>
      <c r="D1075">
        <f t="shared" si="228"/>
        <v>-5.2689562676633273E-4</v>
      </c>
      <c r="E1075">
        <f t="shared" si="229"/>
        <v>4.2874130729251281E-3</v>
      </c>
      <c r="F1075">
        <f t="shared" si="230"/>
        <v>1.6108076811734053</v>
      </c>
      <c r="G1075">
        <f t="shared" si="225"/>
        <v>1.8275894598304145</v>
      </c>
      <c r="H1075">
        <f t="shared" si="226"/>
        <v>-5.2689562676633273E-4</v>
      </c>
      <c r="J1075">
        <f t="shared" si="224"/>
        <v>2009</v>
      </c>
      <c r="K1075" t="b">
        <f t="shared" si="227"/>
        <v>0</v>
      </c>
      <c r="L1075">
        <f>VLOOKUP($A1075,$P$151:$R$4147,2,FALSE)</f>
        <v>-1.9988207956811999E-4</v>
      </c>
      <c r="M1075">
        <f t="shared" si="235"/>
        <v>0.9</v>
      </c>
      <c r="N1075">
        <f t="shared" si="236"/>
        <v>1.8150410706016298</v>
      </c>
      <c r="P1075" s="13">
        <v>39930</v>
      </c>
      <c r="Q1075">
        <v>1.5117290834913311E-3</v>
      </c>
      <c r="R1075">
        <v>0.9</v>
      </c>
      <c r="T1075" s="12">
        <f>[1]!i_dq_close(T$1,$A1075)</f>
        <v>128.30959999999999</v>
      </c>
      <c r="U1075">
        <f t="shared" si="231"/>
        <v>-9.8190336512482546E-5</v>
      </c>
      <c r="V1075">
        <f t="shared" si="232"/>
        <v>1.4408824956482473</v>
      </c>
      <c r="W1075">
        <f t="shared" si="237"/>
        <v>1.49338008705833</v>
      </c>
      <c r="X1075" s="6">
        <f>1-W1075/MAX(W$2:W1075)</f>
        <v>1.2012349352791274E-3</v>
      </c>
      <c r="Y1075" s="6">
        <f t="shared" si="233"/>
        <v>5.5965017490322566E-4</v>
      </c>
      <c r="Z1075">
        <f t="shared" si="234"/>
        <v>2.0154142409043452E-3</v>
      </c>
    </row>
    <row r="1076" spans="1:26" x14ac:dyDescent="0.35">
      <c r="A1076" s="4">
        <v>39974</v>
      </c>
      <c r="B1076" s="12">
        <f>[1]!i_dq_close(B$1,$A1076)</f>
        <v>1671.22</v>
      </c>
      <c r="C1076" s="12">
        <f>[1]!i_dq_close(C$1,$A1076)</f>
        <v>3041.8110000000001</v>
      </c>
      <c r="D1076">
        <f t="shared" si="228"/>
        <v>1.1621777053580917E-3</v>
      </c>
      <c r="E1076">
        <f t="shared" si="229"/>
        <v>1.0019806517058027E-2</v>
      </c>
      <c r="F1076">
        <f t="shared" si="230"/>
        <v>1.6126797259480847</v>
      </c>
      <c r="G1076">
        <f t="shared" si="225"/>
        <v>1.8321416599134799</v>
      </c>
      <c r="H1076">
        <f t="shared" si="226"/>
        <v>0</v>
      </c>
      <c r="J1076">
        <f t="shared" si="224"/>
        <v>2009</v>
      </c>
      <c r="K1076" t="b">
        <f t="shared" si="227"/>
        <v>0</v>
      </c>
      <c r="L1076">
        <f>VLOOKUP($A1076,$P$151:$R$4147,2,FALSE)</f>
        <v>-6.2041552181524295E-4</v>
      </c>
      <c r="M1076">
        <f t="shared" si="235"/>
        <v>0.9</v>
      </c>
      <c r="N1076">
        <f t="shared" si="236"/>
        <v>1.8179838407995887</v>
      </c>
      <c r="P1076" s="13">
        <v>39931</v>
      </c>
      <c r="Q1076">
        <v>1.233352946724664E-3</v>
      </c>
      <c r="R1076">
        <v>0.9</v>
      </c>
      <c r="T1076" s="12">
        <f>[1]!i_dq_close(T$1,$A1076)</f>
        <v>128.28569999999999</v>
      </c>
      <c r="U1076">
        <f t="shared" si="231"/>
        <v>-1.8626821375800073E-4</v>
      </c>
      <c r="V1076">
        <f t="shared" si="232"/>
        <v>1.4428199682038843</v>
      </c>
      <c r="W1076">
        <f t="shared" si="237"/>
        <v>1.4970292085560868</v>
      </c>
      <c r="X1076" s="6">
        <f>1-W1076/MAX(W$2:W1076)</f>
        <v>0</v>
      </c>
      <c r="Y1076" s="6">
        <f t="shared" si="233"/>
        <v>1.3446429958643424E-3</v>
      </c>
      <c r="Z1076">
        <f t="shared" si="234"/>
        <v>2.4435316430024834E-3</v>
      </c>
    </row>
    <row r="1077" spans="1:26" x14ac:dyDescent="0.35">
      <c r="A1077" s="4">
        <v>39975</v>
      </c>
      <c r="B1077" s="12">
        <f>[1]!i_dq_close(B$1,$A1077)</f>
        <v>1669.45</v>
      </c>
      <c r="C1077" s="12">
        <f>[1]!i_dq_close(C$1,$A1077)</f>
        <v>3015.6149999999998</v>
      </c>
      <c r="D1077">
        <f t="shared" si="228"/>
        <v>-1.0591065209846207E-3</v>
      </c>
      <c r="E1077">
        <f t="shared" si="229"/>
        <v>-8.6119749057388395E-3</v>
      </c>
      <c r="F1077">
        <f t="shared" si="230"/>
        <v>1.6109717263340733</v>
      </c>
      <c r="G1077">
        <f t="shared" si="225"/>
        <v>1.8281255380111652</v>
      </c>
      <c r="H1077">
        <f t="shared" si="226"/>
        <v>-1.0591065209847317E-3</v>
      </c>
      <c r="J1077">
        <f t="shared" si="224"/>
        <v>2009</v>
      </c>
      <c r="K1077" t="b">
        <f t="shared" si="227"/>
        <v>0</v>
      </c>
      <c r="L1077">
        <f>VLOOKUP($A1077,$P$151:$R$4147,2,FALSE)</f>
        <v>-1.2560471382508265E-3</v>
      </c>
      <c r="M1077">
        <f t="shared" si="235"/>
        <v>0.9</v>
      </c>
      <c r="N1077">
        <f t="shared" si="236"/>
        <v>1.8121137887010665</v>
      </c>
      <c r="P1077" s="13">
        <v>39932</v>
      </c>
      <c r="Q1077">
        <v>3.1689507287008924E-3</v>
      </c>
      <c r="R1077">
        <v>0.9</v>
      </c>
      <c r="T1077" s="12">
        <f>[1]!i_dq_close(T$1,$A1077)</f>
        <v>128.291</v>
      </c>
      <c r="U1077">
        <f t="shared" si="231"/>
        <v>4.1314035781114811E-5</v>
      </c>
      <c r="V1077">
        <f t="shared" si="232"/>
        <v>1.441006806208357</v>
      </c>
      <c r="W1077">
        <f t="shared" si="237"/>
        <v>1.5000800632939892</v>
      </c>
      <c r="X1077" s="6">
        <f>1-W1077/MAX(W$2:W1077)</f>
        <v>0</v>
      </c>
      <c r="Y1077" s="6">
        <f t="shared" si="233"/>
        <v>-1.2566793054468173E-3</v>
      </c>
      <c r="Z1077">
        <f t="shared" si="234"/>
        <v>2.0379393537985901E-3</v>
      </c>
    </row>
    <row r="1078" spans="1:26" x14ac:dyDescent="0.35">
      <c r="A1078" s="4">
        <v>39976</v>
      </c>
      <c r="B1078" s="12">
        <f>[1]!i_dq_close(B$1,$A1078)</f>
        <v>1666.64</v>
      </c>
      <c r="C1078" s="12">
        <f>[1]!i_dq_close(C$1,$A1078)</f>
        <v>2957.2820000000002</v>
      </c>
      <c r="D1078">
        <f t="shared" si="228"/>
        <v>-1.6831890742460276E-3</v>
      </c>
      <c r="E1078">
        <f t="shared" si="229"/>
        <v>-1.9343649636972771E-2</v>
      </c>
      <c r="F1078">
        <f t="shared" si="230"/>
        <v>1.6082601563253887</v>
      </c>
      <c r="G1078">
        <f t="shared" si="225"/>
        <v>1.8202056262340707</v>
      </c>
      <c r="H1078">
        <f t="shared" si="226"/>
        <v>-1.6831890742459166E-3</v>
      </c>
      <c r="J1078">
        <f t="shared" si="224"/>
        <v>2009</v>
      </c>
      <c r="K1078" t="b">
        <f t="shared" si="227"/>
        <v>0</v>
      </c>
      <c r="L1078">
        <f>VLOOKUP($A1078,$P$151:$R$4147,2,FALSE)</f>
        <v>8.4373033872714448E-5</v>
      </c>
      <c r="M1078">
        <f t="shared" si="235"/>
        <v>0.9</v>
      </c>
      <c r="N1078">
        <f t="shared" si="236"/>
        <v>1.8052011919681816</v>
      </c>
      <c r="P1078" s="13">
        <v>39933</v>
      </c>
      <c r="Q1078">
        <v>-1.2007565803448584E-3</v>
      </c>
      <c r="R1078">
        <v>0.9</v>
      </c>
      <c r="T1078" s="12">
        <f>[1]!i_dq_close(T$1,$A1078)</f>
        <v>128.2663</v>
      </c>
      <c r="U1078">
        <f t="shared" si="231"/>
        <v>-1.925310427075555E-4</v>
      </c>
      <c r="V1078">
        <f t="shared" si="232"/>
        <v>1.4365898338292828</v>
      </c>
      <c r="W1078">
        <f t="shared" si="237"/>
        <v>1.4941405929950273</v>
      </c>
      <c r="X1078" s="6">
        <f>1-W1078/MAX(W$2:W1078)</f>
        <v>3.9594355290074601E-3</v>
      </c>
      <c r="Y1078" s="6">
        <f t="shared" si="233"/>
        <v>-3.0651988318475265E-3</v>
      </c>
      <c r="Z1078">
        <f t="shared" si="234"/>
        <v>-3.9594355290074601E-3</v>
      </c>
    </row>
    <row r="1079" spans="1:26" x14ac:dyDescent="0.35">
      <c r="A1079" s="4">
        <v>39979</v>
      </c>
      <c r="B1079" s="12">
        <f>[1]!i_dq_close(B$1,$A1079)</f>
        <v>1668.04</v>
      </c>
      <c r="C1079" s="12">
        <f>[1]!i_dq_close(C$1,$A1079)</f>
        <v>3014.14</v>
      </c>
      <c r="D1079">
        <f t="shared" si="228"/>
        <v>8.4001344021489288E-4</v>
      </c>
      <c r="E1079">
        <f t="shared" si="229"/>
        <v>1.9226438330872675E-2</v>
      </c>
      <c r="F1079">
        <f t="shared" si="230"/>
        <v>1.6096111164720641</v>
      </c>
      <c r="G1079">
        <f t="shared" si="225"/>
        <v>1.8267546845289078</v>
      </c>
      <c r="H1079">
        <f t="shared" si="226"/>
        <v>0</v>
      </c>
      <c r="J1079">
        <f t="shared" si="224"/>
        <v>2009</v>
      </c>
      <c r="K1079" t="b">
        <f t="shared" si="227"/>
        <v>0</v>
      </c>
      <c r="L1079">
        <f>VLOOKUP($A1079,$P$151:$R$4147,2,FALSE)</f>
        <v>5.9775668992678721E-5</v>
      </c>
      <c r="M1079">
        <f t="shared" si="235"/>
        <v>0.9</v>
      </c>
      <c r="N1079">
        <f t="shared" si="236"/>
        <v>1.8111546644916561</v>
      </c>
      <c r="P1079" s="13">
        <v>39937</v>
      </c>
      <c r="Q1079">
        <v>1.3894454298456706E-3</v>
      </c>
      <c r="R1079">
        <v>0.9</v>
      </c>
      <c r="T1079" s="12">
        <f>[1]!i_dq_close(T$1,$A1079)</f>
        <v>128.29669999999999</v>
      </c>
      <c r="U1079">
        <f t="shared" si="231"/>
        <v>2.3700691452077649E-4</v>
      </c>
      <c r="V1079">
        <f t="shared" si="232"/>
        <v>1.44102231917167</v>
      </c>
      <c r="W1079">
        <f t="shared" si="237"/>
        <v>1.5003656681429407</v>
      </c>
      <c r="X1079" s="6">
        <f>1-W1079/MAX(W$2:W1079)</f>
        <v>0</v>
      </c>
      <c r="Y1079" s="6">
        <f t="shared" si="233"/>
        <v>3.0854216269735613E-3</v>
      </c>
      <c r="Z1079">
        <f t="shared" si="234"/>
        <v>4.1663248941219422E-3</v>
      </c>
    </row>
    <row r="1080" spans="1:26" x14ac:dyDescent="0.35">
      <c r="A1080" s="4">
        <v>39980</v>
      </c>
      <c r="B1080" s="12">
        <f>[1]!i_dq_close(B$1,$A1080)</f>
        <v>1667.72</v>
      </c>
      <c r="C1080" s="12">
        <f>[1]!i_dq_close(C$1,$A1080)</f>
        <v>3008.75</v>
      </c>
      <c r="D1080">
        <f t="shared" si="228"/>
        <v>-1.9184192225607521E-4</v>
      </c>
      <c r="E1080">
        <f t="shared" si="229"/>
        <v>-1.7882381044012075E-3</v>
      </c>
      <c r="F1080">
        <f t="shared" si="230"/>
        <v>1.6093023255813954</v>
      </c>
      <c r="G1080">
        <f t="shared" si="225"/>
        <v>1.8259668027681228</v>
      </c>
      <c r="H1080">
        <f t="shared" si="226"/>
        <v>-1.9184192225607521E-4</v>
      </c>
      <c r="J1080">
        <f t="shared" si="224"/>
        <v>2009</v>
      </c>
      <c r="K1080" t="b">
        <f t="shared" si="227"/>
        <v>0</v>
      </c>
      <c r="L1080">
        <f>VLOOKUP($A1080,$P$151:$R$4147,2,FALSE)</f>
        <v>-4.1302897833339072E-4</v>
      </c>
      <c r="M1080">
        <f t="shared" si="235"/>
        <v>0.9</v>
      </c>
      <c r="N1080">
        <f t="shared" si="236"/>
        <v>1.8097035670249968</v>
      </c>
      <c r="P1080" s="13">
        <v>39938</v>
      </c>
      <c r="Q1080">
        <v>-3.7100623507441147E-5</v>
      </c>
      <c r="R1080">
        <v>0.9</v>
      </c>
      <c r="T1080" s="12">
        <f>[1]!i_dq_close(T$1,$A1080)</f>
        <v>128.31399999999999</v>
      </c>
      <c r="U1080">
        <f t="shared" si="231"/>
        <v>1.3484368654848033E-4</v>
      </c>
      <c r="V1080">
        <f t="shared" si="232"/>
        <v>1.4408009513662332</v>
      </c>
      <c r="W1080">
        <f t="shared" si="237"/>
        <v>1.500102567999257</v>
      </c>
      <c r="X1080" s="6">
        <f>1-W1080/MAX(W$2:W1080)</f>
        <v>1.7535734739204667E-4</v>
      </c>
      <c r="Y1080" s="6">
        <f t="shared" si="233"/>
        <v>-1.5361858209383961E-4</v>
      </c>
      <c r="Z1080">
        <f t="shared" si="234"/>
        <v>-1.7535734739204667E-4</v>
      </c>
    </row>
    <row r="1081" spans="1:26" x14ac:dyDescent="0.35">
      <c r="A1081" s="4">
        <v>39981</v>
      </c>
      <c r="B1081" s="12">
        <f>[1]!i_dq_close(B$1,$A1081)</f>
        <v>1669.45</v>
      </c>
      <c r="C1081" s="12">
        <f>[1]!i_dq_close(C$1,$A1081)</f>
        <v>3058.672</v>
      </c>
      <c r="D1081">
        <f t="shared" si="228"/>
        <v>1.0373443983402453E-3</v>
      </c>
      <c r="E1081">
        <f t="shared" si="229"/>
        <v>1.6592272538429542E-2</v>
      </c>
      <c r="F1081">
        <f t="shared" si="230"/>
        <v>1.6109717263340733</v>
      </c>
      <c r="G1081">
        <f t="shared" si="225"/>
        <v>1.8321213765630167</v>
      </c>
      <c r="H1081">
        <f t="shared" si="226"/>
        <v>0</v>
      </c>
      <c r="J1081">
        <f t="shared" si="224"/>
        <v>2009</v>
      </c>
      <c r="K1081" t="b">
        <f t="shared" si="227"/>
        <v>0</v>
      </c>
      <c r="L1081">
        <f>VLOOKUP($A1081,$P$151:$R$4147,2,FALSE)</f>
        <v>1.6712061325112605E-4</v>
      </c>
      <c r="M1081">
        <f t="shared" si="235"/>
        <v>0.9</v>
      </c>
      <c r="N1081">
        <f t="shared" si="236"/>
        <v>1.8154957872739312</v>
      </c>
      <c r="P1081" s="13">
        <v>39939</v>
      </c>
      <c r="Q1081">
        <v>7.4549112147750398E-4</v>
      </c>
      <c r="R1081">
        <v>0.9</v>
      </c>
      <c r="T1081" s="12">
        <f>[1]!i_dq_close(T$1,$A1081)</f>
        <v>128.3355</v>
      </c>
      <c r="U1081">
        <f t="shared" si="231"/>
        <v>1.6755770999266062E-4</v>
      </c>
      <c r="V1081">
        <f t="shared" si="232"/>
        <v>1.4445920803868089</v>
      </c>
      <c r="W1081">
        <f t="shared" si="237"/>
        <v>1.5047733317014762</v>
      </c>
      <c r="X1081" s="6">
        <f>1-W1081/MAX(W$2:W1081)</f>
        <v>0</v>
      </c>
      <c r="Y1081" s="6">
        <f t="shared" si="233"/>
        <v>2.6312649342581373E-3</v>
      </c>
      <c r="Z1081">
        <f t="shared" si="234"/>
        <v>3.113629562309761E-3</v>
      </c>
    </row>
    <row r="1082" spans="1:26" x14ac:dyDescent="0.35">
      <c r="A1082" s="4">
        <v>39982</v>
      </c>
      <c r="B1082" s="12">
        <f>[1]!i_dq_close(B$1,$A1082)</f>
        <v>1670.79</v>
      </c>
      <c r="C1082" s="12">
        <f>[1]!i_dq_close(C$1,$A1082)</f>
        <v>3101.2779999999998</v>
      </c>
      <c r="D1082">
        <f t="shared" si="228"/>
        <v>8.0265955853708881E-4</v>
      </c>
      <c r="E1082">
        <f t="shared" si="229"/>
        <v>1.3929574665083377E-2</v>
      </c>
      <c r="F1082">
        <f t="shared" si="230"/>
        <v>1.6122647881887484</v>
      </c>
      <c r="G1082">
        <f t="shared" si="225"/>
        <v>1.8371994615645699</v>
      </c>
      <c r="H1082">
        <f t="shared" si="226"/>
        <v>0</v>
      </c>
      <c r="J1082">
        <f t="shared" si="224"/>
        <v>2009</v>
      </c>
      <c r="K1082" t="b">
        <f t="shared" si="227"/>
        <v>0</v>
      </c>
      <c r="L1082">
        <f>VLOOKUP($A1082,$P$151:$R$4147,2,FALSE)</f>
        <v>-1.1444963883398608E-3</v>
      </c>
      <c r="M1082">
        <f t="shared" si="235"/>
        <v>0.9</v>
      </c>
      <c r="N1082">
        <f t="shared" si="236"/>
        <v>1.8179467624200134</v>
      </c>
      <c r="P1082" s="13">
        <v>39940</v>
      </c>
      <c r="Q1082">
        <v>-2.6731128115376201E-3</v>
      </c>
      <c r="R1082">
        <v>0.9</v>
      </c>
      <c r="T1082" s="12">
        <f>[1]!i_dq_close(T$1,$A1082)</f>
        <v>128.3366</v>
      </c>
      <c r="U1082">
        <f t="shared" si="231"/>
        <v>8.5712838615581433E-6</v>
      </c>
      <c r="V1082">
        <f t="shared" si="232"/>
        <v>1.4476209880809265</v>
      </c>
      <c r="W1082">
        <f t="shared" si="237"/>
        <v>1.5035904847616903</v>
      </c>
      <c r="X1082" s="6">
        <f>1-W1082/MAX(W$2:W1082)</f>
        <v>7.8606319959728665E-4</v>
      </c>
      <c r="Y1082" s="6">
        <f t="shared" si="233"/>
        <v>2.0967217910448088E-3</v>
      </c>
      <c r="Z1082">
        <f t="shared" si="234"/>
        <v>-7.8606319959728665E-4</v>
      </c>
    </row>
    <row r="1083" spans="1:26" x14ac:dyDescent="0.35">
      <c r="A1083" s="4">
        <v>39983</v>
      </c>
      <c r="B1083" s="12">
        <f>[1]!i_dq_close(B$1,$A1083)</f>
        <v>1671.17</v>
      </c>
      <c r="C1083" s="12">
        <f>[1]!i_dq_close(C$1,$A1083)</f>
        <v>3119.7910000000002</v>
      </c>
      <c r="D1083">
        <f t="shared" si="228"/>
        <v>2.2743732007013406E-4</v>
      </c>
      <c r="E1083">
        <f t="shared" si="229"/>
        <v>5.9694745198592969E-3</v>
      </c>
      <c r="F1083">
        <f t="shared" si="230"/>
        <v>1.6126314773714177</v>
      </c>
      <c r="G1083">
        <f t="shared" si="225"/>
        <v>1.8391996994343027</v>
      </c>
      <c r="H1083">
        <f t="shared" si="226"/>
        <v>0</v>
      </c>
      <c r="J1083">
        <f t="shared" si="224"/>
        <v>2009</v>
      </c>
      <c r="K1083" t="b">
        <f t="shared" si="227"/>
        <v>0</v>
      </c>
      <c r="L1083">
        <f>VLOOKUP($A1083,$P$151:$R$4147,2,FALSE)</f>
        <v>-1.728856216166641E-4</v>
      </c>
      <c r="M1083">
        <f t="shared" si="235"/>
        <v>0.9</v>
      </c>
      <c r="N1083">
        <f t="shared" si="236"/>
        <v>1.8194138145311356</v>
      </c>
      <c r="P1083" s="13">
        <v>39941</v>
      </c>
      <c r="Q1083">
        <v>8.9735134202333371E-4</v>
      </c>
      <c r="R1083">
        <v>0.9</v>
      </c>
      <c r="T1083" s="12">
        <f>[1]!i_dq_close(T$1,$A1083)</f>
        <v>128.32140000000001</v>
      </c>
      <c r="U1083">
        <f t="shared" si="231"/>
        <v>-1.1843854364224082E-4</v>
      </c>
      <c r="V1083">
        <f t="shared" si="232"/>
        <v>1.4487714825680029</v>
      </c>
      <c r="W1083">
        <f t="shared" si="237"/>
        <v>1.5060152122413559</v>
      </c>
      <c r="X1083" s="6">
        <f>1-W1083/MAX(W$2:W1083)</f>
        <v>0</v>
      </c>
      <c r="Y1083" s="6">
        <f t="shared" si="233"/>
        <v>7.9474841588300649E-4</v>
      </c>
      <c r="Z1083">
        <f t="shared" si="234"/>
        <v>1.6126249163181949E-3</v>
      </c>
    </row>
    <row r="1084" spans="1:26" x14ac:dyDescent="0.35">
      <c r="A1084" s="4">
        <v>39986</v>
      </c>
      <c r="B1084" s="12">
        <f>[1]!i_dq_close(B$1,$A1084)</f>
        <v>1670.61</v>
      </c>
      <c r="C1084" s="12">
        <f>[1]!i_dq_close(C$1,$A1084)</f>
        <v>3116.2109999999998</v>
      </c>
      <c r="D1084">
        <f t="shared" si="228"/>
        <v>-3.3509457445990432E-4</v>
      </c>
      <c r="E1084">
        <f t="shared" si="229"/>
        <v>-1.1475127660796058E-3</v>
      </c>
      <c r="F1084">
        <f t="shared" si="230"/>
        <v>1.6120910933127472</v>
      </c>
      <c r="G1084">
        <f t="shared" si="225"/>
        <v>1.8383592636995976</v>
      </c>
      <c r="H1084">
        <f t="shared" si="226"/>
        <v>-3.3509457445990432E-4</v>
      </c>
      <c r="J1084">
        <f t="shared" si="224"/>
        <v>2009</v>
      </c>
      <c r="K1084" t="b">
        <f t="shared" si="227"/>
        <v>0</v>
      </c>
      <c r="L1084">
        <f>VLOOKUP($A1084,$P$151:$R$4147,2,FALSE)</f>
        <v>2.6086735291311894E-4</v>
      </c>
      <c r="M1084">
        <f t="shared" si="235"/>
        <v>0.9</v>
      </c>
      <c r="N1084">
        <f t="shared" si="236"/>
        <v>1.8191401852096973</v>
      </c>
      <c r="P1084" s="13">
        <v>39944</v>
      </c>
      <c r="Q1084">
        <v>8.954244091660458E-4</v>
      </c>
      <c r="R1084">
        <v>0.9</v>
      </c>
      <c r="T1084" s="12">
        <f>[1]!i_dq_close(T$1,$A1084)</f>
        <v>128.3125</v>
      </c>
      <c r="U1084">
        <f t="shared" si="231"/>
        <v>-6.9357098660183247E-5</v>
      </c>
      <c r="V1084">
        <f t="shared" si="232"/>
        <v>1.4484366998036413</v>
      </c>
      <c r="W1084">
        <f t="shared" si="237"/>
        <v>1.5070505254189788</v>
      </c>
      <c r="X1084" s="6">
        <f>1-W1084/MAX(W$2:W1084)</f>
        <v>0</v>
      </c>
      <c r="Y1084" s="6">
        <f t="shared" si="233"/>
        <v>-2.310804487731799E-4</v>
      </c>
      <c r="Z1084">
        <f t="shared" si="234"/>
        <v>6.87452005270206E-4</v>
      </c>
    </row>
    <row r="1085" spans="1:26" x14ac:dyDescent="0.35">
      <c r="A1085" s="4">
        <v>39987</v>
      </c>
      <c r="B1085" s="12">
        <f>[1]!i_dq_close(B$1,$A1085)</f>
        <v>1669.89</v>
      </c>
      <c r="C1085" s="12">
        <f>[1]!i_dq_close(C$1,$A1085)</f>
        <v>3114.7420000000002</v>
      </c>
      <c r="D1085">
        <f t="shared" si="228"/>
        <v>-4.309803006086188E-4</v>
      </c>
      <c r="E1085">
        <f t="shared" si="229"/>
        <v>-4.7140581943894144E-4</v>
      </c>
      <c r="F1085">
        <f t="shared" si="230"/>
        <v>1.6113963138087428</v>
      </c>
      <c r="G1085">
        <f t="shared" si="225"/>
        <v>1.8375558195774471</v>
      </c>
      <c r="H1085">
        <f t="shared" si="226"/>
        <v>-4.309803006086188E-4</v>
      </c>
      <c r="J1085">
        <f t="shared" si="224"/>
        <v>2009</v>
      </c>
      <c r="K1085" t="b">
        <f t="shared" si="227"/>
        <v>0</v>
      </c>
      <c r="L1085">
        <f>VLOOKUP($A1085,$P$151:$R$4147,2,FALSE)</f>
        <v>7.1730111342934724E-4</v>
      </c>
      <c r="M1085">
        <f t="shared" si="235"/>
        <v>0.9</v>
      </c>
      <c r="N1085">
        <f t="shared" si="236"/>
        <v>1.8197295164069638</v>
      </c>
      <c r="P1085" s="13">
        <v>39945</v>
      </c>
      <c r="Q1085">
        <v>-1.8430260655729559E-3</v>
      </c>
      <c r="R1085">
        <v>0.9</v>
      </c>
      <c r="T1085" s="12">
        <f>[1]!i_dq_close(T$1,$A1085)</f>
        <v>128.2884</v>
      </c>
      <c r="U1085">
        <f t="shared" si="231"/>
        <v>-1.8782269849004773E-4</v>
      </c>
      <c r="V1085">
        <f t="shared" si="232"/>
        <v>1.448103037684118</v>
      </c>
      <c r="W1085">
        <f t="shared" si="237"/>
        <v>1.5039605440493531</v>
      </c>
      <c r="X1085" s="6">
        <f>1-W1085/MAX(W$2:W1085)</f>
        <v>2.0503502155421183E-3</v>
      </c>
      <c r="Y1085" s="6">
        <f t="shared" si="233"/>
        <v>-2.3036016663247061E-4</v>
      </c>
      <c r="Z1085">
        <f t="shared" si="234"/>
        <v>-2.0503502155421183E-3</v>
      </c>
    </row>
    <row r="1086" spans="1:26" x14ac:dyDescent="0.35">
      <c r="A1086" s="4">
        <v>39988</v>
      </c>
      <c r="B1086" s="12">
        <f>[1]!i_dq_close(B$1,$A1086)</f>
        <v>1671.52</v>
      </c>
      <c r="C1086" s="12">
        <f>[1]!i_dq_close(C$1,$A1086)</f>
        <v>3151.7150000000001</v>
      </c>
      <c r="D1086">
        <f t="shared" si="228"/>
        <v>9.7611219900706203E-4</v>
      </c>
      <c r="E1086">
        <f t="shared" si="229"/>
        <v>1.187032505421004E-2</v>
      </c>
      <c r="F1086">
        <f t="shared" si="230"/>
        <v>1.6129692174080865</v>
      </c>
      <c r="G1086">
        <f t="shared" si="225"/>
        <v>1.842352288864062</v>
      </c>
      <c r="H1086">
        <f t="shared" si="226"/>
        <v>0</v>
      </c>
      <c r="J1086">
        <f t="shared" si="224"/>
        <v>2009</v>
      </c>
      <c r="K1086" t="b">
        <f t="shared" si="227"/>
        <v>0</v>
      </c>
      <c r="L1086">
        <f>VLOOKUP($A1086,$P$151:$R$4147,2,FALSE)</f>
        <v>1.116526928756545E-3</v>
      </c>
      <c r="M1086">
        <f t="shared" si="235"/>
        <v>0.9</v>
      </c>
      <c r="N1086">
        <f t="shared" si="236"/>
        <v>1.8260362378701929</v>
      </c>
      <c r="P1086" s="13">
        <v>39946</v>
      </c>
      <c r="Q1086">
        <v>6.6908106651648598E-4</v>
      </c>
      <c r="R1086">
        <v>0.9</v>
      </c>
      <c r="T1086" s="12">
        <f>[1]!i_dq_close(T$1,$A1086)</f>
        <v>128.25110000000001</v>
      </c>
      <c r="U1086">
        <f t="shared" si="231"/>
        <v>-2.9075115131205198E-4</v>
      </c>
      <c r="V1086">
        <f t="shared" si="232"/>
        <v>1.4503235737679017</v>
      </c>
      <c r="W1086">
        <f t="shared" si="237"/>
        <v>1.5070423852765731</v>
      </c>
      <c r="X1086" s="6">
        <f>1-W1086/MAX(W$2:W1086)</f>
        <v>5.4013732574409445E-6</v>
      </c>
      <c r="Y1086" s="6">
        <f t="shared" si="233"/>
        <v>1.5334102795163673E-3</v>
      </c>
      <c r="Z1086">
        <f t="shared" si="234"/>
        <v>2.0491503180810611E-3</v>
      </c>
    </row>
    <row r="1087" spans="1:26" x14ac:dyDescent="0.35">
      <c r="A1087" s="4">
        <v>39989</v>
      </c>
      <c r="B1087" s="12">
        <f>[1]!i_dq_close(B$1,$A1087)</f>
        <v>1671.52</v>
      </c>
      <c r="C1087" s="12">
        <f>[1]!i_dq_close(C$1,$A1087)</f>
        <v>3148.7060000000001</v>
      </c>
      <c r="D1087">
        <f t="shared" si="228"/>
        <v>0</v>
      </c>
      <c r="E1087">
        <f t="shared" si="229"/>
        <v>-9.5471830416138381E-4</v>
      </c>
      <c r="F1087">
        <f t="shared" si="230"/>
        <v>1.6129692174080865</v>
      </c>
      <c r="G1087">
        <f t="shared" si="225"/>
        <v>1.8420884497461281</v>
      </c>
      <c r="H1087">
        <f t="shared" si="226"/>
        <v>0</v>
      </c>
      <c r="J1087">
        <f t="shared" si="224"/>
        <v>2009</v>
      </c>
      <c r="K1087" t="b">
        <f t="shared" si="227"/>
        <v>0</v>
      </c>
      <c r="L1087">
        <f>VLOOKUP($A1087,$P$151:$R$4147,2,FALSE)</f>
        <v>-7.0068906853600348E-4</v>
      </c>
      <c r="M1087">
        <f t="shared" si="235"/>
        <v>0.9</v>
      </c>
      <c r="N1087">
        <f t="shared" si="236"/>
        <v>1.8245214019598184</v>
      </c>
      <c r="P1087" s="13">
        <v>39947</v>
      </c>
      <c r="Q1087">
        <v>-1.2048767910218085E-3</v>
      </c>
      <c r="R1087">
        <v>0.9</v>
      </c>
      <c r="T1087" s="12">
        <f>[1]!i_dq_close(T$1,$A1087)</f>
        <v>128.2389</v>
      </c>
      <c r="U1087">
        <f t="shared" si="231"/>
        <v>-9.5125889758462812E-5</v>
      </c>
      <c r="V1087">
        <f t="shared" si="232"/>
        <v>1.4499986073761433</v>
      </c>
      <c r="W1087">
        <f t="shared" si="237"/>
        <v>1.5049226773130977</v>
      </c>
      <c r="X1087" s="6">
        <f>1-W1087/MAX(W$2:W1087)</f>
        <v>1.4119288437854927E-3</v>
      </c>
      <c r="Y1087" s="6">
        <f t="shared" si="233"/>
        <v>-2.240647519188288E-4</v>
      </c>
      <c r="Z1087">
        <f t="shared" si="234"/>
        <v>-1.4065350677489041E-3</v>
      </c>
    </row>
    <row r="1088" spans="1:26" x14ac:dyDescent="0.35">
      <c r="A1088" s="4">
        <v>39990</v>
      </c>
      <c r="B1088" s="12">
        <f>[1]!i_dq_close(B$1,$A1088)</f>
        <v>1672.27</v>
      </c>
      <c r="C1088" s="12">
        <f>[1]!i_dq_close(C$1,$A1088)</f>
        <v>3161.145</v>
      </c>
      <c r="D1088">
        <f t="shared" si="228"/>
        <v>4.4869340480513387E-4</v>
      </c>
      <c r="E1088">
        <f t="shared" si="229"/>
        <v>3.9505117340266072E-3</v>
      </c>
      <c r="F1088">
        <f t="shared" si="230"/>
        <v>1.6136929460580913</v>
      </c>
      <c r="G1088">
        <f t="shared" si="225"/>
        <v>1.8438825815492019</v>
      </c>
      <c r="H1088">
        <f t="shared" si="226"/>
        <v>0</v>
      </c>
      <c r="J1088">
        <f t="shared" si="224"/>
        <v>2009</v>
      </c>
      <c r="K1088" t="b">
        <f t="shared" si="227"/>
        <v>0</v>
      </c>
      <c r="L1088">
        <f>VLOOKUP($A1088,$P$151:$R$4147,2,FALSE)</f>
        <v>-5.087645672595787E-4</v>
      </c>
      <c r="M1088">
        <f t="shared" si="235"/>
        <v>0.95</v>
      </c>
      <c r="N1088">
        <f t="shared" si="236"/>
        <v>1.8252813211067402</v>
      </c>
      <c r="P1088" s="13">
        <v>39948</v>
      </c>
      <c r="Q1088">
        <v>1.8366900269682241E-3</v>
      </c>
      <c r="R1088">
        <v>0.9</v>
      </c>
      <c r="T1088" s="12">
        <f>[1]!i_dq_close(T$1,$A1088)</f>
        <v>128.21459999999999</v>
      </c>
      <c r="U1088">
        <f t="shared" si="231"/>
        <v>-1.8949008452207039E-4</v>
      </c>
      <c r="V1088">
        <f t="shared" si="232"/>
        <v>1.450624296548189</v>
      </c>
      <c r="W1088">
        <f t="shared" si="237"/>
        <v>1.5082712043069011</v>
      </c>
      <c r="X1088" s="6">
        <f>1-W1088/MAX(W$2:W1088)</f>
        <v>0</v>
      </c>
      <c r="Y1088" s="6">
        <f t="shared" si="233"/>
        <v>4.3151018826015353E-4</v>
      </c>
      <c r="Z1088">
        <f t="shared" si="234"/>
        <v>2.2250491964024288E-3</v>
      </c>
    </row>
    <row r="1089" spans="1:26" x14ac:dyDescent="0.35">
      <c r="A1089" s="4">
        <v>39993</v>
      </c>
      <c r="B1089" s="12">
        <f>[1]!i_dq_close(B$1,$A1089)</f>
        <v>1674.62</v>
      </c>
      <c r="C1089" s="12">
        <f>[1]!i_dq_close(C$1,$A1089)</f>
        <v>3207.6990000000001</v>
      </c>
      <c r="D1089">
        <f t="shared" si="228"/>
        <v>1.4052754638902432E-3</v>
      </c>
      <c r="E1089">
        <f t="shared" si="229"/>
        <v>1.4726942294643219E-2</v>
      </c>
      <c r="F1089">
        <f t="shared" si="230"/>
        <v>1.6159606291614397</v>
      </c>
      <c r="G1089">
        <f t="shared" si="225"/>
        <v>1.8501582829133116</v>
      </c>
      <c r="H1089">
        <f t="shared" si="226"/>
        <v>0</v>
      </c>
      <c r="J1089">
        <f t="shared" si="224"/>
        <v>2009</v>
      </c>
      <c r="K1089" t="b">
        <f t="shared" si="227"/>
        <v>0</v>
      </c>
      <c r="L1089">
        <f>VLOOKUP($A1089,$P$151:$R$4147,2,FALSE)</f>
        <v>4.4028726297868915E-4</v>
      </c>
      <c r="M1089">
        <f t="shared" si="235"/>
        <v>0.95</v>
      </c>
      <c r="N1089">
        <f t="shared" si="236"/>
        <v>1.8319867411488486</v>
      </c>
      <c r="P1089" s="13">
        <v>39951</v>
      </c>
      <c r="Q1089">
        <v>-5.6495857785926473E-4</v>
      </c>
      <c r="R1089">
        <v>0.9</v>
      </c>
      <c r="T1089" s="12">
        <f>[1]!i_dq_close(T$1,$A1089)</f>
        <v>128.2611</v>
      </c>
      <c r="U1089">
        <f t="shared" si="231"/>
        <v>3.6267320570360084E-4</v>
      </c>
      <c r="V1089">
        <f t="shared" si="232"/>
        <v>1.4542759727734753</v>
      </c>
      <c r="W1089">
        <f t="shared" si="237"/>
        <v>1.5108362059638505</v>
      </c>
      <c r="X1089" s="6">
        <f>1-W1089/MAX(W$2:W1089)</f>
        <v>0</v>
      </c>
      <c r="Y1089" s="6">
        <f t="shared" si="233"/>
        <v>2.5173135690443882E-3</v>
      </c>
      <c r="Z1089">
        <f t="shared" si="234"/>
        <v>1.7006236342806957E-3</v>
      </c>
    </row>
    <row r="1090" spans="1:26" x14ac:dyDescent="0.35">
      <c r="A1090" s="4">
        <v>39994</v>
      </c>
      <c r="B1090" s="12">
        <f>[1]!i_dq_close(B$1,$A1090)</f>
        <v>1674.64</v>
      </c>
      <c r="C1090" s="12">
        <f>[1]!i_dq_close(C$1,$A1090)</f>
        <v>3192.1860000000001</v>
      </c>
      <c r="D1090">
        <f t="shared" si="228"/>
        <v>1.1943007966142005E-5</v>
      </c>
      <c r="E1090">
        <f t="shared" si="229"/>
        <v>-4.8361769604940985E-3</v>
      </c>
      <c r="F1090">
        <f t="shared" si="230"/>
        <v>1.6159799285921066</v>
      </c>
      <c r="G1090">
        <f t="shared" si="225"/>
        <v>1.8488349109709923</v>
      </c>
      <c r="H1090">
        <f t="shared" si="226"/>
        <v>0</v>
      </c>
      <c r="J1090">
        <f t="shared" ref="J1090:J1153" si="238">YEAR(A1090)</f>
        <v>2009</v>
      </c>
      <c r="K1090" t="b">
        <f t="shared" si="227"/>
        <v>0</v>
      </c>
      <c r="L1090">
        <f>VLOOKUP($A1090,$P$151:$R$4147,2,FALSE)</f>
        <v>0</v>
      </c>
      <c r="M1090">
        <f t="shared" si="235"/>
        <v>1</v>
      </c>
      <c r="N1090">
        <f t="shared" si="236"/>
        <v>1.8306763668558341</v>
      </c>
      <c r="P1090" s="13">
        <v>39952</v>
      </c>
      <c r="Q1090">
        <v>-5.0254857776916857E-4</v>
      </c>
      <c r="R1090">
        <v>0.9</v>
      </c>
      <c r="T1090" s="12">
        <f>[1]!i_dq_close(T$1,$A1090)</f>
        <v>128.26859999999999</v>
      </c>
      <c r="U1090">
        <f t="shared" si="231"/>
        <v>5.8474471215319568E-5</v>
      </c>
      <c r="V1090">
        <f t="shared" si="232"/>
        <v>1.453293284696149</v>
      </c>
      <c r="W1090">
        <f t="shared" si="237"/>
        <v>1.5091581209499032</v>
      </c>
      <c r="X1090" s="6">
        <f>1-W1090/MAX(W$2:W1090)</f>
        <v>1.1106994969561912E-3</v>
      </c>
      <c r="Y1090" s="6">
        <f t="shared" si="233"/>
        <v>-6.7572324354103763E-4</v>
      </c>
      <c r="Z1090">
        <f t="shared" si="234"/>
        <v>-1.1106994969561912E-3</v>
      </c>
    </row>
    <row r="1091" spans="1:26" x14ac:dyDescent="0.35">
      <c r="A1091" s="4">
        <v>39995</v>
      </c>
      <c r="B1091" s="12">
        <f>[1]!i_dq_close(B$1,$A1091)</f>
        <v>1677.56</v>
      </c>
      <c r="C1091" s="12">
        <f>[1]!i_dq_close(C$1,$A1091)</f>
        <v>3259.203</v>
      </c>
      <c r="D1091">
        <f t="shared" si="228"/>
        <v>1.7436583385084248E-3</v>
      </c>
      <c r="E1091">
        <f t="shared" si="229"/>
        <v>2.0994077412782364E-2</v>
      </c>
      <c r="F1091">
        <f t="shared" si="230"/>
        <v>1.6187976454694586</v>
      </c>
      <c r="G1091">
        <f t="shared" ref="G1091:G1154" si="239">G1090*(1+D1091*0.85+E1091*0.15)</f>
        <v>1.8573972744053333</v>
      </c>
      <c r="H1091">
        <f t="shared" ref="H1091:H1154" si="240">F1091/MAX(F1090:F1091)-1</f>
        <v>0</v>
      </c>
      <c r="J1091">
        <f t="shared" si="238"/>
        <v>2009</v>
      </c>
      <c r="K1091" t="b">
        <f t="shared" ref="K1091:K1154" si="241">J1092&lt;&gt;J1091</f>
        <v>0</v>
      </c>
      <c r="L1091">
        <f>VLOOKUP($A1091,$P$151:$R$4147,2,FALSE)</f>
        <v>1.2136370877807836E-3</v>
      </c>
      <c r="M1091">
        <f t="shared" si="235"/>
        <v>0.95</v>
      </c>
      <c r="N1091">
        <f t="shared" si="236"/>
        <v>1.8409524974302602</v>
      </c>
      <c r="P1091" s="13">
        <v>39953</v>
      </c>
      <c r="Q1091">
        <v>0</v>
      </c>
      <c r="R1091">
        <v>1</v>
      </c>
      <c r="T1091" s="12">
        <f>[1]!i_dq_close(T$1,$A1091)</f>
        <v>128.2311</v>
      </c>
      <c r="U1091">
        <f t="shared" si="231"/>
        <v>-2.9235526075743756E-4</v>
      </c>
      <c r="V1091">
        <f t="shared" si="232"/>
        <v>1.4575087212078834</v>
      </c>
      <c r="W1091">
        <f t="shared" si="237"/>
        <v>1.5135355995442275</v>
      </c>
      <c r="X1091" s="6">
        <f>1-W1091/MAX(W$2:W1091)</f>
        <v>0</v>
      </c>
      <c r="Y1091" s="6">
        <f t="shared" si="233"/>
        <v>2.9006096402734993E-3</v>
      </c>
      <c r="Z1091">
        <f t="shared" si="234"/>
        <v>2.9006096402734993E-3</v>
      </c>
    </row>
    <row r="1092" spans="1:26" x14ac:dyDescent="0.35">
      <c r="A1092" s="4">
        <v>39996</v>
      </c>
      <c r="B1092" s="12">
        <f>[1]!i_dq_close(B$1,$A1092)</f>
        <v>1680.1</v>
      </c>
      <c r="C1092" s="12">
        <f>[1]!i_dq_close(C$1,$A1092)</f>
        <v>3301.8040000000001</v>
      </c>
      <c r="D1092">
        <f t="shared" ref="D1092:D1155" si="242">B1092/B1091-1</f>
        <v>1.5141038174490973E-3</v>
      </c>
      <c r="E1092">
        <f t="shared" ref="E1092:E1155" si="243">C1092/C1091-1</f>
        <v>1.3070986986695843E-2</v>
      </c>
      <c r="F1092">
        <f t="shared" ref="F1092:F1155" si="244">B1092/$B$2</f>
        <v>1.6212486731641416</v>
      </c>
      <c r="G1092">
        <f t="shared" si="239"/>
        <v>1.8634294252039068</v>
      </c>
      <c r="H1092">
        <f t="shared" si="240"/>
        <v>0</v>
      </c>
      <c r="J1092">
        <f t="shared" si="238"/>
        <v>2009</v>
      </c>
      <c r="K1092" t="b">
        <f t="shared" si="241"/>
        <v>0</v>
      </c>
      <c r="L1092">
        <f>VLOOKUP($A1092,$P$151:$R$4147,2,FALSE)</f>
        <v>-3.6426642776263285E-4</v>
      </c>
      <c r="M1092">
        <f t="shared" si="235"/>
        <v>0.95</v>
      </c>
      <c r="N1092">
        <f t="shared" si="236"/>
        <v>1.8459617071771806</v>
      </c>
      <c r="P1092" s="13">
        <v>39954</v>
      </c>
      <c r="Q1092">
        <v>0</v>
      </c>
      <c r="R1092">
        <v>1</v>
      </c>
      <c r="T1092" s="12">
        <f>[1]!i_dq_close(T$1,$A1092)</f>
        <v>128.2277</v>
      </c>
      <c r="U1092">
        <f t="shared" ref="U1092:U1155" si="245">T1092/T1091-1</f>
        <v>-2.6514628666540752E-5</v>
      </c>
      <c r="V1092">
        <f t="shared" ref="V1092:V1155" si="246">V1091*(1+U1092*0.85+E1092*0.15)</f>
        <v>1.4603335343299262</v>
      </c>
      <c r="W1092">
        <f t="shared" si="237"/>
        <v>1.5164689989538227</v>
      </c>
      <c r="X1092" s="6">
        <f>1-W1092/MAX(W$2:W1092)</f>
        <v>0</v>
      </c>
      <c r="Y1092" s="6">
        <f t="shared" ref="Y1092:Y1155" si="247">V1092/V1091-1</f>
        <v>1.9381106136378001E-3</v>
      </c>
      <c r="Z1092">
        <f t="shared" ref="Z1092:Z1155" si="248">W1092/W1091-1</f>
        <v>1.9381106136378001E-3</v>
      </c>
    </row>
    <row r="1093" spans="1:26" x14ac:dyDescent="0.35">
      <c r="A1093" s="4">
        <v>39997</v>
      </c>
      <c r="B1093" s="12">
        <f>[1]!i_dq_close(B$1,$A1093)</f>
        <v>1682.48</v>
      </c>
      <c r="C1093" s="12">
        <f>[1]!i_dq_close(C$1,$A1093)</f>
        <v>3346.098</v>
      </c>
      <c r="D1093">
        <f t="shared" si="242"/>
        <v>1.4165823462890526E-3</v>
      </c>
      <c r="E1093">
        <f t="shared" si="243"/>
        <v>1.3415090659530282E-2</v>
      </c>
      <c r="F1093">
        <f t="shared" si="244"/>
        <v>1.6235453054134903</v>
      </c>
      <c r="G1093">
        <f t="shared" si="239"/>
        <v>1.8694228824486232</v>
      </c>
      <c r="H1093">
        <f t="shared" si="240"/>
        <v>0</v>
      </c>
      <c r="J1093">
        <f t="shared" si="238"/>
        <v>2009</v>
      </c>
      <c r="K1093" t="b">
        <f t="shared" si="241"/>
        <v>0</v>
      </c>
      <c r="L1093">
        <f>VLOOKUP($A1093,$P$151:$R$4147,2,FALSE)</f>
        <v>-8.9619774007765335E-5</v>
      </c>
      <c r="M1093">
        <f t="shared" si="235"/>
        <v>0.95</v>
      </c>
      <c r="N1093">
        <f t="shared" si="236"/>
        <v>1.851436683565906</v>
      </c>
      <c r="P1093" s="13">
        <v>39955</v>
      </c>
      <c r="Q1093">
        <v>-8.4890665588878151E-4</v>
      </c>
      <c r="R1093">
        <v>0.9</v>
      </c>
      <c r="T1093" s="12">
        <f>[1]!i_dq_close(T$1,$A1093)</f>
        <v>128.21299999999999</v>
      </c>
      <c r="U1093">
        <f t="shared" si="245"/>
        <v>-1.1463981651393951E-4</v>
      </c>
      <c r="V1093">
        <f t="shared" si="246"/>
        <v>1.4631298098301933</v>
      </c>
      <c r="W1093">
        <f t="shared" si="237"/>
        <v>1.5177950466443531</v>
      </c>
      <c r="X1093" s="6">
        <f>1-W1093/MAX(W$2:W1093)</f>
        <v>0</v>
      </c>
      <c r="Y1093" s="6">
        <f t="shared" si="247"/>
        <v>1.9148197548926049E-3</v>
      </c>
      <c r="Z1093">
        <f t="shared" si="248"/>
        <v>8.7443112351470731E-4</v>
      </c>
    </row>
    <row r="1094" spans="1:26" x14ac:dyDescent="0.35">
      <c r="A1094" s="4">
        <v>40000</v>
      </c>
      <c r="B1094" s="12">
        <f>[1]!i_dq_close(B$1,$A1094)</f>
        <v>1684.99</v>
      </c>
      <c r="C1094" s="12">
        <f>[1]!i_dq_close(C$1,$A1094)</f>
        <v>3385.7510000000002</v>
      </c>
      <c r="D1094">
        <f t="shared" si="242"/>
        <v>1.491845371118794E-3</v>
      </c>
      <c r="E1094">
        <f t="shared" si="243"/>
        <v>1.1850519620166589E-2</v>
      </c>
      <c r="F1094">
        <f t="shared" si="244"/>
        <v>1.6259673839621731</v>
      </c>
      <c r="G1094">
        <f t="shared" si="239"/>
        <v>1.8751164837234178</v>
      </c>
      <c r="H1094">
        <f t="shared" si="240"/>
        <v>0</v>
      </c>
      <c r="J1094">
        <f t="shared" si="238"/>
        <v>2009</v>
      </c>
      <c r="K1094" t="b">
        <f t="shared" si="241"/>
        <v>0</v>
      </c>
      <c r="L1094">
        <f>VLOOKUP($A1094,$P$151:$R$4147,2,FALSE)</f>
        <v>7.7632049825147051E-4</v>
      </c>
      <c r="M1094">
        <f t="shared" si="235"/>
        <v>0.95</v>
      </c>
      <c r="N1094">
        <f t="shared" si="236"/>
        <v>1.8582308724019914</v>
      </c>
      <c r="P1094" s="13">
        <v>39958</v>
      </c>
      <c r="Q1094">
        <v>7.6469216269652311E-4</v>
      </c>
      <c r="R1094">
        <v>0.9</v>
      </c>
      <c r="T1094" s="12">
        <f>[1]!i_dq_close(T$1,$A1094)</f>
        <v>128.1979</v>
      </c>
      <c r="U1094">
        <f t="shared" si="245"/>
        <v>-1.1777276875191145E-4</v>
      </c>
      <c r="V1094">
        <f t="shared" si="246"/>
        <v>1.4655841677864947</v>
      </c>
      <c r="W1094">
        <f t="shared" si="237"/>
        <v>1.5212471442006976</v>
      </c>
      <c r="X1094" s="6">
        <f>1-W1094/MAX(W$2:W1094)</f>
        <v>0</v>
      </c>
      <c r="Y1094" s="6">
        <f t="shared" si="247"/>
        <v>1.6774710895859357E-3</v>
      </c>
      <c r="Z1094">
        <f t="shared" si="248"/>
        <v>2.2744161433236876E-3</v>
      </c>
    </row>
    <row r="1095" spans="1:26" x14ac:dyDescent="0.35">
      <c r="A1095" s="4">
        <v>40001</v>
      </c>
      <c r="B1095" s="12">
        <f>[1]!i_dq_close(B$1,$A1095)</f>
        <v>1684.07</v>
      </c>
      <c r="C1095" s="12">
        <f>[1]!i_dq_close(C$1,$A1095)</f>
        <v>3357.627</v>
      </c>
      <c r="D1095">
        <f t="shared" si="242"/>
        <v>-5.4599730562199245E-4</v>
      </c>
      <c r="E1095">
        <f t="shared" si="243"/>
        <v>-8.3065765911315426E-3</v>
      </c>
      <c r="F1095">
        <f t="shared" si="244"/>
        <v>1.6250796101515006</v>
      </c>
      <c r="G1095">
        <f t="shared" si="239"/>
        <v>1.8719098766543523</v>
      </c>
      <c r="H1095">
        <f t="shared" si="240"/>
        <v>-5.4599730562199245E-4</v>
      </c>
      <c r="J1095">
        <f t="shared" si="238"/>
        <v>2009</v>
      </c>
      <c r="K1095" t="b">
        <f t="shared" si="241"/>
        <v>0</v>
      </c>
      <c r="L1095">
        <f>VLOOKUP($A1095,$P$151:$R$4147,2,FALSE)</f>
        <v>5.0077279752704931E-4</v>
      </c>
      <c r="M1095">
        <f t="shared" si="235"/>
        <v>0.95</v>
      </c>
      <c r="N1095">
        <f t="shared" si="236"/>
        <v>1.8561425791850497</v>
      </c>
      <c r="P1095" s="13">
        <v>39959</v>
      </c>
      <c r="Q1095">
        <v>0</v>
      </c>
      <c r="R1095">
        <v>0.9</v>
      </c>
      <c r="T1095" s="12">
        <f>[1]!i_dq_close(T$1,$A1095)</f>
        <v>128.16040000000001</v>
      </c>
      <c r="U1095">
        <f t="shared" si="245"/>
        <v>-2.9251649207973074E-4</v>
      </c>
      <c r="V1095">
        <f t="shared" si="246"/>
        <v>1.4633936683067572</v>
      </c>
      <c r="W1095">
        <f t="shared" si="237"/>
        <v>1.5192008188950272</v>
      </c>
      <c r="X1095" s="6">
        <f>1-W1095/MAX(W$2:W1095)</f>
        <v>1.3451629562437617E-3</v>
      </c>
      <c r="Y1095" s="6">
        <f t="shared" si="247"/>
        <v>-1.4946255069374637E-3</v>
      </c>
      <c r="Z1095">
        <f t="shared" si="248"/>
        <v>-1.3451629562437617E-3</v>
      </c>
    </row>
    <row r="1096" spans="1:26" x14ac:dyDescent="0.35">
      <c r="A1096" s="4">
        <v>40002</v>
      </c>
      <c r="B1096" s="12">
        <f>[1]!i_dq_close(B$1,$A1096)</f>
        <v>1684.41</v>
      </c>
      <c r="C1096" s="12">
        <f>[1]!i_dq_close(C$1,$A1096)</f>
        <v>3375.442</v>
      </c>
      <c r="D1096">
        <f t="shared" si="242"/>
        <v>2.01891845351021E-4</v>
      </c>
      <c r="E1096">
        <f t="shared" si="243"/>
        <v>5.305830576177728E-3</v>
      </c>
      <c r="F1096">
        <f t="shared" si="244"/>
        <v>1.6254077004728362</v>
      </c>
      <c r="G1096">
        <f t="shared" si="239"/>
        <v>1.8737209169916917</v>
      </c>
      <c r="H1096">
        <f t="shared" si="240"/>
        <v>0</v>
      </c>
      <c r="J1096">
        <f t="shared" si="238"/>
        <v>2009</v>
      </c>
      <c r="K1096" t="b">
        <f t="shared" si="241"/>
        <v>0</v>
      </c>
      <c r="L1096">
        <f>VLOOKUP($A1096,$P$151:$R$4147,2,FALSE)</f>
        <v>1.3313337822121741E-4</v>
      </c>
      <c r="M1096">
        <f t="shared" si="235"/>
        <v>0.95</v>
      </c>
      <c r="N1096">
        <f t="shared" si="236"/>
        <v>1.8580956901800729</v>
      </c>
      <c r="P1096" s="13">
        <v>39960</v>
      </c>
      <c r="Q1096">
        <v>2.9114765510804721E-3</v>
      </c>
      <c r="R1096">
        <v>0.9</v>
      </c>
      <c r="T1096" s="12">
        <f>[1]!i_dq_close(T$1,$A1096)</f>
        <v>128.14359999999999</v>
      </c>
      <c r="U1096">
        <f t="shared" si="245"/>
        <v>-1.3108573319076111E-4</v>
      </c>
      <c r="V1096">
        <f t="shared" si="246"/>
        <v>1.464395290610137</v>
      </c>
      <c r="W1096">
        <f t="shared" si="237"/>
        <v>1.5245597740985108</v>
      </c>
      <c r="X1096" s="6">
        <f>1-W1096/MAX(W$2:W1096)</f>
        <v>0</v>
      </c>
      <c r="Y1096" s="6">
        <f t="shared" si="247"/>
        <v>6.8445171321451781E-4</v>
      </c>
      <c r="Z1096">
        <f t="shared" si="248"/>
        <v>3.5274830929734602E-3</v>
      </c>
    </row>
    <row r="1097" spans="1:26" x14ac:dyDescent="0.35">
      <c r="A1097" s="4">
        <v>40003</v>
      </c>
      <c r="B1097" s="12">
        <f>[1]!i_dq_close(B$1,$A1097)</f>
        <v>1686.18</v>
      </c>
      <c r="C1097" s="12">
        <f>[1]!i_dq_close(C$1,$A1097)</f>
        <v>3423.6849999999999</v>
      </c>
      <c r="D1097">
        <f t="shared" si="242"/>
        <v>1.0508130443300789E-3</v>
      </c>
      <c r="E1097">
        <f t="shared" si="243"/>
        <v>1.4292350453659175E-2</v>
      </c>
      <c r="F1097">
        <f t="shared" si="244"/>
        <v>1.6271157000868475</v>
      </c>
      <c r="G1097">
        <f t="shared" si="239"/>
        <v>1.8794114892152489</v>
      </c>
      <c r="H1097">
        <f t="shared" si="240"/>
        <v>0</v>
      </c>
      <c r="J1097">
        <f t="shared" si="238"/>
        <v>2009</v>
      </c>
      <c r="K1097" t="b">
        <f t="shared" si="241"/>
        <v>0</v>
      </c>
      <c r="L1097">
        <f>VLOOKUP($A1097,$P$151:$R$4147,2,FALSE)</f>
        <v>4.4259943225176683E-4</v>
      </c>
      <c r="M1097">
        <f t="shared" si="235"/>
        <v>0.95</v>
      </c>
      <c r="N1097">
        <f t="shared" si="236"/>
        <v>1.8642790441188353</v>
      </c>
      <c r="P1097" s="13">
        <v>39964</v>
      </c>
      <c r="Q1097">
        <v>1.0095901302986654E-4</v>
      </c>
      <c r="R1097">
        <v>0.9</v>
      </c>
      <c r="T1097" s="12">
        <f>[1]!i_dq_close(T$1,$A1097)</f>
        <v>127.9943</v>
      </c>
      <c r="U1097">
        <f t="shared" si="245"/>
        <v>-1.1650991543861178E-3</v>
      </c>
      <c r="V1097">
        <f t="shared" si="246"/>
        <v>1.46608449735699</v>
      </c>
      <c r="W1097">
        <f t="shared" si="237"/>
        <v>1.5262964389695055</v>
      </c>
      <c r="X1097" s="6">
        <f>1-W1097/MAX(W$2:W1097)</f>
        <v>0</v>
      </c>
      <c r="Y1097" s="6">
        <f t="shared" si="247"/>
        <v>1.1535182868207539E-3</v>
      </c>
      <c r="Z1097">
        <f t="shared" si="248"/>
        <v>1.1391254711685672E-3</v>
      </c>
    </row>
    <row r="1098" spans="1:26" x14ac:dyDescent="0.35">
      <c r="A1098" s="4">
        <v>40004</v>
      </c>
      <c r="B1098" s="12">
        <f>[1]!i_dq_close(B$1,$A1098)</f>
        <v>1688.61</v>
      </c>
      <c r="C1098" s="12">
        <f>[1]!i_dq_close(C$1,$A1098)</f>
        <v>3428.7330000000002</v>
      </c>
      <c r="D1098">
        <f t="shared" si="242"/>
        <v>1.4411272817846932E-3</v>
      </c>
      <c r="E1098">
        <f t="shared" si="243"/>
        <v>1.474434709969108E-3</v>
      </c>
      <c r="F1098">
        <f t="shared" si="244"/>
        <v>1.6294605809128631</v>
      </c>
      <c r="G1098">
        <f t="shared" si="239"/>
        <v>1.8821293501405376</v>
      </c>
      <c r="H1098">
        <f t="shared" si="240"/>
        <v>0</v>
      </c>
      <c r="J1098">
        <f t="shared" si="238"/>
        <v>2009</v>
      </c>
      <c r="K1098" t="b">
        <f t="shared" si="241"/>
        <v>0</v>
      </c>
      <c r="L1098">
        <f>VLOOKUP($A1098,$P$151:$R$4147,2,FALSE)</f>
        <v>2.1711499405263626E-5</v>
      </c>
      <c r="M1098">
        <f t="shared" si="235"/>
        <v>0.6</v>
      </c>
      <c r="N1098">
        <f t="shared" si="236"/>
        <v>1.8659371069376305</v>
      </c>
      <c r="P1098" s="13">
        <v>39965</v>
      </c>
      <c r="Q1098">
        <v>8.9856506989107745E-4</v>
      </c>
      <c r="R1098">
        <v>0.9</v>
      </c>
      <c r="T1098" s="12">
        <f>[1]!i_dq_close(T$1,$A1098)</f>
        <v>127.8837</v>
      </c>
      <c r="U1098">
        <f t="shared" si="245"/>
        <v>-8.6410097949662923E-4</v>
      </c>
      <c r="V1098">
        <f t="shared" si="246"/>
        <v>1.4653319259449251</v>
      </c>
      <c r="W1098">
        <f t="shared" si="237"/>
        <v>1.5269627841365951</v>
      </c>
      <c r="X1098" s="6">
        <f>1-W1098/MAX(W$2:W1098)</f>
        <v>0</v>
      </c>
      <c r="Y1098" s="6">
        <f t="shared" si="247"/>
        <v>-5.1332062607689632E-4</v>
      </c>
      <c r="Z1098">
        <f t="shared" si="248"/>
        <v>4.3657650642203727E-4</v>
      </c>
    </row>
    <row r="1099" spans="1:26" x14ac:dyDescent="0.35">
      <c r="A1099" s="4">
        <v>40007</v>
      </c>
      <c r="B1099" s="12">
        <f>[1]!i_dq_close(B$1,$A1099)</f>
        <v>1686.99</v>
      </c>
      <c r="C1099" s="12">
        <f>[1]!i_dq_close(C$1,$A1099)</f>
        <v>3405.33</v>
      </c>
      <c r="D1099">
        <f t="shared" si="242"/>
        <v>-9.5936894842496567E-4</v>
      </c>
      <c r="E1099">
        <f t="shared" si="243"/>
        <v>-6.8255533457985962E-3</v>
      </c>
      <c r="F1099">
        <f t="shared" si="244"/>
        <v>1.6278973270288528</v>
      </c>
      <c r="G1099">
        <f t="shared" si="239"/>
        <v>1.8786675560109485</v>
      </c>
      <c r="H1099">
        <f t="shared" si="240"/>
        <v>-9.5936894842496567E-4</v>
      </c>
      <c r="J1099">
        <f t="shared" si="238"/>
        <v>2009</v>
      </c>
      <c r="K1099" t="b">
        <f t="shared" si="241"/>
        <v>0</v>
      </c>
      <c r="L1099">
        <f>VLOOKUP($A1099,$P$151:$R$4147,2,FALSE)</f>
        <v>-4.5651980539109795E-4</v>
      </c>
      <c r="M1099">
        <f t="shared" si="235"/>
        <v>0.6</v>
      </c>
      <c r="N1099">
        <f t="shared" si="236"/>
        <v>1.8630260626177455</v>
      </c>
      <c r="P1099" s="13">
        <v>39966</v>
      </c>
      <c r="Q1099">
        <v>-1.0381163519179227E-3</v>
      </c>
      <c r="R1099">
        <v>0.9</v>
      </c>
      <c r="T1099" s="12">
        <f>[1]!i_dq_close(T$1,$A1099)</f>
        <v>127.8775</v>
      </c>
      <c r="U1099">
        <f t="shared" si="245"/>
        <v>-4.8481550033452336E-5</v>
      </c>
      <c r="V1099">
        <f t="shared" si="246"/>
        <v>1.4637712854318286</v>
      </c>
      <c r="W1099">
        <f t="shared" si="237"/>
        <v>1.5239139671148862</v>
      </c>
      <c r="X1099" s="6">
        <f>1-W1099/MAX(W$2:W1099)</f>
        <v>1.9966544393763552E-3</v>
      </c>
      <c r="Y1099" s="6">
        <f t="shared" si="247"/>
        <v>-1.0650423193981906E-3</v>
      </c>
      <c r="Z1099">
        <f t="shared" si="248"/>
        <v>-1.9966544393763552E-3</v>
      </c>
    </row>
    <row r="1100" spans="1:26" x14ac:dyDescent="0.35">
      <c r="A1100" s="4">
        <v>40008</v>
      </c>
      <c r="B1100" s="12">
        <f>[1]!i_dq_close(B$1,$A1100)</f>
        <v>1690.3</v>
      </c>
      <c r="C1100" s="12">
        <f>[1]!i_dq_close(C$1,$A1100)</f>
        <v>3491.7579999999998</v>
      </c>
      <c r="D1100">
        <f t="shared" si="242"/>
        <v>1.9620744639861076E-3</v>
      </c>
      <c r="E1100">
        <f t="shared" si="243"/>
        <v>2.5380212784076761E-2</v>
      </c>
      <c r="F1100">
        <f t="shared" si="244"/>
        <v>1.6310913828042073</v>
      </c>
      <c r="G1100">
        <f t="shared" si="239"/>
        <v>1.8889528761515366</v>
      </c>
      <c r="H1100">
        <f t="shared" si="240"/>
        <v>0</v>
      </c>
      <c r="J1100">
        <f t="shared" si="238"/>
        <v>2009</v>
      </c>
      <c r="K1100" t="b">
        <f t="shared" si="241"/>
        <v>0</v>
      </c>
      <c r="L1100">
        <f>VLOOKUP($A1100,$P$151:$R$4147,2,FALSE)</f>
        <v>-1.0728700329951212E-3</v>
      </c>
      <c r="M1100">
        <f t="shared" si="235"/>
        <v>0.6</v>
      </c>
      <c r="N1100">
        <f t="shared" si="236"/>
        <v>1.8671470894849442</v>
      </c>
      <c r="P1100" s="13">
        <v>39967</v>
      </c>
      <c r="Q1100">
        <v>1.7024889563790448E-3</v>
      </c>
      <c r="R1100">
        <v>0.9</v>
      </c>
      <c r="T1100" s="12">
        <f>[1]!i_dq_close(T$1,$A1100)</f>
        <v>127.8613</v>
      </c>
      <c r="U1100">
        <f t="shared" si="245"/>
        <v>-1.2668374029833895E-4</v>
      </c>
      <c r="V1100">
        <f t="shared" si="246"/>
        <v>1.4691862888173777</v>
      </c>
      <c r="W1100">
        <f t="shared" si="237"/>
        <v>1.5315821568478674</v>
      </c>
      <c r="X1100" s="6">
        <f>1-W1100/MAX(W$2:W1100)</f>
        <v>0</v>
      </c>
      <c r="Y1100" s="6">
        <f t="shared" si="247"/>
        <v>3.6993507383578095E-3</v>
      </c>
      <c r="Z1100">
        <f t="shared" si="248"/>
        <v>5.0319046209010843E-3</v>
      </c>
    </row>
    <row r="1101" spans="1:26" x14ac:dyDescent="0.35">
      <c r="A1101" s="4">
        <v>40009</v>
      </c>
      <c r="B1101" s="12">
        <f>[1]!i_dq_close(B$1,$A1101)</f>
        <v>1691.04</v>
      </c>
      <c r="C1101" s="12">
        <f>[1]!i_dq_close(C$1,$A1101)</f>
        <v>3529.2460000000001</v>
      </c>
      <c r="D1101">
        <f t="shared" si="242"/>
        <v>4.3779210790995116E-4</v>
      </c>
      <c r="E1101">
        <f t="shared" si="243"/>
        <v>1.0736139216979135E-2</v>
      </c>
      <c r="F1101">
        <f t="shared" si="244"/>
        <v>1.6318054617388786</v>
      </c>
      <c r="G1101">
        <f t="shared" si="239"/>
        <v>1.8926978086716222</v>
      </c>
      <c r="H1101">
        <f t="shared" si="240"/>
        <v>0</v>
      </c>
      <c r="J1101">
        <f t="shared" si="238"/>
        <v>2009</v>
      </c>
      <c r="K1101" t="b">
        <f t="shared" si="241"/>
        <v>0</v>
      </c>
      <c r="L1101">
        <f>VLOOKUP($A1101,$P$151:$R$4147,2,FALSE)</f>
        <v>-9.5195574692206195E-4</v>
      </c>
      <c r="M1101">
        <f t="shared" si="235"/>
        <v>0.6</v>
      </c>
      <c r="N1101">
        <f t="shared" si="236"/>
        <v>1.867590669033619</v>
      </c>
      <c r="P1101" s="13">
        <v>39968</v>
      </c>
      <c r="Q1101">
        <v>-8.6130018488455033E-4</v>
      </c>
      <c r="R1101">
        <v>0.9</v>
      </c>
      <c r="T1101" s="12">
        <f>[1]!i_dq_close(T$1,$A1101)</f>
        <v>127.7456</v>
      </c>
      <c r="U1101">
        <f t="shared" si="245"/>
        <v>-9.0488677965894215E-4</v>
      </c>
      <c r="V1101">
        <f t="shared" si="246"/>
        <v>1.4704222669350748</v>
      </c>
      <c r="W1101">
        <f t="shared" si="237"/>
        <v>1.5314226275919047</v>
      </c>
      <c r="X1101" s="6">
        <f>1-W1101/MAX(W$2:W1101)</f>
        <v>1.0415977703148727E-4</v>
      </c>
      <c r="Y1101" s="6">
        <f t="shared" si="247"/>
        <v>8.4126711983678604E-4</v>
      </c>
      <c r="Z1101">
        <f t="shared" si="248"/>
        <v>-1.0415977703148727E-4</v>
      </c>
    </row>
    <row r="1102" spans="1:26" x14ac:dyDescent="0.35">
      <c r="A1102" s="4">
        <v>40010</v>
      </c>
      <c r="B1102" s="12">
        <f>[1]!i_dq_close(B$1,$A1102)</f>
        <v>1691.78</v>
      </c>
      <c r="C1102" s="12">
        <f>[1]!i_dq_close(C$1,$A1102)</f>
        <v>3531.93</v>
      </c>
      <c r="D1102">
        <f t="shared" si="242"/>
        <v>4.3760052985142295E-4</v>
      </c>
      <c r="E1102">
        <f t="shared" si="243"/>
        <v>7.6050238492864075E-4</v>
      </c>
      <c r="F1102">
        <f t="shared" si="244"/>
        <v>1.6325195406735502</v>
      </c>
      <c r="G1102">
        <f t="shared" si="239"/>
        <v>1.8936177275805739</v>
      </c>
      <c r="H1102">
        <f t="shared" si="240"/>
        <v>0</v>
      </c>
      <c r="J1102">
        <f t="shared" si="238"/>
        <v>2009</v>
      </c>
      <c r="K1102" t="b">
        <f t="shared" si="241"/>
        <v>0</v>
      </c>
      <c r="L1102">
        <f>VLOOKUP($A1102,$P$151:$R$4147,2,FALSE)</f>
        <v>2.7064235841152141E-4</v>
      </c>
      <c r="M1102">
        <f t="shared" si="235"/>
        <v>0.6</v>
      </c>
      <c r="N1102">
        <f t="shared" si="236"/>
        <v>1.8686407477408626</v>
      </c>
      <c r="P1102" s="13">
        <v>39969</v>
      </c>
      <c r="Q1102">
        <v>5.0974985347963526E-4</v>
      </c>
      <c r="R1102">
        <v>0.9</v>
      </c>
      <c r="T1102" s="12">
        <f>[1]!i_dq_close(T$1,$A1102)</f>
        <v>127.5583</v>
      </c>
      <c r="U1102">
        <f t="shared" si="245"/>
        <v>-1.4661953131849259E-3</v>
      </c>
      <c r="V1102">
        <f t="shared" si="246"/>
        <v>1.4687574685804479</v>
      </c>
      <c r="W1102">
        <f t="shared" si="237"/>
        <v>1.5306427938981217</v>
      </c>
      <c r="X1102" s="6">
        <f>1-W1102/MAX(W$2:W1102)</f>
        <v>6.1332847575013005E-4</v>
      </c>
      <c r="Y1102" s="6">
        <f t="shared" si="247"/>
        <v>-1.1321906584678132E-3</v>
      </c>
      <c r="Z1102">
        <f t="shared" si="248"/>
        <v>-5.0922173914147439E-4</v>
      </c>
    </row>
    <row r="1103" spans="1:26" x14ac:dyDescent="0.35">
      <c r="A1103" s="4">
        <v>40011</v>
      </c>
      <c r="B1103" s="12">
        <f>[1]!i_dq_close(B$1,$A1103)</f>
        <v>1693.11</v>
      </c>
      <c r="C1103" s="12">
        <f>[1]!i_dq_close(C$1,$A1103)</f>
        <v>3551.2959999999998</v>
      </c>
      <c r="D1103">
        <f t="shared" si="242"/>
        <v>7.8615422809114044E-4</v>
      </c>
      <c r="E1103">
        <f t="shared" si="243"/>
        <v>5.4831211264096957E-3</v>
      </c>
      <c r="F1103">
        <f t="shared" si="244"/>
        <v>1.6338029528128919</v>
      </c>
      <c r="G1103">
        <f t="shared" si="239"/>
        <v>1.896440542131177</v>
      </c>
      <c r="H1103">
        <f t="shared" si="240"/>
        <v>0</v>
      </c>
      <c r="J1103">
        <f t="shared" si="238"/>
        <v>2009</v>
      </c>
      <c r="K1103" t="b">
        <f t="shared" si="241"/>
        <v>0</v>
      </c>
      <c r="L1103">
        <f>VLOOKUP($A1103,$P$151:$R$4147,2,FALSE)</f>
        <v>-9.4949428427481002E-4</v>
      </c>
      <c r="M1103">
        <f t="shared" si="235"/>
        <v>0.9</v>
      </c>
      <c r="N1103">
        <f t="shared" si="236"/>
        <v>1.8693735072781714</v>
      </c>
      <c r="P1103" s="13">
        <v>39972</v>
      </c>
      <c r="Q1103">
        <v>2.5582737060474424E-4</v>
      </c>
      <c r="R1103">
        <v>0.9</v>
      </c>
      <c r="T1103" s="12">
        <f>[1]!i_dq_close(T$1,$A1103)</f>
        <v>127.40170000000001</v>
      </c>
      <c r="U1103">
        <f t="shared" si="245"/>
        <v>-1.2276739341932075E-3</v>
      </c>
      <c r="V1103">
        <f t="shared" si="246"/>
        <v>1.4684327928754262</v>
      </c>
      <c r="W1103">
        <f t="shared" si="237"/>
        <v>1.5307298540484668</v>
      </c>
      <c r="X1103" s="6">
        <f>1-W1103/MAX(W$2:W1103)</f>
        <v>5.5648519773476846E-4</v>
      </c>
      <c r="Y1103" s="6">
        <f t="shared" si="247"/>
        <v>-2.2105467510269428E-4</v>
      </c>
      <c r="Z1103">
        <f t="shared" si="248"/>
        <v>5.6878163012363814E-5</v>
      </c>
    </row>
    <row r="1104" spans="1:26" x14ac:dyDescent="0.35">
      <c r="A1104" s="4">
        <v>40014</v>
      </c>
      <c r="B1104" s="12">
        <f>[1]!i_dq_close(B$1,$A1104)</f>
        <v>1698.51</v>
      </c>
      <c r="C1104" s="12">
        <f>[1]!i_dq_close(C$1,$A1104)</f>
        <v>3621.069</v>
      </c>
      <c r="D1104">
        <f t="shared" si="242"/>
        <v>3.189397026773344E-3</v>
      </c>
      <c r="E1104">
        <f t="shared" si="243"/>
        <v>1.9647193587918332E-2</v>
      </c>
      <c r="F1104">
        <f t="shared" si="244"/>
        <v>1.6390137990929268</v>
      </c>
      <c r="G1104">
        <f t="shared" si="239"/>
        <v>1.9071707288526081</v>
      </c>
      <c r="H1104">
        <f t="shared" si="240"/>
        <v>0</v>
      </c>
      <c r="J1104">
        <f t="shared" si="238"/>
        <v>2009</v>
      </c>
      <c r="K1104" t="b">
        <f t="shared" si="241"/>
        <v>0</v>
      </c>
      <c r="L1104">
        <f>VLOOKUP($A1104,$P$151:$R$4147,2,FALSE)</f>
        <v>-4.8550145006981406E-5</v>
      </c>
      <c r="M1104">
        <f t="shared" si="235"/>
        <v>0.9</v>
      </c>
      <c r="N1104">
        <f t="shared" si="236"/>
        <v>1.8788020845975018</v>
      </c>
      <c r="P1104" s="13">
        <v>39973</v>
      </c>
      <c r="Q1104">
        <v>-1.9988207956811999E-4</v>
      </c>
      <c r="R1104">
        <v>0.9</v>
      </c>
      <c r="T1104" s="12">
        <f>[1]!i_dq_close(T$1,$A1104)</f>
        <v>127.3603</v>
      </c>
      <c r="U1104">
        <f t="shared" si="245"/>
        <v>-3.2495641737917413E-4</v>
      </c>
      <c r="V1104">
        <f t="shared" si="246"/>
        <v>1.4723547802176919</v>
      </c>
      <c r="W1104">
        <f t="shared" si="237"/>
        <v>1.5341034255870274</v>
      </c>
      <c r="X1104" s="6">
        <f>1-W1104/MAX(W$2:W1104)</f>
        <v>0</v>
      </c>
      <c r="Y1104" s="6">
        <f t="shared" si="247"/>
        <v>2.6708660834153797E-3</v>
      </c>
      <c r="Z1104">
        <f t="shared" si="248"/>
        <v>2.2038973955058605E-3</v>
      </c>
    </row>
    <row r="1105" spans="1:26" x14ac:dyDescent="0.35">
      <c r="A1105" s="4">
        <v>40015</v>
      </c>
      <c r="B1105" s="12">
        <f>[1]!i_dq_close(B$1,$A1105)</f>
        <v>1695.6</v>
      </c>
      <c r="C1105" s="12">
        <f>[1]!i_dq_close(C$1,$A1105)</f>
        <v>3561.9319999999998</v>
      </c>
      <c r="D1105">
        <f t="shared" si="242"/>
        <v>-1.7132663334334941E-3</v>
      </c>
      <c r="E1105">
        <f t="shared" si="243"/>
        <v>-1.6331365130021092E-2</v>
      </c>
      <c r="F1105">
        <f t="shared" si="244"/>
        <v>1.636205731930908</v>
      </c>
      <c r="G1105">
        <f t="shared" si="239"/>
        <v>1.8997213559303059</v>
      </c>
      <c r="H1105">
        <f t="shared" si="240"/>
        <v>-1.7132663334334941E-3</v>
      </c>
      <c r="J1105">
        <f t="shared" si="238"/>
        <v>2009</v>
      </c>
      <c r="K1105" t="b">
        <f t="shared" si="241"/>
        <v>0</v>
      </c>
      <c r="L1105">
        <f>VLOOKUP($A1105,$P$151:$R$4147,2,FALSE)</f>
        <v>2.5456300624344122E-4</v>
      </c>
      <c r="M1105">
        <f t="shared" si="235"/>
        <v>0.9</v>
      </c>
      <c r="N1105">
        <f t="shared" si="236"/>
        <v>1.8726756491250365</v>
      </c>
      <c r="P1105" s="13">
        <v>39974</v>
      </c>
      <c r="Q1105">
        <v>-6.2041552181524295E-4</v>
      </c>
      <c r="R1105">
        <v>0.9</v>
      </c>
      <c r="T1105" s="12">
        <f>[1]!i_dq_close(T$1,$A1105)</f>
        <v>127.4341</v>
      </c>
      <c r="U1105">
        <f t="shared" si="245"/>
        <v>5.7945843406459474E-4</v>
      </c>
      <c r="V1105">
        <f t="shared" si="246"/>
        <v>1.4694731388262243</v>
      </c>
      <c r="W1105">
        <f t="shared" si="237"/>
        <v>1.5304493996930519</v>
      </c>
      <c r="X1105" s="6">
        <f>1-W1105/MAX(W$2:W1105)</f>
        <v>2.3818641123085627E-3</v>
      </c>
      <c r="Y1105" s="6">
        <f t="shared" si="247"/>
        <v>-1.9571651005483304E-3</v>
      </c>
      <c r="Z1105">
        <f t="shared" si="248"/>
        <v>-2.3818641123085627E-3</v>
      </c>
    </row>
    <row r="1106" spans="1:26" x14ac:dyDescent="0.35">
      <c r="A1106" s="4">
        <v>40016</v>
      </c>
      <c r="B1106" s="12">
        <f>[1]!i_dq_close(B$1,$A1106)</f>
        <v>1698.72</v>
      </c>
      <c r="C1106" s="12">
        <f>[1]!i_dq_close(C$1,$A1106)</f>
        <v>3629.0250000000001</v>
      </c>
      <c r="D1106">
        <f t="shared" si="242"/>
        <v>1.8400566171268284E-3</v>
      </c>
      <c r="E1106">
        <f t="shared" si="243"/>
        <v>1.88361260125125E-2</v>
      </c>
      <c r="F1106">
        <f t="shared" si="244"/>
        <v>1.6392164431149283</v>
      </c>
      <c r="G1106">
        <f t="shared" si="239"/>
        <v>1.9080601201815757</v>
      </c>
      <c r="H1106">
        <f t="shared" si="240"/>
        <v>0</v>
      </c>
      <c r="J1106">
        <f t="shared" si="238"/>
        <v>2009</v>
      </c>
      <c r="K1106" t="b">
        <f t="shared" si="241"/>
        <v>0</v>
      </c>
      <c r="L1106">
        <f>VLOOKUP($A1106,$P$151:$R$4147,2,FALSE)</f>
        <v>3.7781260912602701E-4</v>
      </c>
      <c r="M1106">
        <f t="shared" si="235"/>
        <v>0.9</v>
      </c>
      <c r="N1106">
        <f t="shared" si="236"/>
        <v>1.8807812128098167</v>
      </c>
      <c r="P1106" s="13">
        <v>39975</v>
      </c>
      <c r="Q1106">
        <v>-1.2560471382508265E-3</v>
      </c>
      <c r="R1106">
        <v>0.9</v>
      </c>
      <c r="T1106" s="12">
        <f>[1]!i_dq_close(T$1,$A1106)</f>
        <v>127.5018</v>
      </c>
      <c r="U1106">
        <f t="shared" si="245"/>
        <v>5.3125497806316702E-4</v>
      </c>
      <c r="V1106">
        <f t="shared" si="246"/>
        <v>1.4742885811905759</v>
      </c>
      <c r="W1106">
        <f t="shared" si="237"/>
        <v>1.5330408177299923</v>
      </c>
      <c r="X1106" s="6">
        <f>1-W1106/MAX(W$2:W1106)</f>
        <v>6.9265724807854312E-4</v>
      </c>
      <c r="Y1106" s="6">
        <f t="shared" si="247"/>
        <v>3.2769856332304226E-3</v>
      </c>
      <c r="Z1106">
        <f t="shared" si="248"/>
        <v>1.6932399316567093E-3</v>
      </c>
    </row>
    <row r="1107" spans="1:26" x14ac:dyDescent="0.35">
      <c r="A1107" s="4">
        <v>40017</v>
      </c>
      <c r="B1107" s="12">
        <f>[1]!i_dq_close(B$1,$A1107)</f>
        <v>1700.35</v>
      </c>
      <c r="C1107" s="12">
        <f>[1]!i_dq_close(C$1,$A1107)</f>
        <v>3672.4360000000001</v>
      </c>
      <c r="D1107">
        <f t="shared" si="242"/>
        <v>9.5954601111425397E-4</v>
      </c>
      <c r="E1107">
        <f t="shared" si="243"/>
        <v>1.1962166146554543E-2</v>
      </c>
      <c r="F1107">
        <f t="shared" si="244"/>
        <v>1.640789346714272</v>
      </c>
      <c r="G1107">
        <f t="shared" si="239"/>
        <v>1.9130400407635531</v>
      </c>
      <c r="H1107">
        <f t="shared" si="240"/>
        <v>0</v>
      </c>
      <c r="J1107">
        <f t="shared" si="238"/>
        <v>2009</v>
      </c>
      <c r="K1107" t="b">
        <f t="shared" si="241"/>
        <v>0</v>
      </c>
      <c r="L1107">
        <f>VLOOKUP($A1107,$P$151:$R$4147,2,FALSE)</f>
        <v>7.6357910700502465E-4</v>
      </c>
      <c r="M1107">
        <f t="shared" si="235"/>
        <v>0.9</v>
      </c>
      <c r="N1107">
        <f t="shared" si="236"/>
        <v>1.8866351899159697</v>
      </c>
      <c r="P1107" s="13">
        <v>39976</v>
      </c>
      <c r="Q1107">
        <v>8.4373033872714448E-5</v>
      </c>
      <c r="R1107">
        <v>0.9</v>
      </c>
      <c r="T1107" s="12">
        <f>[1]!i_dq_close(T$1,$A1107)</f>
        <v>127.5325</v>
      </c>
      <c r="U1107">
        <f t="shared" si="245"/>
        <v>2.4078091446555483E-4</v>
      </c>
      <c r="V1107">
        <f t="shared" si="246"/>
        <v>1.4772356674038518</v>
      </c>
      <c r="W1107">
        <f t="shared" si="237"/>
        <v>1.5359282431779928</v>
      </c>
      <c r="X1107" s="6">
        <f>1-W1107/MAX(W$2:W1107)</f>
        <v>0</v>
      </c>
      <c r="Y1107" s="6">
        <f t="shared" si="247"/>
        <v>1.9989886992788364E-3</v>
      </c>
      <c r="Z1107">
        <f t="shared" si="248"/>
        <v>1.8834628632236061E-3</v>
      </c>
    </row>
    <row r="1108" spans="1:26" x14ac:dyDescent="0.35">
      <c r="A1108" s="4">
        <v>40018</v>
      </c>
      <c r="B1108" s="12">
        <f>[1]!i_dq_close(B$1,$A1108)</f>
        <v>1700.92</v>
      </c>
      <c r="C1108" s="12">
        <f>[1]!i_dq_close(C$1,$A1108)</f>
        <v>3680.17</v>
      </c>
      <c r="D1108">
        <f t="shared" si="242"/>
        <v>3.352251007147089E-4</v>
      </c>
      <c r="E1108">
        <f t="shared" si="243"/>
        <v>2.1059590963599106E-3</v>
      </c>
      <c r="F1108">
        <f t="shared" si="244"/>
        <v>1.6413393804882757</v>
      </c>
      <c r="G1108">
        <f t="shared" si="239"/>
        <v>1.9141894625591709</v>
      </c>
      <c r="H1108">
        <f t="shared" si="240"/>
        <v>0</v>
      </c>
      <c r="J1108">
        <f t="shared" si="238"/>
        <v>2009</v>
      </c>
      <c r="K1108" t="b">
        <f t="shared" si="241"/>
        <v>0</v>
      </c>
      <c r="L1108">
        <f>VLOOKUP($A1108,$P$151:$R$4147,2,FALSE)</f>
        <v>5.7666532658787737E-4</v>
      </c>
      <c r="M1108">
        <f t="shared" si="235"/>
        <v>0.9</v>
      </c>
      <c r="N1108">
        <f t="shared" si="236"/>
        <v>1.8887433481625133</v>
      </c>
      <c r="P1108" s="13">
        <v>39979</v>
      </c>
      <c r="Q1108">
        <v>5.9775668992678721E-5</v>
      </c>
      <c r="R1108">
        <v>0.9</v>
      </c>
      <c r="T1108" s="12">
        <f>[1]!i_dq_close(T$1,$A1108)</f>
        <v>127.5205</v>
      </c>
      <c r="U1108">
        <f t="shared" si="245"/>
        <v>-9.4093662399763467E-5</v>
      </c>
      <c r="V1108">
        <f t="shared" si="246"/>
        <v>1.4775841683504896</v>
      </c>
      <c r="W1108">
        <f t="shared" si="237"/>
        <v>1.536346166941797</v>
      </c>
      <c r="X1108" s="6">
        <f>1-W1108/MAX(W$2:W1108)</f>
        <v>0</v>
      </c>
      <c r="Y1108" s="6">
        <f t="shared" si="247"/>
        <v>2.3591425141411548E-4</v>
      </c>
      <c r="Z1108">
        <f t="shared" si="248"/>
        <v>2.7209849526532714E-4</v>
      </c>
    </row>
    <row r="1109" spans="1:26" x14ac:dyDescent="0.35">
      <c r="A1109" s="4">
        <v>40021</v>
      </c>
      <c r="B1109" s="12">
        <f>[1]!i_dq_close(B$1,$A1109)</f>
        <v>1709.23</v>
      </c>
      <c r="C1109" s="12">
        <f>[1]!i_dq_close(C$1,$A1109)</f>
        <v>3753.4009999999998</v>
      </c>
      <c r="D1109">
        <f t="shared" si="242"/>
        <v>4.8855913270464679E-3</v>
      </c>
      <c r="E1109">
        <f t="shared" si="243"/>
        <v>1.9898809022409258E-2</v>
      </c>
      <c r="F1109">
        <f t="shared" si="244"/>
        <v>1.6493582939303291</v>
      </c>
      <c r="G1109">
        <f t="shared" si="239"/>
        <v>1.9278521314625092</v>
      </c>
      <c r="H1109">
        <f t="shared" si="240"/>
        <v>0</v>
      </c>
      <c r="J1109">
        <f t="shared" si="238"/>
        <v>2009</v>
      </c>
      <c r="K1109" t="b">
        <f t="shared" si="241"/>
        <v>0</v>
      </c>
      <c r="L1109">
        <f>VLOOKUP($A1109,$P$151:$R$4147,2,FALSE)</f>
        <v>-1.5601150619078408E-3</v>
      </c>
      <c r="M1109">
        <f t="shared" si="235"/>
        <v>0.9</v>
      </c>
      <c r="N1109">
        <f t="shared" si="236"/>
        <v>1.8979296320583317</v>
      </c>
      <c r="P1109" s="13">
        <v>39980</v>
      </c>
      <c r="Q1109">
        <v>-4.1302897833339072E-4</v>
      </c>
      <c r="R1109">
        <v>0.9</v>
      </c>
      <c r="T1109" s="12">
        <f>[1]!i_dq_close(T$1,$A1109)</f>
        <v>127.542</v>
      </c>
      <c r="U1109">
        <f t="shared" si="245"/>
        <v>1.6860034268995072E-4</v>
      </c>
      <c r="V1109">
        <f t="shared" si="246"/>
        <v>1.4822062461451375</v>
      </c>
      <c r="W1109">
        <f t="shared" si="237"/>
        <v>1.5400369152098485</v>
      </c>
      <c r="X1109" s="6">
        <f>1-W1109/MAX(W$2:W1109)</f>
        <v>0</v>
      </c>
      <c r="Y1109" s="6">
        <f t="shared" si="247"/>
        <v>3.1281316446478691E-3</v>
      </c>
      <c r="Z1109">
        <f t="shared" si="248"/>
        <v>2.4022895018498414E-3</v>
      </c>
    </row>
    <row r="1110" spans="1:26" x14ac:dyDescent="0.35">
      <c r="A1110" s="4">
        <v>40022</v>
      </c>
      <c r="B1110" s="12">
        <f>[1]!i_dq_close(B$1,$A1110)</f>
        <v>1711.71</v>
      </c>
      <c r="C1110" s="12">
        <f>[1]!i_dq_close(C$1,$A1110)</f>
        <v>3772.6909999999998</v>
      </c>
      <c r="D1110">
        <f t="shared" si="242"/>
        <v>1.4509457475002652E-3</v>
      </c>
      <c r="E1110">
        <f t="shared" si="243"/>
        <v>5.1393389621838814E-3</v>
      </c>
      <c r="F1110">
        <f t="shared" si="244"/>
        <v>1.6517514233330117</v>
      </c>
      <c r="G1110">
        <f t="shared" si="239"/>
        <v>1.9317159418225538</v>
      </c>
      <c r="H1110">
        <f t="shared" si="240"/>
        <v>0</v>
      </c>
      <c r="J1110">
        <f t="shared" si="238"/>
        <v>2009</v>
      </c>
      <c r="K1110" t="b">
        <f t="shared" si="241"/>
        <v>0</v>
      </c>
      <c r="L1110">
        <f>VLOOKUP($A1110,$P$151:$R$4147,2,FALSE)</f>
        <v>6.7180209346547894E-4</v>
      </c>
      <c r="M1110">
        <f t="shared" si="235"/>
        <v>0.9</v>
      </c>
      <c r="N1110">
        <f t="shared" si="236"/>
        <v>1.9026281207490914</v>
      </c>
      <c r="P1110" s="13">
        <v>39981</v>
      </c>
      <c r="Q1110">
        <v>1.6712061325112605E-4</v>
      </c>
      <c r="R1110">
        <v>0.9</v>
      </c>
      <c r="T1110" s="12">
        <f>[1]!i_dq_close(T$1,$A1110)</f>
        <v>127.54649999999999</v>
      </c>
      <c r="U1110">
        <f t="shared" si="245"/>
        <v>3.5282495177924034E-5</v>
      </c>
      <c r="V1110">
        <f t="shared" si="246"/>
        <v>1.4833933317362809</v>
      </c>
      <c r="W1110">
        <f t="shared" si="237"/>
        <v>1.5414043486099072</v>
      </c>
      <c r="X1110" s="6">
        <f>1-W1110/MAX(W$2:W1110)</f>
        <v>0</v>
      </c>
      <c r="Y1110" s="6">
        <f t="shared" si="247"/>
        <v>8.0089096522883985E-4</v>
      </c>
      <c r="Z1110">
        <f t="shared" si="248"/>
        <v>8.8792248195712631E-4</v>
      </c>
    </row>
    <row r="1111" spans="1:26" x14ac:dyDescent="0.35">
      <c r="A1111" s="4">
        <v>40023</v>
      </c>
      <c r="B1111" s="12">
        <f>[1]!i_dq_close(B$1,$A1111)</f>
        <v>1709.26</v>
      </c>
      <c r="C1111" s="12">
        <f>[1]!i_dq_close(C$1,$A1111)</f>
        <v>3565.6109999999999</v>
      </c>
      <c r="D1111">
        <f t="shared" si="242"/>
        <v>-1.4313172207909286E-3</v>
      </c>
      <c r="E1111">
        <f t="shared" si="243"/>
        <v>-5.488920242871731E-2</v>
      </c>
      <c r="F1111">
        <f t="shared" si="244"/>
        <v>1.6493872430763292</v>
      </c>
      <c r="G1111">
        <f t="shared" si="239"/>
        <v>1.913461226168506</v>
      </c>
      <c r="H1111">
        <f t="shared" si="240"/>
        <v>-1.4313172207909286E-3</v>
      </c>
      <c r="J1111">
        <f t="shared" si="238"/>
        <v>2009</v>
      </c>
      <c r="K1111" t="b">
        <f t="shared" si="241"/>
        <v>0</v>
      </c>
      <c r="L1111">
        <f>VLOOKUP($A1111,$P$151:$R$4147,2,FALSE)</f>
        <v>2.5246054457203626E-3</v>
      </c>
      <c r="M1111">
        <f t="shared" si="235"/>
        <v>0.9</v>
      </c>
      <c r="N1111">
        <f t="shared" si="236"/>
        <v>1.8912496538935539</v>
      </c>
      <c r="P1111" s="13">
        <v>39982</v>
      </c>
      <c r="Q1111">
        <v>-1.1444963883398608E-3</v>
      </c>
      <c r="R1111">
        <v>0.9</v>
      </c>
      <c r="T1111" s="12">
        <f>[1]!i_dq_close(T$1,$A1111)</f>
        <v>127.5218</v>
      </c>
      <c r="U1111">
        <f t="shared" si="245"/>
        <v>-1.9365486312827862E-4</v>
      </c>
      <c r="V1111">
        <f t="shared" si="246"/>
        <v>1.4709358138234891</v>
      </c>
      <c r="W1111">
        <f t="shared" si="237"/>
        <v>1.5279899925895399</v>
      </c>
      <c r="X1111" s="6">
        <f>1-W1111/MAX(W$2:W1111)</f>
        <v>8.7026846865099206E-3</v>
      </c>
      <c r="Y1111" s="6">
        <f t="shared" si="247"/>
        <v>-8.3979869979666777E-3</v>
      </c>
      <c r="Z1111">
        <f t="shared" si="248"/>
        <v>-8.7026846865099206E-3</v>
      </c>
    </row>
    <row r="1112" spans="1:26" x14ac:dyDescent="0.35">
      <c r="A1112" s="4">
        <v>40024</v>
      </c>
      <c r="B1112" s="12">
        <f>[1]!i_dq_close(B$1,$A1112)</f>
        <v>1712.08</v>
      </c>
      <c r="C1112" s="12">
        <f>[1]!i_dq_close(C$1,$A1112)</f>
        <v>3634.076</v>
      </c>
      <c r="D1112">
        <f t="shared" si="242"/>
        <v>1.6498367714683493E-3</v>
      </c>
      <c r="E1112">
        <f t="shared" si="243"/>
        <v>1.9201477671007883E-2</v>
      </c>
      <c r="F1112">
        <f t="shared" si="244"/>
        <v>1.6521084628003473</v>
      </c>
      <c r="G1112">
        <f t="shared" si="239"/>
        <v>1.9216557825077529</v>
      </c>
      <c r="H1112">
        <f t="shared" si="240"/>
        <v>0</v>
      </c>
      <c r="J1112">
        <f t="shared" si="238"/>
        <v>2009</v>
      </c>
      <c r="K1112" t="b">
        <f t="shared" si="241"/>
        <v>0</v>
      </c>
      <c r="L1112">
        <f>VLOOKUP($A1112,$P$151:$R$4147,2,FALSE)</f>
        <v>2.4547482199154037E-3</v>
      </c>
      <c r="M1112">
        <f t="shared" ref="M1112:M1175" si="249">VLOOKUP($A1112,$P$151:$R$4147,3,FALSE)</f>
        <v>0.9</v>
      </c>
      <c r="N1112">
        <f t="shared" ref="N1112:N1175" si="250">N1111*(1+(D1112*0.85+E1112*0.15)*M1112+L1112)</f>
        <v>1.9031816857104129</v>
      </c>
      <c r="P1112" s="13">
        <v>39983</v>
      </c>
      <c r="Q1112">
        <v>-1.728856216166641E-4</v>
      </c>
      <c r="R1112">
        <v>0.9</v>
      </c>
      <c r="T1112" s="12">
        <f>[1]!i_dq_close(T$1,$A1112)</f>
        <v>127.5127</v>
      </c>
      <c r="U1112">
        <f t="shared" si="245"/>
        <v>-7.1360347799420687E-5</v>
      </c>
      <c r="V1112">
        <f t="shared" si="246"/>
        <v>1.4750832134836067</v>
      </c>
      <c r="W1112">
        <f t="shared" ref="W1112:W1175" si="251">W1111*(1+(U1112*0.85+E1112*0.15)*R1112+Q1112)</f>
        <v>1.5316032659711796</v>
      </c>
      <c r="X1112" s="6">
        <f>1-W1112/MAX(W$2:W1112)</f>
        <v>6.3585409289694805E-3</v>
      </c>
      <c r="Y1112" s="6">
        <f t="shared" si="247"/>
        <v>2.8195653550218136E-3</v>
      </c>
      <c r="Z1112">
        <f t="shared" si="248"/>
        <v>2.3647231979027072E-3</v>
      </c>
    </row>
    <row r="1113" spans="1:26" x14ac:dyDescent="0.35">
      <c r="A1113" s="4">
        <v>40025</v>
      </c>
      <c r="B1113" s="12">
        <f>[1]!i_dq_close(B$1,$A1113)</f>
        <v>1718.32</v>
      </c>
      <c r="C1113" s="12">
        <f>[1]!i_dq_close(C$1,$A1113)</f>
        <v>3737.8420000000001</v>
      </c>
      <c r="D1113">
        <f t="shared" si="242"/>
        <v>3.6446895004906832E-3</v>
      </c>
      <c r="E1113">
        <f t="shared" si="243"/>
        <v>2.8553613077987317E-2</v>
      </c>
      <c r="F1113">
        <f t="shared" si="244"/>
        <v>1.6581298851683874</v>
      </c>
      <c r="G1113">
        <f t="shared" si="239"/>
        <v>1.935839577716127</v>
      </c>
      <c r="H1113">
        <f t="shared" si="240"/>
        <v>0</v>
      </c>
      <c r="J1113">
        <f t="shared" si="238"/>
        <v>2009</v>
      </c>
      <c r="K1113" t="b">
        <f t="shared" si="241"/>
        <v>0</v>
      </c>
      <c r="L1113">
        <f>VLOOKUP($A1113,$P$151:$R$4147,2,FALSE)</f>
        <v>1.5097258152347304E-4</v>
      </c>
      <c r="M1113">
        <f t="shared" si="249"/>
        <v>0.9</v>
      </c>
      <c r="N1113">
        <f t="shared" si="250"/>
        <v>1.9161117076063703</v>
      </c>
      <c r="P1113" s="13">
        <v>39986</v>
      </c>
      <c r="Q1113">
        <v>2.6086735291311894E-4</v>
      </c>
      <c r="R1113">
        <v>0.9</v>
      </c>
      <c r="T1113" s="12">
        <f>[1]!i_dq_close(T$1,$A1113)</f>
        <v>127.4755</v>
      </c>
      <c r="U1113">
        <f t="shared" si="245"/>
        <v>-2.9173564672380081E-4</v>
      </c>
      <c r="V1113">
        <f t="shared" si="246"/>
        <v>1.4810352725819849</v>
      </c>
      <c r="W1113">
        <f t="shared" si="251"/>
        <v>1.5375649204110007</v>
      </c>
      <c r="X1113" s="6">
        <f>1-W1113/MAX(W$2:W1113)</f>
        <v>2.4908637388814103E-3</v>
      </c>
      <c r="Y1113" s="6">
        <f t="shared" si="247"/>
        <v>4.0350666619828335E-3</v>
      </c>
      <c r="Z1113">
        <f t="shared" si="248"/>
        <v>3.892427348697769E-3</v>
      </c>
    </row>
    <row r="1114" spans="1:26" x14ac:dyDescent="0.35">
      <c r="A1114" s="4">
        <v>40028</v>
      </c>
      <c r="B1114" s="12">
        <f>[1]!i_dq_close(B$1,$A1114)</f>
        <v>1721.81</v>
      </c>
      <c r="C1114" s="12">
        <f>[1]!i_dq_close(C$1,$A1114)</f>
        <v>3797.2159999999999</v>
      </c>
      <c r="D1114">
        <f t="shared" si="242"/>
        <v>2.0310535872247737E-3</v>
      </c>
      <c r="E1114">
        <f t="shared" si="243"/>
        <v>1.5884566549361878E-2</v>
      </c>
      <c r="F1114">
        <f t="shared" si="244"/>
        <v>1.6614976358197433</v>
      </c>
      <c r="G1114">
        <f t="shared" si="239"/>
        <v>1.9437940984371154</v>
      </c>
      <c r="H1114">
        <f t="shared" si="240"/>
        <v>0</v>
      </c>
      <c r="J1114">
        <f t="shared" si="238"/>
        <v>2009</v>
      </c>
      <c r="K1114" t="b">
        <f t="shared" si="241"/>
        <v>0</v>
      </c>
      <c r="L1114">
        <f>VLOOKUP($A1114,$P$151:$R$4147,2,FALSE)</f>
        <v>3.1552633851156253E-4</v>
      </c>
      <c r="M1114">
        <f t="shared" si="249"/>
        <v>0.9</v>
      </c>
      <c r="N1114">
        <f t="shared" si="250"/>
        <v>1.9238024029002427</v>
      </c>
      <c r="P1114" s="13">
        <v>39987</v>
      </c>
      <c r="Q1114">
        <v>7.1730111342934724E-4</v>
      </c>
      <c r="R1114">
        <v>0.9</v>
      </c>
      <c r="T1114" s="12">
        <f>[1]!i_dq_close(T$1,$A1114)</f>
        <v>127.4785</v>
      </c>
      <c r="U1114">
        <f t="shared" si="245"/>
        <v>2.3533933971586762E-5</v>
      </c>
      <c r="V1114">
        <f t="shared" si="246"/>
        <v>1.4845937394827442</v>
      </c>
      <c r="W1114">
        <f t="shared" si="251"/>
        <v>1.541992678488938</v>
      </c>
      <c r="X1114" s="6">
        <f>1-W1114/MAX(W$2:W1114)</f>
        <v>0</v>
      </c>
      <c r="Y1114" s="6">
        <f t="shared" si="247"/>
        <v>2.4026888262800306E-3</v>
      </c>
      <c r="Z1114">
        <f t="shared" si="248"/>
        <v>2.8797210570814524E-3</v>
      </c>
    </row>
    <row r="1115" spans="1:26" x14ac:dyDescent="0.35">
      <c r="A1115" s="4">
        <v>40029</v>
      </c>
      <c r="B1115" s="12">
        <f>[1]!i_dq_close(B$1,$A1115)</f>
        <v>1723.48</v>
      </c>
      <c r="C1115" s="12">
        <f>[1]!i_dq_close(C$1,$A1115)</f>
        <v>3806.17</v>
      </c>
      <c r="D1115">
        <f t="shared" si="242"/>
        <v>9.6990957190401517E-4</v>
      </c>
      <c r="E1115">
        <f t="shared" si="243"/>
        <v>2.3580433665084666E-3</v>
      </c>
      <c r="F1115">
        <f t="shared" si="244"/>
        <v>1.6631091382804208</v>
      </c>
      <c r="G1115">
        <f t="shared" si="239"/>
        <v>1.946084139880669</v>
      </c>
      <c r="H1115">
        <f t="shared" si="240"/>
        <v>0</v>
      </c>
      <c r="J1115">
        <f t="shared" si="238"/>
        <v>2009</v>
      </c>
      <c r="K1115" t="b">
        <f t="shared" si="241"/>
        <v>0</v>
      </c>
      <c r="L1115">
        <f>VLOOKUP($A1115,$P$151:$R$4147,2,FALSE)</f>
        <v>-2.9967744620028607E-4</v>
      </c>
      <c r="M1115">
        <f t="shared" si="249"/>
        <v>0.9</v>
      </c>
      <c r="N1115">
        <f t="shared" si="250"/>
        <v>1.9252657224801668</v>
      </c>
      <c r="P1115" s="13">
        <v>39988</v>
      </c>
      <c r="Q1115">
        <v>1.116526928756545E-3</v>
      </c>
      <c r="R1115">
        <v>0.9</v>
      </c>
      <c r="T1115" s="12">
        <f>[1]!i_dq_close(T$1,$A1115)</f>
        <v>127.47750000000001</v>
      </c>
      <c r="U1115">
        <f t="shared" si="245"/>
        <v>-7.844460046091406E-6</v>
      </c>
      <c r="V1115">
        <f t="shared" si="246"/>
        <v>1.4851089509848132</v>
      </c>
      <c r="W1115">
        <f t="shared" si="251"/>
        <v>1.544195972878855</v>
      </c>
      <c r="X1115" s="6">
        <f>1-W1115/MAX(W$2:W1115)</f>
        <v>0</v>
      </c>
      <c r="Y1115" s="6">
        <f t="shared" si="247"/>
        <v>3.4703871393704233E-4</v>
      </c>
      <c r="Z1115">
        <f t="shared" si="248"/>
        <v>1.4288617712998608E-3</v>
      </c>
    </row>
    <row r="1116" spans="1:26" x14ac:dyDescent="0.35">
      <c r="A1116" s="4">
        <v>40030</v>
      </c>
      <c r="B1116" s="12">
        <f>[1]!i_dq_close(B$1,$A1116)</f>
        <v>1721.46</v>
      </c>
      <c r="C1116" s="12">
        <f>[1]!i_dq_close(C$1,$A1116)</f>
        <v>3769.5419999999999</v>
      </c>
      <c r="D1116">
        <f t="shared" si="242"/>
        <v>-1.1720472532318338E-3</v>
      </c>
      <c r="E1116">
        <f t="shared" si="243"/>
        <v>-9.6233221322221674E-3</v>
      </c>
      <c r="F1116">
        <f t="shared" si="244"/>
        <v>1.6611598957830744</v>
      </c>
      <c r="G1116">
        <f t="shared" si="239"/>
        <v>1.9413362035093975</v>
      </c>
      <c r="H1116">
        <f t="shared" si="240"/>
        <v>-1.1720472532318338E-3</v>
      </c>
      <c r="J1116">
        <f t="shared" si="238"/>
        <v>2009</v>
      </c>
      <c r="K1116" t="b">
        <f t="shared" si="241"/>
        <v>0</v>
      </c>
      <c r="L1116">
        <f>VLOOKUP($A1116,$P$151:$R$4147,2,FALSE)</f>
        <v>-1.2889644302314764E-3</v>
      </c>
      <c r="M1116">
        <f t="shared" si="249"/>
        <v>0.9</v>
      </c>
      <c r="N1116">
        <f t="shared" si="250"/>
        <v>1.918556693055719</v>
      </c>
      <c r="P1116" s="13">
        <v>39989</v>
      </c>
      <c r="Q1116">
        <v>-7.0068906853600348E-4</v>
      </c>
      <c r="R1116">
        <v>0.9</v>
      </c>
      <c r="T1116" s="12">
        <f>[1]!i_dq_close(T$1,$A1116)</f>
        <v>127.4893</v>
      </c>
      <c r="U1116">
        <f t="shared" si="245"/>
        <v>9.2565354670393063E-5</v>
      </c>
      <c r="V1116">
        <f t="shared" si="246"/>
        <v>1.4830820479005535</v>
      </c>
      <c r="W1116">
        <f t="shared" si="251"/>
        <v>1.5412171801495229</v>
      </c>
      <c r="X1116" s="6">
        <f>1-W1116/MAX(W$2:W1116)</f>
        <v>1.9290250600633163E-3</v>
      </c>
      <c r="Y1116" s="6">
        <f t="shared" si="247"/>
        <v>-1.3648177683635021E-3</v>
      </c>
      <c r="Z1116">
        <f t="shared" si="248"/>
        <v>-1.9290250600633163E-3</v>
      </c>
    </row>
    <row r="1117" spans="1:26" x14ac:dyDescent="0.35">
      <c r="A1117" s="4">
        <v>40031</v>
      </c>
      <c r="B1117" s="12">
        <f>[1]!i_dq_close(B$1,$A1117)</f>
        <v>1715.24</v>
      </c>
      <c r="C1117" s="12">
        <f>[1]!i_dq_close(C$1,$A1117)</f>
        <v>3696.9459999999999</v>
      </c>
      <c r="D1117">
        <f t="shared" si="242"/>
        <v>-3.6132120409420043E-3</v>
      </c>
      <c r="E1117">
        <f t="shared" si="243"/>
        <v>-1.9258573057416517E-2</v>
      </c>
      <c r="F1117">
        <f t="shared" si="244"/>
        <v>1.6551577728457012</v>
      </c>
      <c r="G1117">
        <f t="shared" si="239"/>
        <v>1.9297658082996221</v>
      </c>
      <c r="H1117">
        <f t="shared" si="240"/>
        <v>-3.6132120409418933E-3</v>
      </c>
      <c r="J1117">
        <f t="shared" si="238"/>
        <v>2009</v>
      </c>
      <c r="K1117" t="b">
        <f t="shared" si="241"/>
        <v>0</v>
      </c>
      <c r="L1117">
        <f>VLOOKUP($A1117,$P$151:$R$4147,2,FALSE)</f>
        <v>2.6918108602375871E-3</v>
      </c>
      <c r="M1117">
        <f t="shared" si="249"/>
        <v>0.9</v>
      </c>
      <c r="N1117">
        <f t="shared" si="250"/>
        <v>1.9134299187353339</v>
      </c>
      <c r="P1117" s="13">
        <v>39990</v>
      </c>
      <c r="Q1117">
        <v>-5.087645672595787E-4</v>
      </c>
      <c r="R1117">
        <v>0.95</v>
      </c>
      <c r="T1117" s="12">
        <f>[1]!i_dq_close(T$1,$A1117)</f>
        <v>127.5269</v>
      </c>
      <c r="U1117">
        <f t="shared" si="245"/>
        <v>2.94926711496446E-4</v>
      </c>
      <c r="V1117">
        <f t="shared" si="246"/>
        <v>1.4791695317396847</v>
      </c>
      <c r="W1117">
        <f t="shared" si="251"/>
        <v>1.5365704752236569</v>
      </c>
      <c r="X1117" s="6">
        <f>1-W1117/MAX(W$2:W1117)</f>
        <v>4.9381670391108745E-3</v>
      </c>
      <c r="Y1117" s="6">
        <f t="shared" si="247"/>
        <v>-2.6380982538406483E-3</v>
      </c>
      <c r="Z1117">
        <f t="shared" si="248"/>
        <v>-3.0149579084080003E-3</v>
      </c>
    </row>
    <row r="1118" spans="1:26" x14ac:dyDescent="0.35">
      <c r="A1118" s="4">
        <v>40032</v>
      </c>
      <c r="B1118" s="12">
        <f>[1]!i_dq_close(B$1,$A1118)</f>
        <v>1704.84</v>
      </c>
      <c r="C1118" s="12">
        <f>[1]!i_dq_close(C$1,$A1118)</f>
        <v>3587.1880000000001</v>
      </c>
      <c r="D1118">
        <f t="shared" si="242"/>
        <v>-6.0632914344348476E-3</v>
      </c>
      <c r="E1118">
        <f t="shared" si="243"/>
        <v>-2.9688829644793246E-2</v>
      </c>
      <c r="F1118">
        <f t="shared" si="244"/>
        <v>1.6451220688989674</v>
      </c>
      <c r="G1118">
        <f t="shared" si="239"/>
        <v>1.9112263124275399</v>
      </c>
      <c r="H1118">
        <f t="shared" si="240"/>
        <v>-6.0632914344349587E-3</v>
      </c>
      <c r="J1118">
        <f t="shared" si="238"/>
        <v>2009</v>
      </c>
      <c r="K1118" t="b">
        <f t="shared" si="241"/>
        <v>0</v>
      </c>
      <c r="L1118">
        <f>VLOOKUP($A1118,$P$151:$R$4147,2,FALSE)</f>
        <v>8.6978780934505735E-4</v>
      </c>
      <c r="M1118">
        <f t="shared" si="249"/>
        <v>0.9</v>
      </c>
      <c r="N1118">
        <f t="shared" si="250"/>
        <v>1.898549897265873</v>
      </c>
      <c r="P1118" s="13">
        <v>39993</v>
      </c>
      <c r="Q1118">
        <v>4.4028726297868915E-4</v>
      </c>
      <c r="R1118">
        <v>0.95</v>
      </c>
      <c r="T1118" s="12">
        <f>[1]!i_dq_close(T$1,$A1118)</f>
        <v>127.53570000000001</v>
      </c>
      <c r="U1118">
        <f t="shared" si="245"/>
        <v>6.9005049130765883E-5</v>
      </c>
      <c r="V1118">
        <f t="shared" si="246"/>
        <v>1.4726690695444253</v>
      </c>
      <c r="W1118">
        <f t="shared" si="251"/>
        <v>1.5308319232445351</v>
      </c>
      <c r="X1118" s="6">
        <f>1-W1118/MAX(W$2:W1118)</f>
        <v>8.6543741008502373E-3</v>
      </c>
      <c r="Y1118" s="6">
        <f t="shared" si="247"/>
        <v>-4.3946701549578693E-3</v>
      </c>
      <c r="Z1118">
        <f t="shared" si="248"/>
        <v>-3.7346493842311812E-3</v>
      </c>
    </row>
    <row r="1119" spans="1:26" x14ac:dyDescent="0.35">
      <c r="A1119" s="4">
        <v>40035</v>
      </c>
      <c r="B1119" s="12">
        <f>[1]!i_dq_close(B$1,$A1119)</f>
        <v>1703.31</v>
      </c>
      <c r="C1119" s="12">
        <f>[1]!i_dq_close(C$1,$A1119)</f>
        <v>3586.2809999999999</v>
      </c>
      <c r="D1119">
        <f t="shared" si="242"/>
        <v>-8.9744492151755395E-4</v>
      </c>
      <c r="E1119">
        <f t="shared" si="243"/>
        <v>-2.5284428917582424E-4</v>
      </c>
      <c r="F1119">
        <f t="shared" si="244"/>
        <v>1.6436456624529576</v>
      </c>
      <c r="G1119">
        <f t="shared" si="239"/>
        <v>1.9096958887330122</v>
      </c>
      <c r="H1119">
        <f t="shared" si="240"/>
        <v>-8.9744492151755395E-4</v>
      </c>
      <c r="J1119">
        <f t="shared" si="238"/>
        <v>2009</v>
      </c>
      <c r="K1119" t="b">
        <f t="shared" si="241"/>
        <v>0</v>
      </c>
      <c r="L1119">
        <f>VLOOKUP($A1119,$P$151:$R$4147,2,FALSE)</f>
        <v>-4.513705679246416E-4</v>
      </c>
      <c r="M1119">
        <f t="shared" si="249"/>
        <v>0.9</v>
      </c>
      <c r="N1119">
        <f t="shared" si="250"/>
        <v>1.8963247020259986</v>
      </c>
      <c r="P1119" s="13">
        <v>39994</v>
      </c>
      <c r="Q1119">
        <v>0</v>
      </c>
      <c r="R1119">
        <v>1</v>
      </c>
      <c r="T1119" s="12">
        <f>[1]!i_dq_close(T$1,$A1119)</f>
        <v>127.57080000000001</v>
      </c>
      <c r="U1119">
        <f t="shared" si="245"/>
        <v>2.7521705687116871E-4</v>
      </c>
      <c r="V1119">
        <f t="shared" si="246"/>
        <v>1.4729577242498186</v>
      </c>
      <c r="W1119">
        <f t="shared" si="251"/>
        <v>1.5311319783261208</v>
      </c>
      <c r="X1119" s="6">
        <f>1-W1119/MAX(W$2:W1119)</f>
        <v>8.4600625711896971E-3</v>
      </c>
      <c r="Y1119" s="6">
        <f t="shared" si="247"/>
        <v>1.9600785496409756E-4</v>
      </c>
      <c r="Z1119">
        <f t="shared" si="248"/>
        <v>1.9600785496409756E-4</v>
      </c>
    </row>
    <row r="1120" spans="1:26" x14ac:dyDescent="0.35">
      <c r="A1120" s="4">
        <v>40036</v>
      </c>
      <c r="B1120" s="12">
        <f>[1]!i_dq_close(B$1,$A1120)</f>
        <v>1703.93</v>
      </c>
      <c r="C1120" s="12">
        <f>[1]!i_dq_close(C$1,$A1120)</f>
        <v>3599.6030000000001</v>
      </c>
      <c r="D1120">
        <f t="shared" si="242"/>
        <v>3.6399715847390546E-4</v>
      </c>
      <c r="E1120">
        <f t="shared" si="243"/>
        <v>3.7147117027360732E-3</v>
      </c>
      <c r="F1120">
        <f t="shared" si="244"/>
        <v>1.6442439448036283</v>
      </c>
      <c r="G1120">
        <f t="shared" si="239"/>
        <v>1.9113508394784848</v>
      </c>
      <c r="H1120">
        <f t="shared" si="240"/>
        <v>0</v>
      </c>
      <c r="J1120">
        <f t="shared" si="238"/>
        <v>2009</v>
      </c>
      <c r="K1120" t="b">
        <f t="shared" si="241"/>
        <v>0</v>
      </c>
      <c r="L1120">
        <f>VLOOKUP($A1120,$P$151:$R$4147,2,FALSE)</f>
        <v>2.0090644790319522E-3</v>
      </c>
      <c r="M1120">
        <f t="shared" si="249"/>
        <v>0.9</v>
      </c>
      <c r="N1120">
        <f t="shared" si="250"/>
        <v>1.9016135675208856</v>
      </c>
      <c r="P1120" s="13">
        <v>39995</v>
      </c>
      <c r="Q1120">
        <v>1.2136370877807836E-3</v>
      </c>
      <c r="R1120">
        <v>0.95</v>
      </c>
      <c r="T1120" s="12">
        <f>[1]!i_dq_close(T$1,$A1120)</f>
        <v>127.5714</v>
      </c>
      <c r="U1120">
        <f t="shared" si="245"/>
        <v>4.703270654271563E-6</v>
      </c>
      <c r="V1120">
        <f t="shared" si="246"/>
        <v>1.4737843548052183</v>
      </c>
      <c r="W1120">
        <f t="shared" si="251"/>
        <v>1.5338065311814073</v>
      </c>
      <c r="X1120" s="6">
        <f>1-W1120/MAX(W$2:W1120)</f>
        <v>6.7280590546280328E-3</v>
      </c>
      <c r="Y1120" s="6">
        <f t="shared" si="247"/>
        <v>5.6120453546659732E-4</v>
      </c>
      <c r="Z1120">
        <f t="shared" si="248"/>
        <v>1.7467813964739953E-3</v>
      </c>
    </row>
    <row r="1121" spans="1:26" x14ac:dyDescent="0.35">
      <c r="A1121" s="4">
        <v>40037</v>
      </c>
      <c r="B1121" s="12">
        <f>[1]!i_dq_close(B$1,$A1121)</f>
        <v>1692.68</v>
      </c>
      <c r="C1121" s="12">
        <f>[1]!i_dq_close(C$1,$A1121)</f>
        <v>3437.4780000000001</v>
      </c>
      <c r="D1121">
        <f t="shared" si="242"/>
        <v>-6.6023839007470775E-3</v>
      </c>
      <c r="E1121">
        <f t="shared" si="243"/>
        <v>-4.5039689099047875E-2</v>
      </c>
      <c r="F1121">
        <f t="shared" si="244"/>
        <v>1.633388015053556</v>
      </c>
      <c r="G1121">
        <f t="shared" si="239"/>
        <v>1.887711291133523</v>
      </c>
      <c r="H1121">
        <f t="shared" si="240"/>
        <v>-6.6023839007470775E-3</v>
      </c>
      <c r="J1121">
        <f t="shared" si="238"/>
        <v>2009</v>
      </c>
      <c r="K1121" t="b">
        <f t="shared" si="241"/>
        <v>0</v>
      </c>
      <c r="L1121">
        <f>VLOOKUP($A1121,$P$151:$R$4147,2,FALSE)</f>
        <v>-1.0651041145324502E-3</v>
      </c>
      <c r="M1121">
        <f t="shared" si="249"/>
        <v>0.9</v>
      </c>
      <c r="N1121">
        <f t="shared" si="250"/>
        <v>1.8784209449189464</v>
      </c>
      <c r="P1121" s="13">
        <v>39996</v>
      </c>
      <c r="Q1121">
        <v>-3.6426642776263285E-4</v>
      </c>
      <c r="R1121">
        <v>0.95</v>
      </c>
      <c r="T1121" s="12">
        <f>[1]!i_dq_close(T$1,$A1121)</f>
        <v>127.60469999999999</v>
      </c>
      <c r="U1121">
        <f t="shared" si="245"/>
        <v>2.6103029362367636E-4</v>
      </c>
      <c r="V1121">
        <f t="shared" si="246"/>
        <v>1.4641545334427402</v>
      </c>
      <c r="W1121">
        <f t="shared" si="251"/>
        <v>1.5237269065799346</v>
      </c>
      <c r="X1121" s="6">
        <f>1-W1121/MAX(W$2:W1121)</f>
        <v>1.3255484833806341E-2</v>
      </c>
      <c r="Y1121" s="6">
        <f t="shared" si="247"/>
        <v>-6.534077615276912E-3</v>
      </c>
      <c r="Z1121">
        <f t="shared" si="248"/>
        <v>-6.5716401622758491E-3</v>
      </c>
    </row>
    <row r="1122" spans="1:26" x14ac:dyDescent="0.35">
      <c r="A1122" s="4">
        <v>40038</v>
      </c>
      <c r="B1122" s="12">
        <f>[1]!i_dq_close(B$1,$A1122)</f>
        <v>1695.39</v>
      </c>
      <c r="C1122" s="12">
        <f>[1]!i_dq_close(C$1,$A1122)</f>
        <v>3473.8139999999999</v>
      </c>
      <c r="D1122">
        <f t="shared" si="242"/>
        <v>1.6010114138527154E-3</v>
      </c>
      <c r="E1122">
        <f t="shared" si="243"/>
        <v>1.0570540378731064E-2</v>
      </c>
      <c r="F1122">
        <f t="shared" si="244"/>
        <v>1.6360030879089069</v>
      </c>
      <c r="G1122">
        <f t="shared" si="239"/>
        <v>1.8932733206221593</v>
      </c>
      <c r="H1122">
        <f t="shared" si="240"/>
        <v>0</v>
      </c>
      <c r="J1122">
        <f t="shared" si="238"/>
        <v>2009</v>
      </c>
      <c r="K1122" t="b">
        <f t="shared" si="241"/>
        <v>0</v>
      </c>
      <c r="L1122">
        <f>VLOOKUP($A1122,$P$151:$R$4147,2,FALSE)</f>
        <v>0</v>
      </c>
      <c r="M1122">
        <f t="shared" si="249"/>
        <v>1</v>
      </c>
      <c r="N1122">
        <f t="shared" si="250"/>
        <v>1.8839556009528342</v>
      </c>
      <c r="P1122" s="13">
        <v>39997</v>
      </c>
      <c r="Q1122">
        <v>-8.9619774007765335E-5</v>
      </c>
      <c r="R1122">
        <v>0.95</v>
      </c>
      <c r="T1122" s="12">
        <f>[1]!i_dq_close(T$1,$A1122)</f>
        <v>127.62009999999999</v>
      </c>
      <c r="U1122">
        <f t="shared" si="245"/>
        <v>1.2068520987074116E-4</v>
      </c>
      <c r="V1122">
        <f t="shared" si="246"/>
        <v>1.4666262656627882</v>
      </c>
      <c r="W1122">
        <f t="shared" si="251"/>
        <v>1.5260340356377669</v>
      </c>
      <c r="X1122" s="6">
        <f>1-W1122/MAX(W$2:W1122)</f>
        <v>1.1761419897520331E-2</v>
      </c>
      <c r="Y1122" s="6">
        <f t="shared" si="247"/>
        <v>1.6881634851999561E-3</v>
      </c>
      <c r="Z1122">
        <f t="shared" si="248"/>
        <v>1.5141355369321374E-3</v>
      </c>
    </row>
    <row r="1123" spans="1:26" x14ac:dyDescent="0.35">
      <c r="A1123" s="4">
        <v>40039</v>
      </c>
      <c r="B1123" s="12">
        <f>[1]!i_dq_close(B$1,$A1123)</f>
        <v>1689.36</v>
      </c>
      <c r="C1123" s="12">
        <f>[1]!i_dq_close(C$1,$A1123)</f>
        <v>3364.69</v>
      </c>
      <c r="D1123">
        <f t="shared" si="242"/>
        <v>-3.5567037672749047E-3</v>
      </c>
      <c r="E1123">
        <f t="shared" si="243"/>
        <v>-3.141331113295065E-2</v>
      </c>
      <c r="F1123">
        <f t="shared" si="244"/>
        <v>1.6301843095628679</v>
      </c>
      <c r="G1123">
        <f t="shared" si="239"/>
        <v>1.8786284825409492</v>
      </c>
      <c r="H1123">
        <f t="shared" si="240"/>
        <v>-3.5567037672749047E-3</v>
      </c>
      <c r="J1123">
        <f t="shared" si="238"/>
        <v>2009</v>
      </c>
      <c r="K1123" t="b">
        <f t="shared" si="241"/>
        <v>0</v>
      </c>
      <c r="L1123">
        <f>VLOOKUP($A1123,$P$151:$R$4147,2,FALSE)</f>
        <v>5.9323703217334378E-4</v>
      </c>
      <c r="M1123">
        <f t="shared" si="249"/>
        <v>0.95</v>
      </c>
      <c r="N1123">
        <f t="shared" si="250"/>
        <v>1.8712291076636762</v>
      </c>
      <c r="P1123" s="13">
        <v>40000</v>
      </c>
      <c r="Q1123">
        <v>7.7632049825147051E-4</v>
      </c>
      <c r="R1123">
        <v>0.95</v>
      </c>
      <c r="T1123" s="12">
        <f>[1]!i_dq_close(T$1,$A1123)</f>
        <v>127.6063</v>
      </c>
      <c r="U1123">
        <f t="shared" si="245"/>
        <v>-1.0813343666071784E-4</v>
      </c>
      <c r="V1123">
        <f t="shared" si="246"/>
        <v>1.4595807249452921</v>
      </c>
      <c r="W1123">
        <f t="shared" si="251"/>
        <v>1.5202543433526516</v>
      </c>
      <c r="X1123" s="6">
        <f>1-W1123/MAX(W$2:W1123)</f>
        <v>1.5504268853627989E-2</v>
      </c>
      <c r="Y1123" s="6">
        <f t="shared" si="247"/>
        <v>-4.8039100911042576E-3</v>
      </c>
      <c r="Z1123">
        <f t="shared" si="248"/>
        <v>-3.7873940882974244E-3</v>
      </c>
    </row>
    <row r="1124" spans="1:26" x14ac:dyDescent="0.35">
      <c r="A1124" s="4">
        <v>40042</v>
      </c>
      <c r="B1124" s="12">
        <f>[1]!i_dq_close(B$1,$A1124)</f>
        <v>1678.08</v>
      </c>
      <c r="C1124" s="12">
        <f>[1]!i_dq_close(C$1,$A1124)</f>
        <v>3153.3629999999998</v>
      </c>
      <c r="D1124">
        <f t="shared" si="242"/>
        <v>-6.6770848131836313E-3</v>
      </c>
      <c r="E1124">
        <f t="shared" si="243"/>
        <v>-6.2807271992367908E-2</v>
      </c>
      <c r="F1124">
        <f t="shared" si="244"/>
        <v>1.6192994306667954</v>
      </c>
      <c r="G1124">
        <f t="shared" si="239"/>
        <v>1.850267555575785</v>
      </c>
      <c r="H1124">
        <f t="shared" si="240"/>
        <v>-6.6770848131836313E-3</v>
      </c>
      <c r="J1124">
        <f t="shared" si="238"/>
        <v>2009</v>
      </c>
      <c r="K1124" t="b">
        <f t="shared" si="241"/>
        <v>0</v>
      </c>
      <c r="L1124">
        <f>VLOOKUP($A1124,$P$151:$R$4147,2,FALSE)</f>
        <v>-2.0177538982654843E-3</v>
      </c>
      <c r="M1124">
        <f t="shared" si="249"/>
        <v>0.95</v>
      </c>
      <c r="N1124">
        <f t="shared" si="250"/>
        <v>1.8406166674434774</v>
      </c>
      <c r="P1124" s="13">
        <v>40001</v>
      </c>
      <c r="Q1124">
        <v>5.0077279752704931E-4</v>
      </c>
      <c r="R1124">
        <v>0.95</v>
      </c>
      <c r="T1124" s="12">
        <f>[1]!i_dq_close(T$1,$A1124)</f>
        <v>127.62479999999999</v>
      </c>
      <c r="U1124">
        <f t="shared" si="245"/>
        <v>1.4497716805506045E-4</v>
      </c>
      <c r="V1124">
        <f t="shared" si="246"/>
        <v>1.4460097474053666</v>
      </c>
      <c r="W1124">
        <f t="shared" si="251"/>
        <v>1.5075872886291586</v>
      </c>
      <c r="X1124" s="6">
        <f>1-W1124/MAX(W$2:W1124)</f>
        <v>2.3707278669718779E-2</v>
      </c>
      <c r="Y1124" s="6">
        <f t="shared" si="247"/>
        <v>-9.2978602060083126E-3</v>
      </c>
      <c r="Z1124">
        <f t="shared" si="248"/>
        <v>-8.3321943981808921E-3</v>
      </c>
    </row>
    <row r="1125" spans="1:26" x14ac:dyDescent="0.35">
      <c r="A1125" s="4">
        <v>40043</v>
      </c>
      <c r="B1125" s="12">
        <f>[1]!i_dq_close(B$1,$A1125)</f>
        <v>1681.87</v>
      </c>
      <c r="C1125" s="12">
        <f>[1]!i_dq_close(C$1,$A1125)</f>
        <v>3191.4029999999998</v>
      </c>
      <c r="D1125">
        <f t="shared" si="242"/>
        <v>2.2585335621663205E-3</v>
      </c>
      <c r="E1125">
        <f t="shared" si="243"/>
        <v>1.2063311455103642E-2</v>
      </c>
      <c r="F1125">
        <f t="shared" si="244"/>
        <v>1.622956672778153</v>
      </c>
      <c r="G1125">
        <f t="shared" si="239"/>
        <v>1.8571676663127799</v>
      </c>
      <c r="H1125">
        <f t="shared" si="240"/>
        <v>0</v>
      </c>
      <c r="J1125">
        <f t="shared" si="238"/>
        <v>2009</v>
      </c>
      <c r="K1125" t="b">
        <f t="shared" si="241"/>
        <v>0</v>
      </c>
      <c r="L1125">
        <f>VLOOKUP($A1125,$P$151:$R$4147,2,FALSE)</f>
        <v>1.6708590284539638E-3</v>
      </c>
      <c r="M1125">
        <f t="shared" si="249"/>
        <v>0.95</v>
      </c>
      <c r="N1125">
        <f t="shared" si="250"/>
        <v>1.8502129925722479</v>
      </c>
      <c r="P1125" s="13">
        <v>40002</v>
      </c>
      <c r="Q1125">
        <v>1.3313337822121741E-4</v>
      </c>
      <c r="R1125">
        <v>0.95</v>
      </c>
      <c r="T1125" s="12">
        <f>[1]!i_dq_close(T$1,$A1125)</f>
        <v>127.6444</v>
      </c>
      <c r="U1125">
        <f t="shared" si="245"/>
        <v>1.535751672090413E-4</v>
      </c>
      <c r="V1125">
        <f t="shared" si="246"/>
        <v>1.448815057808309</v>
      </c>
      <c r="W1125">
        <f t="shared" si="251"/>
        <v>1.5105665331922882</v>
      </c>
      <c r="X1125" s="6">
        <f>1-W1125/MAX(W$2:W1125)</f>
        <v>2.1777961008324076E-2</v>
      </c>
      <c r="Y1125" s="6">
        <f t="shared" si="247"/>
        <v>1.9400356103933536E-3</v>
      </c>
      <c r="Z1125">
        <f t="shared" si="248"/>
        <v>1.9761672080949033E-3</v>
      </c>
    </row>
    <row r="1126" spans="1:26" x14ac:dyDescent="0.35">
      <c r="A1126" s="4">
        <v>40044</v>
      </c>
      <c r="B1126" s="12">
        <f>[1]!i_dq_close(B$1,$A1126)</f>
        <v>1671.86</v>
      </c>
      <c r="C1126" s="12">
        <f>[1]!i_dq_close(C$1,$A1126)</f>
        <v>3031.6439999999998</v>
      </c>
      <c r="D1126">
        <f t="shared" si="242"/>
        <v>-5.9517085149268789E-3</v>
      </c>
      <c r="E1126">
        <f t="shared" si="243"/>
        <v>-5.0059174601264744E-2</v>
      </c>
      <c r="F1126">
        <f t="shared" si="244"/>
        <v>1.6132973077294219</v>
      </c>
      <c r="G1126">
        <f t="shared" si="239"/>
        <v>1.8338271017207592</v>
      </c>
      <c r="H1126">
        <f t="shared" si="240"/>
        <v>-5.9517085149268789E-3</v>
      </c>
      <c r="J1126">
        <f t="shared" si="238"/>
        <v>2009</v>
      </c>
      <c r="K1126" t="b">
        <f t="shared" si="241"/>
        <v>0</v>
      </c>
      <c r="L1126">
        <f>VLOOKUP($A1126,$P$151:$R$4147,2,FALSE)</f>
        <v>1.5936007328404167E-3</v>
      </c>
      <c r="M1126">
        <f t="shared" si="249"/>
        <v>0.95</v>
      </c>
      <c r="N1126">
        <f t="shared" si="250"/>
        <v>1.8310709918797279</v>
      </c>
      <c r="P1126" s="13">
        <v>40003</v>
      </c>
      <c r="Q1126">
        <v>4.4259943225176683E-4</v>
      </c>
      <c r="R1126">
        <v>0.95</v>
      </c>
      <c r="T1126" s="12">
        <f>[1]!i_dq_close(T$1,$A1126)</f>
        <v>127.654</v>
      </c>
      <c r="U1126">
        <f t="shared" si="245"/>
        <v>7.5208939835924582E-5</v>
      </c>
      <c r="V1126">
        <f t="shared" si="246"/>
        <v>1.4380287041845825</v>
      </c>
      <c r="W1126">
        <f t="shared" si="251"/>
        <v>1.5005513234080285</v>
      </c>
      <c r="X1126" s="6">
        <f>1-W1126/MAX(W$2:W1126)</f>
        <v>2.8263672640888582E-2</v>
      </c>
      <c r="Y1126" s="6">
        <f t="shared" si="247"/>
        <v>-7.4449485913291591E-3</v>
      </c>
      <c r="Z1126">
        <f t="shared" si="248"/>
        <v>-6.630101729510951E-3</v>
      </c>
    </row>
    <row r="1127" spans="1:26" x14ac:dyDescent="0.35">
      <c r="A1127" s="4">
        <v>40045</v>
      </c>
      <c r="B1127" s="12">
        <f>[1]!i_dq_close(B$1,$A1127)</f>
        <v>1679.7</v>
      </c>
      <c r="C1127" s="12">
        <f>[1]!i_dq_close(C$1,$A1127)</f>
        <v>3159.7370000000001</v>
      </c>
      <c r="D1127">
        <f t="shared" si="242"/>
        <v>4.689387867405248E-3</v>
      </c>
      <c r="E1127">
        <f t="shared" si="243"/>
        <v>4.2251992648213443E-2</v>
      </c>
      <c r="F1127">
        <f t="shared" si="244"/>
        <v>1.6208626845508058</v>
      </c>
      <c r="G1127">
        <f t="shared" si="239"/>
        <v>1.8527591266812282</v>
      </c>
      <c r="H1127">
        <f t="shared" si="240"/>
        <v>0</v>
      </c>
      <c r="J1127">
        <f t="shared" si="238"/>
        <v>2009</v>
      </c>
      <c r="K1127" t="b">
        <f t="shared" si="241"/>
        <v>0</v>
      </c>
      <c r="L1127">
        <f>VLOOKUP($A1127,$P$151:$R$4147,2,FALSE)</f>
        <v>3.0229377126644421E-3</v>
      </c>
      <c r="M1127">
        <f t="shared" si="249"/>
        <v>0.9</v>
      </c>
      <c r="N1127">
        <f t="shared" si="250"/>
        <v>1.8536194197790912</v>
      </c>
      <c r="P1127" s="13">
        <v>40004</v>
      </c>
      <c r="Q1127">
        <v>2.1711499405263626E-5</v>
      </c>
      <c r="R1127">
        <v>0.6</v>
      </c>
      <c r="T1127" s="12">
        <f>[1]!i_dq_close(T$1,$A1127)</f>
        <v>127.6759</v>
      </c>
      <c r="U1127">
        <f t="shared" si="245"/>
        <v>1.7155749134389886E-4</v>
      </c>
      <c r="V1127">
        <f t="shared" si="246"/>
        <v>1.4473523398275765</v>
      </c>
      <c r="W1127">
        <f t="shared" si="251"/>
        <v>1.5064213078593804</v>
      </c>
      <c r="X1127" s="6">
        <f>1-W1127/MAX(W$2:W1127)</f>
        <v>2.446235172408262E-2</v>
      </c>
      <c r="Y1127" s="6">
        <f t="shared" si="247"/>
        <v>6.4836227648743527E-3</v>
      </c>
      <c r="Z1127">
        <f t="shared" si="248"/>
        <v>3.911885158329742E-3</v>
      </c>
    </row>
    <row r="1128" spans="1:26" x14ac:dyDescent="0.35">
      <c r="A1128" s="4">
        <v>40046</v>
      </c>
      <c r="B1128" s="12">
        <f>[1]!i_dq_close(B$1,$A1128)</f>
        <v>1683.71</v>
      </c>
      <c r="C1128" s="12">
        <f>[1]!i_dq_close(C$1,$A1128)</f>
        <v>3224.9580000000001</v>
      </c>
      <c r="D1128">
        <f t="shared" si="242"/>
        <v>2.3873310710245121E-3</v>
      </c>
      <c r="E1128">
        <f t="shared" si="243"/>
        <v>2.0641274890916606E-2</v>
      </c>
      <c r="F1128">
        <f t="shared" si="244"/>
        <v>1.6247322203994983</v>
      </c>
      <c r="G1128">
        <f t="shared" si="239"/>
        <v>1.8622553002630136</v>
      </c>
      <c r="H1128">
        <f t="shared" si="240"/>
        <v>0</v>
      </c>
      <c r="J1128">
        <f t="shared" si="238"/>
        <v>2009</v>
      </c>
      <c r="K1128" t="b">
        <f t="shared" si="241"/>
        <v>0</v>
      </c>
      <c r="L1128">
        <f>VLOOKUP($A1128,$P$151:$R$4147,2,FALSE)</f>
        <v>-6.6363850500594237E-4</v>
      </c>
      <c r="M1128">
        <f t="shared" si="249"/>
        <v>0.9</v>
      </c>
      <c r="N1128">
        <f t="shared" si="250"/>
        <v>1.8609398112112576</v>
      </c>
      <c r="P1128" s="13">
        <v>40007</v>
      </c>
      <c r="Q1128">
        <v>-4.5651980539109795E-4</v>
      </c>
      <c r="R1128">
        <v>0.6</v>
      </c>
      <c r="T1128" s="12">
        <f>[1]!i_dq_close(T$1,$A1128)</f>
        <v>127.7098</v>
      </c>
      <c r="U1128">
        <f t="shared" si="245"/>
        <v>2.6551604492319747E-4</v>
      </c>
      <c r="V1128">
        <f t="shared" si="246"/>
        <v>1.4521602704326846</v>
      </c>
      <c r="W1128">
        <f t="shared" si="251"/>
        <v>1.5087360870697166</v>
      </c>
      <c r="X1128" s="6">
        <f>1-W1128/MAX(W$2:W1128)</f>
        <v>2.2963332654617807E-2</v>
      </c>
      <c r="Y1128" s="6">
        <f t="shared" si="247"/>
        <v>3.3218798718221976E-3</v>
      </c>
      <c r="Z1128">
        <f t="shared" si="248"/>
        <v>1.5366081177021762E-3</v>
      </c>
    </row>
    <row r="1129" spans="1:26" x14ac:dyDescent="0.35">
      <c r="A1129" s="4">
        <v>40049</v>
      </c>
      <c r="B1129" s="12">
        <f>[1]!i_dq_close(B$1,$A1129)</f>
        <v>1685.79</v>
      </c>
      <c r="C1129" s="12">
        <f>[1]!i_dq_close(C$1,$A1129)</f>
        <v>3259.7359999999999</v>
      </c>
      <c r="D1129">
        <f t="shared" si="242"/>
        <v>1.2353671356706286E-3</v>
      </c>
      <c r="E1129">
        <f t="shared" si="243"/>
        <v>1.0784016411996555E-2</v>
      </c>
      <c r="F1129">
        <f t="shared" si="244"/>
        <v>1.626739361188845</v>
      </c>
      <c r="G1129">
        <f t="shared" si="239"/>
        <v>1.8672231726679656</v>
      </c>
      <c r="H1129">
        <f t="shared" si="240"/>
        <v>0</v>
      </c>
      <c r="J1129">
        <f t="shared" si="238"/>
        <v>2009</v>
      </c>
      <c r="K1129" t="b">
        <f t="shared" si="241"/>
        <v>0</v>
      </c>
      <c r="L1129">
        <f>VLOOKUP($A1129,$P$151:$R$4147,2,FALSE)</f>
        <v>4.1742848403564237E-4</v>
      </c>
      <c r="M1129">
        <f t="shared" si="249"/>
        <v>0.9</v>
      </c>
      <c r="N1129">
        <f t="shared" si="250"/>
        <v>1.8661845473048586</v>
      </c>
      <c r="P1129" s="13">
        <v>40008</v>
      </c>
      <c r="Q1129">
        <v>-1.0728700329951212E-3</v>
      </c>
      <c r="R1129">
        <v>0.6</v>
      </c>
      <c r="T1129" s="12">
        <f>[1]!i_dq_close(T$1,$A1129)</f>
        <v>127.74290000000001</v>
      </c>
      <c r="U1129">
        <f t="shared" si="245"/>
        <v>2.5918136274594161E-4</v>
      </c>
      <c r="V1129">
        <f t="shared" si="246"/>
        <v>1.4548292054072076</v>
      </c>
      <c r="W1129">
        <f t="shared" si="251"/>
        <v>1.5087811589596769</v>
      </c>
      <c r="X1129" s="6">
        <f>1-W1129/MAX(W$2:W1129)</f>
        <v>2.2934144720733851E-2</v>
      </c>
      <c r="Y1129" s="6">
        <f t="shared" si="247"/>
        <v>1.8379066201335004E-3</v>
      </c>
      <c r="Z1129">
        <f t="shared" si="248"/>
        <v>2.987393908493452E-5</v>
      </c>
    </row>
    <row r="1130" spans="1:26" x14ac:dyDescent="0.35">
      <c r="A1130" s="4">
        <v>40050</v>
      </c>
      <c r="B1130" s="12">
        <f>[1]!i_dq_close(B$1,$A1130)</f>
        <v>1681.33</v>
      </c>
      <c r="C1130" s="12">
        <f>[1]!i_dq_close(C$1,$A1130)</f>
        <v>3153.12</v>
      </c>
      <c r="D1130">
        <f t="shared" si="242"/>
        <v>-2.6456438820968708E-3</v>
      </c>
      <c r="E1130">
        <f t="shared" si="243"/>
        <v>-3.2706943138953615E-2</v>
      </c>
      <c r="F1130">
        <f t="shared" si="244"/>
        <v>1.6224355881501495</v>
      </c>
      <c r="G1130">
        <f t="shared" si="239"/>
        <v>1.8538634919187507</v>
      </c>
      <c r="H1130">
        <f t="shared" si="240"/>
        <v>-2.6456438820968708E-3</v>
      </c>
      <c r="J1130">
        <f t="shared" si="238"/>
        <v>2009</v>
      </c>
      <c r="K1130" t="b">
        <f t="shared" si="241"/>
        <v>0</v>
      </c>
      <c r="L1130">
        <f>VLOOKUP($A1130,$P$151:$R$4147,2,FALSE)</f>
        <v>2.79030384480361E-4</v>
      </c>
      <c r="M1130">
        <f t="shared" si="249"/>
        <v>0.6</v>
      </c>
      <c r="N1130">
        <f t="shared" si="250"/>
        <v>1.8586939197652852</v>
      </c>
      <c r="P1130" s="13">
        <v>40009</v>
      </c>
      <c r="Q1130">
        <v>-9.5195574692206195E-4</v>
      </c>
      <c r="R1130">
        <v>0.6</v>
      </c>
      <c r="T1130" s="12">
        <f>[1]!i_dq_close(T$1,$A1130)</f>
        <v>127.75360000000001</v>
      </c>
      <c r="U1130">
        <f t="shared" si="245"/>
        <v>8.3761993817210723E-5</v>
      </c>
      <c r="V1130">
        <f t="shared" si="246"/>
        <v>1.4477953334781586</v>
      </c>
      <c r="W1130">
        <f t="shared" si="251"/>
        <v>1.502968033347023</v>
      </c>
      <c r="X1130" s="6">
        <f>1-W1130/MAX(W$2:W1130)</f>
        <v>2.6698644638329494E-2</v>
      </c>
      <c r="Y1130" s="6">
        <f t="shared" si="247"/>
        <v>-4.8348437760982188E-3</v>
      </c>
      <c r="Z1130">
        <f t="shared" si="248"/>
        <v>-3.8528620125811708E-3</v>
      </c>
    </row>
    <row r="1131" spans="1:26" x14ac:dyDescent="0.35">
      <c r="A1131" s="4">
        <v>40051</v>
      </c>
      <c r="B1131" s="12">
        <f>[1]!i_dq_close(B$1,$A1131)</f>
        <v>1684.01</v>
      </c>
      <c r="C1131" s="12">
        <f>[1]!i_dq_close(C$1,$A1131)</f>
        <v>3223.9360000000001</v>
      </c>
      <c r="D1131">
        <f t="shared" si="242"/>
        <v>1.5939761974150812E-3</v>
      </c>
      <c r="E1131">
        <f t="shared" si="243"/>
        <v>2.2459024712031317E-2</v>
      </c>
      <c r="F1131">
        <f t="shared" si="244"/>
        <v>1.6250217118595003</v>
      </c>
      <c r="G1131">
        <f t="shared" si="239"/>
        <v>1.86262064895288</v>
      </c>
      <c r="H1131">
        <f t="shared" si="240"/>
        <v>0</v>
      </c>
      <c r="J1131">
        <f t="shared" si="238"/>
        <v>2009</v>
      </c>
      <c r="K1131" t="b">
        <f t="shared" si="241"/>
        <v>0</v>
      </c>
      <c r="L1131">
        <f>VLOOKUP($A1131,$P$151:$R$4147,2,FALSE)</f>
        <v>-1.6290519279125171E-4</v>
      </c>
      <c r="M1131">
        <f t="shared" si="249"/>
        <v>0.6</v>
      </c>
      <c r="N1131">
        <f t="shared" si="250"/>
        <v>1.8636591136866529</v>
      </c>
      <c r="P1131" s="13">
        <v>40010</v>
      </c>
      <c r="Q1131">
        <v>2.7064235841152141E-4</v>
      </c>
      <c r="R1131">
        <v>0.6</v>
      </c>
      <c r="T1131" s="12">
        <f>[1]!i_dq_close(T$1,$A1131)</f>
        <v>127.745</v>
      </c>
      <c r="U1131">
        <f t="shared" si="245"/>
        <v>-6.7317085389428932E-5</v>
      </c>
      <c r="V1131">
        <f t="shared" si="246"/>
        <v>1.4525899019962643</v>
      </c>
      <c r="W1131">
        <f t="shared" si="251"/>
        <v>1.5063611683504017</v>
      </c>
      <c r="X1131" s="6">
        <f>1-W1131/MAX(W$2:W1131)</f>
        <v>2.4501297240089093E-2</v>
      </c>
      <c r="Y1131" s="6">
        <f t="shared" si="247"/>
        <v>3.3116341842236441E-3</v>
      </c>
      <c r="Z1131">
        <f t="shared" si="248"/>
        <v>2.2576228689457079E-3</v>
      </c>
    </row>
    <row r="1132" spans="1:26" x14ac:dyDescent="0.35">
      <c r="A1132" s="4">
        <v>40052</v>
      </c>
      <c r="B1132" s="12">
        <f>[1]!i_dq_close(B$1,$A1132)</f>
        <v>1682.58</v>
      </c>
      <c r="C1132" s="12">
        <f>[1]!i_dq_close(C$1,$A1132)</f>
        <v>3217.5259999999998</v>
      </c>
      <c r="D1132">
        <f t="shared" si="242"/>
        <v>-8.491636035415917E-4</v>
      </c>
      <c r="E1132">
        <f t="shared" si="243"/>
        <v>-1.9882528685434275E-3</v>
      </c>
      <c r="F1132">
        <f t="shared" si="244"/>
        <v>1.6236418025668242</v>
      </c>
      <c r="G1132">
        <f t="shared" si="239"/>
        <v>1.8607207256126854</v>
      </c>
      <c r="H1132">
        <f t="shared" si="240"/>
        <v>-8.4916360354170273E-4</v>
      </c>
      <c r="J1132">
        <f t="shared" si="238"/>
        <v>2009</v>
      </c>
      <c r="K1132" t="b">
        <f t="shared" si="241"/>
        <v>0</v>
      </c>
      <c r="L1132">
        <f>VLOOKUP($A1132,$P$151:$R$4147,2,FALSE)</f>
        <v>1.8164852817248445E-4</v>
      </c>
      <c r="M1132">
        <f t="shared" si="249"/>
        <v>0.6</v>
      </c>
      <c r="N1132">
        <f t="shared" si="250"/>
        <v>1.8628570550603163</v>
      </c>
      <c r="P1132" s="13">
        <v>40011</v>
      </c>
      <c r="Q1132">
        <v>-9.4949428427481002E-4</v>
      </c>
      <c r="R1132">
        <v>0.9</v>
      </c>
      <c r="T1132" s="12">
        <f>[1]!i_dq_close(T$1,$A1132)</f>
        <v>127.7433</v>
      </c>
      <c r="U1132">
        <f t="shared" si="245"/>
        <v>-1.3307761556169417E-5</v>
      </c>
      <c r="V1132">
        <f t="shared" si="246"/>
        <v>1.4521402534782988</v>
      </c>
      <c r="W1132">
        <f t="shared" si="251"/>
        <v>1.5045112229817417</v>
      </c>
      <c r="X1132" s="6">
        <f>1-W1132/MAX(W$2:W1132)</f>
        <v>2.5699296329033117E-2</v>
      </c>
      <c r="Y1132" s="6">
        <f t="shared" si="247"/>
        <v>-3.095495276040916E-4</v>
      </c>
      <c r="Z1132">
        <f t="shared" si="248"/>
        <v>-1.2280888591186256E-3</v>
      </c>
    </row>
    <row r="1133" spans="1:26" x14ac:dyDescent="0.35">
      <c r="A1133" s="4">
        <v>40053</v>
      </c>
      <c r="B1133" s="12">
        <f>[1]!i_dq_close(B$1,$A1133)</f>
        <v>1676.65</v>
      </c>
      <c r="C1133" s="12">
        <f>[1]!i_dq_close(C$1,$A1133)</f>
        <v>3111.1379999999999</v>
      </c>
      <c r="D1133">
        <f t="shared" si="242"/>
        <v>-3.5243495108701062E-3</v>
      </c>
      <c r="E1133">
        <f t="shared" si="243"/>
        <v>-3.3065156272241492E-2</v>
      </c>
      <c r="F1133">
        <f t="shared" si="244"/>
        <v>1.6179195213741195</v>
      </c>
      <c r="G1133">
        <f t="shared" si="239"/>
        <v>1.8459178167246759</v>
      </c>
      <c r="H1133">
        <f t="shared" si="240"/>
        <v>-3.5243495108701062E-3</v>
      </c>
      <c r="J1133">
        <f t="shared" si="238"/>
        <v>2009</v>
      </c>
      <c r="K1133" t="b">
        <f t="shared" si="241"/>
        <v>0</v>
      </c>
      <c r="L1133">
        <f>VLOOKUP($A1133,$P$151:$R$4147,2,FALSE)</f>
        <v>3.5560453523748593E-4</v>
      </c>
      <c r="M1133">
        <f t="shared" si="249"/>
        <v>0.6</v>
      </c>
      <c r="N1133">
        <f t="shared" si="250"/>
        <v>1.8546275528412179</v>
      </c>
      <c r="P1133" s="13">
        <v>40014</v>
      </c>
      <c r="Q1133">
        <v>-4.8550145006981406E-5</v>
      </c>
      <c r="R1133">
        <v>0.9</v>
      </c>
      <c r="T1133" s="12">
        <f>[1]!i_dq_close(T$1,$A1133)</f>
        <v>127.7582</v>
      </c>
      <c r="U1133">
        <f t="shared" si="245"/>
        <v>1.1664016821222312E-4</v>
      </c>
      <c r="V1133">
        <f t="shared" si="246"/>
        <v>1.4450819380176463</v>
      </c>
      <c r="W1133">
        <f t="shared" si="251"/>
        <v>1.4978565945472613</v>
      </c>
      <c r="X1133" s="6">
        <f>1-W1133/MAX(W$2:W1133)</f>
        <v>3.0008741860142907E-2</v>
      </c>
      <c r="Y1133" s="6">
        <f t="shared" si="247"/>
        <v>-4.8606292978559118E-3</v>
      </c>
      <c r="Z1133">
        <f t="shared" si="248"/>
        <v>-4.423116513077141E-3</v>
      </c>
    </row>
    <row r="1134" spans="1:26" x14ac:dyDescent="0.35">
      <c r="A1134" s="4">
        <v>40056</v>
      </c>
      <c r="B1134" s="12">
        <f>[1]!i_dq_close(B$1,$A1134)</f>
        <v>1664.72</v>
      </c>
      <c r="C1134" s="12">
        <f>[1]!i_dq_close(C$1,$A1134)</f>
        <v>2889.5889999999999</v>
      </c>
      <c r="D1134">
        <f t="shared" si="242"/>
        <v>-7.1153788805058404E-3</v>
      </c>
      <c r="E1134">
        <f t="shared" si="243"/>
        <v>-7.1211563100061825E-2</v>
      </c>
      <c r="F1134">
        <f t="shared" si="244"/>
        <v>1.6064074109813762</v>
      </c>
      <c r="G1134">
        <f t="shared" si="239"/>
        <v>1.8150359688111619</v>
      </c>
      <c r="H1134">
        <f t="shared" si="240"/>
        <v>-7.1153788805057294E-3</v>
      </c>
      <c r="J1134">
        <f t="shared" si="238"/>
        <v>2009</v>
      </c>
      <c r="K1134" t="b">
        <f t="shared" si="241"/>
        <v>0</v>
      </c>
      <c r="L1134">
        <f>VLOOKUP($A1134,$P$151:$R$4147,2,FALSE)</f>
        <v>-2.4307642091030425E-4</v>
      </c>
      <c r="M1134">
        <f t="shared" si="249"/>
        <v>0.6</v>
      </c>
      <c r="N1134">
        <f t="shared" si="250"/>
        <v>1.8355602005454354</v>
      </c>
      <c r="P1134" s="13">
        <v>40015</v>
      </c>
      <c r="Q1134">
        <v>2.5456300624344122E-4</v>
      </c>
      <c r="R1134">
        <v>0.9</v>
      </c>
      <c r="T1134" s="12">
        <f>[1]!i_dq_close(T$1,$A1134)</f>
        <v>127.8034</v>
      </c>
      <c r="U1134">
        <f t="shared" si="245"/>
        <v>3.5379333772689314E-4</v>
      </c>
      <c r="V1134">
        <f t="shared" si="246"/>
        <v>1.4300805277833799</v>
      </c>
      <c r="W1134">
        <f t="shared" si="251"/>
        <v>1.4842435553945119</v>
      </c>
      <c r="X1134" s="6">
        <f>1-W1134/MAX(W$2:W1134)</f>
        <v>3.8824358136728798E-2</v>
      </c>
      <c r="Y1134" s="6">
        <f t="shared" si="247"/>
        <v>-1.0381010127941348E-2</v>
      </c>
      <c r="Z1134">
        <f t="shared" si="248"/>
        <v>-9.0883461089037443E-3</v>
      </c>
    </row>
    <row r="1135" spans="1:26" x14ac:dyDescent="0.35">
      <c r="A1135" s="4">
        <v>40057</v>
      </c>
      <c r="B1135" s="12">
        <f>[1]!i_dq_close(B$1,$A1135)</f>
        <v>1664.39</v>
      </c>
      <c r="C1135" s="12">
        <f>[1]!i_dq_close(C$1,$A1135)</f>
        <v>2894.1880000000001</v>
      </c>
      <c r="D1135">
        <f t="shared" si="242"/>
        <v>-1.9823153443221386E-4</v>
      </c>
      <c r="E1135">
        <f t="shared" si="243"/>
        <v>1.5915758261815238E-3</v>
      </c>
      <c r="F1135">
        <f t="shared" si="244"/>
        <v>1.606088970375374</v>
      </c>
      <c r="G1135">
        <f t="shared" si="239"/>
        <v>1.8151634561565284</v>
      </c>
      <c r="H1135">
        <f t="shared" si="240"/>
        <v>-1.9823153443221386E-4</v>
      </c>
      <c r="J1135">
        <f t="shared" si="238"/>
        <v>2009</v>
      </c>
      <c r="K1135" t="b">
        <f t="shared" si="241"/>
        <v>0</v>
      </c>
      <c r="L1135">
        <f>VLOOKUP($A1135,$P$151:$R$4147,2,FALSE)</f>
        <v>1.3997433803805137E-4</v>
      </c>
      <c r="M1135">
        <f t="shared" si="249"/>
        <v>0.6</v>
      </c>
      <c r="N1135">
        <f t="shared" si="250"/>
        <v>1.8358944892445785</v>
      </c>
      <c r="P1135" s="13">
        <v>40016</v>
      </c>
      <c r="Q1135">
        <v>3.7781260912602701E-4</v>
      </c>
      <c r="R1135">
        <v>0.9</v>
      </c>
      <c r="T1135" s="12">
        <f>[1]!i_dq_close(T$1,$A1135)</f>
        <v>127.8086</v>
      </c>
      <c r="U1135">
        <f t="shared" si="245"/>
        <v>4.0687493446878165E-5</v>
      </c>
      <c r="V1135">
        <f t="shared" si="246"/>
        <v>1.430471398456294</v>
      </c>
      <c r="W1135">
        <f t="shared" si="251"/>
        <v>1.4851694284214492</v>
      </c>
      <c r="X1135" s="6">
        <f>1-W1135/MAX(W$2:W1135)</f>
        <v>3.8224775542810341E-2</v>
      </c>
      <c r="Y1135" s="6">
        <f t="shared" si="247"/>
        <v>2.7332074335695289E-4</v>
      </c>
      <c r="Z1135">
        <f t="shared" si="248"/>
        <v>6.2380127814742892E-4</v>
      </c>
    </row>
    <row r="1136" spans="1:26" x14ac:dyDescent="0.35">
      <c r="A1136" s="4">
        <v>40058</v>
      </c>
      <c r="B1136" s="12">
        <f>[1]!i_dq_close(B$1,$A1136)</f>
        <v>1665.02</v>
      </c>
      <c r="C1136" s="12">
        <f>[1]!i_dq_close(C$1,$A1136)</f>
        <v>2935.819</v>
      </c>
      <c r="D1136">
        <f t="shared" si="242"/>
        <v>3.7851705429603477E-4</v>
      </c>
      <c r="E1136">
        <f t="shared" si="243"/>
        <v>1.4384345453716252E-2</v>
      </c>
      <c r="F1136">
        <f t="shared" si="244"/>
        <v>1.606696902441378</v>
      </c>
      <c r="G1136">
        <f t="shared" si="239"/>
        <v>1.8196639566635928</v>
      </c>
      <c r="H1136">
        <f t="shared" si="240"/>
        <v>0</v>
      </c>
      <c r="J1136">
        <f t="shared" si="238"/>
        <v>2009</v>
      </c>
      <c r="K1136" t="b">
        <f t="shared" si="241"/>
        <v>0</v>
      </c>
      <c r="L1136">
        <f>VLOOKUP($A1136,$P$151:$R$4147,2,FALSE)</f>
        <v>2.7623976889747939E-4</v>
      </c>
      <c r="M1136">
        <f t="shared" si="249"/>
        <v>0.6</v>
      </c>
      <c r="N1136">
        <f t="shared" si="250"/>
        <v>1.8391327768242702</v>
      </c>
      <c r="P1136" s="13">
        <v>40017</v>
      </c>
      <c r="Q1136">
        <v>7.6357910700502465E-4</v>
      </c>
      <c r="R1136">
        <v>0.9</v>
      </c>
      <c r="T1136" s="12">
        <f>[1]!i_dq_close(T$1,$A1136)</f>
        <v>127.8351</v>
      </c>
      <c r="U1136">
        <f t="shared" si="245"/>
        <v>2.0734129002275559E-4</v>
      </c>
      <c r="V1136">
        <f t="shared" si="246"/>
        <v>1.4338099640871844</v>
      </c>
      <c r="W1136">
        <f t="shared" si="251"/>
        <v>1.4894230751960471</v>
      </c>
      <c r="X1136" s="6">
        <f>1-W1136/MAX(W$2:W1136)</f>
        <v>3.5470172597778737E-2</v>
      </c>
      <c r="Y1136" s="6">
        <f t="shared" si="247"/>
        <v>2.33389191457678E-3</v>
      </c>
      <c r="Z1136">
        <f t="shared" si="248"/>
        <v>2.8640818301242099E-3</v>
      </c>
    </row>
    <row r="1137" spans="1:26" x14ac:dyDescent="0.35">
      <c r="A1137" s="4">
        <v>40059</v>
      </c>
      <c r="B1137" s="12">
        <f>[1]!i_dq_close(B$1,$A1137)</f>
        <v>1672.82</v>
      </c>
      <c r="C1137" s="12">
        <f>[1]!i_dq_close(C$1,$A1137)</f>
        <v>3095.6759999999999</v>
      </c>
      <c r="D1137">
        <f t="shared" si="242"/>
        <v>4.6846284128718718E-3</v>
      </c>
      <c r="E1137">
        <f t="shared" si="243"/>
        <v>5.4450563880130254E-2</v>
      </c>
      <c r="F1137">
        <f t="shared" si="244"/>
        <v>1.6142236804014283</v>
      </c>
      <c r="G1137">
        <f t="shared" si="239"/>
        <v>1.8417719979927702</v>
      </c>
      <c r="H1137">
        <f t="shared" si="240"/>
        <v>0</v>
      </c>
      <c r="J1137">
        <f t="shared" si="238"/>
        <v>2009</v>
      </c>
      <c r="K1137" t="b">
        <f t="shared" si="241"/>
        <v>0</v>
      </c>
      <c r="L1137">
        <f>VLOOKUP($A1137,$P$151:$R$4147,2,FALSE)</f>
        <v>2.014737655597898E-5</v>
      </c>
      <c r="M1137">
        <f t="shared" si="249"/>
        <v>0.6</v>
      </c>
      <c r="N1137">
        <f t="shared" si="250"/>
        <v>1.8525765773995182</v>
      </c>
      <c r="P1137" s="13">
        <v>40018</v>
      </c>
      <c r="Q1137">
        <v>5.7666532658787737E-4</v>
      </c>
      <c r="R1137">
        <v>0.9</v>
      </c>
      <c r="T1137" s="12">
        <f>[1]!i_dq_close(T$1,$A1137)</f>
        <v>127.8451</v>
      </c>
      <c r="U1137">
        <f t="shared" si="245"/>
        <v>7.8225776801499336E-5</v>
      </c>
      <c r="V1137">
        <f t="shared" si="246"/>
        <v>1.4456160650069014</v>
      </c>
      <c r="W1137">
        <f t="shared" si="251"/>
        <v>1.5013195950176383</v>
      </c>
      <c r="X1137" s="6">
        <f>1-W1137/MAX(W$2:W1137)</f>
        <v>2.7766150549714208E-2</v>
      </c>
      <c r="Y1137" s="6">
        <f t="shared" si="247"/>
        <v>8.2340764923007903E-3</v>
      </c>
      <c r="Z1137">
        <f t="shared" si="248"/>
        <v>7.9873341696585776E-3</v>
      </c>
    </row>
    <row r="1138" spans="1:26" x14ac:dyDescent="0.35">
      <c r="A1138" s="4">
        <v>40060</v>
      </c>
      <c r="B1138" s="12">
        <f>[1]!i_dq_close(B$1,$A1138)</f>
        <v>1673.21</v>
      </c>
      <c r="C1138" s="12">
        <f>[1]!i_dq_close(C$1,$A1138)</f>
        <v>3127.5050000000001</v>
      </c>
      <c r="D1138">
        <f t="shared" si="242"/>
        <v>2.3313924988954682E-4</v>
      </c>
      <c r="E1138">
        <f t="shared" si="243"/>
        <v>1.0281760752740343E-2</v>
      </c>
      <c r="F1138">
        <f t="shared" si="244"/>
        <v>1.6146000192994308</v>
      </c>
      <c r="G1138">
        <f t="shared" si="239"/>
        <v>1.8449774777902066</v>
      </c>
      <c r="H1138">
        <f t="shared" si="240"/>
        <v>0</v>
      </c>
      <c r="J1138">
        <f t="shared" si="238"/>
        <v>2009</v>
      </c>
      <c r="K1138" t="b">
        <f t="shared" si="241"/>
        <v>0</v>
      </c>
      <c r="L1138">
        <f>VLOOKUP($A1138,$P$151:$R$4147,2,FALSE)</f>
        <v>2.4265841768373876E-4</v>
      </c>
      <c r="M1138">
        <f t="shared" si="249"/>
        <v>0.6</v>
      </c>
      <c r="N1138">
        <f t="shared" si="250"/>
        <v>1.8549606913634187</v>
      </c>
      <c r="P1138" s="13">
        <v>40021</v>
      </c>
      <c r="Q1138">
        <v>-1.5601150619078408E-3</v>
      </c>
      <c r="R1138">
        <v>0.9</v>
      </c>
      <c r="T1138" s="12">
        <f>[1]!i_dq_close(T$1,$A1138)</f>
        <v>127.8314</v>
      </c>
      <c r="U1138">
        <f t="shared" si="245"/>
        <v>-1.0716093147100647E-4</v>
      </c>
      <c r="V1138">
        <f t="shared" si="246"/>
        <v>1.447713910255545</v>
      </c>
      <c r="W1138">
        <f t="shared" si="251"/>
        <v>1.5009381765580074</v>
      </c>
      <c r="X1138" s="6">
        <f>1-W1138/MAX(W$2:W1138)</f>
        <v>2.8013151880069809E-2</v>
      </c>
      <c r="Y1138" s="6">
        <f t="shared" si="247"/>
        <v>1.4511773211607348E-3</v>
      </c>
      <c r="Z1138">
        <f t="shared" si="248"/>
        <v>-2.5405547286316832E-4</v>
      </c>
    </row>
    <row r="1139" spans="1:26" x14ac:dyDescent="0.35">
      <c r="A1139" s="4">
        <v>40063</v>
      </c>
      <c r="B1139" s="12">
        <f>[1]!i_dq_close(B$1,$A1139)</f>
        <v>1674.16</v>
      </c>
      <c r="C1139" s="12">
        <f>[1]!i_dq_close(C$1,$A1139)</f>
        <v>3156.4279999999999</v>
      </c>
      <c r="D1139">
        <f t="shared" si="242"/>
        <v>5.6777093132365231E-4</v>
      </c>
      <c r="E1139">
        <f t="shared" si="243"/>
        <v>9.2479468458084302E-3</v>
      </c>
      <c r="F1139">
        <f t="shared" si="244"/>
        <v>1.6155167422561036</v>
      </c>
      <c r="G1139">
        <f t="shared" si="239"/>
        <v>1.8484272117308651</v>
      </c>
      <c r="H1139">
        <f t="shared" si="240"/>
        <v>0</v>
      </c>
      <c r="J1139">
        <f t="shared" si="238"/>
        <v>2009</v>
      </c>
      <c r="K1139" t="b">
        <f t="shared" si="241"/>
        <v>0</v>
      </c>
      <c r="L1139">
        <f>VLOOKUP($A1139,$P$151:$R$4147,2,FALSE)</f>
        <v>-7.0018751803058168E-5</v>
      </c>
      <c r="M1139">
        <f t="shared" si="249"/>
        <v>0.6</v>
      </c>
      <c r="N1139">
        <f t="shared" si="250"/>
        <v>1.8569118496471422</v>
      </c>
      <c r="P1139" s="13">
        <v>40022</v>
      </c>
      <c r="Q1139">
        <v>6.7180209346547894E-4</v>
      </c>
      <c r="R1139">
        <v>0.9</v>
      </c>
      <c r="T1139" s="12">
        <f>[1]!i_dq_close(T$1,$A1139)</f>
        <v>127.8627</v>
      </c>
      <c r="U1139">
        <f t="shared" si="245"/>
        <v>2.4485376832306116E-4</v>
      </c>
      <c r="V1139">
        <f t="shared" si="246"/>
        <v>1.4500234739244651</v>
      </c>
      <c r="W1139">
        <f t="shared" si="251"/>
        <v>1.5041015359233356</v>
      </c>
      <c r="X1139" s="6">
        <f>1-W1139/MAX(W$2:W1139)</f>
        <v>2.5964604013809844E-2</v>
      </c>
      <c r="Y1139" s="6">
        <f t="shared" si="247"/>
        <v>1.595317729945922E-3</v>
      </c>
      <c r="Z1139">
        <f t="shared" si="248"/>
        <v>2.1075880504168865E-3</v>
      </c>
    </row>
    <row r="1140" spans="1:26" x14ac:dyDescent="0.35">
      <c r="A1140" s="4">
        <v>40064</v>
      </c>
      <c r="B1140" s="12">
        <f>[1]!i_dq_close(B$1,$A1140)</f>
        <v>1676.77</v>
      </c>
      <c r="C1140" s="12">
        <f>[1]!i_dq_close(C$1,$A1140)</f>
        <v>3222.3679999999999</v>
      </c>
      <c r="D1140">
        <f t="shared" si="242"/>
        <v>1.558990777464464E-3</v>
      </c>
      <c r="E1140">
        <f t="shared" si="243"/>
        <v>2.0890703035203018E-2</v>
      </c>
      <c r="F1140">
        <f t="shared" si="244"/>
        <v>1.6180353179581204</v>
      </c>
      <c r="G1140">
        <f t="shared" si="239"/>
        <v>1.8566688821547512</v>
      </c>
      <c r="H1140">
        <f t="shared" si="240"/>
        <v>0</v>
      </c>
      <c r="J1140">
        <f t="shared" si="238"/>
        <v>2009</v>
      </c>
      <c r="K1140" t="b">
        <f t="shared" si="241"/>
        <v>0</v>
      </c>
      <c r="L1140">
        <f>VLOOKUP($A1140,$P$151:$R$4147,2,FALSE)</f>
        <v>1.4652782843331826E-4</v>
      </c>
      <c r="M1140">
        <f t="shared" si="249"/>
        <v>0.9</v>
      </c>
      <c r="N1140">
        <f t="shared" si="250"/>
        <v>1.8646354900627353</v>
      </c>
      <c r="P1140" s="13">
        <v>40023</v>
      </c>
      <c r="Q1140">
        <v>2.5246054457203626E-3</v>
      </c>
      <c r="R1140">
        <v>0.9</v>
      </c>
      <c r="T1140" s="12">
        <f>[1]!i_dq_close(T$1,$A1140)</f>
        <v>127.8745</v>
      </c>
      <c r="U1140">
        <f t="shared" si="245"/>
        <v>9.2286491682136429E-5</v>
      </c>
      <c r="V1140">
        <f t="shared" si="246"/>
        <v>1.4546810203350147</v>
      </c>
      <c r="W1140">
        <f t="shared" si="251"/>
        <v>1.512246921866504</v>
      </c>
      <c r="X1140" s="6">
        <f>1-W1140/MAX(W$2:W1140)</f>
        <v>2.0689764494585594E-2</v>
      </c>
      <c r="Y1140" s="6">
        <f t="shared" si="247"/>
        <v>3.2120489732101465E-3</v>
      </c>
      <c r="Z1140">
        <f t="shared" si="248"/>
        <v>5.415449521609661E-3</v>
      </c>
    </row>
    <row r="1141" spans="1:26" x14ac:dyDescent="0.35">
      <c r="A1141" s="4">
        <v>40065</v>
      </c>
      <c r="B1141" s="12">
        <f>[1]!i_dq_close(B$1,$A1141)</f>
        <v>1679.59</v>
      </c>
      <c r="C1141" s="12">
        <f>[1]!i_dq_close(C$1,$A1141)</f>
        <v>3245.4679999999998</v>
      </c>
      <c r="D1141">
        <f t="shared" si="242"/>
        <v>1.6818048987039536E-3</v>
      </c>
      <c r="E1141">
        <f t="shared" si="243"/>
        <v>7.1686411980258491E-3</v>
      </c>
      <c r="F1141">
        <f t="shared" si="244"/>
        <v>1.6207565376821385</v>
      </c>
      <c r="G1141">
        <f t="shared" si="239"/>
        <v>1.8613195227087944</v>
      </c>
      <c r="H1141">
        <f t="shared" si="240"/>
        <v>0</v>
      </c>
      <c r="J1141">
        <f t="shared" si="238"/>
        <v>2009</v>
      </c>
      <c r="K1141" t="b">
        <f t="shared" si="241"/>
        <v>0</v>
      </c>
      <c r="L1141">
        <f>VLOOKUP($A1141,$P$151:$R$4147,2,FALSE)</f>
        <v>-8.1923490282141968E-4</v>
      </c>
      <c r="M1141">
        <f t="shared" si="249"/>
        <v>0.9</v>
      </c>
      <c r="N1141">
        <f t="shared" si="250"/>
        <v>1.8673114515879767</v>
      </c>
      <c r="P1141" s="13">
        <v>40024</v>
      </c>
      <c r="Q1141">
        <v>2.4547482199154037E-3</v>
      </c>
      <c r="R1141">
        <v>0.9</v>
      </c>
      <c r="T1141" s="12">
        <f>[1]!i_dq_close(T$1,$A1141)</f>
        <v>127.89230000000001</v>
      </c>
      <c r="U1141">
        <f t="shared" si="245"/>
        <v>1.3919898025016586E-4</v>
      </c>
      <c r="V1141">
        <f t="shared" si="246"/>
        <v>1.4564173498762953</v>
      </c>
      <c r="W1141">
        <f t="shared" si="251"/>
        <v>1.5175836442805939</v>
      </c>
      <c r="X1141" s="6">
        <f>1-W1141/MAX(W$2:W1141)</f>
        <v>1.723377671335824E-2</v>
      </c>
      <c r="Y1141" s="6">
        <f t="shared" si="247"/>
        <v>1.1936153129163962E-3</v>
      </c>
      <c r="Z1141">
        <f t="shared" si="248"/>
        <v>3.5290020015401602E-3</v>
      </c>
    </row>
    <row r="1142" spans="1:26" x14ac:dyDescent="0.35">
      <c r="A1142" s="4">
        <v>40066</v>
      </c>
      <c r="B1142" s="12">
        <f>[1]!i_dq_close(B$1,$A1142)</f>
        <v>1679.57</v>
      </c>
      <c r="C1142" s="12">
        <f>[1]!i_dq_close(C$1,$A1142)</f>
        <v>3213.8069999999998</v>
      </c>
      <c r="D1142">
        <f t="shared" si="242"/>
        <v>-1.1907667942789857E-5</v>
      </c>
      <c r="E1142">
        <f t="shared" si="243"/>
        <v>-9.7554497533175466E-3</v>
      </c>
      <c r="F1142">
        <f t="shared" si="244"/>
        <v>1.6207372382514715</v>
      </c>
      <c r="G1142">
        <f t="shared" si="239"/>
        <v>1.8585769819684061</v>
      </c>
      <c r="H1142">
        <f t="shared" si="240"/>
        <v>-1.1907667942900879E-5</v>
      </c>
      <c r="J1142">
        <f t="shared" si="238"/>
        <v>2009</v>
      </c>
      <c r="K1142" t="b">
        <f t="shared" si="241"/>
        <v>0</v>
      </c>
      <c r="L1142">
        <f>VLOOKUP($A1142,$P$151:$R$4147,2,FALSE)</f>
        <v>-1.4155696127393647E-4</v>
      </c>
      <c r="M1142">
        <f t="shared" si="249"/>
        <v>0.6</v>
      </c>
      <c r="N1142">
        <f t="shared" si="250"/>
        <v>1.8653962989639568</v>
      </c>
      <c r="P1142" s="13">
        <v>40025</v>
      </c>
      <c r="Q1142">
        <v>1.5097258152347304E-4</v>
      </c>
      <c r="R1142">
        <v>0.9</v>
      </c>
      <c r="T1142" s="12">
        <f>[1]!i_dq_close(T$1,$A1142)</f>
        <v>127.8903</v>
      </c>
      <c r="U1142">
        <f t="shared" si="245"/>
        <v>-1.56381580439513E-5</v>
      </c>
      <c r="V1142">
        <f t="shared" si="246"/>
        <v>1.4542667896028176</v>
      </c>
      <c r="W1142">
        <f t="shared" si="251"/>
        <v>1.5157959666747882</v>
      </c>
      <c r="X1142" s="6">
        <f>1-W1142/MAX(W$2:W1142)</f>
        <v>1.8391452058458935E-2</v>
      </c>
      <c r="Y1142" s="6">
        <f t="shared" si="247"/>
        <v>-1.4766098973350017E-3</v>
      </c>
      <c r="Z1142">
        <f t="shared" si="248"/>
        <v>-1.1779763260779674E-3</v>
      </c>
    </row>
    <row r="1143" spans="1:26" x14ac:dyDescent="0.35">
      <c r="A1143" s="4">
        <v>40067</v>
      </c>
      <c r="B1143" s="12">
        <f>[1]!i_dq_close(B$1,$A1143)</f>
        <v>1681.88</v>
      </c>
      <c r="C1143" s="12">
        <f>[1]!i_dq_close(C$1,$A1143)</f>
        <v>3285.5140000000001</v>
      </c>
      <c r="D1143">
        <f t="shared" si="242"/>
        <v>1.3753520246253537E-3</v>
      </c>
      <c r="E1143">
        <f t="shared" si="243"/>
        <v>2.2312167469919819E-2</v>
      </c>
      <c r="F1143">
        <f t="shared" si="244"/>
        <v>1.6229663224934867</v>
      </c>
      <c r="G1143">
        <f t="shared" si="239"/>
        <v>1.8669700820728303</v>
      </c>
      <c r="H1143">
        <f t="shared" si="240"/>
        <v>0</v>
      </c>
      <c r="J1143">
        <f t="shared" si="238"/>
        <v>2009</v>
      </c>
      <c r="K1143" t="b">
        <f t="shared" si="241"/>
        <v>0</v>
      </c>
      <c r="L1143">
        <f>VLOOKUP($A1143,$P$151:$R$4147,2,FALSE)</f>
        <v>4.6330467619029039E-4</v>
      </c>
      <c r="M1143">
        <f t="shared" si="249"/>
        <v>0.6</v>
      </c>
      <c r="N1143">
        <f t="shared" si="250"/>
        <v>1.8713148829620569</v>
      </c>
      <c r="P1143" s="13">
        <v>40028</v>
      </c>
      <c r="Q1143">
        <v>3.1552633851156253E-4</v>
      </c>
      <c r="R1143">
        <v>0.9</v>
      </c>
      <c r="T1143" s="12">
        <f>[1]!i_dq_close(T$1,$A1143)</f>
        <v>127.8652</v>
      </c>
      <c r="U1143">
        <f t="shared" si="245"/>
        <v>-1.962619526265641E-4</v>
      </c>
      <c r="V1143">
        <f t="shared" si="246"/>
        <v>1.4588913615723493</v>
      </c>
      <c r="W1143">
        <f t="shared" si="251"/>
        <v>1.5206124516397097</v>
      </c>
      <c r="X1143" s="6">
        <f>1-W1143/MAX(W$2:W1143)</f>
        <v>1.527236286931799E-2</v>
      </c>
      <c r="Y1143" s="6">
        <f t="shared" si="247"/>
        <v>3.1800024607553379E-3</v>
      </c>
      <c r="Z1143">
        <f t="shared" si="248"/>
        <v>3.1775285531914221E-3</v>
      </c>
    </row>
    <row r="1144" spans="1:26" x14ac:dyDescent="0.35">
      <c r="A1144" s="4">
        <v>40070</v>
      </c>
      <c r="B1144" s="12">
        <f>[1]!i_dq_close(B$1,$A1144)</f>
        <v>1685.66</v>
      </c>
      <c r="C1144" s="12">
        <f>[1]!i_dq_close(C$1,$A1144)</f>
        <v>3347.7330000000002</v>
      </c>
      <c r="D1144">
        <f t="shared" si="242"/>
        <v>2.2474849573097533E-3</v>
      </c>
      <c r="E1144">
        <f t="shared" si="243"/>
        <v>1.8937371747616893E-2</v>
      </c>
      <c r="F1144">
        <f t="shared" si="244"/>
        <v>1.6266139148895109</v>
      </c>
      <c r="G1144">
        <f t="shared" si="239"/>
        <v>1.8758399971446396</v>
      </c>
      <c r="H1144">
        <f t="shared" si="240"/>
        <v>0</v>
      </c>
      <c r="J1144">
        <f t="shared" si="238"/>
        <v>2009</v>
      </c>
      <c r="K1144" t="b">
        <f t="shared" si="241"/>
        <v>0</v>
      </c>
      <c r="L1144">
        <f>VLOOKUP($A1144,$P$151:$R$4147,2,FALSE)</f>
        <v>-4.3507038154959045E-4</v>
      </c>
      <c r="M1144">
        <f t="shared" si="249"/>
        <v>0.95</v>
      </c>
      <c r="N1144">
        <f t="shared" si="250"/>
        <v>1.8789467585095376</v>
      </c>
      <c r="P1144" s="13">
        <v>40029</v>
      </c>
      <c r="Q1144">
        <v>-2.9967744620028607E-4</v>
      </c>
      <c r="R1144">
        <v>0.9</v>
      </c>
      <c r="T1144" s="12">
        <f>[1]!i_dq_close(T$1,$A1144)</f>
        <v>127.9034</v>
      </c>
      <c r="U1144">
        <f t="shared" si="245"/>
        <v>2.9875212332997059E-4</v>
      </c>
      <c r="V1144">
        <f t="shared" si="246"/>
        <v>1.4634059666385526</v>
      </c>
      <c r="W1144">
        <f t="shared" si="251"/>
        <v>1.5243918017684415</v>
      </c>
      <c r="X1144" s="6">
        <f>1-W1144/MAX(W$2:W1144)</f>
        <v>1.2824907886200831E-2</v>
      </c>
      <c r="Y1144" s="6">
        <f t="shared" si="247"/>
        <v>3.0945450669730423E-3</v>
      </c>
      <c r="Z1144">
        <f t="shared" si="248"/>
        <v>2.4854131140754632E-3</v>
      </c>
    </row>
    <row r="1145" spans="1:26" x14ac:dyDescent="0.35">
      <c r="A1145" s="4">
        <v>40071</v>
      </c>
      <c r="B1145" s="12">
        <f>[1]!i_dq_close(B$1,$A1145)</f>
        <v>1686.52</v>
      </c>
      <c r="C1145" s="12">
        <f>[1]!i_dq_close(C$1,$A1145)</f>
        <v>3362.4409999999998</v>
      </c>
      <c r="D1145">
        <f t="shared" si="242"/>
        <v>5.1018592124152384E-4</v>
      </c>
      <c r="E1145">
        <f t="shared" si="243"/>
        <v>4.3934208612215198E-3</v>
      </c>
      <c r="F1145">
        <f t="shared" si="244"/>
        <v>1.6274437904081831</v>
      </c>
      <c r="G1145">
        <f t="shared" si="239"/>
        <v>1.8778896734144932</v>
      </c>
      <c r="H1145">
        <f t="shared" si="240"/>
        <v>0</v>
      </c>
      <c r="J1145">
        <f t="shared" si="238"/>
        <v>2009</v>
      </c>
      <c r="K1145" t="b">
        <f t="shared" si="241"/>
        <v>0</v>
      </c>
      <c r="L1145">
        <f>VLOOKUP($A1145,$P$151:$R$4147,2,FALSE)</f>
        <v>0</v>
      </c>
      <c r="M1145">
        <f t="shared" si="249"/>
        <v>1</v>
      </c>
      <c r="N1145">
        <f t="shared" si="250"/>
        <v>1.8809998294479426</v>
      </c>
      <c r="P1145" s="13">
        <v>40030</v>
      </c>
      <c r="Q1145">
        <v>-1.2889644302314764E-3</v>
      </c>
      <c r="R1145">
        <v>0.9</v>
      </c>
      <c r="T1145" s="12">
        <f>[1]!i_dq_close(T$1,$A1145)</f>
        <v>127.9372</v>
      </c>
      <c r="U1145">
        <f t="shared" si="245"/>
        <v>2.642619351791442E-4</v>
      </c>
      <c r="V1145">
        <f t="shared" si="246"/>
        <v>1.4646990845026846</v>
      </c>
      <c r="W1145">
        <f t="shared" si="251"/>
        <v>1.5236392213750141</v>
      </c>
      <c r="X1145" s="6">
        <f>1-W1145/MAX(W$2:W1145)</f>
        <v>1.3312268562335916E-2</v>
      </c>
      <c r="Y1145" s="6">
        <f t="shared" si="247"/>
        <v>8.8363577408556715E-4</v>
      </c>
      <c r="Z1145">
        <f t="shared" si="248"/>
        <v>-4.9369223355466563E-4</v>
      </c>
    </row>
    <row r="1146" spans="1:26" x14ac:dyDescent="0.35">
      <c r="A1146" s="4">
        <v>40072</v>
      </c>
      <c r="B1146" s="12">
        <f>[1]!i_dq_close(B$1,$A1146)</f>
        <v>1684.57</v>
      </c>
      <c r="C1146" s="12">
        <f>[1]!i_dq_close(C$1,$A1146)</f>
        <v>3327.9059999999999</v>
      </c>
      <c r="D1146">
        <f t="shared" si="242"/>
        <v>-1.1562270236937788E-3</v>
      </c>
      <c r="E1146">
        <f t="shared" si="243"/>
        <v>-1.027081218674164E-2</v>
      </c>
      <c r="F1146">
        <f t="shared" si="244"/>
        <v>1.6255620959181705</v>
      </c>
      <c r="G1146">
        <f t="shared" si="239"/>
        <v>1.8731509788233041</v>
      </c>
      <c r="H1146">
        <f t="shared" si="240"/>
        <v>-1.1562270236937788E-3</v>
      </c>
      <c r="J1146">
        <f t="shared" si="238"/>
        <v>2009</v>
      </c>
      <c r="K1146" t="b">
        <f t="shared" si="241"/>
        <v>0</v>
      </c>
      <c r="L1146">
        <f>VLOOKUP($A1146,$P$151:$R$4147,2,FALSE)</f>
        <v>0</v>
      </c>
      <c r="M1146">
        <f t="shared" si="249"/>
        <v>1</v>
      </c>
      <c r="N1146">
        <f t="shared" si="250"/>
        <v>1.8762532866429942</v>
      </c>
      <c r="P1146" s="13">
        <v>40031</v>
      </c>
      <c r="Q1146">
        <v>2.6918108602375871E-3</v>
      </c>
      <c r="R1146">
        <v>0.9</v>
      </c>
      <c r="T1146" s="12">
        <f>[1]!i_dq_close(T$1,$A1146)</f>
        <v>127.9453</v>
      </c>
      <c r="U1146">
        <f t="shared" si="245"/>
        <v>6.3312312603258647E-5</v>
      </c>
      <c r="V1146">
        <f t="shared" si="246"/>
        <v>1.4625213605849932</v>
      </c>
      <c r="W1146">
        <f t="shared" si="251"/>
        <v>1.5257017491388261</v>
      </c>
      <c r="X1146" s="6">
        <f>1-W1146/MAX(W$2:W1146)</f>
        <v>1.1976604048221984E-2</v>
      </c>
      <c r="Y1146" s="6">
        <f t="shared" si="247"/>
        <v>-1.4868063622985872E-3</v>
      </c>
      <c r="Z1146">
        <f t="shared" si="248"/>
        <v>1.3536851341688916E-3</v>
      </c>
    </row>
    <row r="1147" spans="1:26" x14ac:dyDescent="0.35">
      <c r="A1147" s="4">
        <v>40073</v>
      </c>
      <c r="B1147" s="12">
        <f>[1]!i_dq_close(B$1,$A1147)</f>
        <v>1687.63</v>
      </c>
      <c r="C1147" s="12">
        <f>[1]!i_dq_close(C$1,$A1147)</f>
        <v>3394.0709999999999</v>
      </c>
      <c r="D1147">
        <f t="shared" si="242"/>
        <v>1.816487293493374E-3</v>
      </c>
      <c r="E1147">
        <f t="shared" si="243"/>
        <v>1.9881871663442352E-2</v>
      </c>
      <c r="F1147">
        <f t="shared" si="244"/>
        <v>1.6285149088101902</v>
      </c>
      <c r="G1147">
        <f t="shared" si="239"/>
        <v>1.8816294126374395</v>
      </c>
      <c r="H1147">
        <f t="shared" si="240"/>
        <v>0</v>
      </c>
      <c r="J1147">
        <f t="shared" si="238"/>
        <v>2009</v>
      </c>
      <c r="K1147" t="b">
        <f t="shared" si="241"/>
        <v>0</v>
      </c>
      <c r="L1147">
        <f>VLOOKUP($A1147,$P$151:$R$4147,2,FALSE)</f>
        <v>3.2035209231803254E-4</v>
      </c>
      <c r="M1147">
        <f t="shared" si="249"/>
        <v>0.95</v>
      </c>
      <c r="N1147">
        <f t="shared" si="250"/>
        <v>1.8849222002947215</v>
      </c>
      <c r="P1147" s="13">
        <v>40032</v>
      </c>
      <c r="Q1147">
        <v>8.6978780934505735E-4</v>
      </c>
      <c r="R1147">
        <v>0.9</v>
      </c>
      <c r="T1147" s="12">
        <f>[1]!i_dq_close(T$1,$A1147)</f>
        <v>127.9294</v>
      </c>
      <c r="U1147">
        <f t="shared" si="245"/>
        <v>-1.242718568013057E-4</v>
      </c>
      <c r="V1147">
        <f t="shared" si="246"/>
        <v>1.4667285221760946</v>
      </c>
      <c r="W1147">
        <f t="shared" si="251"/>
        <v>1.5309788044124804</v>
      </c>
      <c r="X1147" s="6">
        <f>1-W1147/MAX(W$2:W1147)</f>
        <v>8.5592558836516952E-3</v>
      </c>
      <c r="Y1147" s="6">
        <f t="shared" si="247"/>
        <v>2.876649671235354E-3</v>
      </c>
      <c r="Z1147">
        <f t="shared" si="248"/>
        <v>3.4587725134567204E-3</v>
      </c>
    </row>
    <row r="1148" spans="1:26" x14ac:dyDescent="0.35">
      <c r="A1148" s="4">
        <v>40074</v>
      </c>
      <c r="B1148" s="12">
        <f>[1]!i_dq_close(B$1,$A1148)</f>
        <v>1682.87</v>
      </c>
      <c r="C1148" s="12">
        <f>[1]!i_dq_close(C$1,$A1148)</f>
        <v>3273.1239999999998</v>
      </c>
      <c r="D1148">
        <f t="shared" si="242"/>
        <v>-2.8205234559709469E-3</v>
      </c>
      <c r="E1148">
        <f t="shared" si="243"/>
        <v>-3.5634787840325144E-2</v>
      </c>
      <c r="F1148">
        <f t="shared" si="244"/>
        <v>1.6239216443114928</v>
      </c>
      <c r="G1148">
        <f t="shared" si="239"/>
        <v>1.8670605899907013</v>
      </c>
      <c r="H1148">
        <f t="shared" si="240"/>
        <v>-2.8205234559709469E-3</v>
      </c>
      <c r="J1148">
        <f t="shared" si="238"/>
        <v>2009</v>
      </c>
      <c r="K1148" t="b">
        <f t="shared" si="241"/>
        <v>0</v>
      </c>
      <c r="L1148">
        <f>VLOOKUP($A1148,$P$151:$R$4147,2,FALSE)</f>
        <v>0</v>
      </c>
      <c r="M1148">
        <f t="shared" si="249"/>
        <v>1</v>
      </c>
      <c r="N1148">
        <f t="shared" si="250"/>
        <v>1.8703278827024485</v>
      </c>
      <c r="P1148" s="13">
        <v>40035</v>
      </c>
      <c r="Q1148">
        <v>-4.513705679246416E-4</v>
      </c>
      <c r="R1148">
        <v>0.9</v>
      </c>
      <c r="T1148" s="12">
        <f>[1]!i_dq_close(T$1,$A1148)</f>
        <v>127.91070000000001</v>
      </c>
      <c r="U1148">
        <f t="shared" si="245"/>
        <v>-1.4617437430330948E-4</v>
      </c>
      <c r="V1148">
        <f t="shared" si="246"/>
        <v>1.4587062998146283</v>
      </c>
      <c r="W1148">
        <f t="shared" si="251"/>
        <v>1.5227514922311731</v>
      </c>
      <c r="X1148" s="6">
        <f>1-W1148/MAX(W$2:W1148)</f>
        <v>1.3887149703999513E-2</v>
      </c>
      <c r="Y1148" s="6">
        <f t="shared" si="247"/>
        <v>-5.4694663942065347E-3</v>
      </c>
      <c r="Z1148">
        <f t="shared" si="248"/>
        <v>-5.3738903227106283E-3</v>
      </c>
    </row>
    <row r="1149" spans="1:26" x14ac:dyDescent="0.35">
      <c r="A1149" s="4">
        <v>40077</v>
      </c>
      <c r="B1149" s="12">
        <f>[1]!i_dq_close(B$1,$A1149)</f>
        <v>1683.57</v>
      </c>
      <c r="C1149" s="12">
        <f>[1]!i_dq_close(C$1,$A1149)</f>
        <v>3292.4589999999998</v>
      </c>
      <c r="D1149">
        <f t="shared" si="242"/>
        <v>4.1595607503852605E-4</v>
      </c>
      <c r="E1149">
        <f t="shared" si="243"/>
        <v>5.9072005826850127E-3</v>
      </c>
      <c r="F1149">
        <f t="shared" si="244"/>
        <v>1.6245971243848307</v>
      </c>
      <c r="G1149">
        <f t="shared" si="239"/>
        <v>1.8693750781171072</v>
      </c>
      <c r="H1149">
        <f t="shared" si="240"/>
        <v>0</v>
      </c>
      <c r="J1149">
        <f t="shared" si="238"/>
        <v>2009</v>
      </c>
      <c r="K1149" t="b">
        <f t="shared" si="241"/>
        <v>0</v>
      </c>
      <c r="L1149">
        <f>VLOOKUP($A1149,$P$151:$R$4147,2,FALSE)</f>
        <v>-1.4016980089823995E-3</v>
      </c>
      <c r="M1149">
        <f t="shared" si="249"/>
        <v>0.95</v>
      </c>
      <c r="N1149">
        <f t="shared" si="250"/>
        <v>1.8699088593151458</v>
      </c>
      <c r="P1149" s="13">
        <v>40036</v>
      </c>
      <c r="Q1149">
        <v>2.0090644790319522E-3</v>
      </c>
      <c r="R1149">
        <v>0.9</v>
      </c>
      <c r="T1149" s="12">
        <f>[1]!i_dq_close(T$1,$A1149)</f>
        <v>127.8819</v>
      </c>
      <c r="U1149">
        <f t="shared" si="245"/>
        <v>-2.2515708224568609E-4</v>
      </c>
      <c r="V1149">
        <f t="shared" si="246"/>
        <v>1.4597196580740912</v>
      </c>
      <c r="W1149">
        <f t="shared" si="251"/>
        <v>1.5267628633759271</v>
      </c>
      <c r="X1149" s="6">
        <f>1-W1149/MAX(W$2:W1149)</f>
        <v>1.1289441113116805E-2</v>
      </c>
      <c r="Y1149" s="6">
        <f t="shared" si="247"/>
        <v>6.9469656749387987E-4</v>
      </c>
      <c r="Z1149">
        <f t="shared" si="248"/>
        <v>2.6342913897765552E-3</v>
      </c>
    </row>
    <row r="1150" spans="1:26" x14ac:dyDescent="0.35">
      <c r="A1150" s="4">
        <v>40078</v>
      </c>
      <c r="B1150" s="12">
        <f>[1]!i_dq_close(B$1,$A1150)</f>
        <v>1678.29</v>
      </c>
      <c r="C1150" s="12">
        <f>[1]!i_dq_close(C$1,$A1150)</f>
        <v>3212.0709999999999</v>
      </c>
      <c r="D1150">
        <f t="shared" si="242"/>
        <v>-3.1361927332989037E-3</v>
      </c>
      <c r="E1150">
        <f t="shared" si="243"/>
        <v>-2.4415793788168605E-2</v>
      </c>
      <c r="F1150">
        <f t="shared" si="244"/>
        <v>1.6195020746887967</v>
      </c>
      <c r="G1150">
        <f t="shared" si="239"/>
        <v>1.8575454241986691</v>
      </c>
      <c r="H1150">
        <f t="shared" si="240"/>
        <v>-3.1361927332989037E-3</v>
      </c>
      <c r="J1150">
        <f t="shared" si="238"/>
        <v>2009</v>
      </c>
      <c r="K1150" t="b">
        <f t="shared" si="241"/>
        <v>0</v>
      </c>
      <c r="L1150">
        <f>VLOOKUP($A1150,$P$151:$R$4147,2,FALSE)</f>
        <v>0</v>
      </c>
      <c r="M1150">
        <f t="shared" si="249"/>
        <v>1</v>
      </c>
      <c r="N1150">
        <f t="shared" si="250"/>
        <v>1.8580758275583515</v>
      </c>
      <c r="P1150" s="13">
        <v>40037</v>
      </c>
      <c r="Q1150">
        <v>-1.0651041145324502E-3</v>
      </c>
      <c r="R1150">
        <v>0.9</v>
      </c>
      <c r="T1150" s="12">
        <f>[1]!i_dq_close(T$1,$A1150)</f>
        <v>127.82859999999999</v>
      </c>
      <c r="U1150">
        <f t="shared" si="245"/>
        <v>-4.1679080464085416E-4</v>
      </c>
      <c r="V1150">
        <f t="shared" si="246"/>
        <v>1.4538564878788673</v>
      </c>
      <c r="W1150">
        <f t="shared" si="251"/>
        <v>1.5196174891388448</v>
      </c>
      <c r="X1150" s="6">
        <f>1-W1150/MAX(W$2:W1150)</f>
        <v>1.5916686853021944E-2</v>
      </c>
      <c r="Y1150" s="6">
        <f t="shared" si="247"/>
        <v>-4.0166412521699391E-3</v>
      </c>
      <c r="Z1150">
        <f t="shared" si="248"/>
        <v>-4.6800812414855564E-3</v>
      </c>
    </row>
    <row r="1151" spans="1:26" x14ac:dyDescent="0.35">
      <c r="A1151" s="4">
        <v>40079</v>
      </c>
      <c r="B1151" s="12">
        <f>[1]!i_dq_close(B$1,$A1151)</f>
        <v>1674.94</v>
      </c>
      <c r="C1151" s="12">
        <f>[1]!i_dq_close(C$1,$A1151)</f>
        <v>3133.9140000000002</v>
      </c>
      <c r="D1151">
        <f t="shared" si="242"/>
        <v>-1.9960793426642143E-3</v>
      </c>
      <c r="E1151">
        <f t="shared" si="243"/>
        <v>-2.4332276590399049E-2</v>
      </c>
      <c r="F1151">
        <f t="shared" si="244"/>
        <v>1.6162694200521086</v>
      </c>
      <c r="G1151">
        <f t="shared" si="239"/>
        <v>1.8476140410006363</v>
      </c>
      <c r="H1151">
        <f t="shared" si="240"/>
        <v>-1.9960793426642143E-3</v>
      </c>
      <c r="J1151">
        <f t="shared" si="238"/>
        <v>2009</v>
      </c>
      <c r="K1151" t="b">
        <f t="shared" si="241"/>
        <v>0</v>
      </c>
      <c r="L1151">
        <f>VLOOKUP($A1151,$P$151:$R$4147,2,FALSE)</f>
        <v>0</v>
      </c>
      <c r="M1151">
        <f t="shared" si="249"/>
        <v>1</v>
      </c>
      <c r="N1151">
        <f t="shared" si="250"/>
        <v>1.8481416085540199</v>
      </c>
      <c r="P1151" s="13">
        <v>40038</v>
      </c>
      <c r="Q1151">
        <v>0</v>
      </c>
      <c r="R1151">
        <v>1</v>
      </c>
      <c r="T1151" s="12">
        <f>[1]!i_dq_close(T$1,$A1151)</f>
        <v>127.7931</v>
      </c>
      <c r="U1151">
        <f t="shared" si="245"/>
        <v>-2.7771562858391885E-4</v>
      </c>
      <c r="V1151">
        <f t="shared" si="246"/>
        <v>1.4482069472828534</v>
      </c>
      <c r="W1151">
        <f t="shared" si="251"/>
        <v>1.513712407882972</v>
      </c>
      <c r="X1151" s="6">
        <f>1-W1151/MAX(W$2:W1151)</f>
        <v>1.9740735976051194E-2</v>
      </c>
      <c r="Y1151" s="6">
        <f t="shared" si="247"/>
        <v>-3.8858997728561384E-3</v>
      </c>
      <c r="Z1151">
        <f t="shared" si="248"/>
        <v>-3.8858997728560274E-3</v>
      </c>
    </row>
    <row r="1152" spans="1:26" x14ac:dyDescent="0.35">
      <c r="A1152" s="4">
        <v>40080</v>
      </c>
      <c r="B1152" s="12">
        <f>[1]!i_dq_close(B$1,$A1152)</f>
        <v>1672.9</v>
      </c>
      <c r="C1152" s="12">
        <f>[1]!i_dq_close(C$1,$A1152)</f>
        <v>3145.5610000000001</v>
      </c>
      <c r="D1152">
        <f t="shared" si="242"/>
        <v>-1.2179540759669205E-3</v>
      </c>
      <c r="E1152">
        <f t="shared" si="243"/>
        <v>3.7164389322743574E-3</v>
      </c>
      <c r="F1152">
        <f t="shared" si="244"/>
        <v>1.6143008781240955</v>
      </c>
      <c r="G1152">
        <f t="shared" si="239"/>
        <v>1.8467312600194623</v>
      </c>
      <c r="H1152">
        <f t="shared" si="240"/>
        <v>-1.2179540759669205E-3</v>
      </c>
      <c r="J1152">
        <f t="shared" si="238"/>
        <v>2009</v>
      </c>
      <c r="K1152" t="b">
        <f t="shared" si="241"/>
        <v>0</v>
      </c>
      <c r="L1152">
        <f>VLOOKUP($A1152,$P$151:$R$4147,2,FALSE)</f>
        <v>0</v>
      </c>
      <c r="M1152">
        <f t="shared" si="249"/>
        <v>0.95</v>
      </c>
      <c r="N1152">
        <f t="shared" si="250"/>
        <v>1.8473027271561597</v>
      </c>
      <c r="P1152" s="13">
        <v>40039</v>
      </c>
      <c r="Q1152">
        <v>5.9323703217334378E-4</v>
      </c>
      <c r="R1152">
        <v>0.95</v>
      </c>
      <c r="T1152" s="12">
        <f>[1]!i_dq_close(T$1,$A1152)</f>
        <v>127.7837</v>
      </c>
      <c r="U1152">
        <f t="shared" si="245"/>
        <v>-7.3556397019891584E-5</v>
      </c>
      <c r="V1152">
        <f t="shared" si="246"/>
        <v>1.4489237270325801</v>
      </c>
      <c r="W1152">
        <f t="shared" si="251"/>
        <v>1.5153221392912799</v>
      </c>
      <c r="X1152" s="6">
        <f>1-W1152/MAX(W$2:W1152)</f>
        <v>1.869829613254681E-2</v>
      </c>
      <c r="Y1152" s="6">
        <f t="shared" si="247"/>
        <v>4.949429023741736E-4</v>
      </c>
      <c r="Z1152">
        <f t="shared" si="248"/>
        <v>1.0634327894287754E-3</v>
      </c>
    </row>
    <row r="1153" spans="1:26" x14ac:dyDescent="0.35">
      <c r="A1153" s="4">
        <v>40081</v>
      </c>
      <c r="B1153" s="12">
        <f>[1]!i_dq_close(B$1,$A1153)</f>
        <v>1671.79</v>
      </c>
      <c r="C1153" s="12">
        <f>[1]!i_dq_close(C$1,$A1153)</f>
        <v>3121.578</v>
      </c>
      <c r="D1153">
        <f t="shared" si="242"/>
        <v>-6.6351844103063051E-4</v>
      </c>
      <c r="E1153">
        <f t="shared" si="243"/>
        <v>-7.6243951396905985E-3</v>
      </c>
      <c r="F1153">
        <f t="shared" si="244"/>
        <v>1.6132297597220882</v>
      </c>
      <c r="G1153">
        <f t="shared" si="239"/>
        <v>1.8435776894833282</v>
      </c>
      <c r="H1153">
        <f t="shared" si="240"/>
        <v>-6.6351844103063051E-4</v>
      </c>
      <c r="J1153">
        <f t="shared" si="238"/>
        <v>2009</v>
      </c>
      <c r="K1153" t="b">
        <f t="shared" si="241"/>
        <v>0</v>
      </c>
      <c r="L1153">
        <f>VLOOKUP($A1153,$P$151:$R$4147,2,FALSE)</f>
        <v>-1.3033960848083061E-3</v>
      </c>
      <c r="M1153">
        <f t="shared" si="249"/>
        <v>0.95</v>
      </c>
      <c r="N1153">
        <f t="shared" si="250"/>
        <v>1.8418981409322674</v>
      </c>
      <c r="P1153" s="13">
        <v>40042</v>
      </c>
      <c r="Q1153">
        <v>-2.0177538982654843E-3</v>
      </c>
      <c r="R1153">
        <v>0.95</v>
      </c>
      <c r="T1153" s="12">
        <f>[1]!i_dq_close(T$1,$A1153)</f>
        <v>127.7529</v>
      </c>
      <c r="U1153">
        <f t="shared" si="245"/>
        <v>-2.410323069373943E-4</v>
      </c>
      <c r="V1153">
        <f t="shared" si="246"/>
        <v>1.4469698001650271</v>
      </c>
      <c r="W1153">
        <f t="shared" si="251"/>
        <v>1.5103232979504475</v>
      </c>
      <c r="X1153" s="6">
        <f>1-W1153/MAX(W$2:W1153)</f>
        <v>2.193547679395802E-2</v>
      </c>
      <c r="Y1153" s="6">
        <f t="shared" si="247"/>
        <v>-1.3485367318504249E-3</v>
      </c>
      <c r="Z1153">
        <f t="shared" si="248"/>
        <v>-3.2988637935233989E-3</v>
      </c>
    </row>
    <row r="1154" spans="1:26" x14ac:dyDescent="0.35">
      <c r="A1154" s="4">
        <v>40084</v>
      </c>
      <c r="B1154" s="12">
        <f>[1]!i_dq_close(B$1,$A1154)</f>
        <v>1667.95</v>
      </c>
      <c r="C1154" s="12">
        <f>[1]!i_dq_close(C$1,$A1154)</f>
        <v>3033.3870000000002</v>
      </c>
      <c r="D1154">
        <f t="shared" si="242"/>
        <v>-2.2969392088718621E-3</v>
      </c>
      <c r="E1154">
        <f t="shared" si="243"/>
        <v>-2.825205713264245E-2</v>
      </c>
      <c r="F1154">
        <f t="shared" si="244"/>
        <v>1.6095242690340636</v>
      </c>
      <c r="G1154">
        <f t="shared" si="239"/>
        <v>1.8321655621539266</v>
      </c>
      <c r="H1154">
        <f t="shared" si="240"/>
        <v>-2.2969392088717511E-3</v>
      </c>
      <c r="J1154">
        <f t="shared" ref="J1154:J1217" si="252">YEAR(A1154)</f>
        <v>2009</v>
      </c>
      <c r="K1154" t="b">
        <f t="shared" si="241"/>
        <v>0</v>
      </c>
      <c r="L1154">
        <f>VLOOKUP($A1154,$P$151:$R$4147,2,FALSE)</f>
        <v>3.9906775688766107E-4</v>
      </c>
      <c r="M1154">
        <f t="shared" si="249"/>
        <v>0.95</v>
      </c>
      <c r="N1154">
        <f t="shared" si="250"/>
        <v>1.8318015390442275</v>
      </c>
      <c r="P1154" s="13">
        <v>40043</v>
      </c>
      <c r="Q1154">
        <v>1.6708590284539638E-3</v>
      </c>
      <c r="R1154">
        <v>0.95</v>
      </c>
      <c r="T1154" s="12">
        <f>[1]!i_dq_close(T$1,$A1154)</f>
        <v>127.7936</v>
      </c>
      <c r="U1154">
        <f t="shared" si="245"/>
        <v>3.1858376600446547E-4</v>
      </c>
      <c r="V1154">
        <f t="shared" si="246"/>
        <v>1.4412296530705029</v>
      </c>
      <c r="W1154">
        <f t="shared" si="251"/>
        <v>1.5071549376250597</v>
      </c>
      <c r="X1154" s="6">
        <f>1-W1154/MAX(W$2:W1154)</f>
        <v>2.398726321293243E-2</v>
      </c>
      <c r="Y1154" s="6">
        <f t="shared" si="247"/>
        <v>-3.9670123687927106E-3</v>
      </c>
      <c r="Z1154">
        <f t="shared" si="248"/>
        <v>-2.097802721898967E-3</v>
      </c>
    </row>
    <row r="1155" spans="1:26" x14ac:dyDescent="0.35">
      <c r="A1155" s="4">
        <v>40085</v>
      </c>
      <c r="B1155" s="12">
        <f>[1]!i_dq_close(B$1,$A1155)</f>
        <v>1666.63</v>
      </c>
      <c r="C1155" s="12">
        <f>[1]!i_dq_close(C$1,$A1155)</f>
        <v>3021.3040000000001</v>
      </c>
      <c r="D1155">
        <f t="shared" si="242"/>
        <v>-7.9139062921551595E-4</v>
      </c>
      <c r="E1155">
        <f t="shared" si="243"/>
        <v>-3.9833361189983707E-3</v>
      </c>
      <c r="F1155">
        <f t="shared" si="244"/>
        <v>1.6082505066100552</v>
      </c>
      <c r="G1155">
        <f t="shared" ref="G1155:G1218" si="253">G1154*(1+D1155*0.85+E1155*0.15)</f>
        <v>1.8298383776064686</v>
      </c>
      <c r="H1155">
        <f t="shared" ref="H1155:H1218" si="254">F1155/MAX(F1154:F1155)-1</f>
        <v>-7.9139062921551595E-4</v>
      </c>
      <c r="J1155">
        <f t="shared" si="252"/>
        <v>2009</v>
      </c>
      <c r="K1155" t="b">
        <f t="shared" ref="K1155:K1218" si="255">J1156&lt;&gt;J1155</f>
        <v>0</v>
      </c>
      <c r="L1155">
        <f>VLOOKUP($A1155,$P$151:$R$4147,2,FALSE)</f>
        <v>2.3673740909619378E-3</v>
      </c>
      <c r="M1155">
        <f t="shared" si="249"/>
        <v>0.95</v>
      </c>
      <c r="N1155">
        <f t="shared" si="250"/>
        <v>1.833927712484438</v>
      </c>
      <c r="P1155" s="13">
        <v>40044</v>
      </c>
      <c r="Q1155">
        <v>1.5936007328404167E-3</v>
      </c>
      <c r="R1155">
        <v>0.95</v>
      </c>
      <c r="T1155" s="12">
        <f>[1]!i_dq_close(T$1,$A1155)</f>
        <v>127.7925</v>
      </c>
      <c r="U1155">
        <f t="shared" si="245"/>
        <v>-8.6076298030368648E-6</v>
      </c>
      <c r="V1155">
        <f t="shared" si="246"/>
        <v>1.4403579730149583</v>
      </c>
      <c r="W1155">
        <f t="shared" si="251"/>
        <v>1.5086907656952722</v>
      </c>
      <c r="X1155" s="6">
        <f>1-W1155/MAX(W$2:W1155)</f>
        <v>2.2992682151210531E-2</v>
      </c>
      <c r="Y1155" s="6">
        <f t="shared" si="247"/>
        <v>-6.0481690318225922E-4</v>
      </c>
      <c r="Z1155">
        <f t="shared" si="248"/>
        <v>1.0190246748171816E-3</v>
      </c>
    </row>
    <row r="1156" spans="1:26" x14ac:dyDescent="0.35">
      <c r="A1156" s="4">
        <v>40086</v>
      </c>
      <c r="B1156" s="12">
        <f>[1]!i_dq_close(B$1,$A1156)</f>
        <v>1668.43</v>
      </c>
      <c r="C1156" s="12">
        <f>[1]!i_dq_close(C$1,$A1156)</f>
        <v>3052.7869999999998</v>
      </c>
      <c r="D1156">
        <f t="shared" ref="D1156:D1219" si="256">B1156/B1155-1</f>
        <v>1.0800237605226304E-3</v>
      </c>
      <c r="E1156">
        <f t="shared" ref="E1156:E1219" si="257">C1156/C1155-1</f>
        <v>1.0420335060622676E-2</v>
      </c>
      <c r="F1156">
        <f t="shared" ref="F1156:F1219" si="258">B1156/$B$2</f>
        <v>1.6099874553700668</v>
      </c>
      <c r="G1156">
        <f t="shared" si="253"/>
        <v>1.8343783355435568</v>
      </c>
      <c r="H1156">
        <f t="shared" si="254"/>
        <v>0</v>
      </c>
      <c r="J1156">
        <f t="shared" si="252"/>
        <v>2009</v>
      </c>
      <c r="K1156" t="b">
        <f t="shared" si="255"/>
        <v>0</v>
      </c>
      <c r="L1156">
        <f>VLOOKUP($A1156,$P$151:$R$4147,2,FALSE)</f>
        <v>0</v>
      </c>
      <c r="M1156">
        <f t="shared" si="249"/>
        <v>0.95</v>
      </c>
      <c r="N1156">
        <f t="shared" si="250"/>
        <v>1.8382503111562229</v>
      </c>
      <c r="P1156" s="13">
        <v>40045</v>
      </c>
      <c r="Q1156">
        <v>3.0229377126644421E-3</v>
      </c>
      <c r="R1156">
        <v>0.9</v>
      </c>
      <c r="T1156" s="12">
        <f>[1]!i_dq_close(T$1,$A1156)</f>
        <v>127.79300000000001</v>
      </c>
      <c r="U1156">
        <f t="shared" ref="U1156:U1219" si="259">T1156/T1155-1</f>
        <v>3.9125926796224064E-6</v>
      </c>
      <c r="V1156">
        <f t="shared" ref="V1156:V1219" si="260">V1155*(1+U1156*0.85+E1156*0.15)</f>
        <v>1.4426141151218186</v>
      </c>
      <c r="W1156">
        <f t="shared" si="251"/>
        <v>1.5153783031633525</v>
      </c>
      <c r="X1156" s="6">
        <f>1-W1156/MAX(W$2:W1156)</f>
        <v>1.8661925184131567E-2</v>
      </c>
      <c r="Y1156" s="6">
        <f t="shared" ref="Y1156:Y1219" si="261">V1156/V1155-1</f>
        <v>1.5663759628710139E-3</v>
      </c>
      <c r="Z1156">
        <f t="shared" ref="Z1156:Z1219" si="262">W1156/W1155-1</f>
        <v>4.4326760792483544E-3</v>
      </c>
    </row>
    <row r="1157" spans="1:26" x14ac:dyDescent="0.35">
      <c r="A1157" s="4">
        <v>40095</v>
      </c>
      <c r="B1157" s="12">
        <f>[1]!i_dq_close(B$1,$A1157)</f>
        <v>1674.66</v>
      </c>
      <c r="C1157" s="12">
        <f>[1]!i_dq_close(C$1,$A1157)</f>
        <v>3213.47</v>
      </c>
      <c r="D1157">
        <f t="shared" si="256"/>
        <v>3.7340493757604953E-3</v>
      </c>
      <c r="E1157">
        <f t="shared" si="257"/>
        <v>5.2634854642659379E-2</v>
      </c>
      <c r="F1157">
        <f t="shared" si="258"/>
        <v>1.6159992280227735</v>
      </c>
      <c r="G1157">
        <f t="shared" si="253"/>
        <v>1.8546833814881367</v>
      </c>
      <c r="H1157">
        <f t="shared" si="254"/>
        <v>0</v>
      </c>
      <c r="J1157">
        <f t="shared" si="252"/>
        <v>2009</v>
      </c>
      <c r="K1157" t="b">
        <f t="shared" si="255"/>
        <v>0</v>
      </c>
      <c r="L1157">
        <f>VLOOKUP($A1157,$P$151:$R$4147,2,FALSE)</f>
        <v>0</v>
      </c>
      <c r="M1157">
        <f t="shared" si="249"/>
        <v>1</v>
      </c>
      <c r="N1157">
        <f t="shared" si="250"/>
        <v>1.8585982166577373</v>
      </c>
      <c r="P1157" s="13">
        <v>40046</v>
      </c>
      <c r="Q1157">
        <v>-6.6363850500594237E-4</v>
      </c>
      <c r="R1157">
        <v>0.9</v>
      </c>
      <c r="T1157" s="12">
        <f>[1]!i_dq_close(T$1,$A1157)</f>
        <v>127.83459999999999</v>
      </c>
      <c r="U1157">
        <f t="shared" si="259"/>
        <v>3.2552643728522845E-4</v>
      </c>
      <c r="V1157">
        <f t="shared" si="260"/>
        <v>1.4544030504383332</v>
      </c>
      <c r="W1157">
        <f t="shared" si="251"/>
        <v>1.5255178427389633</v>
      </c>
      <c r="X1157" s="6">
        <f>1-W1157/MAX(W$2:W1157)</f>
        <v>1.2095699294610851E-2</v>
      </c>
      <c r="Y1157" s="6">
        <f t="shared" si="261"/>
        <v>8.1719256680912178E-3</v>
      </c>
      <c r="Z1157">
        <f t="shared" si="262"/>
        <v>6.6910945962763702E-3</v>
      </c>
    </row>
    <row r="1158" spans="1:26" x14ac:dyDescent="0.35">
      <c r="A1158" s="4">
        <v>40098</v>
      </c>
      <c r="B1158" s="12">
        <f>[1]!i_dq_close(B$1,$A1158)</f>
        <v>1672.32</v>
      </c>
      <c r="C1158" s="12">
        <f>[1]!i_dq_close(C$1,$A1158)</f>
        <v>3207.8220000000001</v>
      </c>
      <c r="D1158">
        <f t="shared" si="256"/>
        <v>-1.3972985561249152E-3</v>
      </c>
      <c r="E1158">
        <f t="shared" si="257"/>
        <v>-1.757601595782643E-3</v>
      </c>
      <c r="F1158">
        <f t="shared" si="258"/>
        <v>1.6137411946347582</v>
      </c>
      <c r="G1158">
        <f t="shared" si="253"/>
        <v>1.8519915978681216</v>
      </c>
      <c r="H1158">
        <f t="shared" si="254"/>
        <v>-1.3972985561250262E-3</v>
      </c>
      <c r="J1158">
        <f t="shared" si="252"/>
        <v>2009</v>
      </c>
      <c r="K1158" t="b">
        <f t="shared" si="255"/>
        <v>0</v>
      </c>
      <c r="L1158">
        <f>VLOOKUP($A1158,$P$151:$R$4147,2,FALSE)</f>
        <v>0</v>
      </c>
      <c r="M1158">
        <f t="shared" si="249"/>
        <v>1</v>
      </c>
      <c r="N1158">
        <f t="shared" si="250"/>
        <v>1.8559007512651404</v>
      </c>
      <c r="P1158" s="13">
        <v>40049</v>
      </c>
      <c r="Q1158">
        <v>4.1742848403564237E-4</v>
      </c>
      <c r="R1158">
        <v>0.9</v>
      </c>
      <c r="T1158" s="12">
        <f>[1]!i_dq_close(T$1,$A1158)</f>
        <v>127.76430000000001</v>
      </c>
      <c r="U1158">
        <f t="shared" si="259"/>
        <v>-5.499293618471679E-4</v>
      </c>
      <c r="V1158">
        <f t="shared" si="260"/>
        <v>1.4533397651697921</v>
      </c>
      <c r="W1158">
        <f t="shared" si="251"/>
        <v>1.5251508890430161</v>
      </c>
      <c r="X1158" s="6">
        <f>1-W1158/MAX(W$2:W1158)</f>
        <v>1.2333333443638628E-2</v>
      </c>
      <c r="Y1158" s="6">
        <f t="shared" si="261"/>
        <v>-7.3108019693757242E-4</v>
      </c>
      <c r="Z1158">
        <f t="shared" si="262"/>
        <v>-2.4054369320802849E-4</v>
      </c>
    </row>
    <row r="1159" spans="1:26" x14ac:dyDescent="0.35">
      <c r="A1159" s="4">
        <v>40099</v>
      </c>
      <c r="B1159" s="12">
        <f>[1]!i_dq_close(B$1,$A1159)</f>
        <v>1673.74</v>
      </c>
      <c r="C1159" s="12">
        <f>[1]!i_dq_close(C$1,$A1159)</f>
        <v>3256.9949999999999</v>
      </c>
      <c r="D1159">
        <f t="shared" si="256"/>
        <v>8.4911978568702473E-4</v>
      </c>
      <c r="E1159">
        <f t="shared" si="257"/>
        <v>1.5329092449643422E-2</v>
      </c>
      <c r="F1159">
        <f t="shared" si="258"/>
        <v>1.6151114542121008</v>
      </c>
      <c r="G1159">
        <f t="shared" si="253"/>
        <v>1.8575866787334485</v>
      </c>
      <c r="H1159">
        <f t="shared" si="254"/>
        <v>0</v>
      </c>
      <c r="J1159">
        <f t="shared" si="252"/>
        <v>2009</v>
      </c>
      <c r="K1159" t="b">
        <f t="shared" si="255"/>
        <v>0</v>
      </c>
      <c r="L1159">
        <f>VLOOKUP($A1159,$P$151:$R$4147,2,FALSE)</f>
        <v>0</v>
      </c>
      <c r="M1159">
        <f t="shared" si="249"/>
        <v>1</v>
      </c>
      <c r="N1159">
        <f t="shared" si="250"/>
        <v>1.8615076421351113</v>
      </c>
      <c r="P1159" s="13">
        <v>40050</v>
      </c>
      <c r="Q1159">
        <v>2.79030384480361E-4</v>
      </c>
      <c r="R1159">
        <v>0.6</v>
      </c>
      <c r="T1159" s="12">
        <f>[1]!i_dq_close(T$1,$A1159)</f>
        <v>127.6665</v>
      </c>
      <c r="U1159">
        <f t="shared" si="259"/>
        <v>-7.6547204500787558E-4</v>
      </c>
      <c r="V1159">
        <f t="shared" si="260"/>
        <v>1.4557359047951313</v>
      </c>
      <c r="W1159">
        <f t="shared" si="251"/>
        <v>1.5270851738012876</v>
      </c>
      <c r="X1159" s="6">
        <f>1-W1159/MAX(W$2:W1159)</f>
        <v>1.108071732998217E-2</v>
      </c>
      <c r="Y1159" s="6">
        <f t="shared" si="261"/>
        <v>1.6487126291897525E-3</v>
      </c>
      <c r="Z1159">
        <f t="shared" si="262"/>
        <v>1.2682579619942569E-3</v>
      </c>
    </row>
    <row r="1160" spans="1:26" x14ac:dyDescent="0.35">
      <c r="A1160" s="4">
        <v>40100</v>
      </c>
      <c r="B1160" s="12">
        <f>[1]!i_dq_close(B$1,$A1160)</f>
        <v>1677.39</v>
      </c>
      <c r="C1160" s="12">
        <f>[1]!i_dq_close(C$1,$A1160)</f>
        <v>3286.5039999999999</v>
      </c>
      <c r="D1160">
        <f t="shared" si="256"/>
        <v>2.1807449185655692E-3</v>
      </c>
      <c r="E1160">
        <f t="shared" si="257"/>
        <v>9.0601919867854264E-3</v>
      </c>
      <c r="F1160">
        <f t="shared" si="258"/>
        <v>1.6186336003087911</v>
      </c>
      <c r="G1160">
        <f t="shared" si="253"/>
        <v>1.8635544768285384</v>
      </c>
      <c r="H1160">
        <f t="shared" si="254"/>
        <v>0</v>
      </c>
      <c r="J1160">
        <f t="shared" si="252"/>
        <v>2009</v>
      </c>
      <c r="K1160" t="b">
        <f t="shared" si="255"/>
        <v>0</v>
      </c>
      <c r="L1160">
        <f>VLOOKUP($A1160,$P$151:$R$4147,2,FALSE)</f>
        <v>0</v>
      </c>
      <c r="M1160">
        <f t="shared" si="249"/>
        <v>1</v>
      </c>
      <c r="N1160">
        <f t="shared" si="250"/>
        <v>1.8674880369602416</v>
      </c>
      <c r="P1160" s="13">
        <v>40051</v>
      </c>
      <c r="Q1160">
        <v>-1.6290519279125171E-4</v>
      </c>
      <c r="R1160">
        <v>0.6</v>
      </c>
      <c r="T1160" s="12">
        <f>[1]!i_dq_close(T$1,$A1160)</f>
        <v>127.6022</v>
      </c>
      <c r="U1160">
        <f t="shared" si="259"/>
        <v>-5.0365600999480176E-4</v>
      </c>
      <c r="V1160">
        <f t="shared" si="260"/>
        <v>1.4570910801952535</v>
      </c>
      <c r="W1160">
        <f t="shared" si="251"/>
        <v>1.527689361264539</v>
      </c>
      <c r="X1160" s="6">
        <f>1-W1160/MAX(W$2:W1160)</f>
        <v>1.0689453867401721E-2</v>
      </c>
      <c r="Y1160" s="6">
        <f t="shared" si="261"/>
        <v>9.3092118952231573E-4</v>
      </c>
      <c r="Z1160">
        <f t="shared" si="262"/>
        <v>3.9564752092213773E-4</v>
      </c>
    </row>
    <row r="1161" spans="1:26" x14ac:dyDescent="0.35">
      <c r="A1161" s="4">
        <v>40101</v>
      </c>
      <c r="B1161" s="12">
        <f>[1]!i_dq_close(B$1,$A1161)</f>
        <v>1677.49</v>
      </c>
      <c r="C1161" s="12">
        <f>[1]!i_dq_close(C$1,$A1161)</f>
        <v>3298.547</v>
      </c>
      <c r="D1161">
        <f t="shared" si="256"/>
        <v>5.9616427902753344E-5</v>
      </c>
      <c r="E1161">
        <f t="shared" si="257"/>
        <v>3.6643801437636903E-3</v>
      </c>
      <c r="F1161">
        <f t="shared" si="258"/>
        <v>1.618730097462125</v>
      </c>
      <c r="G1161">
        <f t="shared" si="253"/>
        <v>1.8646732263237396</v>
      </c>
      <c r="H1161">
        <f t="shared" si="254"/>
        <v>0</v>
      </c>
      <c r="J1161">
        <f t="shared" si="252"/>
        <v>2009</v>
      </c>
      <c r="K1161" t="b">
        <f t="shared" si="255"/>
        <v>0</v>
      </c>
      <c r="L1161">
        <f>VLOOKUP($A1161,$P$151:$R$4147,2,FALSE)</f>
        <v>0</v>
      </c>
      <c r="M1161">
        <f t="shared" si="249"/>
        <v>1</v>
      </c>
      <c r="N1161">
        <f t="shared" si="250"/>
        <v>1.8686091478934719</v>
      </c>
      <c r="P1161" s="13">
        <v>40052</v>
      </c>
      <c r="Q1161">
        <v>1.8164852817248445E-4</v>
      </c>
      <c r="R1161">
        <v>0.6</v>
      </c>
      <c r="T1161" s="12">
        <f>[1]!i_dq_close(T$1,$A1161)</f>
        <v>127.5419</v>
      </c>
      <c r="U1161">
        <f t="shared" si="259"/>
        <v>-4.725623852880334E-4</v>
      </c>
      <c r="V1161">
        <f t="shared" si="260"/>
        <v>1.4573066990675687</v>
      </c>
      <c r="W1161">
        <f t="shared" si="251"/>
        <v>1.5281025033494762</v>
      </c>
      <c r="X1161" s="6">
        <f>1-W1161/MAX(W$2:W1161)</f>
        <v>1.0421908755127496E-2</v>
      </c>
      <c r="Y1161" s="6">
        <f t="shared" si="261"/>
        <v>1.4797899406970849E-4</v>
      </c>
      <c r="Z1161">
        <f t="shared" si="262"/>
        <v>2.7043592461439836E-4</v>
      </c>
    </row>
    <row r="1162" spans="1:26" x14ac:dyDescent="0.35">
      <c r="A1162" s="4">
        <v>40102</v>
      </c>
      <c r="B1162" s="12">
        <f>[1]!i_dq_close(B$1,$A1162)</f>
        <v>1677.01</v>
      </c>
      <c r="C1162" s="12">
        <f>[1]!i_dq_close(C$1,$A1162)</f>
        <v>3302.5619999999999</v>
      </c>
      <c r="D1162">
        <f t="shared" si="256"/>
        <v>-2.8614179518204885E-4</v>
      </c>
      <c r="E1162">
        <f t="shared" si="257"/>
        <v>1.21720260466196E-3</v>
      </c>
      <c r="F1162">
        <f t="shared" si="258"/>
        <v>1.6182669111261219</v>
      </c>
      <c r="G1162">
        <f t="shared" si="253"/>
        <v>1.8645601522871813</v>
      </c>
      <c r="H1162">
        <f t="shared" si="254"/>
        <v>-2.8614179518215987E-4</v>
      </c>
      <c r="J1162">
        <f t="shared" si="252"/>
        <v>2009</v>
      </c>
      <c r="K1162" t="b">
        <f t="shared" si="255"/>
        <v>0</v>
      </c>
      <c r="L1162">
        <f>VLOOKUP($A1162,$P$151:$R$4147,2,FALSE)</f>
        <v>0</v>
      </c>
      <c r="M1162">
        <f t="shared" si="249"/>
        <v>1</v>
      </c>
      <c r="N1162">
        <f t="shared" si="250"/>
        <v>1.8684958351820975</v>
      </c>
      <c r="P1162" s="13">
        <v>40053</v>
      </c>
      <c r="Q1162">
        <v>3.5560453523748593E-4</v>
      </c>
      <c r="R1162">
        <v>0.6</v>
      </c>
      <c r="T1162" s="12">
        <f>[1]!i_dq_close(T$1,$A1162)</f>
        <v>127.5142</v>
      </c>
      <c r="U1162">
        <f t="shared" si="259"/>
        <v>-2.1718352949107178E-4</v>
      </c>
      <c r="V1162">
        <f t="shared" si="260"/>
        <v>1.4573037471334669</v>
      </c>
      <c r="W1162">
        <f t="shared" si="251"/>
        <v>1.528644046326727</v>
      </c>
      <c r="X1162" s="6">
        <f>1-W1162/MAX(W$2:W1162)</f>
        <v>1.0071212997100676E-2</v>
      </c>
      <c r="Y1162" s="6">
        <f t="shared" si="261"/>
        <v>-2.0256093681281229E-6</v>
      </c>
      <c r="Z1162">
        <f t="shared" si="262"/>
        <v>3.5438916961649802E-4</v>
      </c>
    </row>
    <row r="1163" spans="1:26" x14ac:dyDescent="0.35">
      <c r="A1163" s="4">
        <v>40105</v>
      </c>
      <c r="B1163" s="12">
        <f>[1]!i_dq_close(B$1,$A1163)</f>
        <v>1681.43</v>
      </c>
      <c r="C1163" s="12">
        <f>[1]!i_dq_close(C$1,$A1163)</f>
        <v>3389.9580000000001</v>
      </c>
      <c r="D1163">
        <f t="shared" si="256"/>
        <v>2.6356431983112216E-3</v>
      </c>
      <c r="E1163">
        <f t="shared" si="257"/>
        <v>2.6463091381781823E-2</v>
      </c>
      <c r="F1163">
        <f t="shared" si="258"/>
        <v>1.6225320853034837</v>
      </c>
      <c r="G1163">
        <f t="shared" si="253"/>
        <v>1.8761386241324376</v>
      </c>
      <c r="H1163">
        <f t="shared" si="254"/>
        <v>0</v>
      </c>
      <c r="J1163">
        <f t="shared" si="252"/>
        <v>2009</v>
      </c>
      <c r="K1163" t="b">
        <f t="shared" si="255"/>
        <v>0</v>
      </c>
      <c r="L1163">
        <f>VLOOKUP($A1163,$P$151:$R$4147,2,FALSE)</f>
        <v>0</v>
      </c>
      <c r="M1163">
        <f t="shared" si="249"/>
        <v>1</v>
      </c>
      <c r="N1163">
        <f t="shared" si="250"/>
        <v>1.8800987466752428</v>
      </c>
      <c r="P1163" s="13">
        <v>40056</v>
      </c>
      <c r="Q1163">
        <v>-2.4307642091030425E-4</v>
      </c>
      <c r="R1163">
        <v>0.6</v>
      </c>
      <c r="T1163" s="12">
        <f>[1]!i_dq_close(T$1,$A1163)</f>
        <v>127.5415</v>
      </c>
      <c r="U1163">
        <f t="shared" si="259"/>
        <v>2.1409380288628377E-4</v>
      </c>
      <c r="V1163">
        <f t="shared" si="260"/>
        <v>1.4633536612141846</v>
      </c>
      <c r="W1163">
        <f t="shared" si="251"/>
        <v>1.5320801165817748</v>
      </c>
      <c r="X1163" s="6">
        <f>1-W1163/MAX(W$2:W1163)</f>
        <v>7.8460613224450304E-3</v>
      </c>
      <c r="Y1163" s="6">
        <f t="shared" si="261"/>
        <v>4.1514434397207367E-3</v>
      </c>
      <c r="Z1163">
        <f t="shared" si="262"/>
        <v>2.247789642922049E-3</v>
      </c>
    </row>
    <row r="1164" spans="1:26" x14ac:dyDescent="0.35">
      <c r="A1164" s="4">
        <v>40106</v>
      </c>
      <c r="B1164" s="12">
        <f>[1]!i_dq_close(B$1,$A1164)</f>
        <v>1684.97</v>
      </c>
      <c r="C1164" s="12">
        <f>[1]!i_dq_close(C$1,$A1164)</f>
        <v>3439.6860000000001</v>
      </c>
      <c r="D1164">
        <f t="shared" si="256"/>
        <v>2.1053508025905554E-3</v>
      </c>
      <c r="E1164">
        <f t="shared" si="257"/>
        <v>1.4669208291076208E-2</v>
      </c>
      <c r="F1164">
        <f t="shared" si="258"/>
        <v>1.6259480845315064</v>
      </c>
      <c r="G1164">
        <f t="shared" si="253"/>
        <v>1.8836242848358624</v>
      </c>
      <c r="H1164">
        <f t="shared" si="254"/>
        <v>0</v>
      </c>
      <c r="J1164">
        <f t="shared" si="252"/>
        <v>2009</v>
      </c>
      <c r="K1164" t="b">
        <f t="shared" si="255"/>
        <v>0</v>
      </c>
      <c r="L1164">
        <f>VLOOKUP($A1164,$P$151:$R$4147,2,FALSE)</f>
        <v>0</v>
      </c>
      <c r="M1164">
        <f t="shared" si="249"/>
        <v>1</v>
      </c>
      <c r="N1164">
        <f t="shared" si="250"/>
        <v>1.8876002079881313</v>
      </c>
      <c r="P1164" s="13">
        <v>40057</v>
      </c>
      <c r="Q1164">
        <v>1.3997433803805137E-4</v>
      </c>
      <c r="R1164">
        <v>0.6</v>
      </c>
      <c r="T1164" s="12">
        <f>[1]!i_dq_close(T$1,$A1164)</f>
        <v>127.5917</v>
      </c>
      <c r="U1164">
        <f t="shared" si="259"/>
        <v>3.9359737810840123E-4</v>
      </c>
      <c r="V1164">
        <f t="shared" si="260"/>
        <v>1.4670631735028181</v>
      </c>
      <c r="W1164">
        <f t="shared" si="251"/>
        <v>1.5346248062789412</v>
      </c>
      <c r="X1164" s="6">
        <f>1-W1164/MAX(W$2:W1164)</f>
        <v>6.1981553947911827E-3</v>
      </c>
      <c r="Y1164" s="6">
        <f t="shared" si="261"/>
        <v>2.5349390150537499E-3</v>
      </c>
      <c r="Z1164">
        <f t="shared" si="262"/>
        <v>1.6609377470702125E-3</v>
      </c>
    </row>
    <row r="1165" spans="1:26" x14ac:dyDescent="0.35">
      <c r="A1165" s="4">
        <v>40107</v>
      </c>
      <c r="B1165" s="12">
        <f>[1]!i_dq_close(B$1,$A1165)</f>
        <v>1685.96</v>
      </c>
      <c r="C1165" s="12">
        <f>[1]!i_dq_close(C$1,$A1165)</f>
        <v>3428.1509999999998</v>
      </c>
      <c r="D1165">
        <f t="shared" si="256"/>
        <v>5.8754755277545812E-4</v>
      </c>
      <c r="E1165">
        <f t="shared" si="257"/>
        <v>-3.353503779124134E-3</v>
      </c>
      <c r="F1165">
        <f t="shared" si="258"/>
        <v>1.6269034063495127</v>
      </c>
      <c r="G1165">
        <f t="shared" si="253"/>
        <v>1.8836174846752836</v>
      </c>
      <c r="H1165">
        <f t="shared" si="254"/>
        <v>0</v>
      </c>
      <c r="J1165">
        <f t="shared" si="252"/>
        <v>2009</v>
      </c>
      <c r="K1165" t="b">
        <f t="shared" si="255"/>
        <v>0</v>
      </c>
      <c r="L1165">
        <f>VLOOKUP($A1165,$P$151:$R$4147,2,FALSE)</f>
        <v>0</v>
      </c>
      <c r="M1165">
        <f t="shared" si="249"/>
        <v>1</v>
      </c>
      <c r="N1165">
        <f t="shared" si="250"/>
        <v>1.8875933934738853</v>
      </c>
      <c r="P1165" s="13">
        <v>40058</v>
      </c>
      <c r="Q1165">
        <v>2.7623976889747939E-4</v>
      </c>
      <c r="R1165">
        <v>0.6</v>
      </c>
      <c r="T1165" s="12">
        <f>[1]!i_dq_close(T$1,$A1165)</f>
        <v>127.6238</v>
      </c>
      <c r="U1165">
        <f t="shared" si="259"/>
        <v>2.5158376289358131E-4</v>
      </c>
      <c r="V1165">
        <f t="shared" si="260"/>
        <v>1.4666389291008883</v>
      </c>
      <c r="W1165">
        <f t="shared" si="251"/>
        <v>1.5347824615814374</v>
      </c>
      <c r="X1165" s="6">
        <f>1-W1165/MAX(W$2:W1165)</f>
        <v>6.096059996755443E-3</v>
      </c>
      <c r="Y1165" s="6">
        <f t="shared" si="261"/>
        <v>-2.8917936840910929E-4</v>
      </c>
      <c r="Z1165">
        <f t="shared" si="262"/>
        <v>1.0273214785216922E-4</v>
      </c>
    </row>
    <row r="1166" spans="1:26" x14ac:dyDescent="0.35">
      <c r="A1166" s="4">
        <v>40108</v>
      </c>
      <c r="B1166" s="12">
        <f>[1]!i_dq_close(B$1,$A1166)</f>
        <v>1686.37</v>
      </c>
      <c r="C1166" s="12">
        <f>[1]!i_dq_close(C$1,$A1166)</f>
        <v>3413.5079999999998</v>
      </c>
      <c r="D1166">
        <f t="shared" si="256"/>
        <v>2.4318489169372626E-4</v>
      </c>
      <c r="E1166">
        <f t="shared" si="257"/>
        <v>-4.2713987802754927E-3</v>
      </c>
      <c r="F1166">
        <f t="shared" si="258"/>
        <v>1.6272990446781819</v>
      </c>
      <c r="G1166">
        <f t="shared" si="253"/>
        <v>1.8827999896782042</v>
      </c>
      <c r="H1166">
        <f t="shared" si="254"/>
        <v>0</v>
      </c>
      <c r="J1166">
        <f t="shared" si="252"/>
        <v>2009</v>
      </c>
      <c r="K1166" t="b">
        <f t="shared" si="255"/>
        <v>0</v>
      </c>
      <c r="L1166">
        <f>VLOOKUP($A1166,$P$151:$R$4147,2,FALSE)</f>
        <v>0</v>
      </c>
      <c r="M1166">
        <f t="shared" si="249"/>
        <v>1</v>
      </c>
      <c r="N1166">
        <f t="shared" si="250"/>
        <v>1.886774172921815</v>
      </c>
      <c r="P1166" s="13">
        <v>40059</v>
      </c>
      <c r="Q1166">
        <v>2.014737655597898E-5</v>
      </c>
      <c r="R1166">
        <v>0.6</v>
      </c>
      <c r="T1166" s="12">
        <f>[1]!i_dq_close(T$1,$A1166)</f>
        <v>127.6379</v>
      </c>
      <c r="U1166">
        <f t="shared" si="259"/>
        <v>1.1048096044774525E-4</v>
      </c>
      <c r="V1166">
        <f t="shared" si="260"/>
        <v>1.4658369694668478</v>
      </c>
      <c r="W1166">
        <f t="shared" si="251"/>
        <v>1.5343098510701487</v>
      </c>
      <c r="X1166" s="6">
        <f>1-W1166/MAX(W$2:W1166)</f>
        <v>6.4021160411884548E-3</v>
      </c>
      <c r="Y1166" s="6">
        <f t="shared" si="261"/>
        <v>-5.4680100066084592E-4</v>
      </c>
      <c r="Z1166">
        <f t="shared" si="262"/>
        <v>-3.0793322384048416E-4</v>
      </c>
    </row>
    <row r="1167" spans="1:26" x14ac:dyDescent="0.35">
      <c r="A1167" s="4">
        <v>40109</v>
      </c>
      <c r="B1167" s="12">
        <f>[1]!i_dq_close(B$1,$A1167)</f>
        <v>1688.81</v>
      </c>
      <c r="C1167" s="12">
        <f>[1]!i_dq_close(C$1,$A1167)</f>
        <v>3476.3530000000001</v>
      </c>
      <c r="D1167">
        <f t="shared" si="256"/>
        <v>1.4468948095613943E-3</v>
      </c>
      <c r="E1167">
        <f t="shared" si="257"/>
        <v>1.8410678984786433E-2</v>
      </c>
      <c r="F1167">
        <f t="shared" si="258"/>
        <v>1.6296535752195311</v>
      </c>
      <c r="G1167">
        <f t="shared" si="253"/>
        <v>1.8903151151112141</v>
      </c>
      <c r="H1167">
        <f t="shared" si="254"/>
        <v>0</v>
      </c>
      <c r="J1167">
        <f t="shared" si="252"/>
        <v>2009</v>
      </c>
      <c r="K1167" t="b">
        <f t="shared" si="255"/>
        <v>0</v>
      </c>
      <c r="L1167">
        <f>VLOOKUP($A1167,$P$151:$R$4147,2,FALSE)</f>
        <v>0</v>
      </c>
      <c r="M1167">
        <f t="shared" si="249"/>
        <v>1</v>
      </c>
      <c r="N1167">
        <f t="shared" si="250"/>
        <v>1.8943051611579556</v>
      </c>
      <c r="P1167" s="13">
        <v>40060</v>
      </c>
      <c r="Q1167">
        <v>2.4265841768373876E-4</v>
      </c>
      <c r="R1167">
        <v>0.6</v>
      </c>
      <c r="T1167" s="12">
        <f>[1]!i_dq_close(T$1,$A1167)</f>
        <v>127.6343</v>
      </c>
      <c r="U1167">
        <f t="shared" si="259"/>
        <v>-2.8204788703134476E-5</v>
      </c>
      <c r="V1167">
        <f t="shared" si="260"/>
        <v>1.4698498854714834</v>
      </c>
      <c r="W1167">
        <f t="shared" si="251"/>
        <v>1.5372023858312294</v>
      </c>
      <c r="X1167" s="6">
        <f>1-W1167/MAX(W$2:W1167)</f>
        <v>4.5289504508857492E-3</v>
      </c>
      <c r="Y1167" s="6">
        <f t="shared" si="261"/>
        <v>2.7376277773203395E-3</v>
      </c>
      <c r="Z1167">
        <f t="shared" si="262"/>
        <v>1.885235084075898E-3</v>
      </c>
    </row>
    <row r="1168" spans="1:26" x14ac:dyDescent="0.35">
      <c r="A1168" s="4">
        <v>40112</v>
      </c>
      <c r="B1168" s="12">
        <f>[1]!i_dq_close(B$1,$A1168)</f>
        <v>1689.02</v>
      </c>
      <c r="C1168" s="12">
        <f>[1]!i_dq_close(C$1,$A1168)</f>
        <v>3477.752</v>
      </c>
      <c r="D1168">
        <f t="shared" si="256"/>
        <v>1.2434791361970454E-4</v>
      </c>
      <c r="E1168">
        <f t="shared" si="257"/>
        <v>4.0243323966238087E-4</v>
      </c>
      <c r="F1168">
        <f t="shared" si="258"/>
        <v>1.6298562192415325</v>
      </c>
      <c r="G1168">
        <f t="shared" si="253"/>
        <v>1.8906290221861286</v>
      </c>
      <c r="H1168">
        <f t="shared" si="254"/>
        <v>0</v>
      </c>
      <c r="J1168">
        <f t="shared" si="252"/>
        <v>2009</v>
      </c>
      <c r="K1168" t="b">
        <f t="shared" si="255"/>
        <v>0</v>
      </c>
      <c r="L1168">
        <f>VLOOKUP($A1168,$P$151:$R$4147,2,FALSE)</f>
        <v>0</v>
      </c>
      <c r="M1168">
        <f t="shared" si="249"/>
        <v>1</v>
      </c>
      <c r="N1168">
        <f t="shared" si="250"/>
        <v>1.894619730822759</v>
      </c>
      <c r="P1168" s="13">
        <v>40063</v>
      </c>
      <c r="Q1168">
        <v>-7.0018751803058168E-5</v>
      </c>
      <c r="R1168">
        <v>0.6</v>
      </c>
      <c r="T1168" s="12">
        <f>[1]!i_dq_close(T$1,$A1168)</f>
        <v>127.6691</v>
      </c>
      <c r="U1168">
        <f t="shared" si="259"/>
        <v>2.726539809441153E-4</v>
      </c>
      <c r="V1168">
        <f t="shared" si="260"/>
        <v>1.4702792592984322</v>
      </c>
      <c r="W1168">
        <f t="shared" si="251"/>
        <v>1.5373641821776651</v>
      </c>
      <c r="X1168" s="6">
        <f>1-W1168/MAX(W$2:W1168)</f>
        <v>4.4241733699469377E-3</v>
      </c>
      <c r="Y1168" s="6">
        <f t="shared" si="261"/>
        <v>2.9212086975194396E-4</v>
      </c>
      <c r="Z1168">
        <f t="shared" si="262"/>
        <v>1.0525377004810821E-4</v>
      </c>
    </row>
    <row r="1169" spans="1:26" x14ac:dyDescent="0.35">
      <c r="A1169" s="4">
        <v>40113</v>
      </c>
      <c r="B1169" s="12">
        <f>[1]!i_dq_close(B$1,$A1169)</f>
        <v>1683.85</v>
      </c>
      <c r="C1169" s="12">
        <f>[1]!i_dq_close(C$1,$A1169)</f>
        <v>3378.3339999999998</v>
      </c>
      <c r="D1169">
        <f t="shared" si="256"/>
        <v>-3.0609465844099182E-3</v>
      </c>
      <c r="E1169">
        <f t="shared" si="257"/>
        <v>-2.8586857257216769E-2</v>
      </c>
      <c r="F1169">
        <f t="shared" si="258"/>
        <v>1.6248673164141658</v>
      </c>
      <c r="G1169">
        <f t="shared" si="253"/>
        <v>1.8776029036079209</v>
      </c>
      <c r="H1169">
        <f t="shared" si="254"/>
        <v>-3.0609465844099182E-3</v>
      </c>
      <c r="J1169">
        <f t="shared" si="252"/>
        <v>2009</v>
      </c>
      <c r="K1169" t="b">
        <f t="shared" si="255"/>
        <v>0</v>
      </c>
      <c r="L1169">
        <f>VLOOKUP($A1169,$P$151:$R$4147,2,FALSE)</f>
        <v>0</v>
      </c>
      <c r="M1169">
        <f t="shared" si="249"/>
        <v>1</v>
      </c>
      <c r="N1169">
        <f t="shared" si="250"/>
        <v>1.8815661169277536</v>
      </c>
      <c r="P1169" s="13">
        <v>40064</v>
      </c>
      <c r="Q1169">
        <v>1.4652782843331826E-4</v>
      </c>
      <c r="R1169">
        <v>0.9</v>
      </c>
      <c r="T1169" s="12">
        <f>[1]!i_dq_close(T$1,$A1169)</f>
        <v>127.6756</v>
      </c>
      <c r="U1169">
        <f t="shared" si="259"/>
        <v>5.0912867718189148E-5</v>
      </c>
      <c r="V1169">
        <f t="shared" si="260"/>
        <v>1.4640382875147824</v>
      </c>
      <c r="W1169">
        <f t="shared" si="251"/>
        <v>1.5317162911936943</v>
      </c>
      <c r="X1169" s="6">
        <f>1-W1169/MAX(W$2:W1169)</f>
        <v>8.0816696224733642E-3</v>
      </c>
      <c r="Y1169" s="6">
        <f t="shared" si="261"/>
        <v>-4.2447526510220879E-3</v>
      </c>
      <c r="Z1169">
        <f t="shared" si="262"/>
        <v>-3.6737495574864498E-3</v>
      </c>
    </row>
    <row r="1170" spans="1:26" x14ac:dyDescent="0.35">
      <c r="A1170" s="4">
        <v>40114</v>
      </c>
      <c r="B1170" s="12">
        <f>[1]!i_dq_close(B$1,$A1170)</f>
        <v>1684.92</v>
      </c>
      <c r="C1170" s="12">
        <f>[1]!i_dq_close(C$1,$A1170)</f>
        <v>3397.3040000000001</v>
      </c>
      <c r="D1170">
        <f t="shared" si="256"/>
        <v>6.3544852570007748E-4</v>
      </c>
      <c r="E1170">
        <f t="shared" si="257"/>
        <v>5.6151937611852443E-3</v>
      </c>
      <c r="F1170">
        <f t="shared" si="258"/>
        <v>1.6258998359548396</v>
      </c>
      <c r="G1170">
        <f t="shared" si="253"/>
        <v>1.880198521221875</v>
      </c>
      <c r="H1170">
        <f t="shared" si="254"/>
        <v>0</v>
      </c>
      <c r="J1170">
        <f t="shared" si="252"/>
        <v>2009</v>
      </c>
      <c r="K1170" t="b">
        <f t="shared" si="255"/>
        <v>0</v>
      </c>
      <c r="L1170">
        <f>VLOOKUP($A1170,$P$151:$R$4147,2,FALSE)</f>
        <v>0</v>
      </c>
      <c r="M1170">
        <f t="shared" si="249"/>
        <v>1</v>
      </c>
      <c r="N1170">
        <f t="shared" si="250"/>
        <v>1.8841672133286658</v>
      </c>
      <c r="P1170" s="13">
        <v>40065</v>
      </c>
      <c r="Q1170">
        <v>-8.1923490282141968E-4</v>
      </c>
      <c r="R1170">
        <v>0.9</v>
      </c>
      <c r="T1170" s="12">
        <f>[1]!i_dq_close(T$1,$A1170)</f>
        <v>127.6574</v>
      </c>
      <c r="U1170">
        <f t="shared" si="259"/>
        <v>-1.4254877204422645E-4</v>
      </c>
      <c r="V1170">
        <f t="shared" si="260"/>
        <v>1.4650940239824166</v>
      </c>
      <c r="W1170">
        <f t="shared" si="251"/>
        <v>1.5314555416831586</v>
      </c>
      <c r="X1170" s="6">
        <f>1-W1170/MAX(W$2:W1170)</f>
        <v>8.2505274067931067E-3</v>
      </c>
      <c r="Y1170" s="6">
        <f t="shared" si="261"/>
        <v>7.2111260794027743E-4</v>
      </c>
      <c r="Z1170">
        <f t="shared" si="262"/>
        <v>-1.7023355567535869E-4</v>
      </c>
    </row>
    <row r="1171" spans="1:26" x14ac:dyDescent="0.35">
      <c r="A1171" s="4">
        <v>40115</v>
      </c>
      <c r="B1171" s="12">
        <f>[1]!i_dq_close(B$1,$A1171)</f>
        <v>1679.31</v>
      </c>
      <c r="C1171" s="12">
        <f>[1]!i_dq_close(C$1,$A1171)</f>
        <v>3318.28</v>
      </c>
      <c r="D1171">
        <f t="shared" si="256"/>
        <v>-3.3295349334093727E-3</v>
      </c>
      <c r="E1171">
        <f t="shared" si="257"/>
        <v>-2.3260797385220688E-2</v>
      </c>
      <c r="F1171">
        <f t="shared" si="258"/>
        <v>1.6204863456528034</v>
      </c>
      <c r="G1171">
        <f t="shared" si="253"/>
        <v>1.8683171250355251</v>
      </c>
      <c r="H1171">
        <f t="shared" si="254"/>
        <v>-3.3295349334093727E-3</v>
      </c>
      <c r="J1171">
        <f t="shared" si="252"/>
        <v>2009</v>
      </c>
      <c r="K1171" t="b">
        <f t="shared" si="255"/>
        <v>0</v>
      </c>
      <c r="L1171">
        <f>VLOOKUP($A1171,$P$151:$R$4147,2,FALSE)</f>
        <v>0</v>
      </c>
      <c r="M1171">
        <f t="shared" si="249"/>
        <v>1</v>
      </c>
      <c r="N1171">
        <f t="shared" si="250"/>
        <v>1.8722607380867107</v>
      </c>
      <c r="P1171" s="13">
        <v>40066</v>
      </c>
      <c r="Q1171">
        <v>-1.4155696127393647E-4</v>
      </c>
      <c r="R1171">
        <v>0.6</v>
      </c>
      <c r="T1171" s="12">
        <f>[1]!i_dq_close(T$1,$A1171)</f>
        <v>127.66370000000001</v>
      </c>
      <c r="U1171">
        <f t="shared" si="259"/>
        <v>4.9350840609418967E-5</v>
      </c>
      <c r="V1171">
        <f t="shared" si="260"/>
        <v>1.4600435937745007</v>
      </c>
      <c r="W1171">
        <f t="shared" si="251"/>
        <v>1.5280712396503433</v>
      </c>
      <c r="X1171" s="6">
        <f>1-W1171/MAX(W$2:W1171)</f>
        <v>1.044215469520382E-2</v>
      </c>
      <c r="Y1171" s="6">
        <f t="shared" si="261"/>
        <v>-3.4471713932652248E-3</v>
      </c>
      <c r="Z1171">
        <f t="shared" si="262"/>
        <v>-2.2098597972329825E-3</v>
      </c>
    </row>
    <row r="1172" spans="1:26" x14ac:dyDescent="0.35">
      <c r="A1172" s="4">
        <v>40116</v>
      </c>
      <c r="B1172" s="12">
        <f>[1]!i_dq_close(B$1,$A1172)</f>
        <v>1687.28</v>
      </c>
      <c r="C1172" s="12">
        <f>[1]!i_dq_close(C$1,$A1172)</f>
        <v>3354.4850000000001</v>
      </c>
      <c r="D1172">
        <f t="shared" si="256"/>
        <v>4.7459968677612263E-3</v>
      </c>
      <c r="E1172">
        <f t="shared" si="257"/>
        <v>1.0910773051098666E-2</v>
      </c>
      <c r="F1172">
        <f t="shared" si="258"/>
        <v>1.6281771687735211</v>
      </c>
      <c r="G1172">
        <f t="shared" si="253"/>
        <v>1.8789118157962292</v>
      </c>
      <c r="H1172">
        <f t="shared" si="254"/>
        <v>0</v>
      </c>
      <c r="J1172">
        <f t="shared" si="252"/>
        <v>2009</v>
      </c>
      <c r="K1172" t="b">
        <f t="shared" si="255"/>
        <v>0</v>
      </c>
      <c r="L1172">
        <f>VLOOKUP($A1172,$P$151:$R$4147,2,FALSE)</f>
        <v>0</v>
      </c>
      <c r="M1172">
        <f t="shared" si="249"/>
        <v>1</v>
      </c>
      <c r="N1172">
        <f t="shared" si="250"/>
        <v>1.8828777919463757</v>
      </c>
      <c r="P1172" s="13">
        <v>40067</v>
      </c>
      <c r="Q1172">
        <v>4.6330467619029039E-4</v>
      </c>
      <c r="R1172">
        <v>0.6</v>
      </c>
      <c r="T1172" s="12">
        <f>[1]!i_dq_close(T$1,$A1172)</f>
        <v>127.6908</v>
      </c>
      <c r="U1172">
        <f t="shared" si="259"/>
        <v>2.1227647326527155E-4</v>
      </c>
      <c r="V1172">
        <f t="shared" si="260"/>
        <v>1.4626965673881231</v>
      </c>
      <c r="W1172">
        <f t="shared" si="251"/>
        <v>1.5304451521889435</v>
      </c>
      <c r="X1172" s="6">
        <f>1-W1172/MAX(W$2:W1172)</f>
        <v>8.9048416984767176E-3</v>
      </c>
      <c r="Y1172" s="6">
        <f t="shared" si="261"/>
        <v>1.8170509599402251E-3</v>
      </c>
      <c r="Z1172">
        <f t="shared" si="262"/>
        <v>1.5535352521545143E-3</v>
      </c>
    </row>
    <row r="1173" spans="1:26" x14ac:dyDescent="0.35">
      <c r="A1173" s="4">
        <v>40119</v>
      </c>
      <c r="B1173" s="12">
        <f>[1]!i_dq_close(B$1,$A1173)</f>
        <v>1691.26</v>
      </c>
      <c r="C1173" s="12">
        <f>[1]!i_dq_close(C$1,$A1173)</f>
        <v>3468.873</v>
      </c>
      <c r="D1173">
        <f t="shared" si="256"/>
        <v>2.3588260395428495E-3</v>
      </c>
      <c r="E1173">
        <f t="shared" si="257"/>
        <v>3.4100018333663717E-2</v>
      </c>
      <c r="F1173">
        <f t="shared" si="258"/>
        <v>1.6320177554762134</v>
      </c>
      <c r="G1173">
        <f t="shared" si="253"/>
        <v>1.8922896771006663</v>
      </c>
      <c r="H1173">
        <f t="shared" si="254"/>
        <v>0</v>
      </c>
      <c r="J1173">
        <f t="shared" si="252"/>
        <v>2009</v>
      </c>
      <c r="K1173" t="b">
        <f t="shared" si="255"/>
        <v>0</v>
      </c>
      <c r="L1173">
        <f>VLOOKUP($A1173,$P$151:$R$4147,2,FALSE)</f>
        <v>0</v>
      </c>
      <c r="M1173">
        <f t="shared" si="249"/>
        <v>1</v>
      </c>
      <c r="N1173">
        <f t="shared" si="250"/>
        <v>1.8962838910203708</v>
      </c>
      <c r="P1173" s="13">
        <v>40070</v>
      </c>
      <c r="Q1173">
        <v>-4.3507038154959045E-4</v>
      </c>
      <c r="R1173">
        <v>0.95</v>
      </c>
      <c r="T1173" s="12">
        <f>[1]!i_dq_close(T$1,$A1173)</f>
        <v>127.72110000000001</v>
      </c>
      <c r="U1173">
        <f t="shared" si="259"/>
        <v>2.3729195838706474E-4</v>
      </c>
      <c r="V1173">
        <f t="shared" si="260"/>
        <v>1.4704732875658526</v>
      </c>
      <c r="W1173">
        <f t="shared" si="251"/>
        <v>1.5375093740161225</v>
      </c>
      <c r="X1173" s="6">
        <f>1-W1173/MAX(W$2:W1173)</f>
        <v>4.3301491392097047E-3</v>
      </c>
      <c r="Y1173" s="6">
        <f t="shared" si="261"/>
        <v>5.3167009146783961E-3</v>
      </c>
      <c r="Z1173">
        <f t="shared" si="262"/>
        <v>4.6157954873948803E-3</v>
      </c>
    </row>
    <row r="1174" spans="1:26" x14ac:dyDescent="0.35">
      <c r="A1174" s="4">
        <v>40120</v>
      </c>
      <c r="B1174" s="12">
        <f>[1]!i_dq_close(B$1,$A1174)</f>
        <v>1695.88</v>
      </c>
      <c r="C1174" s="12">
        <f>[1]!i_dq_close(C$1,$A1174)</f>
        <v>3521.453</v>
      </c>
      <c r="D1174">
        <f t="shared" si="256"/>
        <v>2.7316911651669162E-3</v>
      </c>
      <c r="E1174">
        <f t="shared" si="257"/>
        <v>1.5157660715742427E-2</v>
      </c>
      <c r="F1174">
        <f t="shared" si="258"/>
        <v>1.6364759239602433</v>
      </c>
      <c r="G1174">
        <f t="shared" si="253"/>
        <v>1.9009858581798167</v>
      </c>
      <c r="H1174">
        <f t="shared" si="254"/>
        <v>0</v>
      </c>
      <c r="J1174">
        <f t="shared" si="252"/>
        <v>2009</v>
      </c>
      <c r="K1174" t="b">
        <f t="shared" si="255"/>
        <v>0</v>
      </c>
      <c r="L1174">
        <f>VLOOKUP($A1174,$P$151:$R$4147,2,FALSE)</f>
        <v>0</v>
      </c>
      <c r="M1174">
        <f t="shared" si="249"/>
        <v>1</v>
      </c>
      <c r="N1174">
        <f t="shared" si="250"/>
        <v>1.9049984278554792</v>
      </c>
      <c r="P1174" s="13">
        <v>40071</v>
      </c>
      <c r="Q1174">
        <v>0</v>
      </c>
      <c r="R1174">
        <v>1</v>
      </c>
      <c r="T1174" s="12">
        <f>[1]!i_dq_close(T$1,$A1174)</f>
        <v>127.7319</v>
      </c>
      <c r="U1174">
        <f t="shared" si="259"/>
        <v>8.4559246670945498E-5</v>
      </c>
      <c r="V1174">
        <f t="shared" si="260"/>
        <v>1.4739223186399548</v>
      </c>
      <c r="W1174">
        <f t="shared" si="251"/>
        <v>1.5411156398711678</v>
      </c>
      <c r="X1174" s="6">
        <f>1-W1174/MAX(W$2:W1174)</f>
        <v>1.9947811429299467E-3</v>
      </c>
      <c r="Y1174" s="6">
        <f t="shared" si="261"/>
        <v>2.3455244670316233E-3</v>
      </c>
      <c r="Z1174">
        <f t="shared" si="262"/>
        <v>2.3455244670316233E-3</v>
      </c>
    </row>
    <row r="1175" spans="1:26" x14ac:dyDescent="0.35">
      <c r="A1175" s="4">
        <v>40121</v>
      </c>
      <c r="B1175" s="12">
        <f>[1]!i_dq_close(B$1,$A1175)</f>
        <v>1697.79</v>
      </c>
      <c r="C1175" s="12">
        <f>[1]!i_dq_close(C$1,$A1175)</f>
        <v>3541.9789999999998</v>
      </c>
      <c r="D1175">
        <f t="shared" si="256"/>
        <v>1.1262589334151141E-3</v>
      </c>
      <c r="E1175">
        <f t="shared" si="257"/>
        <v>5.8288439459506236E-3</v>
      </c>
      <c r="F1175">
        <f t="shared" si="258"/>
        <v>1.6383190195889221</v>
      </c>
      <c r="G1175">
        <f t="shared" si="253"/>
        <v>1.9044677926257452</v>
      </c>
      <c r="H1175">
        <f t="shared" si="254"/>
        <v>0</v>
      </c>
      <c r="J1175">
        <f t="shared" si="252"/>
        <v>2009</v>
      </c>
      <c r="K1175" t="b">
        <f t="shared" si="255"/>
        <v>0</v>
      </c>
      <c r="L1175">
        <f>VLOOKUP($A1175,$P$151:$R$4147,2,FALSE)</f>
        <v>0</v>
      </c>
      <c r="M1175">
        <f t="shared" si="249"/>
        <v>1</v>
      </c>
      <c r="N1175">
        <f t="shared" si="250"/>
        <v>1.9084877119113537</v>
      </c>
      <c r="P1175" s="13">
        <v>40072</v>
      </c>
      <c r="Q1175">
        <v>0</v>
      </c>
      <c r="R1175">
        <v>1</v>
      </c>
      <c r="T1175" s="12">
        <f>[1]!i_dq_close(T$1,$A1175)</f>
        <v>127.7403</v>
      </c>
      <c r="U1175">
        <f t="shared" si="259"/>
        <v>6.5762742118558037E-5</v>
      </c>
      <c r="V1175">
        <f t="shared" si="260"/>
        <v>1.4752933979148679</v>
      </c>
      <c r="W1175">
        <f t="shared" si="251"/>
        <v>1.5425492240481287</v>
      </c>
      <c r="X1175" s="6">
        <f>1-W1175/MAX(W$2:W1175)</f>
        <v>1.0664118153710378E-3</v>
      </c>
      <c r="Y1175" s="6">
        <f t="shared" si="261"/>
        <v>9.3022492269345669E-4</v>
      </c>
      <c r="Z1175">
        <f t="shared" si="262"/>
        <v>9.3022492269345669E-4</v>
      </c>
    </row>
    <row r="1176" spans="1:26" x14ac:dyDescent="0.35">
      <c r="A1176" s="4">
        <v>40122</v>
      </c>
      <c r="B1176" s="12">
        <f>[1]!i_dq_close(B$1,$A1176)</f>
        <v>1699.91</v>
      </c>
      <c r="C1176" s="12">
        <f>[1]!i_dq_close(C$1,$A1176)</f>
        <v>3558.326</v>
      </c>
      <c r="D1176">
        <f t="shared" si="256"/>
        <v>1.2486821102728474E-3</v>
      </c>
      <c r="E1176">
        <f t="shared" si="257"/>
        <v>4.6152165216113428E-3</v>
      </c>
      <c r="F1176">
        <f t="shared" si="258"/>
        <v>1.6403647592396027</v>
      </c>
      <c r="G1176">
        <f t="shared" si="253"/>
        <v>1.9078075859418617</v>
      </c>
      <c r="H1176">
        <f t="shared" si="254"/>
        <v>0</v>
      </c>
      <c r="J1176">
        <f t="shared" si="252"/>
        <v>2009</v>
      </c>
      <c r="K1176" t="b">
        <f t="shared" si="255"/>
        <v>0</v>
      </c>
      <c r="L1176">
        <f>VLOOKUP($A1176,$P$151:$R$4147,2,FALSE)</f>
        <v>0</v>
      </c>
      <c r="M1176">
        <f t="shared" ref="M1176:M1239" si="263">VLOOKUP($A1176,$P$151:$R$4147,3,FALSE)</f>
        <v>1</v>
      </c>
      <c r="N1176">
        <f t="shared" ref="N1176:N1239" si="264">N1175*(1+(D1176*0.85+E1176*0.15)*M1176+L1176)</f>
        <v>1.9118345548082578</v>
      </c>
      <c r="P1176" s="13">
        <v>40073</v>
      </c>
      <c r="Q1176">
        <v>3.2035209231803254E-4</v>
      </c>
      <c r="R1176">
        <v>0.95</v>
      </c>
      <c r="T1176" s="12">
        <f>[1]!i_dq_close(T$1,$A1176)</f>
        <v>127.7178</v>
      </c>
      <c r="U1176">
        <f t="shared" si="259"/>
        <v>-1.7613861874454795E-4</v>
      </c>
      <c r="V1176">
        <f t="shared" si="260"/>
        <v>1.4760938399643611</v>
      </c>
      <c r="W1176">
        <f t="shared" ref="W1176:W1239" si="265">W1175*(1+(U1176*0.85+E1176*0.15)*R1176+Q1176)</f>
        <v>1.5438384689688001</v>
      </c>
      <c r="X1176" s="6">
        <f>1-W1176/MAX(W$2:W1176)</f>
        <v>2.3151459810411001E-4</v>
      </c>
      <c r="Y1176" s="6">
        <f t="shared" si="261"/>
        <v>5.4256465230873019E-4</v>
      </c>
      <c r="Z1176">
        <f t="shared" si="262"/>
        <v>8.3578851201138171E-4</v>
      </c>
    </row>
    <row r="1177" spans="1:26" x14ac:dyDescent="0.35">
      <c r="A1177" s="4">
        <v>40123</v>
      </c>
      <c r="B1177" s="12">
        <f>[1]!i_dq_close(B$1,$A1177)</f>
        <v>1701.68</v>
      </c>
      <c r="C1177" s="12">
        <f>[1]!i_dq_close(C$1,$A1177)</f>
        <v>3576.9870000000001</v>
      </c>
      <c r="D1177">
        <f t="shared" si="256"/>
        <v>1.0412315946137785E-3</v>
      </c>
      <c r="E1177">
        <f t="shared" si="257"/>
        <v>5.2443199414555774E-3</v>
      </c>
      <c r="F1177">
        <f t="shared" si="258"/>
        <v>1.6420727588536139</v>
      </c>
      <c r="G1177">
        <f t="shared" si="253"/>
        <v>1.9109968580516619</v>
      </c>
      <c r="H1177">
        <f t="shared" si="254"/>
        <v>0</v>
      </c>
      <c r="J1177">
        <f t="shared" si="252"/>
        <v>2009</v>
      </c>
      <c r="K1177" t="b">
        <f t="shared" si="255"/>
        <v>0</v>
      </c>
      <c r="L1177">
        <f>VLOOKUP($A1177,$P$151:$R$4147,2,FALSE)</f>
        <v>0</v>
      </c>
      <c r="M1177">
        <f t="shared" si="263"/>
        <v>1</v>
      </c>
      <c r="N1177">
        <f t="shared" si="264"/>
        <v>1.9150305587811591</v>
      </c>
      <c r="P1177" s="13">
        <v>40074</v>
      </c>
      <c r="Q1177">
        <v>0</v>
      </c>
      <c r="R1177">
        <v>1</v>
      </c>
      <c r="T1177" s="12">
        <f>[1]!i_dq_close(T$1,$A1177)</f>
        <v>127.7454</v>
      </c>
      <c r="U1177">
        <f t="shared" si="259"/>
        <v>2.1610143613504107E-4</v>
      </c>
      <c r="V1177">
        <f t="shared" si="260"/>
        <v>1.4775261443173022</v>
      </c>
      <c r="W1177">
        <f t="shared" si="265"/>
        <v>1.5453365082529389</v>
      </c>
      <c r="X1177" s="6">
        <f>1-W1177/MAX(W$2:W1177)</f>
        <v>0</v>
      </c>
      <c r="Y1177" s="6">
        <f t="shared" si="261"/>
        <v>9.7033421193315483E-4</v>
      </c>
      <c r="Z1177">
        <f t="shared" si="262"/>
        <v>9.7033421193315483E-4</v>
      </c>
    </row>
    <row r="1178" spans="1:26" x14ac:dyDescent="0.35">
      <c r="A1178" s="4">
        <v>40126</v>
      </c>
      <c r="B1178" s="12">
        <f>[1]!i_dq_close(B$1,$A1178)</f>
        <v>1703.01</v>
      </c>
      <c r="C1178" s="12">
        <f>[1]!i_dq_close(C$1,$A1178)</f>
        <v>3593.09</v>
      </c>
      <c r="D1178">
        <f t="shared" si="256"/>
        <v>7.8158055568611218E-4</v>
      </c>
      <c r="E1178">
        <f t="shared" si="257"/>
        <v>4.5018335263729004E-3</v>
      </c>
      <c r="F1178">
        <f t="shared" si="258"/>
        <v>1.6433561709929558</v>
      </c>
      <c r="G1178">
        <f t="shared" si="253"/>
        <v>1.9135568647986136</v>
      </c>
      <c r="H1178">
        <f t="shared" si="254"/>
        <v>0</v>
      </c>
      <c r="J1178">
        <f t="shared" si="252"/>
        <v>2009</v>
      </c>
      <c r="K1178" t="b">
        <f t="shared" si="255"/>
        <v>0</v>
      </c>
      <c r="L1178">
        <f>VLOOKUP($A1178,$P$151:$R$4147,2,FALSE)</f>
        <v>0</v>
      </c>
      <c r="M1178">
        <f t="shared" si="263"/>
        <v>1</v>
      </c>
      <c r="N1178">
        <f t="shared" si="264"/>
        <v>1.9175959691482363</v>
      </c>
      <c r="P1178" s="13">
        <v>40077</v>
      </c>
      <c r="Q1178">
        <v>-1.4016980089823995E-3</v>
      </c>
      <c r="R1178">
        <v>0.95</v>
      </c>
      <c r="T1178" s="12">
        <f>[1]!i_dq_close(T$1,$A1178)</f>
        <v>127.76819999999999</v>
      </c>
      <c r="U1178">
        <f t="shared" si="259"/>
        <v>1.7848000789055796E-4</v>
      </c>
      <c r="V1178">
        <f t="shared" si="260"/>
        <v>1.4787480333734013</v>
      </c>
      <c r="W1178">
        <f t="shared" si="265"/>
        <v>1.5443844818689931</v>
      </c>
      <c r="X1178" s="6">
        <f>1-W1178/MAX(W$2:W1178)</f>
        <v>6.1606412510251118E-4</v>
      </c>
      <c r="Y1178" s="6">
        <f t="shared" si="261"/>
        <v>8.2698303566308695E-4</v>
      </c>
      <c r="Z1178">
        <f t="shared" si="262"/>
        <v>-6.1606412510251118E-4</v>
      </c>
    </row>
    <row r="1179" spans="1:26" x14ac:dyDescent="0.35">
      <c r="A1179" s="4">
        <v>40127</v>
      </c>
      <c r="B1179" s="12">
        <f>[1]!i_dq_close(B$1,$A1179)</f>
        <v>1703.5</v>
      </c>
      <c r="C1179" s="12">
        <f>[1]!i_dq_close(C$1,$A1179)</f>
        <v>3600.741</v>
      </c>
      <c r="D1179">
        <f t="shared" si="256"/>
        <v>2.8772585011238583E-4</v>
      </c>
      <c r="E1179">
        <f t="shared" si="257"/>
        <v>2.1293649755502742E-3</v>
      </c>
      <c r="F1179">
        <f t="shared" si="258"/>
        <v>1.6438290070442922</v>
      </c>
      <c r="G1179">
        <f t="shared" si="253"/>
        <v>1.9146360567529208</v>
      </c>
      <c r="H1179">
        <f t="shared" si="254"/>
        <v>0</v>
      </c>
      <c r="J1179">
        <f t="shared" si="252"/>
        <v>2009</v>
      </c>
      <c r="K1179" t="b">
        <f t="shared" si="255"/>
        <v>0</v>
      </c>
      <c r="L1179">
        <f>VLOOKUP($A1179,$P$151:$R$4147,2,FALSE)</f>
        <v>0</v>
      </c>
      <c r="M1179">
        <f t="shared" si="263"/>
        <v>1</v>
      </c>
      <c r="N1179">
        <f t="shared" si="264"/>
        <v>1.9186774390431665</v>
      </c>
      <c r="P1179" s="13">
        <v>40078</v>
      </c>
      <c r="Q1179">
        <v>0</v>
      </c>
      <c r="R1179">
        <v>1</v>
      </c>
      <c r="T1179" s="12">
        <f>[1]!i_dq_close(T$1,$A1179)</f>
        <v>127.77070000000001</v>
      </c>
      <c r="U1179">
        <f t="shared" si="259"/>
        <v>1.9566684041905091E-5</v>
      </c>
      <c r="V1179">
        <f t="shared" si="260"/>
        <v>1.4792449465801054</v>
      </c>
      <c r="W1179">
        <f t="shared" si="265"/>
        <v>1.544903451313381</v>
      </c>
      <c r="X1179" s="6">
        <f>1-W1179/MAX(W$2:W1179)</f>
        <v>2.8023471732219196E-4</v>
      </c>
      <c r="Y1179" s="6">
        <f t="shared" si="261"/>
        <v>3.3603642776824927E-4</v>
      </c>
      <c r="Z1179">
        <f t="shared" si="262"/>
        <v>3.3603642776824927E-4</v>
      </c>
    </row>
    <row r="1180" spans="1:26" x14ac:dyDescent="0.35">
      <c r="A1180" s="4">
        <v>40128</v>
      </c>
      <c r="B1180" s="12">
        <f>[1]!i_dq_close(B$1,$A1180)</f>
        <v>1704.07</v>
      </c>
      <c r="C1180" s="12">
        <f>[1]!i_dq_close(C$1,$A1180)</f>
        <v>3597.402</v>
      </c>
      <c r="D1180">
        <f t="shared" si="256"/>
        <v>3.3460522453765407E-4</v>
      </c>
      <c r="E1180">
        <f t="shared" si="257"/>
        <v>-9.2730912887095673E-4</v>
      </c>
      <c r="F1180">
        <f t="shared" si="258"/>
        <v>1.6443790408182959</v>
      </c>
      <c r="G1180">
        <f t="shared" si="253"/>
        <v>1.9149142879723628</v>
      </c>
      <c r="H1180">
        <f t="shared" si="254"/>
        <v>0</v>
      </c>
      <c r="J1180">
        <f t="shared" si="252"/>
        <v>2009</v>
      </c>
      <c r="K1180" t="b">
        <f t="shared" si="255"/>
        <v>0</v>
      </c>
      <c r="L1180">
        <f>VLOOKUP($A1180,$P$151:$R$4147,2,FALSE)</f>
        <v>0</v>
      </c>
      <c r="M1180">
        <f t="shared" si="263"/>
        <v>1</v>
      </c>
      <c r="N1180">
        <f t="shared" si="264"/>
        <v>1.9189562575484893</v>
      </c>
      <c r="P1180" s="13">
        <v>40079</v>
      </c>
      <c r="Q1180">
        <v>0</v>
      </c>
      <c r="R1180">
        <v>1</v>
      </c>
      <c r="T1180" s="12">
        <f>[1]!i_dq_close(T$1,$A1180)</f>
        <v>127.795</v>
      </c>
      <c r="U1180">
        <f t="shared" si="259"/>
        <v>1.9018444760798836E-4</v>
      </c>
      <c r="V1180">
        <f t="shared" si="260"/>
        <v>1.4792783189542713</v>
      </c>
      <c r="W1180">
        <f t="shared" si="265"/>
        <v>1.5449383049704082</v>
      </c>
      <c r="X1180" s="6">
        <f>1-W1180/MAX(W$2:W1180)</f>
        <v>2.5768062839648387E-4</v>
      </c>
      <c r="Y1180" s="6">
        <f t="shared" si="261"/>
        <v>2.2560411136129943E-5</v>
      </c>
      <c r="Z1180">
        <f t="shared" si="262"/>
        <v>2.2560411136129943E-5</v>
      </c>
    </row>
    <row r="1181" spans="1:26" x14ac:dyDescent="0.35">
      <c r="A1181" s="4">
        <v>40129</v>
      </c>
      <c r="B1181" s="12">
        <f>[1]!i_dq_close(B$1,$A1181)</f>
        <v>1706.06</v>
      </c>
      <c r="C1181" s="12">
        <f>[1]!i_dq_close(C$1,$A1181)</f>
        <v>3603.45</v>
      </c>
      <c r="D1181">
        <f t="shared" si="256"/>
        <v>1.1677924028943298E-3</v>
      </c>
      <c r="E1181">
        <f t="shared" si="257"/>
        <v>1.6812132755805731E-3</v>
      </c>
      <c r="F1181">
        <f t="shared" si="258"/>
        <v>1.6462993341696419</v>
      </c>
      <c r="G1181">
        <f t="shared" si="253"/>
        <v>1.9172979838747783</v>
      </c>
      <c r="H1181">
        <f t="shared" si="254"/>
        <v>0</v>
      </c>
      <c r="J1181">
        <f t="shared" si="252"/>
        <v>2009</v>
      </c>
      <c r="K1181" t="b">
        <f t="shared" si="255"/>
        <v>0</v>
      </c>
      <c r="L1181">
        <f>VLOOKUP($A1181,$P$151:$R$4147,2,FALSE)</f>
        <v>0</v>
      </c>
      <c r="M1181">
        <f t="shared" si="263"/>
        <v>1</v>
      </c>
      <c r="N1181">
        <f t="shared" si="264"/>
        <v>1.9213449849170006</v>
      </c>
      <c r="P1181" s="13">
        <v>40080</v>
      </c>
      <c r="Q1181">
        <v>0</v>
      </c>
      <c r="R1181">
        <v>0.95</v>
      </c>
      <c r="T1181" s="12">
        <f>[1]!i_dq_close(T$1,$A1181)</f>
        <v>127.8248</v>
      </c>
      <c r="U1181">
        <f t="shared" si="259"/>
        <v>2.3318596189203511E-4</v>
      </c>
      <c r="V1181">
        <f t="shared" si="260"/>
        <v>1.4799445712035415</v>
      </c>
      <c r="W1181">
        <f t="shared" si="265"/>
        <v>1.5455993385819387</v>
      </c>
      <c r="X1181" s="6">
        <f>1-W1181/MAX(W$2:W1181)</f>
        <v>0</v>
      </c>
      <c r="Y1181" s="6">
        <f t="shared" si="261"/>
        <v>4.5039005894520479E-4</v>
      </c>
      <c r="Z1181">
        <f t="shared" si="262"/>
        <v>4.2787055599813328E-4</v>
      </c>
    </row>
    <row r="1182" spans="1:26" x14ac:dyDescent="0.35">
      <c r="A1182" s="4">
        <v>40130</v>
      </c>
      <c r="B1182" s="12">
        <f>[1]!i_dq_close(B$1,$A1182)</f>
        <v>1706.88</v>
      </c>
      <c r="C1182" s="12">
        <f>[1]!i_dq_close(C$1,$A1182)</f>
        <v>3628.6109999999999</v>
      </c>
      <c r="D1182">
        <f t="shared" si="256"/>
        <v>4.8063960235866787E-4</v>
      </c>
      <c r="E1182">
        <f t="shared" si="257"/>
        <v>6.982475128002319E-3</v>
      </c>
      <c r="F1182">
        <f t="shared" si="258"/>
        <v>1.6470906108269807</v>
      </c>
      <c r="G1182">
        <f t="shared" si="253"/>
        <v>1.9200894066370713</v>
      </c>
      <c r="H1182">
        <f t="shared" si="254"/>
        <v>0</v>
      </c>
      <c r="J1182">
        <f t="shared" si="252"/>
        <v>2009</v>
      </c>
      <c r="K1182" t="b">
        <f t="shared" si="255"/>
        <v>0</v>
      </c>
      <c r="L1182">
        <f>VLOOKUP($A1182,$P$151:$R$4147,2,FALSE)</f>
        <v>0</v>
      </c>
      <c r="M1182">
        <f t="shared" si="263"/>
        <v>1</v>
      </c>
      <c r="N1182">
        <f t="shared" si="264"/>
        <v>1.9241422997685376</v>
      </c>
      <c r="P1182" s="13">
        <v>40081</v>
      </c>
      <c r="Q1182">
        <v>-1.3033960848083061E-3</v>
      </c>
      <c r="R1182">
        <v>0.95</v>
      </c>
      <c r="T1182" s="12">
        <f>[1]!i_dq_close(T$1,$A1182)</f>
        <v>127.8588</v>
      </c>
      <c r="U1182">
        <f t="shared" si="259"/>
        <v>2.6598907254316018E-4</v>
      </c>
      <c r="V1182">
        <f t="shared" si="260"/>
        <v>1.4818292243487525</v>
      </c>
      <c r="W1182">
        <f t="shared" si="265"/>
        <v>1.5454546593509118</v>
      </c>
      <c r="X1182" s="6">
        <f>1-W1182/MAX(W$2:W1182)</f>
        <v>9.3607202989343108E-5</v>
      </c>
      <c r="Y1182" s="6">
        <f t="shared" si="261"/>
        <v>1.2734619808620895E-3</v>
      </c>
      <c r="Z1182">
        <f t="shared" si="262"/>
        <v>-9.3607202989343108E-5</v>
      </c>
    </row>
    <row r="1183" spans="1:26" x14ac:dyDescent="0.35">
      <c r="A1183" s="4">
        <v>40133</v>
      </c>
      <c r="B1183" s="12">
        <f>[1]!i_dq_close(B$1,$A1183)</f>
        <v>1711</v>
      </c>
      <c r="C1183" s="12">
        <f>[1]!i_dq_close(C$1,$A1183)</f>
        <v>3733.0360000000001</v>
      </c>
      <c r="D1183">
        <f t="shared" si="256"/>
        <v>2.4137607799024074E-3</v>
      </c>
      <c r="E1183">
        <f t="shared" si="257"/>
        <v>2.8778229465765248E-2</v>
      </c>
      <c r="F1183">
        <f t="shared" si="258"/>
        <v>1.6510662935443405</v>
      </c>
      <c r="G1183">
        <f t="shared" si="253"/>
        <v>1.9323173636960185</v>
      </c>
      <c r="H1183">
        <f t="shared" si="254"/>
        <v>0</v>
      </c>
      <c r="J1183">
        <f t="shared" si="252"/>
        <v>2009</v>
      </c>
      <c r="K1183" t="b">
        <f t="shared" si="255"/>
        <v>0</v>
      </c>
      <c r="L1183">
        <f>VLOOKUP($A1183,$P$151:$R$4147,2,FALSE)</f>
        <v>0</v>
      </c>
      <c r="M1183">
        <f t="shared" si="263"/>
        <v>1</v>
      </c>
      <c r="N1183">
        <f t="shared" si="264"/>
        <v>1.9363960673980789</v>
      </c>
      <c r="P1183" s="13">
        <v>40083</v>
      </c>
      <c r="Q1183">
        <v>-6.7877371212802802E-4</v>
      </c>
      <c r="R1183">
        <v>0.95</v>
      </c>
      <c r="T1183" s="12">
        <f>[1]!i_dq_close(T$1,$A1183)</f>
        <v>127.87179999999999</v>
      </c>
      <c r="U1183">
        <f t="shared" si="259"/>
        <v>1.0167465985899682E-4</v>
      </c>
      <c r="V1183">
        <f t="shared" si="260"/>
        <v>1.4883539523758618</v>
      </c>
      <c r="W1183">
        <f t="shared" si="265"/>
        <v>1.5508702821743807</v>
      </c>
      <c r="X1183" s="6">
        <f>1-W1183/MAX(W$2:W1183)</f>
        <v>0</v>
      </c>
      <c r="Y1183" s="6">
        <f t="shared" si="261"/>
        <v>4.4031578807448568E-3</v>
      </c>
      <c r="Z1183">
        <f t="shared" si="262"/>
        <v>3.5042262745796915E-3</v>
      </c>
    </row>
    <row r="1184" spans="1:26" x14ac:dyDescent="0.35">
      <c r="A1184" s="4">
        <v>40134</v>
      </c>
      <c r="B1184" s="12">
        <f>[1]!i_dq_close(B$1,$A1184)</f>
        <v>1711.05</v>
      </c>
      <c r="C1184" s="12">
        <f>[1]!i_dq_close(C$1,$A1184)</f>
        <v>3739.3339999999998</v>
      </c>
      <c r="D1184">
        <f t="shared" si="256"/>
        <v>2.9222676797058256E-5</v>
      </c>
      <c r="E1184">
        <f t="shared" si="257"/>
        <v>1.6870986510710839E-3</v>
      </c>
      <c r="F1184">
        <f t="shared" si="258"/>
        <v>1.6511145421210074</v>
      </c>
      <c r="G1184">
        <f t="shared" si="253"/>
        <v>1.9328543625615988</v>
      </c>
      <c r="H1184">
        <f t="shared" si="254"/>
        <v>0</v>
      </c>
      <c r="J1184">
        <f t="shared" si="252"/>
        <v>2009</v>
      </c>
      <c r="K1184" t="b">
        <f t="shared" si="255"/>
        <v>0</v>
      </c>
      <c r="L1184">
        <f>VLOOKUP($A1184,$P$151:$R$4147,2,FALSE)</f>
        <v>0</v>
      </c>
      <c r="M1184">
        <f t="shared" si="263"/>
        <v>1</v>
      </c>
      <c r="N1184">
        <f t="shared" si="264"/>
        <v>1.9369341997520302</v>
      </c>
      <c r="P1184" s="13">
        <v>40084</v>
      </c>
      <c r="Q1184">
        <v>3.9906775688766107E-4</v>
      </c>
      <c r="R1184">
        <v>0.95</v>
      </c>
      <c r="T1184" s="12">
        <f>[1]!i_dq_close(T$1,$A1184)</f>
        <v>127.8695</v>
      </c>
      <c r="U1184">
        <f t="shared" si="259"/>
        <v>-1.798676486908235E-5</v>
      </c>
      <c r="V1184">
        <f t="shared" si="260"/>
        <v>1.4887078472959716</v>
      </c>
      <c r="W1184">
        <f t="shared" si="265"/>
        <v>1.551839506314731</v>
      </c>
      <c r="X1184" s="6">
        <f>1-W1184/MAX(W$2:W1184)</f>
        <v>0</v>
      </c>
      <c r="Y1184" s="6">
        <f t="shared" si="261"/>
        <v>2.3777604752206472E-4</v>
      </c>
      <c r="Z1184">
        <f t="shared" si="262"/>
        <v>6.2495500203363363E-4</v>
      </c>
    </row>
    <row r="1185" spans="1:26" x14ac:dyDescent="0.35">
      <c r="A1185" s="4">
        <v>40135</v>
      </c>
      <c r="B1185" s="12">
        <f>[1]!i_dq_close(B$1,$A1185)</f>
        <v>1712.01</v>
      </c>
      <c r="C1185" s="12">
        <f>[1]!i_dq_close(C$1,$A1185)</f>
        <v>3744.4549999999999</v>
      </c>
      <c r="D1185">
        <f t="shared" si="256"/>
        <v>5.6105899886027544E-4</v>
      </c>
      <c r="E1185">
        <f t="shared" si="257"/>
        <v>1.3694952095748558E-3</v>
      </c>
      <c r="F1185">
        <f t="shared" si="258"/>
        <v>1.6520409147930137</v>
      </c>
      <c r="G1185">
        <f t="shared" si="253"/>
        <v>1.9341731963137101</v>
      </c>
      <c r="H1185">
        <f t="shared" si="254"/>
        <v>0</v>
      </c>
      <c r="J1185">
        <f t="shared" si="252"/>
        <v>2009</v>
      </c>
      <c r="K1185" t="b">
        <f t="shared" si="255"/>
        <v>0</v>
      </c>
      <c r="L1185">
        <f>VLOOKUP($A1185,$P$151:$R$4147,2,FALSE)</f>
        <v>0</v>
      </c>
      <c r="M1185">
        <f t="shared" si="263"/>
        <v>1</v>
      </c>
      <c r="N1185">
        <f t="shared" si="264"/>
        <v>1.938255817276729</v>
      </c>
      <c r="P1185" s="13">
        <v>40085</v>
      </c>
      <c r="Q1185">
        <v>2.3673740909619378E-3</v>
      </c>
      <c r="R1185">
        <v>0.95</v>
      </c>
      <c r="T1185" s="12">
        <f>[1]!i_dq_close(T$1,$A1185)</f>
        <v>127.8814</v>
      </c>
      <c r="U1185">
        <f t="shared" si="259"/>
        <v>9.3063631280365655E-5</v>
      </c>
      <c r="V1185">
        <f t="shared" si="260"/>
        <v>1.4891314269102283</v>
      </c>
      <c r="W1185">
        <f t="shared" si="265"/>
        <v>1.555932756199371</v>
      </c>
      <c r="X1185" s="6">
        <f>1-W1185/MAX(W$2:W1185)</f>
        <v>0</v>
      </c>
      <c r="Y1185" s="6">
        <f t="shared" si="261"/>
        <v>2.845283680246169E-4</v>
      </c>
      <c r="Z1185">
        <f t="shared" si="262"/>
        <v>2.6376760405852906E-3</v>
      </c>
    </row>
    <row r="1186" spans="1:26" x14ac:dyDescent="0.35">
      <c r="A1186" s="4">
        <v>40136</v>
      </c>
      <c r="B1186" s="12">
        <f>[1]!i_dq_close(B$1,$A1186)</f>
        <v>1714.79</v>
      </c>
      <c r="C1186" s="12">
        <f>[1]!i_dq_close(C$1,$A1186)</f>
        <v>3767.3009999999999</v>
      </c>
      <c r="D1186">
        <f t="shared" si="256"/>
        <v>1.6238222907576372E-3</v>
      </c>
      <c r="E1186">
        <f t="shared" si="257"/>
        <v>6.1012884385043265E-3</v>
      </c>
      <c r="F1186">
        <f t="shared" si="258"/>
        <v>1.6547235356556982</v>
      </c>
      <c r="G1186">
        <f t="shared" si="253"/>
        <v>1.9386129791156261</v>
      </c>
      <c r="H1186">
        <f t="shared" si="254"/>
        <v>0</v>
      </c>
      <c r="J1186">
        <f t="shared" si="252"/>
        <v>2009</v>
      </c>
      <c r="K1186" t="b">
        <f t="shared" si="255"/>
        <v>0</v>
      </c>
      <c r="L1186">
        <f>VLOOKUP($A1186,$P$151:$R$4147,2,FALSE)</f>
        <v>0</v>
      </c>
      <c r="M1186">
        <f t="shared" si="263"/>
        <v>1</v>
      </c>
      <c r="N1186">
        <f t="shared" si="264"/>
        <v>1.9427049714991429</v>
      </c>
      <c r="P1186" s="13">
        <v>40086</v>
      </c>
      <c r="Q1186">
        <v>0</v>
      </c>
      <c r="R1186">
        <v>0.95</v>
      </c>
      <c r="T1186" s="12">
        <f>[1]!i_dq_close(T$1,$A1186)</f>
        <v>127.9093</v>
      </c>
      <c r="U1186">
        <f t="shared" si="259"/>
        <v>2.181708989736908E-4</v>
      </c>
      <c r="V1186">
        <f t="shared" si="260"/>
        <v>1.4907704223347755</v>
      </c>
      <c r="W1186">
        <f t="shared" si="265"/>
        <v>1.5575596497637121</v>
      </c>
      <c r="X1186" s="6">
        <f>1-W1186/MAX(W$2:W1186)</f>
        <v>0</v>
      </c>
      <c r="Y1186" s="6">
        <f t="shared" si="261"/>
        <v>1.100638529903275E-3</v>
      </c>
      <c r="Z1186">
        <f t="shared" si="262"/>
        <v>1.0456066034081335E-3</v>
      </c>
    </row>
    <row r="1187" spans="1:26" x14ac:dyDescent="0.35">
      <c r="A1187" s="4">
        <v>40137</v>
      </c>
      <c r="B1187" s="12">
        <f>[1]!i_dq_close(B$1,$A1187)</f>
        <v>1715.14</v>
      </c>
      <c r="C1187" s="12">
        <f>[1]!i_dq_close(C$1,$A1187)</f>
        <v>3764.17</v>
      </c>
      <c r="D1187">
        <f t="shared" si="256"/>
        <v>2.0410662530112589E-4</v>
      </c>
      <c r="E1187">
        <f t="shared" si="257"/>
        <v>-8.3109897510180719E-4</v>
      </c>
      <c r="F1187">
        <f t="shared" si="258"/>
        <v>1.6550612756923673</v>
      </c>
      <c r="G1187">
        <f t="shared" si="253"/>
        <v>1.9387076334166091</v>
      </c>
      <c r="H1187">
        <f t="shared" si="254"/>
        <v>0</v>
      </c>
      <c r="J1187">
        <f t="shared" si="252"/>
        <v>2009</v>
      </c>
      <c r="K1187" t="b">
        <f t="shared" si="255"/>
        <v>0</v>
      </c>
      <c r="L1187">
        <f>VLOOKUP($A1187,$P$151:$R$4147,2,FALSE)</f>
        <v>0</v>
      </c>
      <c r="M1187">
        <f t="shared" si="263"/>
        <v>1</v>
      </c>
      <c r="N1187">
        <f t="shared" si="264"/>
        <v>1.9427998255948673</v>
      </c>
      <c r="P1187" s="13">
        <v>40095</v>
      </c>
      <c r="Q1187">
        <v>0</v>
      </c>
      <c r="R1187">
        <v>1</v>
      </c>
      <c r="T1187" s="12">
        <f>[1]!i_dq_close(T$1,$A1187)</f>
        <v>127.94840000000001</v>
      </c>
      <c r="U1187">
        <f t="shared" si="259"/>
        <v>3.0568535673336505E-4</v>
      </c>
      <c r="V1187">
        <f t="shared" si="260"/>
        <v>1.4909719263543635</v>
      </c>
      <c r="W1187">
        <f t="shared" si="265"/>
        <v>1.5577701815300211</v>
      </c>
      <c r="X1187" s="6">
        <f>1-W1187/MAX(W$2:W1187)</f>
        <v>0</v>
      </c>
      <c r="Y1187" s="6">
        <f t="shared" si="261"/>
        <v>1.3516770695809477E-4</v>
      </c>
      <c r="Z1187">
        <f t="shared" si="262"/>
        <v>1.3516770695809477E-4</v>
      </c>
    </row>
    <row r="1188" spans="1:26" x14ac:dyDescent="0.35">
      <c r="A1188" s="4">
        <v>40140</v>
      </c>
      <c r="B1188" s="12">
        <f>[1]!i_dq_close(B$1,$A1188)</f>
        <v>1718.18</v>
      </c>
      <c r="C1188" s="12">
        <f>[1]!i_dq_close(C$1,$A1188)</f>
        <v>3807.4920000000002</v>
      </c>
      <c r="D1188">
        <f t="shared" si="256"/>
        <v>1.7724500623854667E-3</v>
      </c>
      <c r="E1188">
        <f t="shared" si="257"/>
        <v>1.1509044490551679E-2</v>
      </c>
      <c r="F1188">
        <f t="shared" si="258"/>
        <v>1.6579947891537201</v>
      </c>
      <c r="G1188">
        <f t="shared" si="253"/>
        <v>1.9449753573736106</v>
      </c>
      <c r="H1188">
        <f t="shared" si="254"/>
        <v>0</v>
      </c>
      <c r="J1188">
        <f t="shared" si="252"/>
        <v>2009</v>
      </c>
      <c r="K1188" t="b">
        <f t="shared" si="255"/>
        <v>0</v>
      </c>
      <c r="L1188">
        <f>VLOOKUP($A1188,$P$151:$R$4147,2,FALSE)</f>
        <v>0</v>
      </c>
      <c r="M1188">
        <f t="shared" si="263"/>
        <v>1</v>
      </c>
      <c r="N1188">
        <f t="shared" si="264"/>
        <v>1.9490807793604847</v>
      </c>
      <c r="P1188" s="13">
        <v>40096</v>
      </c>
      <c r="Q1188">
        <v>0</v>
      </c>
      <c r="R1188">
        <v>1</v>
      </c>
      <c r="T1188" s="12">
        <f>[1]!i_dq_close(T$1,$A1188)</f>
        <v>127.97790000000001</v>
      </c>
      <c r="U1188">
        <f t="shared" si="259"/>
        <v>2.3056169518342884E-4</v>
      </c>
      <c r="V1188">
        <f t="shared" si="260"/>
        <v>1.4938380725521394</v>
      </c>
      <c r="W1188">
        <f t="shared" si="265"/>
        <v>1.5607647362925097</v>
      </c>
      <c r="X1188" s="6">
        <f>1-W1188/MAX(W$2:W1188)</f>
        <v>0</v>
      </c>
      <c r="Y1188" s="6">
        <f t="shared" si="261"/>
        <v>1.9223341144887218E-3</v>
      </c>
      <c r="Z1188">
        <f t="shared" si="262"/>
        <v>1.9223341144887218E-3</v>
      </c>
    </row>
    <row r="1189" spans="1:26" x14ac:dyDescent="0.35">
      <c r="A1189" s="4">
        <v>40141</v>
      </c>
      <c r="B1189" s="12">
        <f>[1]!i_dq_close(B$1,$A1189)</f>
        <v>1710.35</v>
      </c>
      <c r="C1189" s="12">
        <f>[1]!i_dq_close(C$1,$A1189)</f>
        <v>3667.3539999999998</v>
      </c>
      <c r="D1189">
        <f t="shared" si="256"/>
        <v>-4.5571476795214227E-3</v>
      </c>
      <c r="E1189">
        <f t="shared" si="257"/>
        <v>-3.6805855402979315E-2</v>
      </c>
      <c r="F1189">
        <f t="shared" si="258"/>
        <v>1.6504390620476697</v>
      </c>
      <c r="G1189">
        <f t="shared" si="253"/>
        <v>1.9267033761626389</v>
      </c>
      <c r="H1189">
        <f t="shared" si="254"/>
        <v>-4.5571476795214227E-3</v>
      </c>
      <c r="J1189">
        <f t="shared" si="252"/>
        <v>2009</v>
      </c>
      <c r="K1189" t="b">
        <f t="shared" si="255"/>
        <v>0</v>
      </c>
      <c r="L1189">
        <f>VLOOKUP($A1189,$P$151:$R$4147,2,FALSE)</f>
        <v>0</v>
      </c>
      <c r="M1189">
        <f t="shared" si="263"/>
        <v>1</v>
      </c>
      <c r="N1189">
        <f t="shared" si="264"/>
        <v>1.9307702299521714</v>
      </c>
      <c r="P1189" s="13">
        <v>40098</v>
      </c>
      <c r="Q1189">
        <v>0</v>
      </c>
      <c r="R1189">
        <v>1</v>
      </c>
      <c r="T1189" s="12">
        <f>[1]!i_dq_close(T$1,$A1189)</f>
        <v>128.00649999999999</v>
      </c>
      <c r="U1189">
        <f t="shared" si="259"/>
        <v>2.2347608454253987E-4</v>
      </c>
      <c r="V1189">
        <f t="shared" si="260"/>
        <v>1.4858745358589518</v>
      </c>
      <c r="W1189">
        <f t="shared" si="265"/>
        <v>1.5524444186655368</v>
      </c>
      <c r="X1189" s="6">
        <f>1-W1189/MAX(W$2:W1189)</f>
        <v>5.3309236385857828E-3</v>
      </c>
      <c r="Y1189" s="6">
        <f t="shared" si="261"/>
        <v>-5.3309236385857828E-3</v>
      </c>
      <c r="Z1189">
        <f t="shared" si="262"/>
        <v>-5.3309236385857828E-3</v>
      </c>
    </row>
    <row r="1190" spans="1:26" x14ac:dyDescent="0.35">
      <c r="A1190" s="4">
        <v>40142</v>
      </c>
      <c r="B1190" s="12">
        <f>[1]!i_dq_close(B$1,$A1190)</f>
        <v>1716.13</v>
      </c>
      <c r="C1190" s="12">
        <f>[1]!i_dq_close(C$1,$A1190)</f>
        <v>3763.7710000000002</v>
      </c>
      <c r="D1190">
        <f t="shared" si="256"/>
        <v>3.3794252638350564E-3</v>
      </c>
      <c r="E1190">
        <f t="shared" si="257"/>
        <v>2.6290617158856389E-2</v>
      </c>
      <c r="F1190">
        <f t="shared" si="258"/>
        <v>1.6560165975103736</v>
      </c>
      <c r="G1190">
        <f t="shared" si="253"/>
        <v>1.9398359868443664</v>
      </c>
      <c r="H1190">
        <f t="shared" si="254"/>
        <v>0</v>
      </c>
      <c r="J1190">
        <f t="shared" si="252"/>
        <v>2009</v>
      </c>
      <c r="K1190" t="b">
        <f t="shared" si="255"/>
        <v>0</v>
      </c>
      <c r="L1190">
        <f>VLOOKUP($A1190,$P$151:$R$4147,2,FALSE)</f>
        <v>0</v>
      </c>
      <c r="M1190">
        <f t="shared" si="263"/>
        <v>1</v>
      </c>
      <c r="N1190">
        <f t="shared" si="264"/>
        <v>1.9439305607324768</v>
      </c>
      <c r="P1190" s="13">
        <v>40099</v>
      </c>
      <c r="Q1190">
        <v>0</v>
      </c>
      <c r="R1190">
        <v>1</v>
      </c>
      <c r="T1190" s="12">
        <f>[1]!i_dq_close(T$1,$A1190)</f>
        <v>128.02789999999999</v>
      </c>
      <c r="U1190">
        <f t="shared" si="259"/>
        <v>1.6717901044094319E-4</v>
      </c>
      <c r="V1190">
        <f t="shared" si="260"/>
        <v>1.4919453656235686</v>
      </c>
      <c r="W1190">
        <f t="shared" si="265"/>
        <v>1.5587872326496932</v>
      </c>
      <c r="X1190" s="6">
        <f>1-W1190/MAX(W$2:W1190)</f>
        <v>1.267009432513122E-3</v>
      </c>
      <c r="Y1190" s="6">
        <f t="shared" si="261"/>
        <v>4.08569473270326E-3</v>
      </c>
      <c r="Z1190">
        <f t="shared" si="262"/>
        <v>4.08569473270326E-3</v>
      </c>
    </row>
    <row r="1191" spans="1:26" x14ac:dyDescent="0.35">
      <c r="A1191" s="4">
        <v>40143</v>
      </c>
      <c r="B1191" s="12">
        <f>[1]!i_dq_close(B$1,$A1191)</f>
        <v>1709.02</v>
      </c>
      <c r="C1191" s="12">
        <f>[1]!i_dq_close(C$1,$A1191)</f>
        <v>3613.6880000000001</v>
      </c>
      <c r="D1191">
        <f t="shared" si="256"/>
        <v>-4.1430427764796995E-3</v>
      </c>
      <c r="E1191">
        <f t="shared" si="257"/>
        <v>-3.9875699132598696E-2</v>
      </c>
      <c r="F1191">
        <f t="shared" si="258"/>
        <v>1.6491556499083277</v>
      </c>
      <c r="G1191">
        <f t="shared" si="253"/>
        <v>1.9214018394657439</v>
      </c>
      <c r="H1191">
        <f t="shared" si="254"/>
        <v>-4.1430427764796995E-3</v>
      </c>
      <c r="J1191">
        <f t="shared" si="252"/>
        <v>2009</v>
      </c>
      <c r="K1191" t="b">
        <f t="shared" si="255"/>
        <v>0</v>
      </c>
      <c r="L1191">
        <f>VLOOKUP($A1191,$P$151:$R$4147,2,FALSE)</f>
        <v>2.0563013825497523E-3</v>
      </c>
      <c r="M1191">
        <f t="shared" si="263"/>
        <v>0.9</v>
      </c>
      <c r="N1191">
        <f t="shared" si="264"/>
        <v>1.9313021157458135</v>
      </c>
      <c r="P1191" s="13">
        <v>40100</v>
      </c>
      <c r="Q1191">
        <v>0</v>
      </c>
      <c r="R1191">
        <v>1</v>
      </c>
      <c r="T1191" s="12">
        <f>[1]!i_dq_close(T$1,$A1191)</f>
        <v>128.04689999999999</v>
      </c>
      <c r="U1191">
        <f t="shared" si="259"/>
        <v>1.4840515231440143E-4</v>
      </c>
      <c r="V1191">
        <f t="shared" si="260"/>
        <v>1.4832097114676324</v>
      </c>
      <c r="W1191">
        <f t="shared" si="265"/>
        <v>1.549660205292746</v>
      </c>
      <c r="X1191" s="6">
        <f>1-W1191/MAX(W$2:W1191)</f>
        <v>7.1148013160149404E-3</v>
      </c>
      <c r="Y1191" s="6">
        <f t="shared" si="261"/>
        <v>-5.85521049042248E-3</v>
      </c>
      <c r="Z1191">
        <f t="shared" si="262"/>
        <v>-5.855210490422591E-3</v>
      </c>
    </row>
    <row r="1192" spans="1:26" x14ac:dyDescent="0.35">
      <c r="A1192" s="4">
        <v>40144</v>
      </c>
      <c r="B1192" s="12">
        <f>[1]!i_dq_close(B$1,$A1192)</f>
        <v>1705.99</v>
      </c>
      <c r="C1192" s="12">
        <f>[1]!i_dq_close(C$1,$A1192)</f>
        <v>3509.4850000000001</v>
      </c>
      <c r="D1192">
        <f t="shared" si="256"/>
        <v>-1.772945898819156E-3</v>
      </c>
      <c r="E1192">
        <f t="shared" si="257"/>
        <v>-2.8835638273143616E-2</v>
      </c>
      <c r="F1192">
        <f t="shared" si="258"/>
        <v>1.6462317861623084</v>
      </c>
      <c r="G1192">
        <f t="shared" si="253"/>
        <v>1.9101955519181413</v>
      </c>
      <c r="H1192">
        <f t="shared" si="254"/>
        <v>-1.772945898819156E-3</v>
      </c>
      <c r="J1192">
        <f t="shared" si="252"/>
        <v>2009</v>
      </c>
      <c r="K1192" t="b">
        <f t="shared" si="255"/>
        <v>0</v>
      </c>
      <c r="L1192">
        <f>VLOOKUP($A1192,$P$151:$R$4147,2,FALSE)</f>
        <v>3.2558159967854829E-5</v>
      </c>
      <c r="M1192">
        <f t="shared" si="263"/>
        <v>0.9</v>
      </c>
      <c r="N1192">
        <f t="shared" si="264"/>
        <v>1.9212273689096591</v>
      </c>
      <c r="P1192" s="13">
        <v>40101</v>
      </c>
      <c r="Q1192">
        <v>0</v>
      </c>
      <c r="R1192">
        <v>1</v>
      </c>
      <c r="T1192" s="12">
        <f>[1]!i_dq_close(T$1,$A1192)</f>
        <v>128.11840000000001</v>
      </c>
      <c r="U1192">
        <f t="shared" si="259"/>
        <v>5.583891527245477E-4</v>
      </c>
      <c r="V1192">
        <f t="shared" si="260"/>
        <v>1.4774982936411525</v>
      </c>
      <c r="W1192">
        <f t="shared" si="265"/>
        <v>1.5436929055555177</v>
      </c>
      <c r="X1192" s="6">
        <f>1-W1192/MAX(W$2:W1192)</f>
        <v>1.0938119205297303E-2</v>
      </c>
      <c r="Y1192" s="6">
        <f t="shared" si="261"/>
        <v>-3.8507149611557434E-3</v>
      </c>
      <c r="Z1192">
        <f t="shared" si="262"/>
        <v>-3.8507149611556324E-3</v>
      </c>
    </row>
    <row r="1193" spans="1:26" x14ac:dyDescent="0.35">
      <c r="A1193" s="4">
        <v>40147</v>
      </c>
      <c r="B1193" s="12">
        <f>[1]!i_dq_close(B$1,$A1193)</f>
        <v>1714.78</v>
      </c>
      <c r="C1193" s="12">
        <f>[1]!i_dq_close(C$1,$A1193)</f>
        <v>3648.95</v>
      </c>
      <c r="D1193">
        <f t="shared" si="256"/>
        <v>5.1524334843697783E-3</v>
      </c>
      <c r="E1193">
        <f t="shared" si="257"/>
        <v>3.9739448950486977E-2</v>
      </c>
      <c r="F1193">
        <f t="shared" si="258"/>
        <v>1.6547138859403647</v>
      </c>
      <c r="G1193">
        <f t="shared" si="253"/>
        <v>1.9299479019061634</v>
      </c>
      <c r="H1193">
        <f t="shared" si="254"/>
        <v>0</v>
      </c>
      <c r="J1193">
        <f t="shared" si="252"/>
        <v>2009</v>
      </c>
      <c r="K1193" t="b">
        <f t="shared" si="255"/>
        <v>0</v>
      </c>
      <c r="L1193">
        <f>VLOOKUP($A1193,$P$151:$R$4147,2,FALSE)</f>
        <v>8.3183045708395964E-4</v>
      </c>
      <c r="M1193">
        <f t="shared" si="263"/>
        <v>0.9</v>
      </c>
      <c r="N1193">
        <f t="shared" si="264"/>
        <v>1.9407052862516185</v>
      </c>
      <c r="P1193" s="13">
        <v>40102</v>
      </c>
      <c r="Q1193">
        <v>0</v>
      </c>
      <c r="R1193">
        <v>1</v>
      </c>
      <c r="T1193" s="12">
        <f>[1]!i_dq_close(T$1,$A1193)</f>
        <v>128.18610000000001</v>
      </c>
      <c r="U1193">
        <f t="shared" si="259"/>
        <v>5.284174638460204E-4</v>
      </c>
      <c r="V1193">
        <f t="shared" si="260"/>
        <v>1.4869691643593284</v>
      </c>
      <c r="W1193">
        <f t="shared" si="265"/>
        <v>1.5535880885144446</v>
      </c>
      <c r="X1193" s="6">
        <f>1-W1193/MAX(W$2:W1193)</f>
        <v>4.5981611521495047E-3</v>
      </c>
      <c r="Y1193" s="6">
        <f t="shared" si="261"/>
        <v>6.4100721868420862E-3</v>
      </c>
      <c r="Z1193">
        <f t="shared" si="262"/>
        <v>6.4100721868420862E-3</v>
      </c>
    </row>
    <row r="1194" spans="1:26" x14ac:dyDescent="0.35">
      <c r="A1194" s="4">
        <v>40148</v>
      </c>
      <c r="B1194" s="12">
        <f>[1]!i_dq_close(B$1,$A1194)</f>
        <v>1718.84</v>
      </c>
      <c r="C1194" s="12">
        <f>[1]!i_dq_close(C$1,$A1194)</f>
        <v>3710.9929999999999</v>
      </c>
      <c r="D1194">
        <f t="shared" si="256"/>
        <v>2.3676506607261949E-3</v>
      </c>
      <c r="E1194">
        <f t="shared" si="257"/>
        <v>1.7002973458118076E-2</v>
      </c>
      <c r="F1194">
        <f t="shared" si="258"/>
        <v>1.6586316703657242</v>
      </c>
      <c r="G1194">
        <f t="shared" si="253"/>
        <v>1.9387541559102608</v>
      </c>
      <c r="H1194">
        <f t="shared" si="254"/>
        <v>0</v>
      </c>
      <c r="J1194">
        <f t="shared" si="252"/>
        <v>2009</v>
      </c>
      <c r="K1194" t="b">
        <f t="shared" si="255"/>
        <v>0</v>
      </c>
      <c r="L1194">
        <f>VLOOKUP($A1194,$P$151:$R$4147,2,FALSE)</f>
        <v>5.5928915775060872E-4</v>
      </c>
      <c r="M1194">
        <f t="shared" si="263"/>
        <v>0.9</v>
      </c>
      <c r="N1194">
        <f t="shared" si="264"/>
        <v>1.949760507137601</v>
      </c>
      <c r="P1194" s="13">
        <v>40105</v>
      </c>
      <c r="Q1194">
        <v>0</v>
      </c>
      <c r="R1194">
        <v>1</v>
      </c>
      <c r="T1194" s="12">
        <f>[1]!i_dq_close(T$1,$A1194)</f>
        <v>128.15020000000001</v>
      </c>
      <c r="U1194">
        <f t="shared" si="259"/>
        <v>-2.8006156673776594E-4</v>
      </c>
      <c r="V1194">
        <f t="shared" si="260"/>
        <v>1.4904076224677427</v>
      </c>
      <c r="W1194">
        <f t="shared" si="265"/>
        <v>1.5571805958025093</v>
      </c>
      <c r="X1194" s="6">
        <f>1-W1194/MAX(W$2:W1194)</f>
        <v>2.2964002239788117E-3</v>
      </c>
      <c r="Y1194" s="6">
        <f t="shared" si="261"/>
        <v>2.3123936869906547E-3</v>
      </c>
      <c r="Z1194">
        <f t="shared" si="262"/>
        <v>2.3123936869906547E-3</v>
      </c>
    </row>
    <row r="1195" spans="1:26" x14ac:dyDescent="0.35">
      <c r="A1195" s="4">
        <v>40149</v>
      </c>
      <c r="B1195" s="12">
        <f>[1]!i_dq_close(B$1,$A1195)</f>
        <v>1721.63</v>
      </c>
      <c r="C1195" s="12">
        <f>[1]!i_dq_close(C$1,$A1195)</f>
        <v>3752.7370000000001</v>
      </c>
      <c r="D1195">
        <f t="shared" si="256"/>
        <v>1.623187731260689E-3</v>
      </c>
      <c r="E1195">
        <f t="shared" si="257"/>
        <v>1.1248741239878512E-2</v>
      </c>
      <c r="F1195">
        <f t="shared" si="258"/>
        <v>1.6613239409437424</v>
      </c>
      <c r="G1195">
        <f t="shared" si="253"/>
        <v>1.9447003551502304</v>
      </c>
      <c r="H1195">
        <f t="shared" si="254"/>
        <v>0</v>
      </c>
      <c r="J1195">
        <f t="shared" si="252"/>
        <v>2009</v>
      </c>
      <c r="K1195" t="b">
        <f t="shared" si="255"/>
        <v>0</v>
      </c>
      <c r="L1195">
        <f>VLOOKUP($A1195,$P$151:$R$4147,2,FALSE)</f>
        <v>3.9048983710029408E-4</v>
      </c>
      <c r="M1195">
        <f t="shared" si="263"/>
        <v>0.9</v>
      </c>
      <c r="N1195">
        <f t="shared" si="264"/>
        <v>1.9559038291533015</v>
      </c>
      <c r="P1195" s="13">
        <v>40106</v>
      </c>
      <c r="Q1195">
        <v>0</v>
      </c>
      <c r="R1195">
        <v>1</v>
      </c>
      <c r="T1195" s="12">
        <f>[1]!i_dq_close(T$1,$A1195)</f>
        <v>128.15309999999999</v>
      </c>
      <c r="U1195">
        <f t="shared" si="259"/>
        <v>2.2629695466624966E-5</v>
      </c>
      <c r="V1195">
        <f t="shared" si="260"/>
        <v>1.4929510722708299</v>
      </c>
      <c r="W1195">
        <f t="shared" si="265"/>
        <v>1.5598379967846698</v>
      </c>
      <c r="X1195" s="6">
        <f>1-W1195/MAX(W$2:W1195)</f>
        <v>5.9377271044780411E-4</v>
      </c>
      <c r="Y1195" s="6">
        <f t="shared" si="261"/>
        <v>1.7065464271284192E-3</v>
      </c>
      <c r="Z1195">
        <f t="shared" si="262"/>
        <v>1.7065464271284192E-3</v>
      </c>
    </row>
    <row r="1196" spans="1:26" x14ac:dyDescent="0.35">
      <c r="A1196" s="4">
        <v>40150</v>
      </c>
      <c r="B1196" s="12">
        <f>[1]!i_dq_close(B$1,$A1196)</f>
        <v>1724.73</v>
      </c>
      <c r="C1196" s="12">
        <f>[1]!i_dq_close(C$1,$A1196)</f>
        <v>3753.299</v>
      </c>
      <c r="D1196">
        <f t="shared" si="256"/>
        <v>1.8006191806601013E-3</v>
      </c>
      <c r="E1196">
        <f t="shared" si="257"/>
        <v>1.4975736375877347E-4</v>
      </c>
      <c r="F1196">
        <f t="shared" si="258"/>
        <v>1.6643153526970955</v>
      </c>
      <c r="G1196">
        <f t="shared" si="253"/>
        <v>1.9477204551761054</v>
      </c>
      <c r="H1196">
        <f t="shared" si="254"/>
        <v>0</v>
      </c>
      <c r="J1196">
        <f t="shared" si="252"/>
        <v>2009</v>
      </c>
      <c r="K1196" t="b">
        <f t="shared" si="255"/>
        <v>0</v>
      </c>
      <c r="L1196">
        <f>VLOOKUP($A1196,$P$151:$R$4147,2,FALSE)</f>
        <v>4.7973224145286266E-4</v>
      </c>
      <c r="M1196">
        <f t="shared" si="263"/>
        <v>0.9</v>
      </c>
      <c r="N1196">
        <f t="shared" si="264"/>
        <v>1.9595758882984715</v>
      </c>
      <c r="P1196" s="13">
        <v>40107</v>
      </c>
      <c r="Q1196">
        <v>0</v>
      </c>
      <c r="R1196">
        <v>1</v>
      </c>
      <c r="T1196" s="12">
        <f>[1]!i_dq_close(T$1,$A1196)</f>
        <v>128.16820000000001</v>
      </c>
      <c r="U1196">
        <f t="shared" si="259"/>
        <v>1.1782781688474131E-4</v>
      </c>
      <c r="V1196">
        <f t="shared" si="260"/>
        <v>1.4931341338240778</v>
      </c>
      <c r="W1196">
        <f t="shared" si="265"/>
        <v>1.5600292598285901</v>
      </c>
      <c r="X1196" s="6">
        <f>1-W1196/MAX(W$2:W1196)</f>
        <v>4.7122826830814368E-4</v>
      </c>
      <c r="Y1196" s="6">
        <f t="shared" si="261"/>
        <v>1.2261724891593495E-4</v>
      </c>
      <c r="Z1196">
        <f t="shared" si="262"/>
        <v>1.2261724891593495E-4</v>
      </c>
    </row>
    <row r="1197" spans="1:26" x14ac:dyDescent="0.35">
      <c r="A1197" s="4">
        <v>40151</v>
      </c>
      <c r="B1197" s="12">
        <f>[1]!i_dq_close(B$1,$A1197)</f>
        <v>1721.33</v>
      </c>
      <c r="C1197" s="12">
        <f>[1]!i_dq_close(C$1,$A1197)</f>
        <v>3773.7910000000002</v>
      </c>
      <c r="D1197">
        <f t="shared" si="256"/>
        <v>-1.971323047665452E-3</v>
      </c>
      <c r="E1197">
        <f t="shared" si="257"/>
        <v>5.4597302266619074E-3</v>
      </c>
      <c r="F1197">
        <f t="shared" si="258"/>
        <v>1.6610344494837401</v>
      </c>
      <c r="G1197">
        <f t="shared" si="253"/>
        <v>1.9460519111222938</v>
      </c>
      <c r="H1197">
        <f t="shared" si="254"/>
        <v>-1.971323047665563E-3</v>
      </c>
      <c r="J1197">
        <f t="shared" si="252"/>
        <v>2009</v>
      </c>
      <c r="K1197" t="b">
        <f t="shared" si="255"/>
        <v>0</v>
      </c>
      <c r="L1197">
        <f>VLOOKUP($A1197,$P$151:$R$4147,2,FALSE)</f>
        <v>2.0339808386864446E-4</v>
      </c>
      <c r="M1197">
        <f t="shared" si="263"/>
        <v>0.9</v>
      </c>
      <c r="N1197">
        <f t="shared" si="264"/>
        <v>1.9584636321091591</v>
      </c>
      <c r="P1197" s="13">
        <v>40108</v>
      </c>
      <c r="Q1197">
        <v>0</v>
      </c>
      <c r="R1197">
        <v>1</v>
      </c>
      <c r="T1197" s="12">
        <f>[1]!i_dq_close(T$1,$A1197)</f>
        <v>128.16999999999999</v>
      </c>
      <c r="U1197">
        <f t="shared" si="259"/>
        <v>1.4044045246519588E-5</v>
      </c>
      <c r="V1197">
        <f t="shared" si="260"/>
        <v>1.4943747744553473</v>
      </c>
      <c r="W1197">
        <f t="shared" si="265"/>
        <v>1.561325483417529</v>
      </c>
      <c r="X1197" s="6">
        <f>1-W1197/MAX(W$2:W1197)</f>
        <v>0</v>
      </c>
      <c r="Y1197" s="6">
        <f t="shared" si="261"/>
        <v>8.3089697245886107E-4</v>
      </c>
      <c r="Z1197">
        <f t="shared" si="262"/>
        <v>8.3089697245886107E-4</v>
      </c>
    </row>
    <row r="1198" spans="1:26" x14ac:dyDescent="0.35">
      <c r="A1198" s="4">
        <v>40154</v>
      </c>
      <c r="B1198" s="12">
        <f>[1]!i_dq_close(B$1,$A1198)</f>
        <v>1724.37</v>
      </c>
      <c r="C1198" s="12">
        <f>[1]!i_dq_close(C$1,$A1198)</f>
        <v>3808.277</v>
      </c>
      <c r="D1198">
        <f t="shared" si="256"/>
        <v>1.7660762317510681E-3</v>
      </c>
      <c r="E1198">
        <f t="shared" si="257"/>
        <v>9.13829091224172E-3</v>
      </c>
      <c r="F1198">
        <f t="shared" si="258"/>
        <v>1.6639679629450932</v>
      </c>
      <c r="G1198">
        <f t="shared" si="253"/>
        <v>1.9516407940185065</v>
      </c>
      <c r="H1198">
        <f t="shared" si="254"/>
        <v>0</v>
      </c>
      <c r="J1198">
        <f t="shared" si="252"/>
        <v>2009</v>
      </c>
      <c r="K1198" t="b">
        <f t="shared" si="255"/>
        <v>0</v>
      </c>
      <c r="L1198">
        <f>VLOOKUP($A1198,$P$151:$R$4147,2,FALSE)</f>
        <v>-1.6034059581802541E-3</v>
      </c>
      <c r="M1198">
        <f t="shared" si="263"/>
        <v>0.9</v>
      </c>
      <c r="N1198">
        <f t="shared" si="264"/>
        <v>1.9603854952527098</v>
      </c>
      <c r="P1198" s="13">
        <v>40109</v>
      </c>
      <c r="Q1198">
        <v>0</v>
      </c>
      <c r="R1198">
        <v>1</v>
      </c>
      <c r="T1198" s="12">
        <f>[1]!i_dq_close(T$1,$A1198)</f>
        <v>128.19210000000001</v>
      </c>
      <c r="U1198">
        <f t="shared" si="259"/>
        <v>1.7242724506538742E-4</v>
      </c>
      <c r="V1198">
        <f t="shared" si="260"/>
        <v>1.4966421994551167</v>
      </c>
      <c r="W1198">
        <f t="shared" si="265"/>
        <v>1.5636944931829466</v>
      </c>
      <c r="X1198" s="6">
        <f>1-W1198/MAX(W$2:W1198)</f>
        <v>0</v>
      </c>
      <c r="Y1198" s="6">
        <f t="shared" si="261"/>
        <v>1.5173067951417263E-3</v>
      </c>
      <c r="Z1198">
        <f t="shared" si="262"/>
        <v>1.5173067951419483E-3</v>
      </c>
    </row>
    <row r="1199" spans="1:26" x14ac:dyDescent="0.35">
      <c r="A1199" s="4">
        <v>40155</v>
      </c>
      <c r="B1199" s="12">
        <f>[1]!i_dq_close(B$1,$A1199)</f>
        <v>1723.16</v>
      </c>
      <c r="C1199" s="12">
        <f>[1]!i_dq_close(C$1,$A1199)</f>
        <v>3770.5030000000002</v>
      </c>
      <c r="D1199">
        <f t="shared" si="256"/>
        <v>-7.0170555043280736E-4</v>
      </c>
      <c r="E1199">
        <f t="shared" si="257"/>
        <v>-9.9189213389676567E-3</v>
      </c>
      <c r="F1199">
        <f t="shared" si="258"/>
        <v>1.6628003473897521</v>
      </c>
      <c r="G1199">
        <f t="shared" si="253"/>
        <v>1.9475730126898663</v>
      </c>
      <c r="H1199">
        <f t="shared" si="254"/>
        <v>-7.0170555043291838E-4</v>
      </c>
      <c r="J1199">
        <f t="shared" si="252"/>
        <v>2009</v>
      </c>
      <c r="K1199" t="b">
        <f t="shared" si="255"/>
        <v>0</v>
      </c>
      <c r="L1199">
        <f>VLOOKUP($A1199,$P$151:$R$4147,2,FALSE)</f>
        <v>-6.7987216138155069E-4</v>
      </c>
      <c r="M1199">
        <f t="shared" si="263"/>
        <v>0.9</v>
      </c>
      <c r="N1199">
        <f t="shared" si="264"/>
        <v>1.9553752767055133</v>
      </c>
      <c r="P1199" s="13">
        <v>40112</v>
      </c>
      <c r="Q1199">
        <v>0</v>
      </c>
      <c r="R1199">
        <v>1</v>
      </c>
      <c r="T1199" s="12">
        <f>[1]!i_dq_close(T$1,$A1199)</f>
        <v>128.1576</v>
      </c>
      <c r="U1199">
        <f t="shared" si="259"/>
        <v>-2.691273487211987E-4</v>
      </c>
      <c r="V1199">
        <f t="shared" si="260"/>
        <v>1.4940730687727153</v>
      </c>
      <c r="W1199">
        <f t="shared" si="265"/>
        <v>1.5610102607713516</v>
      </c>
      <c r="X1199" s="6">
        <f>1-W1199/MAX(W$2:W1199)</f>
        <v>1.7165964472581896E-3</v>
      </c>
      <c r="Y1199" s="6">
        <f t="shared" si="261"/>
        <v>-1.7165964472581896E-3</v>
      </c>
      <c r="Z1199">
        <f t="shared" si="262"/>
        <v>-1.7165964472581896E-3</v>
      </c>
    </row>
    <row r="1200" spans="1:26" x14ac:dyDescent="0.35">
      <c r="A1200" s="4">
        <v>40156</v>
      </c>
      <c r="B1200" s="12">
        <f>[1]!i_dq_close(B$1,$A1200)</f>
        <v>1720.62</v>
      </c>
      <c r="C1200" s="12">
        <f>[1]!i_dq_close(C$1,$A1200)</f>
        <v>3700.806</v>
      </c>
      <c r="D1200">
        <f t="shared" si="256"/>
        <v>-1.4740360732609092E-3</v>
      </c>
      <c r="E1200">
        <f t="shared" si="257"/>
        <v>-1.8484801629915171E-2</v>
      </c>
      <c r="F1200">
        <f t="shared" si="258"/>
        <v>1.6603493196950689</v>
      </c>
      <c r="G1200">
        <f t="shared" si="253"/>
        <v>1.9397327636253521</v>
      </c>
      <c r="H1200">
        <f t="shared" si="254"/>
        <v>-1.4740360732609092E-3</v>
      </c>
      <c r="J1200">
        <f t="shared" si="252"/>
        <v>2009</v>
      </c>
      <c r="K1200" t="b">
        <f t="shared" si="255"/>
        <v>0</v>
      </c>
      <c r="L1200">
        <f>VLOOKUP($A1200,$P$151:$R$4147,2,FALSE)</f>
        <v>5.753868361295767E-4</v>
      </c>
      <c r="M1200">
        <f t="shared" si="263"/>
        <v>0.9</v>
      </c>
      <c r="N1200">
        <f t="shared" si="264"/>
        <v>1.9494158814692715</v>
      </c>
      <c r="P1200" s="13">
        <v>40113</v>
      </c>
      <c r="Q1200">
        <v>0</v>
      </c>
      <c r="R1200">
        <v>1</v>
      </c>
      <c r="T1200" s="12">
        <f>[1]!i_dq_close(T$1,$A1200)</f>
        <v>128.19220000000001</v>
      </c>
      <c r="U1200">
        <f t="shared" si="259"/>
        <v>2.6998008701784038E-4</v>
      </c>
      <c r="V1200">
        <f t="shared" si="260"/>
        <v>1.4902732866087363</v>
      </c>
      <c r="W1200">
        <f t="shared" si="265"/>
        <v>1.5570402414525917</v>
      </c>
      <c r="X1200" s="6">
        <f>1-W1200/MAX(W$2:W1200)</f>
        <v>4.2554679058887102E-3</v>
      </c>
      <c r="Y1200" s="6">
        <f t="shared" si="261"/>
        <v>-2.5432371705222945E-3</v>
      </c>
      <c r="Z1200">
        <f t="shared" si="262"/>
        <v>-2.5432371705219614E-3</v>
      </c>
    </row>
    <row r="1201" spans="1:26" x14ac:dyDescent="0.35">
      <c r="A1201" s="4">
        <v>40157</v>
      </c>
      <c r="B1201" s="12">
        <f>[1]!i_dq_close(B$1,$A1201)</f>
        <v>1721.85</v>
      </c>
      <c r="C1201" s="12">
        <f>[1]!i_dq_close(C$1,$A1201)</f>
        <v>3726.308</v>
      </c>
      <c r="D1201">
        <f t="shared" si="256"/>
        <v>7.1485859748232627E-4</v>
      </c>
      <c r="E1201">
        <f t="shared" si="257"/>
        <v>6.8909313268514794E-3</v>
      </c>
      <c r="F1201">
        <f t="shared" si="258"/>
        <v>1.6615362346810769</v>
      </c>
      <c r="G1201">
        <f t="shared" si="253"/>
        <v>1.9429163878618014</v>
      </c>
      <c r="H1201">
        <f t="shared" si="254"/>
        <v>0</v>
      </c>
      <c r="J1201">
        <f t="shared" si="252"/>
        <v>2009</v>
      </c>
      <c r="K1201" t="b">
        <f t="shared" si="255"/>
        <v>0</v>
      </c>
      <c r="L1201">
        <f>VLOOKUP($A1201,$P$151:$R$4147,2,FALSE)</f>
        <v>2.559735157805887E-4</v>
      </c>
      <c r="M1201">
        <f t="shared" si="263"/>
        <v>0.9</v>
      </c>
      <c r="N1201">
        <f t="shared" si="264"/>
        <v>1.9527944454644182</v>
      </c>
      <c r="P1201" s="13">
        <v>40114</v>
      </c>
      <c r="Q1201">
        <v>0</v>
      </c>
      <c r="R1201">
        <v>1</v>
      </c>
      <c r="T1201" s="12">
        <f>[1]!i_dq_close(T$1,$A1201)</f>
        <v>128.20330000000001</v>
      </c>
      <c r="U1201">
        <f t="shared" si="259"/>
        <v>8.6588731607717406E-5</v>
      </c>
      <c r="V1201">
        <f t="shared" si="260"/>
        <v>1.4919233769827667</v>
      </c>
      <c r="W1201">
        <f t="shared" si="265"/>
        <v>1.5587642588777748</v>
      </c>
      <c r="X1201" s="6">
        <f>1-W1201/MAX(W$2:W1201)</f>
        <v>3.1529396097930151E-3</v>
      </c>
      <c r="Y1201" s="6">
        <f t="shared" si="261"/>
        <v>1.1072401208944704E-3</v>
      </c>
      <c r="Z1201">
        <f t="shared" si="262"/>
        <v>1.1072401208942484E-3</v>
      </c>
    </row>
    <row r="1202" spans="1:26" x14ac:dyDescent="0.35">
      <c r="A1202" s="4">
        <v>40158</v>
      </c>
      <c r="B1202" s="12">
        <f>[1]!i_dq_close(B$1,$A1202)</f>
        <v>1722.85</v>
      </c>
      <c r="C1202" s="12">
        <f>[1]!i_dq_close(C$1,$A1202)</f>
        <v>3724.19</v>
      </c>
      <c r="D1202">
        <f t="shared" si="256"/>
        <v>5.8077068269590804E-4</v>
      </c>
      <c r="E1202">
        <f t="shared" si="257"/>
        <v>-5.6839101867045549E-4</v>
      </c>
      <c r="F1202">
        <f t="shared" si="258"/>
        <v>1.6625012062144167</v>
      </c>
      <c r="G1202">
        <f t="shared" si="253"/>
        <v>1.9437098679735174</v>
      </c>
      <c r="H1202">
        <f t="shared" si="254"/>
        <v>0</v>
      </c>
      <c r="J1202">
        <f t="shared" si="252"/>
        <v>2009</v>
      </c>
      <c r="K1202" t="b">
        <f t="shared" si="255"/>
        <v>0</v>
      </c>
      <c r="L1202">
        <f>VLOOKUP($A1202,$P$151:$R$4147,2,FALSE)</f>
        <v>4.2194709637056739E-4</v>
      </c>
      <c r="M1202">
        <f t="shared" si="263"/>
        <v>0.9</v>
      </c>
      <c r="N1202">
        <f t="shared" si="264"/>
        <v>1.9543361842581273</v>
      </c>
      <c r="P1202" s="13">
        <v>40115</v>
      </c>
      <c r="Q1202">
        <v>0</v>
      </c>
      <c r="R1202">
        <v>1</v>
      </c>
      <c r="T1202" s="12">
        <f>[1]!i_dq_close(T$1,$A1202)</f>
        <v>128.21520000000001</v>
      </c>
      <c r="U1202">
        <f t="shared" si="259"/>
        <v>9.2821323631975261E-5</v>
      </c>
      <c r="V1202">
        <f t="shared" si="260"/>
        <v>1.4919138875627811</v>
      </c>
      <c r="W1202">
        <f t="shared" si="265"/>
        <v>1.5587543443145075</v>
      </c>
      <c r="X1202" s="6">
        <f>1-W1202/MAX(W$2:W1202)</f>
        <v>3.1592800831466983E-3</v>
      </c>
      <c r="Y1202" s="6">
        <f t="shared" si="261"/>
        <v>-6.3605277134115568E-6</v>
      </c>
      <c r="Z1202">
        <f t="shared" si="262"/>
        <v>-6.3605277134115568E-6</v>
      </c>
    </row>
    <row r="1203" spans="1:26" x14ac:dyDescent="0.35">
      <c r="A1203" s="4">
        <v>40161</v>
      </c>
      <c r="B1203" s="12">
        <f>[1]!i_dq_close(B$1,$A1203)</f>
        <v>1722.27</v>
      </c>
      <c r="C1203" s="12">
        <f>[1]!i_dq_close(C$1,$A1203)</f>
        <v>3750.5129999999999</v>
      </c>
      <c r="D1203">
        <f t="shared" si="256"/>
        <v>-3.3665147865447054E-4</v>
      </c>
      <c r="E1203">
        <f t="shared" si="257"/>
        <v>7.0681141402559877E-3</v>
      </c>
      <c r="F1203">
        <f t="shared" si="258"/>
        <v>1.6619415227250796</v>
      </c>
      <c r="G1203">
        <f t="shared" si="253"/>
        <v>1.9452144225729151</v>
      </c>
      <c r="H1203">
        <f t="shared" si="254"/>
        <v>-3.3665147865458156E-4</v>
      </c>
      <c r="J1203">
        <f t="shared" si="252"/>
        <v>2009</v>
      </c>
      <c r="K1203" t="b">
        <f t="shared" si="255"/>
        <v>0</v>
      </c>
      <c r="L1203">
        <f>VLOOKUP($A1203,$P$151:$R$4147,2,FALSE)</f>
        <v>8.7648946895537707E-4</v>
      </c>
      <c r="M1203">
        <f t="shared" si="263"/>
        <v>0.9</v>
      </c>
      <c r="N1203">
        <f t="shared" si="264"/>
        <v>1.9574106413798047</v>
      </c>
      <c r="P1203" s="13">
        <v>40116</v>
      </c>
      <c r="Q1203">
        <v>0</v>
      </c>
      <c r="R1203">
        <v>1</v>
      </c>
      <c r="T1203" s="12">
        <f>[1]!i_dq_close(T$1,$A1203)</f>
        <v>128.26560000000001</v>
      </c>
      <c r="U1203">
        <f t="shared" si="259"/>
        <v>3.9308911891877685E-4</v>
      </c>
      <c r="V1203">
        <f t="shared" si="260"/>
        <v>1.4939941270577199</v>
      </c>
      <c r="W1203">
        <f t="shared" si="265"/>
        <v>1.5609277823238874</v>
      </c>
      <c r="X1203" s="6">
        <f>1-W1203/MAX(W$2:W1203)</f>
        <v>1.7693423306923695E-3</v>
      </c>
      <c r="Y1203" s="6">
        <f t="shared" si="261"/>
        <v>1.3943428721192586E-3</v>
      </c>
      <c r="Z1203">
        <f t="shared" si="262"/>
        <v>1.3943428721192586E-3</v>
      </c>
    </row>
    <row r="1204" spans="1:26" x14ac:dyDescent="0.35">
      <c r="A1204" s="4">
        <v>40162</v>
      </c>
      <c r="B1204" s="12">
        <f>[1]!i_dq_close(B$1,$A1204)</f>
        <v>1721.14</v>
      </c>
      <c r="C1204" s="12">
        <f>[1]!i_dq_close(C$1,$A1204)</f>
        <v>3728.7530000000002</v>
      </c>
      <c r="D1204">
        <f t="shared" si="256"/>
        <v>-6.5611083047367735E-4</v>
      </c>
      <c r="E1204">
        <f t="shared" si="257"/>
        <v>-5.8018729704442107E-3</v>
      </c>
      <c r="F1204">
        <f t="shared" si="258"/>
        <v>1.6608511048924059</v>
      </c>
      <c r="G1204">
        <f t="shared" si="253"/>
        <v>1.9424367047132012</v>
      </c>
      <c r="H1204">
        <f t="shared" si="254"/>
        <v>-6.5611083047356633E-4</v>
      </c>
      <c r="J1204">
        <f t="shared" si="252"/>
        <v>2009</v>
      </c>
      <c r="K1204" t="b">
        <f t="shared" si="255"/>
        <v>0</v>
      </c>
      <c r="L1204">
        <f>VLOOKUP($A1204,$P$151:$R$4147,2,FALSE)</f>
        <v>5.2243236457066859E-5</v>
      </c>
      <c r="M1204">
        <f t="shared" si="263"/>
        <v>0.9</v>
      </c>
      <c r="N1204">
        <f t="shared" si="264"/>
        <v>1.9549972824653852</v>
      </c>
      <c r="P1204" s="13">
        <v>40119</v>
      </c>
      <c r="Q1204">
        <v>0</v>
      </c>
      <c r="R1204">
        <v>1</v>
      </c>
      <c r="T1204" s="12">
        <f>[1]!i_dq_close(T$1,$A1204)</f>
        <v>128.2688</v>
      </c>
      <c r="U1204">
        <f t="shared" si="259"/>
        <v>2.4948232417720817E-5</v>
      </c>
      <c r="V1204">
        <f t="shared" si="260"/>
        <v>1.4927256140719589</v>
      </c>
      <c r="W1204">
        <f t="shared" si="265"/>
        <v>1.5596024376482609</v>
      </c>
      <c r="X1204" s="6">
        <f>1-W1204/MAX(W$2:W1204)</f>
        <v>2.6169149744565967E-3</v>
      </c>
      <c r="Y1204" s="6">
        <f t="shared" si="261"/>
        <v>-8.4907494801145234E-4</v>
      </c>
      <c r="Z1204">
        <f t="shared" si="262"/>
        <v>-8.4907494801156336E-4</v>
      </c>
    </row>
    <row r="1205" spans="1:26" x14ac:dyDescent="0.35">
      <c r="A1205" s="4">
        <v>40163</v>
      </c>
      <c r="B1205" s="12">
        <f>[1]!i_dq_close(B$1,$A1205)</f>
        <v>1720.29</v>
      </c>
      <c r="C1205" s="12">
        <f>[1]!i_dq_close(C$1,$A1205)</f>
        <v>3707.3040000000001</v>
      </c>
      <c r="D1205">
        <f t="shared" si="256"/>
        <v>-4.9385872154505961E-4</v>
      </c>
      <c r="E1205">
        <f t="shared" si="257"/>
        <v>-5.7523252411731951E-3</v>
      </c>
      <c r="F1205">
        <f t="shared" si="258"/>
        <v>1.660030879089067</v>
      </c>
      <c r="G1205">
        <f t="shared" si="253"/>
        <v>1.9399452796487946</v>
      </c>
      <c r="H1205">
        <f t="shared" si="254"/>
        <v>-4.9385872154517063E-4</v>
      </c>
      <c r="J1205">
        <f t="shared" si="252"/>
        <v>2009</v>
      </c>
      <c r="K1205" t="b">
        <f t="shared" si="255"/>
        <v>0</v>
      </c>
      <c r="L1205">
        <f>VLOOKUP($A1205,$P$151:$R$4147,2,FALSE)</f>
        <v>-1.2522970028069346E-4</v>
      </c>
      <c r="M1205">
        <f t="shared" si="263"/>
        <v>0.9</v>
      </c>
      <c r="N1205">
        <f t="shared" si="264"/>
        <v>1.9524956766819301</v>
      </c>
      <c r="P1205" s="13">
        <v>40120</v>
      </c>
      <c r="Q1205">
        <v>0</v>
      </c>
      <c r="R1205">
        <v>1</v>
      </c>
      <c r="T1205" s="12">
        <f>[1]!i_dq_close(T$1,$A1205)</f>
        <v>128.3126</v>
      </c>
      <c r="U1205">
        <f t="shared" si="259"/>
        <v>3.4147041213450358E-4</v>
      </c>
      <c r="V1205">
        <f t="shared" si="260"/>
        <v>1.4918708809738079</v>
      </c>
      <c r="W1205">
        <f t="shared" si="265"/>
        <v>1.5587094109520963</v>
      </c>
      <c r="X1205" s="6">
        <f>1-W1205/MAX(W$2:W1205)</f>
        <v>3.188015467588623E-3</v>
      </c>
      <c r="Y1205" s="6">
        <f t="shared" si="261"/>
        <v>-5.7259893586159016E-4</v>
      </c>
      <c r="Z1205">
        <f t="shared" si="262"/>
        <v>-5.7259893586170119E-4</v>
      </c>
    </row>
    <row r="1206" spans="1:26" x14ac:dyDescent="0.35">
      <c r="A1206" s="4">
        <v>40164</v>
      </c>
      <c r="B1206" s="12">
        <f>[1]!i_dq_close(B$1,$A1206)</f>
        <v>1714.28</v>
      </c>
      <c r="C1206" s="12">
        <f>[1]!i_dq_close(C$1,$A1206)</f>
        <v>3616.0529999999999</v>
      </c>
      <c r="D1206">
        <f t="shared" si="256"/>
        <v>-3.4935970098064484E-3</v>
      </c>
      <c r="E1206">
        <f t="shared" si="257"/>
        <v>-2.461384337513195E-2</v>
      </c>
      <c r="F1206">
        <f t="shared" si="258"/>
        <v>1.6542314001736949</v>
      </c>
      <c r="G1206">
        <f t="shared" si="253"/>
        <v>1.9270220742844104</v>
      </c>
      <c r="H1206">
        <f t="shared" si="254"/>
        <v>-3.4935970098065594E-3</v>
      </c>
      <c r="J1206">
        <f t="shared" si="252"/>
        <v>2009</v>
      </c>
      <c r="K1206" t="b">
        <f t="shared" si="255"/>
        <v>0</v>
      </c>
      <c r="L1206">
        <f>VLOOKUP($A1206,$P$151:$R$4147,2,FALSE)</f>
        <v>-3.0528577335692257E-5</v>
      </c>
      <c r="M1206">
        <f t="shared" si="263"/>
        <v>0.9</v>
      </c>
      <c r="N1206">
        <f t="shared" si="264"/>
        <v>1.9407299394026907</v>
      </c>
      <c r="P1206" s="13">
        <v>40121</v>
      </c>
      <c r="Q1206">
        <v>0</v>
      </c>
      <c r="R1206">
        <v>1</v>
      </c>
      <c r="T1206" s="12">
        <f>[1]!i_dq_close(T$1,$A1206)</f>
        <v>128.3312</v>
      </c>
      <c r="U1206">
        <f t="shared" si="259"/>
        <v>1.4495848420170709E-4</v>
      </c>
      <c r="V1206">
        <f t="shared" si="260"/>
        <v>1.4865465999840777</v>
      </c>
      <c r="W1206">
        <f t="shared" si="265"/>
        <v>1.5531465924863126</v>
      </c>
      <c r="X1206" s="6">
        <f>1-W1206/MAX(W$2:W1206)</f>
        <v>6.7454996756837193E-3</v>
      </c>
      <c r="Y1206" s="6">
        <f t="shared" si="261"/>
        <v>-3.5688617946982859E-3</v>
      </c>
      <c r="Z1206">
        <f t="shared" si="262"/>
        <v>-3.5688617946982859E-3</v>
      </c>
    </row>
    <row r="1207" spans="1:26" x14ac:dyDescent="0.35">
      <c r="A1207" s="4">
        <v>40165</v>
      </c>
      <c r="B1207" s="12">
        <f>[1]!i_dq_close(B$1,$A1207)</f>
        <v>1710.45</v>
      </c>
      <c r="C1207" s="12">
        <f>[1]!i_dq_close(C$1,$A1207)</f>
        <v>3514.6750000000002</v>
      </c>
      <c r="D1207">
        <f t="shared" si="256"/>
        <v>-2.2341741139136895E-3</v>
      </c>
      <c r="E1207">
        <f t="shared" si="257"/>
        <v>-2.803554040828482E-2</v>
      </c>
      <c r="F1207">
        <f t="shared" si="258"/>
        <v>1.6505355592010036</v>
      </c>
      <c r="G1207">
        <f t="shared" si="253"/>
        <v>1.9152588010897114</v>
      </c>
      <c r="H1207">
        <f t="shared" si="254"/>
        <v>-2.2341741139136895E-3</v>
      </c>
      <c r="J1207">
        <f t="shared" si="252"/>
        <v>2009</v>
      </c>
      <c r="K1207" t="b">
        <f t="shared" si="255"/>
        <v>0</v>
      </c>
      <c r="L1207">
        <f>VLOOKUP($A1207,$P$151:$R$4147,2,FALSE)</f>
        <v>-6.125662899749085E-4</v>
      </c>
      <c r="M1207">
        <f t="shared" si="263"/>
        <v>0.9</v>
      </c>
      <c r="N1207">
        <f t="shared" si="264"/>
        <v>1.9288788575843554</v>
      </c>
      <c r="P1207" s="13">
        <v>40122</v>
      </c>
      <c r="Q1207">
        <v>0</v>
      </c>
      <c r="R1207">
        <v>1</v>
      </c>
      <c r="T1207" s="12">
        <f>[1]!i_dq_close(T$1,$A1207)</f>
        <v>128.3381</v>
      </c>
      <c r="U1207">
        <f t="shared" si="259"/>
        <v>5.376712755755797E-5</v>
      </c>
      <c r="V1207">
        <f t="shared" si="260"/>
        <v>1.4803631176327421</v>
      </c>
      <c r="W1207">
        <f t="shared" si="265"/>
        <v>1.5466860788745773</v>
      </c>
      <c r="X1207" s="6">
        <f>1-W1207/MAX(W$2:W1207)</f>
        <v>1.0877069902413106E-2</v>
      </c>
      <c r="Y1207" s="6">
        <f t="shared" si="261"/>
        <v>-4.1596290028188543E-3</v>
      </c>
      <c r="Z1207">
        <f t="shared" si="262"/>
        <v>-4.1596290028188543E-3</v>
      </c>
    </row>
    <row r="1208" spans="1:26" x14ac:dyDescent="0.35">
      <c r="A1208" s="4">
        <v>40168</v>
      </c>
      <c r="B1208" s="12">
        <f>[1]!i_dq_close(B$1,$A1208)</f>
        <v>1711.82</v>
      </c>
      <c r="C1208" s="12">
        <f>[1]!i_dq_close(C$1,$A1208)</f>
        <v>3528.5459999999998</v>
      </c>
      <c r="D1208">
        <f t="shared" si="256"/>
        <v>8.0095881200836772E-4</v>
      </c>
      <c r="E1208">
        <f t="shared" si="257"/>
        <v>3.9465953466535364E-3</v>
      </c>
      <c r="F1208">
        <f t="shared" si="258"/>
        <v>1.6518575702016791</v>
      </c>
      <c r="G1208">
        <f t="shared" si="253"/>
        <v>1.9176965507124222</v>
      </c>
      <c r="H1208">
        <f t="shared" si="254"/>
        <v>0</v>
      </c>
      <c r="J1208">
        <f t="shared" si="252"/>
        <v>2009</v>
      </c>
      <c r="K1208" t="b">
        <f t="shared" si="255"/>
        <v>0</v>
      </c>
      <c r="L1208">
        <f>VLOOKUP($A1208,$P$151:$R$4147,2,FALSE)</f>
        <v>3.8757122071012565E-4</v>
      </c>
      <c r="M1208">
        <f t="shared" si="263"/>
        <v>0.9</v>
      </c>
      <c r="N1208">
        <f t="shared" si="264"/>
        <v>1.931836012277961</v>
      </c>
      <c r="P1208" s="13">
        <v>40123</v>
      </c>
      <c r="Q1208">
        <v>0</v>
      </c>
      <c r="R1208">
        <v>1</v>
      </c>
      <c r="T1208" s="12">
        <f>[1]!i_dq_close(T$1,$A1208)</f>
        <v>128.3631</v>
      </c>
      <c r="U1208">
        <f t="shared" si="259"/>
        <v>1.9479795945254175E-4</v>
      </c>
      <c r="V1208">
        <f t="shared" si="260"/>
        <v>1.4814845927188325</v>
      </c>
      <c r="W1208">
        <f t="shared" si="265"/>
        <v>1.5478577980850869</v>
      </c>
      <c r="X1208" s="6">
        <f>1-W1208/MAX(W$2:W1208)</f>
        <v>1.0127742450268262E-2</v>
      </c>
      <c r="Y1208" s="6">
        <f t="shared" si="261"/>
        <v>7.5756756753286858E-4</v>
      </c>
      <c r="Z1208">
        <f t="shared" si="262"/>
        <v>7.5756756753264654E-4</v>
      </c>
    </row>
    <row r="1209" spans="1:26" x14ac:dyDescent="0.35">
      <c r="A1209" s="4">
        <v>40169</v>
      </c>
      <c r="B1209" s="12">
        <f>[1]!i_dq_close(B$1,$A1209)</f>
        <v>1707.3</v>
      </c>
      <c r="C1209" s="12">
        <f>[1]!i_dq_close(C$1,$A1209)</f>
        <v>3432.9079999999999</v>
      </c>
      <c r="D1209">
        <f t="shared" si="256"/>
        <v>-2.6404645348225841E-3</v>
      </c>
      <c r="E1209">
        <f t="shared" si="257"/>
        <v>-2.7104081964639204E-2</v>
      </c>
      <c r="F1209">
        <f t="shared" si="258"/>
        <v>1.6474958988709834</v>
      </c>
      <c r="G1209">
        <f t="shared" si="253"/>
        <v>1.9055958717672483</v>
      </c>
      <c r="H1209">
        <f t="shared" si="254"/>
        <v>-2.6404645348225841E-3</v>
      </c>
      <c r="J1209">
        <f t="shared" si="252"/>
        <v>2009</v>
      </c>
      <c r="K1209" t="b">
        <f t="shared" si="255"/>
        <v>0</v>
      </c>
      <c r="L1209">
        <f>VLOOKUP($A1209,$P$151:$R$4147,2,FALSE)</f>
        <v>1.2830574054693566E-3</v>
      </c>
      <c r="M1209">
        <f t="shared" si="263"/>
        <v>0.9</v>
      </c>
      <c r="N1209">
        <f t="shared" si="264"/>
        <v>1.9233437596358007</v>
      </c>
      <c r="P1209" s="13">
        <v>40126</v>
      </c>
      <c r="Q1209">
        <v>0</v>
      </c>
      <c r="R1209">
        <v>1</v>
      </c>
      <c r="T1209" s="12">
        <f>[1]!i_dq_close(T$1,$A1209)</f>
        <v>128.3775</v>
      </c>
      <c r="U1209">
        <f t="shared" si="259"/>
        <v>1.121817718643392E-4</v>
      </c>
      <c r="V1209">
        <f t="shared" si="260"/>
        <v>1.475602716975883</v>
      </c>
      <c r="W1209">
        <f t="shared" si="265"/>
        <v>1.541712403606577</v>
      </c>
      <c r="X1209" s="6">
        <f>1-W1209/MAX(W$2:W1209)</f>
        <v>1.4057790490535238E-2</v>
      </c>
      <c r="Y1209" s="6">
        <f t="shared" si="261"/>
        <v>-3.9702577886112644E-3</v>
      </c>
      <c r="Z1209">
        <f t="shared" si="262"/>
        <v>-3.9702577886112644E-3</v>
      </c>
    </row>
    <row r="1210" spans="1:26" x14ac:dyDescent="0.35">
      <c r="A1210" s="4">
        <v>40170</v>
      </c>
      <c r="B1210" s="12">
        <f>[1]!i_dq_close(B$1,$A1210)</f>
        <v>1709.33</v>
      </c>
      <c r="C1210" s="12">
        <f>[1]!i_dq_close(C$1,$A1210)</f>
        <v>3471.5509999999999</v>
      </c>
      <c r="D1210">
        <f t="shared" si="256"/>
        <v>1.1890118901189961E-3</v>
      </c>
      <c r="E1210">
        <f t="shared" si="257"/>
        <v>1.1256637230010247E-2</v>
      </c>
      <c r="F1210">
        <f t="shared" si="258"/>
        <v>1.649454791083663</v>
      </c>
      <c r="G1210">
        <f t="shared" si="253"/>
        <v>1.9107393717094707</v>
      </c>
      <c r="H1210">
        <f t="shared" si="254"/>
        <v>0</v>
      </c>
      <c r="J1210">
        <f t="shared" si="252"/>
        <v>2009</v>
      </c>
      <c r="K1210" t="b">
        <f t="shared" si="255"/>
        <v>0</v>
      </c>
      <c r="L1210">
        <f>VLOOKUP($A1210,$P$151:$R$4147,2,FALSE)</f>
        <v>3.0777187562547326E-4</v>
      </c>
      <c r="M1210">
        <f t="shared" si="263"/>
        <v>0.9</v>
      </c>
      <c r="N1210">
        <f t="shared" si="264"/>
        <v>1.9286079745814673</v>
      </c>
      <c r="P1210" s="13">
        <v>40127</v>
      </c>
      <c r="Q1210">
        <v>0</v>
      </c>
      <c r="R1210">
        <v>1</v>
      </c>
      <c r="T1210" s="12">
        <f>[1]!i_dq_close(T$1,$A1210)</f>
        <v>128.39269999999999</v>
      </c>
      <c r="U1210">
        <f t="shared" si="259"/>
        <v>1.1840081011071923E-4</v>
      </c>
      <c r="V1210">
        <f t="shared" si="260"/>
        <v>1.4782427713215032</v>
      </c>
      <c r="W1210">
        <f t="shared" si="265"/>
        <v>1.5444707371905511</v>
      </c>
      <c r="X1210" s="6">
        <f>1-W1210/MAX(W$2:W1210)</f>
        <v>1.2293805520325773E-2</v>
      </c>
      <c r="Y1210" s="6">
        <f t="shared" si="261"/>
        <v>1.7891362730957372E-3</v>
      </c>
      <c r="Z1210">
        <f t="shared" si="262"/>
        <v>1.7891362730957372E-3</v>
      </c>
    </row>
    <row r="1211" spans="1:26" x14ac:dyDescent="0.35">
      <c r="A1211" s="4">
        <v>40171</v>
      </c>
      <c r="B1211" s="12">
        <f>[1]!i_dq_close(B$1,$A1211)</f>
        <v>1714.74</v>
      </c>
      <c r="C1211" s="12">
        <f>[1]!i_dq_close(C$1,$A1211)</f>
        <v>3579.1570000000002</v>
      </c>
      <c r="D1211">
        <f t="shared" si="256"/>
        <v>3.1649827710273915E-3</v>
      </c>
      <c r="E1211">
        <f t="shared" si="257"/>
        <v>3.0996519999274108E-2</v>
      </c>
      <c r="F1211">
        <f t="shared" si="258"/>
        <v>1.6546752870790313</v>
      </c>
      <c r="G1211">
        <f t="shared" si="253"/>
        <v>1.9247636509944361</v>
      </c>
      <c r="H1211">
        <f t="shared" si="254"/>
        <v>0</v>
      </c>
      <c r="J1211">
        <f t="shared" si="252"/>
        <v>2009</v>
      </c>
      <c r="K1211" t="b">
        <f t="shared" si="255"/>
        <v>0</v>
      </c>
      <c r="L1211">
        <f>VLOOKUP($A1211,$P$151:$R$4147,2,FALSE)</f>
        <v>1.1894882427565202E-3</v>
      </c>
      <c r="M1211">
        <f t="shared" si="263"/>
        <v>0.9</v>
      </c>
      <c r="N1211">
        <f t="shared" si="264"/>
        <v>1.9436419178294131</v>
      </c>
      <c r="P1211" s="13">
        <v>40128</v>
      </c>
      <c r="Q1211">
        <v>0</v>
      </c>
      <c r="R1211">
        <v>1</v>
      </c>
      <c r="T1211" s="12">
        <f>[1]!i_dq_close(T$1,$A1211)</f>
        <v>128.3972</v>
      </c>
      <c r="U1211">
        <f t="shared" si="259"/>
        <v>3.5048721617414458E-5</v>
      </c>
      <c r="V1211">
        <f t="shared" si="260"/>
        <v>1.4851598675067295</v>
      </c>
      <c r="W1211">
        <f t="shared" si="265"/>
        <v>1.5516977318707712</v>
      </c>
      <c r="X1211" s="6">
        <f>1-W1211/MAX(W$2:W1211)</f>
        <v>7.6720621352036611E-3</v>
      </c>
      <c r="Y1211" s="6">
        <f t="shared" si="261"/>
        <v>4.6792694132660184E-3</v>
      </c>
      <c r="Z1211">
        <f t="shared" si="262"/>
        <v>4.6792694132660184E-3</v>
      </c>
    </row>
    <row r="1212" spans="1:26" x14ac:dyDescent="0.35">
      <c r="A1212" s="4">
        <v>40172</v>
      </c>
      <c r="B1212" s="12">
        <f>[1]!i_dq_close(B$1,$A1212)</f>
        <v>1716.68</v>
      </c>
      <c r="C1212" s="12">
        <f>[1]!i_dq_close(C$1,$A1212)</f>
        <v>3573.6959999999999</v>
      </c>
      <c r="D1212">
        <f t="shared" si="256"/>
        <v>1.1313668544503663E-3</v>
      </c>
      <c r="E1212">
        <f t="shared" si="257"/>
        <v>-1.525778276840084E-3</v>
      </c>
      <c r="F1212">
        <f t="shared" si="258"/>
        <v>1.6565473318537105</v>
      </c>
      <c r="G1212">
        <f t="shared" si="253"/>
        <v>1.9261741083372035</v>
      </c>
      <c r="H1212">
        <f t="shared" si="254"/>
        <v>0</v>
      </c>
      <c r="J1212">
        <f t="shared" si="252"/>
        <v>2009</v>
      </c>
      <c r="K1212" t="b">
        <f t="shared" si="255"/>
        <v>0</v>
      </c>
      <c r="L1212">
        <f>VLOOKUP($A1212,$P$151:$R$4147,2,FALSE)</f>
        <v>-2.9009600613982834E-5</v>
      </c>
      <c r="M1212">
        <f t="shared" si="263"/>
        <v>0.9</v>
      </c>
      <c r="N1212">
        <f t="shared" si="264"/>
        <v>1.9448673956731619</v>
      </c>
      <c r="P1212" s="13">
        <v>40129</v>
      </c>
      <c r="Q1212">
        <v>0</v>
      </c>
      <c r="R1212">
        <v>1</v>
      </c>
      <c r="T1212" s="12">
        <f>[1]!i_dq_close(T$1,$A1212)</f>
        <v>128.4084</v>
      </c>
      <c r="U1212">
        <f t="shared" si="259"/>
        <v>8.7229316527270839E-5</v>
      </c>
      <c r="V1212">
        <f t="shared" si="260"/>
        <v>1.484930080865358</v>
      </c>
      <c r="W1212">
        <f t="shared" si="265"/>
        <v>1.5514576503697615</v>
      </c>
      <c r="X1212" s="6">
        <f>1-W1212/MAX(W$2:W1212)</f>
        <v>7.8255969222458255E-3</v>
      </c>
      <c r="Y1212" s="6">
        <f t="shared" si="261"/>
        <v>-1.5472182247766586E-4</v>
      </c>
      <c r="Z1212">
        <f t="shared" si="262"/>
        <v>-1.5472182247777688E-4</v>
      </c>
    </row>
    <row r="1213" spans="1:26" x14ac:dyDescent="0.35">
      <c r="A1213" s="4">
        <v>40175</v>
      </c>
      <c r="B1213" s="12">
        <f>[1]!i_dq_close(B$1,$A1213)</f>
        <v>1719.73</v>
      </c>
      <c r="C1213" s="12">
        <f>[1]!i_dq_close(C$1,$A1213)</f>
        <v>3630.1419999999998</v>
      </c>
      <c r="D1213">
        <f t="shared" si="256"/>
        <v>1.7766852296292601E-3</v>
      </c>
      <c r="E1213">
        <f t="shared" si="257"/>
        <v>1.5794852164257911E-2</v>
      </c>
      <c r="F1213">
        <f t="shared" si="258"/>
        <v>1.6594904950303966</v>
      </c>
      <c r="G1213">
        <f t="shared" si="253"/>
        <v>1.9336465279545552</v>
      </c>
      <c r="H1213">
        <f t="shared" si="254"/>
        <v>0</v>
      </c>
      <c r="J1213">
        <f t="shared" si="252"/>
        <v>2009</v>
      </c>
      <c r="K1213" t="b">
        <f t="shared" si="255"/>
        <v>0</v>
      </c>
      <c r="L1213">
        <f>VLOOKUP($A1213,$P$151:$R$4147,2,FALSE)</f>
        <v>2.238158559875747E-4</v>
      </c>
      <c r="M1213">
        <f t="shared" si="263"/>
        <v>0.9</v>
      </c>
      <c r="N1213">
        <f t="shared" si="264"/>
        <v>1.9520931325275042</v>
      </c>
      <c r="P1213" s="13">
        <v>40130</v>
      </c>
      <c r="Q1213">
        <v>0</v>
      </c>
      <c r="R1213">
        <v>1</v>
      </c>
      <c r="T1213" s="12">
        <f>[1]!i_dq_close(T$1,$A1213)</f>
        <v>128.44659999999999</v>
      </c>
      <c r="U1213">
        <f t="shared" si="259"/>
        <v>2.9748832630871469E-4</v>
      </c>
      <c r="V1213">
        <f t="shared" si="260"/>
        <v>1.488823705490363</v>
      </c>
      <c r="W1213">
        <f t="shared" si="265"/>
        <v>1.5555257164625513</v>
      </c>
      <c r="X1213" s="6">
        <f>1-W1213/MAX(W$2:W1213)</f>
        <v>5.2240234623883719E-3</v>
      </c>
      <c r="Y1213" s="6">
        <f t="shared" si="261"/>
        <v>2.6220929020011052E-3</v>
      </c>
      <c r="Z1213">
        <f t="shared" si="262"/>
        <v>2.6220929020011052E-3</v>
      </c>
    </row>
    <row r="1214" spans="1:26" x14ac:dyDescent="0.35">
      <c r="A1214" s="4">
        <v>40176</v>
      </c>
      <c r="B1214" s="12">
        <f>[1]!i_dq_close(B$1,$A1214)</f>
        <v>1721.68</v>
      </c>
      <c r="C1214" s="12">
        <f>[1]!i_dq_close(C$1,$A1214)</f>
        <v>3651.134</v>
      </c>
      <c r="D1214">
        <f t="shared" si="256"/>
        <v>1.1338989259941368E-3</v>
      </c>
      <c r="E1214">
        <f t="shared" si="257"/>
        <v>5.7826939001284217E-3</v>
      </c>
      <c r="F1214">
        <f t="shared" si="258"/>
        <v>1.6613721895204092</v>
      </c>
      <c r="G1214">
        <f t="shared" si="253"/>
        <v>1.9371874566149911</v>
      </c>
      <c r="H1214">
        <f t="shared" si="254"/>
        <v>0</v>
      </c>
      <c r="J1214">
        <f t="shared" si="252"/>
        <v>2009</v>
      </c>
      <c r="K1214" t="b">
        <f t="shared" si="255"/>
        <v>0</v>
      </c>
      <c r="L1214">
        <f>VLOOKUP($A1214,$P$151:$R$4147,2,FALSE)</f>
        <v>1.2785983804970758E-3</v>
      </c>
      <c r="M1214">
        <f t="shared" si="263"/>
        <v>0.9</v>
      </c>
      <c r="N1214">
        <f t="shared" si="264"/>
        <v>1.9578063132214827</v>
      </c>
      <c r="P1214" s="13">
        <v>40133</v>
      </c>
      <c r="Q1214">
        <v>0</v>
      </c>
      <c r="R1214">
        <v>1</v>
      </c>
      <c r="T1214" s="12">
        <f>[1]!i_dq_close(T$1,$A1214)</f>
        <v>128.46680000000001</v>
      </c>
      <c r="U1214">
        <f t="shared" si="259"/>
        <v>1.5726379678415725E-4</v>
      </c>
      <c r="V1214">
        <f t="shared" si="260"/>
        <v>1.4903141346127464</v>
      </c>
      <c r="W1214">
        <f t="shared" si="265"/>
        <v>1.5570829195215048</v>
      </c>
      <c r="X1214" s="6">
        <f>1-W1214/MAX(W$2:W1214)</f>
        <v>4.2281748066936853E-3</v>
      </c>
      <c r="Y1214" s="6">
        <f t="shared" si="261"/>
        <v>1.0010783122857969E-3</v>
      </c>
      <c r="Z1214">
        <f t="shared" si="262"/>
        <v>1.0010783122857969E-3</v>
      </c>
    </row>
    <row r="1215" spans="1:26" x14ac:dyDescent="0.35">
      <c r="A1215" s="4">
        <v>40177</v>
      </c>
      <c r="B1215" s="12">
        <f>[1]!i_dq_close(B$1,$A1215)</f>
        <v>1723.31</v>
      </c>
      <c r="C1215" s="12">
        <f>[1]!i_dq_close(C$1,$A1215)</f>
        <v>3694.4650000000001</v>
      </c>
      <c r="D1215">
        <f t="shared" si="256"/>
        <v>9.4674968635288792E-4</v>
      </c>
      <c r="E1215">
        <f t="shared" si="257"/>
        <v>1.1867819696565585E-2</v>
      </c>
      <c r="F1215">
        <f t="shared" si="258"/>
        <v>1.6629450931197529</v>
      </c>
      <c r="G1215">
        <f t="shared" si="253"/>
        <v>1.9421949122074378</v>
      </c>
      <c r="H1215">
        <f t="shared" si="254"/>
        <v>0</v>
      </c>
      <c r="J1215">
        <f t="shared" si="252"/>
        <v>2009</v>
      </c>
      <c r="K1215" t="b">
        <f t="shared" si="255"/>
        <v>0</v>
      </c>
      <c r="L1215">
        <f>VLOOKUP($A1215,$P$151:$R$4147,2,FALSE)</f>
        <v>6.2737130344450167E-4</v>
      </c>
      <c r="M1215">
        <f t="shared" si="263"/>
        <v>0.9</v>
      </c>
      <c r="N1215">
        <f t="shared" si="264"/>
        <v>1.9635892628565568</v>
      </c>
      <c r="P1215" s="13">
        <v>40134</v>
      </c>
      <c r="Q1215">
        <v>0</v>
      </c>
      <c r="R1215">
        <v>1</v>
      </c>
      <c r="T1215" s="12">
        <f>[1]!i_dq_close(T$1,$A1215)</f>
        <v>128.4846</v>
      </c>
      <c r="U1215">
        <f t="shared" si="259"/>
        <v>1.3855719921407328E-4</v>
      </c>
      <c r="V1215">
        <f t="shared" si="260"/>
        <v>1.4931426712184457</v>
      </c>
      <c r="W1215">
        <f t="shared" si="265"/>
        <v>1.5600381797137592</v>
      </c>
      <c r="X1215" s="6">
        <f>1-W1215/MAX(W$2:W1215)</f>
        <v>2.3382530827648074E-3</v>
      </c>
      <c r="Y1215" s="6">
        <f t="shared" si="261"/>
        <v>1.8979465738169221E-3</v>
      </c>
      <c r="Z1215">
        <f t="shared" si="262"/>
        <v>1.8979465738167001E-3</v>
      </c>
    </row>
    <row r="1216" spans="1:26" x14ac:dyDescent="0.35">
      <c r="A1216" s="4">
        <v>40178</v>
      </c>
      <c r="B1216" s="12">
        <f>[1]!i_dq_close(B$1,$A1216)</f>
        <v>1726.25</v>
      </c>
      <c r="C1216" s="12">
        <f>[1]!i_dq_close(C$1,$A1216)</f>
        <v>3715.3589999999999</v>
      </c>
      <c r="D1216">
        <f t="shared" si="256"/>
        <v>1.7060192304345634E-3</v>
      </c>
      <c r="E1216">
        <f t="shared" si="257"/>
        <v>5.6554873303711339E-3</v>
      </c>
      <c r="F1216">
        <f t="shared" si="258"/>
        <v>1.6657821094277721</v>
      </c>
      <c r="G1216">
        <f t="shared" si="253"/>
        <v>1.9466589296043593</v>
      </c>
      <c r="H1216">
        <f t="shared" si="254"/>
        <v>0</v>
      </c>
      <c r="J1216">
        <f t="shared" si="252"/>
        <v>2009</v>
      </c>
      <c r="K1216" t="b">
        <f t="shared" si="255"/>
        <v>1</v>
      </c>
      <c r="L1216">
        <f>VLOOKUP($A1216,$P$151:$R$4147,2,FALSE)</f>
        <v>6.9827422846769911E-4</v>
      </c>
      <c r="M1216">
        <f t="shared" si="263"/>
        <v>0.9</v>
      </c>
      <c r="N1216">
        <f t="shared" si="264"/>
        <v>1.9690222585488319</v>
      </c>
      <c r="P1216" s="13">
        <v>40135</v>
      </c>
      <c r="Q1216">
        <v>0</v>
      </c>
      <c r="R1216">
        <v>1</v>
      </c>
      <c r="T1216" s="12">
        <f>[1]!i_dq_close(T$1,$A1216)</f>
        <v>128.50319999999999</v>
      </c>
      <c r="U1216">
        <f t="shared" si="259"/>
        <v>1.4476443091226976E-4</v>
      </c>
      <c r="V1216">
        <f t="shared" si="260"/>
        <v>1.4945930694940819</v>
      </c>
      <c r="W1216">
        <f t="shared" si="265"/>
        <v>1.5615535584711939</v>
      </c>
      <c r="X1216" s="6">
        <f>1-W1216/MAX(W$2:W1216)</f>
        <v>1.3691515325315873E-3</v>
      </c>
      <c r="Y1216" s="6">
        <f t="shared" si="261"/>
        <v>9.713728658311549E-4</v>
      </c>
      <c r="Z1216">
        <f t="shared" si="262"/>
        <v>9.713728658311549E-4</v>
      </c>
    </row>
    <row r="1217" spans="1:26" x14ac:dyDescent="0.35">
      <c r="A1217" s="4">
        <v>40182</v>
      </c>
      <c r="B1217" s="12">
        <f>[1]!i_dq_close(B$1,$A1217)</f>
        <v>1725.48</v>
      </c>
      <c r="C1217" s="12">
        <f>[1]!i_dq_close(C$1,$A1217)</f>
        <v>3687.9380000000001</v>
      </c>
      <c r="D1217">
        <f t="shared" si="256"/>
        <v>-4.4605358435911846E-4</v>
      </c>
      <c r="E1217">
        <f t="shared" si="257"/>
        <v>-7.3804442585494456E-3</v>
      </c>
      <c r="F1217">
        <f t="shared" si="258"/>
        <v>1.6650390813471003</v>
      </c>
      <c r="G1217">
        <f t="shared" si="253"/>
        <v>1.9437657813821927</v>
      </c>
      <c r="H1217">
        <f t="shared" si="254"/>
        <v>-4.4605358435922948E-4</v>
      </c>
      <c r="J1217">
        <f t="shared" si="252"/>
        <v>2010</v>
      </c>
      <c r="K1217" t="b">
        <f t="shared" si="255"/>
        <v>0</v>
      </c>
      <c r="L1217">
        <f>VLOOKUP($A1217,$P$151:$R$4147,2,FALSE)</f>
        <v>9.2995763041543451E-4</v>
      </c>
      <c r="M1217">
        <f t="shared" si="263"/>
        <v>0.9</v>
      </c>
      <c r="N1217">
        <f t="shared" si="264"/>
        <v>1.968219619435891</v>
      </c>
      <c r="P1217" s="13">
        <v>40136</v>
      </c>
      <c r="Q1217">
        <v>0</v>
      </c>
      <c r="R1217">
        <v>1</v>
      </c>
      <c r="T1217" s="12">
        <f>[1]!i_dq_close(T$1,$A1217)</f>
        <v>128.51990000000001</v>
      </c>
      <c r="U1217">
        <f t="shared" si="259"/>
        <v>1.2995785318969943E-4</v>
      </c>
      <c r="V1217">
        <f t="shared" si="260"/>
        <v>1.4931035543589877</v>
      </c>
      <c r="W1217">
        <f t="shared" si="265"/>
        <v>1.5599973103478233</v>
      </c>
      <c r="X1217" s="6">
        <f>1-W1217/MAX(W$2:W1217)</f>
        <v>2.3643894963124579E-3</v>
      </c>
      <c r="Y1217" s="6">
        <f t="shared" si="261"/>
        <v>-9.9660246357113902E-4</v>
      </c>
      <c r="Z1217">
        <f t="shared" si="262"/>
        <v>-9.9660246357113902E-4</v>
      </c>
    </row>
    <row r="1218" spans="1:26" x14ac:dyDescent="0.35">
      <c r="A1218" s="4">
        <v>40183</v>
      </c>
      <c r="B1218" s="12">
        <f>[1]!i_dq_close(B$1,$A1218)</f>
        <v>1726.53</v>
      </c>
      <c r="C1218" s="12">
        <f>[1]!i_dq_close(C$1,$A1218)</f>
        <v>3719.951</v>
      </c>
      <c r="D1218">
        <f t="shared" si="256"/>
        <v>6.0852632311014787E-4</v>
      </c>
      <c r="E1218">
        <f t="shared" si="257"/>
        <v>8.6804604632724214E-3</v>
      </c>
      <c r="F1218">
        <f t="shared" si="258"/>
        <v>1.6660523014571071</v>
      </c>
      <c r="G1218">
        <f t="shared" si="253"/>
        <v>1.9473021064318072</v>
      </c>
      <c r="H1218">
        <f t="shared" si="254"/>
        <v>0</v>
      </c>
      <c r="J1218">
        <f t="shared" ref="J1218:J1281" si="266">YEAR(A1218)</f>
        <v>2010</v>
      </c>
      <c r="K1218" t="b">
        <f t="shared" si="255"/>
        <v>0</v>
      </c>
      <c r="L1218">
        <f>VLOOKUP($A1218,$P$151:$R$4147,2,FALSE)</f>
        <v>-1.6165557417561094E-3</v>
      </c>
      <c r="M1218">
        <f t="shared" si="263"/>
        <v>0.9</v>
      </c>
      <c r="N1218">
        <f t="shared" si="264"/>
        <v>1.9682606155964322</v>
      </c>
      <c r="P1218" s="13">
        <v>40137</v>
      </c>
      <c r="Q1218">
        <v>0</v>
      </c>
      <c r="R1218">
        <v>1</v>
      </c>
      <c r="T1218" s="12">
        <f>[1]!i_dq_close(T$1,$A1218)</f>
        <v>128.53620000000001</v>
      </c>
      <c r="U1218">
        <f t="shared" si="259"/>
        <v>1.2682860786550343E-4</v>
      </c>
      <c r="V1218">
        <f t="shared" si="260"/>
        <v>1.4952086413230843</v>
      </c>
      <c r="W1218">
        <f t="shared" si="265"/>
        <v>1.5621967090381896</v>
      </c>
      <c r="X1218" s="6">
        <f>1-W1218/MAX(W$2:W1218)</f>
        <v>9.5784959996125796E-4</v>
      </c>
      <c r="Y1218" s="6">
        <f t="shared" si="261"/>
        <v>1.4098733861767077E-3</v>
      </c>
      <c r="Z1218">
        <f t="shared" si="262"/>
        <v>1.4098733861764856E-3</v>
      </c>
    </row>
    <row r="1219" spans="1:26" x14ac:dyDescent="0.35">
      <c r="A1219" s="4">
        <v>40184</v>
      </c>
      <c r="B1219" s="12">
        <f>[1]!i_dq_close(B$1,$A1219)</f>
        <v>1726.82</v>
      </c>
      <c r="C1219" s="12">
        <f>[1]!i_dq_close(C$1,$A1219)</f>
        <v>3700.7649999999999</v>
      </c>
      <c r="D1219">
        <f t="shared" si="256"/>
        <v>1.6796696263599031E-4</v>
      </c>
      <c r="E1219">
        <f t="shared" si="257"/>
        <v>-5.1575948177812192E-3</v>
      </c>
      <c r="F1219">
        <f t="shared" si="258"/>
        <v>1.6663321432017755</v>
      </c>
      <c r="G1219">
        <f t="shared" ref="G1219:G1282" si="267">G1218*(1+D1219*0.85+E1219*0.15)</f>
        <v>1.9460736172010182</v>
      </c>
      <c r="H1219">
        <f t="shared" ref="H1219:H1282" si="268">F1219/MAX(F1218:F1219)-1</f>
        <v>0</v>
      </c>
      <c r="J1219">
        <f t="shared" si="266"/>
        <v>2010</v>
      </c>
      <c r="K1219" t="b">
        <f t="shared" ref="K1219:K1282" si="269">J1220&lt;&gt;J1219</f>
        <v>0</v>
      </c>
      <c r="L1219">
        <f>VLOOKUP($A1219,$P$151:$R$4147,2,FALSE)</f>
        <v>-8.3338071711580033E-4</v>
      </c>
      <c r="M1219">
        <f t="shared" si="263"/>
        <v>0.9</v>
      </c>
      <c r="N1219">
        <f t="shared" si="264"/>
        <v>1.9655027650110624</v>
      </c>
      <c r="P1219" s="13">
        <v>40140</v>
      </c>
      <c r="Q1219">
        <v>0</v>
      </c>
      <c r="R1219">
        <v>1</v>
      </c>
      <c r="T1219" s="12">
        <f>[1]!i_dq_close(T$1,$A1219)</f>
        <v>128.5692</v>
      </c>
      <c r="U1219">
        <f t="shared" si="259"/>
        <v>2.5673701260808812E-4</v>
      </c>
      <c r="V1219">
        <f t="shared" si="260"/>
        <v>1.4943781833619152</v>
      </c>
      <c r="W1219">
        <f t="shared" si="265"/>
        <v>1.5613290450493131</v>
      </c>
      <c r="X1219" s="6">
        <f>1-W1219/MAX(W$2:W1219)</f>
        <v>1.5127303600197539E-3</v>
      </c>
      <c r="Y1219" s="6">
        <f t="shared" si="261"/>
        <v>-5.5541276195025802E-4</v>
      </c>
      <c r="Z1219">
        <f t="shared" si="262"/>
        <v>-5.5541276195025802E-4</v>
      </c>
    </row>
    <row r="1220" spans="1:26" x14ac:dyDescent="0.35">
      <c r="A1220" s="4">
        <v>40185</v>
      </c>
      <c r="B1220" s="12">
        <f>[1]!i_dq_close(B$1,$A1220)</f>
        <v>1724.29</v>
      </c>
      <c r="C1220" s="12">
        <f>[1]!i_dq_close(C$1,$A1220)</f>
        <v>3627.1770000000001</v>
      </c>
      <c r="D1220">
        <f t="shared" ref="D1220:D1283" si="270">B1220/B1219-1</f>
        <v>-1.4651208579933295E-3</v>
      </c>
      <c r="E1220">
        <f t="shared" ref="E1220:E1283" si="271">C1220/C1219-1</f>
        <v>-1.9884537386189005E-2</v>
      </c>
      <c r="F1220">
        <f t="shared" ref="F1220:F1283" si="272">B1220/$B$2</f>
        <v>1.663890765222426</v>
      </c>
      <c r="G1220">
        <f t="shared" si="267"/>
        <v>1.9378455530708025</v>
      </c>
      <c r="H1220">
        <f t="shared" si="268"/>
        <v>-1.4651208579932185E-3</v>
      </c>
      <c r="J1220">
        <f t="shared" si="266"/>
        <v>2010</v>
      </c>
      <c r="K1220" t="b">
        <f t="shared" si="269"/>
        <v>0</v>
      </c>
      <c r="L1220">
        <f>VLOOKUP($A1220,$P$151:$R$4147,2,FALSE)</f>
        <v>1.6460917067249283E-3</v>
      </c>
      <c r="M1220">
        <f t="shared" si="263"/>
        <v>0.9</v>
      </c>
      <c r="N1220">
        <f t="shared" si="264"/>
        <v>1.9612589727187089</v>
      </c>
      <c r="P1220" s="13">
        <v>40141</v>
      </c>
      <c r="Q1220">
        <v>0</v>
      </c>
      <c r="R1220">
        <v>1</v>
      </c>
      <c r="T1220" s="12">
        <f>[1]!i_dq_close(T$1,$A1220)</f>
        <v>128.55539999999999</v>
      </c>
      <c r="U1220">
        <f t="shared" ref="U1220:U1283" si="273">T1220/T1219-1</f>
        <v>-1.0733519381000978E-4</v>
      </c>
      <c r="V1220">
        <f t="shared" ref="V1220:V1283" si="274">V1219*(1+U1220*0.85+E1220*0.15)</f>
        <v>1.4897845910673442</v>
      </c>
      <c r="W1220">
        <f t="shared" si="265"/>
        <v>1.5565296514617453</v>
      </c>
      <c r="X1220" s="6">
        <f>1-W1220/MAX(W$2:W1220)</f>
        <v>4.5819958773514191E-3</v>
      </c>
      <c r="Y1220" s="6">
        <f t="shared" ref="Y1220:Y1283" si="275">V1220/V1219-1</f>
        <v>-3.0739155226668924E-3</v>
      </c>
      <c r="Z1220">
        <f t="shared" ref="Z1220:Z1283" si="276">W1220/W1219-1</f>
        <v>-3.0739155226670034E-3</v>
      </c>
    </row>
    <row r="1221" spans="1:26" x14ac:dyDescent="0.35">
      <c r="A1221" s="4">
        <v>40186</v>
      </c>
      <c r="B1221" s="12">
        <f>[1]!i_dq_close(B$1,$A1221)</f>
        <v>1725.17</v>
      </c>
      <c r="C1221" s="12">
        <f>[1]!i_dq_close(C$1,$A1221)</f>
        <v>3644.7289999999998</v>
      </c>
      <c r="D1221">
        <f t="shared" si="270"/>
        <v>5.1035498669027568E-4</v>
      </c>
      <c r="E1221">
        <f t="shared" si="271"/>
        <v>4.8390249497058946E-3</v>
      </c>
      <c r="F1221">
        <f t="shared" si="272"/>
        <v>1.6647399401717651</v>
      </c>
      <c r="G1221">
        <f t="shared" si="267"/>
        <v>1.9400927862880288</v>
      </c>
      <c r="H1221">
        <f t="shared" si="268"/>
        <v>0</v>
      </c>
      <c r="J1221">
        <f t="shared" si="266"/>
        <v>2010</v>
      </c>
      <c r="K1221" t="b">
        <f t="shared" si="269"/>
        <v>0</v>
      </c>
      <c r="L1221">
        <f>VLOOKUP($A1221,$P$151:$R$4147,2,FALSE)</f>
        <v>-7.5553116722439919E-4</v>
      </c>
      <c r="M1221">
        <f t="shared" si="263"/>
        <v>0.9</v>
      </c>
      <c r="N1221">
        <f t="shared" si="264"/>
        <v>1.9618241266837093</v>
      </c>
      <c r="P1221" s="13">
        <v>40142</v>
      </c>
      <c r="Q1221">
        <v>0</v>
      </c>
      <c r="R1221">
        <v>1</v>
      </c>
      <c r="T1221" s="12">
        <f>[1]!i_dq_close(T$1,$A1221)</f>
        <v>128.52500000000001</v>
      </c>
      <c r="U1221">
        <f t="shared" si="273"/>
        <v>-2.3647392486025876E-4</v>
      </c>
      <c r="V1221">
        <f t="shared" si="274"/>
        <v>1.4905665058601945</v>
      </c>
      <c r="W1221">
        <f t="shared" si="265"/>
        <v>1.5573465974600362</v>
      </c>
      <c r="X1221" s="6">
        <f>1-W1221/MAX(W$2:W1221)</f>
        <v>4.059549835715659E-3</v>
      </c>
      <c r="Y1221" s="6">
        <f t="shared" si="275"/>
        <v>5.248509063247031E-4</v>
      </c>
      <c r="Z1221">
        <f t="shared" si="276"/>
        <v>5.248509063247031E-4</v>
      </c>
    </row>
    <row r="1222" spans="1:26" x14ac:dyDescent="0.35">
      <c r="A1222" s="4">
        <v>40189</v>
      </c>
      <c r="B1222" s="12">
        <f>[1]!i_dq_close(B$1,$A1222)</f>
        <v>1726.61</v>
      </c>
      <c r="C1222" s="12">
        <f>[1]!i_dq_close(C$1,$A1222)</f>
        <v>3651.741</v>
      </c>
      <c r="D1222">
        <f t="shared" si="270"/>
        <v>8.3470034837129781E-4</v>
      </c>
      <c r="E1222">
        <f t="shared" si="271"/>
        <v>1.9238741755560618E-3</v>
      </c>
      <c r="F1222">
        <f t="shared" si="272"/>
        <v>1.6661294991797742</v>
      </c>
      <c r="G1222">
        <f t="shared" si="267"/>
        <v>1.9420291471553861</v>
      </c>
      <c r="H1222">
        <f t="shared" si="268"/>
        <v>0</v>
      </c>
      <c r="J1222">
        <f t="shared" si="266"/>
        <v>2010</v>
      </c>
      <c r="K1222" t="b">
        <f t="shared" si="269"/>
        <v>0</v>
      </c>
      <c r="L1222">
        <f>VLOOKUP($A1222,$P$151:$R$4147,2,FALSE)</f>
        <v>-2.7827778963205431E-3</v>
      </c>
      <c r="M1222">
        <f t="shared" si="263"/>
        <v>0.9</v>
      </c>
      <c r="N1222">
        <f t="shared" si="264"/>
        <v>1.9581270512327569</v>
      </c>
      <c r="P1222" s="13">
        <v>40143</v>
      </c>
      <c r="Q1222">
        <v>2.0563013825497523E-3</v>
      </c>
      <c r="R1222">
        <v>0.9</v>
      </c>
      <c r="T1222" s="12">
        <f>[1]!i_dq_close(T$1,$A1222)</f>
        <v>128.54499999999999</v>
      </c>
      <c r="U1222">
        <f t="shared" si="273"/>
        <v>1.5561174868694572E-4</v>
      </c>
      <c r="V1222">
        <f t="shared" si="274"/>
        <v>1.4911938124327648</v>
      </c>
      <c r="W1222">
        <f t="shared" si="265"/>
        <v>1.5611388413650875</v>
      </c>
      <c r="X1222" s="6">
        <f>1-W1222/MAX(W$2:W1222)</f>
        <v>1.6343677291188463E-3</v>
      </c>
      <c r="Y1222" s="6">
        <f t="shared" si="275"/>
        <v>4.2085111271727982E-4</v>
      </c>
      <c r="Z1222">
        <f t="shared" si="276"/>
        <v>2.4350673839954595E-3</v>
      </c>
    </row>
    <row r="1223" spans="1:26" x14ac:dyDescent="0.35">
      <c r="A1223" s="4">
        <v>40190</v>
      </c>
      <c r="B1223" s="12">
        <f>[1]!i_dq_close(B$1,$A1223)</f>
        <v>1731.5</v>
      </c>
      <c r="C1223" s="12">
        <f>[1]!i_dq_close(C$1,$A1223)</f>
        <v>3712.509</v>
      </c>
      <c r="D1223">
        <f t="shared" si="270"/>
        <v>2.8321392787022948E-3</v>
      </c>
      <c r="E1223">
        <f t="shared" si="271"/>
        <v>1.6640829675488966E-2</v>
      </c>
      <c r="F1223">
        <f t="shared" si="272"/>
        <v>1.6708482099778057</v>
      </c>
      <c r="G1223">
        <f t="shared" si="267"/>
        <v>1.9515517760686201</v>
      </c>
      <c r="H1223">
        <f t="shared" si="268"/>
        <v>0</v>
      </c>
      <c r="J1223">
        <f t="shared" si="266"/>
        <v>2010</v>
      </c>
      <c r="K1223" t="b">
        <f t="shared" si="269"/>
        <v>0</v>
      </c>
      <c r="L1223">
        <f>VLOOKUP($A1223,$P$151:$R$4147,2,FALSE)</f>
        <v>1.0478390260987291E-3</v>
      </c>
      <c r="M1223">
        <f t="shared" si="263"/>
        <v>0.9</v>
      </c>
      <c r="N1223">
        <f t="shared" si="264"/>
        <v>1.9688202608342218</v>
      </c>
      <c r="P1223" s="13">
        <v>40144</v>
      </c>
      <c r="Q1223">
        <v>3.2558159967854829E-5</v>
      </c>
      <c r="R1223">
        <v>0.9</v>
      </c>
      <c r="T1223" s="12">
        <f>[1]!i_dq_close(T$1,$A1223)</f>
        <v>128.53020000000001</v>
      </c>
      <c r="U1223">
        <f t="shared" si="273"/>
        <v>-1.1513477770419556E-4</v>
      </c>
      <c r="V1223">
        <f t="shared" si="274"/>
        <v>1.4947700827417483</v>
      </c>
      <c r="W1223">
        <f t="shared" si="265"/>
        <v>1.564559284172973</v>
      </c>
      <c r="X1223" s="6">
        <f>1-W1223/MAX(W$2:W1223)</f>
        <v>0</v>
      </c>
      <c r="Y1223" s="6">
        <f t="shared" si="275"/>
        <v>2.3982598902747565E-3</v>
      </c>
      <c r="Z1223">
        <f t="shared" si="276"/>
        <v>2.1909920612150913E-3</v>
      </c>
    </row>
    <row r="1224" spans="1:26" x14ac:dyDescent="0.35">
      <c r="A1224" s="4">
        <v>40191</v>
      </c>
      <c r="B1224" s="12">
        <f>[1]!i_dq_close(B$1,$A1224)</f>
        <v>1729.51</v>
      </c>
      <c r="C1224" s="12">
        <f>[1]!i_dq_close(C$1,$A1224)</f>
        <v>3612.373</v>
      </c>
      <c r="D1224">
        <f t="shared" si="270"/>
        <v>-1.1492925209356519E-3</v>
      </c>
      <c r="E1224">
        <f t="shared" si="271"/>
        <v>-2.697259454455192E-2</v>
      </c>
      <c r="F1224">
        <f t="shared" si="272"/>
        <v>1.6689279166264597</v>
      </c>
      <c r="G1224">
        <f t="shared" si="267"/>
        <v>1.941749545568944</v>
      </c>
      <c r="H1224">
        <f t="shared" si="268"/>
        <v>-1.1492925209355409E-3</v>
      </c>
      <c r="J1224">
        <f t="shared" si="266"/>
        <v>2010</v>
      </c>
      <c r="K1224" t="b">
        <f t="shared" si="269"/>
        <v>0</v>
      </c>
      <c r="L1224">
        <f>VLOOKUP($A1224,$P$151:$R$4147,2,FALSE)</f>
        <v>-7.8576403993369523E-4</v>
      </c>
      <c r="M1224">
        <f t="shared" si="263"/>
        <v>0.9</v>
      </c>
      <c r="N1224">
        <f t="shared" si="264"/>
        <v>1.958373162880932</v>
      </c>
      <c r="P1224" s="13">
        <v>40147</v>
      </c>
      <c r="Q1224">
        <v>8.3183045708395964E-4</v>
      </c>
      <c r="R1224">
        <v>0.9</v>
      </c>
      <c r="T1224" s="12">
        <f>[1]!i_dq_close(T$1,$A1224)</f>
        <v>128.4597</v>
      </c>
      <c r="U1224">
        <f t="shared" si="273"/>
        <v>-5.4850922195726071E-4</v>
      </c>
      <c r="V1224">
        <f t="shared" si="274"/>
        <v>1.4880254977360541</v>
      </c>
      <c r="W1224">
        <f t="shared" si="265"/>
        <v>1.5595071980790325</v>
      </c>
      <c r="X1224" s="6">
        <f>1-W1224/MAX(W$2:W1224)</f>
        <v>3.22907936122796E-3</v>
      </c>
      <c r="Y1224" s="6">
        <f t="shared" si="275"/>
        <v>-4.512122020346454E-3</v>
      </c>
      <c r="Z1224">
        <f t="shared" si="276"/>
        <v>-3.22907936122796E-3</v>
      </c>
    </row>
    <row r="1225" spans="1:26" x14ac:dyDescent="0.35">
      <c r="A1225" s="4">
        <v>40192</v>
      </c>
      <c r="B1225" s="12">
        <f>[1]!i_dq_close(B$1,$A1225)</f>
        <v>1735.96</v>
      </c>
      <c r="C1225" s="12">
        <f>[1]!i_dq_close(C$1,$A1225)</f>
        <v>3674.2530000000002</v>
      </c>
      <c r="D1225">
        <f t="shared" si="270"/>
        <v>3.729379997802873E-3</v>
      </c>
      <c r="E1225">
        <f t="shared" si="271"/>
        <v>1.7130013982498582E-2</v>
      </c>
      <c r="F1225">
        <f t="shared" si="272"/>
        <v>1.6751519830165011</v>
      </c>
      <c r="G1225">
        <f t="shared" si="267"/>
        <v>1.9528941687274495</v>
      </c>
      <c r="H1225">
        <f t="shared" si="268"/>
        <v>0</v>
      </c>
      <c r="J1225">
        <f t="shared" si="266"/>
        <v>2010</v>
      </c>
      <c r="K1225" t="b">
        <f t="shared" si="269"/>
        <v>0</v>
      </c>
      <c r="L1225">
        <f>VLOOKUP($A1225,$P$151:$R$4147,2,FALSE)</f>
        <v>1.7340190849636229E-4</v>
      </c>
      <c r="M1225">
        <f t="shared" si="263"/>
        <v>0.9</v>
      </c>
      <c r="N1225">
        <f t="shared" si="264"/>
        <v>1.9688287791213823</v>
      </c>
      <c r="P1225" s="13">
        <v>40148</v>
      </c>
      <c r="Q1225">
        <v>5.5928915775060872E-4</v>
      </c>
      <c r="R1225">
        <v>0.9</v>
      </c>
      <c r="T1225" s="12">
        <f>[1]!i_dq_close(T$1,$A1225)</f>
        <v>128.50880000000001</v>
      </c>
      <c r="U1225">
        <f t="shared" si="273"/>
        <v>3.8222103897189719E-4</v>
      </c>
      <c r="V1225">
        <f t="shared" si="274"/>
        <v>1.4923324238274314</v>
      </c>
      <c r="W1225">
        <f t="shared" si="265"/>
        <v>1.5644418533541273</v>
      </c>
      <c r="X1225" s="6">
        <f>1-W1225/MAX(W$2:W1225)</f>
        <v>7.5056803557127516E-5</v>
      </c>
      <c r="Y1225" s="6">
        <f t="shared" si="275"/>
        <v>2.8943899805009554E-3</v>
      </c>
      <c r="Z1225">
        <f t="shared" si="276"/>
        <v>3.1642401402014464E-3</v>
      </c>
    </row>
    <row r="1226" spans="1:26" x14ac:dyDescent="0.35">
      <c r="A1226" s="4">
        <v>40193</v>
      </c>
      <c r="B1226" s="12">
        <f>[1]!i_dq_close(B$1,$A1226)</f>
        <v>1737.47</v>
      </c>
      <c r="C1226" s="12">
        <f>[1]!i_dq_close(C$1,$A1226)</f>
        <v>3691.6219999999998</v>
      </c>
      <c r="D1226">
        <f t="shared" si="270"/>
        <v>8.6983571050014419E-4</v>
      </c>
      <c r="E1226">
        <f t="shared" si="271"/>
        <v>4.7272193830962816E-3</v>
      </c>
      <c r="F1226">
        <f t="shared" si="272"/>
        <v>1.6766090900318442</v>
      </c>
      <c r="G1226">
        <f t="shared" si="267"/>
        <v>1.9557228251263501</v>
      </c>
      <c r="H1226">
        <f t="shared" si="268"/>
        <v>0</v>
      </c>
      <c r="J1226">
        <f t="shared" si="266"/>
        <v>2010</v>
      </c>
      <c r="K1226" t="b">
        <f t="shared" si="269"/>
        <v>0</v>
      </c>
      <c r="L1226">
        <f>VLOOKUP($A1226,$P$151:$R$4147,2,FALSE)</f>
        <v>7.4046224207949827E-4</v>
      </c>
      <c r="M1226">
        <f t="shared" si="263"/>
        <v>0.9</v>
      </c>
      <c r="N1226">
        <f t="shared" si="264"/>
        <v>1.9728531855935945</v>
      </c>
      <c r="P1226" s="13">
        <v>40149</v>
      </c>
      <c r="Q1226">
        <v>3.9048983710029408E-4</v>
      </c>
      <c r="R1226">
        <v>0.9</v>
      </c>
      <c r="T1226" s="12">
        <f>[1]!i_dq_close(T$1,$A1226)</f>
        <v>128.53790000000001</v>
      </c>
      <c r="U1226">
        <f t="shared" si="273"/>
        <v>2.2644363654467092E-4</v>
      </c>
      <c r="V1226">
        <f t="shared" si="274"/>
        <v>1.49367785104526</v>
      </c>
      <c r="W1226">
        <f t="shared" si="265"/>
        <v>1.5663221463741019</v>
      </c>
      <c r="X1226" s="6">
        <f>1-W1226/MAX(W$2:W1226)</f>
        <v>0</v>
      </c>
      <c r="Y1226" s="6">
        <f t="shared" si="275"/>
        <v>9.0155999852759017E-4</v>
      </c>
      <c r="Z1226">
        <f t="shared" si="276"/>
        <v>1.2018938357749587E-3</v>
      </c>
    </row>
    <row r="1227" spans="1:26" x14ac:dyDescent="0.35">
      <c r="A1227" s="4">
        <v>40196</v>
      </c>
      <c r="B1227" s="12">
        <f>[1]!i_dq_close(B$1,$A1227)</f>
        <v>1739.34</v>
      </c>
      <c r="C1227" s="12">
        <f>[1]!i_dq_close(C$1,$A1227)</f>
        <v>3721.5880000000002</v>
      </c>
      <c r="D1227">
        <f t="shared" si="270"/>
        <v>1.0762775760155829E-3</v>
      </c>
      <c r="E1227">
        <f t="shared" si="271"/>
        <v>8.1172991167568487E-3</v>
      </c>
      <c r="F1227">
        <f t="shared" si="272"/>
        <v>1.6784135867991894</v>
      </c>
      <c r="G1227">
        <f t="shared" si="267"/>
        <v>1.9598932687288504</v>
      </c>
      <c r="H1227">
        <f t="shared" si="268"/>
        <v>0</v>
      </c>
      <c r="J1227">
        <f t="shared" si="266"/>
        <v>2010</v>
      </c>
      <c r="K1227" t="b">
        <f t="shared" si="269"/>
        <v>0</v>
      </c>
      <c r="L1227">
        <f>VLOOKUP($A1227,$P$151:$R$4147,2,FALSE)</f>
        <v>-7.8840375925448569E-4</v>
      </c>
      <c r="M1227">
        <f t="shared" si="263"/>
        <v>0.9</v>
      </c>
      <c r="N1227">
        <f t="shared" si="264"/>
        <v>1.9750840563454237</v>
      </c>
      <c r="P1227" s="13">
        <v>40150</v>
      </c>
      <c r="Q1227">
        <v>4.7973224145286266E-4</v>
      </c>
      <c r="R1227">
        <v>0.9</v>
      </c>
      <c r="T1227" s="12">
        <f>[1]!i_dq_close(T$1,$A1227)</f>
        <v>128.58529999999999</v>
      </c>
      <c r="U1227">
        <f t="shared" si="273"/>
        <v>3.6876283181830338E-4</v>
      </c>
      <c r="V1227">
        <f t="shared" si="274"/>
        <v>1.4959647364734605</v>
      </c>
      <c r="W1227">
        <f t="shared" si="265"/>
        <v>1.5692318578974185</v>
      </c>
      <c r="X1227" s="6">
        <f>1-W1227/MAX(W$2:W1227)</f>
        <v>0</v>
      </c>
      <c r="Y1227" s="6">
        <f t="shared" si="275"/>
        <v>1.5310432745589964E-3</v>
      </c>
      <c r="Z1227">
        <f t="shared" si="276"/>
        <v>1.8576711885560648E-3</v>
      </c>
    </row>
    <row r="1228" spans="1:26" x14ac:dyDescent="0.35">
      <c r="A1228" s="4">
        <v>40197</v>
      </c>
      <c r="B1228" s="12">
        <f>[1]!i_dq_close(B$1,$A1228)</f>
        <v>1739.09</v>
      </c>
      <c r="C1228" s="12">
        <f>[1]!i_dq_close(C$1,$A1228)</f>
        <v>3727.1959999999999</v>
      </c>
      <c r="D1228">
        <f t="shared" si="270"/>
        <v>-1.4373268021206087E-4</v>
      </c>
      <c r="E1228">
        <f t="shared" si="271"/>
        <v>1.5068836206479919E-3</v>
      </c>
      <c r="F1228">
        <f t="shared" si="272"/>
        <v>1.6781723439158545</v>
      </c>
      <c r="G1228">
        <f t="shared" si="267"/>
        <v>1.9600968227830029</v>
      </c>
      <c r="H1228">
        <f t="shared" si="268"/>
        <v>-1.4373268021206087E-4</v>
      </c>
      <c r="J1228">
        <f t="shared" si="266"/>
        <v>2010</v>
      </c>
      <c r="K1228" t="b">
        <f t="shared" si="269"/>
        <v>0</v>
      </c>
      <c r="L1228">
        <f>VLOOKUP($A1228,$P$151:$R$4147,2,FALSE)</f>
        <v>1.0307786286925303E-3</v>
      </c>
      <c r="M1228">
        <f t="shared" si="263"/>
        <v>0.9</v>
      </c>
      <c r="N1228">
        <f t="shared" si="264"/>
        <v>1.977304549369781</v>
      </c>
      <c r="P1228" s="13">
        <v>40151</v>
      </c>
      <c r="Q1228">
        <v>2.0339808386864446E-4</v>
      </c>
      <c r="R1228">
        <v>0.9</v>
      </c>
      <c r="T1228" s="12">
        <f>[1]!i_dq_close(T$1,$A1228)</f>
        <v>128.60339999999999</v>
      </c>
      <c r="U1228">
        <f t="shared" si="273"/>
        <v>1.4076259105832989E-4</v>
      </c>
      <c r="V1228">
        <f t="shared" si="274"/>
        <v>1.4964818626788015</v>
      </c>
      <c r="W1228">
        <f t="shared" si="265"/>
        <v>1.5700392445651064</v>
      </c>
      <c r="X1228" s="6">
        <f>1-W1228/MAX(W$2:W1228)</f>
        <v>0</v>
      </c>
      <c r="Y1228" s="6">
        <f t="shared" si="275"/>
        <v>3.4568074549667926E-4</v>
      </c>
      <c r="Z1228">
        <f t="shared" si="276"/>
        <v>5.1451075481590003E-4</v>
      </c>
    </row>
    <row r="1229" spans="1:26" x14ac:dyDescent="0.35">
      <c r="A1229" s="4">
        <v>40198</v>
      </c>
      <c r="B1229" s="12">
        <f>[1]!i_dq_close(B$1,$A1229)</f>
        <v>1732.67</v>
      </c>
      <c r="C1229" s="12">
        <f>[1]!i_dq_close(C$1,$A1229)</f>
        <v>3602.596</v>
      </c>
      <c r="D1229">
        <f t="shared" si="270"/>
        <v>-3.6915858293704584E-3</v>
      </c>
      <c r="E1229">
        <f t="shared" si="271"/>
        <v>-3.3429956460567123E-2</v>
      </c>
      <c r="F1229">
        <f t="shared" si="272"/>
        <v>1.6719772266718134</v>
      </c>
      <c r="G1229">
        <f t="shared" si="267"/>
        <v>1.9441174442594802</v>
      </c>
      <c r="H1229">
        <f t="shared" si="268"/>
        <v>-3.6915858293704584E-3</v>
      </c>
      <c r="J1229">
        <f t="shared" si="266"/>
        <v>2010</v>
      </c>
      <c r="K1229" t="b">
        <f t="shared" si="269"/>
        <v>0</v>
      </c>
      <c r="L1229">
        <f>VLOOKUP($A1229,$P$151:$R$4147,2,FALSE)</f>
        <v>-1.8223781850405297E-3</v>
      </c>
      <c r="M1229">
        <f t="shared" si="263"/>
        <v>0.9</v>
      </c>
      <c r="N1229">
        <f t="shared" si="264"/>
        <v>1.9591934570866174</v>
      </c>
      <c r="P1229" s="13">
        <v>40154</v>
      </c>
      <c r="Q1229">
        <v>-1.6034059581802541E-3</v>
      </c>
      <c r="R1229">
        <v>0.9</v>
      </c>
      <c r="T1229" s="12">
        <f>[1]!i_dq_close(T$1,$A1229)</f>
        <v>128.67779999999999</v>
      </c>
      <c r="U1229">
        <f t="shared" si="273"/>
        <v>5.7852280732850758E-4</v>
      </c>
      <c r="V1229">
        <f t="shared" si="274"/>
        <v>1.4897136507068607</v>
      </c>
      <c r="W1229">
        <f t="shared" si="265"/>
        <v>1.5611310300877297</v>
      </c>
      <c r="X1229" s="6">
        <f>1-W1229/MAX(W$2:W1229)</f>
        <v>5.6738801327506083E-3</v>
      </c>
      <c r="Y1229" s="6">
        <f t="shared" si="275"/>
        <v>-4.5227490828557704E-3</v>
      </c>
      <c r="Z1229">
        <f t="shared" si="276"/>
        <v>-5.6738801327506083E-3</v>
      </c>
    </row>
    <row r="1230" spans="1:26" x14ac:dyDescent="0.35">
      <c r="A1230" s="4">
        <v>40199</v>
      </c>
      <c r="B1230" s="12">
        <f>[1]!i_dq_close(B$1,$A1230)</f>
        <v>1733.08</v>
      </c>
      <c r="C1230" s="12">
        <f>[1]!i_dq_close(C$1,$A1230)</f>
        <v>3616.9810000000002</v>
      </c>
      <c r="D1230">
        <f t="shared" si="270"/>
        <v>2.3662901764320843E-4</v>
      </c>
      <c r="E1230">
        <f t="shared" si="271"/>
        <v>3.9929539698595473E-3</v>
      </c>
      <c r="F1230">
        <f t="shared" si="272"/>
        <v>1.6723728650004825</v>
      </c>
      <c r="G1230">
        <f t="shared" si="267"/>
        <v>1.9456728893903852</v>
      </c>
      <c r="H1230">
        <f t="shared" si="268"/>
        <v>0</v>
      </c>
      <c r="J1230">
        <f t="shared" si="266"/>
        <v>2010</v>
      </c>
      <c r="K1230" t="b">
        <f t="shared" si="269"/>
        <v>0</v>
      </c>
      <c r="L1230">
        <f>VLOOKUP($A1230,$P$151:$R$4147,2,FALSE)</f>
        <v>1.5623187530968698E-4</v>
      </c>
      <c r="M1230">
        <f t="shared" si="263"/>
        <v>0.9</v>
      </c>
      <c r="N1230">
        <f t="shared" si="264"/>
        <v>1.9609103019566485</v>
      </c>
      <c r="P1230" s="13">
        <v>40155</v>
      </c>
      <c r="Q1230">
        <v>-6.7987216138155069E-4</v>
      </c>
      <c r="R1230">
        <v>0.9</v>
      </c>
      <c r="T1230" s="12">
        <f>[1]!i_dq_close(T$1,$A1230)</f>
        <v>128.70650000000001</v>
      </c>
      <c r="U1230">
        <f t="shared" si="273"/>
        <v>2.2303769570219956E-4</v>
      </c>
      <c r="V1230">
        <f t="shared" si="274"/>
        <v>1.4908883273671156</v>
      </c>
      <c r="W1230">
        <f t="shared" si="265"/>
        <v>1.5611775525132967</v>
      </c>
      <c r="X1230" s="6">
        <f>1-W1230/MAX(W$2:W1230)</f>
        <v>5.6442487552368359E-3</v>
      </c>
      <c r="Y1230" s="6">
        <f t="shared" si="275"/>
        <v>7.8852513682581282E-4</v>
      </c>
      <c r="Z1230">
        <f t="shared" si="276"/>
        <v>2.9800461761597674E-5</v>
      </c>
    </row>
    <row r="1231" spans="1:26" x14ac:dyDescent="0.35">
      <c r="A1231" s="4">
        <v>40200</v>
      </c>
      <c r="B1231" s="12">
        <f>[1]!i_dq_close(B$1,$A1231)</f>
        <v>1728.09</v>
      </c>
      <c r="C1231" s="12">
        <f>[1]!i_dq_close(C$1,$A1231)</f>
        <v>3558.3110000000001</v>
      </c>
      <c r="D1231">
        <f t="shared" si="270"/>
        <v>-2.8792669697879081E-3</v>
      </c>
      <c r="E1231">
        <f t="shared" si="271"/>
        <v>-1.6220710034141717E-2</v>
      </c>
      <c r="F1231">
        <f t="shared" si="272"/>
        <v>1.6675576570491171</v>
      </c>
      <c r="G1231">
        <f t="shared" si="267"/>
        <v>1.9361770650946029</v>
      </c>
      <c r="H1231">
        <f t="shared" si="268"/>
        <v>-2.8792669697879081E-3</v>
      </c>
      <c r="J1231">
        <f t="shared" si="266"/>
        <v>2010</v>
      </c>
      <c r="K1231" t="b">
        <f t="shared" si="269"/>
        <v>0</v>
      </c>
      <c r="L1231">
        <f>VLOOKUP($A1231,$P$151:$R$4147,2,FALSE)</f>
        <v>-1.1073658715084257E-3</v>
      </c>
      <c r="M1231">
        <f t="shared" si="263"/>
        <v>0.9</v>
      </c>
      <c r="N1231">
        <f t="shared" si="264"/>
        <v>1.9501256855993849</v>
      </c>
      <c r="P1231" s="13">
        <v>40156</v>
      </c>
      <c r="Q1231">
        <v>5.753868361295767E-4</v>
      </c>
      <c r="R1231">
        <v>0.9</v>
      </c>
      <c r="T1231" s="12">
        <f>[1]!i_dq_close(T$1,$A1231)</f>
        <v>128.75389999999999</v>
      </c>
      <c r="U1231">
        <f t="shared" si="273"/>
        <v>3.6827976830999809E-4</v>
      </c>
      <c r="V1231">
        <f t="shared" si="274"/>
        <v>1.4877275416860014</v>
      </c>
      <c r="W1231">
        <f t="shared" si="265"/>
        <v>1.5590970102251791</v>
      </c>
      <c r="X1231" s="6">
        <f>1-W1231/MAX(W$2:W1231)</f>
        <v>6.9694018017735226E-3</v>
      </c>
      <c r="Y1231" s="6">
        <f t="shared" si="275"/>
        <v>-2.1200687020577202E-3</v>
      </c>
      <c r="Z1231">
        <f t="shared" si="276"/>
        <v>-1.3326749957224271E-3</v>
      </c>
    </row>
    <row r="1232" spans="1:26" x14ac:dyDescent="0.35">
      <c r="A1232" s="4">
        <v>40203</v>
      </c>
      <c r="B1232" s="12">
        <f>[1]!i_dq_close(B$1,$A1232)</f>
        <v>1722.43</v>
      </c>
      <c r="C1232" s="12">
        <f>[1]!i_dq_close(C$1,$A1232)</f>
        <v>3516.9430000000002</v>
      </c>
      <c r="D1232">
        <f t="shared" si="270"/>
        <v>-3.2752923748183838E-3</v>
      </c>
      <c r="E1232">
        <f t="shared" si="271"/>
        <v>-1.1625740414483166E-2</v>
      </c>
      <c r="F1232">
        <f t="shared" si="272"/>
        <v>1.662095918170414</v>
      </c>
      <c r="G1232">
        <f t="shared" si="267"/>
        <v>1.9274103272203507</v>
      </c>
      <c r="H1232">
        <f t="shared" si="268"/>
        <v>-3.2752923748183838E-3</v>
      </c>
      <c r="J1232">
        <f t="shared" si="266"/>
        <v>2010</v>
      </c>
      <c r="K1232" t="b">
        <f t="shared" si="269"/>
        <v>0</v>
      </c>
      <c r="L1232">
        <f>VLOOKUP($A1232,$P$151:$R$4147,2,FALSE)</f>
        <v>-5.9179686426191763E-5</v>
      </c>
      <c r="M1232">
        <f t="shared" si="263"/>
        <v>0.9</v>
      </c>
      <c r="N1232">
        <f t="shared" si="264"/>
        <v>1.9420633720305005</v>
      </c>
      <c r="P1232" s="13">
        <v>40157</v>
      </c>
      <c r="Q1232">
        <v>2.559735157805887E-4</v>
      </c>
      <c r="R1232">
        <v>0.9</v>
      </c>
      <c r="T1232" s="12">
        <f>[1]!i_dq_close(T$1,$A1232)</f>
        <v>128.8073</v>
      </c>
      <c r="U1232">
        <f t="shared" si="273"/>
        <v>4.1474471841240756E-4</v>
      </c>
      <c r="V1232">
        <f t="shared" si="274"/>
        <v>1.4856576246242319</v>
      </c>
      <c r="W1232">
        <f t="shared" si="265"/>
        <v>1.5575438039034961</v>
      </c>
      <c r="X1232" s="6">
        <f>1-W1232/MAX(W$2:W1232)</f>
        <v>7.958680462838652E-3</v>
      </c>
      <c r="Y1232" s="6">
        <f t="shared" si="275"/>
        <v>-1.3913280515219784E-3</v>
      </c>
      <c r="Z1232">
        <f t="shared" si="276"/>
        <v>-9.9622173058921959E-4</v>
      </c>
    </row>
    <row r="1233" spans="1:26" x14ac:dyDescent="0.35">
      <c r="A1233" s="4">
        <v>40204</v>
      </c>
      <c r="B1233" s="12">
        <f>[1]!i_dq_close(B$1,$A1233)</f>
        <v>1717.37</v>
      </c>
      <c r="C1233" s="12">
        <f>[1]!i_dq_close(C$1,$A1233)</f>
        <v>3413.078</v>
      </c>
      <c r="D1233">
        <f t="shared" si="270"/>
        <v>-2.9377100956208269E-3</v>
      </c>
      <c r="E1233">
        <f t="shared" si="271"/>
        <v>-2.9532750459703272E-2</v>
      </c>
      <c r="F1233">
        <f t="shared" si="272"/>
        <v>1.6572131622117148</v>
      </c>
      <c r="G1233">
        <f t="shared" si="267"/>
        <v>1.9140592211260854</v>
      </c>
      <c r="H1233">
        <f t="shared" si="268"/>
        <v>-2.9377100956207158E-3</v>
      </c>
      <c r="J1233">
        <f t="shared" si="266"/>
        <v>2010</v>
      </c>
      <c r="K1233" t="b">
        <f t="shared" si="269"/>
        <v>0</v>
      </c>
      <c r="L1233">
        <f>VLOOKUP($A1233,$P$151:$R$4147,2,FALSE)</f>
        <v>-2.1894305424028869E-3</v>
      </c>
      <c r="M1233">
        <f t="shared" si="263"/>
        <v>0.9</v>
      </c>
      <c r="N1233">
        <f t="shared" si="264"/>
        <v>1.9257040126527984</v>
      </c>
      <c r="P1233" s="13">
        <v>40158</v>
      </c>
      <c r="Q1233">
        <v>4.2194709637056739E-4</v>
      </c>
      <c r="R1233">
        <v>0.9</v>
      </c>
      <c r="T1233" s="12">
        <f>[1]!i_dq_close(T$1,$A1233)</f>
        <v>128.85919999999999</v>
      </c>
      <c r="U1233">
        <f t="shared" si="273"/>
        <v>4.0292747383108285E-4</v>
      </c>
      <c r="V1233">
        <f t="shared" si="274"/>
        <v>1.4795851116723622</v>
      </c>
      <c r="W1233">
        <f t="shared" si="265"/>
        <v>1.5524712969533436</v>
      </c>
      <c r="X1233" s="6">
        <f>1-W1233/MAX(W$2:W1233)</f>
        <v>1.1189495850232101E-2</v>
      </c>
      <c r="Y1233" s="6">
        <f t="shared" si="275"/>
        <v>-4.0874242161990093E-3</v>
      </c>
      <c r="Z1233">
        <f t="shared" si="276"/>
        <v>-3.2567346982087519E-3</v>
      </c>
    </row>
    <row r="1234" spans="1:26" x14ac:dyDescent="0.35">
      <c r="A1234" s="4">
        <v>40205</v>
      </c>
      <c r="B1234" s="12">
        <f>[1]!i_dq_close(B$1,$A1234)</f>
        <v>1718.13</v>
      </c>
      <c r="C1234" s="12">
        <f>[1]!i_dq_close(C$1,$A1234)</f>
        <v>3372.5259999999998</v>
      </c>
      <c r="D1234">
        <f t="shared" si="270"/>
        <v>4.4253713527098171E-4</v>
      </c>
      <c r="E1234">
        <f t="shared" si="271"/>
        <v>-1.1881357531237202E-2</v>
      </c>
      <c r="F1234">
        <f t="shared" si="272"/>
        <v>1.6579465405770533</v>
      </c>
      <c r="G1234">
        <f t="shared" si="267"/>
        <v>1.9113679637765488</v>
      </c>
      <c r="H1234">
        <f t="shared" si="268"/>
        <v>0</v>
      </c>
      <c r="J1234">
        <f t="shared" si="266"/>
        <v>2010</v>
      </c>
      <c r="K1234" t="b">
        <f t="shared" si="269"/>
        <v>0</v>
      </c>
      <c r="L1234">
        <f>VLOOKUP($A1234,$P$151:$R$4147,2,FALSE)</f>
        <v>-1.1341079403265287E-3</v>
      </c>
      <c r="M1234">
        <f t="shared" si="263"/>
        <v>0.9</v>
      </c>
      <c r="N1234">
        <f t="shared" si="264"/>
        <v>1.921083189014297</v>
      </c>
      <c r="P1234" s="13">
        <v>40161</v>
      </c>
      <c r="Q1234">
        <v>8.7648946895537707E-4</v>
      </c>
      <c r="R1234">
        <v>0.9</v>
      </c>
      <c r="T1234" s="12">
        <f>[1]!i_dq_close(T$1,$A1234)</f>
        <v>128.9101</v>
      </c>
      <c r="U1234">
        <f t="shared" si="273"/>
        <v>3.950047804115453E-4</v>
      </c>
      <c r="V1234">
        <f t="shared" si="274"/>
        <v>1.4774449664292266</v>
      </c>
      <c r="W1234">
        <f t="shared" si="265"/>
        <v>1.5518110074051745</v>
      </c>
      <c r="X1234" s="6">
        <f>1-W1234/MAX(W$2:W1234)</f>
        <v>1.1610051928976461E-2</v>
      </c>
      <c r="Y1234" s="6">
        <f t="shared" si="275"/>
        <v>-1.4464495663358834E-3</v>
      </c>
      <c r="Z1234">
        <f t="shared" si="276"/>
        <v>-4.2531514074684029E-4</v>
      </c>
    </row>
    <row r="1235" spans="1:26" x14ac:dyDescent="0.35">
      <c r="A1235" s="4">
        <v>40206</v>
      </c>
      <c r="B1235" s="12">
        <f>[1]!i_dq_close(B$1,$A1235)</f>
        <v>1720.7</v>
      </c>
      <c r="C1235" s="12">
        <f>[1]!i_dq_close(C$1,$A1235)</f>
        <v>3392.1970000000001</v>
      </c>
      <c r="D1235">
        <f t="shared" si="270"/>
        <v>1.4958123075670127E-3</v>
      </c>
      <c r="E1235">
        <f t="shared" si="271"/>
        <v>5.8327200442636062E-3</v>
      </c>
      <c r="F1235">
        <f t="shared" si="272"/>
        <v>1.6604265174177364</v>
      </c>
      <c r="G1235">
        <f t="shared" si="267"/>
        <v>1.9154704254775214</v>
      </c>
      <c r="H1235">
        <f t="shared" si="268"/>
        <v>0</v>
      </c>
      <c r="J1235">
        <f t="shared" si="266"/>
        <v>2010</v>
      </c>
      <c r="K1235" t="b">
        <f t="shared" si="269"/>
        <v>0</v>
      </c>
      <c r="L1235">
        <f>VLOOKUP($A1235,$P$151:$R$4147,2,FALSE)</f>
        <v>-7.7545356154085652E-4</v>
      </c>
      <c r="M1235">
        <f t="shared" si="263"/>
        <v>0.9</v>
      </c>
      <c r="N1235">
        <f t="shared" si="264"/>
        <v>1.9233044607771603</v>
      </c>
      <c r="P1235" s="13">
        <v>40162</v>
      </c>
      <c r="Q1235">
        <v>5.2243236457066859E-5</v>
      </c>
      <c r="R1235">
        <v>0.9</v>
      </c>
      <c r="T1235" s="12">
        <f>[1]!i_dq_close(T$1,$A1235)</f>
        <v>128.92740000000001</v>
      </c>
      <c r="U1235">
        <f t="shared" si="273"/>
        <v>1.3420205243819261E-4</v>
      </c>
      <c r="V1235">
        <f t="shared" si="274"/>
        <v>1.4789061295845551</v>
      </c>
      <c r="W1235">
        <f t="shared" si="265"/>
        <v>1.5532733177321998</v>
      </c>
      <c r="X1235" s="6">
        <f>1-W1235/MAX(W$2:W1235)</f>
        <v>1.0678667358758109E-2</v>
      </c>
      <c r="Y1235" s="6">
        <f t="shared" si="275"/>
        <v>9.8897975121192694E-4</v>
      </c>
      <c r="Z1235">
        <f t="shared" si="276"/>
        <v>9.4232501254798429E-4</v>
      </c>
    </row>
    <row r="1236" spans="1:26" x14ac:dyDescent="0.35">
      <c r="A1236" s="4">
        <v>40207</v>
      </c>
      <c r="B1236" s="12">
        <f>[1]!i_dq_close(B$1,$A1236)</f>
        <v>1721.4</v>
      </c>
      <c r="C1236" s="12">
        <f>[1]!i_dq_close(C$1,$A1236)</f>
        <v>3397.6039999999998</v>
      </c>
      <c r="D1236">
        <f t="shared" si="270"/>
        <v>4.068111814958808E-4</v>
      </c>
      <c r="E1236">
        <f t="shared" si="271"/>
        <v>1.5939522380332694E-3</v>
      </c>
      <c r="F1236">
        <f t="shared" si="272"/>
        <v>1.6611019974910741</v>
      </c>
      <c r="G1236">
        <f t="shared" si="267"/>
        <v>1.9165907503021307</v>
      </c>
      <c r="H1236">
        <f t="shared" si="268"/>
        <v>0</v>
      </c>
      <c r="J1236">
        <f t="shared" si="266"/>
        <v>2010</v>
      </c>
      <c r="K1236" t="b">
        <f t="shared" si="269"/>
        <v>0</v>
      </c>
      <c r="L1236">
        <f>VLOOKUP($A1236,$P$151:$R$4147,2,FALSE)</f>
        <v>-1.4163546354037937E-4</v>
      </c>
      <c r="M1236">
        <f t="shared" si="263"/>
        <v>0.9</v>
      </c>
      <c r="N1236">
        <f t="shared" si="264"/>
        <v>1.9240444687904845</v>
      </c>
      <c r="P1236" s="13">
        <v>40163</v>
      </c>
      <c r="Q1236">
        <v>-1.2522970028069346E-4</v>
      </c>
      <c r="R1236">
        <v>0.9</v>
      </c>
      <c r="T1236" s="12">
        <f>[1]!i_dq_close(T$1,$A1236)</f>
        <v>128.95349999999999</v>
      </c>
      <c r="U1236">
        <f t="shared" si="273"/>
        <v>2.0243951246978753E-4</v>
      </c>
      <c r="V1236">
        <f t="shared" si="274"/>
        <v>1.4795142061253013</v>
      </c>
      <c r="W1236">
        <f t="shared" si="265"/>
        <v>1.5536535902283897</v>
      </c>
      <c r="X1236" s="6">
        <f>1-W1236/MAX(W$2:W1236)</f>
        <v>1.0436461632050142E-2</v>
      </c>
      <c r="Y1236" s="6">
        <f t="shared" si="275"/>
        <v>4.1116642130423209E-4</v>
      </c>
      <c r="Z1236">
        <f t="shared" si="276"/>
        <v>2.4482007889314872E-4</v>
      </c>
    </row>
    <row r="1237" spans="1:26" x14ac:dyDescent="0.35">
      <c r="A1237" s="4">
        <v>40210</v>
      </c>
      <c r="B1237" s="12">
        <f>[1]!i_dq_close(B$1,$A1237)</f>
        <v>1719.63</v>
      </c>
      <c r="C1237" s="12">
        <f>[1]!i_dq_close(C$1,$A1237)</f>
        <v>3348.2179999999998</v>
      </c>
      <c r="D1237">
        <f t="shared" si="270"/>
        <v>-1.0282328337399838E-3</v>
      </c>
      <c r="E1237">
        <f t="shared" si="271"/>
        <v>-1.4535537396353382E-2</v>
      </c>
      <c r="F1237">
        <f t="shared" si="272"/>
        <v>1.6593939978770629</v>
      </c>
      <c r="G1237">
        <f t="shared" si="267"/>
        <v>1.9107368525158948</v>
      </c>
      <c r="H1237">
        <f t="shared" si="268"/>
        <v>-1.0282328337398727E-3</v>
      </c>
      <c r="J1237">
        <f t="shared" si="266"/>
        <v>2010</v>
      </c>
      <c r="K1237" t="b">
        <f t="shared" si="269"/>
        <v>0</v>
      </c>
      <c r="L1237">
        <f>VLOOKUP($A1237,$P$151:$R$4147,2,FALSE)</f>
        <v>2.2390361143206474E-3</v>
      </c>
      <c r="M1237">
        <f t="shared" si="263"/>
        <v>0.9</v>
      </c>
      <c r="N1237">
        <f t="shared" si="264"/>
        <v>1.9230634763396026</v>
      </c>
      <c r="P1237" s="13">
        <v>40164</v>
      </c>
      <c r="Q1237">
        <v>-3.0528577335692257E-5</v>
      </c>
      <c r="R1237">
        <v>0.9</v>
      </c>
      <c r="T1237" s="12">
        <f>[1]!i_dq_close(T$1,$A1237)</f>
        <v>129.05539999999999</v>
      </c>
      <c r="U1237">
        <f t="shared" si="273"/>
        <v>7.9020732279455608E-4</v>
      </c>
      <c r="V1237">
        <f t="shared" si="274"/>
        <v>1.4772821305304458</v>
      </c>
      <c r="W1237">
        <f t="shared" si="265"/>
        <v>1.5514966257229967</v>
      </c>
      <c r="X1237" s="6">
        <f>1-W1237/MAX(W$2:W1237)</f>
        <v>1.1810290033384407E-2</v>
      </c>
      <c r="Y1237" s="6">
        <f t="shared" si="275"/>
        <v>-1.5086543850775236E-3</v>
      </c>
      <c r="Z1237">
        <f t="shared" si="276"/>
        <v>-1.3883175239055578E-3</v>
      </c>
    </row>
    <row r="1238" spans="1:26" x14ac:dyDescent="0.35">
      <c r="A1238" s="4">
        <v>40211</v>
      </c>
      <c r="B1238" s="12">
        <f>[1]!i_dq_close(B$1,$A1238)</f>
        <v>1719.22</v>
      </c>
      <c r="C1238" s="12">
        <f>[1]!i_dq_close(C$1,$A1238)</f>
        <v>3337.3389999999999</v>
      </c>
      <c r="D1238">
        <f t="shared" si="270"/>
        <v>-2.3842338177404443E-4</v>
      </c>
      <c r="E1238">
        <f t="shared" si="271"/>
        <v>-3.2491910622306497E-3</v>
      </c>
      <c r="F1238">
        <f t="shared" si="272"/>
        <v>1.6589983595483935</v>
      </c>
      <c r="G1238">
        <f t="shared" si="267"/>
        <v>1.9094183704596257</v>
      </c>
      <c r="H1238">
        <f t="shared" si="268"/>
        <v>-2.3842338177404443E-4</v>
      </c>
      <c r="J1238">
        <f t="shared" si="266"/>
        <v>2010</v>
      </c>
      <c r="K1238" t="b">
        <f t="shared" si="269"/>
        <v>0</v>
      </c>
      <c r="L1238">
        <f>VLOOKUP($A1238,$P$151:$R$4147,2,FALSE)</f>
        <v>-1.4319606465204139E-3</v>
      </c>
      <c r="M1238">
        <f t="shared" si="263"/>
        <v>0.9</v>
      </c>
      <c r="N1238">
        <f t="shared" si="264"/>
        <v>1.919115436009194</v>
      </c>
      <c r="P1238" s="13">
        <v>40165</v>
      </c>
      <c r="Q1238">
        <v>-6.125662899749085E-4</v>
      </c>
      <c r="R1238">
        <v>0.9</v>
      </c>
      <c r="T1238" s="12">
        <f>[1]!i_dq_close(T$1,$A1238)</f>
        <v>129.1234</v>
      </c>
      <c r="U1238">
        <f t="shared" si="273"/>
        <v>5.269054994987421E-4</v>
      </c>
      <c r="V1238">
        <f t="shared" si="274"/>
        <v>1.4772237646132635</v>
      </c>
      <c r="W1238">
        <f t="shared" si="265"/>
        <v>1.5504910629401814</v>
      </c>
      <c r="X1238" s="6">
        <f>1-W1238/MAX(W$2:W1238)</f>
        <v>1.2450759872782546E-2</v>
      </c>
      <c r="Y1238" s="6">
        <f t="shared" si="275"/>
        <v>-3.9508984760572297E-5</v>
      </c>
      <c r="Z1238">
        <f t="shared" si="276"/>
        <v>-6.481243762594957E-4</v>
      </c>
    </row>
    <row r="1239" spans="1:26" x14ac:dyDescent="0.35">
      <c r="A1239" s="4">
        <v>40212</v>
      </c>
      <c r="B1239" s="12">
        <f>[1]!i_dq_close(B$1,$A1239)</f>
        <v>1719.5</v>
      </c>
      <c r="C1239" s="12">
        <f>[1]!i_dq_close(C$1,$A1239)</f>
        <v>3416.596</v>
      </c>
      <c r="D1239">
        <f t="shared" si="270"/>
        <v>1.6286455485614582E-4</v>
      </c>
      <c r="E1239">
        <f t="shared" si="271"/>
        <v>2.3748561353821085E-2</v>
      </c>
      <c r="F1239">
        <f t="shared" si="272"/>
        <v>1.6592685515777286</v>
      </c>
      <c r="G1239">
        <f t="shared" si="267"/>
        <v>1.9164845914447699</v>
      </c>
      <c r="H1239">
        <f t="shared" si="268"/>
        <v>0</v>
      </c>
      <c r="J1239">
        <f t="shared" si="266"/>
        <v>2010</v>
      </c>
      <c r="K1239" t="b">
        <f t="shared" si="269"/>
        <v>0</v>
      </c>
      <c r="L1239">
        <f>VLOOKUP($A1239,$P$151:$R$4147,2,FALSE)</f>
        <v>-1.4589459924240046E-3</v>
      </c>
      <c r="M1239">
        <f t="shared" si="263"/>
        <v>0.9</v>
      </c>
      <c r="N1239">
        <f t="shared" si="264"/>
        <v>1.9227074466253624</v>
      </c>
      <c r="P1239" s="13">
        <v>40168</v>
      </c>
      <c r="Q1239">
        <v>3.8757122071012565E-4</v>
      </c>
      <c r="R1239">
        <v>0.9</v>
      </c>
      <c r="T1239" s="12">
        <f>[1]!i_dq_close(T$1,$A1239)</f>
        <v>129.17699999999999</v>
      </c>
      <c r="U1239">
        <f t="shared" si="273"/>
        <v>4.1510678931921952E-4</v>
      </c>
      <c r="V1239">
        <f t="shared" si="274"/>
        <v>1.4830072802662788</v>
      </c>
      <c r="W1239">
        <f t="shared" si="265"/>
        <v>1.5565553183083702</v>
      </c>
      <c r="X1239" s="6">
        <f>1-W1239/MAX(W$2:W1239)</f>
        <v>8.5882733845109582E-3</v>
      </c>
      <c r="Y1239" s="6">
        <f t="shared" si="275"/>
        <v>3.9151249739943772E-3</v>
      </c>
      <c r="Z1239">
        <f t="shared" si="276"/>
        <v>3.9111836973051428E-3</v>
      </c>
    </row>
    <row r="1240" spans="1:26" x14ac:dyDescent="0.35">
      <c r="A1240" s="4">
        <v>40213</v>
      </c>
      <c r="B1240" s="12">
        <f>[1]!i_dq_close(B$1,$A1240)</f>
        <v>1719.71</v>
      </c>
      <c r="C1240" s="12">
        <f>[1]!i_dq_close(C$1,$A1240)</f>
        <v>3415.7779999999998</v>
      </c>
      <c r="D1240">
        <f t="shared" si="270"/>
        <v>1.2212852573423305E-4</v>
      </c>
      <c r="E1240">
        <f t="shared" si="271"/>
        <v>-2.3941958604423164E-4</v>
      </c>
      <c r="F1240">
        <f t="shared" si="272"/>
        <v>1.6594711955997299</v>
      </c>
      <c r="G1240">
        <f t="shared" si="267"/>
        <v>1.9166147136747222</v>
      </c>
      <c r="H1240">
        <f t="shared" si="268"/>
        <v>0</v>
      </c>
      <c r="J1240">
        <f t="shared" si="266"/>
        <v>2010</v>
      </c>
      <c r="K1240" t="b">
        <f t="shared" si="269"/>
        <v>0</v>
      </c>
      <c r="L1240">
        <f>VLOOKUP($A1240,$P$151:$R$4147,2,FALSE)</f>
        <v>4.8468548182813989E-4</v>
      </c>
      <c r="M1240">
        <f t="shared" ref="M1240:M1303" si="277">VLOOKUP($A1240,$P$151:$R$4147,3,FALSE)</f>
        <v>0.9</v>
      </c>
      <c r="N1240">
        <f t="shared" ref="N1240:N1303" si="278">N1239*(1+(D1240*0.85+E1240*0.15)*M1240+L1240)</f>
        <v>1.9237568452755096</v>
      </c>
      <c r="P1240" s="13">
        <v>40169</v>
      </c>
      <c r="Q1240">
        <v>1.2830574054693566E-3</v>
      </c>
      <c r="R1240">
        <v>0.9</v>
      </c>
      <c r="T1240" s="12">
        <f>[1]!i_dq_close(T$1,$A1240)</f>
        <v>129.17920000000001</v>
      </c>
      <c r="U1240">
        <f t="shared" si="273"/>
        <v>1.7030895592906603E-5</v>
      </c>
      <c r="V1240">
        <f t="shared" si="274"/>
        <v>1.4829754895187381</v>
      </c>
      <c r="W1240">
        <f t="shared" ref="W1240:W1303" si="279">W1239*(1+(U1240*0.85+E1240*0.15)*R1240+Q1240)</f>
        <v>1.5585224375008029</v>
      </c>
      <c r="X1240" s="6">
        <f>1-W1240/MAX(W$2:W1240)</f>
        <v>7.3353625421596069E-3</v>
      </c>
      <c r="Y1240" s="6">
        <f t="shared" si="275"/>
        <v>-2.1436676652664133E-5</v>
      </c>
      <c r="Z1240">
        <f t="shared" si="276"/>
        <v>1.2637643964819034E-3</v>
      </c>
    </row>
    <row r="1241" spans="1:26" x14ac:dyDescent="0.35">
      <c r="A1241" s="4">
        <v>40214</v>
      </c>
      <c r="B1241" s="12">
        <f>[1]!i_dq_close(B$1,$A1241)</f>
        <v>1717.96</v>
      </c>
      <c r="C1241" s="12">
        <f>[1]!i_dq_close(C$1,$A1241)</f>
        <v>3344.672</v>
      </c>
      <c r="D1241">
        <f t="shared" si="270"/>
        <v>-1.0176134348233168E-3</v>
      </c>
      <c r="E1241">
        <f t="shared" si="271"/>
        <v>-2.0816926626964549E-2</v>
      </c>
      <c r="F1241">
        <f t="shared" si="272"/>
        <v>1.6577824954163853</v>
      </c>
      <c r="G1241">
        <f t="shared" si="267"/>
        <v>1.9089721925450001</v>
      </c>
      <c r="H1241">
        <f t="shared" si="268"/>
        <v>-1.0176134348233168E-3</v>
      </c>
      <c r="J1241">
        <f t="shared" si="266"/>
        <v>2010</v>
      </c>
      <c r="K1241" t="b">
        <f t="shared" si="269"/>
        <v>0</v>
      </c>
      <c r="L1241">
        <f>VLOOKUP($A1241,$P$151:$R$4147,2,FALSE)</f>
        <v>5.8857776442806659E-4</v>
      </c>
      <c r="M1241">
        <f t="shared" si="277"/>
        <v>0.6</v>
      </c>
      <c r="N1241">
        <f t="shared" si="278"/>
        <v>1.9202865255064916</v>
      </c>
      <c r="P1241" s="13">
        <v>40170</v>
      </c>
      <c r="Q1241">
        <v>3.0777187562547326E-4</v>
      </c>
      <c r="R1241">
        <v>0.9</v>
      </c>
      <c r="T1241" s="12">
        <f>[1]!i_dq_close(T$1,$A1241)</f>
        <v>129.2182</v>
      </c>
      <c r="U1241">
        <f t="shared" si="273"/>
        <v>3.0190618923153778E-4</v>
      </c>
      <c r="V1241">
        <f t="shared" si="274"/>
        <v>1.478725402282453</v>
      </c>
      <c r="W1241">
        <f t="shared" si="279"/>
        <v>1.5549821680898284</v>
      </c>
      <c r="X1241" s="6">
        <f>1-W1241/MAX(W$2:W1241)</f>
        <v>9.5902548470683247E-3</v>
      </c>
      <c r="Y1241" s="6">
        <f t="shared" si="275"/>
        <v>-2.8659187331979696E-3</v>
      </c>
      <c r="Z1241">
        <f t="shared" si="276"/>
        <v>-2.2715549842526883E-3</v>
      </c>
    </row>
    <row r="1242" spans="1:26" x14ac:dyDescent="0.35">
      <c r="A1242" s="4">
        <v>40217</v>
      </c>
      <c r="B1242" s="12">
        <f>[1]!i_dq_close(B$1,$A1242)</f>
        <v>1718.6</v>
      </c>
      <c r="C1242" s="12">
        <f>[1]!i_dq_close(C$1,$A1242)</f>
        <v>3342.9189999999999</v>
      </c>
      <c r="D1242">
        <f t="shared" si="270"/>
        <v>3.7253486693522575E-4</v>
      </c>
      <c r="E1242">
        <f t="shared" si="271"/>
        <v>-5.241171630582242E-4</v>
      </c>
      <c r="F1242">
        <f t="shared" si="272"/>
        <v>1.6584000771977228</v>
      </c>
      <c r="G1242">
        <f t="shared" si="267"/>
        <v>1.9094265986779859</v>
      </c>
      <c r="H1242">
        <f t="shared" si="268"/>
        <v>0</v>
      </c>
      <c r="J1242">
        <f t="shared" si="266"/>
        <v>2010</v>
      </c>
      <c r="K1242" t="b">
        <f t="shared" si="269"/>
        <v>0</v>
      </c>
      <c r="L1242">
        <f>VLOOKUP($A1242,$P$151:$R$4147,2,FALSE)</f>
        <v>-1.0249429949520384E-4</v>
      </c>
      <c r="M1242">
        <f t="shared" si="277"/>
        <v>0.6</v>
      </c>
      <c r="N1242">
        <f t="shared" si="278"/>
        <v>1.9203639667023704</v>
      </c>
      <c r="P1242" s="13">
        <v>40171</v>
      </c>
      <c r="Q1242">
        <v>1.1894882427565202E-3</v>
      </c>
      <c r="R1242">
        <v>0.9</v>
      </c>
      <c r="T1242" s="12">
        <f>[1]!i_dq_close(T$1,$A1242)</f>
        <v>129.298</v>
      </c>
      <c r="U1242">
        <f t="shared" si="273"/>
        <v>6.1756006506819006E-4</v>
      </c>
      <c r="V1242">
        <f t="shared" si="274"/>
        <v>1.4793853699703388</v>
      </c>
      <c r="W1242">
        <f t="shared" si="279"/>
        <v>1.5574564026527362</v>
      </c>
      <c r="X1242" s="6">
        <f>1-W1242/MAX(W$2:W1242)</f>
        <v>8.0143486577977097E-3</v>
      </c>
      <c r="Y1242" s="6">
        <f t="shared" si="275"/>
        <v>4.4630848084925567E-4</v>
      </c>
      <c r="Z1242">
        <f t="shared" si="276"/>
        <v>1.5911658755207725E-3</v>
      </c>
    </row>
    <row r="1243" spans="1:26" x14ac:dyDescent="0.35">
      <c r="A1243" s="4">
        <v>40218</v>
      </c>
      <c r="B1243" s="12">
        <f>[1]!i_dq_close(B$1,$A1243)</f>
        <v>1718.26</v>
      </c>
      <c r="C1243" s="12">
        <f>[1]!i_dq_close(C$1,$A1243)</f>
        <v>3357.6469999999999</v>
      </c>
      <c r="D1243">
        <f t="shared" si="270"/>
        <v>-1.9783544745721748E-4</v>
      </c>
      <c r="E1243">
        <f t="shared" si="271"/>
        <v>4.405730440970812E-3</v>
      </c>
      <c r="F1243">
        <f t="shared" si="272"/>
        <v>1.6580719868763871</v>
      </c>
      <c r="G1243">
        <f t="shared" si="267"/>
        <v>1.9103673720858694</v>
      </c>
      <c r="H1243">
        <f t="shared" si="268"/>
        <v>-1.9783544745732851E-4</v>
      </c>
      <c r="J1243">
        <f t="shared" si="266"/>
        <v>2010</v>
      </c>
      <c r="K1243" t="b">
        <f t="shared" si="269"/>
        <v>0</v>
      </c>
      <c r="L1243">
        <f>VLOOKUP($A1243,$P$151:$R$4147,2,FALSE)</f>
        <v>1.1407635560116703E-4</v>
      </c>
      <c r="M1243">
        <f t="shared" si="277"/>
        <v>0.6</v>
      </c>
      <c r="N1243">
        <f t="shared" si="278"/>
        <v>1.9211507321708827</v>
      </c>
      <c r="P1243" s="13">
        <v>40172</v>
      </c>
      <c r="Q1243">
        <v>-2.9009600613982834E-5</v>
      </c>
      <c r="R1243">
        <v>0.9</v>
      </c>
      <c r="T1243" s="12">
        <f>[1]!i_dq_close(T$1,$A1243)</f>
        <v>129.34350000000001</v>
      </c>
      <c r="U1243">
        <f t="shared" si="273"/>
        <v>3.5190026141163067E-4</v>
      </c>
      <c r="V1243">
        <f t="shared" si="274"/>
        <v>1.4808055426277575</v>
      </c>
      <c r="W1243">
        <f t="shared" si="279"/>
        <v>1.5587568284569662</v>
      </c>
      <c r="X1243" s="6">
        <f>1-W1243/MAX(W$2:W1243)</f>
        <v>7.1860726712378309E-3</v>
      </c>
      <c r="Y1243" s="6">
        <f t="shared" si="275"/>
        <v>9.5997478834553007E-4</v>
      </c>
      <c r="Z1243">
        <f t="shared" si="276"/>
        <v>8.3496770889701644E-4</v>
      </c>
    </row>
    <row r="1244" spans="1:26" x14ac:dyDescent="0.35">
      <c r="A1244" s="4">
        <v>40219</v>
      </c>
      <c r="B1244" s="12">
        <f>[1]!i_dq_close(B$1,$A1244)</f>
        <v>1721.35</v>
      </c>
      <c r="C1244" s="12">
        <f>[1]!i_dq_close(C$1,$A1244)</f>
        <v>3403.9580000000001</v>
      </c>
      <c r="D1244">
        <f t="shared" si="270"/>
        <v>1.7983308696005729E-3</v>
      </c>
      <c r="E1244">
        <f t="shared" si="271"/>
        <v>1.3792694705548225E-2</v>
      </c>
      <c r="F1244">
        <f t="shared" si="272"/>
        <v>1.661053748914407</v>
      </c>
      <c r="G1244">
        <f t="shared" si="267"/>
        <v>1.9172398909015373</v>
      </c>
      <c r="H1244">
        <f t="shared" si="268"/>
        <v>0</v>
      </c>
      <c r="J1244">
        <f t="shared" si="266"/>
        <v>2010</v>
      </c>
      <c r="K1244" t="b">
        <f t="shared" si="269"/>
        <v>0</v>
      </c>
      <c r="L1244">
        <f>VLOOKUP($A1244,$P$151:$R$4147,2,FALSE)</f>
        <v>-2.248292674979169E-4</v>
      </c>
      <c r="M1244">
        <f t="shared" si="277"/>
        <v>0.6</v>
      </c>
      <c r="N1244">
        <f t="shared" si="278"/>
        <v>1.9248655883369885</v>
      </c>
      <c r="P1244" s="13">
        <v>40175</v>
      </c>
      <c r="Q1244">
        <v>2.238158559875747E-4</v>
      </c>
      <c r="R1244">
        <v>0.9</v>
      </c>
      <c r="T1244" s="12">
        <f>[1]!i_dq_close(T$1,$A1244)</f>
        <v>129.37</v>
      </c>
      <c r="U1244">
        <f t="shared" si="273"/>
        <v>2.0488080189573488E-4</v>
      </c>
      <c r="V1244">
        <f t="shared" si="274"/>
        <v>1.4841270677758911</v>
      </c>
      <c r="W1244">
        <f t="shared" si="279"/>
        <v>1.5622524395552073</v>
      </c>
      <c r="X1244" s="6">
        <f>1-W1244/MAX(W$2:W1244)</f>
        <v>4.9596244405062384E-3</v>
      </c>
      <c r="Y1244" s="6">
        <f t="shared" si="275"/>
        <v>2.2430528874435307E-3</v>
      </c>
      <c r="Z1244">
        <f t="shared" si="276"/>
        <v>2.2425634546867634E-3</v>
      </c>
    </row>
    <row r="1245" spans="1:26" x14ac:dyDescent="0.35">
      <c r="A1245" s="4">
        <v>40220</v>
      </c>
      <c r="B1245" s="12">
        <f>[1]!i_dq_close(B$1,$A1245)</f>
        <v>1722.1</v>
      </c>
      <c r="C1245" s="12">
        <f>[1]!i_dq_close(C$1,$A1245)</f>
        <v>3407.098</v>
      </c>
      <c r="D1245">
        <f t="shared" si="270"/>
        <v>4.3570453423180666E-4</v>
      </c>
      <c r="E1245">
        <f t="shared" si="271"/>
        <v>9.22455564962954E-4</v>
      </c>
      <c r="F1245">
        <f t="shared" si="272"/>
        <v>1.6617774775644119</v>
      </c>
      <c r="G1245">
        <f t="shared" si="267"/>
        <v>1.9182152237891714</v>
      </c>
      <c r="H1245">
        <f t="shared" si="268"/>
        <v>0</v>
      </c>
      <c r="J1245">
        <f t="shared" si="266"/>
        <v>2010</v>
      </c>
      <c r="K1245" t="b">
        <f t="shared" si="269"/>
        <v>0</v>
      </c>
      <c r="L1245">
        <f>VLOOKUP($A1245,$P$151:$R$4147,2,FALSE)</f>
        <v>2.377002354032598E-4</v>
      </c>
      <c r="M1245">
        <f t="shared" si="277"/>
        <v>0.6</v>
      </c>
      <c r="N1245">
        <f t="shared" si="278"/>
        <v>1.9259106566670536</v>
      </c>
      <c r="P1245" s="13">
        <v>40176</v>
      </c>
      <c r="Q1245">
        <v>1.2785983804970758E-3</v>
      </c>
      <c r="R1245">
        <v>0.9</v>
      </c>
      <c r="T1245" s="12">
        <f>[1]!i_dq_close(T$1,$A1245)</f>
        <v>129.3836</v>
      </c>
      <c r="U1245">
        <f t="shared" si="273"/>
        <v>1.051248357424317E-4</v>
      </c>
      <c r="V1245">
        <f t="shared" si="274"/>
        <v>1.4844650397888959</v>
      </c>
      <c r="W1245">
        <f t="shared" si="279"/>
        <v>1.5645701197572994</v>
      </c>
      <c r="X1245" s="6">
        <f>1-W1245/MAX(W$2:W1245)</f>
        <v>3.483431912125079E-3</v>
      </c>
      <c r="Y1245" s="6">
        <f t="shared" si="275"/>
        <v>2.2772444512542123E-4</v>
      </c>
      <c r="Z1245">
        <f t="shared" si="276"/>
        <v>1.4835503811099215E-3</v>
      </c>
    </row>
    <row r="1246" spans="1:26" x14ac:dyDescent="0.35">
      <c r="A1246" s="4">
        <v>40221</v>
      </c>
      <c r="B1246" s="12">
        <f>[1]!i_dq_close(B$1,$A1246)</f>
        <v>1725.59</v>
      </c>
      <c r="C1246" s="12">
        <f>[1]!i_dq_close(C$1,$A1246)</f>
        <v>3443.2049999999999</v>
      </c>
      <c r="D1246">
        <f t="shared" si="270"/>
        <v>2.0265954358051896E-3</v>
      </c>
      <c r="E1246">
        <f t="shared" si="271"/>
        <v>1.0597581871727879E-2</v>
      </c>
      <c r="F1246">
        <f t="shared" si="272"/>
        <v>1.6651452282157677</v>
      </c>
      <c r="G1246">
        <f t="shared" si="267"/>
        <v>1.9245688195062363</v>
      </c>
      <c r="H1246">
        <f t="shared" si="268"/>
        <v>0</v>
      </c>
      <c r="J1246">
        <f t="shared" si="266"/>
        <v>2010</v>
      </c>
      <c r="K1246" t="b">
        <f t="shared" si="269"/>
        <v>0</v>
      </c>
      <c r="L1246">
        <f>VLOOKUP($A1246,$P$151:$R$4147,2,FALSE)</f>
        <v>2.1771310892093609E-4</v>
      </c>
      <c r="M1246">
        <f t="shared" si="277"/>
        <v>0.6</v>
      </c>
      <c r="N1246">
        <f t="shared" si="278"/>
        <v>1.9301574035819211</v>
      </c>
      <c r="P1246" s="13">
        <v>40177</v>
      </c>
      <c r="Q1246">
        <v>6.2737130344450167E-4</v>
      </c>
      <c r="R1246">
        <v>0.9</v>
      </c>
      <c r="T1246" s="12">
        <f>[1]!i_dq_close(T$1,$A1246)</f>
        <v>129.38589999999999</v>
      </c>
      <c r="U1246">
        <f t="shared" si="273"/>
        <v>1.7776596106466869E-5</v>
      </c>
      <c r="V1246">
        <f t="shared" si="274"/>
        <v>1.4868472311832575</v>
      </c>
      <c r="W1246">
        <f t="shared" si="279"/>
        <v>1.5678113519836081</v>
      </c>
      <c r="X1246" s="6">
        <f>1-W1246/MAX(W$2:W1246)</f>
        <v>1.4190043906293637E-3</v>
      </c>
      <c r="Y1246" s="6">
        <f t="shared" si="275"/>
        <v>1.6047473874496454E-3</v>
      </c>
      <c r="Z1246">
        <f t="shared" si="276"/>
        <v>2.0716439521493157E-3</v>
      </c>
    </row>
    <row r="1247" spans="1:26" x14ac:dyDescent="0.35">
      <c r="A1247" s="4">
        <v>40231</v>
      </c>
      <c r="B1247" s="12">
        <f>[1]!i_dq_close(B$1,$A1247)</f>
        <v>1724.39</v>
      </c>
      <c r="C1247" s="12">
        <f>[1]!i_dq_close(C$1,$A1247)</f>
        <v>3429.527</v>
      </c>
      <c r="D1247">
        <f t="shared" si="270"/>
        <v>-6.9541432205788567E-4</v>
      </c>
      <c r="E1247">
        <f t="shared" si="271"/>
        <v>-3.9724617035581389E-3</v>
      </c>
      <c r="F1247">
        <f t="shared" si="272"/>
        <v>1.6639872623757601</v>
      </c>
      <c r="G1247">
        <f t="shared" si="267"/>
        <v>1.9222844113037936</v>
      </c>
      <c r="H1247">
        <f t="shared" si="268"/>
        <v>-6.9541432205788567E-4</v>
      </c>
      <c r="J1247">
        <f t="shared" si="266"/>
        <v>2010</v>
      </c>
      <c r="K1247" t="b">
        <f t="shared" si="269"/>
        <v>0</v>
      </c>
      <c r="L1247">
        <f>VLOOKUP($A1247,$P$151:$R$4147,2,FALSE)</f>
        <v>9.6783287568502632E-5</v>
      </c>
      <c r="M1247">
        <f t="shared" si="277"/>
        <v>0.6</v>
      </c>
      <c r="N1247">
        <f t="shared" si="278"/>
        <v>1.9289695855457218</v>
      </c>
      <c r="P1247" s="13">
        <v>40178</v>
      </c>
      <c r="Q1247">
        <v>6.9827422846769911E-4</v>
      </c>
      <c r="R1247">
        <v>0.9</v>
      </c>
      <c r="T1247" s="12">
        <f>[1]!i_dq_close(T$1,$A1247)</f>
        <v>129.4211</v>
      </c>
      <c r="U1247">
        <f t="shared" si="273"/>
        <v>2.7205437377642028E-4</v>
      </c>
      <c r="V1247">
        <f t="shared" si="274"/>
        <v>1.4863050924290435</v>
      </c>
      <c r="W1247">
        <f t="shared" si="279"/>
        <v>1.5683916201216919</v>
      </c>
      <c r="X1247" s="6">
        <f>1-W1247/MAX(W$2:W1247)</f>
        <v>1.0494160888767645E-3</v>
      </c>
      <c r="Y1247" s="6">
        <f t="shared" si="275"/>
        <v>-3.64623037823808E-4</v>
      </c>
      <c r="Z1247">
        <f t="shared" si="276"/>
        <v>3.7011349442628294E-4</v>
      </c>
    </row>
    <row r="1248" spans="1:26" x14ac:dyDescent="0.35">
      <c r="A1248" s="4">
        <v>40232</v>
      </c>
      <c r="B1248" s="12">
        <f>[1]!i_dq_close(B$1,$A1248)</f>
        <v>1724.69</v>
      </c>
      <c r="C1248" s="12">
        <f>[1]!i_dq_close(C$1,$A1248)</f>
        <v>3409.4180000000001</v>
      </c>
      <c r="D1248">
        <f t="shared" si="270"/>
        <v>1.7397456491852203E-4</v>
      </c>
      <c r="E1248">
        <f t="shared" si="271"/>
        <v>-5.8634907962525906E-3</v>
      </c>
      <c r="F1248">
        <f t="shared" si="272"/>
        <v>1.6642767538357619</v>
      </c>
      <c r="G1248">
        <f t="shared" si="267"/>
        <v>1.9208779810657648</v>
      </c>
      <c r="H1248">
        <f t="shared" si="268"/>
        <v>0</v>
      </c>
      <c r="J1248">
        <f t="shared" si="266"/>
        <v>2010</v>
      </c>
      <c r="K1248" t="b">
        <f t="shared" si="269"/>
        <v>0</v>
      </c>
      <c r="L1248">
        <f>VLOOKUP($A1248,$P$151:$R$4147,2,FALSE)</f>
        <v>4.1337475957980985E-4</v>
      </c>
      <c r="M1248">
        <f t="shared" si="277"/>
        <v>0.6</v>
      </c>
      <c r="N1248">
        <f t="shared" si="278"/>
        <v>1.9289201800360218</v>
      </c>
      <c r="P1248" s="13">
        <v>40182</v>
      </c>
      <c r="Q1248">
        <v>9.2995763041543451E-4</v>
      </c>
      <c r="R1248">
        <v>0.9</v>
      </c>
      <c r="T1248" s="12">
        <f>[1]!i_dq_close(T$1,$A1248)</f>
        <v>129.42750000000001</v>
      </c>
      <c r="U1248">
        <f t="shared" si="273"/>
        <v>4.9450978240939136E-5</v>
      </c>
      <c r="V1248">
        <f t="shared" si="274"/>
        <v>1.4850603263492286</v>
      </c>
      <c r="W1248">
        <f t="shared" si="279"/>
        <v>1.5686679964017289</v>
      </c>
      <c r="X1248" s="6">
        <f>1-W1248/MAX(W$2:W1248)</f>
        <v>8.7338464189612441E-4</v>
      </c>
      <c r="Y1248" s="6">
        <f t="shared" si="275"/>
        <v>-8.3749028793311808E-4</v>
      </c>
      <c r="Z1248">
        <f t="shared" si="276"/>
        <v>1.7621637127573919E-4</v>
      </c>
    </row>
    <row r="1249" spans="1:26" x14ac:dyDescent="0.35">
      <c r="A1249" s="4">
        <v>40233</v>
      </c>
      <c r="B1249" s="12">
        <f>[1]!i_dq_close(B$1,$A1249)</f>
        <v>1729.33</v>
      </c>
      <c r="C1249" s="12">
        <f>[1]!i_dq_close(C$1,$A1249)</f>
        <v>3464.6610000000001</v>
      </c>
      <c r="D1249">
        <f t="shared" si="270"/>
        <v>2.6903385535950175E-3</v>
      </c>
      <c r="E1249">
        <f t="shared" si="271"/>
        <v>1.6203058703860851E-2</v>
      </c>
      <c r="F1249">
        <f t="shared" si="272"/>
        <v>1.6687542217504583</v>
      </c>
      <c r="G1249">
        <f t="shared" si="267"/>
        <v>1.9299392361451202</v>
      </c>
      <c r="H1249">
        <f t="shared" si="268"/>
        <v>0</v>
      </c>
      <c r="J1249">
        <f t="shared" si="266"/>
        <v>2010</v>
      </c>
      <c r="K1249" t="b">
        <f t="shared" si="269"/>
        <v>0</v>
      </c>
      <c r="L1249">
        <f>VLOOKUP($A1249,$P$151:$R$4147,2,FALSE)</f>
        <v>3.7726953281747022E-3</v>
      </c>
      <c r="M1249">
        <f t="shared" si="277"/>
        <v>0.6</v>
      </c>
      <c r="N1249">
        <f t="shared" si="278"/>
        <v>1.9416569234566132</v>
      </c>
      <c r="P1249" s="13">
        <v>40183</v>
      </c>
      <c r="Q1249">
        <v>-1.6165557417561094E-3</v>
      </c>
      <c r="R1249">
        <v>0.9</v>
      </c>
      <c r="T1249" s="12">
        <f>[1]!i_dq_close(T$1,$A1249)</f>
        <v>129.4923</v>
      </c>
      <c r="U1249">
        <f t="shared" si="273"/>
        <v>5.0066639624501974E-4</v>
      </c>
      <c r="V1249">
        <f t="shared" si="274"/>
        <v>1.4893016961277499</v>
      </c>
      <c r="W1249">
        <f t="shared" si="279"/>
        <v>1.5701642970004206</v>
      </c>
      <c r="X1249" s="6">
        <f>1-W1249/MAX(W$2:W1249)</f>
        <v>0</v>
      </c>
      <c r="Y1249" s="6">
        <f t="shared" si="275"/>
        <v>2.8560252423872612E-3</v>
      </c>
      <c r="Z1249">
        <f t="shared" si="276"/>
        <v>9.5386697639265883E-4</v>
      </c>
    </row>
    <row r="1250" spans="1:26" x14ac:dyDescent="0.35">
      <c r="A1250" s="4">
        <v>40234</v>
      </c>
      <c r="B1250" s="12">
        <f>[1]!i_dq_close(B$1,$A1250)</f>
        <v>1733.01</v>
      </c>
      <c r="C1250" s="12">
        <f>[1]!i_dq_close(C$1,$A1250)</f>
        <v>3516.8380000000002</v>
      </c>
      <c r="D1250">
        <f t="shared" si="270"/>
        <v>2.1279917655971925E-3</v>
      </c>
      <c r="E1250">
        <f t="shared" si="271"/>
        <v>1.5059770638454983E-2</v>
      </c>
      <c r="F1250">
        <f t="shared" si="272"/>
        <v>1.6723053169931488</v>
      </c>
      <c r="G1250">
        <f t="shared" si="267"/>
        <v>1.937789763063722</v>
      </c>
      <c r="H1250">
        <f t="shared" si="268"/>
        <v>0</v>
      </c>
      <c r="J1250">
        <f t="shared" si="266"/>
        <v>2010</v>
      </c>
      <c r="K1250" t="b">
        <f t="shared" si="269"/>
        <v>0</v>
      </c>
      <c r="L1250">
        <f>VLOOKUP($A1250,$P$151:$R$4147,2,FALSE)</f>
        <v>6.7117631555824175E-4</v>
      </c>
      <c r="M1250">
        <f t="shared" si="277"/>
        <v>0.6</v>
      </c>
      <c r="N1250">
        <f t="shared" si="278"/>
        <v>1.9476990325817136</v>
      </c>
      <c r="P1250" s="13">
        <v>40184</v>
      </c>
      <c r="Q1250">
        <v>-8.3338071711580033E-4</v>
      </c>
      <c r="R1250">
        <v>0.9</v>
      </c>
      <c r="T1250" s="12">
        <f>[1]!i_dq_close(T$1,$A1250)</f>
        <v>129.58449999999999</v>
      </c>
      <c r="U1250">
        <f t="shared" si="273"/>
        <v>7.120114477847661E-4</v>
      </c>
      <c r="V1250">
        <f t="shared" si="274"/>
        <v>1.4935673172993429</v>
      </c>
      <c r="W1250">
        <f t="shared" si="279"/>
        <v>1.5729032556066525</v>
      </c>
      <c r="X1250" s="6">
        <f>1-W1250/MAX(W$2:W1250)</f>
        <v>0</v>
      </c>
      <c r="Y1250" s="6">
        <f t="shared" si="275"/>
        <v>2.8641753263853875E-3</v>
      </c>
      <c r="Z1250">
        <f t="shared" si="276"/>
        <v>1.7443770766309985E-3</v>
      </c>
    </row>
    <row r="1251" spans="1:26" x14ac:dyDescent="0.35">
      <c r="A1251" s="4">
        <v>40235</v>
      </c>
      <c r="B1251" s="12">
        <f>[1]!i_dq_close(B$1,$A1251)</f>
        <v>1735</v>
      </c>
      <c r="C1251" s="12">
        <f>[1]!i_dq_close(C$1,$A1251)</f>
        <v>3509.384</v>
      </c>
      <c r="D1251">
        <f t="shared" si="270"/>
        <v>1.1482911235365378E-3</v>
      </c>
      <c r="E1251">
        <f t="shared" si="271"/>
        <v>-2.1195175893800045E-3</v>
      </c>
      <c r="F1251">
        <f t="shared" si="272"/>
        <v>1.674225610344495</v>
      </c>
      <c r="G1251">
        <f t="shared" si="267"/>
        <v>1.9390650609071967</v>
      </c>
      <c r="H1251">
        <f t="shared" si="268"/>
        <v>0</v>
      </c>
      <c r="J1251">
        <f t="shared" si="266"/>
        <v>2010</v>
      </c>
      <c r="K1251" t="b">
        <f t="shared" si="269"/>
        <v>0</v>
      </c>
      <c r="L1251">
        <f>VLOOKUP($A1251,$P$151:$R$4147,2,FALSE)</f>
        <v>1.2450922783230568E-3</v>
      </c>
      <c r="M1251">
        <f t="shared" si="277"/>
        <v>0.6</v>
      </c>
      <c r="N1251">
        <f t="shared" si="278"/>
        <v>1.9508931892057462</v>
      </c>
      <c r="P1251" s="13">
        <v>40185</v>
      </c>
      <c r="Q1251">
        <v>1.6460917067249283E-3</v>
      </c>
      <c r="R1251">
        <v>0.9</v>
      </c>
      <c r="T1251" s="12">
        <f>[1]!i_dq_close(T$1,$A1251)</f>
        <v>129.80119999999999</v>
      </c>
      <c r="U1251">
        <f t="shared" si="273"/>
        <v>1.6722679024112619E-3</v>
      </c>
      <c r="V1251">
        <f t="shared" si="274"/>
        <v>1.4952154689514408</v>
      </c>
      <c r="W1251">
        <f t="shared" si="279"/>
        <v>1.5770545275908203</v>
      </c>
      <c r="X1251" s="6">
        <f>1-W1251/MAX(W$2:W1251)</f>
        <v>0</v>
      </c>
      <c r="Y1251" s="6">
        <f t="shared" si="275"/>
        <v>1.1035000786425719E-3</v>
      </c>
      <c r="Z1251">
        <f t="shared" si="276"/>
        <v>2.6392417775031873E-3</v>
      </c>
    </row>
    <row r="1252" spans="1:26" x14ac:dyDescent="0.35">
      <c r="A1252" s="4">
        <v>40238</v>
      </c>
      <c r="B1252" s="12">
        <f>[1]!i_dq_close(B$1,$A1252)</f>
        <v>1738.24</v>
      </c>
      <c r="C1252" s="12">
        <f>[1]!i_dq_close(C$1,$A1252)</f>
        <v>3553.4229999999998</v>
      </c>
      <c r="D1252">
        <f t="shared" si="270"/>
        <v>1.8674351585015181E-3</v>
      </c>
      <c r="E1252">
        <f t="shared" si="271"/>
        <v>1.2548925965354618E-2</v>
      </c>
      <c r="F1252">
        <f t="shared" si="272"/>
        <v>1.6773521181125157</v>
      </c>
      <c r="G1252">
        <f t="shared" si="267"/>
        <v>1.9457929550198523</v>
      </c>
      <c r="H1252">
        <f t="shared" si="268"/>
        <v>0</v>
      </c>
      <c r="J1252">
        <f t="shared" si="266"/>
        <v>2010</v>
      </c>
      <c r="K1252" t="b">
        <f t="shared" si="269"/>
        <v>0</v>
      </c>
      <c r="L1252">
        <f>VLOOKUP($A1252,$P$151:$R$4147,2,FALSE)</f>
        <v>5.4003210174631284E-4</v>
      </c>
      <c r="M1252">
        <f t="shared" si="277"/>
        <v>0.6</v>
      </c>
      <c r="N1252">
        <f t="shared" si="278"/>
        <v>1.9560080943641067</v>
      </c>
      <c r="P1252" s="13">
        <v>40186</v>
      </c>
      <c r="Q1252">
        <v>-7.5553116722439919E-4</v>
      </c>
      <c r="R1252">
        <v>0.9</v>
      </c>
      <c r="T1252" s="12">
        <f>[1]!i_dq_close(T$1,$A1252)</f>
        <v>129.89859999999999</v>
      </c>
      <c r="U1252">
        <f t="shared" si="273"/>
        <v>7.503782707709572E-4</v>
      </c>
      <c r="V1252">
        <f t="shared" si="274"/>
        <v>1.4989836518030779</v>
      </c>
      <c r="W1252">
        <f t="shared" si="279"/>
        <v>1.5794400011104053</v>
      </c>
      <c r="X1252" s="6">
        <f>1-W1252/MAX(W$2:W1252)</f>
        <v>0</v>
      </c>
      <c r="Y1252" s="6">
        <f t="shared" si="275"/>
        <v>2.5201604249585063E-3</v>
      </c>
      <c r="Z1252">
        <f t="shared" si="276"/>
        <v>1.5126132152381011E-3</v>
      </c>
    </row>
    <row r="1253" spans="1:26" x14ac:dyDescent="0.35">
      <c r="A1253" s="4">
        <v>40239</v>
      </c>
      <c r="B1253" s="12">
        <f>[1]!i_dq_close(B$1,$A1253)</f>
        <v>1739.24</v>
      </c>
      <c r="C1253" s="12">
        <f>[1]!i_dq_close(C$1,$A1253)</f>
        <v>3543.6619999999998</v>
      </c>
      <c r="D1253">
        <f t="shared" si="270"/>
        <v>5.7529455080995717E-4</v>
      </c>
      <c r="E1253">
        <f t="shared" si="271"/>
        <v>-2.7469288063931563E-3</v>
      </c>
      <c r="F1253">
        <f t="shared" si="272"/>
        <v>1.6783170896458555</v>
      </c>
      <c r="G1253">
        <f t="shared" si="267"/>
        <v>1.9459427052833624</v>
      </c>
      <c r="H1253">
        <f t="shared" si="268"/>
        <v>0</v>
      </c>
      <c r="J1253">
        <f t="shared" si="266"/>
        <v>2010</v>
      </c>
      <c r="K1253" t="b">
        <f t="shared" si="269"/>
        <v>0</v>
      </c>
      <c r="L1253">
        <f>VLOOKUP($A1253,$P$151:$R$4147,2,FALSE)</f>
        <v>-6.886094222490869E-4</v>
      </c>
      <c r="M1253">
        <f t="shared" si="277"/>
        <v>0.6</v>
      </c>
      <c r="N1253">
        <f t="shared" si="278"/>
        <v>1.954751490619131</v>
      </c>
      <c r="P1253" s="13">
        <v>40189</v>
      </c>
      <c r="Q1253">
        <v>-2.7827778963205431E-3</v>
      </c>
      <c r="R1253">
        <v>0.9</v>
      </c>
      <c r="T1253" s="12">
        <f>[1]!i_dq_close(T$1,$A1253)</f>
        <v>129.97810000000001</v>
      </c>
      <c r="U1253">
        <f t="shared" si="273"/>
        <v>6.1201583388914571E-4</v>
      </c>
      <c r="V1253">
        <f t="shared" si="274"/>
        <v>1.4991458030672582</v>
      </c>
      <c r="W1253">
        <f t="shared" si="279"/>
        <v>1.5751985394911114</v>
      </c>
      <c r="X1253" s="6">
        <f>1-W1253/MAX(W$2:W1253)</f>
        <v>2.6854211722584509E-3</v>
      </c>
      <c r="Y1253" s="6">
        <f t="shared" si="275"/>
        <v>1.0817413784680596E-4</v>
      </c>
      <c r="Z1253">
        <f t="shared" si="276"/>
        <v>-2.6854211722584509E-3</v>
      </c>
    </row>
    <row r="1254" spans="1:26" x14ac:dyDescent="0.35">
      <c r="A1254" s="4">
        <v>40240</v>
      </c>
      <c r="B1254" s="12">
        <f>[1]!i_dq_close(B$1,$A1254)</f>
        <v>1742.2</v>
      </c>
      <c r="C1254" s="12">
        <f>[1]!i_dq_close(C$1,$A1254)</f>
        <v>3575.7669999999998</v>
      </c>
      <c r="D1254">
        <f t="shared" si="270"/>
        <v>1.7018927807548323E-3</v>
      </c>
      <c r="E1254">
        <f t="shared" si="271"/>
        <v>9.0598369709073978E-3</v>
      </c>
      <c r="F1254">
        <f t="shared" si="272"/>
        <v>1.6811734053845413</v>
      </c>
      <c r="G1254">
        <f t="shared" si="267"/>
        <v>1.9514022117986529</v>
      </c>
      <c r="H1254">
        <f t="shared" si="268"/>
        <v>0</v>
      </c>
      <c r="J1254">
        <f t="shared" si="266"/>
        <v>2010</v>
      </c>
      <c r="K1254" t="b">
        <f t="shared" si="269"/>
        <v>0</v>
      </c>
      <c r="L1254">
        <f>VLOOKUP($A1254,$P$151:$R$4147,2,FALSE)</f>
        <v>2.5189541092620618E-4</v>
      </c>
      <c r="M1254">
        <f t="shared" si="277"/>
        <v>0.6</v>
      </c>
      <c r="N1254">
        <f t="shared" si="278"/>
        <v>1.9585344157327755</v>
      </c>
      <c r="P1254" s="13">
        <v>40190</v>
      </c>
      <c r="Q1254">
        <v>1.0478390260987291E-3</v>
      </c>
      <c r="R1254">
        <v>0.9</v>
      </c>
      <c r="T1254" s="12">
        <f>[1]!i_dq_close(T$1,$A1254)</f>
        <v>130.08519999999999</v>
      </c>
      <c r="U1254">
        <f t="shared" si="273"/>
        <v>8.2398496362068308E-4</v>
      </c>
      <c r="V1254">
        <f t="shared" si="274"/>
        <v>1.5022330881129717</v>
      </c>
      <c r="W1254">
        <f t="shared" si="279"/>
        <v>1.5797686086919775</v>
      </c>
      <c r="X1254" s="6">
        <f>1-W1254/MAX(W$2:W1254)</f>
        <v>0</v>
      </c>
      <c r="Y1254" s="6">
        <f t="shared" si="275"/>
        <v>2.0593627647136348E-3</v>
      </c>
      <c r="Z1254">
        <f t="shared" si="276"/>
        <v>2.9012655143412225E-3</v>
      </c>
    </row>
    <row r="1255" spans="1:26" x14ac:dyDescent="0.35">
      <c r="A1255" s="4">
        <v>40241</v>
      </c>
      <c r="B1255" s="12">
        <f>[1]!i_dq_close(B$1,$A1255)</f>
        <v>1736.52</v>
      </c>
      <c r="C1255" s="12">
        <f>[1]!i_dq_close(C$1,$A1255)</f>
        <v>3475.3209999999999</v>
      </c>
      <c r="D1255">
        <f t="shared" si="270"/>
        <v>-3.26024566639882E-3</v>
      </c>
      <c r="E1255">
        <f t="shared" si="271"/>
        <v>-2.8090756472667233E-2</v>
      </c>
      <c r="F1255">
        <f t="shared" si="272"/>
        <v>1.6756923670751713</v>
      </c>
      <c r="G1255">
        <f t="shared" si="267"/>
        <v>1.9377720141381189</v>
      </c>
      <c r="H1255">
        <f t="shared" si="268"/>
        <v>-3.26024566639882E-3</v>
      </c>
      <c r="J1255">
        <f t="shared" si="266"/>
        <v>2010</v>
      </c>
      <c r="K1255" t="b">
        <f t="shared" si="269"/>
        <v>0</v>
      </c>
      <c r="L1255">
        <f>VLOOKUP($A1255,$P$151:$R$4147,2,FALSE)</f>
        <v>4.3354685321608246E-4</v>
      </c>
      <c r="M1255">
        <f t="shared" si="277"/>
        <v>0.6</v>
      </c>
      <c r="N1255">
        <f t="shared" si="278"/>
        <v>1.9511755232631134</v>
      </c>
      <c r="P1255" s="13">
        <v>40191</v>
      </c>
      <c r="Q1255">
        <v>-7.8576403993369523E-4</v>
      </c>
      <c r="R1255">
        <v>0.9</v>
      </c>
      <c r="T1255" s="12">
        <f>[1]!i_dq_close(T$1,$A1255)</f>
        <v>130.06180000000001</v>
      </c>
      <c r="U1255">
        <f t="shared" si="273"/>
        <v>-1.7988210803365767E-4</v>
      </c>
      <c r="V1255">
        <f t="shared" si="274"/>
        <v>1.4956735674100166</v>
      </c>
      <c r="W1255">
        <f t="shared" si="279"/>
        <v>1.5723190108041449</v>
      </c>
      <c r="X1255" s="6">
        <f>1-W1255/MAX(W$2:W1255)</f>
        <v>4.7156259763895259E-3</v>
      </c>
      <c r="Y1255" s="6">
        <f t="shared" si="275"/>
        <v>-4.366513262728744E-3</v>
      </c>
      <c r="Z1255">
        <f t="shared" si="276"/>
        <v>-4.7156259763895259E-3</v>
      </c>
    </row>
    <row r="1256" spans="1:26" x14ac:dyDescent="0.35">
      <c r="A1256" s="4">
        <v>40242</v>
      </c>
      <c r="B1256" s="12">
        <f>[1]!i_dq_close(B$1,$A1256)</f>
        <v>1738.54</v>
      </c>
      <c r="C1256" s="12">
        <f>[1]!i_dq_close(C$1,$A1256)</f>
        <v>3486.1239999999998</v>
      </c>
      <c r="D1256">
        <f t="shared" si="270"/>
        <v>1.1632460322945626E-3</v>
      </c>
      <c r="E1256">
        <f t="shared" si="271"/>
        <v>3.108489834464212E-3</v>
      </c>
      <c r="F1256">
        <f t="shared" si="272"/>
        <v>1.6776416095725177</v>
      </c>
      <c r="G1256">
        <f t="shared" si="267"/>
        <v>1.9405915355951349</v>
      </c>
      <c r="H1256">
        <f t="shared" si="268"/>
        <v>0</v>
      </c>
      <c r="J1256">
        <f t="shared" si="266"/>
        <v>2010</v>
      </c>
      <c r="K1256" t="b">
        <f t="shared" si="269"/>
        <v>0</v>
      </c>
      <c r="L1256">
        <f>VLOOKUP($A1256,$P$151:$R$4147,2,FALSE)</f>
        <v>-4.0950267399137986E-4</v>
      </c>
      <c r="M1256">
        <f t="shared" si="277"/>
        <v>0.6</v>
      </c>
      <c r="N1256">
        <f t="shared" si="278"/>
        <v>1.9520799260687798</v>
      </c>
      <c r="P1256" s="13">
        <v>40192</v>
      </c>
      <c r="Q1256">
        <v>1.7340190849636229E-4</v>
      </c>
      <c r="R1256">
        <v>0.9</v>
      </c>
      <c r="T1256" s="12">
        <f>[1]!i_dq_close(T$1,$A1256)</f>
        <v>130.11000000000001</v>
      </c>
      <c r="U1256">
        <f t="shared" si="273"/>
        <v>3.7059305653164287E-4</v>
      </c>
      <c r="V1256">
        <f t="shared" si="274"/>
        <v>1.4968421036250945</v>
      </c>
      <c r="W1256">
        <f t="shared" si="279"/>
        <v>1.5736972297443657</v>
      </c>
      <c r="X1256" s="6">
        <f>1-W1256/MAX(W$2:W1256)</f>
        <v>3.8432077420749167E-3</v>
      </c>
      <c r="Y1256" s="6">
        <f t="shared" si="275"/>
        <v>7.8127757322166147E-4</v>
      </c>
      <c r="Z1256">
        <f t="shared" si="276"/>
        <v>8.7655172439582429E-4</v>
      </c>
    </row>
    <row r="1257" spans="1:26" x14ac:dyDescent="0.35">
      <c r="A1257" s="4">
        <v>40245</v>
      </c>
      <c r="B1257" s="12">
        <f>[1]!i_dq_close(B$1,$A1257)</f>
        <v>1740.6</v>
      </c>
      <c r="C1257" s="12">
        <f>[1]!i_dq_close(C$1,$A1257)</f>
        <v>3516.8029999999999</v>
      </c>
      <c r="D1257">
        <f t="shared" si="270"/>
        <v>1.1849022743219972E-3</v>
      </c>
      <c r="E1257">
        <f t="shared" si="271"/>
        <v>8.8003180609754761E-3</v>
      </c>
      <c r="F1257">
        <f t="shared" si="272"/>
        <v>1.6796294509311975</v>
      </c>
      <c r="G1257">
        <f t="shared" si="267"/>
        <v>1.9451077086315343</v>
      </c>
      <c r="H1257">
        <f t="shared" si="268"/>
        <v>0</v>
      </c>
      <c r="J1257">
        <f t="shared" si="266"/>
        <v>2010</v>
      </c>
      <c r="K1257" t="b">
        <f t="shared" si="269"/>
        <v>0</v>
      </c>
      <c r="L1257">
        <f>VLOOKUP($A1257,$P$151:$R$4147,2,FALSE)</f>
        <v>6.7300681820015035E-5</v>
      </c>
      <c r="M1257">
        <f t="shared" si="277"/>
        <v>0.6</v>
      </c>
      <c r="N1257">
        <f t="shared" si="278"/>
        <v>1.9549370477709269</v>
      </c>
      <c r="P1257" s="13">
        <v>40193</v>
      </c>
      <c r="Q1257">
        <v>7.4046224207949827E-4</v>
      </c>
      <c r="R1257">
        <v>0.9</v>
      </c>
      <c r="T1257" s="12">
        <f>[1]!i_dq_close(T$1,$A1257)</f>
        <v>130.19110000000001</v>
      </c>
      <c r="U1257">
        <f t="shared" si="273"/>
        <v>6.2331873030507801E-4</v>
      </c>
      <c r="V1257">
        <f t="shared" si="274"/>
        <v>1.4996110648765126</v>
      </c>
      <c r="W1257">
        <f t="shared" si="279"/>
        <v>1.5774825129479026</v>
      </c>
      <c r="X1257" s="6">
        <f>1-W1257/MAX(W$2:W1257)</f>
        <v>1.4471079697980782E-3</v>
      </c>
      <c r="Y1257" s="6">
        <f t="shared" si="275"/>
        <v>1.8498686299057709E-3</v>
      </c>
      <c r="Z1257">
        <f t="shared" si="276"/>
        <v>2.4053440089946143E-3</v>
      </c>
    </row>
    <row r="1258" spans="1:26" x14ac:dyDescent="0.35">
      <c r="A1258" s="4">
        <v>40246</v>
      </c>
      <c r="B1258" s="12">
        <f>[1]!i_dq_close(B$1,$A1258)</f>
        <v>1740.28</v>
      </c>
      <c r="C1258" s="12">
        <f>[1]!i_dq_close(C$1,$A1258)</f>
        <v>3533.5880000000002</v>
      </c>
      <c r="D1258">
        <f t="shared" si="270"/>
        <v>-1.8384465126963789E-4</v>
      </c>
      <c r="E1258">
        <f t="shared" si="271"/>
        <v>4.7728007511369519E-3</v>
      </c>
      <c r="F1258">
        <f t="shared" si="272"/>
        <v>1.6793206600405288</v>
      </c>
      <c r="G1258">
        <f t="shared" si="267"/>
        <v>1.9461962923603351</v>
      </c>
      <c r="H1258">
        <f t="shared" si="268"/>
        <v>-1.8384465126963789E-4</v>
      </c>
      <c r="J1258">
        <f t="shared" si="266"/>
        <v>2010</v>
      </c>
      <c r="K1258" t="b">
        <f t="shared" si="269"/>
        <v>0</v>
      </c>
      <c r="L1258">
        <f>VLOOKUP($A1258,$P$151:$R$4147,2,FALSE)</f>
        <v>-1.8205995744167148E-4</v>
      </c>
      <c r="M1258">
        <f t="shared" si="277"/>
        <v>0.6</v>
      </c>
      <c r="N1258">
        <f t="shared" si="278"/>
        <v>1.9552375828590125</v>
      </c>
      <c r="P1258" s="13">
        <v>40196</v>
      </c>
      <c r="Q1258">
        <v>-7.8840375925448569E-4</v>
      </c>
      <c r="R1258">
        <v>0.9</v>
      </c>
      <c r="T1258" s="12">
        <f>[1]!i_dq_close(T$1,$A1258)</f>
        <v>130.1944</v>
      </c>
      <c r="U1258">
        <f t="shared" si="273"/>
        <v>2.5347354773108677E-5</v>
      </c>
      <c r="V1258">
        <f t="shared" si="274"/>
        <v>1.5007169760966714</v>
      </c>
      <c r="W1258">
        <f t="shared" si="279"/>
        <v>1.5772858246489128</v>
      </c>
      <c r="X1258" s="6">
        <f>1-W1258/MAX(W$2:W1258)</f>
        <v>1.5716124686896427E-3</v>
      </c>
      <c r="Y1258" s="6">
        <f t="shared" si="275"/>
        <v>7.3746536422758524E-4</v>
      </c>
      <c r="Z1258">
        <f t="shared" si="276"/>
        <v>-1.2468493144957016E-4</v>
      </c>
    </row>
    <row r="1259" spans="1:26" x14ac:dyDescent="0.35">
      <c r="A1259" s="4">
        <v>40247</v>
      </c>
      <c r="B1259" s="12">
        <f>[1]!i_dq_close(B$1,$A1259)</f>
        <v>1739.05</v>
      </c>
      <c r="C1259" s="12">
        <f>[1]!i_dq_close(C$1,$A1259)</f>
        <v>3500.9690000000001</v>
      </c>
      <c r="D1259">
        <f t="shared" si="270"/>
        <v>-7.0678281655822683E-4</v>
      </c>
      <c r="E1259">
        <f t="shared" si="271"/>
        <v>-9.2311271149890795E-3</v>
      </c>
      <c r="F1259">
        <f t="shared" si="272"/>
        <v>1.6781337450545208</v>
      </c>
      <c r="G1259">
        <f t="shared" si="267"/>
        <v>1.9423322471729842</v>
      </c>
      <c r="H1259">
        <f t="shared" si="268"/>
        <v>-7.0678281655833786E-4</v>
      </c>
      <c r="J1259">
        <f t="shared" si="266"/>
        <v>2010</v>
      </c>
      <c r="K1259" t="b">
        <f t="shared" si="269"/>
        <v>0</v>
      </c>
      <c r="L1259">
        <f>VLOOKUP($A1259,$P$151:$R$4147,2,FALSE)</f>
        <v>-2.9725714710338025E-5</v>
      </c>
      <c r="M1259">
        <f t="shared" si="277"/>
        <v>0.6</v>
      </c>
      <c r="N1259">
        <f t="shared" si="278"/>
        <v>1.9528502643781842</v>
      </c>
      <c r="P1259" s="13">
        <v>40197</v>
      </c>
      <c r="Q1259">
        <v>1.0307786286925303E-3</v>
      </c>
      <c r="R1259">
        <v>0.9</v>
      </c>
      <c r="T1259" s="12">
        <f>[1]!i_dq_close(T$1,$A1259)</f>
        <v>130.24619999999999</v>
      </c>
      <c r="U1259">
        <f t="shared" si="273"/>
        <v>3.9786657490625821E-4</v>
      </c>
      <c r="V1259">
        <f t="shared" si="274"/>
        <v>1.4991465020758816</v>
      </c>
      <c r="W1259">
        <f t="shared" si="279"/>
        <v>1.5774261153870164</v>
      </c>
      <c r="X1259" s="6">
        <f>1-W1259/MAX(W$2:W1259)</f>
        <v>1.4828078568421832E-3</v>
      </c>
      <c r="Y1259" s="6">
        <f t="shared" si="275"/>
        <v>-1.0464824785780813E-3</v>
      </c>
      <c r="Z1259">
        <f t="shared" si="276"/>
        <v>8.8944397972356981E-5</v>
      </c>
    </row>
    <row r="1260" spans="1:26" x14ac:dyDescent="0.35">
      <c r="A1260" s="4">
        <v>40248</v>
      </c>
      <c r="B1260" s="12">
        <f>[1]!i_dq_close(B$1,$A1260)</f>
        <v>1740.05</v>
      </c>
      <c r="C1260" s="12">
        <f>[1]!i_dq_close(C$1,$A1260)</f>
        <v>3491.6590000000001</v>
      </c>
      <c r="D1260">
        <f t="shared" si="270"/>
        <v>5.750265949799882E-4</v>
      </c>
      <c r="E1260">
        <f t="shared" si="271"/>
        <v>-2.659263763832187E-3</v>
      </c>
      <c r="F1260">
        <f t="shared" si="272"/>
        <v>1.6790987165878606</v>
      </c>
      <c r="G1260">
        <f t="shared" si="267"/>
        <v>1.9425068299022998</v>
      </c>
      <c r="H1260">
        <f t="shared" si="268"/>
        <v>0</v>
      </c>
      <c r="J1260">
        <f t="shared" si="266"/>
        <v>2010</v>
      </c>
      <c r="K1260" t="b">
        <f t="shared" si="269"/>
        <v>0</v>
      </c>
      <c r="L1260">
        <f>VLOOKUP($A1260,$P$151:$R$4147,2,FALSE)</f>
        <v>4.2843184472696194E-4</v>
      </c>
      <c r="M1260">
        <f t="shared" si="277"/>
        <v>0.6</v>
      </c>
      <c r="N1260">
        <f t="shared" si="278"/>
        <v>1.9537922444918405</v>
      </c>
      <c r="P1260" s="13">
        <v>40198</v>
      </c>
      <c r="Q1260">
        <v>-1.8223781850405297E-3</v>
      </c>
      <c r="R1260">
        <v>0.9</v>
      </c>
      <c r="T1260" s="12">
        <f>[1]!i_dq_close(T$1,$A1260)</f>
        <v>130.22309999999999</v>
      </c>
      <c r="U1260">
        <f t="shared" si="273"/>
        <v>-1.7735642191485379E-4</v>
      </c>
      <c r="V1260">
        <f t="shared" si="274"/>
        <v>1.4983225074098305</v>
      </c>
      <c r="W1260">
        <f t="shared" si="279"/>
        <v>1.5737711300226178</v>
      </c>
      <c r="X1260" s="6">
        <f>1-W1260/MAX(W$2:W1260)</f>
        <v>3.796428563247356E-3</v>
      </c>
      <c r="Y1260" s="6">
        <f t="shared" si="275"/>
        <v>-5.4964252320244267E-4</v>
      </c>
      <c r="Z1260">
        <f t="shared" si="276"/>
        <v>-2.317056455922728E-3</v>
      </c>
    </row>
    <row r="1261" spans="1:26" x14ac:dyDescent="0.35">
      <c r="A1261" s="4">
        <v>40249</v>
      </c>
      <c r="B1261" s="12">
        <f>[1]!i_dq_close(B$1,$A1261)</f>
        <v>1739</v>
      </c>
      <c r="C1261" s="12">
        <f>[1]!i_dq_close(C$1,$A1261)</f>
        <v>3443.433</v>
      </c>
      <c r="D1261">
        <f t="shared" si="270"/>
        <v>-6.0343093589265706E-4</v>
      </c>
      <c r="E1261">
        <f t="shared" si="271"/>
        <v>-1.3811772570001879E-2</v>
      </c>
      <c r="F1261">
        <f t="shared" si="272"/>
        <v>1.678085496477854</v>
      </c>
      <c r="G1261">
        <f t="shared" si="267"/>
        <v>1.9374860671125629</v>
      </c>
      <c r="H1261">
        <f t="shared" si="268"/>
        <v>-6.0343093589254604E-4</v>
      </c>
      <c r="J1261">
        <f t="shared" si="266"/>
        <v>2010</v>
      </c>
      <c r="K1261" t="b">
        <f t="shared" si="269"/>
        <v>0</v>
      </c>
      <c r="L1261">
        <f>VLOOKUP($A1261,$P$151:$R$4147,2,FALSE)</f>
        <v>2.4950561060093078E-4</v>
      </c>
      <c r="M1261">
        <f t="shared" si="277"/>
        <v>0.6</v>
      </c>
      <c r="N1261">
        <f t="shared" si="278"/>
        <v>1.9512497674189508</v>
      </c>
      <c r="P1261" s="13">
        <v>40199</v>
      </c>
      <c r="Q1261">
        <v>1.5623187530968698E-4</v>
      </c>
      <c r="R1261">
        <v>0.9</v>
      </c>
      <c r="T1261" s="12">
        <f>[1]!i_dq_close(T$1,$A1261)</f>
        <v>130.23650000000001</v>
      </c>
      <c r="U1261">
        <f t="shared" si="273"/>
        <v>1.0290033027948731E-4</v>
      </c>
      <c r="V1261">
        <f t="shared" si="274"/>
        <v>1.4953493851522477</v>
      </c>
      <c r="W1261">
        <f t="shared" si="279"/>
        <v>1.5712064517330135</v>
      </c>
      <c r="X1261" s="6">
        <f>1-W1261/MAX(W$2:W1261)</f>
        <v>5.4198804254335098E-3</v>
      </c>
      <c r="Y1261" s="6">
        <f t="shared" si="275"/>
        <v>-1.9843006047626233E-3</v>
      </c>
      <c r="Z1261">
        <f t="shared" si="276"/>
        <v>-1.6296386689768072E-3</v>
      </c>
    </row>
    <row r="1262" spans="1:26" x14ac:dyDescent="0.35">
      <c r="A1262" s="4">
        <v>40252</v>
      </c>
      <c r="B1262" s="12">
        <f>[1]!i_dq_close(B$1,$A1262)</f>
        <v>1737.16</v>
      </c>
      <c r="C1262" s="12">
        <f>[1]!i_dq_close(C$1,$A1262)</f>
        <v>3396.2339999999999</v>
      </c>
      <c r="D1262">
        <f t="shared" si="270"/>
        <v>-1.0580793559517021E-3</v>
      </c>
      <c r="E1262">
        <f t="shared" si="271"/>
        <v>-1.3706960466488005E-2</v>
      </c>
      <c r="F1262">
        <f t="shared" si="272"/>
        <v>1.676309948856509</v>
      </c>
      <c r="G1262">
        <f t="shared" si="267"/>
        <v>1.9317599984650731</v>
      </c>
      <c r="H1262">
        <f t="shared" si="268"/>
        <v>-1.0580793559515911E-3</v>
      </c>
      <c r="J1262">
        <f t="shared" si="266"/>
        <v>2010</v>
      </c>
      <c r="K1262" t="b">
        <f t="shared" si="269"/>
        <v>0</v>
      </c>
      <c r="L1262">
        <f>VLOOKUP($A1262,$P$151:$R$4147,2,FALSE)</f>
        <v>1.0238773791183321E-3</v>
      </c>
      <c r="M1262">
        <f t="shared" si="277"/>
        <v>0.6</v>
      </c>
      <c r="N1262">
        <f t="shared" si="278"/>
        <v>1.9497875602892401</v>
      </c>
      <c r="P1262" s="13">
        <v>40200</v>
      </c>
      <c r="Q1262">
        <v>-1.1073658715084257E-3</v>
      </c>
      <c r="R1262">
        <v>0.9</v>
      </c>
      <c r="T1262" s="12">
        <f>[1]!i_dq_close(T$1,$A1262)</f>
        <v>130.28389999999999</v>
      </c>
      <c r="U1262">
        <f t="shared" si="273"/>
        <v>3.6395326962868069E-4</v>
      </c>
      <c r="V1262">
        <f t="shared" si="274"/>
        <v>1.4927374826196362</v>
      </c>
      <c r="W1262">
        <f t="shared" si="279"/>
        <v>1.5669965905741683</v>
      </c>
      <c r="X1262" s="6">
        <f>1-W1262/MAX(W$2:W1262)</f>
        <v>8.0847397824825862E-3</v>
      </c>
      <c r="Y1262" s="6">
        <f t="shared" si="275"/>
        <v>-1.7466837907887944E-3</v>
      </c>
      <c r="Z1262">
        <f t="shared" si="276"/>
        <v>-2.6793812832183184E-3</v>
      </c>
    </row>
    <row r="1263" spans="1:26" x14ac:dyDescent="0.35">
      <c r="A1263" s="4">
        <v>40253</v>
      </c>
      <c r="B1263" s="12">
        <f>[1]!i_dq_close(B$1,$A1263)</f>
        <v>1738.61</v>
      </c>
      <c r="C1263" s="12">
        <f>[1]!i_dq_close(C$1,$A1263)</f>
        <v>3419.8710000000001</v>
      </c>
      <c r="D1263">
        <f t="shared" si="270"/>
        <v>8.3469571023964129E-4</v>
      </c>
      <c r="E1263">
        <f t="shared" si="271"/>
        <v>6.9597677898520782E-3</v>
      </c>
      <c r="F1263">
        <f t="shared" si="272"/>
        <v>1.6777091575798513</v>
      </c>
      <c r="G1263">
        <f t="shared" si="267"/>
        <v>1.9351472556336711</v>
      </c>
      <c r="H1263">
        <f t="shared" si="268"/>
        <v>0</v>
      </c>
      <c r="J1263">
        <f t="shared" si="266"/>
        <v>2010</v>
      </c>
      <c r="K1263" t="b">
        <f t="shared" si="269"/>
        <v>0</v>
      </c>
      <c r="L1263">
        <f>VLOOKUP($A1263,$P$151:$R$4147,2,FALSE)</f>
        <v>5.4415135243379709E-4</v>
      </c>
      <c r="M1263">
        <f t="shared" si="277"/>
        <v>0.6</v>
      </c>
      <c r="N1263">
        <f t="shared" si="278"/>
        <v>1.9528998604558045</v>
      </c>
      <c r="P1263" s="13">
        <v>40203</v>
      </c>
      <c r="Q1263">
        <v>-5.9179686426191763E-5</v>
      </c>
      <c r="R1263">
        <v>0.9</v>
      </c>
      <c r="T1263" s="12">
        <f>[1]!i_dq_close(T$1,$A1263)</f>
        <v>130.32980000000001</v>
      </c>
      <c r="U1263">
        <f t="shared" si="273"/>
        <v>3.5230753761616995E-4</v>
      </c>
      <c r="V1263">
        <f t="shared" si="274"/>
        <v>1.4947428658239601</v>
      </c>
      <c r="W1263">
        <f t="shared" si="279"/>
        <v>1.5687984865843845</v>
      </c>
      <c r="X1263" s="6">
        <f>1-W1263/MAX(W$2:W1263)</f>
        <v>6.9441322274887973E-3</v>
      </c>
      <c r="Y1263" s="6">
        <f t="shared" si="275"/>
        <v>1.3434265754515007E-3</v>
      </c>
      <c r="Z1263">
        <f t="shared" si="276"/>
        <v>1.1499042314802033E-3</v>
      </c>
    </row>
    <row r="1264" spans="1:26" x14ac:dyDescent="0.35">
      <c r="A1264" s="4">
        <v>40254</v>
      </c>
      <c r="B1264" s="12">
        <f>[1]!i_dq_close(B$1,$A1264)</f>
        <v>1743.48</v>
      </c>
      <c r="C1264" s="12">
        <f>[1]!i_dq_close(C$1,$A1264)</f>
        <v>3499.6089999999999</v>
      </c>
      <c r="D1264">
        <f t="shared" si="270"/>
        <v>2.8010882256515046E-3</v>
      </c>
      <c r="E1264">
        <f t="shared" si="271"/>
        <v>2.3316084144694216E-2</v>
      </c>
      <c r="F1264">
        <f t="shared" si="272"/>
        <v>1.6824085689472161</v>
      </c>
      <c r="G1264">
        <f t="shared" si="267"/>
        <v>1.9465227045341393</v>
      </c>
      <c r="H1264">
        <f t="shared" si="268"/>
        <v>0</v>
      </c>
      <c r="J1264">
        <f t="shared" si="266"/>
        <v>2010</v>
      </c>
      <c r="K1264" t="b">
        <f t="shared" si="269"/>
        <v>0</v>
      </c>
      <c r="L1264">
        <f>VLOOKUP($A1264,$P$151:$R$4147,2,FALSE)</f>
        <v>-9.9408187988725424E-5</v>
      </c>
      <c r="M1264">
        <f t="shared" si="277"/>
        <v>0.6</v>
      </c>
      <c r="N1264">
        <f t="shared" si="278"/>
        <v>1.959593609042432</v>
      </c>
      <c r="P1264" s="13">
        <v>40204</v>
      </c>
      <c r="Q1264">
        <v>-2.1894305424028869E-3</v>
      </c>
      <c r="R1264">
        <v>0.9</v>
      </c>
      <c r="T1264" s="12">
        <f>[1]!i_dq_close(T$1,$A1264)</f>
        <v>130.41550000000001</v>
      </c>
      <c r="U1264">
        <f t="shared" si="273"/>
        <v>6.5756258353810715E-4</v>
      </c>
      <c r="V1264">
        <f t="shared" si="274"/>
        <v>1.5008060523225852</v>
      </c>
      <c r="W1264">
        <f t="shared" si="279"/>
        <v>1.5710909344652879</v>
      </c>
      <c r="X1264" s="6">
        <f>1-W1264/MAX(W$2:W1264)</f>
        <v>5.4930033290601088E-3</v>
      </c>
      <c r="Y1264" s="6">
        <f t="shared" si="275"/>
        <v>4.0563408177116678E-3</v>
      </c>
      <c r="Z1264">
        <f t="shared" si="276"/>
        <v>1.4612761935375307E-3</v>
      </c>
    </row>
    <row r="1265" spans="1:26" x14ac:dyDescent="0.35">
      <c r="A1265" s="4">
        <v>40255</v>
      </c>
      <c r="B1265" s="12">
        <f>[1]!i_dq_close(B$1,$A1265)</f>
        <v>1743.67</v>
      </c>
      <c r="C1265" s="12">
        <f>[1]!i_dq_close(C$1,$A1265)</f>
        <v>3497.3789999999999</v>
      </c>
      <c r="D1265">
        <f t="shared" si="270"/>
        <v>1.0897744740412385E-4</v>
      </c>
      <c r="E1265">
        <f t="shared" si="271"/>
        <v>-6.3721404305450147E-4</v>
      </c>
      <c r="F1265">
        <f t="shared" si="272"/>
        <v>1.6825919135385508</v>
      </c>
      <c r="G1265">
        <f t="shared" si="267"/>
        <v>1.9465169598080774</v>
      </c>
      <c r="H1265">
        <f t="shared" si="268"/>
        <v>0</v>
      </c>
      <c r="J1265">
        <f t="shared" si="266"/>
        <v>2010</v>
      </c>
      <c r="K1265" t="b">
        <f t="shared" si="269"/>
        <v>0</v>
      </c>
      <c r="L1265">
        <f>VLOOKUP($A1265,$P$151:$R$4147,2,FALSE)</f>
        <v>2.667004873808665E-5</v>
      </c>
      <c r="M1265">
        <f t="shared" si="277"/>
        <v>0.6</v>
      </c>
      <c r="N1265">
        <f t="shared" si="278"/>
        <v>1.9596424015183453</v>
      </c>
      <c r="P1265" s="13">
        <v>40205</v>
      </c>
      <c r="Q1265">
        <v>-1.1341079403265287E-3</v>
      </c>
      <c r="R1265">
        <v>0.9</v>
      </c>
      <c r="T1265" s="12">
        <f>[1]!i_dq_close(T$1,$A1265)</f>
        <v>130.4692</v>
      </c>
      <c r="U1265">
        <f t="shared" si="273"/>
        <v>4.1176087198224742E-4</v>
      </c>
      <c r="V1265">
        <f t="shared" si="274"/>
        <v>1.5011878793461826</v>
      </c>
      <c r="W1265">
        <f t="shared" si="279"/>
        <v>1.5696688854351291</v>
      </c>
      <c r="X1265" s="6">
        <f>1-W1265/MAX(W$2:W1265)</f>
        <v>6.3931661898326553E-3</v>
      </c>
      <c r="Y1265" s="6">
        <f t="shared" si="275"/>
        <v>2.5441463472675174E-4</v>
      </c>
      <c r="Z1265">
        <f t="shared" si="276"/>
        <v>-9.0513476907227997E-4</v>
      </c>
    </row>
    <row r="1266" spans="1:26" x14ac:dyDescent="0.35">
      <c r="A1266" s="4">
        <v>40256</v>
      </c>
      <c r="B1266" s="12">
        <f>[1]!i_dq_close(B$1,$A1266)</f>
        <v>1745.8</v>
      </c>
      <c r="C1266" s="12">
        <f>[1]!i_dq_close(C$1,$A1266)</f>
        <v>3524.7139999999999</v>
      </c>
      <c r="D1266">
        <f t="shared" si="270"/>
        <v>1.2215614193051838E-3</v>
      </c>
      <c r="E1266">
        <f t="shared" si="271"/>
        <v>7.815852957314684E-3</v>
      </c>
      <c r="F1266">
        <f t="shared" si="272"/>
        <v>1.6846473029045643</v>
      </c>
      <c r="G1266">
        <f t="shared" si="267"/>
        <v>1.9508201348757004</v>
      </c>
      <c r="H1266">
        <f t="shared" si="268"/>
        <v>0</v>
      </c>
      <c r="J1266">
        <f t="shared" si="266"/>
        <v>2010</v>
      </c>
      <c r="K1266" t="b">
        <f t="shared" si="269"/>
        <v>0</v>
      </c>
      <c r="L1266">
        <f>VLOOKUP($A1266,$P$151:$R$4147,2,FALSE)</f>
        <v>-2.7798773404485999E-4</v>
      </c>
      <c r="M1266">
        <f t="shared" si="277"/>
        <v>0.6</v>
      </c>
      <c r="N1266">
        <f t="shared" si="278"/>
        <v>1.9616969598971337</v>
      </c>
      <c r="P1266" s="13">
        <v>40206</v>
      </c>
      <c r="Q1266">
        <v>-7.7545356154085652E-4</v>
      </c>
      <c r="R1266">
        <v>0.9</v>
      </c>
      <c r="T1266" s="12">
        <f>[1]!i_dq_close(T$1,$A1266)</f>
        <v>130.49209999999999</v>
      </c>
      <c r="U1266">
        <f t="shared" si="273"/>
        <v>1.7552035269630117E-4</v>
      </c>
      <c r="V1266">
        <f t="shared" si="274"/>
        <v>1.5031718045772628</v>
      </c>
      <c r="W1266">
        <f t="shared" si="279"/>
        <v>1.5703186650293466</v>
      </c>
      <c r="X1266" s="6">
        <f>1-W1266/MAX(W$2:W1266)</f>
        <v>5.9818530452098173E-3</v>
      </c>
      <c r="Y1266" s="6">
        <f t="shared" si="275"/>
        <v>1.3215702433890808E-3</v>
      </c>
      <c r="Z1266">
        <f t="shared" si="276"/>
        <v>4.1395965750923303E-4</v>
      </c>
    </row>
    <row r="1267" spans="1:26" x14ac:dyDescent="0.35">
      <c r="A1267" s="4">
        <v>40259</v>
      </c>
      <c r="B1267" s="12">
        <f>[1]!i_dq_close(B$1,$A1267)</f>
        <v>1747.07</v>
      </c>
      <c r="C1267" s="12">
        <f>[1]!i_dq_close(C$1,$A1267)</f>
        <v>3536.7449999999999</v>
      </c>
      <c r="D1267">
        <f t="shared" si="270"/>
        <v>7.2746019017078112E-4</v>
      </c>
      <c r="E1267">
        <f t="shared" si="271"/>
        <v>3.4133265847953176E-3</v>
      </c>
      <c r="F1267">
        <f t="shared" si="272"/>
        <v>1.6858728167519059</v>
      </c>
      <c r="G1267">
        <f t="shared" si="267"/>
        <v>1.9530252251983391</v>
      </c>
      <c r="H1267">
        <f t="shared" si="268"/>
        <v>0</v>
      </c>
      <c r="J1267">
        <f t="shared" si="266"/>
        <v>2010</v>
      </c>
      <c r="K1267" t="b">
        <f t="shared" si="269"/>
        <v>0</v>
      </c>
      <c r="L1267">
        <f>VLOOKUP($A1267,$P$151:$R$4147,2,FALSE)</f>
        <v>-2.7092920886642171E-4</v>
      </c>
      <c r="M1267">
        <f t="shared" si="277"/>
        <v>0.6</v>
      </c>
      <c r="N1267">
        <f t="shared" si="278"/>
        <v>1.9624959097925478</v>
      </c>
      <c r="P1267" s="13">
        <v>40207</v>
      </c>
      <c r="Q1267">
        <v>-1.4163546354037937E-4</v>
      </c>
      <c r="R1267">
        <v>0.9</v>
      </c>
      <c r="T1267" s="12">
        <f>[1]!i_dq_close(T$1,$A1267)</f>
        <v>130.4931</v>
      </c>
      <c r="U1267">
        <f t="shared" si="273"/>
        <v>7.6632991576897069E-6</v>
      </c>
      <c r="V1267">
        <f t="shared" si="274"/>
        <v>1.5039512183865149</v>
      </c>
      <c r="W1267">
        <f t="shared" si="279"/>
        <v>1.5708290595011245</v>
      </c>
      <c r="X1267" s="6">
        <f>1-W1267/MAX(W$2:W1267)</f>
        <v>5.658771254009709E-3</v>
      </c>
      <c r="Y1267" s="6">
        <f t="shared" si="275"/>
        <v>5.1851279200332279E-4</v>
      </c>
      <c r="Z1267">
        <f t="shared" si="276"/>
        <v>3.2502604926265555E-4</v>
      </c>
    </row>
    <row r="1268" spans="1:26" x14ac:dyDescent="0.35">
      <c r="A1268" s="4">
        <v>40260</v>
      </c>
      <c r="B1268" s="12">
        <f>[1]!i_dq_close(B$1,$A1268)</f>
        <v>1747.73</v>
      </c>
      <c r="C1268" s="12">
        <f>[1]!i_dq_close(C$1,$A1268)</f>
        <v>3509.0839999999998</v>
      </c>
      <c r="D1268">
        <f t="shared" si="270"/>
        <v>3.7777536103300591E-4</v>
      </c>
      <c r="E1268">
        <f t="shared" si="271"/>
        <v>-7.8210331816401801E-3</v>
      </c>
      <c r="F1268">
        <f t="shared" si="272"/>
        <v>1.6865096979639103</v>
      </c>
      <c r="G1268">
        <f t="shared" si="267"/>
        <v>1.9513611580228329</v>
      </c>
      <c r="H1268">
        <f t="shared" si="268"/>
        <v>0</v>
      </c>
      <c r="J1268">
        <f t="shared" si="266"/>
        <v>2010</v>
      </c>
      <c r="K1268" t="b">
        <f t="shared" si="269"/>
        <v>0</v>
      </c>
      <c r="L1268">
        <f>VLOOKUP($A1268,$P$151:$R$4147,2,FALSE)</f>
        <v>-8.1275797809254875E-6</v>
      </c>
      <c r="M1268">
        <f t="shared" si="277"/>
        <v>0.6</v>
      </c>
      <c r="N1268">
        <f t="shared" si="278"/>
        <v>1.9614766774702646</v>
      </c>
      <c r="P1268" s="13">
        <v>40210</v>
      </c>
      <c r="Q1268">
        <v>2.2390361143206474E-3</v>
      </c>
      <c r="R1268">
        <v>0.9</v>
      </c>
      <c r="T1268" s="12">
        <f>[1]!i_dq_close(T$1,$A1268)</f>
        <v>130.49600000000001</v>
      </c>
      <c r="U1268">
        <f t="shared" si="273"/>
        <v>2.2223397252441046E-5</v>
      </c>
      <c r="V1268">
        <f t="shared" si="274"/>
        <v>1.5022152599986978</v>
      </c>
      <c r="W1268">
        <f t="shared" si="279"/>
        <v>1.5727143646641981</v>
      </c>
      <c r="X1268" s="6">
        <f>1-W1268/MAX(W$2:W1268)</f>
        <v>4.4653653636149704E-3</v>
      </c>
      <c r="Y1268" s="6">
        <f t="shared" si="275"/>
        <v>-1.1542650895814965E-3</v>
      </c>
      <c r="Z1268">
        <f t="shared" si="276"/>
        <v>1.200197533697489E-3</v>
      </c>
    </row>
    <row r="1269" spans="1:26" x14ac:dyDescent="0.35">
      <c r="A1269" s="4">
        <v>40261</v>
      </c>
      <c r="B1269" s="12">
        <f>[1]!i_dq_close(B$1,$A1269)</f>
        <v>1750.29</v>
      </c>
      <c r="C1269" s="12">
        <f>[1]!i_dq_close(C$1,$A1269)</f>
        <v>3514.6370000000002</v>
      </c>
      <c r="D1269">
        <f t="shared" si="270"/>
        <v>1.4647571421213534E-3</v>
      </c>
      <c r="E1269">
        <f t="shared" si="271"/>
        <v>1.5824642556292456E-3</v>
      </c>
      <c r="F1269">
        <f t="shared" si="272"/>
        <v>1.6889800250892599</v>
      </c>
      <c r="G1269">
        <f t="shared" si="267"/>
        <v>1.9542538815793034</v>
      </c>
      <c r="H1269">
        <f t="shared" si="268"/>
        <v>0</v>
      </c>
      <c r="J1269">
        <f t="shared" si="266"/>
        <v>2010</v>
      </c>
      <c r="K1269" t="b">
        <f t="shared" si="269"/>
        <v>0</v>
      </c>
      <c r="L1269">
        <f>VLOOKUP($A1269,$P$151:$R$4147,2,FALSE)</f>
        <v>1.4542857889283668E-4</v>
      </c>
      <c r="M1269">
        <f t="shared" si="277"/>
        <v>0.6</v>
      </c>
      <c r="N1269">
        <f t="shared" si="278"/>
        <v>1.9635065635976707</v>
      </c>
      <c r="P1269" s="13">
        <v>40211</v>
      </c>
      <c r="Q1269">
        <v>-1.4319606465204139E-3</v>
      </c>
      <c r="R1269">
        <v>0.9</v>
      </c>
      <c r="T1269" s="12">
        <f>[1]!i_dq_close(T$1,$A1269)</f>
        <v>130.51220000000001</v>
      </c>
      <c r="U1269">
        <f t="shared" si="273"/>
        <v>1.2414173614505586E-4</v>
      </c>
      <c r="V1269">
        <f t="shared" si="274"/>
        <v>1.5027303547605528</v>
      </c>
      <c r="W1269">
        <f t="shared" si="279"/>
        <v>1.5709476409728877</v>
      </c>
      <c r="X1269" s="6">
        <f>1-W1269/MAX(W$2:W1269)</f>
        <v>5.5837086966764593E-3</v>
      </c>
      <c r="Y1269" s="6">
        <f t="shared" si="275"/>
        <v>3.4289011406762882E-4</v>
      </c>
      <c r="Z1269">
        <f t="shared" si="276"/>
        <v>-1.1233595438594479E-3</v>
      </c>
    </row>
    <row r="1270" spans="1:26" x14ac:dyDescent="0.35">
      <c r="A1270" s="4">
        <v>40262</v>
      </c>
      <c r="B1270" s="12">
        <f>[1]!i_dq_close(B$1,$A1270)</f>
        <v>1749.51</v>
      </c>
      <c r="C1270" s="12">
        <f>[1]!i_dq_close(C$1,$A1270)</f>
        <v>3464.721</v>
      </c>
      <c r="D1270">
        <f t="shared" si="270"/>
        <v>-4.4564043672756792E-4</v>
      </c>
      <c r="E1270">
        <f t="shared" si="271"/>
        <v>-1.4202320182710282E-2</v>
      </c>
      <c r="F1270">
        <f t="shared" si="272"/>
        <v>1.688227347293255</v>
      </c>
      <c r="G1270">
        <f t="shared" si="267"/>
        <v>1.9493503803073553</v>
      </c>
      <c r="H1270">
        <f t="shared" si="268"/>
        <v>-4.4564043672756792E-4</v>
      </c>
      <c r="J1270">
        <f t="shared" si="266"/>
        <v>2010</v>
      </c>
      <c r="K1270" t="b">
        <f t="shared" si="269"/>
        <v>0</v>
      </c>
      <c r="L1270">
        <f>VLOOKUP($A1270,$P$151:$R$4147,2,FALSE)</f>
        <v>7.4979876046411549E-4</v>
      </c>
      <c r="M1270">
        <f t="shared" si="277"/>
        <v>0.9</v>
      </c>
      <c r="N1270">
        <f t="shared" si="278"/>
        <v>1.9605447525733881</v>
      </c>
      <c r="P1270" s="13">
        <v>40212</v>
      </c>
      <c r="Q1270">
        <v>-1.4589459924240046E-3</v>
      </c>
      <c r="R1270">
        <v>0.9</v>
      </c>
      <c r="T1270" s="12">
        <f>[1]!i_dq_close(T$1,$A1270)</f>
        <v>130.50989999999999</v>
      </c>
      <c r="U1270">
        <f t="shared" si="273"/>
        <v>-1.7622873570544151E-5</v>
      </c>
      <c r="V1270">
        <f t="shared" si="274"/>
        <v>1.4995065060505701</v>
      </c>
      <c r="W1270">
        <f t="shared" si="279"/>
        <v>1.5656225357925653</v>
      </c>
      <c r="X1270" s="6">
        <f>1-W1270/MAX(W$2:W1270)</f>
        <v>8.9545220873359366E-3</v>
      </c>
      <c r="Y1270" s="6">
        <f t="shared" si="275"/>
        <v>-2.1453274699414493E-3</v>
      </c>
      <c r="Z1270">
        <f t="shared" si="276"/>
        <v>-3.3897407153714587E-3</v>
      </c>
    </row>
    <row r="1271" spans="1:26" x14ac:dyDescent="0.35">
      <c r="A1271" s="4">
        <v>40263</v>
      </c>
      <c r="B1271" s="12">
        <f>[1]!i_dq_close(B$1,$A1271)</f>
        <v>1751.59</v>
      </c>
      <c r="C1271" s="12">
        <f>[1]!i_dq_close(C$1,$A1271)</f>
        <v>3514.0450000000001</v>
      </c>
      <c r="D1271">
        <f t="shared" si="270"/>
        <v>1.1889043217814255E-3</v>
      </c>
      <c r="E1271">
        <f t="shared" si="271"/>
        <v>1.4236066915633394E-2</v>
      </c>
      <c r="F1271">
        <f t="shared" si="272"/>
        <v>1.6902344880826015</v>
      </c>
      <c r="G1271">
        <f t="shared" si="267"/>
        <v>1.9554829951038075</v>
      </c>
      <c r="H1271">
        <f t="shared" si="268"/>
        <v>0</v>
      </c>
      <c r="J1271">
        <f t="shared" si="266"/>
        <v>2010</v>
      </c>
      <c r="K1271" t="b">
        <f t="shared" si="269"/>
        <v>0</v>
      </c>
      <c r="L1271">
        <f>VLOOKUP($A1271,$P$151:$R$4147,2,FALSE)</f>
        <v>-1.1240809657802054E-4</v>
      </c>
      <c r="M1271">
        <f t="shared" si="277"/>
        <v>0.6</v>
      </c>
      <c r="N1271">
        <f t="shared" si="278"/>
        <v>1.964025070701465</v>
      </c>
      <c r="P1271" s="13">
        <v>40213</v>
      </c>
      <c r="Q1271">
        <v>4.8468548182813989E-4</v>
      </c>
      <c r="R1271">
        <v>0.9</v>
      </c>
      <c r="T1271" s="12">
        <f>[1]!i_dq_close(T$1,$A1271)</f>
        <v>130.50620000000001</v>
      </c>
      <c r="U1271">
        <f t="shared" si="273"/>
        <v>-2.8350339705829342E-5</v>
      </c>
      <c r="V1271">
        <f t="shared" si="274"/>
        <v>1.5026724325036425</v>
      </c>
      <c r="W1271">
        <f t="shared" si="279"/>
        <v>1.5693563365385326</v>
      </c>
      <c r="X1271" s="6">
        <f>1-W1271/MAX(W$2:W1271)</f>
        <v>6.5910109215717716E-3</v>
      </c>
      <c r="Y1271" s="6">
        <f t="shared" si="275"/>
        <v>2.1113122485949543E-3</v>
      </c>
      <c r="Z1271">
        <f t="shared" si="276"/>
        <v>2.3848665055636875E-3</v>
      </c>
    </row>
    <row r="1272" spans="1:26" x14ac:dyDescent="0.35">
      <c r="A1272" s="4">
        <v>40266</v>
      </c>
      <c r="B1272" s="12">
        <f>[1]!i_dq_close(B$1,$A1272)</f>
        <v>1755.06</v>
      </c>
      <c r="C1272" s="12">
        <f>[1]!i_dq_close(C$1,$A1272)</f>
        <v>3587.817</v>
      </c>
      <c r="D1272">
        <f t="shared" si="270"/>
        <v>1.9810572108769353E-3</v>
      </c>
      <c r="E1272">
        <f t="shared" si="271"/>
        <v>2.0993470487714383E-2</v>
      </c>
      <c r="F1272">
        <f t="shared" si="272"/>
        <v>1.6935829393032906</v>
      </c>
      <c r="G1272">
        <f t="shared" si="267"/>
        <v>1.9649336864208164</v>
      </c>
      <c r="H1272">
        <f t="shared" si="268"/>
        <v>0</v>
      </c>
      <c r="J1272">
        <f t="shared" si="266"/>
        <v>2010</v>
      </c>
      <c r="K1272" t="b">
        <f t="shared" si="269"/>
        <v>0</v>
      </c>
      <c r="L1272">
        <f>VLOOKUP($A1272,$P$151:$R$4147,2,FALSE)</f>
        <v>-1.3074383070703634E-4</v>
      </c>
      <c r="M1272">
        <f t="shared" si="277"/>
        <v>0.6</v>
      </c>
      <c r="N1272">
        <f t="shared" si="278"/>
        <v>1.9694634712270327</v>
      </c>
      <c r="P1272" s="13">
        <v>40214</v>
      </c>
      <c r="Q1272">
        <v>5.8857776442806659E-4</v>
      </c>
      <c r="R1272">
        <v>0.6</v>
      </c>
      <c r="T1272" s="12">
        <f>[1]!i_dq_close(T$1,$A1272)</f>
        <v>130.4915</v>
      </c>
      <c r="U1272">
        <f t="shared" si="273"/>
        <v>-1.1263832676156049E-4</v>
      </c>
      <c r="V1272">
        <f t="shared" si="274"/>
        <v>1.5072605091761146</v>
      </c>
      <c r="W1272">
        <f t="shared" si="279"/>
        <v>1.5731550334842697</v>
      </c>
      <c r="X1272" s="6">
        <f>1-W1272/MAX(W$2:W1272)</f>
        <v>4.1864201955398306E-3</v>
      </c>
      <c r="Y1272" s="6">
        <f t="shared" si="275"/>
        <v>3.0532779954097755E-3</v>
      </c>
      <c r="Z1272">
        <f t="shared" si="276"/>
        <v>2.4205445616740651E-3</v>
      </c>
    </row>
    <row r="1273" spans="1:26" x14ac:dyDescent="0.35">
      <c r="A1273" s="4">
        <v>40267</v>
      </c>
      <c r="B1273" s="12">
        <f>[1]!i_dq_close(B$1,$A1273)</f>
        <v>1756.36</v>
      </c>
      <c r="C1273" s="12">
        <f>[1]!i_dq_close(C$1,$A1273)</f>
        <v>3598.3270000000002</v>
      </c>
      <c r="D1273">
        <f t="shared" si="270"/>
        <v>7.4071541713660594E-4</v>
      </c>
      <c r="E1273">
        <f t="shared" si="271"/>
        <v>2.9293578797358055E-3</v>
      </c>
      <c r="F1273">
        <f t="shared" si="272"/>
        <v>1.6948374022966322</v>
      </c>
      <c r="G1273">
        <f t="shared" si="267"/>
        <v>1.9670342236913432</v>
      </c>
      <c r="H1273">
        <f t="shared" si="268"/>
        <v>0</v>
      </c>
      <c r="J1273">
        <f t="shared" si="266"/>
        <v>2010</v>
      </c>
      <c r="K1273" t="b">
        <f t="shared" si="269"/>
        <v>0</v>
      </c>
      <c r="L1273">
        <f>VLOOKUP($A1273,$P$151:$R$4147,2,FALSE)</f>
        <v>-1.3543676904839152E-4</v>
      </c>
      <c r="M1273">
        <f t="shared" si="277"/>
        <v>0.6</v>
      </c>
      <c r="N1273">
        <f t="shared" si="278"/>
        <v>1.9704599612560556</v>
      </c>
      <c r="P1273" s="13">
        <v>40217</v>
      </c>
      <c r="Q1273">
        <v>-1.0249429949520384E-4</v>
      </c>
      <c r="R1273">
        <v>0.6</v>
      </c>
      <c r="T1273" s="12">
        <f>[1]!i_dq_close(T$1,$A1273)</f>
        <v>130.4607</v>
      </c>
      <c r="U1273">
        <f t="shared" si="273"/>
        <v>-2.360306993175465E-4</v>
      </c>
      <c r="V1273">
        <f t="shared" si="274"/>
        <v>1.5076204092042904</v>
      </c>
      <c r="W1273">
        <f t="shared" si="279"/>
        <v>1.5732191745593489</v>
      </c>
      <c r="X1273" s="6">
        <f>1-W1273/MAX(W$2:W1273)</f>
        <v>4.1458186322941293E-3</v>
      </c>
      <c r="Y1273" s="6">
        <f t="shared" si="275"/>
        <v>2.3877758754031753E-4</v>
      </c>
      <c r="Z1273">
        <f t="shared" si="276"/>
        <v>4.0772253029119909E-5</v>
      </c>
    </row>
    <row r="1274" spans="1:26" x14ac:dyDescent="0.35">
      <c r="A1274" s="4">
        <v>40268</v>
      </c>
      <c r="B1274" s="12">
        <f>[1]!i_dq_close(B$1,$A1274)</f>
        <v>1758.67</v>
      </c>
      <c r="C1274" s="12">
        <f>[1]!i_dq_close(C$1,$A1274)</f>
        <v>3583.7130000000002</v>
      </c>
      <c r="D1274">
        <f t="shared" si="270"/>
        <v>1.3152201143273867E-3</v>
      </c>
      <c r="E1274">
        <f t="shared" si="271"/>
        <v>-4.0613318356003125E-3</v>
      </c>
      <c r="F1274">
        <f t="shared" si="272"/>
        <v>1.6970664865386473</v>
      </c>
      <c r="G1274">
        <f t="shared" si="267"/>
        <v>1.9680349274142681</v>
      </c>
      <c r="H1274">
        <f t="shared" si="268"/>
        <v>0</v>
      </c>
      <c r="J1274">
        <f t="shared" si="266"/>
        <v>2010</v>
      </c>
      <c r="K1274" t="b">
        <f t="shared" si="269"/>
        <v>0</v>
      </c>
      <c r="L1274">
        <f>VLOOKUP($A1274,$P$151:$R$4147,2,FALSE)</f>
        <v>0</v>
      </c>
      <c r="M1274">
        <f t="shared" si="277"/>
        <v>1</v>
      </c>
      <c r="N1274">
        <f t="shared" si="278"/>
        <v>1.9714624077795344</v>
      </c>
      <c r="P1274" s="13">
        <v>40218</v>
      </c>
      <c r="Q1274">
        <v>1.1407635560116703E-4</v>
      </c>
      <c r="R1274">
        <v>0.6</v>
      </c>
      <c r="T1274" s="12">
        <f>[1]!i_dq_close(T$1,$A1274)</f>
        <v>130.50829999999999</v>
      </c>
      <c r="U1274">
        <f t="shared" si="273"/>
        <v>3.6486083548514792E-4</v>
      </c>
      <c r="V1274">
        <f t="shared" si="274"/>
        <v>1.5071695280854873</v>
      </c>
      <c r="W1274">
        <f t="shared" si="279"/>
        <v>1.5731163419005629</v>
      </c>
      <c r="X1274" s="6">
        <f>1-W1274/MAX(W$2:W1274)</f>
        <v>4.210912126506039E-3</v>
      </c>
      <c r="Y1274" s="6">
        <f t="shared" si="275"/>
        <v>-2.990680651776545E-4</v>
      </c>
      <c r="Z1274">
        <f t="shared" si="276"/>
        <v>-6.5364483505470083E-5</v>
      </c>
    </row>
    <row r="1275" spans="1:26" x14ac:dyDescent="0.35">
      <c r="A1275" s="4">
        <v>40269</v>
      </c>
      <c r="B1275" s="12">
        <f>[1]!i_dq_close(B$1,$A1275)</f>
        <v>1762.8</v>
      </c>
      <c r="C1275" s="12">
        <f>[1]!i_dq_close(C$1,$A1275)</f>
        <v>3634.3330000000001</v>
      </c>
      <c r="D1275">
        <f t="shared" si="270"/>
        <v>2.3483655262215297E-3</v>
      </c>
      <c r="E1275">
        <f t="shared" si="271"/>
        <v>1.4125015033290778E-2</v>
      </c>
      <c r="F1275">
        <f t="shared" si="272"/>
        <v>1.7010518189713404</v>
      </c>
      <c r="G1275">
        <f t="shared" si="267"/>
        <v>1.9761331214258822</v>
      </c>
      <c r="H1275">
        <f t="shared" si="268"/>
        <v>0</v>
      </c>
      <c r="J1275">
        <f t="shared" si="266"/>
        <v>2010</v>
      </c>
      <c r="K1275" t="b">
        <f t="shared" si="269"/>
        <v>0</v>
      </c>
      <c r="L1275">
        <f>VLOOKUP($A1275,$P$151:$R$4147,2,FALSE)</f>
        <v>5.4635911805118737E-4</v>
      </c>
      <c r="M1275">
        <f t="shared" si="277"/>
        <v>0.9</v>
      </c>
      <c r="N1275">
        <f t="shared" si="278"/>
        <v>1.9798406021031498</v>
      </c>
      <c r="P1275" s="13">
        <v>40219</v>
      </c>
      <c r="Q1275">
        <v>-2.248292674979169E-4</v>
      </c>
      <c r="R1275">
        <v>0.6</v>
      </c>
      <c r="T1275" s="12">
        <f>[1]!i_dq_close(T$1,$A1275)</f>
        <v>130.51560000000001</v>
      </c>
      <c r="U1275">
        <f t="shared" si="273"/>
        <v>5.5935139757545826E-5</v>
      </c>
      <c r="V1275">
        <f t="shared" si="274"/>
        <v>1.5104345050992394</v>
      </c>
      <c r="W1275">
        <f t="shared" si="279"/>
        <v>1.5748073617498297</v>
      </c>
      <c r="X1275" s="6">
        <f>1-W1275/MAX(W$2:W1275)</f>
        <v>3.1404896355394785E-3</v>
      </c>
      <c r="Y1275" s="6">
        <f t="shared" si="275"/>
        <v>2.166297123787686E-3</v>
      </c>
      <c r="Z1275">
        <f t="shared" si="276"/>
        <v>1.0749490067745171E-3</v>
      </c>
    </row>
    <row r="1276" spans="1:26" x14ac:dyDescent="0.35">
      <c r="A1276" s="4">
        <v>40270</v>
      </c>
      <c r="B1276" s="12">
        <f>[1]!i_dq_close(B$1,$A1276)</f>
        <v>1765.01</v>
      </c>
      <c r="C1276" s="12">
        <f>[1]!i_dq_close(C$1,$A1276)</f>
        <v>3649.7020000000002</v>
      </c>
      <c r="D1276">
        <f t="shared" si="270"/>
        <v>1.2536873156341333E-3</v>
      </c>
      <c r="E1276">
        <f t="shared" si="271"/>
        <v>4.2288364880158635E-3</v>
      </c>
      <c r="F1276">
        <f t="shared" si="272"/>
        <v>1.7031844060600212</v>
      </c>
      <c r="G1276">
        <f t="shared" si="267"/>
        <v>1.9794924680773274</v>
      </c>
      <c r="H1276">
        <f t="shared" si="268"/>
        <v>0</v>
      </c>
      <c r="J1276">
        <f t="shared" si="266"/>
        <v>2010</v>
      </c>
      <c r="K1276" t="b">
        <f t="shared" si="269"/>
        <v>0</v>
      </c>
      <c r="L1276">
        <f>VLOOKUP($A1276,$P$151:$R$4147,2,FALSE)</f>
        <v>1.9949043305177996E-4</v>
      </c>
      <c r="M1276">
        <f t="shared" si="277"/>
        <v>0.9</v>
      </c>
      <c r="N1276">
        <f t="shared" si="278"/>
        <v>1.9832646456594749</v>
      </c>
      <c r="P1276" s="13">
        <v>40220</v>
      </c>
      <c r="Q1276">
        <v>2.377002354032598E-4</v>
      </c>
      <c r="R1276">
        <v>0.6</v>
      </c>
      <c r="T1276" s="12">
        <f>[1]!i_dq_close(T$1,$A1276)</f>
        <v>130.53380000000001</v>
      </c>
      <c r="U1276">
        <f t="shared" si="273"/>
        <v>1.3944693201439762E-4</v>
      </c>
      <c r="V1276">
        <f t="shared" si="274"/>
        <v>1.5115716438205107</v>
      </c>
      <c r="W1276">
        <f t="shared" si="279"/>
        <v>1.5758930551335051</v>
      </c>
      <c r="X1276" s="6">
        <f>1-W1276/MAX(W$2:W1276)</f>
        <v>2.4532412766964384E-3</v>
      </c>
      <c r="Y1276" s="6">
        <f t="shared" si="275"/>
        <v>7.528553654145842E-4</v>
      </c>
      <c r="Z1276">
        <f t="shared" si="276"/>
        <v>6.8941345465201032E-4</v>
      </c>
    </row>
    <row r="1277" spans="1:26" x14ac:dyDescent="0.35">
      <c r="A1277" s="4">
        <v>40274</v>
      </c>
      <c r="B1277" s="12">
        <f>[1]!i_dq_close(B$1,$A1277)</f>
        <v>1766.84</v>
      </c>
      <c r="C1277" s="12">
        <f>[1]!i_dq_close(C$1,$A1277)</f>
        <v>3649.806</v>
      </c>
      <c r="D1277">
        <f t="shared" si="270"/>
        <v>1.0368213211255917E-3</v>
      </c>
      <c r="E1277">
        <f t="shared" si="271"/>
        <v>2.8495477164991456E-5</v>
      </c>
      <c r="F1277">
        <f t="shared" si="272"/>
        <v>1.704950303966033</v>
      </c>
      <c r="G1277">
        <f t="shared" si="267"/>
        <v>1.9812454520612139</v>
      </c>
      <c r="H1277">
        <f t="shared" si="268"/>
        <v>0</v>
      </c>
      <c r="J1277">
        <f t="shared" si="266"/>
        <v>2010</v>
      </c>
      <c r="K1277" t="b">
        <f t="shared" si="269"/>
        <v>0</v>
      </c>
      <c r="L1277">
        <f>VLOOKUP($A1277,$P$151:$R$4147,2,FALSE)</f>
        <v>-9.7244100028095473E-4</v>
      </c>
      <c r="M1277">
        <f t="shared" si="277"/>
        <v>0.9</v>
      </c>
      <c r="N1277">
        <f t="shared" si="278"/>
        <v>1.9829167298719963</v>
      </c>
      <c r="P1277" s="13">
        <v>40221</v>
      </c>
      <c r="Q1277">
        <v>2.1771310892093609E-4</v>
      </c>
      <c r="R1277">
        <v>0.6</v>
      </c>
      <c r="T1277" s="12">
        <f>[1]!i_dq_close(T$1,$A1277)</f>
        <v>130.57259999999999</v>
      </c>
      <c r="U1277">
        <f t="shared" si="273"/>
        <v>2.9724102109929262E-4</v>
      </c>
      <c r="V1277">
        <f t="shared" si="274"/>
        <v>1.5119600106978426</v>
      </c>
      <c r="W1277">
        <f t="shared" si="279"/>
        <v>1.5764790834651101</v>
      </c>
      <c r="X1277" s="6">
        <f>1-W1277/MAX(W$2:W1277)</f>
        <v>2.0822829424310685E-3</v>
      </c>
      <c r="Y1277" s="6">
        <f t="shared" si="275"/>
        <v>2.5692918950914745E-4</v>
      </c>
      <c r="Z1277">
        <f t="shared" si="276"/>
        <v>3.7187062262633575E-4</v>
      </c>
    </row>
    <row r="1278" spans="1:26" x14ac:dyDescent="0.35">
      <c r="A1278" s="4">
        <v>40275</v>
      </c>
      <c r="B1278" s="12">
        <f>[1]!i_dq_close(B$1,$A1278)</f>
        <v>1767.18</v>
      </c>
      <c r="C1278" s="12">
        <f>[1]!i_dq_close(C$1,$A1278)</f>
        <v>3637.3209999999999</v>
      </c>
      <c r="D1278">
        <f t="shared" si="270"/>
        <v>1.9243394987666917E-4</v>
      </c>
      <c r="E1278">
        <f t="shared" si="271"/>
        <v>-3.4207297593351615E-3</v>
      </c>
      <c r="F1278">
        <f t="shared" si="272"/>
        <v>1.7052783942873686</v>
      </c>
      <c r="G1278">
        <f t="shared" si="267"/>
        <v>1.9805529263242649</v>
      </c>
      <c r="H1278">
        <f t="shared" si="268"/>
        <v>0</v>
      </c>
      <c r="J1278">
        <f t="shared" si="266"/>
        <v>2010</v>
      </c>
      <c r="K1278" t="b">
        <f t="shared" si="269"/>
        <v>0</v>
      </c>
      <c r="L1278">
        <f>VLOOKUP($A1278,$P$151:$R$4147,2,FALSE)</f>
        <v>6.2941339984858848E-4</v>
      </c>
      <c r="M1278">
        <f t="shared" si="277"/>
        <v>0.9</v>
      </c>
      <c r="N1278">
        <f t="shared" si="278"/>
        <v>1.9835410053077942</v>
      </c>
      <c r="P1278" s="13">
        <v>40229</v>
      </c>
      <c r="Q1278">
        <v>1.9894370366868586E-4</v>
      </c>
      <c r="R1278">
        <v>0.6</v>
      </c>
      <c r="T1278" s="12">
        <f>[1]!i_dq_close(T$1,$A1278)</f>
        <v>130.505</v>
      </c>
      <c r="U1278">
        <f t="shared" si="273"/>
        <v>-5.1771964409075277E-4</v>
      </c>
      <c r="V1278">
        <f t="shared" si="274"/>
        <v>1.5105188540184895</v>
      </c>
      <c r="W1278">
        <f t="shared" si="279"/>
        <v>1.5758911214134066</v>
      </c>
      <c r="X1278" s="6">
        <f>1-W1278/MAX(W$2:W1278)</f>
        <v>2.4544653294392704E-3</v>
      </c>
      <c r="Y1278" s="6">
        <f t="shared" si="275"/>
        <v>-9.5317116137738633E-4</v>
      </c>
      <c r="Z1278">
        <f t="shared" si="276"/>
        <v>-3.7295899315781256E-4</v>
      </c>
    </row>
    <row r="1279" spans="1:26" x14ac:dyDescent="0.35">
      <c r="A1279" s="4">
        <v>40276</v>
      </c>
      <c r="B1279" s="12">
        <f>[1]!i_dq_close(B$1,$A1279)</f>
        <v>1764.94</v>
      </c>
      <c r="C1279" s="12">
        <f>[1]!i_dq_close(C$1,$A1279)</f>
        <v>3605.4409999999998</v>
      </c>
      <c r="D1279">
        <f t="shared" si="270"/>
        <v>-1.267556219513577E-3</v>
      </c>
      <c r="E1279">
        <f t="shared" si="271"/>
        <v>-8.7646924755885314E-3</v>
      </c>
      <c r="F1279">
        <f t="shared" si="272"/>
        <v>1.7031168580526876</v>
      </c>
      <c r="G1279">
        <f t="shared" si="267"/>
        <v>1.9758151928717738</v>
      </c>
      <c r="H1279">
        <f t="shared" si="268"/>
        <v>-1.267556219513466E-3</v>
      </c>
      <c r="J1279">
        <f t="shared" si="266"/>
        <v>2010</v>
      </c>
      <c r="K1279" t="b">
        <f t="shared" si="269"/>
        <v>0</v>
      </c>
      <c r="L1279">
        <f>VLOOKUP($A1279,$P$151:$R$4147,2,FALSE)</f>
        <v>3.7614559656717894E-4</v>
      </c>
      <c r="M1279">
        <f t="shared" si="277"/>
        <v>0.9</v>
      </c>
      <c r="N1279">
        <f t="shared" si="278"/>
        <v>1.9800167123382557</v>
      </c>
      <c r="P1279" s="13">
        <v>40230</v>
      </c>
      <c r="Q1279">
        <v>-9.9126503172053407E-5</v>
      </c>
      <c r="R1279">
        <v>0.6</v>
      </c>
      <c r="T1279" s="12">
        <f>[1]!i_dq_close(T$1,$A1279)</f>
        <v>130.44730000000001</v>
      </c>
      <c r="U1279">
        <f t="shared" si="273"/>
        <v>-4.4212865407444735E-4</v>
      </c>
      <c r="V1279">
        <f t="shared" si="274"/>
        <v>1.5079653019156829</v>
      </c>
      <c r="W1279">
        <f t="shared" si="279"/>
        <v>1.5741364699658393</v>
      </c>
      <c r="X1279" s="6">
        <f>1-W1279/MAX(W$2:W1279)</f>
        <v>3.5651668827636485E-3</v>
      </c>
      <c r="Y1279" s="6">
        <f t="shared" si="275"/>
        <v>-1.6905132273015155E-3</v>
      </c>
      <c r="Z1279">
        <f t="shared" si="276"/>
        <v>-1.1134344395528073E-3</v>
      </c>
    </row>
    <row r="1280" spans="1:26" x14ac:dyDescent="0.35">
      <c r="A1280" s="4">
        <v>40277</v>
      </c>
      <c r="B1280" s="12">
        <f>[1]!i_dq_close(B$1,$A1280)</f>
        <v>1770.12</v>
      </c>
      <c r="C1280" s="12">
        <f>[1]!i_dq_close(C$1,$A1280)</f>
        <v>3645.5639999999999</v>
      </c>
      <c r="D1280">
        <f t="shared" si="270"/>
        <v>2.9349439641006558E-3</v>
      </c>
      <c r="E1280">
        <f t="shared" si="271"/>
        <v>1.1128458349477954E-2</v>
      </c>
      <c r="F1280">
        <f t="shared" si="272"/>
        <v>1.7081154105953873</v>
      </c>
      <c r="G1280">
        <f t="shared" si="267"/>
        <v>1.9840424302771174</v>
      </c>
      <c r="H1280">
        <f t="shared" si="268"/>
        <v>0</v>
      </c>
      <c r="J1280">
        <f t="shared" si="266"/>
        <v>2010</v>
      </c>
      <c r="K1280" t="b">
        <f t="shared" si="269"/>
        <v>0</v>
      </c>
      <c r="L1280">
        <f>VLOOKUP($A1280,$P$151:$R$4147,2,FALSE)</f>
        <v>-1.9009422143449474E-4</v>
      </c>
      <c r="M1280">
        <f t="shared" si="277"/>
        <v>0.9</v>
      </c>
      <c r="N1280">
        <f t="shared" si="278"/>
        <v>1.9870605817728597</v>
      </c>
      <c r="P1280" s="13">
        <v>40231</v>
      </c>
      <c r="Q1280">
        <v>9.6783287568502632E-5</v>
      </c>
      <c r="R1280">
        <v>0.6</v>
      </c>
      <c r="T1280" s="12">
        <f>[1]!i_dq_close(T$1,$A1280)</f>
        <v>130.44980000000001</v>
      </c>
      <c r="U1280">
        <f t="shared" si="273"/>
        <v>1.9164827482098801E-5</v>
      </c>
      <c r="V1280">
        <f t="shared" si="274"/>
        <v>1.5105070661845383</v>
      </c>
      <c r="W1280">
        <f t="shared" si="279"/>
        <v>1.5758807998687796</v>
      </c>
      <c r="X1280" s="6">
        <f>1-W1280/MAX(W$2:W1280)</f>
        <v>2.4609989094649398E-3</v>
      </c>
      <c r="Y1280" s="6">
        <f t="shared" si="275"/>
        <v>1.6855588557815882E-3</v>
      </c>
      <c r="Z1280">
        <f t="shared" si="276"/>
        <v>1.1081186010373223E-3</v>
      </c>
    </row>
    <row r="1281" spans="1:26" x14ac:dyDescent="0.35">
      <c r="A1281" s="4">
        <v>40280</v>
      </c>
      <c r="B1281" s="12">
        <f>[1]!i_dq_close(B$1,$A1281)</f>
        <v>1771.5</v>
      </c>
      <c r="C1281" s="12">
        <f>[1]!i_dq_close(C$1,$A1281)</f>
        <v>3630.558</v>
      </c>
      <c r="D1281">
        <f t="shared" si="270"/>
        <v>7.7960816215849604E-4</v>
      </c>
      <c r="E1281">
        <f t="shared" si="271"/>
        <v>-4.116235512529709E-3</v>
      </c>
      <c r="F1281">
        <f t="shared" si="272"/>
        <v>1.7094470713113963</v>
      </c>
      <c r="G1281">
        <f t="shared" si="267"/>
        <v>1.9841321717124423</v>
      </c>
      <c r="H1281">
        <f t="shared" si="268"/>
        <v>0</v>
      </c>
      <c r="J1281">
        <f t="shared" si="266"/>
        <v>2010</v>
      </c>
      <c r="K1281" t="b">
        <f t="shared" si="269"/>
        <v>0</v>
      </c>
      <c r="L1281">
        <f>VLOOKUP($A1281,$P$151:$R$4147,2,FALSE)</f>
        <v>2.7726188795144105E-4</v>
      </c>
      <c r="M1281">
        <f t="shared" si="277"/>
        <v>0.9</v>
      </c>
      <c r="N1281">
        <f t="shared" si="278"/>
        <v>1.9876924080972971</v>
      </c>
      <c r="P1281" s="13">
        <v>40232</v>
      </c>
      <c r="Q1281">
        <v>4.1337475957980985E-4</v>
      </c>
      <c r="R1281">
        <v>0.6</v>
      </c>
      <c r="T1281" s="12">
        <f>[1]!i_dq_close(T$1,$A1281)</f>
        <v>130.48589999999999</v>
      </c>
      <c r="U1281">
        <f t="shared" si="273"/>
        <v>2.7673480526591021E-4</v>
      </c>
      <c r="V1281">
        <f t="shared" si="274"/>
        <v>1.5099297341573665</v>
      </c>
      <c r="W1281">
        <f t="shared" si="279"/>
        <v>1.5761708380732775</v>
      </c>
      <c r="X1281" s="6">
        <f>1-W1281/MAX(W$2:W1281)</f>
        <v>2.2774035380276336E-3</v>
      </c>
      <c r="Y1281" s="6">
        <f t="shared" si="275"/>
        <v>-3.8221074240329944E-4</v>
      </c>
      <c r="Z1281">
        <f t="shared" si="276"/>
        <v>1.8404831413776357E-4</v>
      </c>
    </row>
    <row r="1282" spans="1:26" x14ac:dyDescent="0.35">
      <c r="A1282" s="4">
        <v>40281</v>
      </c>
      <c r="B1282" s="12">
        <f>[1]!i_dq_close(B$1,$A1282)</f>
        <v>1770.33</v>
      </c>
      <c r="C1282" s="12">
        <f>[1]!i_dq_close(C$1,$A1282)</f>
        <v>3651.8939999999998</v>
      </c>
      <c r="D1282">
        <f t="shared" si="270"/>
        <v>-6.604572396274877E-4</v>
      </c>
      <c r="E1282">
        <f t="shared" si="271"/>
        <v>5.8767825772236826E-3</v>
      </c>
      <c r="F1282">
        <f t="shared" si="272"/>
        <v>1.7083180546173888</v>
      </c>
      <c r="G1282">
        <f t="shared" si="267"/>
        <v>1.9847673494304792</v>
      </c>
      <c r="H1282">
        <f t="shared" si="268"/>
        <v>-6.6045723962737668E-4</v>
      </c>
      <c r="J1282">
        <f t="shared" ref="J1282:J1345" si="280">YEAR(A1282)</f>
        <v>2010</v>
      </c>
      <c r="K1282" t="b">
        <f t="shared" si="269"/>
        <v>0</v>
      </c>
      <c r="L1282">
        <f>VLOOKUP($A1282,$P$151:$R$4147,2,FALSE)</f>
        <v>-1.0186691599916587E-4</v>
      </c>
      <c r="M1282">
        <f t="shared" si="277"/>
        <v>0.9</v>
      </c>
      <c r="N1282">
        <f t="shared" si="278"/>
        <v>1.9880626137085289</v>
      </c>
      <c r="P1282" s="13">
        <v>40233</v>
      </c>
      <c r="Q1282">
        <v>3.7726953281747022E-3</v>
      </c>
      <c r="R1282">
        <v>0.6</v>
      </c>
      <c r="T1282" s="12">
        <f>[1]!i_dq_close(T$1,$A1282)</f>
        <v>130.54759999999999</v>
      </c>
      <c r="U1282">
        <f t="shared" si="273"/>
        <v>4.7284802419267358E-4</v>
      </c>
      <c r="V1282">
        <f t="shared" si="274"/>
        <v>1.5118676356682916</v>
      </c>
      <c r="W1282">
        <f t="shared" si="279"/>
        <v>1.5833310011552266</v>
      </c>
      <c r="X1282" s="6">
        <f>1-W1282/MAX(W$2:W1282)</f>
        <v>0</v>
      </c>
      <c r="Y1282" s="6">
        <f t="shared" si="275"/>
        <v>1.2834382071471584E-3</v>
      </c>
      <c r="Z1282">
        <f t="shared" si="276"/>
        <v>4.5427582524630861E-3</v>
      </c>
    </row>
    <row r="1283" spans="1:26" x14ac:dyDescent="0.35">
      <c r="A1283" s="4">
        <v>40282</v>
      </c>
      <c r="B1283" s="12">
        <f>[1]!i_dq_close(B$1,$A1283)</f>
        <v>1770.68</v>
      </c>
      <c r="C1283" s="12">
        <f>[1]!i_dq_close(C$1,$A1283)</f>
        <v>3672.5070000000001</v>
      </c>
      <c r="D1283">
        <f t="shared" si="270"/>
        <v>1.9770325306578407E-4</v>
      </c>
      <c r="E1283">
        <f t="shared" si="271"/>
        <v>5.6444683224650127E-3</v>
      </c>
      <c r="F1283">
        <f t="shared" si="272"/>
        <v>1.7086557946540579</v>
      </c>
      <c r="G1283">
        <f t="shared" ref="G1283:G1346" si="281">G1282*(1+D1283*0.85+E1283*0.15)</f>
        <v>1.9867813286125047</v>
      </c>
      <c r="H1283">
        <f t="shared" ref="H1283:H1346" si="282">F1283/MAX(F1282:F1283)-1</f>
        <v>0</v>
      </c>
      <c r="J1283">
        <f t="shared" si="280"/>
        <v>2010</v>
      </c>
      <c r="K1283" t="b">
        <f t="shared" ref="K1283:K1346" si="283">J1284&lt;&gt;J1283</f>
        <v>0</v>
      </c>
      <c r="L1283">
        <f>VLOOKUP($A1283,$P$151:$R$4147,2,FALSE)</f>
        <v>-2.4550695612973741E-5</v>
      </c>
      <c r="M1283">
        <f t="shared" si="277"/>
        <v>0.9</v>
      </c>
      <c r="N1283">
        <f t="shared" si="278"/>
        <v>1.9898293960398832</v>
      </c>
      <c r="P1283" s="13">
        <v>40234</v>
      </c>
      <c r="Q1283">
        <v>6.7117631555824175E-4</v>
      </c>
      <c r="R1283">
        <v>0.6</v>
      </c>
      <c r="T1283" s="12">
        <f>[1]!i_dq_close(T$1,$A1283)</f>
        <v>130.571</v>
      </c>
      <c r="U1283">
        <f t="shared" si="273"/>
        <v>1.7924496505505871E-4</v>
      </c>
      <c r="V1283">
        <f t="shared" si="274"/>
        <v>1.5133780344771801</v>
      </c>
      <c r="W1283">
        <f t="shared" si="279"/>
        <v>1.5853427710701771</v>
      </c>
      <c r="X1283" s="6">
        <f>1-W1283/MAX(W$2:W1283)</f>
        <v>0</v>
      </c>
      <c r="Y1283" s="6">
        <f t="shared" si="275"/>
        <v>9.9902846866672945E-4</v>
      </c>
      <c r="Z1283">
        <f t="shared" si="276"/>
        <v>1.2705933967582794E-3</v>
      </c>
    </row>
    <row r="1284" spans="1:26" x14ac:dyDescent="0.35">
      <c r="A1284" s="4">
        <v>40283</v>
      </c>
      <c r="B1284" s="12">
        <f>[1]!i_dq_close(B$1,$A1284)</f>
        <v>1766.92</v>
      </c>
      <c r="C1284" s="12">
        <f>[1]!i_dq_close(C$1,$A1284)</f>
        <v>3653.1959999999999</v>
      </c>
      <c r="D1284">
        <f t="shared" ref="D1284:D1347" si="284">B1284/B1283-1</f>
        <v>-2.1234779858585462E-3</v>
      </c>
      <c r="E1284">
        <f t="shared" ref="E1284:E1347" si="285">C1284/C1283-1</f>
        <v>-5.2582609100541022E-3</v>
      </c>
      <c r="F1284">
        <f t="shared" ref="F1284:F1347" si="286">B1284/$B$2</f>
        <v>1.7050275016887004</v>
      </c>
      <c r="G1284">
        <f t="shared" si="281"/>
        <v>1.9816282229710245</v>
      </c>
      <c r="H1284">
        <f t="shared" si="282"/>
        <v>-2.1234779858585462E-3</v>
      </c>
      <c r="J1284">
        <f t="shared" si="280"/>
        <v>2010</v>
      </c>
      <c r="K1284" t="b">
        <f t="shared" si="283"/>
        <v>0</v>
      </c>
      <c r="L1284">
        <f>VLOOKUP($A1284,$P$151:$R$4147,2,FALSE)</f>
        <v>-2.1074469062818124E-3</v>
      </c>
      <c r="M1284">
        <f t="shared" si="277"/>
        <v>0.9</v>
      </c>
      <c r="N1284">
        <f t="shared" si="278"/>
        <v>1.9809910259751522</v>
      </c>
      <c r="P1284" s="13">
        <v>40235</v>
      </c>
      <c r="Q1284">
        <v>1.2450922783230568E-3</v>
      </c>
      <c r="R1284">
        <v>0.6</v>
      </c>
      <c r="T1284" s="12">
        <f>[1]!i_dq_close(T$1,$A1284)</f>
        <v>130.60390000000001</v>
      </c>
      <c r="U1284">
        <f t="shared" ref="U1284:U1347" si="287">T1284/T1283-1</f>
        <v>2.5197019246236962E-4</v>
      </c>
      <c r="V1284">
        <f t="shared" ref="V1284:V1347" si="288">V1283*(1+U1284*0.85+E1284*0.15)</f>
        <v>1.5125085012244794</v>
      </c>
      <c r="W1284">
        <f t="shared" si="279"/>
        <v>1.5867701401327419</v>
      </c>
      <c r="X1284" s="6">
        <f>1-W1284/MAX(W$2:W1284)</f>
        <v>0</v>
      </c>
      <c r="Y1284" s="6">
        <f t="shared" ref="Y1284:Y1347" si="289">V1284/V1283-1</f>
        <v>-5.7456447291515111E-4</v>
      </c>
      <c r="Z1284">
        <f t="shared" ref="Z1284:Z1347" si="290">W1284/W1283-1</f>
        <v>9.0035359457396602E-4</v>
      </c>
    </row>
    <row r="1285" spans="1:26" x14ac:dyDescent="0.35">
      <c r="A1285" s="4">
        <v>40284</v>
      </c>
      <c r="B1285" s="12">
        <f>[1]!i_dq_close(B$1,$A1285)</f>
        <v>1767.54</v>
      </c>
      <c r="C1285" s="12">
        <f>[1]!i_dq_close(C$1,$A1285)</f>
        <v>3619.5610000000001</v>
      </c>
      <c r="D1285">
        <f t="shared" si="284"/>
        <v>3.5089307948288351E-4</v>
      </c>
      <c r="E1285">
        <f t="shared" si="285"/>
        <v>-9.2070066867476763E-3</v>
      </c>
      <c r="F1285">
        <f t="shared" si="286"/>
        <v>1.7056257840393709</v>
      </c>
      <c r="G1285">
        <f t="shared" si="281"/>
        <v>1.9794825320112095</v>
      </c>
      <c r="H1285">
        <f t="shared" si="282"/>
        <v>0</v>
      </c>
      <c r="J1285">
        <f t="shared" si="280"/>
        <v>2010</v>
      </c>
      <c r="K1285" t="b">
        <f t="shared" si="283"/>
        <v>0</v>
      </c>
      <c r="L1285">
        <f>VLOOKUP($A1285,$P$151:$R$4147,2,FALSE)</f>
        <v>9.3910682760782742E-4</v>
      </c>
      <c r="M1285">
        <f t="shared" si="277"/>
        <v>0.9</v>
      </c>
      <c r="N1285">
        <f t="shared" si="278"/>
        <v>1.9809208872658046</v>
      </c>
      <c r="P1285" s="13">
        <v>40238</v>
      </c>
      <c r="Q1285">
        <v>5.4003210174631284E-4</v>
      </c>
      <c r="R1285">
        <v>0.6</v>
      </c>
      <c r="T1285" s="12">
        <f>[1]!i_dq_close(T$1,$A1285)</f>
        <v>130.62860000000001</v>
      </c>
      <c r="U1285">
        <f t="shared" si="287"/>
        <v>1.8912145808802627E-4</v>
      </c>
      <c r="V1285">
        <f t="shared" si="288"/>
        <v>1.5106627904829528</v>
      </c>
      <c r="W1285">
        <f t="shared" si="279"/>
        <v>1.5864652477144598</v>
      </c>
      <c r="X1285" s="6">
        <f>1-W1285/MAX(W$2:W1285)</f>
        <v>1.9214655643606804E-4</v>
      </c>
      <c r="Y1285" s="6">
        <f t="shared" si="289"/>
        <v>-1.2202977636373014E-3</v>
      </c>
      <c r="Z1285">
        <f t="shared" si="290"/>
        <v>-1.9214655643606804E-4</v>
      </c>
    </row>
    <row r="1286" spans="1:26" x14ac:dyDescent="0.35">
      <c r="A1286" s="4">
        <v>40287</v>
      </c>
      <c r="B1286" s="12">
        <f>[1]!i_dq_close(B$1,$A1286)</f>
        <v>1762.23</v>
      </c>
      <c r="C1286" s="12">
        <f>[1]!i_dq_close(C$1,$A1286)</f>
        <v>3435.6390000000001</v>
      </c>
      <c r="D1286">
        <f t="shared" si="284"/>
        <v>-3.0041752944770517E-3</v>
      </c>
      <c r="E1286">
        <f t="shared" si="285"/>
        <v>-5.081334449122421E-2</v>
      </c>
      <c r="F1286">
        <f t="shared" si="286"/>
        <v>1.7005017851973367</v>
      </c>
      <c r="G1286">
        <f t="shared" si="281"/>
        <v>1.9593402071984531</v>
      </c>
      <c r="H1286">
        <f t="shared" si="282"/>
        <v>-3.0041752944770517E-3</v>
      </c>
      <c r="J1286">
        <f t="shared" si="280"/>
        <v>2010</v>
      </c>
      <c r="K1286" t="b">
        <f t="shared" si="283"/>
        <v>0</v>
      </c>
      <c r="L1286">
        <f>VLOOKUP($A1286,$P$151:$R$4147,2,FALSE)</f>
        <v>1.7973333173126883E-5</v>
      </c>
      <c r="M1286">
        <f t="shared" si="277"/>
        <v>0.9</v>
      </c>
      <c r="N1286">
        <f t="shared" si="278"/>
        <v>1.9628152262343179</v>
      </c>
      <c r="P1286" s="13">
        <v>40239</v>
      </c>
      <c r="Q1286">
        <v>-6.886094222490869E-4</v>
      </c>
      <c r="R1286">
        <v>0.6</v>
      </c>
      <c r="T1286" s="12">
        <f>[1]!i_dq_close(T$1,$A1286)</f>
        <v>130.72819999999999</v>
      </c>
      <c r="U1286">
        <f t="shared" si="287"/>
        <v>7.6246702483206974E-4</v>
      </c>
      <c r="V1286">
        <f t="shared" si="288"/>
        <v>1.5001275721443967</v>
      </c>
      <c r="W1286">
        <f t="shared" si="279"/>
        <v>1.578734478325907</v>
      </c>
      <c r="X1286" s="6">
        <f>1-W1286/MAX(W$2:W1286)</f>
        <v>5.0641624792376883E-3</v>
      </c>
      <c r="Y1286" s="6">
        <f t="shared" si="289"/>
        <v>-6.9739047025763057E-3</v>
      </c>
      <c r="Z1286">
        <f t="shared" si="290"/>
        <v>-4.8729522437949147E-3</v>
      </c>
    </row>
    <row r="1287" spans="1:26" x14ac:dyDescent="0.35">
      <c r="A1287" s="4">
        <v>40288</v>
      </c>
      <c r="B1287" s="12">
        <f>[1]!i_dq_close(B$1,$A1287)</f>
        <v>1764.11</v>
      </c>
      <c r="C1287" s="12">
        <f>[1]!i_dq_close(C$1,$A1287)</f>
        <v>3444.8980000000001</v>
      </c>
      <c r="D1287">
        <f t="shared" si="284"/>
        <v>1.0668300959579824E-3</v>
      </c>
      <c r="E1287">
        <f t="shared" si="285"/>
        <v>2.6949862893046461E-3</v>
      </c>
      <c r="F1287">
        <f t="shared" si="286"/>
        <v>1.7023159316800154</v>
      </c>
      <c r="G1287">
        <f t="shared" si="281"/>
        <v>1.9619090070836962</v>
      </c>
      <c r="H1287">
        <f t="shared" si="282"/>
        <v>0</v>
      </c>
      <c r="J1287">
        <f t="shared" si="280"/>
        <v>2010</v>
      </c>
      <c r="K1287" t="b">
        <f t="shared" si="283"/>
        <v>0</v>
      </c>
      <c r="L1287">
        <f>VLOOKUP($A1287,$P$151:$R$4147,2,FALSE)</f>
        <v>-2.9438317704432728E-4</v>
      </c>
      <c r="M1287">
        <f t="shared" si="277"/>
        <v>0.9</v>
      </c>
      <c r="N1287">
        <f t="shared" si="278"/>
        <v>1.9645534266911475</v>
      </c>
      <c r="P1287" s="13">
        <v>40240</v>
      </c>
      <c r="Q1287">
        <v>2.5189541092620618E-4</v>
      </c>
      <c r="R1287">
        <v>0.6</v>
      </c>
      <c r="T1287" s="12">
        <f>[1]!i_dq_close(T$1,$A1287)</f>
        <v>130.78700000000001</v>
      </c>
      <c r="U1287">
        <f t="shared" si="287"/>
        <v>4.4978818648178098E-4</v>
      </c>
      <c r="V1287">
        <f t="shared" si="288"/>
        <v>1.5013075243414085</v>
      </c>
      <c r="W1287">
        <f t="shared" si="279"/>
        <v>1.5798772234158376</v>
      </c>
      <c r="X1287" s="6">
        <f>1-W1287/MAX(W$2:W1287)</f>
        <v>4.3439919510507297E-3</v>
      </c>
      <c r="Y1287" s="6">
        <f t="shared" si="289"/>
        <v>7.8656790190523296E-4</v>
      </c>
      <c r="Z1287">
        <f t="shared" si="290"/>
        <v>7.2383615206939034E-4</v>
      </c>
    </row>
    <row r="1288" spans="1:26" x14ac:dyDescent="0.35">
      <c r="A1288" s="4">
        <v>40289</v>
      </c>
      <c r="B1288" s="12">
        <f>[1]!i_dq_close(B$1,$A1288)</f>
        <v>1772.5</v>
      </c>
      <c r="C1288" s="12">
        <f>[1]!i_dq_close(C$1,$A1288)</f>
        <v>3523.0540000000001</v>
      </c>
      <c r="D1288">
        <f t="shared" si="284"/>
        <v>4.7559392554885616E-3</v>
      </c>
      <c r="E1288">
        <f t="shared" si="285"/>
        <v>2.2687464186167405E-2</v>
      </c>
      <c r="F1288">
        <f t="shared" si="286"/>
        <v>1.7104120428447362</v>
      </c>
      <c r="G1288">
        <f t="shared" si="281"/>
        <v>1.976516730187019</v>
      </c>
      <c r="H1288">
        <f t="shared" si="282"/>
        <v>0</v>
      </c>
      <c r="J1288">
        <f t="shared" si="280"/>
        <v>2010</v>
      </c>
      <c r="K1288" t="b">
        <f t="shared" si="283"/>
        <v>0</v>
      </c>
      <c r="L1288">
        <f>VLOOKUP($A1288,$P$151:$R$4147,2,FALSE)</f>
        <v>1.1774791314336785E-4</v>
      </c>
      <c r="M1288">
        <f t="shared" si="277"/>
        <v>0.9</v>
      </c>
      <c r="N1288">
        <f t="shared" si="278"/>
        <v>1.9779494200737824</v>
      </c>
      <c r="P1288" s="13">
        <v>40241</v>
      </c>
      <c r="Q1288">
        <v>4.3354685321608246E-4</v>
      </c>
      <c r="R1288">
        <v>0.6</v>
      </c>
      <c r="T1288" s="12">
        <f>[1]!i_dq_close(T$1,$A1288)</f>
        <v>130.82990000000001</v>
      </c>
      <c r="U1288">
        <f t="shared" si="287"/>
        <v>3.2801425218109692E-4</v>
      </c>
      <c r="V1288">
        <f t="shared" si="288"/>
        <v>1.5068352361702035</v>
      </c>
      <c r="W1288">
        <f t="shared" si="279"/>
        <v>1.5840523742731965</v>
      </c>
      <c r="X1288" s="6">
        <f>1-W1288/MAX(W$2:W1288)</f>
        <v>1.7127659456196431E-3</v>
      </c>
      <c r="Y1288" s="6">
        <f t="shared" si="289"/>
        <v>3.6819317422791542E-3</v>
      </c>
      <c r="Z1288">
        <f t="shared" si="290"/>
        <v>2.6427058985836194E-3</v>
      </c>
    </row>
    <row r="1289" spans="1:26" x14ac:dyDescent="0.35">
      <c r="A1289" s="4">
        <v>40290</v>
      </c>
      <c r="B1289" s="12">
        <f>[1]!i_dq_close(B$1,$A1289)</f>
        <v>1774.94</v>
      </c>
      <c r="C1289" s="12">
        <f>[1]!i_dq_close(C$1,$A1289)</f>
        <v>3496.5859999999998</v>
      </c>
      <c r="D1289">
        <f t="shared" si="284"/>
        <v>1.3765867418900068E-3</v>
      </c>
      <c r="E1289">
        <f t="shared" si="285"/>
        <v>-7.512799974113471E-3</v>
      </c>
      <c r="F1289">
        <f t="shared" si="286"/>
        <v>1.7127665733860853</v>
      </c>
      <c r="G1289">
        <f t="shared" si="281"/>
        <v>1.9766020736781258</v>
      </c>
      <c r="H1289">
        <f t="shared" si="282"/>
        <v>0</v>
      </c>
      <c r="J1289">
        <f t="shared" si="280"/>
        <v>2010</v>
      </c>
      <c r="K1289" t="b">
        <f t="shared" si="283"/>
        <v>0</v>
      </c>
      <c r="L1289">
        <f>VLOOKUP($A1289,$P$151:$R$4147,2,FALSE)</f>
        <v>2.3765721025275079E-4</v>
      </c>
      <c r="M1289">
        <f t="shared" si="277"/>
        <v>0.9</v>
      </c>
      <c r="N1289">
        <f t="shared" si="278"/>
        <v>1.9784963588325366</v>
      </c>
      <c r="P1289" s="13">
        <v>40242</v>
      </c>
      <c r="Q1289">
        <v>-4.0950267399137986E-4</v>
      </c>
      <c r="R1289">
        <v>0.6</v>
      </c>
      <c r="T1289" s="12">
        <f>[1]!i_dq_close(T$1,$A1289)</f>
        <v>130.87559999999999</v>
      </c>
      <c r="U1289">
        <f t="shared" si="287"/>
        <v>3.4930852962489212E-4</v>
      </c>
      <c r="V1289">
        <f t="shared" si="288"/>
        <v>1.5055845512523334</v>
      </c>
      <c r="W1289">
        <f t="shared" si="279"/>
        <v>1.5826148351458202</v>
      </c>
      <c r="X1289" s="6">
        <f>1-W1289/MAX(W$2:W1289)</f>
        <v>2.6187189195367999E-3</v>
      </c>
      <c r="Y1289" s="6">
        <f t="shared" si="289"/>
        <v>-8.3000774593577908E-4</v>
      </c>
      <c r="Z1289">
        <f t="shared" si="290"/>
        <v>-9.0750732155286951E-4</v>
      </c>
    </row>
    <row r="1290" spans="1:26" x14ac:dyDescent="0.35">
      <c r="A1290" s="4">
        <v>40291</v>
      </c>
      <c r="B1290" s="12">
        <f>[1]!i_dq_close(B$1,$A1290)</f>
        <v>1774.75</v>
      </c>
      <c r="C1290" s="12">
        <f>[1]!i_dq_close(C$1,$A1290)</f>
        <v>3480.0479999999998</v>
      </c>
      <c r="D1290">
        <f t="shared" si="284"/>
        <v>-1.0704587197318816E-4</v>
      </c>
      <c r="E1290">
        <f t="shared" si="285"/>
        <v>-4.7297563966680611E-3</v>
      </c>
      <c r="F1290">
        <f t="shared" si="286"/>
        <v>1.7125832287947507</v>
      </c>
      <c r="G1290">
        <f t="shared" si="281"/>
        <v>1.9750198977042361</v>
      </c>
      <c r="H1290">
        <f t="shared" si="282"/>
        <v>-1.0704587197318816E-4</v>
      </c>
      <c r="J1290">
        <f t="shared" si="280"/>
        <v>2010</v>
      </c>
      <c r="K1290" t="b">
        <f t="shared" si="283"/>
        <v>0</v>
      </c>
      <c r="L1290">
        <f>VLOOKUP($A1290,$P$151:$R$4147,2,FALSE)</f>
        <v>-7.9379080357476213E-4</v>
      </c>
      <c r="M1290">
        <f t="shared" si="277"/>
        <v>0.9</v>
      </c>
      <c r="N1290">
        <f t="shared" si="278"/>
        <v>1.9755005235848135</v>
      </c>
      <c r="P1290" s="13">
        <v>40245</v>
      </c>
      <c r="Q1290">
        <v>6.7300681820015035E-5</v>
      </c>
      <c r="R1290">
        <v>0.6</v>
      </c>
      <c r="T1290" s="12">
        <f>[1]!i_dq_close(T$1,$A1290)</f>
        <v>130.94560000000001</v>
      </c>
      <c r="U1290">
        <f t="shared" si="287"/>
        <v>5.3485905699779401E-4</v>
      </c>
      <c r="V1290">
        <f t="shared" si="288"/>
        <v>1.505200878231348</v>
      </c>
      <c r="W1290">
        <f t="shared" si="279"/>
        <v>1.5824793644636264</v>
      </c>
      <c r="X1290" s="6">
        <f>1-W1290/MAX(W$2:W1290)</f>
        <v>2.7040940339074782E-3</v>
      </c>
      <c r="Y1290" s="6">
        <f t="shared" si="289"/>
        <v>-2.5483326105213422E-4</v>
      </c>
      <c r="Z1290">
        <f t="shared" si="290"/>
        <v>-8.5599274811221093E-5</v>
      </c>
    </row>
    <row r="1291" spans="1:26" x14ac:dyDescent="0.35">
      <c r="A1291" s="4">
        <v>40294</v>
      </c>
      <c r="B1291" s="12">
        <f>[1]!i_dq_close(B$1,$A1291)</f>
        <v>1774.51</v>
      </c>
      <c r="C1291" s="12">
        <f>[1]!i_dq_close(C$1,$A1291)</f>
        <v>3466.116</v>
      </c>
      <c r="D1291">
        <f t="shared" si="284"/>
        <v>-1.3523031412876474E-4</v>
      </c>
      <c r="E1291">
        <f t="shared" si="285"/>
        <v>-4.0033930566474307E-3</v>
      </c>
      <c r="F1291">
        <f t="shared" si="286"/>
        <v>1.712351635626749</v>
      </c>
      <c r="G1291">
        <f t="shared" si="281"/>
        <v>1.973606860385454</v>
      </c>
      <c r="H1291">
        <f t="shared" si="282"/>
        <v>-1.3523031412887576E-4</v>
      </c>
      <c r="J1291">
        <f t="shared" si="280"/>
        <v>2010</v>
      </c>
      <c r="K1291" t="b">
        <f t="shared" si="283"/>
        <v>0</v>
      </c>
      <c r="L1291">
        <f>VLOOKUP($A1291,$P$151:$R$4147,2,FALSE)</f>
        <v>-1.3248240155939008E-3</v>
      </c>
      <c r="M1291">
        <f t="shared" si="277"/>
        <v>0.9</v>
      </c>
      <c r="N1291">
        <f t="shared" si="278"/>
        <v>1.9716112899819946</v>
      </c>
      <c r="P1291" s="13">
        <v>40246</v>
      </c>
      <c r="Q1291">
        <v>-1.8205995744167148E-4</v>
      </c>
      <c r="R1291">
        <v>0.6</v>
      </c>
      <c r="T1291" s="12">
        <f>[1]!i_dq_close(T$1,$A1291)</f>
        <v>131.05699999999999</v>
      </c>
      <c r="U1291">
        <f t="shared" si="287"/>
        <v>8.507349616937443E-4</v>
      </c>
      <c r="V1291">
        <f t="shared" si="288"/>
        <v>1.5053854395793935</v>
      </c>
      <c r="W1291">
        <f t="shared" si="279"/>
        <v>1.5823076804828504</v>
      </c>
      <c r="X1291" s="6">
        <f>1-W1291/MAX(W$2:W1291)</f>
        <v>2.812291167464287E-3</v>
      </c>
      <c r="Y1291" s="6">
        <f t="shared" si="289"/>
        <v>1.2261575894267907E-4</v>
      </c>
      <c r="Z1291">
        <f t="shared" si="290"/>
        <v>-1.0849050207628608E-4</v>
      </c>
    </row>
    <row r="1292" spans="1:26" x14ac:dyDescent="0.35">
      <c r="A1292" s="4">
        <v>40295</v>
      </c>
      <c r="B1292" s="12">
        <f>[1]!i_dq_close(B$1,$A1292)</f>
        <v>1770.78</v>
      </c>
      <c r="C1292" s="12">
        <f>[1]!i_dq_close(C$1,$A1292)</f>
        <v>3390.944</v>
      </c>
      <c r="D1292">
        <f t="shared" si="284"/>
        <v>-2.1019887180122598E-3</v>
      </c>
      <c r="E1292">
        <f t="shared" si="285"/>
        <v>-2.1687675773113146E-2</v>
      </c>
      <c r="F1292">
        <f t="shared" si="286"/>
        <v>1.7087522918073916</v>
      </c>
      <c r="G1292">
        <f t="shared" si="281"/>
        <v>1.9636601940805358</v>
      </c>
      <c r="H1292">
        <f t="shared" si="282"/>
        <v>-2.1019887180122598E-3</v>
      </c>
      <c r="J1292">
        <f t="shared" si="280"/>
        <v>2010</v>
      </c>
      <c r="K1292" t="b">
        <f t="shared" si="283"/>
        <v>0</v>
      </c>
      <c r="L1292">
        <f>VLOOKUP($A1292,$P$151:$R$4147,2,FALSE)</f>
        <v>-4.4807610130631618E-5</v>
      </c>
      <c r="M1292">
        <f t="shared" si="277"/>
        <v>0.9</v>
      </c>
      <c r="N1292">
        <f t="shared" si="278"/>
        <v>1.962579998740736</v>
      </c>
      <c r="P1292" s="13">
        <v>40247</v>
      </c>
      <c r="Q1292">
        <v>-2.9725714710338025E-5</v>
      </c>
      <c r="R1292">
        <v>0.6</v>
      </c>
      <c r="T1292" s="12">
        <f>[1]!i_dq_close(T$1,$A1292)</f>
        <v>131.08629999999999</v>
      </c>
      <c r="U1292">
        <f t="shared" si="287"/>
        <v>2.2356684496060986E-4</v>
      </c>
      <c r="V1292">
        <f t="shared" si="288"/>
        <v>1.5007742640125188</v>
      </c>
      <c r="W1292">
        <f t="shared" si="279"/>
        <v>1.5793525667041708</v>
      </c>
      <c r="X1292" s="6">
        <f>1-W1292/MAX(W$2:W1292)</f>
        <v>4.6746363830305615E-3</v>
      </c>
      <c r="Y1292" s="6">
        <f t="shared" si="289"/>
        <v>-3.0631195477506257E-3</v>
      </c>
      <c r="Z1292">
        <f t="shared" si="290"/>
        <v>-1.8675974433606246E-3</v>
      </c>
    </row>
    <row r="1293" spans="1:26" x14ac:dyDescent="0.35">
      <c r="A1293" s="4">
        <v>40296</v>
      </c>
      <c r="B1293" s="12">
        <f>[1]!i_dq_close(B$1,$A1293)</f>
        <v>1769.42</v>
      </c>
      <c r="C1293" s="12">
        <f>[1]!i_dq_close(C$1,$A1293)</f>
        <v>3377.3560000000002</v>
      </c>
      <c r="D1293">
        <f t="shared" si="284"/>
        <v>-7.6802313104951114E-4</v>
      </c>
      <c r="E1293">
        <f t="shared" si="285"/>
        <v>-4.007143733426366E-3</v>
      </c>
      <c r="F1293">
        <f t="shared" si="286"/>
        <v>1.7074399305220498</v>
      </c>
      <c r="G1293">
        <f t="shared" si="281"/>
        <v>1.9611979778013537</v>
      </c>
      <c r="H1293">
        <f t="shared" si="282"/>
        <v>-7.6802313104940012E-4</v>
      </c>
      <c r="J1293">
        <f t="shared" si="280"/>
        <v>2010</v>
      </c>
      <c r="K1293" t="b">
        <f t="shared" si="283"/>
        <v>0</v>
      </c>
      <c r="L1293">
        <f>VLOOKUP($A1293,$P$151:$R$4147,2,FALSE)</f>
        <v>3.4539932296645537E-4</v>
      </c>
      <c r="M1293">
        <f t="shared" si="277"/>
        <v>0.9</v>
      </c>
      <c r="N1293">
        <f t="shared" si="278"/>
        <v>1.9610430968950132</v>
      </c>
      <c r="P1293" s="13">
        <v>40248</v>
      </c>
      <c r="Q1293">
        <v>4.2843184472696194E-4</v>
      </c>
      <c r="R1293">
        <v>0.6</v>
      </c>
      <c r="T1293" s="12">
        <f>[1]!i_dq_close(T$1,$A1293)</f>
        <v>131.13990000000001</v>
      </c>
      <c r="U1293">
        <f t="shared" si="287"/>
        <v>4.088909367341298E-4</v>
      </c>
      <c r="V1293">
        <f t="shared" si="288"/>
        <v>1.5003937963298626</v>
      </c>
      <c r="W1293">
        <f t="shared" si="279"/>
        <v>1.5797889785958705</v>
      </c>
      <c r="X1293" s="6">
        <f>1-W1293/MAX(W$2:W1293)</f>
        <v>4.3996048074659289E-3</v>
      </c>
      <c r="Y1293" s="6">
        <f t="shared" si="289"/>
        <v>-2.5351426379005559E-4</v>
      </c>
      <c r="Z1293">
        <f t="shared" si="290"/>
        <v>2.7632328645310622E-4</v>
      </c>
    </row>
    <row r="1294" spans="1:26" x14ac:dyDescent="0.35">
      <c r="A1294" s="4">
        <v>40297</v>
      </c>
      <c r="B1294" s="12">
        <f>[1]!i_dq_close(B$1,$A1294)</f>
        <v>1766.04</v>
      </c>
      <c r="C1294" s="12">
        <f>[1]!i_dq_close(C$1,$A1294)</f>
        <v>3318.2719999999999</v>
      </c>
      <c r="D1294">
        <f t="shared" si="284"/>
        <v>-1.9102304710018059E-3</v>
      </c>
      <c r="E1294">
        <f t="shared" si="285"/>
        <v>-1.7494158152116746E-2</v>
      </c>
      <c r="F1294">
        <f t="shared" si="286"/>
        <v>1.7041783267393613</v>
      </c>
      <c r="G1294">
        <f t="shared" si="281"/>
        <v>1.9528671625463299</v>
      </c>
      <c r="H1294">
        <f t="shared" si="282"/>
        <v>-1.9102304710018059E-3</v>
      </c>
      <c r="J1294">
        <f t="shared" si="280"/>
        <v>2010</v>
      </c>
      <c r="K1294" t="b">
        <f t="shared" si="283"/>
        <v>0</v>
      </c>
      <c r="L1294">
        <f>VLOOKUP($A1294,$P$151:$R$4147,2,FALSE)</f>
        <v>-8.4802703049321473E-4</v>
      </c>
      <c r="M1294">
        <f t="shared" si="277"/>
        <v>0.9</v>
      </c>
      <c r="N1294">
        <f t="shared" si="278"/>
        <v>1.9518829377269002</v>
      </c>
      <c r="P1294" s="13">
        <v>40249</v>
      </c>
      <c r="Q1294">
        <v>2.4950561060093078E-4</v>
      </c>
      <c r="R1294">
        <v>0.6</v>
      </c>
      <c r="T1294" s="12">
        <f>[1]!i_dq_close(T$1,$A1294)</f>
        <v>131.17099999999999</v>
      </c>
      <c r="U1294">
        <f t="shared" si="287"/>
        <v>2.3715131702850556E-4</v>
      </c>
      <c r="V1294">
        <f t="shared" si="288"/>
        <v>1.4967590246854769</v>
      </c>
      <c r="W1294">
        <f t="shared" si="279"/>
        <v>1.5778868787769478</v>
      </c>
      <c r="X1294" s="6">
        <f>1-W1294/MAX(W$2:W1294)</f>
        <v>5.5983290403051056E-3</v>
      </c>
      <c r="Y1294" s="6">
        <f t="shared" si="289"/>
        <v>-2.4225451033433876E-3</v>
      </c>
      <c r="Z1294">
        <f t="shared" si="290"/>
        <v>-1.2040214514050795E-3</v>
      </c>
    </row>
    <row r="1295" spans="1:26" x14ac:dyDescent="0.35">
      <c r="A1295" s="4">
        <v>40298</v>
      </c>
      <c r="B1295" s="12">
        <f>[1]!i_dq_close(B$1,$A1295)</f>
        <v>1765.17</v>
      </c>
      <c r="C1295" s="12">
        <f>[1]!i_dq_close(C$1,$A1295)</f>
        <v>3300.6210000000001</v>
      </c>
      <c r="D1295">
        <f t="shared" si="284"/>
        <v>-4.9262757355428288E-4</v>
      </c>
      <c r="E1295">
        <f t="shared" si="285"/>
        <v>-5.3193348827340614E-3</v>
      </c>
      <c r="F1295">
        <f t="shared" si="286"/>
        <v>1.7033388015053557</v>
      </c>
      <c r="G1295">
        <f t="shared" si="281"/>
        <v>1.9504912386034727</v>
      </c>
      <c r="H1295">
        <f t="shared" si="282"/>
        <v>-4.926275735543939E-4</v>
      </c>
      <c r="J1295">
        <f t="shared" si="280"/>
        <v>2010</v>
      </c>
      <c r="K1295" t="b">
        <f t="shared" si="283"/>
        <v>0</v>
      </c>
      <c r="L1295">
        <f>VLOOKUP($A1295,$P$151:$R$4147,2,FALSE)</f>
        <v>-5.8551138499323698E-4</v>
      </c>
      <c r="M1295">
        <f t="shared" si="277"/>
        <v>0.9</v>
      </c>
      <c r="N1295">
        <f t="shared" si="278"/>
        <v>1.9486028341930646</v>
      </c>
      <c r="P1295" s="13">
        <v>40252</v>
      </c>
      <c r="Q1295">
        <v>1.0238773791183321E-3</v>
      </c>
      <c r="R1295">
        <v>0.6</v>
      </c>
      <c r="T1295" s="12">
        <f>[1]!i_dq_close(T$1,$A1295)</f>
        <v>131.1865</v>
      </c>
      <c r="U1295">
        <f t="shared" si="287"/>
        <v>1.1816636299188943E-4</v>
      </c>
      <c r="V1295">
        <f t="shared" si="288"/>
        <v>1.4957150968965074</v>
      </c>
      <c r="W1295">
        <f t="shared" si="279"/>
        <v>1.5788421347829349</v>
      </c>
      <c r="X1295" s="6">
        <f>1-W1295/MAX(W$2:W1295)</f>
        <v>4.9963161955793867E-3</v>
      </c>
      <c r="Y1295" s="6">
        <f t="shared" si="289"/>
        <v>-6.9745882386706981E-4</v>
      </c>
      <c r="Z1295">
        <f t="shared" si="290"/>
        <v>6.054020847980901E-4</v>
      </c>
    </row>
    <row r="1296" spans="1:26" x14ac:dyDescent="0.35">
      <c r="A1296" s="4">
        <v>40302</v>
      </c>
      <c r="B1296" s="12">
        <f>[1]!i_dq_close(B$1,$A1296)</f>
        <v>1764.49</v>
      </c>
      <c r="C1296" s="12">
        <f>[1]!i_dq_close(C$1,$A1296)</f>
        <v>3261.46</v>
      </c>
      <c r="D1296">
        <f t="shared" si="284"/>
        <v>-3.8523201731277545E-4</v>
      </c>
      <c r="E1296">
        <f t="shared" si="285"/>
        <v>-1.1864736969194656E-2</v>
      </c>
      <c r="F1296">
        <f t="shared" si="286"/>
        <v>1.7026826208626846</v>
      </c>
      <c r="G1296">
        <f t="shared" si="281"/>
        <v>1.9463812458540519</v>
      </c>
      <c r="H1296">
        <f t="shared" si="282"/>
        <v>-3.8523201731277545E-4</v>
      </c>
      <c r="J1296">
        <f t="shared" si="280"/>
        <v>2010</v>
      </c>
      <c r="K1296" t="b">
        <f t="shared" si="283"/>
        <v>0</v>
      </c>
      <c r="L1296">
        <f>VLOOKUP($A1296,$P$151:$R$4147,2,FALSE)</f>
        <v>-9.2473474973358563E-4</v>
      </c>
      <c r="M1296">
        <f t="shared" si="277"/>
        <v>0.9</v>
      </c>
      <c r="N1296">
        <f t="shared" si="278"/>
        <v>1.9431054812137851</v>
      </c>
      <c r="P1296" s="13">
        <v>40253</v>
      </c>
      <c r="Q1296">
        <v>5.4415135243379709E-4</v>
      </c>
      <c r="R1296">
        <v>0.6</v>
      </c>
      <c r="T1296" s="12">
        <f>[1]!i_dq_close(T$1,$A1296)</f>
        <v>131.1705</v>
      </c>
      <c r="U1296">
        <f t="shared" si="287"/>
        <v>-1.2196376913775619E-4</v>
      </c>
      <c r="V1296">
        <f t="shared" si="288"/>
        <v>1.4928980973725201</v>
      </c>
      <c r="W1296">
        <f t="shared" si="279"/>
        <v>1.5779171282836071</v>
      </c>
      <c r="X1296" s="6">
        <f>1-W1296/MAX(W$2:W1296)</f>
        <v>5.5792654684024834E-3</v>
      </c>
      <c r="Y1296" s="6">
        <f t="shared" si="289"/>
        <v>-1.8833797491463189E-3</v>
      </c>
      <c r="Z1296">
        <f t="shared" si="290"/>
        <v>-5.8587649705399425E-4</v>
      </c>
    </row>
    <row r="1297" spans="1:26" x14ac:dyDescent="0.35">
      <c r="A1297" s="4">
        <v>40303</v>
      </c>
      <c r="B1297" s="12">
        <f>[1]!i_dq_close(B$1,$A1297)</f>
        <v>1769.06</v>
      </c>
      <c r="C1297" s="12">
        <f>[1]!i_dq_close(C$1,$A1297)</f>
        <v>3300.011</v>
      </c>
      <c r="D1297">
        <f t="shared" si="284"/>
        <v>2.5899835079823408E-3</v>
      </c>
      <c r="E1297">
        <f t="shared" si="285"/>
        <v>1.1820166428532008E-2</v>
      </c>
      <c r="F1297">
        <f t="shared" si="286"/>
        <v>1.7070925407700472</v>
      </c>
      <c r="G1297">
        <f t="shared" si="281"/>
        <v>1.9541171594209139</v>
      </c>
      <c r="H1297">
        <f t="shared" si="282"/>
        <v>0</v>
      </c>
      <c r="J1297">
        <f t="shared" si="280"/>
        <v>2010</v>
      </c>
      <c r="K1297" t="b">
        <f t="shared" si="283"/>
        <v>0</v>
      </c>
      <c r="L1297">
        <f>VLOOKUP($A1297,$P$151:$R$4147,2,FALSE)</f>
        <v>1.263062538419213E-3</v>
      </c>
      <c r="M1297">
        <f t="shared" si="277"/>
        <v>0.6</v>
      </c>
      <c r="N1297">
        <f t="shared" si="278"/>
        <v>1.9501934813579687</v>
      </c>
      <c r="P1297" s="13">
        <v>40254</v>
      </c>
      <c r="Q1297">
        <v>-9.9408187988725424E-5</v>
      </c>
      <c r="R1297">
        <v>0.6</v>
      </c>
      <c r="T1297" s="12">
        <f>[1]!i_dq_close(T$1,$A1297)</f>
        <v>131.1634</v>
      </c>
      <c r="U1297">
        <f t="shared" si="287"/>
        <v>-5.4128024212785064E-5</v>
      </c>
      <c r="V1297">
        <f t="shared" si="288"/>
        <v>1.4954763564875797</v>
      </c>
      <c r="W1297">
        <f t="shared" si="279"/>
        <v>1.5793953234134668</v>
      </c>
      <c r="X1297" s="6">
        <f>1-W1297/MAX(W$2:W1297)</f>
        <v>4.6476906344218305E-3</v>
      </c>
      <c r="Y1297" s="6">
        <f t="shared" si="289"/>
        <v>1.7270161436988563E-3</v>
      </c>
      <c r="Z1297">
        <f t="shared" si="290"/>
        <v>9.3680149823049952E-4</v>
      </c>
    </row>
    <row r="1298" spans="1:26" x14ac:dyDescent="0.35">
      <c r="A1298" s="4">
        <v>40304</v>
      </c>
      <c r="B1298" s="12">
        <f>[1]!i_dq_close(B$1,$A1298)</f>
        <v>1764.29</v>
      </c>
      <c r="C1298" s="12">
        <f>[1]!i_dq_close(C$1,$A1298)</f>
        <v>3160.7510000000002</v>
      </c>
      <c r="D1298">
        <f t="shared" si="284"/>
        <v>-2.6963472126440013E-3</v>
      </c>
      <c r="E1298">
        <f t="shared" si="285"/>
        <v>-4.2199859333802103E-2</v>
      </c>
      <c r="F1298">
        <f t="shared" si="286"/>
        <v>1.7024896265560165</v>
      </c>
      <c r="G1298">
        <f t="shared" si="281"/>
        <v>1.9372690074309276</v>
      </c>
      <c r="H1298">
        <f t="shared" si="282"/>
        <v>-2.6963472126440013E-3</v>
      </c>
      <c r="J1298">
        <f t="shared" si="280"/>
        <v>2010</v>
      </c>
      <c r="K1298" t="b">
        <f t="shared" si="283"/>
        <v>0</v>
      </c>
      <c r="L1298">
        <f>VLOOKUP($A1298,$P$151:$R$4147,2,FALSE)</f>
        <v>-2.0182083097712857E-4</v>
      </c>
      <c r="M1298">
        <f t="shared" si="277"/>
        <v>0.6</v>
      </c>
      <c r="N1298">
        <f t="shared" si="278"/>
        <v>1.9397112981698008</v>
      </c>
      <c r="P1298" s="13">
        <v>40255</v>
      </c>
      <c r="Q1298">
        <v>2.667004873808665E-5</v>
      </c>
      <c r="R1298">
        <v>0.6</v>
      </c>
      <c r="T1298" s="12">
        <f>[1]!i_dq_close(T$1,$A1298)</f>
        <v>131.20079999999999</v>
      </c>
      <c r="U1298">
        <f t="shared" si="287"/>
        <v>2.8514051938266505E-4</v>
      </c>
      <c r="V1298">
        <f t="shared" si="288"/>
        <v>1.4863724804747205</v>
      </c>
      <c r="W1298">
        <f t="shared" si="279"/>
        <v>1.5736686008179155</v>
      </c>
      <c r="X1298" s="6">
        <f>1-W1298/MAX(W$2:W1298)</f>
        <v>8.2567342196963045E-3</v>
      </c>
      <c r="Y1298" s="6">
        <f t="shared" si="289"/>
        <v>-6.0876094585952112E-3</v>
      </c>
      <c r="Z1298">
        <f t="shared" si="290"/>
        <v>-3.6258956264189068E-3</v>
      </c>
    </row>
    <row r="1299" spans="1:26" x14ac:dyDescent="0.35">
      <c r="A1299" s="4">
        <v>40305</v>
      </c>
      <c r="B1299" s="12">
        <f>[1]!i_dq_close(B$1,$A1299)</f>
        <v>1762.55</v>
      </c>
      <c r="C1299" s="12">
        <f>[1]!i_dq_close(C$1,$A1299)</f>
        <v>3099.5439999999999</v>
      </c>
      <c r="D1299">
        <f t="shared" si="284"/>
        <v>-9.862324221074914E-4</v>
      </c>
      <c r="E1299">
        <f t="shared" si="285"/>
        <v>-1.9364701616799374E-2</v>
      </c>
      <c r="F1299">
        <f t="shared" si="286"/>
        <v>1.7008105760880055</v>
      </c>
      <c r="G1299">
        <f t="shared" si="281"/>
        <v>1.93001780410922</v>
      </c>
      <c r="H1299">
        <f t="shared" si="282"/>
        <v>-9.8623242210738038E-4</v>
      </c>
      <c r="J1299">
        <f t="shared" si="280"/>
        <v>2010</v>
      </c>
      <c r="K1299" t="b">
        <f t="shared" si="283"/>
        <v>0</v>
      </c>
      <c r="L1299">
        <f>VLOOKUP($A1299,$P$151:$R$4147,2,FALSE)</f>
        <v>-3.1980656722070401E-4</v>
      </c>
      <c r="M1299">
        <f t="shared" si="277"/>
        <v>0.6</v>
      </c>
      <c r="N1299">
        <f t="shared" si="278"/>
        <v>1.934734758864463</v>
      </c>
      <c r="P1299" s="13">
        <v>40256</v>
      </c>
      <c r="Q1299">
        <v>-2.7798773404485999E-4</v>
      </c>
      <c r="R1299">
        <v>0.6</v>
      </c>
      <c r="T1299" s="12">
        <f>[1]!i_dq_close(T$1,$A1299)</f>
        <v>131.3381</v>
      </c>
      <c r="U1299">
        <f t="shared" si="287"/>
        <v>1.0464875214175606E-3</v>
      </c>
      <c r="V1299">
        <f t="shared" si="288"/>
        <v>1.4833771562533939</v>
      </c>
      <c r="W1299">
        <f t="shared" si="279"/>
        <v>1.5713283947109031</v>
      </c>
      <c r="X1299" s="6">
        <f>1-W1299/MAX(W$2:W1299)</f>
        <v>9.7315578553469617E-3</v>
      </c>
      <c r="Y1299" s="6">
        <f t="shared" si="289"/>
        <v>-2.0151908493151183E-3</v>
      </c>
      <c r="Z1299">
        <f t="shared" si="290"/>
        <v>-1.4871022436337977E-3</v>
      </c>
    </row>
    <row r="1300" spans="1:26" x14ac:dyDescent="0.35">
      <c r="A1300" s="4">
        <v>40308</v>
      </c>
      <c r="B1300" s="12">
        <f>[1]!i_dq_close(B$1,$A1300)</f>
        <v>1760.19</v>
      </c>
      <c r="C1300" s="12">
        <f>[1]!i_dq_close(C$1,$A1300)</f>
        <v>3101.0450000000001</v>
      </c>
      <c r="D1300">
        <f t="shared" si="284"/>
        <v>-1.3389691072592802E-3</v>
      </c>
      <c r="E1300">
        <f t="shared" si="285"/>
        <v>4.8426478217455937E-4</v>
      </c>
      <c r="F1300">
        <f t="shared" si="286"/>
        <v>1.6985332432693236</v>
      </c>
      <c r="G1300">
        <f t="shared" si="281"/>
        <v>1.9279614009732067</v>
      </c>
      <c r="H1300">
        <f t="shared" si="282"/>
        <v>-1.3389691072593912E-3</v>
      </c>
      <c r="J1300">
        <f t="shared" si="280"/>
        <v>2010</v>
      </c>
      <c r="K1300" t="b">
        <f t="shared" si="283"/>
        <v>0</v>
      </c>
      <c r="L1300">
        <f>VLOOKUP($A1300,$P$151:$R$4147,2,FALSE)</f>
        <v>4.3603128287630357E-4</v>
      </c>
      <c r="M1300">
        <f t="shared" si="277"/>
        <v>0.6</v>
      </c>
      <c r="N1300">
        <f t="shared" si="278"/>
        <v>1.9343415063578282</v>
      </c>
      <c r="P1300" s="13">
        <v>40259</v>
      </c>
      <c r="Q1300">
        <v>-2.7092920886642171E-4</v>
      </c>
      <c r="R1300">
        <v>0.6</v>
      </c>
      <c r="T1300" s="12">
        <f>[1]!i_dq_close(T$1,$A1300)</f>
        <v>131.36240000000001</v>
      </c>
      <c r="U1300">
        <f t="shared" si="287"/>
        <v>1.8501866556630553E-4</v>
      </c>
      <c r="V1300">
        <f t="shared" si="288"/>
        <v>1.4837181929433965</v>
      </c>
      <c r="W1300">
        <f t="shared" si="279"/>
        <v>1.5711194302545113</v>
      </c>
      <c r="X1300" s="6">
        <f>1-W1300/MAX(W$2:W1300)</f>
        <v>9.8632495547976706E-3</v>
      </c>
      <c r="Y1300" s="6">
        <f t="shared" si="289"/>
        <v>2.2990558305746589E-4</v>
      </c>
      <c r="Z1300">
        <f t="shared" si="290"/>
        <v>-1.3298585903187554E-4</v>
      </c>
    </row>
    <row r="1301" spans="1:26" x14ac:dyDescent="0.35">
      <c r="A1301" s="4">
        <v>40309</v>
      </c>
      <c r="B1301" s="12">
        <f>[1]!i_dq_close(B$1,$A1301)</f>
        <v>1757.4</v>
      </c>
      <c r="C1301" s="12">
        <f>[1]!i_dq_close(C$1,$A1301)</f>
        <v>3031.2849999999999</v>
      </c>
      <c r="D1301">
        <f t="shared" si="284"/>
        <v>-1.5850561587100742E-3</v>
      </c>
      <c r="E1301">
        <f t="shared" si="285"/>
        <v>-2.2495642597898491E-2</v>
      </c>
      <c r="F1301">
        <f t="shared" si="286"/>
        <v>1.6958409726913057</v>
      </c>
      <c r="G1301">
        <f t="shared" si="281"/>
        <v>1.9188582533518683</v>
      </c>
      <c r="H1301">
        <f t="shared" si="282"/>
        <v>-1.5850561587100742E-3</v>
      </c>
      <c r="J1301">
        <f t="shared" si="280"/>
        <v>2010</v>
      </c>
      <c r="K1301" t="b">
        <f t="shared" si="283"/>
        <v>0</v>
      </c>
      <c r="L1301">
        <f>VLOOKUP($A1301,$P$151:$R$4147,2,FALSE)</f>
        <v>7.4122023201486089E-4</v>
      </c>
      <c r="M1301">
        <f t="shared" si="277"/>
        <v>0.6</v>
      </c>
      <c r="N1301">
        <f t="shared" si="278"/>
        <v>1.9302953160929015</v>
      </c>
      <c r="P1301" s="13">
        <v>40260</v>
      </c>
      <c r="Q1301">
        <v>-8.1275797809254875E-6</v>
      </c>
      <c r="R1301">
        <v>0.6</v>
      </c>
      <c r="T1301" s="12">
        <f>[1]!i_dq_close(T$1,$A1301)</f>
        <v>131.3631</v>
      </c>
      <c r="U1301">
        <f t="shared" si="287"/>
        <v>5.3287698762449764E-6</v>
      </c>
      <c r="V1301">
        <f t="shared" si="288"/>
        <v>1.478718334249618</v>
      </c>
      <c r="W1301">
        <f t="shared" si="279"/>
        <v>1.5679300299379357</v>
      </c>
      <c r="X1301" s="6">
        <f>1-W1301/MAX(W$2:W1301)</f>
        <v>1.1873244724172838E-2</v>
      </c>
      <c r="Y1301" s="6">
        <f t="shared" si="289"/>
        <v>-3.3698169352899265E-3</v>
      </c>
      <c r="Z1301">
        <f t="shared" si="290"/>
        <v>-2.0300177409549036E-3</v>
      </c>
    </row>
    <row r="1302" spans="1:26" x14ac:dyDescent="0.35">
      <c r="A1302" s="4">
        <v>40310</v>
      </c>
      <c r="B1302" s="12">
        <f>[1]!i_dq_close(B$1,$A1302)</f>
        <v>1755.06</v>
      </c>
      <c r="C1302" s="12">
        <f>[1]!i_dq_close(C$1,$A1302)</f>
        <v>3025.645</v>
      </c>
      <c r="D1302">
        <f t="shared" si="284"/>
        <v>-1.3315124615910223E-3</v>
      </c>
      <c r="E1302">
        <f t="shared" si="285"/>
        <v>-1.8605970735182664E-3</v>
      </c>
      <c r="F1302">
        <f t="shared" si="286"/>
        <v>1.6935829393032906</v>
      </c>
      <c r="G1302">
        <f t="shared" si="281"/>
        <v>1.9161509839193558</v>
      </c>
      <c r="H1302">
        <f t="shared" si="282"/>
        <v>-1.3315124615910223E-3</v>
      </c>
      <c r="J1302">
        <f t="shared" si="280"/>
        <v>2010</v>
      </c>
      <c r="K1302" t="b">
        <f t="shared" si="283"/>
        <v>0</v>
      </c>
      <c r="L1302">
        <f>VLOOKUP($A1302,$P$151:$R$4147,2,FALSE)</f>
        <v>-2.5615670493750464E-4</v>
      </c>
      <c r="M1302">
        <f t="shared" si="277"/>
        <v>0.6</v>
      </c>
      <c r="N1302">
        <f t="shared" si="278"/>
        <v>1.9281668145850779</v>
      </c>
      <c r="P1302" s="13">
        <v>40261</v>
      </c>
      <c r="Q1302">
        <v>1.4542857889283668E-4</v>
      </c>
      <c r="R1302">
        <v>0.6</v>
      </c>
      <c r="T1302" s="12">
        <f>[1]!i_dq_close(T$1,$A1302)</f>
        <v>131.41929999999999</v>
      </c>
      <c r="U1302">
        <f t="shared" si="287"/>
        <v>4.2782181601985769E-4</v>
      </c>
      <c r="V1302">
        <f t="shared" si="288"/>
        <v>1.4788433731674979</v>
      </c>
      <c r="W1302">
        <f t="shared" si="279"/>
        <v>1.5682376013148547</v>
      </c>
      <c r="X1302" s="6">
        <f>1-W1302/MAX(W$2:W1302)</f>
        <v>1.1679409858529888E-2</v>
      </c>
      <c r="Y1302" s="6">
        <f t="shared" si="289"/>
        <v>8.4558982589078013E-5</v>
      </c>
      <c r="Z1302">
        <f t="shared" si="290"/>
        <v>1.9616396844646111E-4</v>
      </c>
    </row>
    <row r="1303" spans="1:26" x14ac:dyDescent="0.35">
      <c r="A1303" s="4">
        <v>40311</v>
      </c>
      <c r="B1303" s="12">
        <f>[1]!i_dq_close(B$1,$A1303)</f>
        <v>1758.71</v>
      </c>
      <c r="C1303" s="12">
        <f>[1]!i_dq_close(C$1,$A1303)</f>
        <v>3102.6559999999999</v>
      </c>
      <c r="D1303">
        <f t="shared" si="284"/>
        <v>2.0797009788839915E-3</v>
      </c>
      <c r="E1303">
        <f t="shared" si="285"/>
        <v>2.5452754701889901E-2</v>
      </c>
      <c r="F1303">
        <f t="shared" si="286"/>
        <v>1.6971050853999807</v>
      </c>
      <c r="G1303">
        <f t="shared" si="281"/>
        <v>1.9268539499795831</v>
      </c>
      <c r="H1303">
        <f t="shared" si="282"/>
        <v>0</v>
      </c>
      <c r="J1303">
        <f t="shared" si="280"/>
        <v>2010</v>
      </c>
      <c r="K1303" t="b">
        <f t="shared" si="283"/>
        <v>0</v>
      </c>
      <c r="L1303">
        <f>VLOOKUP($A1303,$P$151:$R$4147,2,FALSE)</f>
        <v>7.4175531096098984E-5</v>
      </c>
      <c r="M1303">
        <f t="shared" si="277"/>
        <v>0.6</v>
      </c>
      <c r="N1303">
        <f t="shared" si="278"/>
        <v>1.9347718868186172</v>
      </c>
      <c r="P1303" s="13">
        <v>40262</v>
      </c>
      <c r="Q1303">
        <v>7.4979876046411549E-4</v>
      </c>
      <c r="R1303">
        <v>0.9</v>
      </c>
      <c r="T1303" s="12">
        <f>[1]!i_dq_close(T$1,$A1303)</f>
        <v>131.4701</v>
      </c>
      <c r="U1303">
        <f t="shared" si="287"/>
        <v>3.8654900764201194E-4</v>
      </c>
      <c r="V1303">
        <f t="shared" si="288"/>
        <v>1.4849753674330626</v>
      </c>
      <c r="W1303">
        <f t="shared" si="279"/>
        <v>1.575265862993537</v>
      </c>
      <c r="X1303" s="6">
        <f>1-W1303/MAX(W$2:W1303)</f>
        <v>7.2501220234976183E-3</v>
      </c>
      <c r="Y1303" s="6">
        <f t="shared" si="289"/>
        <v>4.1464798617791843E-3</v>
      </c>
      <c r="Z1303">
        <f t="shared" si="290"/>
        <v>4.4816306360653257E-3</v>
      </c>
    </row>
    <row r="1304" spans="1:26" x14ac:dyDescent="0.35">
      <c r="A1304" s="4">
        <v>40312</v>
      </c>
      <c r="B1304" s="12">
        <f>[1]!i_dq_close(B$1,$A1304)</f>
        <v>1760.07</v>
      </c>
      <c r="C1304" s="12">
        <f>[1]!i_dq_close(C$1,$A1304)</f>
        <v>3092.7339999999999</v>
      </c>
      <c r="D1304">
        <f t="shared" si="284"/>
        <v>7.7329406212500729E-4</v>
      </c>
      <c r="E1304">
        <f t="shared" si="285"/>
        <v>-3.1979052785742201E-3</v>
      </c>
      <c r="F1304">
        <f t="shared" si="286"/>
        <v>1.6984174466853228</v>
      </c>
      <c r="G1304">
        <f t="shared" si="281"/>
        <v>1.9271961865273171</v>
      </c>
      <c r="H1304">
        <f t="shared" si="282"/>
        <v>0</v>
      </c>
      <c r="J1304">
        <f t="shared" si="280"/>
        <v>2010</v>
      </c>
      <c r="K1304" t="b">
        <f t="shared" si="283"/>
        <v>0</v>
      </c>
      <c r="L1304">
        <f>VLOOKUP($A1304,$P$151:$R$4147,2,FALSE)</f>
        <v>1.1250255915403963E-3</v>
      </c>
      <c r="M1304">
        <f t="shared" ref="M1304:M1367" si="291">VLOOKUP($A1304,$P$151:$R$4147,3,FALSE)</f>
        <v>0.6</v>
      </c>
      <c r="N1304">
        <f t="shared" ref="N1304:N1367" si="292">N1303*(1+(D1304*0.85+E1304*0.15)*M1304+L1304)</f>
        <v>1.9371547404363469</v>
      </c>
      <c r="P1304" s="13">
        <v>40263</v>
      </c>
      <c r="Q1304">
        <v>-1.1240809657802054E-4</v>
      </c>
      <c r="R1304">
        <v>0.6</v>
      </c>
      <c r="T1304" s="12">
        <f>[1]!i_dq_close(T$1,$A1304)</f>
        <v>131.48429999999999</v>
      </c>
      <c r="U1304">
        <f t="shared" si="287"/>
        <v>1.0800934965438103E-4</v>
      </c>
      <c r="V1304">
        <f t="shared" si="288"/>
        <v>1.4843993783882885</v>
      </c>
      <c r="W1304">
        <f t="shared" ref="W1304:W1367" si="293">W1303*(1+(U1304*0.85+E1304*0.15)*R1304+Q1304)</f>
        <v>1.5747221839197267</v>
      </c>
      <c r="X1304" s="6">
        <f>1-W1304/MAX(W$2:W1304)</f>
        <v>7.5927545573848398E-3</v>
      </c>
      <c r="Y1304" s="6">
        <f t="shared" si="289"/>
        <v>-3.8787784457983143E-4</v>
      </c>
      <c r="Z1304">
        <f t="shared" si="290"/>
        <v>-3.4513480332587498E-4</v>
      </c>
    </row>
    <row r="1305" spans="1:26" x14ac:dyDescent="0.35">
      <c r="A1305" s="4">
        <v>40315</v>
      </c>
      <c r="B1305" s="12">
        <f>[1]!i_dq_close(B$1,$A1305)</f>
        <v>1754.43</v>
      </c>
      <c r="C1305" s="12">
        <f>[1]!i_dq_close(C$1,$A1305)</f>
        <v>2918.7240000000002</v>
      </c>
      <c r="D1305">
        <f t="shared" si="284"/>
        <v>-3.2044180061019389E-3</v>
      </c>
      <c r="E1305">
        <f t="shared" si="285"/>
        <v>-5.6264133934570415E-2</v>
      </c>
      <c r="F1305">
        <f t="shared" si="286"/>
        <v>1.6929750072372867</v>
      </c>
      <c r="G1305">
        <f t="shared" si="281"/>
        <v>1.9056821720365829</v>
      </c>
      <c r="H1305">
        <f t="shared" si="282"/>
        <v>-3.2044180061019389E-3</v>
      </c>
      <c r="J1305">
        <f t="shared" si="280"/>
        <v>2010</v>
      </c>
      <c r="K1305" t="b">
        <f t="shared" si="283"/>
        <v>0</v>
      </c>
      <c r="L1305">
        <f>VLOOKUP($A1305,$P$151:$R$4147,2,FALSE)</f>
        <v>6.6872490407776652E-4</v>
      </c>
      <c r="M1305">
        <f t="shared" si="291"/>
        <v>0.6</v>
      </c>
      <c r="N1305">
        <f t="shared" si="292"/>
        <v>1.9254750527144797</v>
      </c>
      <c r="P1305" s="13">
        <v>40266</v>
      </c>
      <c r="Q1305">
        <v>-1.3074383070703634E-4</v>
      </c>
      <c r="R1305">
        <v>0.6</v>
      </c>
      <c r="T1305" s="12">
        <f>[1]!i_dq_close(T$1,$A1305)</f>
        <v>131.56049999999999</v>
      </c>
      <c r="U1305">
        <f t="shared" si="287"/>
        <v>5.7953687246303787E-4</v>
      </c>
      <c r="V1305">
        <f t="shared" si="288"/>
        <v>1.4726028361198353</v>
      </c>
      <c r="W1305">
        <f t="shared" si="293"/>
        <v>1.5670076954016081</v>
      </c>
      <c r="X1305" s="6">
        <f>1-W1305/MAX(W$2:W1305)</f>
        <v>1.2454510096516214E-2</v>
      </c>
      <c r="Y1305" s="6">
        <f t="shared" si="289"/>
        <v>-7.947013748591969E-3</v>
      </c>
      <c r="Z1305">
        <f t="shared" si="290"/>
        <v>-4.8989520798621289E-3</v>
      </c>
    </row>
    <row r="1306" spans="1:26" x14ac:dyDescent="0.35">
      <c r="A1306" s="4">
        <v>40316</v>
      </c>
      <c r="B1306" s="12">
        <f>[1]!i_dq_close(B$1,$A1306)</f>
        <v>1756.29</v>
      </c>
      <c r="C1306" s="12">
        <f>[1]!i_dq_close(C$1,$A1306)</f>
        <v>2974.7719999999999</v>
      </c>
      <c r="D1306">
        <f t="shared" si="284"/>
        <v>1.0601733896478116E-3</v>
      </c>
      <c r="E1306">
        <f t="shared" si="285"/>
        <v>1.9202911957416857E-2</v>
      </c>
      <c r="F1306">
        <f t="shared" si="286"/>
        <v>1.6947698542892986</v>
      </c>
      <c r="G1306">
        <f t="shared" si="281"/>
        <v>1.91288866958058</v>
      </c>
      <c r="H1306">
        <f t="shared" si="282"/>
        <v>0</v>
      </c>
      <c r="J1306">
        <f t="shared" si="280"/>
        <v>2010</v>
      </c>
      <c r="K1306" t="b">
        <f t="shared" si="283"/>
        <v>0</v>
      </c>
      <c r="L1306">
        <f>VLOOKUP($A1306,$P$151:$R$4147,2,FALSE)</f>
        <v>-2.2918764524657576E-4</v>
      </c>
      <c r="M1306">
        <f t="shared" si="291"/>
        <v>0.6</v>
      </c>
      <c r="N1306">
        <f t="shared" si="292"/>
        <v>1.9294025652141726</v>
      </c>
      <c r="P1306" s="13">
        <v>40267</v>
      </c>
      <c r="Q1306">
        <v>-1.3543676904839152E-4</v>
      </c>
      <c r="R1306">
        <v>0.6</v>
      </c>
      <c r="T1306" s="12">
        <f>[1]!i_dq_close(T$1,$A1306)</f>
        <v>131.6703</v>
      </c>
      <c r="U1306">
        <f t="shared" si="287"/>
        <v>8.3459701050081492E-4</v>
      </c>
      <c r="V1306">
        <f t="shared" si="288"/>
        <v>1.4778892509473518</v>
      </c>
      <c r="W1306">
        <f t="shared" si="293"/>
        <v>1.5701706530836814</v>
      </c>
      <c r="X1306" s="6">
        <f>1-W1306/MAX(W$2:W1306)</f>
        <v>1.0461179366326956E-2</v>
      </c>
      <c r="Y1306" s="6">
        <f t="shared" si="289"/>
        <v>3.5898442525383878E-3</v>
      </c>
      <c r="Z1306">
        <f t="shared" si="290"/>
        <v>2.0184697824745523E-3</v>
      </c>
    </row>
    <row r="1307" spans="1:26" x14ac:dyDescent="0.35">
      <c r="A1307" s="4">
        <v>40317</v>
      </c>
      <c r="B1307" s="12">
        <f>[1]!i_dq_close(B$1,$A1307)</f>
        <v>1759.69</v>
      </c>
      <c r="C1307" s="12">
        <f>[1]!i_dq_close(C$1,$A1307)</f>
        <v>2968.442</v>
      </c>
      <c r="D1307">
        <f t="shared" si="284"/>
        <v>1.935898968849159E-3</v>
      </c>
      <c r="E1307">
        <f t="shared" si="285"/>
        <v>-2.1278941713852584E-3</v>
      </c>
      <c r="F1307">
        <f t="shared" si="286"/>
        <v>1.6980507575026538</v>
      </c>
      <c r="G1307">
        <f t="shared" si="281"/>
        <v>1.9154257912055235</v>
      </c>
      <c r="H1307">
        <f t="shared" si="282"/>
        <v>0</v>
      </c>
      <c r="J1307">
        <f t="shared" si="280"/>
        <v>2010</v>
      </c>
      <c r="K1307" t="b">
        <f t="shared" si="283"/>
        <v>0</v>
      </c>
      <c r="L1307">
        <f>VLOOKUP($A1307,$P$151:$R$4147,2,FALSE)</f>
        <v>9.5834821839257961E-5</v>
      </c>
      <c r="M1307">
        <f t="shared" si="291"/>
        <v>0.6</v>
      </c>
      <c r="N1307">
        <f t="shared" si="292"/>
        <v>1.9311228838653276</v>
      </c>
      <c r="P1307" s="13">
        <v>40268</v>
      </c>
      <c r="Q1307">
        <v>0</v>
      </c>
      <c r="R1307">
        <v>1</v>
      </c>
      <c r="T1307" s="12">
        <f>[1]!i_dq_close(T$1,$A1307)</f>
        <v>131.76910000000001</v>
      </c>
      <c r="U1307">
        <f t="shared" si="287"/>
        <v>7.5035904072540127E-4</v>
      </c>
      <c r="V1307">
        <f t="shared" si="288"/>
        <v>1.4783601375854385</v>
      </c>
      <c r="W1307">
        <f t="shared" si="293"/>
        <v>1.5706709425198344</v>
      </c>
      <c r="X1307" s="6">
        <f>1-W1307/MAX(W$2:W1307)</f>
        <v>1.0145891459465317E-2</v>
      </c>
      <c r="Y1307" s="6">
        <f t="shared" si="289"/>
        <v>3.1862105890878567E-4</v>
      </c>
      <c r="Z1307">
        <f t="shared" si="290"/>
        <v>3.1862105890878567E-4</v>
      </c>
    </row>
    <row r="1308" spans="1:26" x14ac:dyDescent="0.35">
      <c r="A1308" s="4">
        <v>40318</v>
      </c>
      <c r="B1308" s="12">
        <f>[1]!i_dq_close(B$1,$A1308)</f>
        <v>1757.35</v>
      </c>
      <c r="C1308" s="12">
        <f>[1]!i_dq_close(C$1,$A1308)</f>
        <v>2924.982</v>
      </c>
      <c r="D1308">
        <f t="shared" si="284"/>
        <v>-1.3297796771023496E-3</v>
      </c>
      <c r="E1308">
        <f t="shared" si="285"/>
        <v>-1.4640676826429444E-2</v>
      </c>
      <c r="F1308">
        <f t="shared" si="286"/>
        <v>1.6957927241146387</v>
      </c>
      <c r="G1308">
        <f t="shared" si="281"/>
        <v>1.909054291559795</v>
      </c>
      <c r="H1308">
        <f t="shared" si="282"/>
        <v>-1.3297796771022385E-3</v>
      </c>
      <c r="J1308">
        <f t="shared" si="280"/>
        <v>2010</v>
      </c>
      <c r="K1308" t="b">
        <f t="shared" si="283"/>
        <v>0</v>
      </c>
      <c r="L1308">
        <f>VLOOKUP($A1308,$P$151:$R$4147,2,FALSE)</f>
        <v>-6.8437047540115259E-6</v>
      </c>
      <c r="M1308">
        <f t="shared" si="291"/>
        <v>0.6</v>
      </c>
      <c r="N1308">
        <f t="shared" si="292"/>
        <v>1.92725543902341</v>
      </c>
      <c r="P1308" s="13">
        <v>40269</v>
      </c>
      <c r="Q1308">
        <v>5.4635911805118737E-4</v>
      </c>
      <c r="R1308">
        <v>0.9</v>
      </c>
      <c r="T1308" s="12">
        <f>[1]!i_dq_close(T$1,$A1308)</f>
        <v>131.76570000000001</v>
      </c>
      <c r="U1308">
        <f t="shared" si="287"/>
        <v>-2.5802710954203611E-5</v>
      </c>
      <c r="V1308">
        <f t="shared" si="288"/>
        <v>1.4750810847899001</v>
      </c>
      <c r="W1308">
        <f t="shared" si="293"/>
        <v>1.5683936717554998</v>
      </c>
      <c r="X1308" s="6">
        <f>1-W1308/MAX(W$2:W1308)</f>
        <v>1.1581052549744064E-2</v>
      </c>
      <c r="Y1308" s="6">
        <f t="shared" si="289"/>
        <v>-2.2180338282754564E-3</v>
      </c>
      <c r="Z1308">
        <f t="shared" si="290"/>
        <v>-1.4498713273967123E-3</v>
      </c>
    </row>
    <row r="1309" spans="1:26" x14ac:dyDescent="0.35">
      <c r="A1309" s="4">
        <v>40319</v>
      </c>
      <c r="B1309" s="12">
        <f>[1]!i_dq_close(B$1,$A1309)</f>
        <v>1760.74</v>
      </c>
      <c r="C1309" s="12">
        <f>[1]!i_dq_close(C$1,$A1309)</f>
        <v>2974.6880000000001</v>
      </c>
      <c r="D1309">
        <f t="shared" si="284"/>
        <v>1.9290408854242269E-3</v>
      </c>
      <c r="E1309">
        <f t="shared" si="285"/>
        <v>1.6993608849558806E-2</v>
      </c>
      <c r="F1309">
        <f t="shared" si="286"/>
        <v>1.6990639776126606</v>
      </c>
      <c r="G1309">
        <f t="shared" si="281"/>
        <v>1.9170507970590722</v>
      </c>
      <c r="H1309">
        <f t="shared" si="282"/>
        <v>0</v>
      </c>
      <c r="J1309">
        <f t="shared" si="280"/>
        <v>2010</v>
      </c>
      <c r="K1309" t="b">
        <f t="shared" si="283"/>
        <v>0</v>
      </c>
      <c r="L1309">
        <f>VLOOKUP($A1309,$P$151:$R$4147,2,FALSE)</f>
        <v>-2.1016236254434162E-4</v>
      </c>
      <c r="M1309">
        <f t="shared" si="291"/>
        <v>0.6</v>
      </c>
      <c r="N1309">
        <f t="shared" si="292"/>
        <v>1.9316940495393253</v>
      </c>
      <c r="P1309" s="13">
        <v>40270</v>
      </c>
      <c r="Q1309">
        <v>1.9949043305177996E-4</v>
      </c>
      <c r="R1309">
        <v>0.9</v>
      </c>
      <c r="T1309" s="12">
        <f>[1]!i_dq_close(T$1,$A1309)</f>
        <v>131.7842</v>
      </c>
      <c r="U1309">
        <f t="shared" si="287"/>
        <v>1.4040072644094792E-4</v>
      </c>
      <c r="V1309">
        <f t="shared" si="288"/>
        <v>1.4790171645238297</v>
      </c>
      <c r="W1309">
        <f t="shared" si="293"/>
        <v>1.5724731173088731</v>
      </c>
      <c r="X1309" s="6">
        <f>1-W1309/MAX(W$2:W1309)</f>
        <v>9.0101410798369974E-3</v>
      </c>
      <c r="Y1309" s="6">
        <f t="shared" si="289"/>
        <v>2.6683819449087043E-3</v>
      </c>
      <c r="Z1309">
        <f t="shared" si="290"/>
        <v>2.6010341834694639E-3</v>
      </c>
    </row>
    <row r="1310" spans="1:26" x14ac:dyDescent="0.35">
      <c r="A1310" s="4">
        <v>40322</v>
      </c>
      <c r="B1310" s="12">
        <f>[1]!i_dq_close(B$1,$A1310)</f>
        <v>1765.73</v>
      </c>
      <c r="C1310" s="12">
        <f>[1]!i_dq_close(C$1,$A1310)</f>
        <v>3092.9969999999998</v>
      </c>
      <c r="D1310">
        <f t="shared" si="284"/>
        <v>2.8340356895395491E-3</v>
      </c>
      <c r="E1310">
        <f t="shared" si="285"/>
        <v>3.9771902128895364E-2</v>
      </c>
      <c r="F1310">
        <f t="shared" si="286"/>
        <v>1.7038791855640258</v>
      </c>
      <c r="G1310">
        <f t="shared" si="281"/>
        <v>1.933105552381482</v>
      </c>
      <c r="H1310">
        <f t="shared" si="282"/>
        <v>0</v>
      </c>
      <c r="J1310">
        <f t="shared" si="280"/>
        <v>2010</v>
      </c>
      <c r="K1310" t="b">
        <f t="shared" si="283"/>
        <v>0</v>
      </c>
      <c r="L1310">
        <f>VLOOKUP($A1310,$P$151:$R$4147,2,FALSE)</f>
        <v>2.5563699546644615E-4</v>
      </c>
      <c r="M1310">
        <f t="shared" si="291"/>
        <v>0.6</v>
      </c>
      <c r="N1310">
        <f t="shared" si="292"/>
        <v>1.9418942950412319</v>
      </c>
      <c r="P1310" s="13">
        <v>40274</v>
      </c>
      <c r="Q1310">
        <v>-9.7244100028095473E-4</v>
      </c>
      <c r="R1310">
        <v>0.9</v>
      </c>
      <c r="T1310" s="12">
        <f>[1]!i_dq_close(T$1,$A1310)</f>
        <v>131.7664</v>
      </c>
      <c r="U1310">
        <f t="shared" si="287"/>
        <v>-1.3506930269324702E-4</v>
      </c>
      <c r="V1310">
        <f t="shared" si="288"/>
        <v>1.4876708590664685</v>
      </c>
      <c r="W1310">
        <f t="shared" si="293"/>
        <v>1.5792244327839167</v>
      </c>
      <c r="X1310" s="6">
        <f>1-W1310/MAX(W$2:W1310)</f>
        <v>4.7553877893076191E-3</v>
      </c>
      <c r="Y1310" s="6">
        <f t="shared" si="289"/>
        <v>5.850976412045128E-3</v>
      </c>
      <c r="Z1310">
        <f t="shared" si="290"/>
        <v>4.2934377705596827E-3</v>
      </c>
    </row>
    <row r="1311" spans="1:26" x14ac:dyDescent="0.35">
      <c r="A1311" s="4">
        <v>40323</v>
      </c>
      <c r="B1311" s="12">
        <f>[1]!i_dq_close(B$1,$A1311)</f>
        <v>1764.04</v>
      </c>
      <c r="C1311" s="12">
        <f>[1]!i_dq_close(C$1,$A1311)</f>
        <v>3039.6689999999999</v>
      </c>
      <c r="D1311">
        <f t="shared" si="284"/>
        <v>-9.5711122312025498E-4</v>
      </c>
      <c r="E1311">
        <f t="shared" si="285"/>
        <v>-1.7241529817196732E-2</v>
      </c>
      <c r="F1311">
        <f t="shared" si="286"/>
        <v>1.7022483836726816</v>
      </c>
      <c r="G1311">
        <f t="shared" si="281"/>
        <v>1.9265334303615946</v>
      </c>
      <c r="H1311">
        <f t="shared" si="282"/>
        <v>-9.5711122312025498E-4</v>
      </c>
      <c r="J1311">
        <f t="shared" si="280"/>
        <v>2010</v>
      </c>
      <c r="K1311" t="b">
        <f t="shared" si="283"/>
        <v>0</v>
      </c>
      <c r="L1311">
        <f>VLOOKUP($A1311,$P$151:$R$4147,2,FALSE)</f>
        <v>-3.9604129778374468E-4</v>
      </c>
      <c r="M1311">
        <f t="shared" si="291"/>
        <v>0.6</v>
      </c>
      <c r="N1311">
        <f t="shared" si="292"/>
        <v>1.9371640236491956</v>
      </c>
      <c r="P1311" s="13">
        <v>40275</v>
      </c>
      <c r="Q1311">
        <v>6.2941339984858848E-4</v>
      </c>
      <c r="R1311">
        <v>0.9</v>
      </c>
      <c r="T1311" s="12">
        <f>[1]!i_dq_close(T$1,$A1311)</f>
        <v>131.7533</v>
      </c>
      <c r="U1311">
        <f t="shared" si="287"/>
        <v>-9.9418364621128852E-5</v>
      </c>
      <c r="V1311">
        <f t="shared" si="288"/>
        <v>1.4836976843119356</v>
      </c>
      <c r="W1311">
        <f t="shared" si="293"/>
        <v>1.576422496717069</v>
      </c>
      <c r="X1311" s="6">
        <f>1-W1311/MAX(W$2:W1311)</f>
        <v>6.5211987256120763E-3</v>
      </c>
      <c r="Y1311" s="6">
        <f t="shared" si="289"/>
        <v>-2.6707350825074805E-3</v>
      </c>
      <c r="Z1311">
        <f t="shared" si="290"/>
        <v>-1.7742481744081884E-3</v>
      </c>
    </row>
    <row r="1312" spans="1:26" x14ac:dyDescent="0.35">
      <c r="A1312" s="4">
        <v>40324</v>
      </c>
      <c r="B1312" s="12">
        <f>[1]!i_dq_close(B$1,$A1312)</f>
        <v>1763.67</v>
      </c>
      <c r="C1312" s="12">
        <f>[1]!i_dq_close(C$1,$A1312)</f>
        <v>3041.837</v>
      </c>
      <c r="D1312">
        <f t="shared" si="284"/>
        <v>-2.0974581075250409E-4</v>
      </c>
      <c r="E1312">
        <f t="shared" si="285"/>
        <v>7.1323555294999785E-4</v>
      </c>
      <c r="F1312">
        <f t="shared" si="286"/>
        <v>1.701891344205346</v>
      </c>
      <c r="G1312">
        <f t="shared" si="281"/>
        <v>1.9263960712132175</v>
      </c>
      <c r="H1312">
        <f t="shared" si="282"/>
        <v>-2.0974581075250409E-4</v>
      </c>
      <c r="J1312">
        <f t="shared" si="280"/>
        <v>2010</v>
      </c>
      <c r="K1312" t="b">
        <f t="shared" si="283"/>
        <v>0</v>
      </c>
      <c r="L1312">
        <f>VLOOKUP($A1312,$P$151:$R$4147,2,FALSE)</f>
        <v>-7.1923196301026956E-5</v>
      </c>
      <c r="M1312">
        <f t="shared" si="291"/>
        <v>0.6</v>
      </c>
      <c r="N1312">
        <f t="shared" si="292"/>
        <v>1.9369418263639386</v>
      </c>
      <c r="P1312" s="13">
        <v>40276</v>
      </c>
      <c r="Q1312">
        <v>3.7614559656717894E-4</v>
      </c>
      <c r="R1312">
        <v>0.9</v>
      </c>
      <c r="T1312" s="12">
        <f>[1]!i_dq_close(T$1,$A1312)</f>
        <v>131.77359999999999</v>
      </c>
      <c r="U1312">
        <f t="shared" si="287"/>
        <v>1.540758371896267E-4</v>
      </c>
      <c r="V1312">
        <f t="shared" si="288"/>
        <v>1.4840507298710974</v>
      </c>
      <c r="W1312">
        <f t="shared" si="293"/>
        <v>1.5773530595658398</v>
      </c>
      <c r="X1312" s="6">
        <f>1-W1312/MAX(W$2:W1312)</f>
        <v>5.934747780238836E-3</v>
      </c>
      <c r="Y1312" s="6">
        <f t="shared" si="289"/>
        <v>2.3794979455371568E-4</v>
      </c>
      <c r="Z1312">
        <f t="shared" si="290"/>
        <v>5.9030041166541203E-4</v>
      </c>
    </row>
    <row r="1313" spans="1:26" x14ac:dyDescent="0.35">
      <c r="A1313" s="4">
        <v>40325</v>
      </c>
      <c r="B1313" s="12">
        <f>[1]!i_dq_close(B$1,$A1313)</f>
        <v>1767.24</v>
      </c>
      <c r="C1313" s="12">
        <f>[1]!i_dq_close(C$1,$A1313)</f>
        <v>3092.7809999999999</v>
      </c>
      <c r="D1313">
        <f t="shared" si="284"/>
        <v>2.0241881984723875E-3</v>
      </c>
      <c r="E1313">
        <f t="shared" si="285"/>
        <v>1.6747774453397701E-2</v>
      </c>
      <c r="F1313">
        <f t="shared" si="286"/>
        <v>1.7053362925793689</v>
      </c>
      <c r="G1313">
        <f t="shared" si="281"/>
        <v>1.9345499782134996</v>
      </c>
      <c r="H1313">
        <f t="shared" si="282"/>
        <v>0</v>
      </c>
      <c r="J1313">
        <f t="shared" si="280"/>
        <v>2010</v>
      </c>
      <c r="K1313" t="b">
        <f t="shared" si="283"/>
        <v>0</v>
      </c>
      <c r="L1313">
        <f>VLOOKUP($A1313,$P$151:$R$4147,2,FALSE)</f>
        <v>-2.2380129642045611E-4</v>
      </c>
      <c r="M1313">
        <f t="shared" si="291"/>
        <v>0.6</v>
      </c>
      <c r="N1313">
        <f t="shared" si="292"/>
        <v>1.9414274628483512</v>
      </c>
      <c r="P1313" s="13">
        <v>40277</v>
      </c>
      <c r="Q1313">
        <v>-1.9009422143449474E-4</v>
      </c>
      <c r="R1313">
        <v>0.9</v>
      </c>
      <c r="T1313" s="12">
        <f>[1]!i_dq_close(T$1,$A1313)</f>
        <v>131.74700000000001</v>
      </c>
      <c r="U1313">
        <f t="shared" si="287"/>
        <v>-2.0186137435707074E-4</v>
      </c>
      <c r="V1313">
        <f t="shared" si="288"/>
        <v>1.4875242752643343</v>
      </c>
      <c r="W1313">
        <f t="shared" si="293"/>
        <v>1.580375948463993</v>
      </c>
      <c r="X1313" s="6">
        <f>1-W1313/MAX(W$2:W1313)</f>
        <v>4.0296899387166629E-3</v>
      </c>
      <c r="Y1313" s="6">
        <f t="shared" si="289"/>
        <v>2.3405839998060785E-3</v>
      </c>
      <c r="Z1313">
        <f t="shared" si="290"/>
        <v>1.9164313783910369E-3</v>
      </c>
    </row>
    <row r="1314" spans="1:26" x14ac:dyDescent="0.35">
      <c r="A1314" s="4">
        <v>40326</v>
      </c>
      <c r="B1314" s="12">
        <f>[1]!i_dq_close(B$1,$A1314)</f>
        <v>1767.15</v>
      </c>
      <c r="C1314" s="12">
        <f>[1]!i_dq_close(C$1,$A1314)</f>
        <v>3088.2440000000001</v>
      </c>
      <c r="D1314">
        <f t="shared" si="284"/>
        <v>-5.0926869016088006E-5</v>
      </c>
      <c r="E1314">
        <f t="shared" si="285"/>
        <v>-1.4669645215745764E-3</v>
      </c>
      <c r="F1314">
        <f t="shared" si="286"/>
        <v>1.7052494451413684</v>
      </c>
      <c r="G1314">
        <f t="shared" si="281"/>
        <v>1.934040548298668</v>
      </c>
      <c r="H1314">
        <f t="shared" si="282"/>
        <v>-5.0926869015976983E-5</v>
      </c>
      <c r="J1314">
        <f t="shared" si="280"/>
        <v>2010</v>
      </c>
      <c r="K1314" t="b">
        <f t="shared" si="283"/>
        <v>0</v>
      </c>
      <c r="L1314">
        <f>VLOOKUP($A1314,$P$151:$R$4147,2,FALSE)</f>
        <v>-4.024394859113656E-4</v>
      </c>
      <c r="M1314">
        <f t="shared" si="291"/>
        <v>0.6</v>
      </c>
      <c r="N1314">
        <f t="shared" si="292"/>
        <v>1.9403394111901662</v>
      </c>
      <c r="P1314" s="13">
        <v>40280</v>
      </c>
      <c r="Q1314">
        <v>2.7726188795144105E-4</v>
      </c>
      <c r="R1314">
        <v>0.9</v>
      </c>
      <c r="T1314" s="12">
        <f>[1]!i_dq_close(T$1,$A1314)</f>
        <v>131.73580000000001</v>
      </c>
      <c r="U1314">
        <f t="shared" si="287"/>
        <v>-8.5011423409997455E-5</v>
      </c>
      <c r="V1314">
        <f t="shared" si="288"/>
        <v>1.4870894653912174</v>
      </c>
      <c r="W1314">
        <f t="shared" si="293"/>
        <v>1.5803983707409623</v>
      </c>
      <c r="X1314" s="6">
        <f>1-W1314/MAX(W$2:W1314)</f>
        <v>4.0155591730800522E-3</v>
      </c>
      <c r="Y1314" s="6">
        <f t="shared" si="289"/>
        <v>-2.9230438813476756E-4</v>
      </c>
      <c r="Z1314">
        <f t="shared" si="290"/>
        <v>1.4187938630172425E-5</v>
      </c>
    </row>
    <row r="1315" spans="1:26" x14ac:dyDescent="0.35">
      <c r="A1315" s="4">
        <v>40329</v>
      </c>
      <c r="B1315" s="12">
        <f>[1]!i_dq_close(B$1,$A1315)</f>
        <v>1761.75</v>
      </c>
      <c r="C1315" s="12">
        <f>[1]!i_dq_close(C$1,$A1315)</f>
        <v>3001.6179999999999</v>
      </c>
      <c r="D1315">
        <f t="shared" si="284"/>
        <v>-3.0557677616501744E-3</v>
      </c>
      <c r="E1315">
        <f t="shared" si="285"/>
        <v>-2.8050244734548202E-2</v>
      </c>
      <c r="F1315">
        <f t="shared" si="286"/>
        <v>1.7000385988613336</v>
      </c>
      <c r="G1315">
        <f t="shared" si="281"/>
        <v>1.9208795197490873</v>
      </c>
      <c r="H1315">
        <f t="shared" si="282"/>
        <v>-3.0557677616501744E-3</v>
      </c>
      <c r="J1315">
        <f t="shared" si="280"/>
        <v>2010</v>
      </c>
      <c r="K1315" t="b">
        <f t="shared" si="283"/>
        <v>0</v>
      </c>
      <c r="L1315">
        <f>VLOOKUP($A1315,$P$151:$R$4147,2,FALSE)</f>
        <v>3.5738536864293739E-5</v>
      </c>
      <c r="M1315">
        <f t="shared" si="291"/>
        <v>0.6</v>
      </c>
      <c r="N1315">
        <f t="shared" si="292"/>
        <v>1.9324864209241839</v>
      </c>
      <c r="P1315" s="13">
        <v>40281</v>
      </c>
      <c r="Q1315">
        <v>-1.0186691599916587E-4</v>
      </c>
      <c r="R1315">
        <v>0.9</v>
      </c>
      <c r="T1315" s="12">
        <f>[1]!i_dq_close(T$1,$A1315)</f>
        <v>131.7527</v>
      </c>
      <c r="U1315">
        <f t="shared" si="287"/>
        <v>1.2828707154777241E-4</v>
      </c>
      <c r="V1315">
        <f t="shared" si="288"/>
        <v>1.4809946400740064</v>
      </c>
      <c r="W1315">
        <f t="shared" si="293"/>
        <v>1.5744078543667694</v>
      </c>
      <c r="X1315" s="6">
        <f>1-W1315/MAX(W$2:W1315)</f>
        <v>7.7908484999208438E-3</v>
      </c>
      <c r="Y1315" s="6">
        <f t="shared" si="289"/>
        <v>-4.0984926993666848E-3</v>
      </c>
      <c r="Z1315">
        <f t="shared" si="290"/>
        <v>-3.7905103454290989E-3</v>
      </c>
    </row>
    <row r="1316" spans="1:26" x14ac:dyDescent="0.35">
      <c r="A1316" s="4">
        <v>40330</v>
      </c>
      <c r="B1316" s="12">
        <f>[1]!i_dq_close(B$1,$A1316)</f>
        <v>1757.8</v>
      </c>
      <c r="C1316" s="12">
        <f>[1]!i_dq_close(C$1,$A1316)</f>
        <v>2963.3209999999999</v>
      </c>
      <c r="D1316">
        <f t="shared" si="284"/>
        <v>-2.2420888321271759E-3</v>
      </c>
      <c r="E1316">
        <f t="shared" si="285"/>
        <v>-1.2758785428392261E-2</v>
      </c>
      <c r="F1316">
        <f t="shared" si="286"/>
        <v>1.6962269613046415</v>
      </c>
      <c r="G1316">
        <f t="shared" si="281"/>
        <v>1.9135425411639191</v>
      </c>
      <c r="H1316">
        <f t="shared" si="282"/>
        <v>-2.2420888321271759E-3</v>
      </c>
      <c r="J1316">
        <f t="shared" si="280"/>
        <v>2010</v>
      </c>
      <c r="K1316" t="b">
        <f t="shared" si="283"/>
        <v>0</v>
      </c>
      <c r="L1316">
        <f>VLOOKUP($A1316,$P$151:$R$4147,2,FALSE)</f>
        <v>1.0549073561207934E-4</v>
      </c>
      <c r="M1316">
        <f t="shared" si="291"/>
        <v>0.6</v>
      </c>
      <c r="N1316">
        <f t="shared" si="292"/>
        <v>1.9282614930018589</v>
      </c>
      <c r="P1316" s="13">
        <v>40282</v>
      </c>
      <c r="Q1316">
        <v>-2.4550695612973741E-5</v>
      </c>
      <c r="R1316">
        <v>0.9</v>
      </c>
      <c r="T1316" s="12">
        <f>[1]!i_dq_close(T$1,$A1316)</f>
        <v>131.6688</v>
      </c>
      <c r="U1316">
        <f t="shared" si="287"/>
        <v>-6.367990940603363E-4</v>
      </c>
      <c r="V1316">
        <f t="shared" si="288"/>
        <v>1.4773586545106696</v>
      </c>
      <c r="W1316">
        <f t="shared" si="293"/>
        <v>1.5708904098960927</v>
      </c>
      <c r="X1316" s="6">
        <f>1-W1316/MAX(W$2:W1316)</f>
        <v>1.0007580704361363E-2</v>
      </c>
      <c r="Y1316" s="6">
        <f t="shared" si="289"/>
        <v>-2.4550970442102082E-3</v>
      </c>
      <c r="Z1316">
        <f t="shared" si="290"/>
        <v>-2.2341380354021778E-3</v>
      </c>
    </row>
    <row r="1317" spans="1:26" x14ac:dyDescent="0.35">
      <c r="A1317" s="4">
        <v>40331</v>
      </c>
      <c r="B1317" s="12">
        <f>[1]!i_dq_close(B$1,$A1317)</f>
        <v>1759.75</v>
      </c>
      <c r="C1317" s="12">
        <f>[1]!i_dq_close(C$1,$A1317)</f>
        <v>2985.0569999999998</v>
      </c>
      <c r="D1317">
        <f t="shared" si="284"/>
        <v>1.1093412219820298E-3</v>
      </c>
      <c r="E1317">
        <f t="shared" si="285"/>
        <v>7.3350136552874368E-3</v>
      </c>
      <c r="F1317">
        <f t="shared" si="286"/>
        <v>1.6981086557946541</v>
      </c>
      <c r="G1317">
        <f t="shared" si="281"/>
        <v>1.9174522761421209</v>
      </c>
      <c r="H1317">
        <f t="shared" si="282"/>
        <v>0</v>
      </c>
      <c r="J1317">
        <f t="shared" si="280"/>
        <v>2010</v>
      </c>
      <c r="K1317" t="b">
        <f t="shared" si="283"/>
        <v>0</v>
      </c>
      <c r="L1317">
        <f>VLOOKUP($A1317,$P$151:$R$4147,2,FALSE)</f>
        <v>3.2953590598081565E-4</v>
      </c>
      <c r="M1317">
        <f t="shared" si="291"/>
        <v>0.6</v>
      </c>
      <c r="N1317">
        <f t="shared" si="292"/>
        <v>1.9312608095743984</v>
      </c>
      <c r="P1317" s="13">
        <v>40283</v>
      </c>
      <c r="Q1317">
        <v>-2.1074469062818124E-3</v>
      </c>
      <c r="R1317">
        <v>0.9</v>
      </c>
      <c r="T1317" s="12">
        <f>[1]!i_dq_close(T$1,$A1317)</f>
        <v>131.68170000000001</v>
      </c>
      <c r="U1317">
        <f t="shared" si="287"/>
        <v>9.7973096132131232E-5</v>
      </c>
      <c r="V1317">
        <f t="shared" si="288"/>
        <v>1.4791071515876164</v>
      </c>
      <c r="W1317">
        <f t="shared" si="293"/>
        <v>1.5692531169364818</v>
      </c>
      <c r="X1317" s="6">
        <f>1-W1317/MAX(W$2:W1317)</f>
        <v>1.103942074104991E-2</v>
      </c>
      <c r="Y1317" s="6">
        <f t="shared" si="289"/>
        <v>1.1835291800053049E-3</v>
      </c>
      <c r="Z1317">
        <f t="shared" si="290"/>
        <v>-1.0422706442769769E-3</v>
      </c>
    </row>
    <row r="1318" spans="1:26" x14ac:dyDescent="0.35">
      <c r="A1318" s="4">
        <v>40332</v>
      </c>
      <c r="B1318" s="12">
        <f>[1]!i_dq_close(B$1,$A1318)</f>
        <v>1760.6</v>
      </c>
      <c r="C1318" s="12">
        <f>[1]!i_dq_close(C$1,$A1318)</f>
        <v>2962.2440000000001</v>
      </c>
      <c r="D1318">
        <f t="shared" si="284"/>
        <v>4.8302315669834783E-4</v>
      </c>
      <c r="E1318">
        <f t="shared" si="285"/>
        <v>-7.642400128372695E-3</v>
      </c>
      <c r="F1318">
        <f t="shared" si="286"/>
        <v>1.6989288815979928</v>
      </c>
      <c r="G1318">
        <f t="shared" si="281"/>
        <v>1.9160414332874747</v>
      </c>
      <c r="H1318">
        <f t="shared" si="282"/>
        <v>0</v>
      </c>
      <c r="J1318">
        <f t="shared" si="280"/>
        <v>2010</v>
      </c>
      <c r="K1318" t="b">
        <f t="shared" si="283"/>
        <v>0</v>
      </c>
      <c r="L1318">
        <f>VLOOKUP($A1318,$P$151:$R$4147,2,FALSE)</f>
        <v>3.335482263472578E-4</v>
      </c>
      <c r="M1318">
        <f t="shared" si="291"/>
        <v>0.6</v>
      </c>
      <c r="N1318">
        <f t="shared" si="292"/>
        <v>1.9310523763679854</v>
      </c>
      <c r="P1318" s="13">
        <v>40284</v>
      </c>
      <c r="Q1318">
        <v>9.3910682760782742E-4</v>
      </c>
      <c r="R1318">
        <v>0.9</v>
      </c>
      <c r="T1318" s="12">
        <f>[1]!i_dq_close(T$1,$A1318)</f>
        <v>131.7302</v>
      </c>
      <c r="U1318">
        <f t="shared" si="287"/>
        <v>3.683123774980146E-4</v>
      </c>
      <c r="V1318">
        <f t="shared" si="288"/>
        <v>1.4778746197356802</v>
      </c>
      <c r="W1318">
        <f t="shared" si="293"/>
        <v>1.5695499282628202</v>
      </c>
      <c r="X1318" s="6">
        <f>1-W1318/MAX(W$2:W1318)</f>
        <v>1.0852366977665118E-2</v>
      </c>
      <c r="Y1318" s="6">
        <f t="shared" si="289"/>
        <v>-8.3329449838254188E-4</v>
      </c>
      <c r="Z1318">
        <f t="shared" si="290"/>
        <v>1.8914177906359519E-4</v>
      </c>
    </row>
    <row r="1319" spans="1:26" x14ac:dyDescent="0.35">
      <c r="A1319" s="4">
        <v>40333</v>
      </c>
      <c r="B1319" s="12">
        <f>[1]!i_dq_close(B$1,$A1319)</f>
        <v>1762.24</v>
      </c>
      <c r="C1319" s="12">
        <f>[1]!i_dq_close(C$1,$A1319)</f>
        <v>2975.59</v>
      </c>
      <c r="D1319">
        <f t="shared" si="284"/>
        <v>9.3150062478697393E-4</v>
      </c>
      <c r="E1319">
        <f t="shared" si="285"/>
        <v>4.5053682276003926E-3</v>
      </c>
      <c r="F1319">
        <f t="shared" si="286"/>
        <v>1.7005114349126702</v>
      </c>
      <c r="G1319">
        <f t="shared" si="281"/>
        <v>1.9188533788403106</v>
      </c>
      <c r="H1319">
        <f t="shared" si="282"/>
        <v>0</v>
      </c>
      <c r="J1319">
        <f t="shared" si="280"/>
        <v>2010</v>
      </c>
      <c r="K1319" t="b">
        <f t="shared" si="283"/>
        <v>0</v>
      </c>
      <c r="L1319">
        <f>VLOOKUP($A1319,$P$151:$R$4147,2,FALSE)</f>
        <v>8.046423871057585E-5</v>
      </c>
      <c r="M1319">
        <f t="shared" si="291"/>
        <v>0.6</v>
      </c>
      <c r="N1319">
        <f t="shared" si="292"/>
        <v>1.9329081422218617</v>
      </c>
      <c r="P1319" s="13">
        <v>40287</v>
      </c>
      <c r="Q1319">
        <v>1.7973333173126883E-5</v>
      </c>
      <c r="R1319">
        <v>0.9</v>
      </c>
      <c r="T1319" s="12">
        <f>[1]!i_dq_close(T$1,$A1319)</f>
        <v>131.7611</v>
      </c>
      <c r="U1319">
        <f t="shared" si="287"/>
        <v>2.3457035668350557E-4</v>
      </c>
      <c r="V1319">
        <f t="shared" si="288"/>
        <v>1.4791680408792824</v>
      </c>
      <c r="W1319">
        <f t="shared" si="293"/>
        <v>1.5708144273208771</v>
      </c>
      <c r="X1319" s="6">
        <f>1-W1319/MAX(W$2:W1319)</f>
        <v>1.0055465759224558E-2</v>
      </c>
      <c r="Y1319" s="6">
        <f t="shared" si="289"/>
        <v>8.751900373209498E-4</v>
      </c>
      <c r="Z1319">
        <f t="shared" si="290"/>
        <v>8.0564436676211493E-4</v>
      </c>
    </row>
    <row r="1320" spans="1:26" x14ac:dyDescent="0.35">
      <c r="A1320" s="4">
        <v>40336</v>
      </c>
      <c r="B1320" s="12">
        <f>[1]!i_dq_close(B$1,$A1320)</f>
        <v>1765.41</v>
      </c>
      <c r="C1320" s="12">
        <f>[1]!i_dq_close(C$1,$A1320)</f>
        <v>2933.527</v>
      </c>
      <c r="D1320">
        <f t="shared" si="284"/>
        <v>1.7988469220990844E-3</v>
      </c>
      <c r="E1320">
        <f t="shared" si="285"/>
        <v>-1.4136020083412082E-2</v>
      </c>
      <c r="F1320">
        <f t="shared" si="286"/>
        <v>1.7035703946733574</v>
      </c>
      <c r="G1320">
        <f t="shared" si="281"/>
        <v>1.9177186013255627</v>
      </c>
      <c r="H1320">
        <f t="shared" si="282"/>
        <v>0</v>
      </c>
      <c r="J1320">
        <f t="shared" si="280"/>
        <v>2010</v>
      </c>
      <c r="K1320" t="b">
        <f t="shared" si="283"/>
        <v>0</v>
      </c>
      <c r="L1320">
        <f>VLOOKUP($A1320,$P$151:$R$4147,2,FALSE)</f>
        <v>-1.9170600514777371E-4</v>
      </c>
      <c r="M1320">
        <f t="shared" si="291"/>
        <v>0.6</v>
      </c>
      <c r="N1320">
        <f t="shared" si="292"/>
        <v>1.9318517385647846</v>
      </c>
      <c r="P1320" s="13">
        <v>40288</v>
      </c>
      <c r="Q1320">
        <v>-2.9438317704432728E-4</v>
      </c>
      <c r="R1320">
        <v>0.9</v>
      </c>
      <c r="T1320" s="12">
        <f>[1]!i_dq_close(T$1,$A1320)</f>
        <v>131.8186</v>
      </c>
      <c r="U1320">
        <f t="shared" si="287"/>
        <v>4.3639587101207411E-4</v>
      </c>
      <c r="V1320">
        <f t="shared" si="288"/>
        <v>1.4765802859111277</v>
      </c>
      <c r="W1320">
        <f t="shared" si="293"/>
        <v>1.5678787274514159</v>
      </c>
      <c r="X1320" s="6">
        <f>1-W1320/MAX(W$2:W1320)</f>
        <v>1.1905576115609051E-2</v>
      </c>
      <c r="Y1320" s="6">
        <f t="shared" si="289"/>
        <v>-1.7494665221515771E-3</v>
      </c>
      <c r="Z1320">
        <f t="shared" si="290"/>
        <v>-1.8689030469806189E-3</v>
      </c>
    </row>
    <row r="1321" spans="1:26" x14ac:dyDescent="0.35">
      <c r="A1321" s="4">
        <v>40337</v>
      </c>
      <c r="B1321" s="12">
        <f>[1]!i_dq_close(B$1,$A1321)</f>
        <v>1766.82</v>
      </c>
      <c r="C1321" s="12">
        <f>[1]!i_dq_close(C$1,$A1321)</f>
        <v>2943.4459999999999</v>
      </c>
      <c r="D1321">
        <f t="shared" si="284"/>
        <v>7.9868132615068532E-4</v>
      </c>
      <c r="E1321">
        <f t="shared" si="285"/>
        <v>3.3812540331144003E-3</v>
      </c>
      <c r="F1321">
        <f t="shared" si="286"/>
        <v>1.7049310045353663</v>
      </c>
      <c r="G1321">
        <f t="shared" si="281"/>
        <v>1.9199931445191663</v>
      </c>
      <c r="H1321">
        <f t="shared" si="282"/>
        <v>0</v>
      </c>
      <c r="J1321">
        <f t="shared" si="280"/>
        <v>2010</v>
      </c>
      <c r="K1321" t="b">
        <f t="shared" si="283"/>
        <v>0</v>
      </c>
      <c r="L1321">
        <f>VLOOKUP($A1321,$P$151:$R$4147,2,FALSE)</f>
        <v>-2.046415383792688E-4</v>
      </c>
      <c r="M1321">
        <f t="shared" si="291"/>
        <v>0.6</v>
      </c>
      <c r="N1321">
        <f t="shared" si="292"/>
        <v>1.9328311850798272</v>
      </c>
      <c r="P1321" s="13">
        <v>40289</v>
      </c>
      <c r="Q1321">
        <v>1.1774791314336785E-4</v>
      </c>
      <c r="R1321">
        <v>0.9</v>
      </c>
      <c r="T1321" s="12">
        <f>[1]!i_dq_close(T$1,$A1321)</f>
        <v>131.8167</v>
      </c>
      <c r="U1321">
        <f t="shared" si="287"/>
        <v>-1.4413747377095554E-5</v>
      </c>
      <c r="V1321">
        <f t="shared" si="288"/>
        <v>1.4773110992712313</v>
      </c>
      <c r="W1321">
        <f t="shared" si="293"/>
        <v>1.5687617421551301</v>
      </c>
      <c r="X1321" s="6">
        <f>1-W1321/MAX(W$2:W1321)</f>
        <v>1.1349090534376494E-2</v>
      </c>
      <c r="Y1321" s="6">
        <f t="shared" si="289"/>
        <v>4.9493641969666768E-4</v>
      </c>
      <c r="Z1321">
        <f t="shared" si="290"/>
        <v>5.6319069087029661E-4</v>
      </c>
    </row>
    <row r="1322" spans="1:26" x14ac:dyDescent="0.35">
      <c r="A1322" s="4">
        <v>40338</v>
      </c>
      <c r="B1322" s="12">
        <f>[1]!i_dq_close(B$1,$A1322)</f>
        <v>1769.06</v>
      </c>
      <c r="C1322" s="12">
        <f>[1]!i_dq_close(C$1,$A1322)</f>
        <v>3029.2420000000002</v>
      </c>
      <c r="D1322">
        <f t="shared" si="284"/>
        <v>1.2678144915725387E-3</v>
      </c>
      <c r="E1322">
        <f t="shared" si="285"/>
        <v>2.9148148122982498E-2</v>
      </c>
      <c r="F1322">
        <f t="shared" si="286"/>
        <v>1.7070925407700472</v>
      </c>
      <c r="G1322">
        <f t="shared" si="281"/>
        <v>1.93045684706739</v>
      </c>
      <c r="H1322">
        <f t="shared" si="282"/>
        <v>0</v>
      </c>
      <c r="J1322">
        <f t="shared" si="280"/>
        <v>2010</v>
      </c>
      <c r="K1322" t="b">
        <f t="shared" si="283"/>
        <v>0</v>
      </c>
      <c r="L1322">
        <f>VLOOKUP($A1322,$P$151:$R$4147,2,FALSE)</f>
        <v>-3.9607126998384426E-4</v>
      </c>
      <c r="M1322">
        <f t="shared" si="291"/>
        <v>0.6</v>
      </c>
      <c r="N1322">
        <f t="shared" si="292"/>
        <v>1.9383858470558026</v>
      </c>
      <c r="P1322" s="13">
        <v>40290</v>
      </c>
      <c r="Q1322">
        <v>2.3765721025275079E-4</v>
      </c>
      <c r="R1322">
        <v>0.9</v>
      </c>
      <c r="T1322" s="12">
        <f>[1]!i_dq_close(T$1,$A1322)</f>
        <v>131.8065</v>
      </c>
      <c r="U1322">
        <f t="shared" si="287"/>
        <v>-7.7380180204755789E-5</v>
      </c>
      <c r="V1322">
        <f t="shared" si="288"/>
        <v>1.4836730642738059</v>
      </c>
      <c r="W1322">
        <f t="shared" si="293"/>
        <v>1.5752147829786483</v>
      </c>
      <c r="X1322" s="6">
        <f>1-W1322/MAX(W$2:W1322)</f>
        <v>7.2823132108642552E-3</v>
      </c>
      <c r="Y1322" s="6">
        <f t="shared" si="289"/>
        <v>4.3064490652733323E-3</v>
      </c>
      <c r="Z1322">
        <f t="shared" si="290"/>
        <v>4.1134613689985944E-3</v>
      </c>
    </row>
    <row r="1323" spans="1:26" x14ac:dyDescent="0.35">
      <c r="A1323" s="4">
        <v>40339</v>
      </c>
      <c r="B1323" s="12">
        <f>[1]!i_dq_close(B$1,$A1323)</f>
        <v>1770.55</v>
      </c>
      <c r="C1323" s="12">
        <f>[1]!i_dq_close(C$1,$A1323)</f>
        <v>3005.808</v>
      </c>
      <c r="D1323">
        <f t="shared" si="284"/>
        <v>8.4225520898106865E-4</v>
      </c>
      <c r="E1323">
        <f t="shared" si="285"/>
        <v>-7.735928658060387E-3</v>
      </c>
      <c r="F1323">
        <f t="shared" si="286"/>
        <v>1.7085303483547236</v>
      </c>
      <c r="G1323">
        <f t="shared" si="281"/>
        <v>1.9295988123353154</v>
      </c>
      <c r="H1323">
        <f t="shared" si="282"/>
        <v>0</v>
      </c>
      <c r="J1323">
        <f t="shared" si="280"/>
        <v>2010</v>
      </c>
      <c r="K1323" t="b">
        <f t="shared" si="283"/>
        <v>0</v>
      </c>
      <c r="L1323">
        <f>VLOOKUP($A1323,$P$151:$R$4147,2,FALSE)</f>
        <v>9.2613038286515359E-5</v>
      </c>
      <c r="M1323">
        <f t="shared" si="291"/>
        <v>0.6</v>
      </c>
      <c r="N1323">
        <f t="shared" si="292"/>
        <v>1.9380484314863704</v>
      </c>
      <c r="P1323" s="13">
        <v>40291</v>
      </c>
      <c r="Q1323">
        <v>-7.9379080357476213E-4</v>
      </c>
      <c r="R1323">
        <v>0.9</v>
      </c>
      <c r="T1323" s="12">
        <f>[1]!i_dq_close(T$1,$A1323)</f>
        <v>131.7687</v>
      </c>
      <c r="U1323">
        <f t="shared" si="287"/>
        <v>-2.8678403568871413E-4</v>
      </c>
      <c r="V1323">
        <f t="shared" si="288"/>
        <v>1.4815897562405769</v>
      </c>
      <c r="W1323">
        <f t="shared" si="293"/>
        <v>1.5719737297944691</v>
      </c>
      <c r="X1323" s="6">
        <f>1-W1323/MAX(W$2:W1323)</f>
        <v>9.3248605856894873E-3</v>
      </c>
      <c r="Y1323" s="6">
        <f t="shared" si="289"/>
        <v>-1.4041557290443984E-3</v>
      </c>
      <c r="Z1323">
        <f t="shared" si="290"/>
        <v>-2.0575309597148372E-3</v>
      </c>
    </row>
    <row r="1324" spans="1:26" x14ac:dyDescent="0.35">
      <c r="A1324" s="4">
        <v>40340</v>
      </c>
      <c r="B1324" s="12">
        <f>[1]!i_dq_close(B$1,$A1324)</f>
        <v>1770.34</v>
      </c>
      <c r="C1324" s="12">
        <f>[1]!i_dq_close(C$1,$A1324)</f>
        <v>3007.9879999999998</v>
      </c>
      <c r="D1324">
        <f t="shared" si="284"/>
        <v>-1.1860721244816297E-4</v>
      </c>
      <c r="E1324">
        <f t="shared" si="285"/>
        <v>7.2526255835358988E-4</v>
      </c>
      <c r="F1324">
        <f t="shared" si="286"/>
        <v>1.7083277043327221</v>
      </c>
      <c r="G1324">
        <f t="shared" si="281"/>
        <v>1.9296141975151668</v>
      </c>
      <c r="H1324">
        <f t="shared" si="282"/>
        <v>-1.1860721244827399E-4</v>
      </c>
      <c r="J1324">
        <f t="shared" si="280"/>
        <v>2010</v>
      </c>
      <c r="K1324" t="b">
        <f t="shared" si="283"/>
        <v>0</v>
      </c>
      <c r="L1324">
        <f>VLOOKUP($A1324,$P$151:$R$4147,2,FALSE)</f>
        <v>-1.4574603752963712E-4</v>
      </c>
      <c r="M1324">
        <f t="shared" si="291"/>
        <v>0.6</v>
      </c>
      <c r="N1324">
        <f t="shared" si="292"/>
        <v>1.9377752401374233</v>
      </c>
      <c r="P1324" s="13">
        <v>40294</v>
      </c>
      <c r="Q1324">
        <v>-1.3248240155939008E-3</v>
      </c>
      <c r="R1324">
        <v>0.9</v>
      </c>
      <c r="T1324" s="12">
        <f>[1]!i_dq_close(T$1,$A1324)</f>
        <v>131.7099</v>
      </c>
      <c r="U1324">
        <f t="shared" si="287"/>
        <v>-4.4623647345687356E-4</v>
      </c>
      <c r="V1324">
        <f t="shared" si="288"/>
        <v>1.4811889689973887</v>
      </c>
      <c r="W1324">
        <f t="shared" si="293"/>
        <v>1.5695084278029949</v>
      </c>
      <c r="X1324" s="6">
        <f>1-W1324/MAX(W$2:W1324)</f>
        <v>1.0878521024036192E-2</v>
      </c>
      <c r="Y1324" s="6">
        <f t="shared" si="289"/>
        <v>-2.7051161868529849E-4</v>
      </c>
      <c r="Z1324">
        <f t="shared" si="290"/>
        <v>-1.5682844724107525E-3</v>
      </c>
    </row>
    <row r="1325" spans="1:26" x14ac:dyDescent="0.35">
      <c r="A1325" s="4">
        <v>40346</v>
      </c>
      <c r="B1325" s="12">
        <f>[1]!i_dq_close(B$1,$A1325)</f>
        <v>1766.02</v>
      </c>
      <c r="C1325" s="12">
        <f>[1]!i_dq_close(C$1,$A1325)</f>
        <v>2985.0059999999999</v>
      </c>
      <c r="D1325">
        <f t="shared" si="284"/>
        <v>-2.4402092253464902E-3</v>
      </c>
      <c r="E1325">
        <f t="shared" si="285"/>
        <v>-7.6403230332036109E-3</v>
      </c>
      <c r="F1325">
        <f t="shared" si="286"/>
        <v>1.7041590273086944</v>
      </c>
      <c r="G1325">
        <f t="shared" si="281"/>
        <v>1.9234004031341803</v>
      </c>
      <c r="H1325">
        <f t="shared" si="282"/>
        <v>-2.4402092253464902E-3</v>
      </c>
      <c r="J1325">
        <f t="shared" si="280"/>
        <v>2010</v>
      </c>
      <c r="K1325" t="b">
        <f t="shared" si="283"/>
        <v>0</v>
      </c>
      <c r="L1325">
        <f>VLOOKUP($A1325,$P$151:$R$4147,2,FALSE)</f>
        <v>2.0402116827229478E-4</v>
      </c>
      <c r="M1325">
        <f t="shared" si="291"/>
        <v>0.6</v>
      </c>
      <c r="N1325">
        <f t="shared" si="292"/>
        <v>1.9344265424347378</v>
      </c>
      <c r="P1325" s="13">
        <v>40295</v>
      </c>
      <c r="Q1325">
        <v>-4.4807610130631618E-5</v>
      </c>
      <c r="R1325">
        <v>0.9</v>
      </c>
      <c r="T1325" s="12">
        <f>[1]!i_dq_close(T$1,$A1325)</f>
        <v>131.75380000000001</v>
      </c>
      <c r="U1325">
        <f t="shared" si="287"/>
        <v>3.3330827826927312E-4</v>
      </c>
      <c r="V1325">
        <f t="shared" si="288"/>
        <v>1.4799110933312258</v>
      </c>
      <c r="W1325">
        <f t="shared" si="293"/>
        <v>1.5682194370095062</v>
      </c>
      <c r="X1325" s="6">
        <f>1-W1325/MAX(W$2:W1325)</f>
        <v>1.1690857203604743E-2</v>
      </c>
      <c r="Y1325" s="6">
        <f t="shared" si="289"/>
        <v>-8.627364184516928E-4</v>
      </c>
      <c r="Z1325">
        <f t="shared" si="290"/>
        <v>-8.2127038673696084E-4</v>
      </c>
    </row>
    <row r="1326" spans="1:26" x14ac:dyDescent="0.35">
      <c r="A1326" s="4">
        <v>40347</v>
      </c>
      <c r="B1326" s="12">
        <f>[1]!i_dq_close(B$1,$A1326)</f>
        <v>1757.26</v>
      </c>
      <c r="C1326" s="12">
        <f>[1]!i_dq_close(C$1,$A1326)</f>
        <v>2914.7139999999999</v>
      </c>
      <c r="D1326">
        <f t="shared" si="284"/>
        <v>-4.9603062252975283E-3</v>
      </c>
      <c r="E1326">
        <f t="shared" si="285"/>
        <v>-2.3548361376828031E-2</v>
      </c>
      <c r="F1326">
        <f t="shared" si="286"/>
        <v>1.6957058766766382</v>
      </c>
      <c r="G1326">
        <f t="shared" si="281"/>
        <v>1.9084969072249838</v>
      </c>
      <c r="H1326">
        <f t="shared" si="282"/>
        <v>-4.9603062252975283E-3</v>
      </c>
      <c r="J1326">
        <f t="shared" si="280"/>
        <v>2010</v>
      </c>
      <c r="K1326" t="b">
        <f t="shared" si="283"/>
        <v>0</v>
      </c>
      <c r="L1326">
        <f>VLOOKUP($A1326,$P$151:$R$4147,2,FALSE)</f>
        <v>1.7122158137610201E-4</v>
      </c>
      <c r="M1326">
        <f t="shared" si="291"/>
        <v>0.6</v>
      </c>
      <c r="N1326">
        <f t="shared" si="292"/>
        <v>1.9257643987407349</v>
      </c>
      <c r="P1326" s="13">
        <v>40296</v>
      </c>
      <c r="Q1326">
        <v>3.4539932296645537E-4</v>
      </c>
      <c r="R1326">
        <v>0.9</v>
      </c>
      <c r="T1326" s="12">
        <f>[1]!i_dq_close(T$1,$A1326)</f>
        <v>131.53219999999999</v>
      </c>
      <c r="U1326">
        <f t="shared" si="287"/>
        <v>-1.6819249236077471E-3</v>
      </c>
      <c r="V1326">
        <f t="shared" si="288"/>
        <v>1.472567936696817</v>
      </c>
      <c r="W1326">
        <f t="shared" si="293"/>
        <v>1.561757899280549</v>
      </c>
      <c r="X1326" s="6">
        <f>1-W1326/MAX(W$2:W1326)</f>
        <v>1.5762989370407765E-2</v>
      </c>
      <c r="Y1326" s="6">
        <f t="shared" si="289"/>
        <v>-4.9618903915907842E-3</v>
      </c>
      <c r="Z1326">
        <f t="shared" si="290"/>
        <v>-4.1203020294653392E-3</v>
      </c>
    </row>
    <row r="1327" spans="1:26" x14ac:dyDescent="0.35">
      <c r="A1327" s="4">
        <v>40350</v>
      </c>
      <c r="B1327" s="12">
        <f>[1]!i_dq_close(B$1,$A1327)</f>
        <v>1761.16</v>
      </c>
      <c r="C1327" s="12">
        <f>[1]!i_dq_close(C$1,$A1327)</f>
        <v>3004.194</v>
      </c>
      <c r="D1327">
        <f t="shared" si="284"/>
        <v>2.2193642375061273E-3</v>
      </c>
      <c r="E1327">
        <f t="shared" si="285"/>
        <v>3.0699409959261903E-2</v>
      </c>
      <c r="F1327">
        <f t="shared" si="286"/>
        <v>1.6994692656566632</v>
      </c>
      <c r="G1327">
        <f t="shared" si="281"/>
        <v>1.9208856688849094</v>
      </c>
      <c r="H1327">
        <f t="shared" si="282"/>
        <v>0</v>
      </c>
      <c r="J1327">
        <f t="shared" si="280"/>
        <v>2010</v>
      </c>
      <c r="K1327" t="b">
        <f t="shared" si="283"/>
        <v>0</v>
      </c>
      <c r="L1327">
        <f>VLOOKUP($A1327,$P$151:$R$4147,2,FALSE)</f>
        <v>-3.1420194211775334E-4</v>
      </c>
      <c r="M1327">
        <f t="shared" si="291"/>
        <v>0.6</v>
      </c>
      <c r="N1327">
        <f t="shared" si="292"/>
        <v>1.9326598306397378</v>
      </c>
      <c r="P1327" s="13">
        <v>40297</v>
      </c>
      <c r="Q1327">
        <v>-8.4802703049321473E-4</v>
      </c>
      <c r="R1327">
        <v>0.9</v>
      </c>
      <c r="T1327" s="12">
        <f>[1]!i_dq_close(T$1,$A1327)</f>
        <v>131.5558</v>
      </c>
      <c r="U1327">
        <f t="shared" si="287"/>
        <v>1.7942374566848329E-4</v>
      </c>
      <c r="V1327">
        <f t="shared" si="288"/>
        <v>1.4795735633207554</v>
      </c>
      <c r="W1327">
        <f t="shared" si="293"/>
        <v>1.5671204331637043</v>
      </c>
      <c r="X1327" s="6">
        <f>1-W1327/MAX(W$2:W1327)</f>
        <v>1.2383461518499339E-2</v>
      </c>
      <c r="Y1327" s="6">
        <f t="shared" si="289"/>
        <v>4.7574216777075407E-3</v>
      </c>
      <c r="Z1327">
        <f t="shared" si="290"/>
        <v>3.4336524794436052E-3</v>
      </c>
    </row>
    <row r="1328" spans="1:26" x14ac:dyDescent="0.35">
      <c r="A1328" s="4">
        <v>40351</v>
      </c>
      <c r="B1328" s="12">
        <f>[1]!i_dq_close(B$1,$A1328)</f>
        <v>1762.2</v>
      </c>
      <c r="C1328" s="12">
        <f>[1]!i_dq_close(C$1,$A1328)</f>
        <v>3012.8910000000001</v>
      </c>
      <c r="D1328">
        <f t="shared" si="284"/>
        <v>5.9051988462144323E-4</v>
      </c>
      <c r="E1328">
        <f t="shared" si="285"/>
        <v>2.8949528559074622E-3</v>
      </c>
      <c r="F1328">
        <f t="shared" si="286"/>
        <v>1.7004728360513366</v>
      </c>
      <c r="G1328">
        <f t="shared" si="281"/>
        <v>1.9226839729088878</v>
      </c>
      <c r="H1328">
        <f t="shared" si="282"/>
        <v>0</v>
      </c>
      <c r="J1328">
        <f t="shared" si="280"/>
        <v>2010</v>
      </c>
      <c r="K1328" t="b">
        <f t="shared" si="283"/>
        <v>0</v>
      </c>
      <c r="L1328">
        <f>VLOOKUP($A1328,$P$151:$R$4147,2,FALSE)</f>
        <v>3.8215875224594247E-4</v>
      </c>
      <c r="M1328">
        <f t="shared" si="291"/>
        <v>0.6</v>
      </c>
      <c r="N1328">
        <f t="shared" si="292"/>
        <v>1.9344840095984925</v>
      </c>
      <c r="P1328" s="13">
        <v>40298</v>
      </c>
      <c r="Q1328">
        <v>-5.8551138499323698E-4</v>
      </c>
      <c r="R1328">
        <v>0.9</v>
      </c>
      <c r="T1328" s="12">
        <f>[1]!i_dq_close(T$1,$A1328)</f>
        <v>131.58160000000001</v>
      </c>
      <c r="U1328">
        <f t="shared" si="287"/>
        <v>1.9611450046297385E-4</v>
      </c>
      <c r="V1328">
        <f t="shared" si="288"/>
        <v>1.4804626986333831</v>
      </c>
      <c r="W1328">
        <f t="shared" si="293"/>
        <v>1.5670504374841594</v>
      </c>
      <c r="X1328" s="6">
        <f>1-W1328/MAX(W$2:W1328)</f>
        <v>1.2427573565842898E-2</v>
      </c>
      <c r="Y1328" s="6">
        <f t="shared" si="289"/>
        <v>6.0094025377965821E-4</v>
      </c>
      <c r="Z1328">
        <f t="shared" si="290"/>
        <v>-4.4665156591405797E-5</v>
      </c>
    </row>
    <row r="1329" spans="1:26" x14ac:dyDescent="0.35">
      <c r="A1329" s="4">
        <v>40352</v>
      </c>
      <c r="B1329" s="12">
        <f>[1]!i_dq_close(B$1,$A1329)</f>
        <v>1762.83</v>
      </c>
      <c r="C1329" s="12">
        <f>[1]!i_dq_close(C$1,$A1329)</f>
        <v>2987.913</v>
      </c>
      <c r="D1329">
        <f t="shared" si="284"/>
        <v>3.575076608783867E-4</v>
      </c>
      <c r="E1329">
        <f t="shared" si="285"/>
        <v>-8.2903762532398062E-3</v>
      </c>
      <c r="F1329">
        <f t="shared" si="286"/>
        <v>1.7010807681173405</v>
      </c>
      <c r="G1329">
        <f t="shared" si="281"/>
        <v>1.9208772749884631</v>
      </c>
      <c r="H1329">
        <f t="shared" si="282"/>
        <v>0</v>
      </c>
      <c r="J1329">
        <f t="shared" si="280"/>
        <v>2010</v>
      </c>
      <c r="K1329" t="b">
        <f t="shared" si="283"/>
        <v>0</v>
      </c>
      <c r="L1329">
        <f>VLOOKUP($A1329,$P$151:$R$4147,2,FALSE)</f>
        <v>4.6147771757709677E-5</v>
      </c>
      <c r="M1329">
        <f t="shared" si="291"/>
        <v>0.6</v>
      </c>
      <c r="N1329">
        <f t="shared" si="292"/>
        <v>1.933482610053618</v>
      </c>
      <c r="P1329" s="13">
        <v>40302</v>
      </c>
      <c r="Q1329">
        <v>-9.2473474973358563E-4</v>
      </c>
      <c r="R1329">
        <v>0.9</v>
      </c>
      <c r="T1329" s="12">
        <f>[1]!i_dq_close(T$1,$A1329)</f>
        <v>131.56739999999999</v>
      </c>
      <c r="U1329">
        <f t="shared" si="287"/>
        <v>-1.0791782437680197E-4</v>
      </c>
      <c r="V1329">
        <f t="shared" si="288"/>
        <v>1.478485856646818</v>
      </c>
      <c r="W1329">
        <f t="shared" si="293"/>
        <v>1.5637181162003335</v>
      </c>
      <c r="X1329" s="6">
        <f>1-W1329/MAX(W$2:W1329)</f>
        <v>1.4527639101199585E-2</v>
      </c>
      <c r="Y1329" s="6">
        <f t="shared" si="289"/>
        <v>-1.335286588706297E-3</v>
      </c>
      <c r="Z1329">
        <f t="shared" si="290"/>
        <v>-2.1264926795692141E-3</v>
      </c>
    </row>
    <row r="1330" spans="1:26" x14ac:dyDescent="0.35">
      <c r="A1330" s="4">
        <v>40353</v>
      </c>
      <c r="B1330" s="12">
        <f>[1]!i_dq_close(B$1,$A1330)</f>
        <v>1763.24</v>
      </c>
      <c r="C1330" s="12">
        <f>[1]!i_dq_close(C$1,$A1330)</f>
        <v>2987.2539999999999</v>
      </c>
      <c r="D1330">
        <f t="shared" si="284"/>
        <v>2.325805664755709E-4</v>
      </c>
      <c r="E1330">
        <f t="shared" si="285"/>
        <v>-2.2055528390552137E-4</v>
      </c>
      <c r="F1330">
        <f t="shared" si="286"/>
        <v>1.7014764064460099</v>
      </c>
      <c r="G1330">
        <f t="shared" si="281"/>
        <v>1.9211934709595879</v>
      </c>
      <c r="H1330">
        <f t="shared" si="282"/>
        <v>0</v>
      </c>
      <c r="J1330">
        <f t="shared" si="280"/>
        <v>2010</v>
      </c>
      <c r="K1330" t="b">
        <f t="shared" si="283"/>
        <v>0</v>
      </c>
      <c r="L1330">
        <f>VLOOKUP($A1330,$P$151:$R$4147,2,FALSE)</f>
        <v>2.9032484570219453E-4</v>
      </c>
      <c r="M1330">
        <f t="shared" si="291"/>
        <v>0.6</v>
      </c>
      <c r="N1330">
        <f t="shared" si="292"/>
        <v>1.9342349106566767</v>
      </c>
      <c r="P1330" s="13">
        <v>40303</v>
      </c>
      <c r="Q1330">
        <v>1.263062538419213E-3</v>
      </c>
      <c r="R1330">
        <v>0.6</v>
      </c>
      <c r="T1330" s="12">
        <f>[1]!i_dq_close(T$1,$A1330)</f>
        <v>131.57980000000001</v>
      </c>
      <c r="U1330">
        <f t="shared" si="287"/>
        <v>9.4248271228281055E-5</v>
      </c>
      <c r="V1330">
        <f t="shared" si="288"/>
        <v>1.4785553864922591</v>
      </c>
      <c r="W1330">
        <f t="shared" si="293"/>
        <v>1.5657373128490391</v>
      </c>
      <c r="X1330" s="6">
        <f>1-W1330/MAX(W$2:W1330)</f>
        <v>1.3255119157928763E-2</v>
      </c>
      <c r="Y1330" s="6">
        <f t="shared" si="289"/>
        <v>4.7027737958060811E-5</v>
      </c>
      <c r="Z1330">
        <f t="shared" si="290"/>
        <v>1.2912791811940938E-3</v>
      </c>
    </row>
    <row r="1331" spans="1:26" x14ac:dyDescent="0.35">
      <c r="A1331" s="4">
        <v>40354</v>
      </c>
      <c r="B1331" s="12">
        <f>[1]!i_dq_close(B$1,$A1331)</f>
        <v>1760.96</v>
      </c>
      <c r="C1331" s="12">
        <f>[1]!i_dq_close(C$1,$A1331)</f>
        <v>2957.527</v>
      </c>
      <c r="D1331">
        <f t="shared" si="284"/>
        <v>-1.2930741135636081E-3</v>
      </c>
      <c r="E1331">
        <f t="shared" si="285"/>
        <v>-9.9512796702254658E-3</v>
      </c>
      <c r="F1331">
        <f t="shared" si="286"/>
        <v>1.6992762713499954</v>
      </c>
      <c r="G1331">
        <f t="shared" si="281"/>
        <v>1.91621411221729</v>
      </c>
      <c r="H1331">
        <f t="shared" si="282"/>
        <v>-1.2930741135636081E-3</v>
      </c>
      <c r="J1331">
        <f t="shared" si="280"/>
        <v>2010</v>
      </c>
      <c r="K1331" t="b">
        <f t="shared" si="283"/>
        <v>0</v>
      </c>
      <c r="L1331">
        <f>VLOOKUP($A1331,$P$151:$R$4147,2,FALSE)</f>
        <v>6.3750679284106941E-4</v>
      </c>
      <c r="M1331">
        <f t="shared" si="291"/>
        <v>0.6</v>
      </c>
      <c r="N1331">
        <f t="shared" si="292"/>
        <v>1.9324601027850377</v>
      </c>
      <c r="P1331" s="13">
        <v>40304</v>
      </c>
      <c r="Q1331">
        <v>-2.0182083097712857E-4</v>
      </c>
      <c r="R1331">
        <v>0.6</v>
      </c>
      <c r="T1331" s="12">
        <f>[1]!i_dq_close(T$1,$A1331)</f>
        <v>131.56989999999999</v>
      </c>
      <c r="U1331">
        <f t="shared" si="287"/>
        <v>-7.5239512448033175E-5</v>
      </c>
      <c r="V1331">
        <f t="shared" si="288"/>
        <v>1.4762537998499776</v>
      </c>
      <c r="W1331">
        <f t="shared" si="293"/>
        <v>1.5639589356442032</v>
      </c>
      <c r="X1331" s="6">
        <f>1-W1331/MAX(W$2:W1331)</f>
        <v>1.4375872038170812E-2</v>
      </c>
      <c r="Y1331" s="6">
        <f t="shared" si="289"/>
        <v>-1.5566455361146758E-3</v>
      </c>
      <c r="Z1331">
        <f t="shared" si="290"/>
        <v>-1.1358081526459118E-3</v>
      </c>
    </row>
    <row r="1332" spans="1:26" x14ac:dyDescent="0.35">
      <c r="A1332" s="4">
        <v>40357</v>
      </c>
      <c r="B1332" s="12">
        <f>[1]!i_dq_close(B$1,$A1332)</f>
        <v>1759.21</v>
      </c>
      <c r="C1332" s="12">
        <f>[1]!i_dq_close(C$1,$A1332)</f>
        <v>2929.1239999999998</v>
      </c>
      <c r="D1332">
        <f t="shared" si="284"/>
        <v>-9.9377612211526412E-4</v>
      </c>
      <c r="E1332">
        <f t="shared" si="285"/>
        <v>-9.6036316828215229E-3</v>
      </c>
      <c r="F1332">
        <f t="shared" si="286"/>
        <v>1.6975875711666506</v>
      </c>
      <c r="G1332">
        <f t="shared" si="281"/>
        <v>1.9118350753782714</v>
      </c>
      <c r="H1332">
        <f t="shared" si="282"/>
        <v>-9.9377612211526412E-4</v>
      </c>
      <c r="J1332">
        <f t="shared" si="280"/>
        <v>2010</v>
      </c>
      <c r="K1332" t="b">
        <f t="shared" si="283"/>
        <v>0</v>
      </c>
      <c r="L1332">
        <f>VLOOKUP($A1332,$P$151:$R$4147,2,FALSE)</f>
        <v>4.6779044074813926E-4</v>
      </c>
      <c r="M1332">
        <f t="shared" si="291"/>
        <v>0.6</v>
      </c>
      <c r="N1332">
        <f t="shared" si="292"/>
        <v>1.9307143913114324</v>
      </c>
      <c r="P1332" s="13">
        <v>40305</v>
      </c>
      <c r="Q1332">
        <v>-3.1980656722070401E-4</v>
      </c>
      <c r="R1332">
        <v>0.6</v>
      </c>
      <c r="T1332" s="12">
        <f>[1]!i_dq_close(T$1,$A1332)</f>
        <v>131.678</v>
      </c>
      <c r="U1332">
        <f t="shared" si="287"/>
        <v>8.216164943501969E-4</v>
      </c>
      <c r="V1332">
        <f t="shared" si="288"/>
        <v>1.4751581674863921</v>
      </c>
      <c r="W1332">
        <f t="shared" si="293"/>
        <v>1.5627623365766579</v>
      </c>
      <c r="X1332" s="6">
        <f>1-W1332/MAX(W$2:W1332)</f>
        <v>1.5129981935553483E-2</v>
      </c>
      <c r="Y1332" s="6">
        <f t="shared" si="289"/>
        <v>-7.4217073222559993E-4</v>
      </c>
      <c r="Z1332">
        <f t="shared" si="290"/>
        <v>-7.6510900655613057E-4</v>
      </c>
    </row>
    <row r="1333" spans="1:26" x14ac:dyDescent="0.35">
      <c r="A1333" s="4">
        <v>40358</v>
      </c>
      <c r="B1333" s="12">
        <f>[1]!i_dq_close(B$1,$A1333)</f>
        <v>1752.14</v>
      </c>
      <c r="C1333" s="12">
        <f>[1]!i_dq_close(C$1,$A1333)</f>
        <v>2786.5050000000001</v>
      </c>
      <c r="D1333">
        <f t="shared" si="284"/>
        <v>-4.0188493698876115E-3</v>
      </c>
      <c r="E1333">
        <f t="shared" si="285"/>
        <v>-4.8689983763063549E-2</v>
      </c>
      <c r="F1333">
        <f t="shared" si="286"/>
        <v>1.6907652224259386</v>
      </c>
      <c r="G1333">
        <f t="shared" si="281"/>
        <v>1.8913411219517866</v>
      </c>
      <c r="H1333">
        <f t="shared" si="282"/>
        <v>-4.0188493698875005E-3</v>
      </c>
      <c r="J1333">
        <f t="shared" si="280"/>
        <v>2010</v>
      </c>
      <c r="K1333" t="b">
        <f t="shared" si="283"/>
        <v>0</v>
      </c>
      <c r="L1333">
        <f>VLOOKUP($A1333,$P$151:$R$4147,2,FALSE)</f>
        <v>-4.8552250432498671E-5</v>
      </c>
      <c r="M1333">
        <f t="shared" si="291"/>
        <v>0.6</v>
      </c>
      <c r="N1333">
        <f t="shared" si="292"/>
        <v>1.9182028524093988</v>
      </c>
      <c r="P1333" s="13">
        <v>40308</v>
      </c>
      <c r="Q1333">
        <v>4.3603128287630357E-4</v>
      </c>
      <c r="R1333">
        <v>0.6</v>
      </c>
      <c r="T1333" s="12">
        <f>[1]!i_dq_close(T$1,$A1333)</f>
        <v>131.75049999999999</v>
      </c>
      <c r="U1333">
        <f t="shared" si="287"/>
        <v>5.5058551922115839E-4</v>
      </c>
      <c r="V1333">
        <f t="shared" si="288"/>
        <v>1.4650747240197046</v>
      </c>
      <c r="W1333">
        <f t="shared" si="293"/>
        <v>1.5570343927910728</v>
      </c>
      <c r="X1333" s="6">
        <f>1-W1333/MAX(W$2:W1333)</f>
        <v>1.873979512822288E-2</v>
      </c>
      <c r="Y1333" s="6">
        <f t="shared" si="289"/>
        <v>-6.8354998731214867E-3</v>
      </c>
      <c r="Z1333">
        <f t="shared" si="290"/>
        <v>-3.6652686409965884E-3</v>
      </c>
    </row>
    <row r="1334" spans="1:26" x14ac:dyDescent="0.35">
      <c r="A1334" s="4">
        <v>40359</v>
      </c>
      <c r="B1334" s="12">
        <f>[1]!i_dq_close(B$1,$A1334)</f>
        <v>1752.15</v>
      </c>
      <c r="C1334" s="12">
        <f>[1]!i_dq_close(C$1,$A1334)</f>
        <v>2749.5079999999998</v>
      </c>
      <c r="D1334">
        <f t="shared" si="284"/>
        <v>5.7073064938517604E-6</v>
      </c>
      <c r="E1334">
        <f t="shared" si="285"/>
        <v>-1.3277205675209736E-2</v>
      </c>
      <c r="F1334">
        <f t="shared" si="286"/>
        <v>1.6907748721412721</v>
      </c>
      <c r="G1334">
        <f t="shared" si="281"/>
        <v>1.8875835384840134</v>
      </c>
      <c r="H1334">
        <f t="shared" si="282"/>
        <v>0</v>
      </c>
      <c r="J1334">
        <f t="shared" si="280"/>
        <v>2010</v>
      </c>
      <c r="K1334" t="b">
        <f t="shared" si="283"/>
        <v>0</v>
      </c>
      <c r="L1334">
        <f>VLOOKUP($A1334,$P$151:$R$4147,2,FALSE)</f>
        <v>1.9394694165812966E-4</v>
      </c>
      <c r="M1334">
        <f t="shared" si="291"/>
        <v>0.6</v>
      </c>
      <c r="N1334">
        <f t="shared" si="292"/>
        <v>1.9162883117077782</v>
      </c>
      <c r="P1334" s="13">
        <v>40309</v>
      </c>
      <c r="Q1334">
        <v>7.4122023201486089E-4</v>
      </c>
      <c r="R1334">
        <v>0.6</v>
      </c>
      <c r="T1334" s="12">
        <f>[1]!i_dq_close(T$1,$A1334)</f>
        <v>131.809</v>
      </c>
      <c r="U1334">
        <f t="shared" si="287"/>
        <v>4.4402108530894324E-4</v>
      </c>
      <c r="V1334">
        <f t="shared" si="288"/>
        <v>1.4627098547123158</v>
      </c>
      <c r="W1334">
        <f t="shared" si="293"/>
        <v>1.5566805138675557</v>
      </c>
      <c r="X1334" s="6">
        <f>1-W1334/MAX(W$2:W1334)</f>
        <v>1.8962813519208921E-2</v>
      </c>
      <c r="Y1334" s="6">
        <f t="shared" si="289"/>
        <v>-1.6141629287688142E-3</v>
      </c>
      <c r="Z1334">
        <f t="shared" si="290"/>
        <v>-2.2727752524642764E-4</v>
      </c>
    </row>
    <row r="1335" spans="1:26" x14ac:dyDescent="0.35">
      <c r="A1335" s="4">
        <v>40360</v>
      </c>
      <c r="B1335" s="12">
        <f>[1]!i_dq_close(B$1,$A1335)</f>
        <v>1750.49</v>
      </c>
      <c r="C1335" s="12">
        <f>[1]!i_dq_close(C$1,$A1335)</f>
        <v>2708.8719999999998</v>
      </c>
      <c r="D1335">
        <f t="shared" si="284"/>
        <v>-9.4740747082155963E-4</v>
      </c>
      <c r="E1335">
        <f t="shared" si="285"/>
        <v>-1.4779371436635214E-2</v>
      </c>
      <c r="F1335">
        <f t="shared" si="286"/>
        <v>1.689173019395928</v>
      </c>
      <c r="G1335">
        <f t="shared" si="281"/>
        <v>1.8818788796148378</v>
      </c>
      <c r="H1335">
        <f t="shared" si="282"/>
        <v>-9.4740747082155963E-4</v>
      </c>
      <c r="J1335">
        <f t="shared" si="280"/>
        <v>2010</v>
      </c>
      <c r="K1335" t="b">
        <f t="shared" si="283"/>
        <v>0</v>
      </c>
      <c r="L1335">
        <f>VLOOKUP($A1335,$P$151:$R$4147,2,FALSE)</f>
        <v>9.9924200356582563E-5</v>
      </c>
      <c r="M1335">
        <f t="shared" si="291"/>
        <v>0.6</v>
      </c>
      <c r="N1335">
        <f t="shared" si="292"/>
        <v>1.9130049489885137</v>
      </c>
      <c r="P1335" s="13">
        <v>40310</v>
      </c>
      <c r="Q1335">
        <v>-2.5615670493750464E-4</v>
      </c>
      <c r="R1335">
        <v>0.6</v>
      </c>
      <c r="T1335" s="12">
        <f>[1]!i_dq_close(T$1,$A1335)</f>
        <v>131.84379999999999</v>
      </c>
      <c r="U1335">
        <f t="shared" si="287"/>
        <v>2.6401839024647877E-4</v>
      </c>
      <c r="V1335">
        <f t="shared" si="288"/>
        <v>1.4597954198313459</v>
      </c>
      <c r="W1335">
        <f t="shared" si="293"/>
        <v>1.5544207574239808</v>
      </c>
      <c r="X1335" s="6">
        <f>1-W1335/MAX(W$2:W1335)</f>
        <v>2.0386936891851781E-2</v>
      </c>
      <c r="Y1335" s="6">
        <f t="shared" si="289"/>
        <v>-1.9924900837857695E-3</v>
      </c>
      <c r="Z1335">
        <f t="shared" si="290"/>
        <v>-1.451650755208922E-3</v>
      </c>
    </row>
    <row r="1336" spans="1:26" x14ac:dyDescent="0.35">
      <c r="A1336" s="4">
        <v>40361</v>
      </c>
      <c r="B1336" s="12">
        <f>[1]!i_dq_close(B$1,$A1336)</f>
        <v>1749.89</v>
      </c>
      <c r="C1336" s="12">
        <f>[1]!i_dq_close(C$1,$A1336)</f>
        <v>2711.308</v>
      </c>
      <c r="D1336">
        <f t="shared" si="284"/>
        <v>-3.4276116972953297E-4</v>
      </c>
      <c r="E1336">
        <f t="shared" si="285"/>
        <v>8.9926729649847381E-4</v>
      </c>
      <c r="F1336">
        <f t="shared" si="286"/>
        <v>1.6885940364759242</v>
      </c>
      <c r="G1336">
        <f t="shared" si="281"/>
        <v>1.8815844466795428</v>
      </c>
      <c r="H1336">
        <f t="shared" si="282"/>
        <v>-3.4276116972953297E-4</v>
      </c>
      <c r="J1336">
        <f t="shared" si="280"/>
        <v>2010</v>
      </c>
      <c r="K1336" t="b">
        <f t="shared" si="283"/>
        <v>0</v>
      </c>
      <c r="L1336">
        <f>VLOOKUP($A1336,$P$151:$R$4147,2,FALSE)</f>
        <v>6.7703145113640062E-4</v>
      </c>
      <c r="M1336">
        <f t="shared" si="291"/>
        <v>0.6</v>
      </c>
      <c r="N1336">
        <f t="shared" si="292"/>
        <v>1.9141205318109917</v>
      </c>
      <c r="P1336" s="13">
        <v>40311</v>
      </c>
      <c r="Q1336">
        <v>7.4175531096098984E-5</v>
      </c>
      <c r="R1336">
        <v>0.6</v>
      </c>
      <c r="T1336" s="12">
        <f>[1]!i_dq_close(T$1,$A1336)</f>
        <v>131.87729999999999</v>
      </c>
      <c r="U1336">
        <f t="shared" si="287"/>
        <v>2.5408855023911769E-4</v>
      </c>
      <c r="V1336">
        <f t="shared" si="288"/>
        <v>1.4603076114800311</v>
      </c>
      <c r="W1336">
        <f t="shared" si="293"/>
        <v>1.5548632928504276</v>
      </c>
      <c r="X1336" s="6">
        <f>1-W1336/MAX(W$2:W1336)</f>
        <v>2.0108046197318208E-2</v>
      </c>
      <c r="Y1336" s="6">
        <f t="shared" si="289"/>
        <v>3.5086536217820985E-4</v>
      </c>
      <c r="Z1336">
        <f t="shared" si="290"/>
        <v>2.8469474840275844E-4</v>
      </c>
    </row>
    <row r="1337" spans="1:26" x14ac:dyDescent="0.35">
      <c r="A1337" s="4">
        <v>40364</v>
      </c>
      <c r="B1337" s="12">
        <f>[1]!i_dq_close(B$1,$A1337)</f>
        <v>1749.43</v>
      </c>
      <c r="C1337" s="12">
        <f>[1]!i_dq_close(C$1,$A1337)</f>
        <v>2690.002</v>
      </c>
      <c r="D1337">
        <f t="shared" si="284"/>
        <v>-2.6287366634480946E-4</v>
      </c>
      <c r="E1337">
        <f t="shared" si="285"/>
        <v>-7.8581998061452163E-3</v>
      </c>
      <c r="F1337">
        <f t="shared" si="286"/>
        <v>1.6881501495705877</v>
      </c>
      <c r="G1337">
        <f t="shared" si="281"/>
        <v>1.8789461405476906</v>
      </c>
      <c r="H1337">
        <f t="shared" si="282"/>
        <v>-2.6287366634480946E-4</v>
      </c>
      <c r="J1337">
        <f t="shared" si="280"/>
        <v>2010</v>
      </c>
      <c r="K1337" t="b">
        <f t="shared" si="283"/>
        <v>0</v>
      </c>
      <c r="L1337">
        <f>VLOOKUP($A1337,$P$151:$R$4147,2,FALSE)</f>
        <v>4.8725444940247444E-4</v>
      </c>
      <c r="M1337">
        <f t="shared" si="291"/>
        <v>0.6</v>
      </c>
      <c r="N1337">
        <f t="shared" si="292"/>
        <v>1.9134428391536962</v>
      </c>
      <c r="P1337" s="13">
        <v>40312</v>
      </c>
      <c r="Q1337">
        <v>1.1250255915403963E-3</v>
      </c>
      <c r="R1337">
        <v>0.6</v>
      </c>
      <c r="T1337" s="12">
        <f>[1]!i_dq_close(T$1,$A1337)</f>
        <v>131.94409999999999</v>
      </c>
      <c r="U1337">
        <f t="shared" si="287"/>
        <v>5.0653145006762657E-4</v>
      </c>
      <c r="V1337">
        <f t="shared" si="288"/>
        <v>1.4592150411038041</v>
      </c>
      <c r="W1337">
        <f t="shared" si="293"/>
        <v>1.5559145649186257</v>
      </c>
      <c r="X1337" s="6">
        <f>1-W1337/MAX(W$2:W1337)</f>
        <v>1.9445522973815854E-2</v>
      </c>
      <c r="Y1337" s="6">
        <f t="shared" si="289"/>
        <v>-7.4817823836426101E-4</v>
      </c>
      <c r="Z1337">
        <f t="shared" si="290"/>
        <v>6.7611864852179515E-4</v>
      </c>
    </row>
    <row r="1338" spans="1:26" x14ac:dyDescent="0.35">
      <c r="A1338" s="4">
        <v>40365</v>
      </c>
      <c r="B1338" s="12">
        <f>[1]!i_dq_close(B$1,$A1338)</f>
        <v>1753.23</v>
      </c>
      <c r="C1338" s="12">
        <f>[1]!i_dq_close(C$1,$A1338)</f>
        <v>2749.54</v>
      </c>
      <c r="D1338">
        <f t="shared" si="284"/>
        <v>2.1721360671760337E-3</v>
      </c>
      <c r="E1338">
        <f t="shared" si="285"/>
        <v>2.2133069046045284E-2</v>
      </c>
      <c r="F1338">
        <f t="shared" si="286"/>
        <v>1.6918170413972788</v>
      </c>
      <c r="G1338">
        <f t="shared" si="281"/>
        <v>1.8886532949252119</v>
      </c>
      <c r="H1338">
        <f t="shared" si="282"/>
        <v>0</v>
      </c>
      <c r="J1338">
        <f t="shared" si="280"/>
        <v>2010</v>
      </c>
      <c r="K1338" t="b">
        <f t="shared" si="283"/>
        <v>0</v>
      </c>
      <c r="L1338">
        <f>VLOOKUP($A1338,$P$151:$R$4147,2,FALSE)</f>
        <v>-1.7189685619429796E-4</v>
      </c>
      <c r="M1338">
        <f t="shared" si="291"/>
        <v>0.6</v>
      </c>
      <c r="N1338">
        <f t="shared" si="292"/>
        <v>1.9190451486515931</v>
      </c>
      <c r="P1338" s="13">
        <v>40315</v>
      </c>
      <c r="Q1338">
        <v>6.6872490407776652E-4</v>
      </c>
      <c r="R1338">
        <v>0.6</v>
      </c>
      <c r="T1338" s="12">
        <f>[1]!i_dq_close(T$1,$A1338)</f>
        <v>132.06979999999999</v>
      </c>
      <c r="U1338">
        <f t="shared" si="287"/>
        <v>9.526761711966536E-4</v>
      </c>
      <c r="V1338">
        <f t="shared" si="288"/>
        <v>1.4652412126810352</v>
      </c>
      <c r="W1338">
        <f t="shared" si="293"/>
        <v>1.5608103527338744</v>
      </c>
      <c r="X1338" s="6">
        <f>1-W1338/MAX(W$2:W1338)</f>
        <v>1.6360143629055024E-2</v>
      </c>
      <c r="Y1338" s="6">
        <f t="shared" si="289"/>
        <v>4.1297351024238704E-3</v>
      </c>
      <c r="Z1338">
        <f t="shared" si="290"/>
        <v>3.1465659655320888E-3</v>
      </c>
    </row>
    <row r="1339" spans="1:26" x14ac:dyDescent="0.35">
      <c r="A1339" s="4">
        <v>40366</v>
      </c>
      <c r="B1339" s="12">
        <f>[1]!i_dq_close(B$1,$A1339)</f>
        <v>1755.58</v>
      </c>
      <c r="C1339" s="12">
        <f>[1]!i_dq_close(C$1,$A1339)</f>
        <v>2773.7579999999998</v>
      </c>
      <c r="D1339">
        <f t="shared" si="284"/>
        <v>1.3403831784761788E-3</v>
      </c>
      <c r="E1339">
        <f t="shared" si="285"/>
        <v>8.8080187958712308E-3</v>
      </c>
      <c r="F1339">
        <f t="shared" si="286"/>
        <v>1.6940847245006272</v>
      </c>
      <c r="G1339">
        <f t="shared" si="281"/>
        <v>1.8933003802238175</v>
      </c>
      <c r="H1339">
        <f t="shared" si="282"/>
        <v>0</v>
      </c>
      <c r="J1339">
        <f t="shared" si="280"/>
        <v>2010</v>
      </c>
      <c r="K1339" t="b">
        <f t="shared" si="283"/>
        <v>0</v>
      </c>
      <c r="L1339">
        <f>VLOOKUP($A1339,$P$151:$R$4147,2,FALSE)</f>
        <v>9.452697364205066E-5</v>
      </c>
      <c r="M1339">
        <f t="shared" si="291"/>
        <v>0.6</v>
      </c>
      <c r="N1339">
        <f t="shared" si="292"/>
        <v>1.9220596693746825</v>
      </c>
      <c r="P1339" s="13">
        <v>40316</v>
      </c>
      <c r="Q1339">
        <v>-2.2918764524657576E-4</v>
      </c>
      <c r="R1339">
        <v>0.6</v>
      </c>
      <c r="T1339" s="12">
        <f>[1]!i_dq_close(T$1,$A1339)</f>
        <v>132.1403</v>
      </c>
      <c r="U1339">
        <f t="shared" si="287"/>
        <v>5.3380863755392305E-4</v>
      </c>
      <c r="V1339">
        <f t="shared" si="288"/>
        <v>1.4678419281554171</v>
      </c>
      <c r="W1339">
        <f t="shared" si="293"/>
        <v>1.5621148412720003</v>
      </c>
      <c r="X1339" s="6">
        <f>1-W1339/MAX(W$2:W1339)</f>
        <v>1.5538040600309611E-2</v>
      </c>
      <c r="Y1339" s="6">
        <f t="shared" si="289"/>
        <v>1.7749401613016413E-3</v>
      </c>
      <c r="Z1339">
        <f t="shared" si="290"/>
        <v>8.3577645153432023E-4</v>
      </c>
    </row>
    <row r="1340" spans="1:26" x14ac:dyDescent="0.35">
      <c r="A1340" s="4">
        <v>40367</v>
      </c>
      <c r="B1340" s="12">
        <f>[1]!i_dq_close(B$1,$A1340)</f>
        <v>1756.6</v>
      </c>
      <c r="C1340" s="12">
        <f>[1]!i_dq_close(C$1,$A1340)</f>
        <v>2766.2449999999999</v>
      </c>
      <c r="D1340">
        <f t="shared" si="284"/>
        <v>5.8100456829079938E-4</v>
      </c>
      <c r="E1340">
        <f t="shared" si="285"/>
        <v>-2.7085996687525871E-3</v>
      </c>
      <c r="F1340">
        <f t="shared" si="286"/>
        <v>1.6950689954646339</v>
      </c>
      <c r="G1340">
        <f t="shared" si="281"/>
        <v>1.8934661650509577</v>
      </c>
      <c r="H1340">
        <f t="shared" si="282"/>
        <v>0</v>
      </c>
      <c r="J1340">
        <f t="shared" si="280"/>
        <v>2010</v>
      </c>
      <c r="K1340" t="b">
        <f t="shared" si="283"/>
        <v>0</v>
      </c>
      <c r="L1340">
        <f>VLOOKUP($A1340,$P$151:$R$4147,2,FALSE)</f>
        <v>1.7420734944373351E-4</v>
      </c>
      <c r="M1340">
        <f t="shared" si="291"/>
        <v>0.6</v>
      </c>
      <c r="N1340">
        <f t="shared" si="292"/>
        <v>1.9224954881573173</v>
      </c>
      <c r="P1340" s="13">
        <v>40317</v>
      </c>
      <c r="Q1340">
        <v>9.5834821839257961E-5</v>
      </c>
      <c r="R1340">
        <v>0.6</v>
      </c>
      <c r="T1340" s="12">
        <f>[1]!i_dq_close(T$1,$A1340)</f>
        <v>132.1626</v>
      </c>
      <c r="U1340">
        <f t="shared" si="287"/>
        <v>1.6876002249133215E-4</v>
      </c>
      <c r="V1340">
        <f t="shared" si="288"/>
        <v>1.4674561148126475</v>
      </c>
      <c r="W1340">
        <f t="shared" si="293"/>
        <v>1.5620181908259911</v>
      </c>
      <c r="X1340" s="6">
        <f>1-W1340/MAX(W$2:W1340)</f>
        <v>1.5598950774735498E-2</v>
      </c>
      <c r="Y1340" s="6">
        <f t="shared" si="289"/>
        <v>-2.6284393119524463E-4</v>
      </c>
      <c r="Z1340">
        <f t="shared" si="290"/>
        <v>-6.1871536877866617E-5</v>
      </c>
    </row>
    <row r="1341" spans="1:26" x14ac:dyDescent="0.35">
      <c r="A1341" s="4">
        <v>40368</v>
      </c>
      <c r="B1341" s="12">
        <f>[1]!i_dq_close(B$1,$A1341)</f>
        <v>1760.94</v>
      </c>
      <c r="C1341" s="12">
        <f>[1]!i_dq_close(C$1,$A1341)</f>
        <v>2844.03</v>
      </c>
      <c r="D1341">
        <f t="shared" si="284"/>
        <v>2.4706819993169926E-3</v>
      </c>
      <c r="E1341">
        <f t="shared" si="285"/>
        <v>2.8119345900309067E-2</v>
      </c>
      <c r="F1341">
        <f t="shared" si="286"/>
        <v>1.6992569719193285</v>
      </c>
      <c r="G1341">
        <f t="shared" si="281"/>
        <v>1.9054290494125588</v>
      </c>
      <c r="H1341">
        <f t="shared" si="282"/>
        <v>0</v>
      </c>
      <c r="J1341">
        <f t="shared" si="280"/>
        <v>2010</v>
      </c>
      <c r="K1341" t="b">
        <f t="shared" si="283"/>
        <v>0</v>
      </c>
      <c r="L1341">
        <f>VLOOKUP($A1341,$P$151:$R$4147,2,FALSE)</f>
        <v>3.8980420163401422E-4</v>
      </c>
      <c r="M1341">
        <f t="shared" si="291"/>
        <v>0.6</v>
      </c>
      <c r="N1341">
        <f t="shared" si="292"/>
        <v>1.9305326596304611</v>
      </c>
      <c r="P1341" s="13">
        <v>40318</v>
      </c>
      <c r="Q1341">
        <v>-6.8437047540115259E-6</v>
      </c>
      <c r="R1341">
        <v>0.6</v>
      </c>
      <c r="T1341" s="12">
        <f>[1]!i_dq_close(T$1,$A1341)</f>
        <v>132.18360000000001</v>
      </c>
      <c r="U1341">
        <f t="shared" si="287"/>
        <v>1.5889517912048845E-4</v>
      </c>
      <c r="V1341">
        <f t="shared" si="288"/>
        <v>1.4738438966724208</v>
      </c>
      <c r="W1341">
        <f t="shared" si="293"/>
        <v>1.5660871450693223</v>
      </c>
      <c r="X1341" s="6">
        <f>1-W1341/MAX(W$2:W1341)</f>
        <v>1.3034651043842604E-2</v>
      </c>
      <c r="Y1341" s="6">
        <f t="shared" si="289"/>
        <v>4.3529627872986865E-3</v>
      </c>
      <c r="Z1341">
        <f t="shared" si="290"/>
        <v>2.6049339676252892E-3</v>
      </c>
    </row>
    <row r="1342" spans="1:26" x14ac:dyDescent="0.35">
      <c r="A1342" s="4">
        <v>40371</v>
      </c>
      <c r="B1342" s="12">
        <f>[1]!i_dq_close(B$1,$A1342)</f>
        <v>1762.11</v>
      </c>
      <c r="C1342" s="12">
        <f>[1]!i_dq_close(C$1,$A1342)</f>
        <v>2875.317</v>
      </c>
      <c r="D1342">
        <f t="shared" si="284"/>
        <v>6.6441786772974964E-4</v>
      </c>
      <c r="E1342">
        <f t="shared" si="285"/>
        <v>1.1000938808662264E-2</v>
      </c>
      <c r="F1342">
        <f t="shared" si="286"/>
        <v>1.7003859886133359</v>
      </c>
      <c r="G1342">
        <f t="shared" si="281"/>
        <v>1.909649376609287</v>
      </c>
      <c r="H1342">
        <f t="shared" si="282"/>
        <v>0</v>
      </c>
      <c r="J1342">
        <f t="shared" si="280"/>
        <v>2010</v>
      </c>
      <c r="K1342" t="b">
        <f t="shared" si="283"/>
        <v>0</v>
      </c>
      <c r="L1342">
        <f>VLOOKUP($A1342,$P$151:$R$4147,2,FALSE)</f>
        <v>5.7134573238837311E-5</v>
      </c>
      <c r="M1342">
        <f t="shared" si="291"/>
        <v>0.6</v>
      </c>
      <c r="N1342">
        <f t="shared" si="292"/>
        <v>1.9332085172397775</v>
      </c>
      <c r="P1342" s="13">
        <v>40319</v>
      </c>
      <c r="Q1342">
        <v>-2.1016236254434162E-4</v>
      </c>
      <c r="R1342">
        <v>0.6</v>
      </c>
      <c r="T1342" s="12">
        <f>[1]!i_dq_close(T$1,$A1342)</f>
        <v>132.24690000000001</v>
      </c>
      <c r="U1342">
        <f t="shared" si="287"/>
        <v>4.7887937686663662E-4</v>
      </c>
      <c r="V1342">
        <f t="shared" si="288"/>
        <v>1.4768758710803545</v>
      </c>
      <c r="W1342">
        <f t="shared" si="293"/>
        <v>1.5676910541780753</v>
      </c>
      <c r="X1342" s="6">
        <f>1-W1342/MAX(W$2:W1342)</f>
        <v>1.20238498772548E-2</v>
      </c>
      <c r="Y1342" s="6">
        <f t="shared" si="289"/>
        <v>2.0571882916360362E-3</v>
      </c>
      <c r="Z1342">
        <f t="shared" si="290"/>
        <v>1.0241506124373245E-3</v>
      </c>
    </row>
    <row r="1343" spans="1:26" x14ac:dyDescent="0.35">
      <c r="A1343" s="4">
        <v>40372</v>
      </c>
      <c r="B1343" s="12">
        <f>[1]!i_dq_close(B$1,$A1343)</f>
        <v>1761.76</v>
      </c>
      <c r="C1343" s="12">
        <f>[1]!i_dq_close(C$1,$A1343)</f>
        <v>2830.4250000000002</v>
      </c>
      <c r="D1343">
        <f t="shared" si="284"/>
        <v>-1.9862551146065943E-4</v>
      </c>
      <c r="E1343">
        <f t="shared" si="285"/>
        <v>-1.5612887205132431E-2</v>
      </c>
      <c r="F1343">
        <f t="shared" si="286"/>
        <v>1.700048248576667</v>
      </c>
      <c r="G1343">
        <f t="shared" si="281"/>
        <v>1.9048546962400155</v>
      </c>
      <c r="H1343">
        <f t="shared" si="282"/>
        <v>-1.9862551146065943E-4</v>
      </c>
      <c r="J1343">
        <f t="shared" si="280"/>
        <v>2010</v>
      </c>
      <c r="K1343" t="b">
        <f t="shared" si="283"/>
        <v>0</v>
      </c>
      <c r="L1343">
        <f>VLOOKUP($A1343,$P$151:$R$4147,2,FALSE)</f>
        <v>3.041057833388372E-4</v>
      </c>
      <c r="M1343">
        <f t="shared" si="291"/>
        <v>0.6</v>
      </c>
      <c r="N1343">
        <f t="shared" si="292"/>
        <v>1.9308841180325866</v>
      </c>
      <c r="P1343" s="13">
        <v>40322</v>
      </c>
      <c r="Q1343">
        <v>2.5563699546644615E-4</v>
      </c>
      <c r="R1343">
        <v>0.6</v>
      </c>
      <c r="T1343" s="12">
        <f>[1]!i_dq_close(T$1,$A1343)</f>
        <v>132.3527</v>
      </c>
      <c r="U1343">
        <f t="shared" si="287"/>
        <v>8.0001875280233392E-4</v>
      </c>
      <c r="V1343">
        <f t="shared" si="288"/>
        <v>1.4744214257552422</v>
      </c>
      <c r="W1343">
        <f t="shared" si="293"/>
        <v>1.566528590428252</v>
      </c>
      <c r="X1343" s="6">
        <f>1-W1343/MAX(W$2:W1343)</f>
        <v>1.2756447321851216E-2</v>
      </c>
      <c r="Y1343" s="6">
        <f t="shared" si="289"/>
        <v>-1.6619171408879252E-3</v>
      </c>
      <c r="Z1343">
        <f t="shared" si="290"/>
        <v>-7.4151328906624236E-4</v>
      </c>
    </row>
    <row r="1344" spans="1:26" x14ac:dyDescent="0.35">
      <c r="A1344" s="4">
        <v>40373</v>
      </c>
      <c r="B1344" s="12">
        <f>[1]!i_dq_close(B$1,$A1344)</f>
        <v>1762.48</v>
      </c>
      <c r="C1344" s="12">
        <f>[1]!i_dq_close(C$1,$A1344)</f>
        <v>2852.3670000000002</v>
      </c>
      <c r="D1344">
        <f t="shared" si="284"/>
        <v>4.0868222686407663E-4</v>
      </c>
      <c r="E1344">
        <f t="shared" si="285"/>
        <v>7.7521926919101869E-3</v>
      </c>
      <c r="F1344">
        <f t="shared" si="286"/>
        <v>1.7007430280806717</v>
      </c>
      <c r="G1344">
        <f t="shared" si="281"/>
        <v>1.9077314245585619</v>
      </c>
      <c r="H1344">
        <f t="shared" si="282"/>
        <v>0</v>
      </c>
      <c r="J1344">
        <f t="shared" si="280"/>
        <v>2010</v>
      </c>
      <c r="K1344" t="b">
        <f t="shared" si="283"/>
        <v>0</v>
      </c>
      <c r="L1344">
        <f>VLOOKUP($A1344,$P$151:$R$4147,2,FALSE)</f>
        <v>5.8502990823416923E-4</v>
      </c>
      <c r="M1344">
        <f t="shared" si="291"/>
        <v>0.6</v>
      </c>
      <c r="N1344">
        <f t="shared" si="292"/>
        <v>1.9337633658991551</v>
      </c>
      <c r="P1344" s="13">
        <v>40323</v>
      </c>
      <c r="Q1344">
        <v>-3.9604129778374468E-4</v>
      </c>
      <c r="R1344">
        <v>0.6</v>
      </c>
      <c r="T1344" s="12">
        <f>[1]!i_dq_close(T$1,$A1344)</f>
        <v>132.39760000000001</v>
      </c>
      <c r="U1344">
        <f t="shared" si="287"/>
        <v>3.3924506262450471E-4</v>
      </c>
      <c r="V1344">
        <f t="shared" si="288"/>
        <v>1.4765610872660506</v>
      </c>
      <c r="W1344">
        <f t="shared" si="293"/>
        <v>1.5672721761621975</v>
      </c>
      <c r="X1344" s="6">
        <f>1-W1344/MAX(W$2:W1344)</f>
        <v>1.2287831411368244E-2</v>
      </c>
      <c r="Y1344" s="6">
        <f t="shared" si="289"/>
        <v>1.4511872070175347E-3</v>
      </c>
      <c r="Z1344">
        <f t="shared" si="290"/>
        <v>4.7467102642673176E-4</v>
      </c>
    </row>
    <row r="1345" spans="1:26" x14ac:dyDescent="0.35">
      <c r="A1345" s="4">
        <v>40374</v>
      </c>
      <c r="B1345" s="12">
        <f>[1]!i_dq_close(B$1,$A1345)</f>
        <v>1760.02</v>
      </c>
      <c r="C1345" s="12">
        <f>[1]!i_dq_close(C$1,$A1345)</f>
        <v>2799.3960000000002</v>
      </c>
      <c r="D1345">
        <f t="shared" si="284"/>
        <v>-1.3957605192683742E-3</v>
      </c>
      <c r="E1345">
        <f t="shared" si="285"/>
        <v>-1.8570892174814779E-2</v>
      </c>
      <c r="F1345">
        <f t="shared" si="286"/>
        <v>1.6983691981086559</v>
      </c>
      <c r="G1345">
        <f t="shared" si="281"/>
        <v>1.900153857597763</v>
      </c>
      <c r="H1345">
        <f t="shared" si="282"/>
        <v>-1.3957605192682632E-3</v>
      </c>
      <c r="J1345">
        <f t="shared" si="280"/>
        <v>2010</v>
      </c>
      <c r="K1345" t="b">
        <f t="shared" si="283"/>
        <v>0</v>
      </c>
      <c r="L1345">
        <f>VLOOKUP($A1345,$P$151:$R$4147,2,FALSE)</f>
        <v>-4.8208658416903921E-5</v>
      </c>
      <c r="M1345">
        <f t="shared" si="291"/>
        <v>0.6</v>
      </c>
      <c r="N1345">
        <f t="shared" si="292"/>
        <v>1.9290615617897524</v>
      </c>
      <c r="P1345" s="13">
        <v>40324</v>
      </c>
      <c r="Q1345">
        <v>-7.1923196301026956E-5</v>
      </c>
      <c r="R1345">
        <v>0.6</v>
      </c>
      <c r="T1345" s="12">
        <f>[1]!i_dq_close(T$1,$A1345)</f>
        <v>132.4298</v>
      </c>
      <c r="U1345">
        <f t="shared" si="287"/>
        <v>2.4320682550138528E-4</v>
      </c>
      <c r="V1345">
        <f t="shared" si="288"/>
        <v>1.4727531720293678</v>
      </c>
      <c r="W1345">
        <f t="shared" si="293"/>
        <v>1.5647343424627629</v>
      </c>
      <c r="X1345" s="6">
        <f>1-W1345/MAX(W$2:W1345)</f>
        <v>1.3887202130067555E-2</v>
      </c>
      <c r="Y1345" s="6">
        <f t="shared" si="289"/>
        <v>-2.5789080245459672E-3</v>
      </c>
      <c r="Z1345">
        <f t="shared" si="290"/>
        <v>-1.6192680110286295E-3</v>
      </c>
    </row>
    <row r="1346" spans="1:26" x14ac:dyDescent="0.35">
      <c r="A1346" s="4">
        <v>40375</v>
      </c>
      <c r="B1346" s="12">
        <f>[1]!i_dq_close(B$1,$A1346)</f>
        <v>1761.49</v>
      </c>
      <c r="C1346" s="12">
        <f>[1]!i_dq_close(C$1,$A1346)</f>
        <v>2809.681</v>
      </c>
      <c r="D1346">
        <f t="shared" si="284"/>
        <v>8.352177816162154E-4</v>
      </c>
      <c r="E1346">
        <f t="shared" si="285"/>
        <v>3.6740068214713428E-3</v>
      </c>
      <c r="F1346">
        <f t="shared" si="286"/>
        <v>1.6997877062626654</v>
      </c>
      <c r="G1346">
        <f t="shared" si="281"/>
        <v>1.9025500202791832</v>
      </c>
      <c r="H1346">
        <f t="shared" si="282"/>
        <v>0</v>
      </c>
      <c r="J1346">
        <f t="shared" ref="J1346:J1409" si="294">YEAR(A1346)</f>
        <v>2010</v>
      </c>
      <c r="K1346" t="b">
        <f t="shared" si="283"/>
        <v>0</v>
      </c>
      <c r="L1346">
        <f>VLOOKUP($A1346,$P$151:$R$4147,2,FALSE)</f>
        <v>1.2632420661025769E-3</v>
      </c>
      <c r="M1346">
        <f t="shared" si="291"/>
        <v>0.95</v>
      </c>
      <c r="N1346">
        <f t="shared" si="292"/>
        <v>1.933809419026715</v>
      </c>
      <c r="P1346" s="13">
        <v>40325</v>
      </c>
      <c r="Q1346">
        <v>-2.2380129642045611E-4</v>
      </c>
      <c r="R1346">
        <v>0.6</v>
      </c>
      <c r="T1346" s="12">
        <f>[1]!i_dq_close(T$1,$A1346)</f>
        <v>132.48349999999999</v>
      </c>
      <c r="U1346">
        <f t="shared" si="287"/>
        <v>4.0549785622268075E-4</v>
      </c>
      <c r="V1346">
        <f t="shared" si="288"/>
        <v>1.4740724263253271</v>
      </c>
      <c r="W1346">
        <f t="shared" si="293"/>
        <v>1.5652251420816137</v>
      </c>
      <c r="X1346" s="6">
        <f>1-W1346/MAX(W$2:W1346)</f>
        <v>1.3577894810476998E-2</v>
      </c>
      <c r="Y1346" s="6">
        <f t="shared" si="289"/>
        <v>8.9577420100983574E-4</v>
      </c>
      <c r="Z1346">
        <f t="shared" si="290"/>
        <v>3.1366322418557857E-4</v>
      </c>
    </row>
    <row r="1347" spans="1:26" x14ac:dyDescent="0.35">
      <c r="A1347" s="4">
        <v>40378</v>
      </c>
      <c r="B1347" s="12">
        <f>[1]!i_dq_close(B$1,$A1347)</f>
        <v>1765.17</v>
      </c>
      <c r="C1347" s="12">
        <f>[1]!i_dq_close(C$1,$A1347)</f>
        <v>2878.953</v>
      </c>
      <c r="D1347">
        <f t="shared" si="284"/>
        <v>2.0891404436018668E-3</v>
      </c>
      <c r="E1347">
        <f t="shared" si="285"/>
        <v>2.4654756180505943E-2</v>
      </c>
      <c r="F1347">
        <f t="shared" si="286"/>
        <v>1.7033388015053557</v>
      </c>
      <c r="G1347">
        <f t="shared" ref="G1347:G1410" si="295">G1346*(1+D1347*0.85+E1347*0.15)</f>
        <v>1.9129645463742029</v>
      </c>
      <c r="H1347">
        <f t="shared" ref="H1347:H1410" si="296">F1347/MAX(F1346:F1347)-1</f>
        <v>0</v>
      </c>
      <c r="J1347">
        <f t="shared" si="294"/>
        <v>2010</v>
      </c>
      <c r="K1347" t="b">
        <f t="shared" ref="K1347:K1410" si="297">J1348&lt;&gt;J1347</f>
        <v>0</v>
      </c>
      <c r="L1347">
        <f>VLOOKUP($A1347,$P$151:$R$4147,2,FALSE)</f>
        <v>2.2429710100837499E-4</v>
      </c>
      <c r="M1347">
        <f t="shared" si="291"/>
        <v>0.95</v>
      </c>
      <c r="N1347">
        <f t="shared" si="292"/>
        <v>1.9442995244042254</v>
      </c>
      <c r="P1347" s="13">
        <v>40326</v>
      </c>
      <c r="Q1347">
        <v>-4.024394859113656E-4</v>
      </c>
      <c r="R1347">
        <v>0.6</v>
      </c>
      <c r="T1347" s="12">
        <f>[1]!i_dq_close(T$1,$A1347)</f>
        <v>132.53219999999999</v>
      </c>
      <c r="U1347">
        <f t="shared" si="287"/>
        <v>3.6759294553667665E-4</v>
      </c>
      <c r="V1347">
        <f t="shared" si="288"/>
        <v>1.4799844405962044</v>
      </c>
      <c r="W1347">
        <f t="shared" si="293"/>
        <v>1.5683617921796114</v>
      </c>
      <c r="X1347" s="6">
        <f>1-W1347/MAX(W$2:W1347)</f>
        <v>1.1601143409208925E-2</v>
      </c>
      <c r="Y1347" s="6">
        <f t="shared" si="289"/>
        <v>4.0106674307822665E-3</v>
      </c>
      <c r="Z1347">
        <f t="shared" si="290"/>
        <v>2.0039609725577279E-3</v>
      </c>
    </row>
    <row r="1348" spans="1:26" x14ac:dyDescent="0.35">
      <c r="A1348" s="4">
        <v>40379</v>
      </c>
      <c r="B1348" s="12">
        <f>[1]!i_dq_close(B$1,$A1348)</f>
        <v>1769.15</v>
      </c>
      <c r="C1348" s="12">
        <f>[1]!i_dq_close(C$1,$A1348)</f>
        <v>2946.9690000000001</v>
      </c>
      <c r="D1348">
        <f t="shared" ref="D1348:D1411" si="298">B1348/B1347-1</f>
        <v>2.2547403366248719E-3</v>
      </c>
      <c r="E1348">
        <f t="shared" ref="E1348:E1411" si="299">C1348/C1347-1</f>
        <v>2.3625255431401593E-2</v>
      </c>
      <c r="F1348">
        <f t="shared" ref="F1348:F1411" si="300">B1348/$B$2</f>
        <v>1.7071793882080479</v>
      </c>
      <c r="G1348">
        <f t="shared" si="295"/>
        <v>1.9234099403565557</v>
      </c>
      <c r="H1348">
        <f t="shared" si="296"/>
        <v>0</v>
      </c>
      <c r="J1348">
        <f t="shared" si="294"/>
        <v>2010</v>
      </c>
      <c r="K1348" t="b">
        <f t="shared" si="297"/>
        <v>0</v>
      </c>
      <c r="L1348">
        <f>VLOOKUP($A1348,$P$151:$R$4147,2,FALSE)</f>
        <v>4.1713014460511568E-4</v>
      </c>
      <c r="M1348">
        <f t="shared" si="291"/>
        <v>0.95</v>
      </c>
      <c r="N1348">
        <f t="shared" si="292"/>
        <v>1.9551962186146872</v>
      </c>
      <c r="P1348" s="13">
        <v>40329</v>
      </c>
      <c r="Q1348">
        <v>3.5738536864293739E-5</v>
      </c>
      <c r="R1348">
        <v>0.6</v>
      </c>
      <c r="T1348" s="12">
        <f>[1]!i_dq_close(T$1,$A1348)</f>
        <v>132.53290000000001</v>
      </c>
      <c r="U1348">
        <f t="shared" ref="U1348:U1411" si="301">T1348/T1347-1</f>
        <v>5.2817353066725303E-6</v>
      </c>
      <c r="V1348">
        <f t="shared" ref="V1348:V1411" si="302">V1347*(1+U1348*0.85+E1348*0.15)</f>
        <v>1.4852358365159044</v>
      </c>
      <c r="W1348">
        <f t="shared" si="293"/>
        <v>1.5717568331234002</v>
      </c>
      <c r="X1348" s="6">
        <f>1-W1348/MAX(W$2:W1348)</f>
        <v>9.4615512541001978E-3</v>
      </c>
      <c r="Y1348" s="6">
        <f t="shared" ref="Y1348:Y1411" si="303">V1348/V1347-1</f>
        <v>3.5482777897208884E-3</v>
      </c>
      <c r="Z1348">
        <f t="shared" ref="Z1348:Z1411" si="304">W1348/W1347-1</f>
        <v>2.1647052106967823E-3</v>
      </c>
    </row>
    <row r="1349" spans="1:26" x14ac:dyDescent="0.35">
      <c r="A1349" s="4">
        <v>40380</v>
      </c>
      <c r="B1349" s="12">
        <f>[1]!i_dq_close(B$1,$A1349)</f>
        <v>1770.38</v>
      </c>
      <c r="C1349" s="12">
        <f>[1]!i_dq_close(C$1,$A1349)</f>
        <v>2953.174</v>
      </c>
      <c r="D1349">
        <f t="shared" si="298"/>
        <v>6.952491309386577E-4</v>
      </c>
      <c r="E1349">
        <f t="shared" si="299"/>
        <v>2.1055531972002939E-3</v>
      </c>
      <c r="F1349">
        <f t="shared" si="300"/>
        <v>1.7083663031940559</v>
      </c>
      <c r="G1349">
        <f t="shared" si="295"/>
        <v>1.9251540783750232</v>
      </c>
      <c r="H1349">
        <f t="shared" si="296"/>
        <v>0</v>
      </c>
      <c r="J1349">
        <f t="shared" si="294"/>
        <v>2010</v>
      </c>
      <c r="K1349" t="b">
        <f t="shared" si="297"/>
        <v>0</v>
      </c>
      <c r="L1349">
        <f>VLOOKUP($A1349,$P$151:$R$4147,2,FALSE)</f>
        <v>2.0888740832163412E-4</v>
      </c>
      <c r="M1349">
        <f t="shared" si="291"/>
        <v>0.95</v>
      </c>
      <c r="N1349">
        <f t="shared" si="292"/>
        <v>1.9572889480515567</v>
      </c>
      <c r="P1349" s="13">
        <v>40330</v>
      </c>
      <c r="Q1349">
        <v>1.0549073561207934E-4</v>
      </c>
      <c r="R1349">
        <v>0.6</v>
      </c>
      <c r="T1349" s="12">
        <f>[1]!i_dq_close(T$1,$A1349)</f>
        <v>132.5318</v>
      </c>
      <c r="U1349">
        <f t="shared" si="301"/>
        <v>-8.2998259300914867E-6</v>
      </c>
      <c r="V1349">
        <f t="shared" si="302"/>
        <v>1.4856944448564584</v>
      </c>
      <c r="W1349">
        <f t="shared" si="293"/>
        <v>1.5722138333870572</v>
      </c>
      <c r="X1349" s="6">
        <f>1-W1349/MAX(W$2:W1349)</f>
        <v>9.1735446600141879E-3</v>
      </c>
      <c r="Y1349" s="6">
        <f t="shared" si="303"/>
        <v>3.0877812753948852E-4</v>
      </c>
      <c r="Z1349">
        <f t="shared" si="304"/>
        <v>2.9075761213581686E-4</v>
      </c>
    </row>
    <row r="1350" spans="1:26" x14ac:dyDescent="0.35">
      <c r="A1350" s="4">
        <v>40381</v>
      </c>
      <c r="B1350" s="12">
        <f>[1]!i_dq_close(B$1,$A1350)</f>
        <v>1772.47</v>
      </c>
      <c r="C1350" s="12">
        <f>[1]!i_dq_close(C$1,$A1350)</f>
        <v>2991.4780000000001</v>
      </c>
      <c r="D1350">
        <f t="shared" si="298"/>
        <v>1.1805375117206474E-3</v>
      </c>
      <c r="E1350">
        <f t="shared" si="299"/>
        <v>1.2970451453250043E-2</v>
      </c>
      <c r="F1350">
        <f t="shared" si="300"/>
        <v>1.7103830936987361</v>
      </c>
      <c r="G1350">
        <f t="shared" si="295"/>
        <v>1.9308314051166211</v>
      </c>
      <c r="H1350">
        <f t="shared" si="296"/>
        <v>0</v>
      </c>
      <c r="J1350">
        <f t="shared" si="294"/>
        <v>2010</v>
      </c>
      <c r="K1350" t="b">
        <f t="shared" si="297"/>
        <v>0</v>
      </c>
      <c r="L1350">
        <f>VLOOKUP($A1350,$P$151:$R$4147,2,FALSE)</f>
        <v>1.1184045943506084E-3</v>
      </c>
      <c r="M1350">
        <f t="shared" si="291"/>
        <v>0.95</v>
      </c>
      <c r="N1350">
        <f t="shared" si="292"/>
        <v>1.9649614776032713</v>
      </c>
      <c r="P1350" s="13">
        <v>40331</v>
      </c>
      <c r="Q1350">
        <v>3.2953590598081565E-4</v>
      </c>
      <c r="R1350">
        <v>0.6</v>
      </c>
      <c r="T1350" s="12">
        <f>[1]!i_dq_close(T$1,$A1350)</f>
        <v>132.5359</v>
      </c>
      <c r="U1350">
        <f t="shared" si="301"/>
        <v>3.093597159309347E-5</v>
      </c>
      <c r="V1350">
        <f t="shared" si="302"/>
        <v>1.4886240311981354</v>
      </c>
      <c r="W1350">
        <f t="shared" si="293"/>
        <v>1.5745920487459133</v>
      </c>
      <c r="X1350" s="6">
        <f>1-W1350/MAX(W$2:W1350)</f>
        <v>7.6747671756728364E-3</v>
      </c>
      <c r="Y1350" s="6">
        <f t="shared" si="303"/>
        <v>1.9718632938416913E-3</v>
      </c>
      <c r="Z1350">
        <f t="shared" si="304"/>
        <v>1.5126538822856084E-3</v>
      </c>
    </row>
    <row r="1351" spans="1:26" x14ac:dyDescent="0.35">
      <c r="A1351" s="4">
        <v>40382</v>
      </c>
      <c r="B1351" s="12">
        <f>[1]!i_dq_close(B$1,$A1351)</f>
        <v>1773.13</v>
      </c>
      <c r="C1351" s="12">
        <f>[1]!i_dq_close(C$1,$A1351)</f>
        <v>3000.4609999999998</v>
      </c>
      <c r="D1351">
        <f t="shared" si="298"/>
        <v>3.7236173249755034E-4</v>
      </c>
      <c r="E1351">
        <f t="shared" si="299"/>
        <v>3.0028634674899024E-3</v>
      </c>
      <c r="F1351">
        <f t="shared" si="300"/>
        <v>1.7110199749107402</v>
      </c>
      <c r="G1351">
        <f t="shared" si="295"/>
        <v>1.9323122311479619</v>
      </c>
      <c r="H1351">
        <f t="shared" si="296"/>
        <v>0</v>
      </c>
      <c r="J1351">
        <f t="shared" si="294"/>
        <v>2010</v>
      </c>
      <c r="K1351" t="b">
        <f t="shared" si="297"/>
        <v>0</v>
      </c>
      <c r="L1351">
        <f>VLOOKUP($A1351,$P$151:$R$4147,2,FALSE)</f>
        <v>1.7022091483102076E-4</v>
      </c>
      <c r="M1351">
        <f t="shared" si="291"/>
        <v>0.95</v>
      </c>
      <c r="N1351">
        <f t="shared" si="292"/>
        <v>1.9667276067077677</v>
      </c>
      <c r="P1351" s="13">
        <v>40332</v>
      </c>
      <c r="Q1351">
        <v>3.335482263472578E-4</v>
      </c>
      <c r="R1351">
        <v>0.6</v>
      </c>
      <c r="T1351" s="12">
        <f>[1]!i_dq_close(T$1,$A1351)</f>
        <v>132.52449999999999</v>
      </c>
      <c r="U1351">
        <f t="shared" si="301"/>
        <v>-8.6014430807135334E-5</v>
      </c>
      <c r="V1351">
        <f t="shared" si="302"/>
        <v>1.4891857147297323</v>
      </c>
      <c r="W1351">
        <f t="shared" si="293"/>
        <v>1.5754737235797358</v>
      </c>
      <c r="X1351" s="6">
        <f>1-W1351/MAX(W$2:W1351)</f>
        <v>7.1191259951873809E-3</v>
      </c>
      <c r="Y1351" s="6">
        <f t="shared" si="303"/>
        <v>3.7731725393741478E-4</v>
      </c>
      <c r="Z1351">
        <f t="shared" si="304"/>
        <v>5.5993857870983987E-4</v>
      </c>
    </row>
    <row r="1352" spans="1:26" x14ac:dyDescent="0.35">
      <c r="A1352" s="4">
        <v>40385</v>
      </c>
      <c r="B1352" s="12">
        <f>[1]!i_dq_close(B$1,$A1352)</f>
        <v>1775.04</v>
      </c>
      <c r="C1352" s="12">
        <f>[1]!i_dq_close(C$1,$A1352)</f>
        <v>3025.4450000000002</v>
      </c>
      <c r="D1352">
        <f t="shared" si="298"/>
        <v>1.0771911816955804E-3</v>
      </c>
      <c r="E1352">
        <f t="shared" si="299"/>
        <v>8.3267204606227718E-3</v>
      </c>
      <c r="F1352">
        <f t="shared" si="300"/>
        <v>1.7128630705394192</v>
      </c>
      <c r="G1352">
        <f t="shared" si="295"/>
        <v>1.9364949539579974</v>
      </c>
      <c r="H1352">
        <f t="shared" si="296"/>
        <v>0</v>
      </c>
      <c r="J1352">
        <f t="shared" si="294"/>
        <v>2010</v>
      </c>
      <c r="K1352" t="b">
        <f t="shared" si="297"/>
        <v>0</v>
      </c>
      <c r="L1352">
        <f>VLOOKUP($A1352,$P$151:$R$4147,2,FALSE)</f>
        <v>1.1000312779977817E-3</v>
      </c>
      <c r="M1352">
        <f t="shared" si="291"/>
        <v>0.95</v>
      </c>
      <c r="N1352">
        <f t="shared" si="292"/>
        <v>1.9729354266784656</v>
      </c>
      <c r="P1352" s="13">
        <v>40333</v>
      </c>
      <c r="Q1352">
        <v>8.046423871057585E-5</v>
      </c>
      <c r="R1352">
        <v>0.6</v>
      </c>
      <c r="T1352" s="12">
        <f>[1]!i_dq_close(T$1,$A1352)</f>
        <v>132.5069</v>
      </c>
      <c r="U1352">
        <f t="shared" si="301"/>
        <v>-1.3280563216599983E-4</v>
      </c>
      <c r="V1352">
        <f t="shared" si="302"/>
        <v>1.4908776132910897</v>
      </c>
      <c r="W1352">
        <f t="shared" si="293"/>
        <v>1.5766744522998011</v>
      </c>
      <c r="X1352" s="6">
        <f>1-W1352/MAX(W$2:W1352)</f>
        <v>6.3624135453520525E-3</v>
      </c>
      <c r="Y1352" s="6">
        <f t="shared" si="303"/>
        <v>1.1361232817523881E-3</v>
      </c>
      <c r="Z1352">
        <f t="shared" si="304"/>
        <v>7.621382077620531E-4</v>
      </c>
    </row>
    <row r="1353" spans="1:26" x14ac:dyDescent="0.35">
      <c r="A1353" s="4">
        <v>40386</v>
      </c>
      <c r="B1353" s="12">
        <f>[1]!i_dq_close(B$1,$A1353)</f>
        <v>1774.66</v>
      </c>
      <c r="C1353" s="12">
        <f>[1]!i_dq_close(C$1,$A1353)</f>
        <v>3012.748</v>
      </c>
      <c r="D1353">
        <f t="shared" si="298"/>
        <v>-2.1407968271125455E-4</v>
      </c>
      <c r="E1353">
        <f t="shared" si="299"/>
        <v>-4.1967380005255572E-3</v>
      </c>
      <c r="F1353">
        <f t="shared" si="300"/>
        <v>1.7124963813567502</v>
      </c>
      <c r="G1353">
        <f t="shared" si="295"/>
        <v>1.9349235300723142</v>
      </c>
      <c r="H1353">
        <f t="shared" si="296"/>
        <v>-2.1407968271136557E-4</v>
      </c>
      <c r="J1353">
        <f t="shared" si="294"/>
        <v>2010</v>
      </c>
      <c r="K1353" t="b">
        <f t="shared" si="297"/>
        <v>0</v>
      </c>
      <c r="L1353">
        <f>VLOOKUP($A1353,$P$151:$R$4147,2,FALSE)</f>
        <v>2.5417442590296434E-4</v>
      </c>
      <c r="M1353">
        <f t="shared" si="291"/>
        <v>0.95</v>
      </c>
      <c r="N1353">
        <f t="shared" si="292"/>
        <v>1.9719159515917608</v>
      </c>
      <c r="P1353" s="13">
        <v>40336</v>
      </c>
      <c r="Q1353">
        <v>-1.9170600514777371E-4</v>
      </c>
      <c r="R1353">
        <v>0.6</v>
      </c>
      <c r="T1353" s="12">
        <f>[1]!i_dq_close(T$1,$A1353)</f>
        <v>132.49719999999999</v>
      </c>
      <c r="U1353">
        <f t="shared" si="301"/>
        <v>-7.3203735050819674E-5</v>
      </c>
      <c r="V1353">
        <f t="shared" si="302"/>
        <v>1.4898463227426877</v>
      </c>
      <c r="W1353">
        <f t="shared" si="293"/>
        <v>1.5757178108621515</v>
      </c>
      <c r="X1353" s="6">
        <f>1-W1353/MAX(W$2:W1353)</f>
        <v>6.9652995043540944E-3</v>
      </c>
      <c r="Y1353" s="6">
        <f t="shared" si="303"/>
        <v>-6.9173387487220239E-4</v>
      </c>
      <c r="Z1353">
        <f t="shared" si="304"/>
        <v>-6.067463300709619E-4</v>
      </c>
    </row>
    <row r="1354" spans="1:26" x14ac:dyDescent="0.35">
      <c r="A1354" s="4">
        <v>40387</v>
      </c>
      <c r="B1354" s="12">
        <f>[1]!i_dq_close(B$1,$A1354)</f>
        <v>1778.5</v>
      </c>
      <c r="C1354" s="12">
        <f>[1]!i_dq_close(C$1,$A1354)</f>
        <v>3084.9780000000001</v>
      </c>
      <c r="D1354">
        <f t="shared" si="298"/>
        <v>2.1637947550516845E-3</v>
      </c>
      <c r="E1354">
        <f t="shared" si="299"/>
        <v>2.3974789793238527E-2</v>
      </c>
      <c r="F1354">
        <f t="shared" si="300"/>
        <v>1.7162018720447747</v>
      </c>
      <c r="G1354">
        <f t="shared" si="295"/>
        <v>1.9454406985851622</v>
      </c>
      <c r="H1354">
        <f t="shared" si="296"/>
        <v>0</v>
      </c>
      <c r="J1354">
        <f t="shared" si="294"/>
        <v>2010</v>
      </c>
      <c r="K1354" t="b">
        <f t="shared" si="297"/>
        <v>0</v>
      </c>
      <c r="L1354">
        <f>VLOOKUP($A1354,$P$151:$R$4147,2,FALSE)</f>
        <v>1.0451019555018926E-4</v>
      </c>
      <c r="M1354">
        <f t="shared" si="291"/>
        <v>0.95</v>
      </c>
      <c r="N1354">
        <f t="shared" si="292"/>
        <v>1.9823043637248687</v>
      </c>
      <c r="P1354" s="13">
        <v>40337</v>
      </c>
      <c r="Q1354">
        <v>-2.046415383792688E-4</v>
      </c>
      <c r="R1354">
        <v>0.6</v>
      </c>
      <c r="T1354" s="12">
        <f>[1]!i_dq_close(T$1,$A1354)</f>
        <v>132.50290000000001</v>
      </c>
      <c r="U1354">
        <f t="shared" si="301"/>
        <v>4.3019777021813255E-5</v>
      </c>
      <c r="V1354">
        <f t="shared" si="302"/>
        <v>1.4952586145325963</v>
      </c>
      <c r="W1354">
        <f t="shared" si="293"/>
        <v>1.5788299002260093</v>
      </c>
      <c r="X1354" s="6">
        <f>1-W1354/MAX(W$2:W1354)</f>
        <v>5.0040265479588397E-3</v>
      </c>
      <c r="Y1354" s="6">
        <f t="shared" si="303"/>
        <v>3.6327852794542093E-3</v>
      </c>
      <c r="Z1354">
        <f t="shared" si="304"/>
        <v>1.9750296292933012E-3</v>
      </c>
    </row>
    <row r="1355" spans="1:26" x14ac:dyDescent="0.35">
      <c r="A1355" s="4">
        <v>40388</v>
      </c>
      <c r="B1355" s="12">
        <f>[1]!i_dq_close(B$1,$A1355)</f>
        <v>1779.18</v>
      </c>
      <c r="C1355" s="12">
        <f>[1]!i_dq_close(C$1,$A1355)</f>
        <v>3102.4180000000001</v>
      </c>
      <c r="D1355">
        <f t="shared" si="298"/>
        <v>3.8234467247688642E-4</v>
      </c>
      <c r="E1355">
        <f t="shared" si="299"/>
        <v>5.6532007683685048E-3</v>
      </c>
      <c r="F1355">
        <f t="shared" si="300"/>
        <v>1.716858052687446</v>
      </c>
      <c r="G1355">
        <f t="shared" si="295"/>
        <v>1.9477226481666858</v>
      </c>
      <c r="H1355">
        <f t="shared" si="296"/>
        <v>0</v>
      </c>
      <c r="J1355">
        <f t="shared" si="294"/>
        <v>2010</v>
      </c>
      <c r="K1355" t="b">
        <f t="shared" si="297"/>
        <v>0</v>
      </c>
      <c r="L1355">
        <f>VLOOKUP($A1355,$P$151:$R$4147,2,FALSE)</f>
        <v>9.5382301741808728E-4</v>
      </c>
      <c r="M1355">
        <f t="shared" si="291"/>
        <v>0.95</v>
      </c>
      <c r="N1355">
        <f t="shared" si="292"/>
        <v>1.9864040614397029</v>
      </c>
      <c r="P1355" s="13">
        <v>40338</v>
      </c>
      <c r="Q1355">
        <v>-3.9607126998384426E-4</v>
      </c>
      <c r="R1355">
        <v>0.6</v>
      </c>
      <c r="T1355" s="12">
        <f>[1]!i_dq_close(T$1,$A1355)</f>
        <v>132.52719999999999</v>
      </c>
      <c r="U1355">
        <f t="shared" si="301"/>
        <v>1.8339221254759508E-4</v>
      </c>
      <c r="V1355">
        <f t="shared" si="302"/>
        <v>1.4967596500726865</v>
      </c>
      <c r="W1355">
        <f t="shared" si="293"/>
        <v>1.5791555288842016</v>
      </c>
      <c r="X1355" s="6">
        <f>1-W1355/MAX(W$2:W1355)</f>
        <v>4.798811784990642E-3</v>
      </c>
      <c r="Y1355" s="6">
        <f t="shared" si="303"/>
        <v>1.0038634959206316E-3</v>
      </c>
      <c r="Z1355">
        <f t="shared" si="304"/>
        <v>2.0624682756875679E-4</v>
      </c>
    </row>
    <row r="1356" spans="1:26" x14ac:dyDescent="0.35">
      <c r="A1356" s="4">
        <v>40389</v>
      </c>
      <c r="B1356" s="12">
        <f>[1]!i_dq_close(B$1,$A1356)</f>
        <v>1779.11</v>
      </c>
      <c r="C1356" s="12">
        <f>[1]!i_dq_close(C$1,$A1356)</f>
        <v>3094.547</v>
      </c>
      <c r="D1356">
        <f t="shared" si="298"/>
        <v>-3.9343967445759631E-5</v>
      </c>
      <c r="E1356">
        <f t="shared" si="299"/>
        <v>-2.5370533564464948E-3</v>
      </c>
      <c r="F1356">
        <f t="shared" si="300"/>
        <v>1.716790504680112</v>
      </c>
      <c r="G1356">
        <f t="shared" si="295"/>
        <v>1.9469162902583987</v>
      </c>
      <c r="H1356">
        <f t="shared" si="296"/>
        <v>-3.9343967445759631E-5</v>
      </c>
      <c r="J1356">
        <f t="shared" si="294"/>
        <v>2010</v>
      </c>
      <c r="K1356" t="b">
        <f t="shared" si="297"/>
        <v>0</v>
      </c>
      <c r="L1356">
        <f>VLOOKUP($A1356,$P$151:$R$4147,2,FALSE)</f>
        <v>-7.6211654116339347E-4</v>
      </c>
      <c r="M1356">
        <f t="shared" si="291"/>
        <v>0.95</v>
      </c>
      <c r="N1356">
        <f t="shared" si="292"/>
        <v>1.9841089366205231</v>
      </c>
      <c r="P1356" s="13">
        <v>40339</v>
      </c>
      <c r="Q1356">
        <v>9.2613038286515359E-5</v>
      </c>
      <c r="R1356">
        <v>0.6</v>
      </c>
      <c r="T1356" s="12">
        <f>[1]!i_dq_close(T$1,$A1356)</f>
        <v>132.51750000000001</v>
      </c>
      <c r="U1356">
        <f t="shared" si="301"/>
        <v>-7.319252198778603E-5</v>
      </c>
      <c r="V1356">
        <f t="shared" si="302"/>
        <v>1.4960969273370264</v>
      </c>
      <c r="W1356">
        <f t="shared" si="293"/>
        <v>1.5788822560988742</v>
      </c>
      <c r="X1356" s="6">
        <f>1-W1356/MAX(W$2:W1356)</f>
        <v>4.9710313008586304E-3</v>
      </c>
      <c r="Y1356" s="6">
        <f t="shared" si="303"/>
        <v>-4.4277164715655903E-4</v>
      </c>
      <c r="Z1356">
        <f t="shared" si="304"/>
        <v>-1.7304995000744228E-4</v>
      </c>
    </row>
    <row r="1357" spans="1:26" x14ac:dyDescent="0.35">
      <c r="A1357" s="4">
        <v>40392</v>
      </c>
      <c r="B1357" s="12">
        <f>[1]!i_dq_close(B$1,$A1357)</f>
        <v>1782.2</v>
      </c>
      <c r="C1357" s="12">
        <f>[1]!i_dq_close(C$1,$A1357)</f>
        <v>3147.9270000000001</v>
      </c>
      <c r="D1357">
        <f t="shared" si="298"/>
        <v>1.7368234679138173E-3</v>
      </c>
      <c r="E1357">
        <f t="shared" si="299"/>
        <v>1.7249697613253234E-2</v>
      </c>
      <c r="F1357">
        <f t="shared" si="300"/>
        <v>1.7197722667181319</v>
      </c>
      <c r="G1357">
        <f t="shared" si="295"/>
        <v>1.9548280802687266</v>
      </c>
      <c r="H1357">
        <f t="shared" si="296"/>
        <v>0</v>
      </c>
      <c r="J1357">
        <f t="shared" si="294"/>
        <v>2010</v>
      </c>
      <c r="K1357" t="b">
        <f t="shared" si="297"/>
        <v>0</v>
      </c>
      <c r="L1357">
        <f>VLOOKUP($A1357,$P$151:$R$4147,2,FALSE)</f>
        <v>0</v>
      </c>
      <c r="M1357">
        <f t="shared" si="291"/>
        <v>1</v>
      </c>
      <c r="N1357">
        <f t="shared" si="292"/>
        <v>1.9921718684182086</v>
      </c>
      <c r="P1357" s="13">
        <v>40340</v>
      </c>
      <c r="Q1357">
        <v>-1.4574603752963712E-4</v>
      </c>
      <c r="R1357">
        <v>0.6</v>
      </c>
      <c r="T1357" s="12">
        <f>[1]!i_dq_close(T$1,$A1357)</f>
        <v>132.5369</v>
      </c>
      <c r="U1357">
        <f t="shared" si="301"/>
        <v>1.4639575905062152E-4</v>
      </c>
      <c r="V1357">
        <f t="shared" si="302"/>
        <v>1.5001541791850257</v>
      </c>
      <c r="W1357">
        <f t="shared" si="293"/>
        <v>1.5812211942497694</v>
      </c>
      <c r="X1357" s="6">
        <f>1-W1357/MAX(W$2:W1357)</f>
        <v>3.497006745103115E-3</v>
      </c>
      <c r="Y1357" s="6">
        <f t="shared" si="303"/>
        <v>2.7118910371810578E-3</v>
      </c>
      <c r="Z1357">
        <f t="shared" si="304"/>
        <v>1.4813885847790864E-3</v>
      </c>
    </row>
    <row r="1358" spans="1:26" x14ac:dyDescent="0.35">
      <c r="A1358" s="4">
        <v>40393</v>
      </c>
      <c r="B1358" s="12">
        <f>[1]!i_dq_close(B$1,$A1358)</f>
        <v>1779.99</v>
      </c>
      <c r="C1358" s="12">
        <f>[1]!i_dq_close(C$1,$A1358)</f>
        <v>3092.7190000000001</v>
      </c>
      <c r="D1358">
        <f t="shared" si="298"/>
        <v>-1.2400403995062037E-3</v>
      </c>
      <c r="E1358">
        <f t="shared" si="299"/>
        <v>-1.7537890808776768E-2</v>
      </c>
      <c r="F1358">
        <f t="shared" si="300"/>
        <v>1.7176396796294511</v>
      </c>
      <c r="G1358">
        <f t="shared" si="295"/>
        <v>1.9476250901308951</v>
      </c>
      <c r="H1358">
        <f t="shared" si="296"/>
        <v>-1.2400403995062037E-3</v>
      </c>
      <c r="J1358">
        <f t="shared" si="294"/>
        <v>2010</v>
      </c>
      <c r="K1358" t="b">
        <f t="shared" si="297"/>
        <v>0</v>
      </c>
      <c r="L1358">
        <f>VLOOKUP($A1358,$P$151:$R$4147,2,FALSE)</f>
        <v>0</v>
      </c>
      <c r="M1358">
        <f t="shared" si="291"/>
        <v>1</v>
      </c>
      <c r="N1358">
        <f t="shared" si="292"/>
        <v>1.9848312769534548</v>
      </c>
      <c r="P1358" s="13">
        <v>40341</v>
      </c>
      <c r="Q1358">
        <v>1.0777702734090512E-4</v>
      </c>
      <c r="R1358">
        <v>0.6</v>
      </c>
      <c r="T1358" s="12">
        <f>[1]!i_dq_close(T$1,$A1358)</f>
        <v>132.5359</v>
      </c>
      <c r="U1358">
        <f t="shared" si="301"/>
        <v>-7.5450685809164142E-6</v>
      </c>
      <c r="V1358">
        <f t="shared" si="302"/>
        <v>1.496198127205155</v>
      </c>
      <c r="W1358">
        <f t="shared" si="293"/>
        <v>1.5788897134358195</v>
      </c>
      <c r="X1358" s="6">
        <f>1-W1358/MAX(W$2:W1358)</f>
        <v>4.9663316050698736E-3</v>
      </c>
      <c r="Y1358" s="6">
        <f t="shared" si="303"/>
        <v>-2.6370969296102276E-3</v>
      </c>
      <c r="Z1358">
        <f t="shared" si="304"/>
        <v>-1.4744811304252536E-3</v>
      </c>
    </row>
    <row r="1359" spans="1:26" x14ac:dyDescent="0.35">
      <c r="A1359" s="4">
        <v>40394</v>
      </c>
      <c r="B1359" s="12">
        <f>[1]!i_dq_close(B$1,$A1359)</f>
        <v>1781.84</v>
      </c>
      <c r="C1359" s="12">
        <f>[1]!i_dq_close(C$1,$A1359)</f>
        <v>3111.4189999999999</v>
      </c>
      <c r="D1359">
        <f t="shared" si="298"/>
        <v>1.0393316816386111E-3</v>
      </c>
      <c r="E1359">
        <f t="shared" si="299"/>
        <v>6.046459442322405E-3</v>
      </c>
      <c r="F1359">
        <f t="shared" si="300"/>
        <v>1.7194248769661296</v>
      </c>
      <c r="G1359">
        <f t="shared" si="295"/>
        <v>1.9511121197394523</v>
      </c>
      <c r="H1359">
        <f t="shared" si="296"/>
        <v>0</v>
      </c>
      <c r="J1359">
        <f t="shared" si="294"/>
        <v>2010</v>
      </c>
      <c r="K1359" t="b">
        <f t="shared" si="297"/>
        <v>0</v>
      </c>
      <c r="L1359">
        <f>VLOOKUP($A1359,$P$151:$R$4147,2,FALSE)</f>
        <v>0</v>
      </c>
      <c r="M1359">
        <f t="shared" si="291"/>
        <v>1</v>
      </c>
      <c r="N1359">
        <f t="shared" si="292"/>
        <v>1.9883849205503659</v>
      </c>
      <c r="P1359" s="13">
        <v>40342</v>
      </c>
      <c r="Q1359">
        <v>-1.5973568873690171E-3</v>
      </c>
      <c r="R1359">
        <v>0.6</v>
      </c>
      <c r="T1359" s="12">
        <f>[1]!i_dq_close(T$1,$A1359)</f>
        <v>132.56649999999999</v>
      </c>
      <c r="U1359">
        <f t="shared" si="301"/>
        <v>2.3088084058731084E-4</v>
      </c>
      <c r="V1359">
        <f t="shared" si="302"/>
        <v>1.497848759358329</v>
      </c>
      <c r="W1359">
        <f t="shared" si="293"/>
        <v>1.5774127784590823</v>
      </c>
      <c r="X1359" s="6">
        <f>1-W1359/MAX(W$2:W1359)</f>
        <v>5.8971122766885431E-3</v>
      </c>
      <c r="Y1359" s="6">
        <f t="shared" si="303"/>
        <v>1.1032176308476416E-3</v>
      </c>
      <c r="Z1359">
        <f t="shared" si="304"/>
        <v>-9.3542630886056521E-4</v>
      </c>
    </row>
    <row r="1360" spans="1:26" x14ac:dyDescent="0.35">
      <c r="A1360" s="4">
        <v>40395</v>
      </c>
      <c r="B1360" s="12">
        <f>[1]!i_dq_close(B$1,$A1360)</f>
        <v>1782.71</v>
      </c>
      <c r="C1360" s="12">
        <f>[1]!i_dq_close(C$1,$A1360)</f>
        <v>3094.6759999999999</v>
      </c>
      <c r="D1360">
        <f t="shared" si="298"/>
        <v>4.8825932743690181E-4</v>
      </c>
      <c r="E1360">
        <f t="shared" si="299"/>
        <v>-5.3811460301553815E-3</v>
      </c>
      <c r="F1360">
        <f t="shared" si="300"/>
        <v>1.7202644022001352</v>
      </c>
      <c r="G1360">
        <f t="shared" si="295"/>
        <v>1.950346988241461</v>
      </c>
      <c r="H1360">
        <f t="shared" si="296"/>
        <v>0</v>
      </c>
      <c r="J1360">
        <f t="shared" si="294"/>
        <v>2010</v>
      </c>
      <c r="K1360" t="b">
        <f t="shared" si="297"/>
        <v>0</v>
      </c>
      <c r="L1360">
        <f>VLOOKUP($A1360,$P$151:$R$4147,2,FALSE)</f>
        <v>0</v>
      </c>
      <c r="M1360">
        <f t="shared" si="291"/>
        <v>1</v>
      </c>
      <c r="N1360">
        <f t="shared" si="292"/>
        <v>1.9876051724685142</v>
      </c>
      <c r="P1360" s="13">
        <v>40346</v>
      </c>
      <c r="Q1360">
        <v>2.0402116827229478E-4</v>
      </c>
      <c r="R1360">
        <v>0.6</v>
      </c>
      <c r="T1360" s="12">
        <f>[1]!i_dq_close(T$1,$A1360)</f>
        <v>132.59739999999999</v>
      </c>
      <c r="U1360">
        <f t="shared" si="301"/>
        <v>2.330905620953061E-4</v>
      </c>
      <c r="V1360">
        <f t="shared" si="302"/>
        <v>1.4969365021704146</v>
      </c>
      <c r="W1360">
        <f t="shared" si="293"/>
        <v>1.5771581749069319</v>
      </c>
      <c r="X1360" s="6">
        <f>1-W1360/MAX(W$2:W1360)</f>
        <v>6.0575662364089622E-3</v>
      </c>
      <c r="Y1360" s="6">
        <f t="shared" si="303"/>
        <v>-6.0904492674218602E-4</v>
      </c>
      <c r="Z1360">
        <f t="shared" si="304"/>
        <v>-1.6140578777301684E-4</v>
      </c>
    </row>
    <row r="1361" spans="1:26" x14ac:dyDescent="0.35">
      <c r="A1361" s="4">
        <v>40396</v>
      </c>
      <c r="B1361" s="12">
        <f>[1]!i_dq_close(B$1,$A1361)</f>
        <v>1787.68</v>
      </c>
      <c r="C1361" s="12">
        <f>[1]!i_dq_close(C$1,$A1361)</f>
        <v>3148.9160000000002</v>
      </c>
      <c r="D1361">
        <f t="shared" si="298"/>
        <v>2.787890346719335E-3</v>
      </c>
      <c r="E1361">
        <f t="shared" si="299"/>
        <v>1.7526875188226487E-2</v>
      </c>
      <c r="F1361">
        <f t="shared" si="300"/>
        <v>1.7250603107208338</v>
      </c>
      <c r="G1361">
        <f t="shared" si="295"/>
        <v>1.9600962619870381</v>
      </c>
      <c r="H1361">
        <f t="shared" si="296"/>
        <v>0</v>
      </c>
      <c r="J1361">
        <f t="shared" si="294"/>
        <v>2010</v>
      </c>
      <c r="K1361" t="b">
        <f t="shared" si="297"/>
        <v>0</v>
      </c>
      <c r="L1361">
        <f>VLOOKUP($A1361,$P$151:$R$4147,2,FALSE)</f>
        <v>-1.5187894096475364E-3</v>
      </c>
      <c r="M1361">
        <f t="shared" si="291"/>
        <v>0.95</v>
      </c>
      <c r="N1361">
        <f t="shared" si="292"/>
        <v>1.9940251605491299</v>
      </c>
      <c r="P1361" s="13">
        <v>40347</v>
      </c>
      <c r="Q1361">
        <v>1.7122158137610201E-4</v>
      </c>
      <c r="R1361">
        <v>0.6</v>
      </c>
      <c r="T1361" s="12">
        <f>[1]!i_dq_close(T$1,$A1361)</f>
        <v>132.63120000000001</v>
      </c>
      <c r="U1361">
        <f t="shared" si="301"/>
        <v>2.5490695896013271E-4</v>
      </c>
      <c r="V1361">
        <f t="shared" si="302"/>
        <v>1.5011963376579469</v>
      </c>
      <c r="W1361">
        <f t="shared" si="293"/>
        <v>1.5801210919102751</v>
      </c>
      <c r="X1361" s="6">
        <f>1-W1361/MAX(W$2:W1361)</f>
        <v>4.1903033428084546E-3</v>
      </c>
      <c r="Y1361" s="6">
        <f t="shared" si="303"/>
        <v>2.8457021933501192E-3</v>
      </c>
      <c r="Z1361">
        <f t="shared" si="304"/>
        <v>1.8786428973860403E-3</v>
      </c>
    </row>
    <row r="1362" spans="1:26" x14ac:dyDescent="0.35">
      <c r="A1362" s="4">
        <v>40399</v>
      </c>
      <c r="B1362" s="12">
        <f>[1]!i_dq_close(B$1,$A1362)</f>
        <v>1790.46</v>
      </c>
      <c r="C1362" s="12">
        <f>[1]!i_dq_close(C$1,$A1362)</f>
        <v>3176.33</v>
      </c>
      <c r="D1362">
        <f t="shared" si="298"/>
        <v>1.555088158954554E-3</v>
      </c>
      <c r="E1362">
        <f t="shared" si="299"/>
        <v>8.7058530618153718E-3</v>
      </c>
      <c r="F1362">
        <f t="shared" si="300"/>
        <v>1.7277429315835184</v>
      </c>
      <c r="G1362">
        <f t="shared" si="295"/>
        <v>1.9652468126079323</v>
      </c>
      <c r="H1362">
        <f t="shared" si="296"/>
        <v>0</v>
      </c>
      <c r="J1362">
        <f t="shared" si="294"/>
        <v>2010</v>
      </c>
      <c r="K1362" t="b">
        <f t="shared" si="297"/>
        <v>0</v>
      </c>
      <c r="L1362">
        <f>VLOOKUP($A1362,$P$151:$R$4147,2,FALSE)</f>
        <v>2.7481833839870795E-4</v>
      </c>
      <c r="M1362">
        <f t="shared" si="291"/>
        <v>0.95</v>
      </c>
      <c r="N1362">
        <f t="shared" si="292"/>
        <v>1.9995508756320335</v>
      </c>
      <c r="P1362" s="13">
        <v>40350</v>
      </c>
      <c r="Q1362">
        <v>-3.1420194211775334E-4</v>
      </c>
      <c r="R1362">
        <v>0.6</v>
      </c>
      <c r="T1362" s="12">
        <f>[1]!i_dq_close(T$1,$A1362)</f>
        <v>132.6713</v>
      </c>
      <c r="U1362">
        <f t="shared" si="301"/>
        <v>3.0234213367585916E-4</v>
      </c>
      <c r="V1362">
        <f t="shared" si="302"/>
        <v>1.5035425105360596</v>
      </c>
      <c r="W1362">
        <f t="shared" si="293"/>
        <v>1.5811063279415807</v>
      </c>
      <c r="X1362" s="6">
        <f>1-W1362/MAX(W$2:W1362)</f>
        <v>3.5693967562859807E-3</v>
      </c>
      <c r="Y1362" s="6">
        <f t="shared" si="303"/>
        <v>1.5628687728967972E-3</v>
      </c>
      <c r="Z1362">
        <f t="shared" si="304"/>
        <v>6.2351932162019175E-4</v>
      </c>
    </row>
    <row r="1363" spans="1:26" x14ac:dyDescent="0.35">
      <c r="A1363" s="4">
        <v>40400</v>
      </c>
      <c r="B1363" s="12">
        <f>[1]!i_dq_close(B$1,$A1363)</f>
        <v>1786.61</v>
      </c>
      <c r="C1363" s="12">
        <f>[1]!i_dq_close(C$1,$A1363)</f>
        <v>3076.018</v>
      </c>
      <c r="D1363">
        <f t="shared" si="298"/>
        <v>-2.1502854015169603E-3</v>
      </c>
      <c r="E1363">
        <f t="shared" si="299"/>
        <v>-3.1581101459860927E-2</v>
      </c>
      <c r="F1363">
        <f t="shared" si="300"/>
        <v>1.7240277911801603</v>
      </c>
      <c r="G1363">
        <f t="shared" si="295"/>
        <v>1.9523451484587371</v>
      </c>
      <c r="H1363">
        <f t="shared" si="296"/>
        <v>-2.1502854015169603E-3</v>
      </c>
      <c r="J1363">
        <f t="shared" si="294"/>
        <v>2010</v>
      </c>
      <c r="K1363" t="b">
        <f t="shared" si="297"/>
        <v>0</v>
      </c>
      <c r="L1363">
        <f>VLOOKUP($A1363,$P$151:$R$4147,2,FALSE)</f>
        <v>0</v>
      </c>
      <c r="M1363">
        <f t="shared" si="291"/>
        <v>1</v>
      </c>
      <c r="N1363">
        <f t="shared" si="292"/>
        <v>1.9864240084715674</v>
      </c>
      <c r="P1363" s="13">
        <v>40351</v>
      </c>
      <c r="Q1363">
        <v>3.8215875224594247E-4</v>
      </c>
      <c r="R1363">
        <v>0.6</v>
      </c>
      <c r="T1363" s="12">
        <f>[1]!i_dq_close(T$1,$A1363)</f>
        <v>132.6883</v>
      </c>
      <c r="U1363">
        <f t="shared" si="301"/>
        <v>1.2813622840801564E-4</v>
      </c>
      <c r="V1363">
        <f t="shared" si="302"/>
        <v>1.4965837407764599</v>
      </c>
      <c r="W1363">
        <f t="shared" si="293"/>
        <v>1.5773199088912984</v>
      </c>
      <c r="X1363" s="6">
        <f>1-W1363/MAX(W$2:W1363)</f>
        <v>5.9556397000595229E-3</v>
      </c>
      <c r="Y1363" s="6">
        <f t="shared" si="303"/>
        <v>-4.6282494248324202E-3</v>
      </c>
      <c r="Z1363">
        <f t="shared" si="304"/>
        <v>-2.3947909026534875E-3</v>
      </c>
    </row>
    <row r="1364" spans="1:26" x14ac:dyDescent="0.35">
      <c r="A1364" s="4">
        <v>40401</v>
      </c>
      <c r="B1364" s="12">
        <f>[1]!i_dq_close(B$1,$A1364)</f>
        <v>1788.7</v>
      </c>
      <c r="C1364" s="12">
        <f>[1]!i_dq_close(C$1,$A1364)</f>
        <v>3099.8609999999999</v>
      </c>
      <c r="D1364">
        <f t="shared" si="298"/>
        <v>1.1698132216881874E-3</v>
      </c>
      <c r="E1364">
        <f t="shared" si="299"/>
        <v>7.7512550316676254E-3</v>
      </c>
      <c r="F1364">
        <f t="shared" si="300"/>
        <v>1.7260445816848404</v>
      </c>
      <c r="G1364">
        <f t="shared" si="295"/>
        <v>1.9565564145248395</v>
      </c>
      <c r="H1364">
        <f t="shared" si="296"/>
        <v>0</v>
      </c>
      <c r="J1364">
        <f t="shared" si="294"/>
        <v>2010</v>
      </c>
      <c r="K1364" t="b">
        <f t="shared" si="297"/>
        <v>0</v>
      </c>
      <c r="L1364">
        <f>VLOOKUP($A1364,$P$151:$R$4147,2,FALSE)</f>
        <v>5.8347431559521159E-4</v>
      </c>
      <c r="M1364">
        <f t="shared" si="291"/>
        <v>0.95</v>
      </c>
      <c r="N1364">
        <f t="shared" si="292"/>
        <v>1.9916535722740243</v>
      </c>
      <c r="P1364" s="13">
        <v>40352</v>
      </c>
      <c r="Q1364">
        <v>4.6147771757709677E-5</v>
      </c>
      <c r="R1364">
        <v>0.6</v>
      </c>
      <c r="T1364" s="12">
        <f>[1]!i_dq_close(T$1,$A1364)</f>
        <v>132.71969999999999</v>
      </c>
      <c r="U1364">
        <f t="shared" si="301"/>
        <v>2.3664482851915025E-4</v>
      </c>
      <c r="V1364">
        <f t="shared" si="302"/>
        <v>1.4986248360964063</v>
      </c>
      <c r="W1364">
        <f t="shared" si="293"/>
        <v>1.578683422435347</v>
      </c>
      <c r="X1364" s="6">
        <f>1-W1364/MAX(W$2:W1364)</f>
        <v>5.0963384631868003E-3</v>
      </c>
      <c r="Y1364" s="6">
        <f t="shared" si="303"/>
        <v>1.3638363589913993E-3</v>
      </c>
      <c r="Z1364">
        <f t="shared" si="304"/>
        <v>8.6444958715259368E-4</v>
      </c>
    </row>
    <row r="1365" spans="1:26" x14ac:dyDescent="0.35">
      <c r="A1365" s="4">
        <v>40402</v>
      </c>
      <c r="B1365" s="12">
        <f>[1]!i_dq_close(B$1,$A1365)</f>
        <v>1789.4</v>
      </c>
      <c r="C1365" s="12">
        <f>[1]!i_dq_close(C$1,$A1365)</f>
        <v>3062.067</v>
      </c>
      <c r="D1365">
        <f t="shared" si="298"/>
        <v>3.9134567003973331E-4</v>
      </c>
      <c r="E1365">
        <f t="shared" si="299"/>
        <v>-1.2192159583929718E-2</v>
      </c>
      <c r="F1365">
        <f t="shared" si="300"/>
        <v>1.7267200617581784</v>
      </c>
      <c r="G1365">
        <f t="shared" si="295"/>
        <v>1.9536290537175731</v>
      </c>
      <c r="H1365">
        <f t="shared" si="296"/>
        <v>0</v>
      </c>
      <c r="J1365">
        <f t="shared" si="294"/>
        <v>2010</v>
      </c>
      <c r="K1365" t="b">
        <f t="shared" si="297"/>
        <v>0</v>
      </c>
      <c r="L1365">
        <f>VLOOKUP($A1365,$P$151:$R$4147,2,FALSE)</f>
        <v>9.4445394599319561E-4</v>
      </c>
      <c r="M1365">
        <f t="shared" si="291"/>
        <v>0.95</v>
      </c>
      <c r="N1365">
        <f t="shared" si="292"/>
        <v>1.9907037184963634</v>
      </c>
      <c r="P1365" s="13">
        <v>40353</v>
      </c>
      <c r="Q1365">
        <v>2.9032484570219453E-4</v>
      </c>
      <c r="R1365">
        <v>0.6</v>
      </c>
      <c r="T1365" s="12">
        <f>[1]!i_dq_close(T$1,$A1365)</f>
        <v>132.81649999999999</v>
      </c>
      <c r="U1365">
        <f t="shared" si="301"/>
        <v>7.293566817887509E-4</v>
      </c>
      <c r="V1365">
        <f t="shared" si="302"/>
        <v>1.4968131923547332</v>
      </c>
      <c r="W1365">
        <f t="shared" si="293"/>
        <v>1.5779966989210001</v>
      </c>
      <c r="X1365" s="6">
        <f>1-W1365/MAX(W$2:W1365)</f>
        <v>5.5291191772790516E-3</v>
      </c>
      <c r="Y1365" s="6">
        <f t="shared" si="303"/>
        <v>-1.2088707580690805E-3</v>
      </c>
      <c r="Z1365">
        <f t="shared" si="304"/>
        <v>-4.3499760913900953E-4</v>
      </c>
    </row>
    <row r="1366" spans="1:26" x14ac:dyDescent="0.35">
      <c r="A1366" s="4">
        <v>40403</v>
      </c>
      <c r="B1366" s="12">
        <f>[1]!i_dq_close(B$1,$A1366)</f>
        <v>1793.31</v>
      </c>
      <c r="C1366" s="12">
        <f>[1]!i_dq_close(C$1,$A1366)</f>
        <v>3108.9079999999999</v>
      </c>
      <c r="D1366">
        <f t="shared" si="298"/>
        <v>2.1850899742930086E-3</v>
      </c>
      <c r="E1366">
        <f t="shared" si="299"/>
        <v>1.5297183242561241E-2</v>
      </c>
      <c r="F1366">
        <f t="shared" si="300"/>
        <v>1.7304931004535367</v>
      </c>
      <c r="G1366">
        <f t="shared" si="295"/>
        <v>1.9617403339309305</v>
      </c>
      <c r="H1366">
        <f t="shared" si="296"/>
        <v>0</v>
      </c>
      <c r="J1366">
        <f t="shared" si="294"/>
        <v>2010</v>
      </c>
      <c r="K1366" t="b">
        <f t="shared" si="297"/>
        <v>0</v>
      </c>
      <c r="L1366">
        <f>VLOOKUP($A1366,$P$151:$R$4147,2,FALSE)</f>
        <v>-2.6437510491074677E-4</v>
      </c>
      <c r="M1366">
        <f t="shared" si="291"/>
        <v>0.95</v>
      </c>
      <c r="N1366">
        <f t="shared" si="292"/>
        <v>1.9980293761199239</v>
      </c>
      <c r="P1366" s="13">
        <v>40354</v>
      </c>
      <c r="Q1366">
        <v>6.3750679284106941E-4</v>
      </c>
      <c r="R1366">
        <v>0.6</v>
      </c>
      <c r="T1366" s="12">
        <f>[1]!i_dq_close(T$1,$A1366)</f>
        <v>132.8503</v>
      </c>
      <c r="U1366">
        <f t="shared" si="301"/>
        <v>2.5448645311398899E-4</v>
      </c>
      <c r="V1366">
        <f t="shared" si="302"/>
        <v>1.5005715270854856</v>
      </c>
      <c r="W1366">
        <f t="shared" si="293"/>
        <v>1.5813799891342988</v>
      </c>
      <c r="X1366" s="6">
        <f>1-W1366/MAX(W$2:W1366)</f>
        <v>3.3969324618070562E-3</v>
      </c>
      <c r="Y1366" s="6">
        <f t="shared" si="303"/>
        <v>2.5108909715312322E-3</v>
      </c>
      <c r="Z1366">
        <f t="shared" si="304"/>
        <v>2.1440413757596311E-3</v>
      </c>
    </row>
    <row r="1367" spans="1:26" x14ac:dyDescent="0.35">
      <c r="A1367" s="4">
        <v>40406</v>
      </c>
      <c r="B1367" s="12">
        <f>[1]!i_dq_close(B$1,$A1367)</f>
        <v>1799.2</v>
      </c>
      <c r="C1367" s="12">
        <f>[1]!i_dq_close(C$1,$A1367)</f>
        <v>3181.259</v>
      </c>
      <c r="D1367">
        <f t="shared" si="298"/>
        <v>3.2844293513112355E-3</v>
      </c>
      <c r="E1367">
        <f t="shared" si="299"/>
        <v>2.3272158584300318E-2</v>
      </c>
      <c r="F1367">
        <f t="shared" si="300"/>
        <v>1.7361767827849079</v>
      </c>
      <c r="G1367">
        <f t="shared" si="295"/>
        <v>1.9740651416563508</v>
      </c>
      <c r="H1367">
        <f t="shared" si="296"/>
        <v>0</v>
      </c>
      <c r="J1367">
        <f t="shared" si="294"/>
        <v>2010</v>
      </c>
      <c r="K1367" t="b">
        <f t="shared" si="297"/>
        <v>0</v>
      </c>
      <c r="L1367">
        <f>VLOOKUP($A1367,$P$151:$R$4147,2,FALSE)</f>
        <v>-6.2343555176397336E-5</v>
      </c>
      <c r="M1367">
        <f t="shared" si="291"/>
        <v>0.95</v>
      </c>
      <c r="N1367">
        <f t="shared" si="292"/>
        <v>2.0098299688757404</v>
      </c>
      <c r="P1367" s="13">
        <v>40357</v>
      </c>
      <c r="Q1367">
        <v>4.6779044074813926E-4</v>
      </c>
      <c r="R1367">
        <v>0.6</v>
      </c>
      <c r="T1367" s="12">
        <f>[1]!i_dq_close(T$1,$A1367)</f>
        <v>132.8827</v>
      </c>
      <c r="U1367">
        <f t="shared" si="301"/>
        <v>2.4388352905480026E-4</v>
      </c>
      <c r="V1367">
        <f t="shared" si="302"/>
        <v>1.5061208278449794</v>
      </c>
      <c r="W1367">
        <f t="shared" si="293"/>
        <v>1.5856286278980205</v>
      </c>
      <c r="X1367" s="6">
        <f>1-W1367/MAX(W$2:W1367)</f>
        <v>7.1939356927008813E-4</v>
      </c>
      <c r="Y1367" s="6">
        <f t="shared" si="303"/>
        <v>3.6981247873415501E-3</v>
      </c>
      <c r="Z1367">
        <f t="shared" si="304"/>
        <v>2.6866653131532026E-3</v>
      </c>
    </row>
    <row r="1368" spans="1:26" x14ac:dyDescent="0.35">
      <c r="A1368" s="4">
        <v>40407</v>
      </c>
      <c r="B1368" s="12">
        <f>[1]!i_dq_close(B$1,$A1368)</f>
        <v>1801.72</v>
      </c>
      <c r="C1368" s="12">
        <f>[1]!i_dq_close(C$1,$A1368)</f>
        <v>3203.991</v>
      </c>
      <c r="D1368">
        <f t="shared" si="298"/>
        <v>1.4006224988882821E-3</v>
      </c>
      <c r="E1368">
        <f t="shared" si="299"/>
        <v>7.1455986450648101E-3</v>
      </c>
      <c r="F1368">
        <f t="shared" si="300"/>
        <v>1.7386085110489242</v>
      </c>
      <c r="G1368">
        <f t="shared" si="295"/>
        <v>1.978531205280498</v>
      </c>
      <c r="H1368">
        <f t="shared" si="296"/>
        <v>0</v>
      </c>
      <c r="J1368">
        <f t="shared" si="294"/>
        <v>2010</v>
      </c>
      <c r="K1368" t="b">
        <f t="shared" si="297"/>
        <v>0</v>
      </c>
      <c r="L1368">
        <f>VLOOKUP($A1368,$P$151:$R$4147,2,FALSE)</f>
        <v>2.794882384966391E-4</v>
      </c>
      <c r="M1368">
        <f t="shared" ref="M1368:M1431" si="305">VLOOKUP($A1368,$P$151:$R$4147,3,FALSE)</f>
        <v>0.95</v>
      </c>
      <c r="N1368">
        <f t="shared" ref="N1368:N1431" si="306">N1367*(1+(D1368*0.85+E1368*0.15)*M1368+L1368)</f>
        <v>2.0147113207282406</v>
      </c>
      <c r="P1368" s="13">
        <v>40358</v>
      </c>
      <c r="Q1368">
        <v>-4.8552250432498671E-5</v>
      </c>
      <c r="R1368">
        <v>0.6</v>
      </c>
      <c r="T1368" s="12">
        <f>[1]!i_dq_close(T$1,$A1368)</f>
        <v>132.89160000000001</v>
      </c>
      <c r="U1368">
        <f t="shared" si="301"/>
        <v>6.6976363364057434E-5</v>
      </c>
      <c r="V1368">
        <f t="shared" si="302"/>
        <v>1.507820891408453</v>
      </c>
      <c r="W1368">
        <f t="shared" ref="W1368:W1431" si="307">W1367*(1+(U1368*0.85+E1368*0.15)*R1368+Q1368)</f>
        <v>1.5866255277955059</v>
      </c>
      <c r="X1368" s="6">
        <f>1-W1368/MAX(W$2:W1368)</f>
        <v>9.1136285954918073E-5</v>
      </c>
      <c r="Y1368" s="6">
        <f t="shared" si="303"/>
        <v>1.1287697056192592E-3</v>
      </c>
      <c r="Z1368">
        <f t="shared" si="304"/>
        <v>6.287095729389236E-4</v>
      </c>
    </row>
    <row r="1369" spans="1:26" x14ac:dyDescent="0.35">
      <c r="A1369" s="4">
        <v>40408</v>
      </c>
      <c r="B1369" s="12">
        <f>[1]!i_dq_close(B$1,$A1369)</f>
        <v>1803.52</v>
      </c>
      <c r="C1369" s="12">
        <f>[1]!i_dq_close(C$1,$A1369)</f>
        <v>3199.92</v>
      </c>
      <c r="D1369">
        <f t="shared" si="298"/>
        <v>9.9904535665906735E-4</v>
      </c>
      <c r="E1369">
        <f t="shared" si="299"/>
        <v>-1.270602820045319E-3</v>
      </c>
      <c r="F1369">
        <f t="shared" si="300"/>
        <v>1.7403454598089356</v>
      </c>
      <c r="G1369">
        <f t="shared" si="295"/>
        <v>1.9798342622327461</v>
      </c>
      <c r="H1369">
        <f t="shared" si="296"/>
        <v>0</v>
      </c>
      <c r="J1369">
        <f t="shared" si="294"/>
        <v>2010</v>
      </c>
      <c r="K1369" t="b">
        <f t="shared" si="297"/>
        <v>0</v>
      </c>
      <c r="L1369">
        <f>VLOOKUP($A1369,$P$151:$R$4147,2,FALSE)</f>
        <v>-1.3362332504118892E-3</v>
      </c>
      <c r="M1369">
        <f t="shared" si="305"/>
        <v>0.95</v>
      </c>
      <c r="N1369">
        <f t="shared" si="306"/>
        <v>2.0132797373247016</v>
      </c>
      <c r="P1369" s="13">
        <v>40359</v>
      </c>
      <c r="Q1369">
        <v>1.9394694165812966E-4</v>
      </c>
      <c r="R1369">
        <v>0.6</v>
      </c>
      <c r="T1369" s="12">
        <f>[1]!i_dq_close(T$1,$A1369)</f>
        <v>132.9067</v>
      </c>
      <c r="U1369">
        <f t="shared" si="301"/>
        <v>1.1362644441015313E-4</v>
      </c>
      <c r="V1369">
        <f t="shared" si="302"/>
        <v>1.5076791442646342</v>
      </c>
      <c r="W1369">
        <f t="shared" si="307"/>
        <v>1.5868437557207213</v>
      </c>
      <c r="X1369" s="6">
        <f>1-W1369/MAX(W$2:W1369)</f>
        <v>0</v>
      </c>
      <c r="Y1369" s="6">
        <f t="shared" si="303"/>
        <v>-9.4007945258267611E-5</v>
      </c>
      <c r="Z1369">
        <f t="shared" si="304"/>
        <v>1.3754217450334671E-4</v>
      </c>
    </row>
    <row r="1370" spans="1:26" x14ac:dyDescent="0.35">
      <c r="A1370" s="4">
        <v>40409</v>
      </c>
      <c r="B1370" s="12">
        <f>[1]!i_dq_close(B$1,$A1370)</f>
        <v>1804.23</v>
      </c>
      <c r="C1370" s="12">
        <f>[1]!i_dq_close(C$1,$A1370)</f>
        <v>3215.203</v>
      </c>
      <c r="D1370">
        <f t="shared" si="298"/>
        <v>3.9367459190908782E-4</v>
      </c>
      <c r="E1370">
        <f t="shared" si="299"/>
        <v>4.7760569014225762E-3</v>
      </c>
      <c r="F1370">
        <f t="shared" si="300"/>
        <v>1.741030589597607</v>
      </c>
      <c r="G1370">
        <f t="shared" si="295"/>
        <v>1.9819151312749648</v>
      </c>
      <c r="H1370">
        <f t="shared" si="296"/>
        <v>0</v>
      </c>
      <c r="J1370">
        <f t="shared" si="294"/>
        <v>2010</v>
      </c>
      <c r="K1370" t="b">
        <f t="shared" si="297"/>
        <v>0</v>
      </c>
      <c r="L1370">
        <f>VLOOKUP($A1370,$P$151:$R$4147,2,FALSE)</f>
        <v>1.2036464252660473E-4</v>
      </c>
      <c r="M1370">
        <f t="shared" si="305"/>
        <v>0.95</v>
      </c>
      <c r="N1370">
        <f t="shared" si="306"/>
        <v>2.015532285260087</v>
      </c>
      <c r="P1370" s="13">
        <v>40360</v>
      </c>
      <c r="Q1370">
        <v>9.9924200356582563E-5</v>
      </c>
      <c r="R1370">
        <v>0.6</v>
      </c>
      <c r="T1370" s="12">
        <f>[1]!i_dq_close(T$1,$A1370)</f>
        <v>132.93279999999999</v>
      </c>
      <c r="U1370">
        <f t="shared" si="301"/>
        <v>1.9637836166253031E-4</v>
      </c>
      <c r="V1370">
        <f t="shared" si="302"/>
        <v>1.5090109226981725</v>
      </c>
      <c r="W1370">
        <f t="shared" si="307"/>
        <v>1.5878433439667428</v>
      </c>
      <c r="X1370" s="6">
        <f>1-W1370/MAX(W$2:W1370)</f>
        <v>0</v>
      </c>
      <c r="Y1370" s="6">
        <f t="shared" si="303"/>
        <v>8.833301426265372E-4</v>
      </c>
      <c r="Z1370">
        <f t="shared" si="304"/>
        <v>6.2992228593250488E-4</v>
      </c>
    </row>
    <row r="1371" spans="1:26" x14ac:dyDescent="0.35">
      <c r="A1371" s="4">
        <v>40410</v>
      </c>
      <c r="B1371" s="12">
        <f>[1]!i_dq_close(B$1,$A1371)</f>
        <v>1803.17</v>
      </c>
      <c r="C1371" s="12">
        <f>[1]!i_dq_close(C$1,$A1371)</f>
        <v>3151.4670000000001</v>
      </c>
      <c r="D1371">
        <f t="shared" si="298"/>
        <v>-5.8750824451425654E-4</v>
      </c>
      <c r="E1371">
        <f t="shared" si="299"/>
        <v>-1.982332064258463E-2</v>
      </c>
      <c r="F1371">
        <f t="shared" si="300"/>
        <v>1.7400077197722668</v>
      </c>
      <c r="G1371">
        <f t="shared" si="295"/>
        <v>1.9750321776472977</v>
      </c>
      <c r="H1371">
        <f t="shared" si="296"/>
        <v>-5.8750824451436756E-4</v>
      </c>
      <c r="J1371">
        <f t="shared" si="294"/>
        <v>2010</v>
      </c>
      <c r="K1371" t="b">
        <f t="shared" si="297"/>
        <v>0</v>
      </c>
      <c r="L1371">
        <f>VLOOKUP($A1371,$P$151:$R$4147,2,FALSE)</f>
        <v>7.8575358193603293E-4</v>
      </c>
      <c r="M1371">
        <f t="shared" si="305"/>
        <v>0.95</v>
      </c>
      <c r="N1371">
        <f t="shared" si="306"/>
        <v>2.0104662800984801</v>
      </c>
      <c r="P1371" s="13">
        <v>40361</v>
      </c>
      <c r="Q1371">
        <v>6.7703145113640062E-4</v>
      </c>
      <c r="R1371">
        <v>0.6</v>
      </c>
      <c r="T1371" s="12">
        <f>[1]!i_dq_close(T$1,$A1371)</f>
        <v>132.94280000000001</v>
      </c>
      <c r="U1371">
        <f t="shared" si="301"/>
        <v>7.5225978840576246E-5</v>
      </c>
      <c r="V1371">
        <f t="shared" si="302"/>
        <v>1.5046203708922812</v>
      </c>
      <c r="W1371">
        <f t="shared" si="307"/>
        <v>1.5861464123592932</v>
      </c>
      <c r="X1371" s="6">
        <f>1-W1371/MAX(W$2:W1371)</f>
        <v>1.0687021574875555E-3</v>
      </c>
      <c r="Y1371" s="6">
        <f t="shared" si="303"/>
        <v>-2.9095560143731491E-3</v>
      </c>
      <c r="Z1371">
        <f t="shared" si="304"/>
        <v>-1.0687021574875555E-3</v>
      </c>
    </row>
    <row r="1372" spans="1:26" x14ac:dyDescent="0.35">
      <c r="A1372" s="4">
        <v>40413</v>
      </c>
      <c r="B1372" s="12">
        <f>[1]!i_dq_close(B$1,$A1372)</f>
        <v>1804.24</v>
      </c>
      <c r="C1372" s="12">
        <f>[1]!i_dq_close(C$1,$A1372)</f>
        <v>3156.9789999999998</v>
      </c>
      <c r="D1372">
        <f t="shared" si="298"/>
        <v>5.9339940216385223E-4</v>
      </c>
      <c r="E1372">
        <f t="shared" si="299"/>
        <v>1.7490267231101697E-3</v>
      </c>
      <c r="F1372">
        <f t="shared" si="300"/>
        <v>1.7410402393129403</v>
      </c>
      <c r="G1372">
        <f t="shared" si="295"/>
        <v>1.9765465207324036</v>
      </c>
      <c r="H1372">
        <f t="shared" si="296"/>
        <v>0</v>
      </c>
      <c r="J1372">
        <f t="shared" si="294"/>
        <v>2010</v>
      </c>
      <c r="K1372" t="b">
        <f t="shared" si="297"/>
        <v>0</v>
      </c>
      <c r="L1372">
        <f>VLOOKUP($A1372,$P$151:$R$4147,2,FALSE)</f>
        <v>-1.203607761868869E-3</v>
      </c>
      <c r="M1372">
        <f t="shared" si="305"/>
        <v>0.95</v>
      </c>
      <c r="N1372">
        <f t="shared" si="306"/>
        <v>2.0095109036339851</v>
      </c>
      <c r="P1372" s="13">
        <v>40364</v>
      </c>
      <c r="Q1372">
        <v>4.8725444940247444E-4</v>
      </c>
      <c r="R1372">
        <v>0.6</v>
      </c>
      <c r="T1372" s="12">
        <f>[1]!i_dq_close(T$1,$A1372)</f>
        <v>132.97720000000001</v>
      </c>
      <c r="U1372">
        <f t="shared" si="301"/>
        <v>2.5875790189466841E-4</v>
      </c>
      <c r="V1372">
        <f t="shared" si="302"/>
        <v>1.5053460466265771</v>
      </c>
      <c r="W1372">
        <f t="shared" si="307"/>
        <v>1.587378266615755</v>
      </c>
      <c r="X1372" s="6">
        <f>1-W1372/MAX(W$2:W1372)</f>
        <v>2.9289876281235472E-4</v>
      </c>
      <c r="Y1372" s="6">
        <f t="shared" si="303"/>
        <v>4.8229822507694919E-4</v>
      </c>
      <c r="Z1372">
        <f t="shared" si="304"/>
        <v>7.7663338444877716E-4</v>
      </c>
    </row>
    <row r="1373" spans="1:26" x14ac:dyDescent="0.35">
      <c r="A1373" s="4">
        <v>40414</v>
      </c>
      <c r="B1373" s="12">
        <f>[1]!i_dq_close(B$1,$A1373)</f>
        <v>1806.13</v>
      </c>
      <c r="C1373" s="12">
        <f>[1]!i_dq_close(C$1,$A1373)</f>
        <v>3179.3240000000001</v>
      </c>
      <c r="D1373">
        <f t="shared" si="298"/>
        <v>1.0475324790493179E-3</v>
      </c>
      <c r="E1373">
        <f t="shared" si="299"/>
        <v>7.0779691597568917E-3</v>
      </c>
      <c r="F1373">
        <f t="shared" si="300"/>
        <v>1.7428640355109526</v>
      </c>
      <c r="G1373">
        <f t="shared" si="295"/>
        <v>1.980404933205185</v>
      </c>
      <c r="H1373">
        <f t="shared" si="296"/>
        <v>0</v>
      </c>
      <c r="J1373">
        <f t="shared" si="294"/>
        <v>2010</v>
      </c>
      <c r="K1373" t="b">
        <f t="shared" si="297"/>
        <v>0</v>
      </c>
      <c r="L1373">
        <f>VLOOKUP($A1373,$P$151:$R$4147,2,FALSE)</f>
        <v>4.4230704264776045E-4</v>
      </c>
      <c r="M1373">
        <f t="shared" si="305"/>
        <v>0.95</v>
      </c>
      <c r="N1373">
        <f t="shared" si="306"/>
        <v>2.0141263485281291</v>
      </c>
      <c r="P1373" s="13">
        <v>40365</v>
      </c>
      <c r="Q1373">
        <v>-1.7189685619429796E-4</v>
      </c>
      <c r="R1373">
        <v>0.6</v>
      </c>
      <c r="T1373" s="12">
        <f>[1]!i_dq_close(T$1,$A1373)</f>
        <v>133.00989999999999</v>
      </c>
      <c r="U1373">
        <f t="shared" si="301"/>
        <v>2.4590681710834339E-4</v>
      </c>
      <c r="V1373">
        <f t="shared" si="302"/>
        <v>1.5072589141872212</v>
      </c>
      <c r="W1373">
        <f t="shared" si="307"/>
        <v>1.5883156656194863</v>
      </c>
      <c r="X1373" s="6">
        <f>1-W1373/MAX(W$2:W1373)</f>
        <v>0</v>
      </c>
      <c r="Y1373" s="6">
        <f t="shared" si="303"/>
        <v>1.2707161685054924E-3</v>
      </c>
      <c r="Z1373">
        <f t="shared" si="304"/>
        <v>5.9053284490895308E-4</v>
      </c>
    </row>
    <row r="1374" spans="1:26" x14ac:dyDescent="0.35">
      <c r="A1374" s="4">
        <v>40415</v>
      </c>
      <c r="B1374" s="12">
        <f>[1]!i_dq_close(B$1,$A1374)</f>
        <v>1803.21</v>
      </c>
      <c r="C1374" s="12">
        <f>[1]!i_dq_close(C$1,$A1374)</f>
        <v>3107.44</v>
      </c>
      <c r="D1374">
        <f t="shared" si="298"/>
        <v>-1.616716404688523E-3</v>
      </c>
      <c r="E1374">
        <f t="shared" si="299"/>
        <v>-2.2609837814579481E-2</v>
      </c>
      <c r="F1374">
        <f t="shared" si="300"/>
        <v>1.7400463186336004</v>
      </c>
      <c r="G1374">
        <f t="shared" si="295"/>
        <v>1.9709669478812177</v>
      </c>
      <c r="H1374">
        <f t="shared" si="296"/>
        <v>-1.616716404688523E-3</v>
      </c>
      <c r="J1374">
        <f t="shared" si="294"/>
        <v>2010</v>
      </c>
      <c r="K1374" t="b">
        <f t="shared" si="297"/>
        <v>0</v>
      </c>
      <c r="L1374">
        <f>VLOOKUP($A1374,$P$151:$R$4147,2,FALSE)</f>
        <v>1.0670104572286898E-3</v>
      </c>
      <c r="M1374">
        <f t="shared" si="305"/>
        <v>0.95</v>
      </c>
      <c r="N1374">
        <f t="shared" si="306"/>
        <v>2.0071566859976913</v>
      </c>
      <c r="P1374" s="13">
        <v>40366</v>
      </c>
      <c r="Q1374">
        <v>9.452697364205066E-5</v>
      </c>
      <c r="R1374">
        <v>0.6</v>
      </c>
      <c r="T1374" s="12">
        <f>[1]!i_dq_close(T$1,$A1374)</f>
        <v>133.03149999999999</v>
      </c>
      <c r="U1374">
        <f t="shared" si="301"/>
        <v>1.6239392706873801E-4</v>
      </c>
      <c r="V1374">
        <f t="shared" si="302"/>
        <v>1.5023551364881251</v>
      </c>
      <c r="W1374">
        <f t="shared" si="307"/>
        <v>1.5853653096660905</v>
      </c>
      <c r="X1374" s="6">
        <f>1-W1374/MAX(W$2:W1374)</f>
        <v>1.8575375268651273E-3</v>
      </c>
      <c r="Y1374" s="6">
        <f t="shared" si="303"/>
        <v>-3.2534408341784449E-3</v>
      </c>
      <c r="Z1374">
        <f t="shared" si="304"/>
        <v>-1.8575375268651273E-3</v>
      </c>
    </row>
    <row r="1375" spans="1:26" x14ac:dyDescent="0.35">
      <c r="A1375" s="4">
        <v>40416</v>
      </c>
      <c r="B1375" s="12">
        <f>[1]!i_dq_close(B$1,$A1375)</f>
        <v>1804.3</v>
      </c>
      <c r="C1375" s="12">
        <f>[1]!i_dq_close(C$1,$A1375)</f>
        <v>3118.9769999999999</v>
      </c>
      <c r="D1375">
        <f t="shared" si="298"/>
        <v>6.0447757055470674E-4</v>
      </c>
      <c r="E1375">
        <f t="shared" si="299"/>
        <v>3.7127024174239409E-3</v>
      </c>
      <c r="F1375">
        <f t="shared" si="300"/>
        <v>1.7410981376049406</v>
      </c>
      <c r="G1375">
        <f t="shared" si="295"/>
        <v>1.9730772844594806</v>
      </c>
      <c r="H1375">
        <f t="shared" si="296"/>
        <v>0</v>
      </c>
      <c r="J1375">
        <f t="shared" si="294"/>
        <v>2010</v>
      </c>
      <c r="K1375" t="b">
        <f t="shared" si="297"/>
        <v>0</v>
      </c>
      <c r="L1375">
        <f>VLOOKUP($A1375,$P$151:$R$4147,2,FALSE)</f>
        <v>1.2613405900619547E-3</v>
      </c>
      <c r="M1375">
        <f t="shared" si="305"/>
        <v>0.95</v>
      </c>
      <c r="N1375">
        <f t="shared" si="306"/>
        <v>2.0117300252690891</v>
      </c>
      <c r="P1375" s="13">
        <v>40367</v>
      </c>
      <c r="Q1375">
        <v>1.7420734944373351E-4</v>
      </c>
      <c r="R1375">
        <v>0.6</v>
      </c>
      <c r="T1375" s="12">
        <f>[1]!i_dq_close(T$1,$A1375)</f>
        <v>133.00880000000001</v>
      </c>
      <c r="U1375">
        <f t="shared" si="301"/>
        <v>-1.7063627787394786E-4</v>
      </c>
      <c r="V1375">
        <f t="shared" si="302"/>
        <v>1.5029739032749307</v>
      </c>
      <c r="W1375">
        <f t="shared" si="307"/>
        <v>1.586033265394069</v>
      </c>
      <c r="X1375" s="6">
        <f>1-W1375/MAX(W$2:W1375)</f>
        <v>1.4369940905463174E-3</v>
      </c>
      <c r="Y1375" s="6">
        <f t="shared" si="303"/>
        <v>4.1186452642083538E-4</v>
      </c>
      <c r="Z1375">
        <f t="shared" si="304"/>
        <v>4.213260652961015E-4</v>
      </c>
    </row>
    <row r="1376" spans="1:26" x14ac:dyDescent="0.35">
      <c r="A1376" s="4">
        <v>40417</v>
      </c>
      <c r="B1376" s="12">
        <f>[1]!i_dq_close(B$1,$A1376)</f>
        <v>1807.33</v>
      </c>
      <c r="C1376" s="12">
        <f>[1]!i_dq_close(C$1,$A1376)</f>
        <v>3131.8629999999998</v>
      </c>
      <c r="D1376">
        <f t="shared" si="298"/>
        <v>1.6793216205730488E-3</v>
      </c>
      <c r="E1376">
        <f t="shared" si="299"/>
        <v>4.1314828547949212E-3</v>
      </c>
      <c r="F1376">
        <f t="shared" si="300"/>
        <v>1.7440220013509602</v>
      </c>
      <c r="G1376">
        <f t="shared" si="295"/>
        <v>1.9771164613466963</v>
      </c>
      <c r="H1376">
        <f t="shared" si="296"/>
        <v>0</v>
      </c>
      <c r="J1376">
        <f t="shared" si="294"/>
        <v>2010</v>
      </c>
      <c r="K1376" t="b">
        <f t="shared" si="297"/>
        <v>0</v>
      </c>
      <c r="L1376">
        <f>VLOOKUP($A1376,$P$151:$R$4147,2,FALSE)</f>
        <v>2.4144657794590297E-4</v>
      </c>
      <c r="M1376">
        <f t="shared" si="305"/>
        <v>0.95</v>
      </c>
      <c r="N1376">
        <f t="shared" si="306"/>
        <v>2.0161281400487119</v>
      </c>
      <c r="P1376" s="13">
        <v>40368</v>
      </c>
      <c r="Q1376">
        <v>3.8980420163401422E-4</v>
      </c>
      <c r="R1376">
        <v>0.6</v>
      </c>
      <c r="T1376" s="12">
        <f>[1]!i_dq_close(T$1,$A1376)</f>
        <v>133.0042</v>
      </c>
      <c r="U1376">
        <f t="shared" si="301"/>
        <v>-3.4584177889041001E-5</v>
      </c>
      <c r="V1376">
        <f t="shared" si="302"/>
        <v>1.5038611476625099</v>
      </c>
      <c r="W1376">
        <f t="shared" si="307"/>
        <v>1.5872132737118705</v>
      </c>
      <c r="X1376" s="6">
        <f>1-W1376/MAX(W$2:W1376)</f>
        <v>6.9406348591660727E-4</v>
      </c>
      <c r="Y1376" s="6">
        <f t="shared" si="303"/>
        <v>5.9032587701346451E-4</v>
      </c>
      <c r="Z1376">
        <f t="shared" si="304"/>
        <v>7.4399972784200408E-4</v>
      </c>
    </row>
    <row r="1377" spans="1:26" x14ac:dyDescent="0.35">
      <c r="A1377" s="4">
        <v>40420</v>
      </c>
      <c r="B1377" s="12">
        <f>[1]!i_dq_close(B$1,$A1377)</f>
        <v>1812.76</v>
      </c>
      <c r="C1377" s="12">
        <f>[1]!i_dq_close(C$1,$A1377)</f>
        <v>3200.1570000000002</v>
      </c>
      <c r="D1377">
        <f t="shared" si="298"/>
        <v>3.0044319521060903E-3</v>
      </c>
      <c r="E1377">
        <f t="shared" si="299"/>
        <v>2.1806190117511726E-2</v>
      </c>
      <c r="F1377">
        <f t="shared" si="300"/>
        <v>1.7492617967769952</v>
      </c>
      <c r="G1377">
        <f t="shared" si="295"/>
        <v>1.9886325630518633</v>
      </c>
      <c r="H1377">
        <f t="shared" si="296"/>
        <v>0</v>
      </c>
      <c r="J1377">
        <f t="shared" si="294"/>
        <v>2010</v>
      </c>
      <c r="K1377" t="b">
        <f t="shared" si="297"/>
        <v>0</v>
      </c>
      <c r="L1377">
        <f>VLOOKUP($A1377,$P$151:$R$4147,2,FALSE)</f>
        <v>-5.2558355232647518E-4</v>
      </c>
      <c r="M1377">
        <f t="shared" si="305"/>
        <v>0.95</v>
      </c>
      <c r="N1377">
        <f t="shared" si="306"/>
        <v>2.0262246624772993</v>
      </c>
      <c r="P1377" s="13">
        <v>40371</v>
      </c>
      <c r="Q1377">
        <v>5.7134573238837311E-5</v>
      </c>
      <c r="R1377">
        <v>0.6</v>
      </c>
      <c r="T1377" s="12">
        <f>[1]!i_dq_close(T$1,$A1377)</f>
        <v>133.04349999999999</v>
      </c>
      <c r="U1377">
        <f t="shared" si="301"/>
        <v>2.9547939087626318E-4</v>
      </c>
      <c r="V1377">
        <f t="shared" si="302"/>
        <v>1.5091578759564426</v>
      </c>
      <c r="W1377">
        <f t="shared" si="307"/>
        <v>1.5906581394549935</v>
      </c>
      <c r="X1377" s="6">
        <f>1-W1377/MAX(W$2:W1377)</f>
        <v>0</v>
      </c>
      <c r="Y1377" s="6">
        <f t="shared" si="303"/>
        <v>3.5220859998714715E-3</v>
      </c>
      <c r="Z1377">
        <f t="shared" si="304"/>
        <v>2.1703861731616758E-3</v>
      </c>
    </row>
    <row r="1378" spans="1:26" x14ac:dyDescent="0.35">
      <c r="A1378" s="4">
        <v>40421</v>
      </c>
      <c r="B1378" s="12">
        <f>[1]!i_dq_close(B$1,$A1378)</f>
        <v>1816.19</v>
      </c>
      <c r="C1378" s="12">
        <f>[1]!i_dq_close(C$1,$A1378)</f>
        <v>3197.5479999999998</v>
      </c>
      <c r="D1378">
        <f t="shared" si="298"/>
        <v>1.8921423685429595E-3</v>
      </c>
      <c r="E1378">
        <f t="shared" si="299"/>
        <v>-8.152725006930206E-4</v>
      </c>
      <c r="F1378">
        <f t="shared" si="300"/>
        <v>1.7525716491363506</v>
      </c>
      <c r="G1378">
        <f t="shared" si="295"/>
        <v>1.99158773097428</v>
      </c>
      <c r="H1378">
        <f t="shared" si="296"/>
        <v>0</v>
      </c>
      <c r="J1378">
        <f t="shared" si="294"/>
        <v>2010</v>
      </c>
      <c r="K1378" t="b">
        <f t="shared" si="297"/>
        <v>0</v>
      </c>
      <c r="L1378">
        <f>VLOOKUP($A1378,$P$151:$R$4147,2,FALSE)</f>
        <v>6.3937620040985807E-4</v>
      </c>
      <c r="M1378">
        <f t="shared" si="305"/>
        <v>0.95</v>
      </c>
      <c r="N1378">
        <f t="shared" si="306"/>
        <v>2.0303806616725337</v>
      </c>
      <c r="P1378" s="13">
        <v>40372</v>
      </c>
      <c r="Q1378">
        <v>3.041057833388372E-4</v>
      </c>
      <c r="R1378">
        <v>0.6</v>
      </c>
      <c r="T1378" s="12">
        <f>[1]!i_dq_close(T$1,$A1378)</f>
        <v>133.0377</v>
      </c>
      <c r="U1378">
        <f t="shared" si="301"/>
        <v>-4.3594764118415341E-5</v>
      </c>
      <c r="V1378">
        <f t="shared" si="302"/>
        <v>1.5089173970447451</v>
      </c>
      <c r="W1378">
        <f t="shared" si="307"/>
        <v>1.5909897883821422</v>
      </c>
      <c r="X1378" s="6">
        <f>1-W1378/MAX(W$2:W1378)</f>
        <v>0</v>
      </c>
      <c r="Y1378" s="6">
        <f t="shared" si="303"/>
        <v>-1.5934642460457837E-4</v>
      </c>
      <c r="Z1378">
        <f t="shared" si="304"/>
        <v>2.0849792857591254E-4</v>
      </c>
    </row>
    <row r="1379" spans="1:26" x14ac:dyDescent="0.35">
      <c r="A1379" s="4">
        <v>40422</v>
      </c>
      <c r="B1379" s="12">
        <f>[1]!i_dq_close(B$1,$A1379)</f>
        <v>1813.77</v>
      </c>
      <c r="C1379" s="12">
        <f>[1]!i_dq_close(C$1,$A1379)</f>
        <v>3171.0050000000001</v>
      </c>
      <c r="D1379">
        <f t="shared" si="298"/>
        <v>-1.3324597096119328E-3</v>
      </c>
      <c r="E1379">
        <f t="shared" si="299"/>
        <v>-8.3010481781664591E-3</v>
      </c>
      <c r="F1379">
        <f t="shared" si="300"/>
        <v>1.7502364180256682</v>
      </c>
      <c r="G1379">
        <f t="shared" si="295"/>
        <v>1.9868522372701718</v>
      </c>
      <c r="H1379">
        <f t="shared" si="296"/>
        <v>-1.3324597096119328E-3</v>
      </c>
      <c r="J1379">
        <f t="shared" si="294"/>
        <v>2010</v>
      </c>
      <c r="K1379" t="b">
        <f t="shared" si="297"/>
        <v>0</v>
      </c>
      <c r="L1379">
        <f>VLOOKUP($A1379,$P$151:$R$4147,2,FALSE)</f>
        <v>2.8015080506493817E-4</v>
      </c>
      <c r="M1379">
        <f t="shared" si="305"/>
        <v>0.95</v>
      </c>
      <c r="N1379">
        <f t="shared" si="306"/>
        <v>2.0263631276086151</v>
      </c>
      <c r="P1379" s="13">
        <v>40373</v>
      </c>
      <c r="Q1379">
        <v>5.8502990823416923E-4</v>
      </c>
      <c r="R1379">
        <v>0.6</v>
      </c>
      <c r="T1379" s="12">
        <f>[1]!i_dq_close(T$1,$A1379)</f>
        <v>133.0504</v>
      </c>
      <c r="U1379">
        <f t="shared" si="301"/>
        <v>9.546166237095477E-5</v>
      </c>
      <c r="V1379">
        <f t="shared" si="302"/>
        <v>1.5071609948419211</v>
      </c>
      <c r="W1379">
        <f t="shared" si="307"/>
        <v>1.5908094035827582</v>
      </c>
      <c r="X1379" s="6">
        <f>1-W1379/MAX(W$2:W1379)</f>
        <v>1.1337897999175173E-4</v>
      </c>
      <c r="Y1379" s="6">
        <f t="shared" si="303"/>
        <v>-1.1640148137094242E-3</v>
      </c>
      <c r="Z1379">
        <f t="shared" si="304"/>
        <v>-1.1337897999175173E-4</v>
      </c>
    </row>
    <row r="1380" spans="1:26" x14ac:dyDescent="0.35">
      <c r="A1380" s="4">
        <v>40423</v>
      </c>
      <c r="B1380" s="12">
        <f>[1]!i_dq_close(B$1,$A1380)</f>
        <v>1821.17</v>
      </c>
      <c r="C1380" s="12">
        <f>[1]!i_dq_close(C$1,$A1380)</f>
        <v>3218.9859999999999</v>
      </c>
      <c r="D1380">
        <f t="shared" si="298"/>
        <v>4.079899877051707E-3</v>
      </c>
      <c r="E1380">
        <f t="shared" si="299"/>
        <v>1.5131165040736194E-2</v>
      </c>
      <c r="F1380">
        <f t="shared" si="300"/>
        <v>1.7573772073723826</v>
      </c>
      <c r="G1380">
        <f t="shared" si="295"/>
        <v>1.9982519801059999</v>
      </c>
      <c r="H1380">
        <f t="shared" si="296"/>
        <v>0</v>
      </c>
      <c r="J1380">
        <f t="shared" si="294"/>
        <v>2010</v>
      </c>
      <c r="K1380" t="b">
        <f t="shared" si="297"/>
        <v>0</v>
      </c>
      <c r="L1380">
        <f>VLOOKUP($A1380,$P$151:$R$4147,2,FALSE)</f>
        <v>-3.7243065706602522E-4</v>
      </c>
      <c r="M1380">
        <f t="shared" si="305"/>
        <v>0.95</v>
      </c>
      <c r="N1380">
        <f t="shared" si="306"/>
        <v>2.0366535659633374</v>
      </c>
      <c r="P1380" s="13">
        <v>40374</v>
      </c>
      <c r="Q1380">
        <v>-4.8208658416903921E-5</v>
      </c>
      <c r="R1380">
        <v>0.6</v>
      </c>
      <c r="T1380" s="12">
        <f>[1]!i_dq_close(T$1,$A1380)</f>
        <v>133.06899999999999</v>
      </c>
      <c r="U1380">
        <f t="shared" si="301"/>
        <v>1.3979664848795537E-4</v>
      </c>
      <c r="V1380">
        <f t="shared" si="302"/>
        <v>1.5107608517527471</v>
      </c>
      <c r="W1380">
        <f t="shared" si="307"/>
        <v>1.5930125035724036</v>
      </c>
      <c r="X1380" s="6">
        <f>1-W1380/MAX(W$2:W1380)</f>
        <v>0</v>
      </c>
      <c r="Y1380" s="6">
        <f t="shared" si="303"/>
        <v>2.3885019073250913E-3</v>
      </c>
      <c r="Z1380">
        <f t="shared" si="304"/>
        <v>1.3848924859782841E-3</v>
      </c>
    </row>
    <row r="1381" spans="1:26" x14ac:dyDescent="0.35">
      <c r="A1381" s="4">
        <v>40424</v>
      </c>
      <c r="B1381" s="12">
        <f>[1]!i_dq_close(B$1,$A1381)</f>
        <v>1824.54</v>
      </c>
      <c r="C1381" s="12">
        <f>[1]!i_dq_close(C$1,$A1381)</f>
        <v>3225.1489999999999</v>
      </c>
      <c r="D1381">
        <f t="shared" si="298"/>
        <v>1.8504587710097553E-3</v>
      </c>
      <c r="E1381">
        <f t="shared" si="299"/>
        <v>1.9145780689944214E-3</v>
      </c>
      <c r="F1381">
        <f t="shared" si="300"/>
        <v>1.7606291614397376</v>
      </c>
      <c r="G1381">
        <f t="shared" si="295"/>
        <v>2.0019688819863983</v>
      </c>
      <c r="H1381">
        <f t="shared" si="296"/>
        <v>0</v>
      </c>
      <c r="J1381">
        <f t="shared" si="294"/>
        <v>2010</v>
      </c>
      <c r="K1381" t="b">
        <f t="shared" si="297"/>
        <v>0</v>
      </c>
      <c r="L1381">
        <f>VLOOKUP($A1381,$P$151:$R$4147,2,FALSE)</f>
        <v>1.0629497138649358E-3</v>
      </c>
      <c r="M1381">
        <f t="shared" si="305"/>
        <v>0.95</v>
      </c>
      <c r="N1381">
        <f t="shared" si="306"/>
        <v>2.0424173414739899</v>
      </c>
      <c r="P1381" s="13">
        <v>40375</v>
      </c>
      <c r="Q1381">
        <v>1.2632420661025769E-3</v>
      </c>
      <c r="R1381">
        <v>0.95</v>
      </c>
      <c r="T1381" s="12">
        <f>[1]!i_dq_close(T$1,$A1381)</f>
        <v>133.0692</v>
      </c>
      <c r="U1381">
        <f t="shared" si="301"/>
        <v>1.502979657175274E-6</v>
      </c>
      <c r="V1381">
        <f t="shared" si="302"/>
        <v>1.5111966522382891</v>
      </c>
      <c r="W1381">
        <f t="shared" si="307"/>
        <v>1.5954614147674668</v>
      </c>
      <c r="X1381" s="6">
        <f>1-W1381/MAX(W$2:W1381)</f>
        <v>0</v>
      </c>
      <c r="Y1381" s="6">
        <f t="shared" si="303"/>
        <v>2.8846424305761786E-4</v>
      </c>
      <c r="Z1381">
        <f t="shared" si="304"/>
        <v>1.5372830970072915E-3</v>
      </c>
    </row>
    <row r="1382" spans="1:26" x14ac:dyDescent="0.35">
      <c r="A1382" s="4">
        <v>40427</v>
      </c>
      <c r="B1382" s="12">
        <f>[1]!i_dq_close(B$1,$A1382)</f>
        <v>1824.28</v>
      </c>
      <c r="C1382" s="12">
        <f>[1]!i_dq_close(C$1,$A1382)</f>
        <v>3267.0810000000001</v>
      </c>
      <c r="D1382">
        <f t="shared" si="298"/>
        <v>-1.4250167165419381E-4</v>
      </c>
      <c r="E1382">
        <f t="shared" si="299"/>
        <v>1.3001569849951267E-2</v>
      </c>
      <c r="F1382">
        <f t="shared" si="300"/>
        <v>1.7603782688410692</v>
      </c>
      <c r="G1382">
        <f t="shared" si="295"/>
        <v>2.0056307013994439</v>
      </c>
      <c r="H1382">
        <f t="shared" si="296"/>
        <v>-1.4250167165430483E-4</v>
      </c>
      <c r="J1382">
        <f t="shared" si="294"/>
        <v>2010</v>
      </c>
      <c r="K1382" t="b">
        <f t="shared" si="297"/>
        <v>0</v>
      </c>
      <c r="L1382">
        <f>VLOOKUP($A1382,$P$151:$R$4147,2,FALSE)</f>
        <v>2.5970500004449674E-4</v>
      </c>
      <c r="M1382">
        <f t="shared" si="305"/>
        <v>0.95</v>
      </c>
      <c r="N1382">
        <f t="shared" si="306"/>
        <v>2.0464967813235369</v>
      </c>
      <c r="P1382" s="13">
        <v>40378</v>
      </c>
      <c r="Q1382">
        <v>2.2429710100837499E-4</v>
      </c>
      <c r="R1382">
        <v>0.95</v>
      </c>
      <c r="T1382" s="12">
        <f>[1]!i_dq_close(T$1,$A1382)</f>
        <v>133.096</v>
      </c>
      <c r="U1382">
        <f t="shared" si="301"/>
        <v>2.0139897136228768E-4</v>
      </c>
      <c r="V1382">
        <f t="shared" si="302"/>
        <v>1.5144025419965463</v>
      </c>
      <c r="W1382">
        <f t="shared" si="307"/>
        <v>1.5990346906813022</v>
      </c>
      <c r="X1382" s="6">
        <f>1-W1382/MAX(W$2:W1382)</f>
        <v>0</v>
      </c>
      <c r="Y1382" s="6">
        <f t="shared" si="303"/>
        <v>2.1214246031506789E-3</v>
      </c>
      <c r="Z1382">
        <f t="shared" si="304"/>
        <v>2.2396504740016532E-3</v>
      </c>
    </row>
    <row r="1383" spans="1:26" x14ac:dyDescent="0.35">
      <c r="A1383" s="4">
        <v>40428</v>
      </c>
      <c r="B1383" s="12">
        <f>[1]!i_dq_close(B$1,$A1383)</f>
        <v>1825.44</v>
      </c>
      <c r="C1383" s="12">
        <f>[1]!i_dq_close(C$1,$A1383)</f>
        <v>3278.8110000000001</v>
      </c>
      <c r="D1383">
        <f t="shared" si="298"/>
        <v>6.3586730107223488E-4</v>
      </c>
      <c r="E1383">
        <f t="shared" si="299"/>
        <v>3.5903609368730383E-3</v>
      </c>
      <c r="F1383">
        <f t="shared" si="300"/>
        <v>1.7614976358197434</v>
      </c>
      <c r="G1383">
        <f t="shared" si="295"/>
        <v>2.0077948598519479</v>
      </c>
      <c r="H1383">
        <f t="shared" si="296"/>
        <v>0</v>
      </c>
      <c r="J1383">
        <f t="shared" si="294"/>
        <v>2010</v>
      </c>
      <c r="K1383" t="b">
        <f t="shared" si="297"/>
        <v>0</v>
      </c>
      <c r="L1383">
        <f>VLOOKUP($A1383,$P$151:$R$4147,2,FALSE)</f>
        <v>-8.1560362195310385E-4</v>
      </c>
      <c r="M1383">
        <f t="shared" si="305"/>
        <v>0.95</v>
      </c>
      <c r="N1383">
        <f t="shared" si="306"/>
        <v>2.0469254930466625</v>
      </c>
      <c r="P1383" s="13">
        <v>40379</v>
      </c>
      <c r="Q1383">
        <v>4.1713014460511568E-4</v>
      </c>
      <c r="R1383">
        <v>0.95</v>
      </c>
      <c r="T1383" s="12">
        <f>[1]!i_dq_close(T$1,$A1383)</f>
        <v>133.05330000000001</v>
      </c>
      <c r="U1383">
        <f t="shared" si="301"/>
        <v>-3.2082106148945133E-4</v>
      </c>
      <c r="V1383">
        <f t="shared" si="302"/>
        <v>1.5148051553595803</v>
      </c>
      <c r="W1383">
        <f t="shared" si="307"/>
        <v>1.6001055539333886</v>
      </c>
      <c r="X1383" s="6">
        <f>1-W1383/MAX(W$2:W1383)</f>
        <v>0</v>
      </c>
      <c r="Y1383" s="6">
        <f t="shared" si="303"/>
        <v>2.6585623826491656E-4</v>
      </c>
      <c r="Z1383">
        <f t="shared" si="304"/>
        <v>6.6969357095691961E-4</v>
      </c>
    </row>
    <row r="1384" spans="1:26" x14ac:dyDescent="0.35">
      <c r="A1384" s="4">
        <v>40429</v>
      </c>
      <c r="B1384" s="12">
        <f>[1]!i_dq_close(B$1,$A1384)</f>
        <v>1827.46</v>
      </c>
      <c r="C1384" s="12">
        <f>[1]!i_dq_close(C$1,$A1384)</f>
        <v>3284.7530000000002</v>
      </c>
      <c r="D1384">
        <f t="shared" si="298"/>
        <v>1.1065825225697878E-3</v>
      </c>
      <c r="E1384">
        <f t="shared" si="299"/>
        <v>1.8122423036888158E-3</v>
      </c>
      <c r="F1384">
        <f t="shared" si="300"/>
        <v>1.7634468783170898</v>
      </c>
      <c r="G1384">
        <f t="shared" si="295"/>
        <v>2.0102291735649658</v>
      </c>
      <c r="H1384">
        <f t="shared" si="296"/>
        <v>0</v>
      </c>
      <c r="J1384">
        <f t="shared" si="294"/>
        <v>2010</v>
      </c>
      <c r="K1384" t="b">
        <f t="shared" si="297"/>
        <v>0</v>
      </c>
      <c r="L1384">
        <f>VLOOKUP($A1384,$P$151:$R$4147,2,FALSE)</f>
        <v>1.9130270389492444E-4</v>
      </c>
      <c r="M1384">
        <f t="shared" si="305"/>
        <v>0.95</v>
      </c>
      <c r="N1384">
        <f t="shared" si="306"/>
        <v>2.0496747445068246</v>
      </c>
      <c r="P1384" s="13">
        <v>40380</v>
      </c>
      <c r="Q1384">
        <v>2.0888740832163412E-4</v>
      </c>
      <c r="R1384">
        <v>0.95</v>
      </c>
      <c r="T1384" s="12">
        <f>[1]!i_dq_close(T$1,$A1384)</f>
        <v>133.0626</v>
      </c>
      <c r="U1384">
        <f t="shared" si="301"/>
        <v>6.9896800755753219E-5</v>
      </c>
      <c r="V1384">
        <f t="shared" si="302"/>
        <v>1.5153069324862474</v>
      </c>
      <c r="W1384">
        <f t="shared" si="307"/>
        <v>1.6009433269637741</v>
      </c>
      <c r="X1384" s="6">
        <f>1-W1384/MAX(W$2:W1384)</f>
        <v>0</v>
      </c>
      <c r="Y1384" s="6">
        <f t="shared" si="303"/>
        <v>3.312486261957126E-4</v>
      </c>
      <c r="Z1384">
        <f t="shared" si="304"/>
        <v>5.235736032076499E-4</v>
      </c>
    </row>
    <row r="1385" spans="1:26" x14ac:dyDescent="0.35">
      <c r="A1385" s="4">
        <v>40430</v>
      </c>
      <c r="B1385" s="12">
        <f>[1]!i_dq_close(B$1,$A1385)</f>
        <v>1824.75</v>
      </c>
      <c r="C1385" s="12">
        <f>[1]!i_dq_close(C$1,$A1385)</f>
        <v>3229.2269999999999</v>
      </c>
      <c r="D1385">
        <f t="shared" si="298"/>
        <v>-1.4829325949679006E-3</v>
      </c>
      <c r="E1385">
        <f t="shared" si="299"/>
        <v>-1.6904162961416058E-2</v>
      </c>
      <c r="F1385">
        <f t="shared" si="300"/>
        <v>1.7608318054617389</v>
      </c>
      <c r="G1385">
        <f t="shared" si="295"/>
        <v>2.0025981081238959</v>
      </c>
      <c r="H1385">
        <f t="shared" si="296"/>
        <v>-1.4829325949679006E-3</v>
      </c>
      <c r="J1385">
        <f t="shared" si="294"/>
        <v>2010</v>
      </c>
      <c r="K1385" t="b">
        <f t="shared" si="297"/>
        <v>0</v>
      </c>
      <c r="L1385">
        <f>VLOOKUP($A1385,$P$151:$R$4147,2,FALSE)</f>
        <v>0</v>
      </c>
      <c r="M1385">
        <f t="shared" si="305"/>
        <v>1</v>
      </c>
      <c r="N1385">
        <f t="shared" si="306"/>
        <v>2.0418939390574136</v>
      </c>
      <c r="P1385" s="13">
        <v>40381</v>
      </c>
      <c r="Q1385">
        <v>1.1184045943506084E-3</v>
      </c>
      <c r="R1385">
        <v>0.95</v>
      </c>
      <c r="T1385" s="12">
        <f>[1]!i_dq_close(T$1,$A1385)</f>
        <v>133.04140000000001</v>
      </c>
      <c r="U1385">
        <f t="shared" si="301"/>
        <v>-1.5932350637970494E-4</v>
      </c>
      <c r="V1385">
        <f t="shared" si="302"/>
        <v>1.5112594727760844</v>
      </c>
      <c r="W1385">
        <f t="shared" si="307"/>
        <v>1.5986714405212032</v>
      </c>
      <c r="X1385" s="6">
        <f>1-W1385/MAX(W$2:W1385)</f>
        <v>1.4190923590527982E-3</v>
      </c>
      <c r="Y1385" s="6">
        <f t="shared" si="303"/>
        <v>-2.6710494246351413E-3</v>
      </c>
      <c r="Z1385">
        <f t="shared" si="304"/>
        <v>-1.4190923590527982E-3</v>
      </c>
    </row>
    <row r="1386" spans="1:26" x14ac:dyDescent="0.35">
      <c r="A1386" s="4">
        <v>40431</v>
      </c>
      <c r="B1386" s="12">
        <f>[1]!i_dq_close(B$1,$A1386)</f>
        <v>1825.71</v>
      </c>
      <c r="C1386" s="12">
        <f>[1]!i_dq_close(C$1,$A1386)</f>
        <v>3243.0740000000001</v>
      </c>
      <c r="D1386">
        <f t="shared" si="298"/>
        <v>5.2609946568016319E-4</v>
      </c>
      <c r="E1386">
        <f t="shared" si="299"/>
        <v>4.2880231089359455E-3</v>
      </c>
      <c r="F1386">
        <f t="shared" si="300"/>
        <v>1.7617581781337452</v>
      </c>
      <c r="G1386">
        <f t="shared" si="295"/>
        <v>2.0047817170941853</v>
      </c>
      <c r="H1386">
        <f t="shared" si="296"/>
        <v>0</v>
      </c>
      <c r="J1386">
        <f t="shared" si="294"/>
        <v>2010</v>
      </c>
      <c r="K1386" t="b">
        <f t="shared" si="297"/>
        <v>0</v>
      </c>
      <c r="L1386">
        <f>VLOOKUP($A1386,$P$151:$R$4147,2,FALSE)</f>
        <v>0</v>
      </c>
      <c r="M1386">
        <f t="shared" si="305"/>
        <v>1</v>
      </c>
      <c r="N1386">
        <f t="shared" si="306"/>
        <v>2.0441203957306811</v>
      </c>
      <c r="P1386" s="13">
        <v>40382</v>
      </c>
      <c r="Q1386">
        <v>1.7022091483102076E-4</v>
      </c>
      <c r="R1386">
        <v>0.95</v>
      </c>
      <c r="T1386" s="12">
        <f>[1]!i_dq_close(T$1,$A1386)</f>
        <v>133.0095</v>
      </c>
      <c r="U1386">
        <f t="shared" si="301"/>
        <v>-2.3977498733485092E-4</v>
      </c>
      <c r="V1386">
        <f t="shared" si="302"/>
        <v>1.5119235122197108</v>
      </c>
      <c r="W1386">
        <f t="shared" si="307"/>
        <v>1.5996108932475956</v>
      </c>
      <c r="X1386" s="6">
        <f>1-W1386/MAX(W$2:W1386)</f>
        <v>8.3228037728566573E-4</v>
      </c>
      <c r="Y1386" s="6">
        <f t="shared" si="303"/>
        <v>4.3939472710574634E-4</v>
      </c>
      <c r="Z1386">
        <f t="shared" si="304"/>
        <v>5.876459055815797E-4</v>
      </c>
    </row>
    <row r="1387" spans="1:26" x14ac:dyDescent="0.35">
      <c r="A1387" s="4">
        <v>40434</v>
      </c>
      <c r="B1387" s="12">
        <f>[1]!i_dq_close(B$1,$A1387)</f>
        <v>1826.75</v>
      </c>
      <c r="C1387" s="12">
        <f>[1]!i_dq_close(C$1,$A1387)</f>
        <v>3282.9279999999999</v>
      </c>
      <c r="D1387">
        <f t="shared" si="298"/>
        <v>5.6964139978421535E-4</v>
      </c>
      <c r="E1387">
        <f t="shared" si="299"/>
        <v>1.2288957945455481E-2</v>
      </c>
      <c r="F1387">
        <f t="shared" si="300"/>
        <v>1.7627617485284184</v>
      </c>
      <c r="G1387">
        <f t="shared" si="295"/>
        <v>2.0094479244899133</v>
      </c>
      <c r="H1387">
        <f t="shared" si="296"/>
        <v>0</v>
      </c>
      <c r="J1387">
        <f t="shared" si="294"/>
        <v>2010</v>
      </c>
      <c r="K1387" t="b">
        <f t="shared" si="297"/>
        <v>0</v>
      </c>
      <c r="L1387">
        <f>VLOOKUP($A1387,$P$151:$R$4147,2,FALSE)</f>
        <v>0</v>
      </c>
      <c r="M1387">
        <f t="shared" si="305"/>
        <v>1</v>
      </c>
      <c r="N1387">
        <f t="shared" si="306"/>
        <v>2.0488781654304868</v>
      </c>
      <c r="P1387" s="13">
        <v>40385</v>
      </c>
      <c r="Q1387">
        <v>1.1000312779977817E-3</v>
      </c>
      <c r="R1387">
        <v>0.95</v>
      </c>
      <c r="T1387" s="12">
        <f>[1]!i_dq_close(T$1,$A1387)</f>
        <v>132.97319999999999</v>
      </c>
      <c r="U1387">
        <f t="shared" si="301"/>
        <v>-2.7291283705310754E-4</v>
      </c>
      <c r="V1387">
        <f t="shared" si="302"/>
        <v>1.5143597770536146</v>
      </c>
      <c r="W1387">
        <f t="shared" si="307"/>
        <v>1.6038191986445054</v>
      </c>
      <c r="X1387" s="6">
        <f>1-W1387/MAX(W$2:W1387)</f>
        <v>0</v>
      </c>
      <c r="Y1387" s="6">
        <f t="shared" si="303"/>
        <v>1.6113677803231141E-3</v>
      </c>
      <c r="Z1387">
        <f t="shared" si="304"/>
        <v>2.6308306693048067E-3</v>
      </c>
    </row>
    <row r="1388" spans="1:26" x14ac:dyDescent="0.35">
      <c r="A1388" s="4">
        <v>40435</v>
      </c>
      <c r="B1388" s="12">
        <f>[1]!i_dq_close(B$1,$A1388)</f>
        <v>1826.33</v>
      </c>
      <c r="C1388" s="12">
        <f>[1]!i_dq_close(C$1,$A1388)</f>
        <v>3288.0630000000001</v>
      </c>
      <c r="D1388">
        <f t="shared" si="298"/>
        <v>-2.2991651840709171E-4</v>
      </c>
      <c r="E1388">
        <f t="shared" si="299"/>
        <v>1.5641524882665792E-3</v>
      </c>
      <c r="F1388">
        <f t="shared" si="300"/>
        <v>1.7623564604844157</v>
      </c>
      <c r="G1388">
        <f t="shared" si="295"/>
        <v>2.0095266824554718</v>
      </c>
      <c r="H1388">
        <f t="shared" si="296"/>
        <v>-2.2991651840698069E-4</v>
      </c>
      <c r="J1388">
        <f t="shared" si="294"/>
        <v>2010</v>
      </c>
      <c r="K1388" t="b">
        <f t="shared" si="297"/>
        <v>0</v>
      </c>
      <c r="L1388">
        <f>VLOOKUP($A1388,$P$151:$R$4147,2,FALSE)</f>
        <v>0</v>
      </c>
      <c r="M1388">
        <f t="shared" si="305"/>
        <v>1</v>
      </c>
      <c r="N1388">
        <f t="shared" si="306"/>
        <v>2.048958468818308</v>
      </c>
      <c r="P1388" s="13">
        <v>40386</v>
      </c>
      <c r="Q1388">
        <v>2.5417442590296434E-4</v>
      </c>
      <c r="R1388">
        <v>0.95</v>
      </c>
      <c r="T1388" s="12">
        <f>[1]!i_dq_close(T$1,$A1388)</f>
        <v>132.9607</v>
      </c>
      <c r="U1388">
        <f t="shared" si="301"/>
        <v>-9.4003904546058337E-5</v>
      </c>
      <c r="V1388">
        <f t="shared" si="302"/>
        <v>1.514594078123485</v>
      </c>
      <c r="W1388">
        <f t="shared" si="307"/>
        <v>1.6044625835507009</v>
      </c>
      <c r="X1388" s="6">
        <f>1-W1388/MAX(W$2:W1388)</f>
        <v>0</v>
      </c>
      <c r="Y1388" s="6">
        <f t="shared" si="303"/>
        <v>1.5471955437584839E-4</v>
      </c>
      <c r="Z1388">
        <f t="shared" si="304"/>
        <v>4.0115800256002032E-4</v>
      </c>
    </row>
    <row r="1389" spans="1:26" x14ac:dyDescent="0.35">
      <c r="A1389" s="4">
        <v>40436</v>
      </c>
      <c r="B1389" s="12">
        <f>[1]!i_dq_close(B$1,$A1389)</f>
        <v>1821.71</v>
      </c>
      <c r="C1389" s="12">
        <f>[1]!i_dq_close(C$1,$A1389)</f>
        <v>3232.2510000000002</v>
      </c>
      <c r="D1389">
        <f t="shared" si="298"/>
        <v>-2.5296633138588431E-3</v>
      </c>
      <c r="E1389">
        <f t="shared" si="299"/>
        <v>-1.6974127320553145E-2</v>
      </c>
      <c r="F1389">
        <f t="shared" si="300"/>
        <v>1.7578982920003861</v>
      </c>
      <c r="G1389">
        <f t="shared" si="295"/>
        <v>2.0000892761533606</v>
      </c>
      <c r="H1389">
        <f t="shared" si="296"/>
        <v>-2.5296633138589542E-3</v>
      </c>
      <c r="J1389">
        <f t="shared" si="294"/>
        <v>2010</v>
      </c>
      <c r="K1389" t="b">
        <f t="shared" si="297"/>
        <v>0</v>
      </c>
      <c r="L1389">
        <f>VLOOKUP($A1389,$P$151:$R$4147,2,FALSE)</f>
        <v>0</v>
      </c>
      <c r="M1389">
        <f t="shared" si="305"/>
        <v>1</v>
      </c>
      <c r="N1389">
        <f t="shared" si="306"/>
        <v>2.039335877720009</v>
      </c>
      <c r="P1389" s="13">
        <v>40387</v>
      </c>
      <c r="Q1389">
        <v>1.0451019555018926E-4</v>
      </c>
      <c r="R1389">
        <v>0.95</v>
      </c>
      <c r="T1389" s="12">
        <f>[1]!i_dq_close(T$1,$A1389)</f>
        <v>132.94999999999999</v>
      </c>
      <c r="U1389">
        <f t="shared" si="301"/>
        <v>-8.047490724716333E-5</v>
      </c>
      <c r="V1389">
        <f t="shared" si="302"/>
        <v>1.5106341374200705</v>
      </c>
      <c r="W1389">
        <f t="shared" si="307"/>
        <v>1.6006451074898234</v>
      </c>
      <c r="X1389" s="6">
        <f>1-W1389/MAX(W$2:W1389)</f>
        <v>2.3792864352307763E-3</v>
      </c>
      <c r="Y1389" s="6">
        <f t="shared" si="303"/>
        <v>-2.6145227692430106E-3</v>
      </c>
      <c r="Z1389">
        <f t="shared" si="304"/>
        <v>-2.3792864352307763E-3</v>
      </c>
    </row>
    <row r="1390" spans="1:26" x14ac:dyDescent="0.35">
      <c r="A1390" s="4">
        <v>40437</v>
      </c>
      <c r="B1390" s="12">
        <f>[1]!i_dq_close(B$1,$A1390)</f>
        <v>1816.91</v>
      </c>
      <c r="C1390" s="12">
        <f>[1]!i_dq_close(C$1,$A1390)</f>
        <v>3165.2339999999999</v>
      </c>
      <c r="D1390">
        <f t="shared" si="298"/>
        <v>-2.6348870017730563E-3</v>
      </c>
      <c r="E1390">
        <f t="shared" si="299"/>
        <v>-2.0733847711703168E-2</v>
      </c>
      <c r="F1390">
        <f t="shared" si="300"/>
        <v>1.7532664286403552</v>
      </c>
      <c r="G1390">
        <f t="shared" si="295"/>
        <v>1.9893893363334207</v>
      </c>
      <c r="H1390">
        <f t="shared" si="296"/>
        <v>-2.6348870017730563E-3</v>
      </c>
      <c r="J1390">
        <f t="shared" si="294"/>
        <v>2010</v>
      </c>
      <c r="K1390" t="b">
        <f t="shared" si="297"/>
        <v>0</v>
      </c>
      <c r="L1390">
        <f>VLOOKUP($A1390,$P$151:$R$4147,2,FALSE)</f>
        <v>0</v>
      </c>
      <c r="M1390">
        <f t="shared" si="305"/>
        <v>1</v>
      </c>
      <c r="N1390">
        <f t="shared" si="306"/>
        <v>2.0284259791347745</v>
      </c>
      <c r="P1390" s="13">
        <v>40388</v>
      </c>
      <c r="Q1390">
        <v>9.5382301741808728E-4</v>
      </c>
      <c r="R1390">
        <v>0.95</v>
      </c>
      <c r="T1390" s="12">
        <f>[1]!i_dq_close(T$1,$A1390)</f>
        <v>132.92420000000001</v>
      </c>
      <c r="U1390">
        <f t="shared" si="301"/>
        <v>-1.940579165097267E-4</v>
      </c>
      <c r="V1390">
        <f t="shared" si="302"/>
        <v>1.5056867707607464</v>
      </c>
      <c r="W1390">
        <f t="shared" si="307"/>
        <v>1.5971917924228176</v>
      </c>
      <c r="X1390" s="6">
        <f>1-W1390/MAX(W$2:W1390)</f>
        <v>4.5316052879169622E-3</v>
      </c>
      <c r="Y1390" s="6">
        <f t="shared" si="303"/>
        <v>-3.275026385788804E-3</v>
      </c>
      <c r="Z1390">
        <f t="shared" si="304"/>
        <v>-2.1574520490812432E-3</v>
      </c>
    </row>
    <row r="1391" spans="1:26" x14ac:dyDescent="0.35">
      <c r="A1391" s="4">
        <v>40438</v>
      </c>
      <c r="B1391" s="12">
        <f>[1]!i_dq_close(B$1,$A1391)</f>
        <v>1818.04</v>
      </c>
      <c r="C1391" s="12">
        <f>[1]!i_dq_close(C$1,$A1391)</f>
        <v>3166.6970000000001</v>
      </c>
      <c r="D1391">
        <f t="shared" si="298"/>
        <v>6.2193504356300444E-4</v>
      </c>
      <c r="E1391">
        <f t="shared" si="299"/>
        <v>4.6220911313366031E-4</v>
      </c>
      <c r="F1391">
        <f t="shared" si="300"/>
        <v>1.754356846473029</v>
      </c>
      <c r="G1391">
        <f t="shared" si="295"/>
        <v>1.9905789437175669</v>
      </c>
      <c r="H1391">
        <f t="shared" si="296"/>
        <v>0</v>
      </c>
      <c r="J1391">
        <f t="shared" si="294"/>
        <v>2010</v>
      </c>
      <c r="K1391" t="b">
        <f t="shared" si="297"/>
        <v>0</v>
      </c>
      <c r="L1391">
        <f>VLOOKUP($A1391,$P$151:$R$4147,2,FALSE)</f>
        <v>0</v>
      </c>
      <c r="M1391">
        <f t="shared" si="305"/>
        <v>1</v>
      </c>
      <c r="N1391">
        <f t="shared" si="306"/>
        <v>2.0296389295004484</v>
      </c>
      <c r="P1391" s="13">
        <v>40389</v>
      </c>
      <c r="Q1391">
        <v>-7.6211654116339347E-4</v>
      </c>
      <c r="R1391">
        <v>0.95</v>
      </c>
      <c r="T1391" s="12">
        <f>[1]!i_dq_close(T$1,$A1391)</f>
        <v>132.92189999999999</v>
      </c>
      <c r="U1391">
        <f t="shared" si="301"/>
        <v>-1.7303094545728648E-5</v>
      </c>
      <c r="V1391">
        <f t="shared" si="302"/>
        <v>1.5057690169983238</v>
      </c>
      <c r="W1391">
        <f t="shared" si="307"/>
        <v>1.5960574284929916</v>
      </c>
      <c r="X1391" s="6">
        <f>1-W1391/MAX(W$2:W1391)</f>
        <v>5.2386108245096041E-3</v>
      </c>
      <c r="Y1391" s="6">
        <f t="shared" si="303"/>
        <v>5.4623736606140838E-5</v>
      </c>
      <c r="Z1391">
        <f t="shared" si="304"/>
        <v>-7.1022399138753745E-4</v>
      </c>
    </row>
    <row r="1392" spans="1:26" x14ac:dyDescent="0.35">
      <c r="A1392" s="4">
        <v>40441</v>
      </c>
      <c r="B1392" s="12">
        <f>[1]!i_dq_close(B$1,$A1392)</f>
        <v>1815.86</v>
      </c>
      <c r="C1392" s="12">
        <f>[1]!i_dq_close(C$1,$A1392)</f>
        <v>3147.8980000000001</v>
      </c>
      <c r="D1392">
        <f t="shared" si="298"/>
        <v>-1.1990935292953697E-3</v>
      </c>
      <c r="E1392">
        <f t="shared" si="299"/>
        <v>-5.9364694506610638E-3</v>
      </c>
      <c r="F1392">
        <f t="shared" si="300"/>
        <v>1.7522532085303484</v>
      </c>
      <c r="G1392">
        <f t="shared" si="295"/>
        <v>1.9867775352729717</v>
      </c>
      <c r="H1392">
        <f t="shared" si="296"/>
        <v>-1.1990935292952587E-3</v>
      </c>
      <c r="J1392">
        <f t="shared" si="294"/>
        <v>2010</v>
      </c>
      <c r="K1392" t="b">
        <f t="shared" si="297"/>
        <v>0</v>
      </c>
      <c r="L1392">
        <f>VLOOKUP($A1392,$P$151:$R$4147,2,FALSE)</f>
        <v>0</v>
      </c>
      <c r="M1392">
        <f t="shared" si="305"/>
        <v>1</v>
      </c>
      <c r="N1392">
        <f t="shared" si="306"/>
        <v>2.0257629282042262</v>
      </c>
      <c r="P1392" s="13">
        <v>40392</v>
      </c>
      <c r="Q1392">
        <v>0</v>
      </c>
      <c r="R1392">
        <v>1</v>
      </c>
      <c r="T1392" s="12">
        <f>[1]!i_dq_close(T$1,$A1392)</f>
        <v>132.93950000000001</v>
      </c>
      <c r="U1392">
        <f t="shared" si="301"/>
        <v>1.3240857977514509E-4</v>
      </c>
      <c r="V1392">
        <f t="shared" si="302"/>
        <v>1.5045976444594082</v>
      </c>
      <c r="W1392">
        <f t="shared" si="307"/>
        <v>1.5948158185108736</v>
      </c>
      <c r="X1392" s="6">
        <f>1-W1392/MAX(W$2:W1392)</f>
        <v>6.0124587127976525E-3</v>
      </c>
      <c r="Y1392" s="6">
        <f t="shared" si="303"/>
        <v>-7.7792312479019188E-4</v>
      </c>
      <c r="Z1392">
        <f t="shared" si="304"/>
        <v>-7.779231247903029E-4</v>
      </c>
    </row>
    <row r="1393" spans="1:26" x14ac:dyDescent="0.35">
      <c r="A1393" s="4">
        <v>40442</v>
      </c>
      <c r="B1393" s="12">
        <f>[1]!i_dq_close(B$1,$A1393)</f>
        <v>1814.96</v>
      </c>
      <c r="C1393" s="12">
        <f>[1]!i_dq_close(C$1,$A1393)</f>
        <v>3152.8180000000002</v>
      </c>
      <c r="D1393">
        <f t="shared" si="298"/>
        <v>-4.9563292324295016E-4</v>
      </c>
      <c r="E1393">
        <f t="shared" si="299"/>
        <v>1.5629477193987995E-3</v>
      </c>
      <c r="F1393">
        <f t="shared" si="300"/>
        <v>1.7513847341503426</v>
      </c>
      <c r="G1393">
        <f t="shared" si="295"/>
        <v>1.9864063141816333</v>
      </c>
      <c r="H1393">
        <f t="shared" si="296"/>
        <v>-4.9563292324295016E-4</v>
      </c>
      <c r="J1393">
        <f t="shared" si="294"/>
        <v>2010</v>
      </c>
      <c r="K1393" t="b">
        <f t="shared" si="297"/>
        <v>0</v>
      </c>
      <c r="L1393">
        <f>VLOOKUP($A1393,$P$151:$R$4147,2,FALSE)</f>
        <v>0</v>
      </c>
      <c r="M1393">
        <f t="shared" si="305"/>
        <v>1</v>
      </c>
      <c r="N1393">
        <f t="shared" si="306"/>
        <v>2.0253844228549105</v>
      </c>
      <c r="P1393" s="13">
        <v>40393</v>
      </c>
      <c r="Q1393">
        <v>0</v>
      </c>
      <c r="R1393">
        <v>1</v>
      </c>
      <c r="T1393" s="12">
        <f>[1]!i_dq_close(T$1,$A1393)</f>
        <v>132.92570000000001</v>
      </c>
      <c r="U1393">
        <f t="shared" si="301"/>
        <v>-1.0380661880027287E-4</v>
      </c>
      <c r="V1393">
        <f t="shared" si="302"/>
        <v>1.504817626462954</v>
      </c>
      <c r="W1393">
        <f t="shared" si="307"/>
        <v>1.5950489910007644</v>
      </c>
      <c r="X1393" s="6">
        <f>1-W1393/MAX(W$2:W1393)</f>
        <v>5.8671312416049837E-3</v>
      </c>
      <c r="Y1393" s="6">
        <f t="shared" si="303"/>
        <v>1.4620653192953803E-4</v>
      </c>
      <c r="Z1393">
        <f t="shared" si="304"/>
        <v>1.4620653192953803E-4</v>
      </c>
    </row>
    <row r="1394" spans="1:26" x14ac:dyDescent="0.35">
      <c r="A1394" s="4">
        <v>40448</v>
      </c>
      <c r="B1394" s="12">
        <f>[1]!i_dq_close(B$1,$A1394)</f>
        <v>1818.53</v>
      </c>
      <c r="C1394" s="12">
        <f>[1]!i_dq_close(C$1,$A1394)</f>
        <v>3214.9940000000001</v>
      </c>
      <c r="D1394">
        <f t="shared" si="298"/>
        <v>1.9669854983028756E-3</v>
      </c>
      <c r="E1394">
        <f t="shared" si="299"/>
        <v>1.9720770434576318E-2</v>
      </c>
      <c r="F1394">
        <f t="shared" si="300"/>
        <v>1.7548296825243657</v>
      </c>
      <c r="G1394">
        <f t="shared" si="295"/>
        <v>1.9956034811700714</v>
      </c>
      <c r="H1394">
        <f t="shared" si="296"/>
        <v>0</v>
      </c>
      <c r="J1394">
        <f t="shared" si="294"/>
        <v>2010</v>
      </c>
      <c r="K1394" t="b">
        <f t="shared" si="297"/>
        <v>0</v>
      </c>
      <c r="L1394">
        <f>VLOOKUP($A1394,$P$151:$R$4147,2,FALSE)</f>
        <v>0</v>
      </c>
      <c r="M1394">
        <f t="shared" si="305"/>
        <v>1</v>
      </c>
      <c r="N1394">
        <f t="shared" si="306"/>
        <v>2.0347620605616514</v>
      </c>
      <c r="P1394" s="13">
        <v>40394</v>
      </c>
      <c r="Q1394">
        <v>0</v>
      </c>
      <c r="R1394">
        <v>1</v>
      </c>
      <c r="T1394" s="12">
        <f>[1]!i_dq_close(T$1,$A1394)</f>
        <v>132.95859999999999</v>
      </c>
      <c r="U1394">
        <f t="shared" si="301"/>
        <v>2.4750668982731483E-4</v>
      </c>
      <c r="V1394">
        <f t="shared" si="302"/>
        <v>1.5095856354716528</v>
      </c>
      <c r="W1394">
        <f t="shared" si="307"/>
        <v>1.6001028977497724</v>
      </c>
      <c r="X1394" s="6">
        <f>1-W1394/MAX(W$2:W1394)</f>
        <v>2.7172249734116471E-3</v>
      </c>
      <c r="Y1394" s="6">
        <f t="shared" si="303"/>
        <v>3.1684962515396986E-3</v>
      </c>
      <c r="Z1394">
        <f t="shared" si="304"/>
        <v>3.1684962515396986E-3</v>
      </c>
    </row>
    <row r="1395" spans="1:26" x14ac:dyDescent="0.35">
      <c r="A1395" s="4">
        <v>40449</v>
      </c>
      <c r="B1395" s="12">
        <f>[1]!i_dq_close(B$1,$A1395)</f>
        <v>1817.76</v>
      </c>
      <c r="C1395" s="12">
        <f>[1]!i_dq_close(C$1,$A1395)</f>
        <v>3192.0039999999999</v>
      </c>
      <c r="D1395">
        <f t="shared" si="298"/>
        <v>-4.2341891527775122E-4</v>
      </c>
      <c r="E1395">
        <f t="shared" si="299"/>
        <v>-7.1508687107970648E-3</v>
      </c>
      <c r="F1395">
        <f t="shared" si="300"/>
        <v>1.7540866544436939</v>
      </c>
      <c r="G1395">
        <f t="shared" si="295"/>
        <v>1.9927447065740496</v>
      </c>
      <c r="H1395">
        <f t="shared" si="296"/>
        <v>-4.2341891527775122E-4</v>
      </c>
      <c r="J1395">
        <f t="shared" si="294"/>
        <v>2010</v>
      </c>
      <c r="K1395" t="b">
        <f t="shared" si="297"/>
        <v>0</v>
      </c>
      <c r="L1395">
        <f>VLOOKUP($A1395,$P$151:$R$4147,2,FALSE)</f>
        <v>0</v>
      </c>
      <c r="M1395">
        <f t="shared" si="305"/>
        <v>1</v>
      </c>
      <c r="N1395">
        <f t="shared" si="306"/>
        <v>2.0318471898758816</v>
      </c>
      <c r="P1395" s="13">
        <v>40395</v>
      </c>
      <c r="Q1395">
        <v>0</v>
      </c>
      <c r="R1395">
        <v>1</v>
      </c>
      <c r="T1395" s="12">
        <f>[1]!i_dq_close(T$1,$A1395)</f>
        <v>132.94990000000001</v>
      </c>
      <c r="U1395">
        <f t="shared" si="301"/>
        <v>-6.5433901981326592E-5</v>
      </c>
      <c r="V1395">
        <f t="shared" si="302"/>
        <v>1.5078824468018801</v>
      </c>
      <c r="W1395">
        <f t="shared" si="307"/>
        <v>1.5982975830581907</v>
      </c>
      <c r="X1395" s="6">
        <f>1-W1395/MAX(W$2:W1395)</f>
        <v>3.8424083900211459E-3</v>
      </c>
      <c r="Y1395" s="6">
        <f t="shared" si="303"/>
        <v>-1.1282491233036707E-3</v>
      </c>
      <c r="Z1395">
        <f t="shared" si="304"/>
        <v>-1.1282491233035596E-3</v>
      </c>
    </row>
    <row r="1396" spans="1:26" x14ac:dyDescent="0.35">
      <c r="A1396" s="4">
        <v>40450</v>
      </c>
      <c r="B1396" s="12">
        <f>[1]!i_dq_close(B$1,$A1396)</f>
        <v>1816.17</v>
      </c>
      <c r="C1396" s="12">
        <f>[1]!i_dq_close(C$1,$A1396)</f>
        <v>3174.9810000000002</v>
      </c>
      <c r="D1396">
        <f t="shared" si="298"/>
        <v>-8.7470293107994035E-4</v>
      </c>
      <c r="E1396">
        <f t="shared" si="299"/>
        <v>-5.3330133671510849E-3</v>
      </c>
      <c r="F1396">
        <f t="shared" si="300"/>
        <v>1.7525523497056839</v>
      </c>
      <c r="G1396">
        <f t="shared" si="295"/>
        <v>1.9896690057600535</v>
      </c>
      <c r="H1396">
        <f t="shared" si="296"/>
        <v>-8.7470293107994035E-4</v>
      </c>
      <c r="J1396">
        <f t="shared" si="294"/>
        <v>2010</v>
      </c>
      <c r="K1396" t="b">
        <f t="shared" si="297"/>
        <v>0</v>
      </c>
      <c r="L1396">
        <f>VLOOKUP($A1396,$P$151:$R$4147,2,FALSE)</f>
        <v>0</v>
      </c>
      <c r="M1396">
        <f t="shared" si="305"/>
        <v>1</v>
      </c>
      <c r="N1396">
        <f t="shared" si="306"/>
        <v>2.0287111363537216</v>
      </c>
      <c r="P1396" s="13">
        <v>40396</v>
      </c>
      <c r="Q1396">
        <v>-1.5187894096475364E-3</v>
      </c>
      <c r="R1396">
        <v>0.95</v>
      </c>
      <c r="T1396" s="12">
        <f>[1]!i_dq_close(T$1,$A1396)</f>
        <v>132.95359999999999</v>
      </c>
      <c r="U1396">
        <f t="shared" si="301"/>
        <v>2.7830032214959388E-5</v>
      </c>
      <c r="V1396">
        <f t="shared" si="302"/>
        <v>1.5067118829696573</v>
      </c>
      <c r="W1396">
        <f t="shared" si="307"/>
        <v>1.5946913904707496</v>
      </c>
      <c r="X1396" s="6">
        <f>1-W1396/MAX(W$2:W1396)</f>
        <v>6.0900099386097528E-3</v>
      </c>
      <c r="Y1396" s="6">
        <f t="shared" si="303"/>
        <v>-7.762964776899528E-4</v>
      </c>
      <c r="Z1396">
        <f t="shared" si="304"/>
        <v>-2.2562710634530525E-3</v>
      </c>
    </row>
    <row r="1397" spans="1:26" x14ac:dyDescent="0.35">
      <c r="A1397" s="4">
        <v>40451</v>
      </c>
      <c r="B1397" s="12">
        <f>[1]!i_dq_close(B$1,$A1397)</f>
        <v>1821.71</v>
      </c>
      <c r="C1397" s="12">
        <f>[1]!i_dq_close(C$1,$A1397)</f>
        <v>3237.02</v>
      </c>
      <c r="D1397">
        <f t="shared" si="298"/>
        <v>3.0503752402033513E-3</v>
      </c>
      <c r="E1397">
        <f t="shared" si="299"/>
        <v>1.9539959451725819E-2</v>
      </c>
      <c r="F1397">
        <f t="shared" si="300"/>
        <v>1.7578982920003861</v>
      </c>
      <c r="G1397">
        <f t="shared" si="295"/>
        <v>2.0006595650249546</v>
      </c>
      <c r="H1397">
        <f t="shared" si="296"/>
        <v>0</v>
      </c>
      <c r="J1397">
        <f t="shared" si="294"/>
        <v>2010</v>
      </c>
      <c r="K1397" t="b">
        <f t="shared" si="297"/>
        <v>0</v>
      </c>
      <c r="L1397">
        <f>VLOOKUP($A1397,$P$151:$R$4147,2,FALSE)</f>
        <v>0</v>
      </c>
      <c r="M1397">
        <f t="shared" si="305"/>
        <v>1</v>
      </c>
      <c r="N1397">
        <f t="shared" si="306"/>
        <v>2.0399173570421434</v>
      </c>
      <c r="P1397" s="13">
        <v>40399</v>
      </c>
      <c r="Q1397">
        <v>2.7481833839870795E-4</v>
      </c>
      <c r="R1397">
        <v>0.95</v>
      </c>
      <c r="T1397" s="12">
        <f>[1]!i_dq_close(T$1,$A1397)</f>
        <v>132.982</v>
      </c>
      <c r="U1397">
        <f t="shared" si="301"/>
        <v>2.1360835659955946E-4</v>
      </c>
      <c r="V1397">
        <f t="shared" si="302"/>
        <v>1.511401615646268</v>
      </c>
      <c r="W1397">
        <f t="shared" si="307"/>
        <v>1.5998450364581167</v>
      </c>
      <c r="X1397" s="6">
        <f>1-W1397/MAX(W$2:W1397)</f>
        <v>2.8779400279721479E-3</v>
      </c>
      <c r="Y1397" s="6">
        <f t="shared" si="303"/>
        <v>3.1125610208684318E-3</v>
      </c>
      <c r="Z1397">
        <f t="shared" si="304"/>
        <v>3.2317513082238403E-3</v>
      </c>
    </row>
    <row r="1398" spans="1:26" x14ac:dyDescent="0.35">
      <c r="A1398" s="4">
        <v>40459</v>
      </c>
      <c r="B1398" s="12">
        <f>[1]!i_dq_close(B$1,$A1398)</f>
        <v>1830.81</v>
      </c>
      <c r="C1398" s="12">
        <f>[1]!i_dq_close(C$1,$A1398)</f>
        <v>3344.4879999999998</v>
      </c>
      <c r="D1398">
        <f t="shared" si="298"/>
        <v>4.9953066075281161E-3</v>
      </c>
      <c r="E1398">
        <f t="shared" si="299"/>
        <v>3.3199671302617695E-2</v>
      </c>
      <c r="F1398">
        <f t="shared" si="300"/>
        <v>1.7666795329537779</v>
      </c>
      <c r="G1398">
        <f t="shared" si="295"/>
        <v>2.0191175727699404</v>
      </c>
      <c r="H1398">
        <f t="shared" si="296"/>
        <v>0</v>
      </c>
      <c r="J1398">
        <f t="shared" si="294"/>
        <v>2010</v>
      </c>
      <c r="K1398" t="b">
        <f t="shared" si="297"/>
        <v>0</v>
      </c>
      <c r="L1398">
        <f>VLOOKUP($A1398,$P$151:$R$4147,2,FALSE)</f>
        <v>0</v>
      </c>
      <c r="M1398">
        <f t="shared" si="305"/>
        <v>1</v>
      </c>
      <c r="N1398">
        <f t="shared" si="306"/>
        <v>2.0587375556574661</v>
      </c>
      <c r="P1398" s="13">
        <v>40400</v>
      </c>
      <c r="Q1398">
        <v>0</v>
      </c>
      <c r="R1398">
        <v>1</v>
      </c>
      <c r="T1398" s="12">
        <f>[1]!i_dq_close(T$1,$A1398)</f>
        <v>133.0531</v>
      </c>
      <c r="U1398">
        <f t="shared" si="301"/>
        <v>5.3465882600645109E-4</v>
      </c>
      <c r="V1398">
        <f t="shared" si="302"/>
        <v>1.519615192754552</v>
      </c>
      <c r="W1398">
        <f t="shared" si="307"/>
        <v>1.6085392514385841</v>
      </c>
      <c r="X1398" s="6">
        <f>1-W1398/MAX(W$2:W1398)</f>
        <v>0</v>
      </c>
      <c r="Y1398" s="6">
        <f t="shared" si="303"/>
        <v>5.434410697498171E-3</v>
      </c>
      <c r="Z1398">
        <f t="shared" si="304"/>
        <v>5.434410697498171E-3</v>
      </c>
    </row>
    <row r="1399" spans="1:26" x14ac:dyDescent="0.35">
      <c r="A1399" s="4">
        <v>40462</v>
      </c>
      <c r="B1399" s="12">
        <f>[1]!i_dq_close(B$1,$A1399)</f>
        <v>1835.56</v>
      </c>
      <c r="C1399" s="12">
        <f>[1]!i_dq_close(C$1,$A1399)</f>
        <v>3419.5839999999998</v>
      </c>
      <c r="D1399">
        <f t="shared" si="298"/>
        <v>2.5944800388899569E-3</v>
      </c>
      <c r="E1399">
        <f t="shared" si="299"/>
        <v>2.2453661068600139E-2</v>
      </c>
      <c r="F1399">
        <f t="shared" si="300"/>
        <v>1.7712631477371419</v>
      </c>
      <c r="G1399">
        <f t="shared" si="295"/>
        <v>2.0303708362183501</v>
      </c>
      <c r="H1399">
        <f t="shared" si="296"/>
        <v>0</v>
      </c>
      <c r="J1399">
        <f t="shared" si="294"/>
        <v>2010</v>
      </c>
      <c r="K1399" t="b">
        <f t="shared" si="297"/>
        <v>0</v>
      </c>
      <c r="L1399">
        <f>VLOOKUP($A1399,$P$151:$R$4147,2,FALSE)</f>
        <v>0</v>
      </c>
      <c r="M1399">
        <f t="shared" si="305"/>
        <v>1</v>
      </c>
      <c r="N1399">
        <f t="shared" si="306"/>
        <v>2.0702116354225022</v>
      </c>
      <c r="P1399" s="13">
        <v>40401</v>
      </c>
      <c r="Q1399">
        <v>5.8347431559521159E-4</v>
      </c>
      <c r="R1399">
        <v>0.95</v>
      </c>
      <c r="T1399" s="12">
        <f>[1]!i_dq_close(T$1,$A1399)</f>
        <v>132.97470000000001</v>
      </c>
      <c r="U1399">
        <f t="shared" si="301"/>
        <v>-5.8923843187408398E-4</v>
      </c>
      <c r="V1399">
        <f t="shared" si="302"/>
        <v>1.5239722281062267</v>
      </c>
      <c r="W1399">
        <f t="shared" si="307"/>
        <v>1.6138591909732751</v>
      </c>
      <c r="X1399" s="6">
        <f>1-W1399/MAX(W$2:W1399)</f>
        <v>0</v>
      </c>
      <c r="Y1399" s="6">
        <f t="shared" si="303"/>
        <v>2.8671964931969995E-3</v>
      </c>
      <c r="Z1399">
        <f t="shared" si="304"/>
        <v>3.3073109841323944E-3</v>
      </c>
    </row>
    <row r="1400" spans="1:26" x14ac:dyDescent="0.35">
      <c r="A1400" s="4">
        <v>40463</v>
      </c>
      <c r="B1400" s="12">
        <f>[1]!i_dq_close(B$1,$A1400)</f>
        <v>1836.89</v>
      </c>
      <c r="C1400" s="12">
        <f>[1]!i_dq_close(C$1,$A1400)</f>
        <v>3454.7150000000001</v>
      </c>
      <c r="D1400">
        <f t="shared" si="298"/>
        <v>7.2457451676877227E-4</v>
      </c>
      <c r="E1400">
        <f t="shared" si="299"/>
        <v>1.027347186090477E-2</v>
      </c>
      <c r="F1400">
        <f t="shared" si="300"/>
        <v>1.7725465598764838</v>
      </c>
      <c r="G1400">
        <f t="shared" si="295"/>
        <v>2.0347501615887014</v>
      </c>
      <c r="H1400">
        <f t="shared" si="296"/>
        <v>0</v>
      </c>
      <c r="J1400">
        <f t="shared" si="294"/>
        <v>2010</v>
      </c>
      <c r="K1400" t="b">
        <f t="shared" si="297"/>
        <v>0</v>
      </c>
      <c r="L1400">
        <f>VLOOKUP($A1400,$P$151:$R$4147,2,FALSE)</f>
        <v>0</v>
      </c>
      <c r="M1400">
        <f t="shared" si="305"/>
        <v>1</v>
      </c>
      <c r="N1400">
        <f t="shared" si="306"/>
        <v>2.0746768937759406</v>
      </c>
      <c r="P1400" s="13">
        <v>40402</v>
      </c>
      <c r="Q1400">
        <v>9.4445394599319561E-4</v>
      </c>
      <c r="R1400">
        <v>0.95</v>
      </c>
      <c r="T1400" s="12">
        <f>[1]!i_dq_close(T$1,$A1400)</f>
        <v>132.95330000000001</v>
      </c>
      <c r="U1400">
        <f t="shared" si="301"/>
        <v>-1.6093286918483773E-4</v>
      </c>
      <c r="V1400">
        <f t="shared" si="302"/>
        <v>1.526112232336821</v>
      </c>
      <c r="W1400">
        <f t="shared" si="307"/>
        <v>1.6175363213604856</v>
      </c>
      <c r="X1400" s="6">
        <f>1-W1400/MAX(W$2:W1400)</f>
        <v>0</v>
      </c>
      <c r="Y1400" s="6">
        <f t="shared" si="303"/>
        <v>1.4042278403285646E-3</v>
      </c>
      <c r="Z1400">
        <f t="shared" si="304"/>
        <v>2.2784703943055096E-3</v>
      </c>
    </row>
    <row r="1401" spans="1:26" x14ac:dyDescent="0.35">
      <c r="A1401" s="4">
        <v>40464</v>
      </c>
      <c r="B1401" s="12">
        <f>[1]!i_dq_close(B$1,$A1401)</f>
        <v>1838.59</v>
      </c>
      <c r="C1401" s="12">
        <f>[1]!i_dq_close(C$1,$A1401)</f>
        <v>3496.5050000000001</v>
      </c>
      <c r="D1401">
        <f t="shared" si="298"/>
        <v>9.2547730130809747E-4</v>
      </c>
      <c r="E1401">
        <f t="shared" si="299"/>
        <v>1.2096511579102742E-2</v>
      </c>
      <c r="F1401">
        <f t="shared" si="300"/>
        <v>1.7741870114831613</v>
      </c>
      <c r="G1401">
        <f t="shared" si="295"/>
        <v>2.0400428162473632</v>
      </c>
      <c r="H1401">
        <f t="shared" si="296"/>
        <v>0</v>
      </c>
      <c r="J1401">
        <f t="shared" si="294"/>
        <v>2010</v>
      </c>
      <c r="K1401" t="b">
        <f t="shared" si="297"/>
        <v>0</v>
      </c>
      <c r="L1401">
        <f>VLOOKUP($A1401,$P$151:$R$4147,2,FALSE)</f>
        <v>0</v>
      </c>
      <c r="M1401">
        <f t="shared" si="305"/>
        <v>1</v>
      </c>
      <c r="N1401">
        <f t="shared" si="306"/>
        <v>2.0800734031530368</v>
      </c>
      <c r="P1401" s="13">
        <v>40403</v>
      </c>
      <c r="Q1401">
        <v>-2.6437510491074677E-4</v>
      </c>
      <c r="R1401">
        <v>0.95</v>
      </c>
      <c r="T1401" s="12">
        <f>[1]!i_dq_close(T$1,$A1401)</f>
        <v>132.95509999999999</v>
      </c>
      <c r="U1401">
        <f t="shared" si="301"/>
        <v>1.3538588361283743E-5</v>
      </c>
      <c r="V1401">
        <f t="shared" si="302"/>
        <v>1.5288988896747528</v>
      </c>
      <c r="W1401">
        <f t="shared" si="307"/>
        <v>1.619914601521085</v>
      </c>
      <c r="X1401" s="6">
        <f>1-W1401/MAX(W$2:W1401)</f>
        <v>0</v>
      </c>
      <c r="Y1401" s="6">
        <f t="shared" si="303"/>
        <v>1.8259845369725802E-3</v>
      </c>
      <c r="Z1401">
        <f t="shared" si="304"/>
        <v>1.4703102052131545E-3</v>
      </c>
    </row>
    <row r="1402" spans="1:26" x14ac:dyDescent="0.35">
      <c r="A1402" s="4">
        <v>40465</v>
      </c>
      <c r="B1402" s="12">
        <f>[1]!i_dq_close(B$1,$A1402)</f>
        <v>1840.8</v>
      </c>
      <c r="C1402" s="12">
        <f>[1]!i_dq_close(C$1,$A1402)</f>
        <v>3472.018</v>
      </c>
      <c r="D1402">
        <f t="shared" si="298"/>
        <v>1.2020080605246175E-3</v>
      </c>
      <c r="E1402">
        <f t="shared" si="299"/>
        <v>-7.0032789885901003E-3</v>
      </c>
      <c r="F1402">
        <f t="shared" si="300"/>
        <v>1.7763195985718421</v>
      </c>
      <c r="G1402">
        <f t="shared" si="295"/>
        <v>2.0399840936213387</v>
      </c>
      <c r="H1402">
        <f t="shared" si="296"/>
        <v>0</v>
      </c>
      <c r="J1402">
        <f t="shared" si="294"/>
        <v>2010</v>
      </c>
      <c r="K1402" t="b">
        <f t="shared" si="297"/>
        <v>0</v>
      </c>
      <c r="L1402">
        <f>VLOOKUP($A1402,$P$151:$R$4147,2,FALSE)</f>
        <v>0</v>
      </c>
      <c r="M1402">
        <f t="shared" si="305"/>
        <v>1</v>
      </c>
      <c r="N1402">
        <f t="shared" si="306"/>
        <v>2.0800135282466949</v>
      </c>
      <c r="P1402" s="13">
        <v>40406</v>
      </c>
      <c r="Q1402">
        <v>-6.2343555176397336E-5</v>
      </c>
      <c r="R1402">
        <v>0.95</v>
      </c>
      <c r="T1402" s="12">
        <f>[1]!i_dq_close(T$1,$A1402)</f>
        <v>132.95529999999999</v>
      </c>
      <c r="U1402">
        <f t="shared" si="301"/>
        <v>1.5042672301124327E-6</v>
      </c>
      <c r="V1402">
        <f t="shared" si="302"/>
        <v>1.5272947487459152</v>
      </c>
      <c r="W1402">
        <f t="shared" si="307"/>
        <v>1.6181989562595576</v>
      </c>
      <c r="X1402" s="6">
        <f>1-W1402/MAX(W$2:W1402)</f>
        <v>1.0590961152622258E-3</v>
      </c>
      <c r="Y1402" s="6">
        <f t="shared" si="303"/>
        <v>-1.0492132211430416E-3</v>
      </c>
      <c r="Z1402">
        <f t="shared" si="304"/>
        <v>-1.0590961152622258E-3</v>
      </c>
    </row>
    <row r="1403" spans="1:26" x14ac:dyDescent="0.35">
      <c r="A1403" s="4">
        <v>40466</v>
      </c>
      <c r="B1403" s="12">
        <f>[1]!i_dq_close(B$1,$A1403)</f>
        <v>1847.38</v>
      </c>
      <c r="C1403" s="12">
        <f>[1]!i_dq_close(C$1,$A1403)</f>
        <v>3557.3290000000002</v>
      </c>
      <c r="D1403">
        <f t="shared" si="298"/>
        <v>3.574532811821074E-3</v>
      </c>
      <c r="E1403">
        <f t="shared" si="299"/>
        <v>2.4571013168710465E-2</v>
      </c>
      <c r="F1403">
        <f t="shared" si="300"/>
        <v>1.7826691112612181</v>
      </c>
      <c r="G1403">
        <f t="shared" si="295"/>
        <v>2.0537009565920945</v>
      </c>
      <c r="H1403">
        <f t="shared" si="296"/>
        <v>0</v>
      </c>
      <c r="J1403">
        <f t="shared" si="294"/>
        <v>2010</v>
      </c>
      <c r="K1403" t="b">
        <f t="shared" si="297"/>
        <v>0</v>
      </c>
      <c r="L1403">
        <f>VLOOKUP($A1403,$P$151:$R$4147,2,FALSE)</f>
        <v>0</v>
      </c>
      <c r="M1403">
        <f t="shared" si="305"/>
        <v>1</v>
      </c>
      <c r="N1403">
        <f t="shared" si="306"/>
        <v>2.0939995493306292</v>
      </c>
      <c r="P1403" s="13">
        <v>40407</v>
      </c>
      <c r="Q1403">
        <v>2.794882384966391E-4</v>
      </c>
      <c r="R1403">
        <v>0.95</v>
      </c>
      <c r="T1403" s="12">
        <f>[1]!i_dq_close(T$1,$A1403)</f>
        <v>132.96440000000001</v>
      </c>
      <c r="U1403">
        <f t="shared" si="301"/>
        <v>6.8444056009919763E-5</v>
      </c>
      <c r="V1403">
        <f t="shared" si="302"/>
        <v>1.5330126797637338</v>
      </c>
      <c r="W1403">
        <f t="shared" si="307"/>
        <v>1.624406571656726</v>
      </c>
      <c r="X1403" s="6">
        <f>1-W1403/MAX(W$2:W1403)</f>
        <v>0</v>
      </c>
      <c r="Y1403" s="6">
        <f t="shared" si="303"/>
        <v>3.7438294229150682E-3</v>
      </c>
      <c r="Z1403">
        <f t="shared" si="304"/>
        <v>3.8361261902659649E-3</v>
      </c>
    </row>
    <row r="1404" spans="1:26" x14ac:dyDescent="0.35">
      <c r="A1404" s="4">
        <v>40469</v>
      </c>
      <c r="B1404" s="12">
        <f>[1]!i_dq_close(B$1,$A1404)</f>
        <v>1846.92</v>
      </c>
      <c r="C1404" s="12">
        <f>[1]!i_dq_close(C$1,$A1404)</f>
        <v>3529.6889999999999</v>
      </c>
      <c r="D1404">
        <f t="shared" si="298"/>
        <v>-2.4900128831106816E-4</v>
      </c>
      <c r="E1404">
        <f t="shared" si="299"/>
        <v>-7.769874532268517E-3</v>
      </c>
      <c r="F1404">
        <f t="shared" si="300"/>
        <v>1.7822252243558816</v>
      </c>
      <c r="G1404">
        <f t="shared" si="295"/>
        <v>2.0508727387217691</v>
      </c>
      <c r="H1404">
        <f t="shared" si="296"/>
        <v>-2.4900128831106816E-4</v>
      </c>
      <c r="J1404">
        <f t="shared" si="294"/>
        <v>2010</v>
      </c>
      <c r="K1404" t="b">
        <f t="shared" si="297"/>
        <v>0</v>
      </c>
      <c r="L1404">
        <f>VLOOKUP($A1404,$P$151:$R$4147,2,FALSE)</f>
        <v>0</v>
      </c>
      <c r="M1404">
        <f t="shared" si="305"/>
        <v>1</v>
      </c>
      <c r="N1404">
        <f t="shared" si="306"/>
        <v>2.09111583496761</v>
      </c>
      <c r="P1404" s="13">
        <v>40408</v>
      </c>
      <c r="Q1404">
        <v>-1.3362332504118892E-3</v>
      </c>
      <c r="R1404">
        <v>0.95</v>
      </c>
      <c r="T1404" s="12">
        <f>[1]!i_dq_close(T$1,$A1404)</f>
        <v>132.99119999999999</v>
      </c>
      <c r="U1404">
        <f t="shared" si="301"/>
        <v>2.0155771018393054E-4</v>
      </c>
      <c r="V1404">
        <f t="shared" si="302"/>
        <v>1.5314886242836163</v>
      </c>
      <c r="W1404">
        <f t="shared" si="307"/>
        <v>1.6207018159829099</v>
      </c>
      <c r="X1404" s="6">
        <f>1-W1404/MAX(W$2:W1404)</f>
        <v>2.2806825202865699E-3</v>
      </c>
      <c r="Y1404" s="6">
        <f t="shared" si="303"/>
        <v>-9.941571261840032E-4</v>
      </c>
      <c r="Z1404">
        <f t="shared" si="304"/>
        <v>-2.2806825202865699E-3</v>
      </c>
    </row>
    <row r="1405" spans="1:26" x14ac:dyDescent="0.35">
      <c r="A1405" s="4">
        <v>40470</v>
      </c>
      <c r="B1405" s="12">
        <f>[1]!i_dq_close(B$1,$A1405)</f>
        <v>1852.54</v>
      </c>
      <c r="C1405" s="12">
        <f>[1]!i_dq_close(C$1,$A1405)</f>
        <v>3612.317</v>
      </c>
      <c r="D1405">
        <f t="shared" si="298"/>
        <v>3.042903861564028E-3</v>
      </c>
      <c r="E1405">
        <f t="shared" si="299"/>
        <v>2.3409427856108556E-2</v>
      </c>
      <c r="F1405">
        <f t="shared" si="300"/>
        <v>1.787648364373251</v>
      </c>
      <c r="G1405">
        <f t="shared" si="295"/>
        <v>2.063378719624442</v>
      </c>
      <c r="H1405">
        <f t="shared" si="296"/>
        <v>0</v>
      </c>
      <c r="J1405">
        <f t="shared" si="294"/>
        <v>2010</v>
      </c>
      <c r="K1405" t="b">
        <f t="shared" si="297"/>
        <v>0</v>
      </c>
      <c r="L1405">
        <f>VLOOKUP($A1405,$P$151:$R$4147,2,FALSE)</f>
        <v>0</v>
      </c>
      <c r="M1405">
        <f t="shared" si="305"/>
        <v>1</v>
      </c>
      <c r="N1405">
        <f t="shared" si="306"/>
        <v>2.1038672135410463</v>
      </c>
      <c r="P1405" s="13">
        <v>40409</v>
      </c>
      <c r="Q1405">
        <v>1.2036464252660473E-4</v>
      </c>
      <c r="R1405">
        <v>0.95</v>
      </c>
      <c r="T1405" s="12">
        <f>[1]!i_dq_close(T$1,$A1405)</f>
        <v>132.9906</v>
      </c>
      <c r="U1405">
        <f t="shared" si="301"/>
        <v>-4.5115767057790634E-6</v>
      </c>
      <c r="V1405">
        <f t="shared" si="302"/>
        <v>1.536860442138867</v>
      </c>
      <c r="W1405">
        <f t="shared" si="307"/>
        <v>1.6262973943706267</v>
      </c>
      <c r="X1405" s="6">
        <f>1-W1405/MAX(W$2:W1405)</f>
        <v>0</v>
      </c>
      <c r="Y1405" s="6">
        <f t="shared" si="303"/>
        <v>3.5075793382164377E-3</v>
      </c>
      <c r="Z1405">
        <f t="shared" si="304"/>
        <v>3.4525650138321762E-3</v>
      </c>
    </row>
    <row r="1406" spans="1:26" x14ac:dyDescent="0.35">
      <c r="A1406" s="4">
        <v>40471</v>
      </c>
      <c r="B1406" s="12">
        <f>[1]!i_dq_close(B$1,$A1406)</f>
        <v>1846.75</v>
      </c>
      <c r="C1406" s="12">
        <f>[1]!i_dq_close(C$1,$A1406)</f>
        <v>3632.279</v>
      </c>
      <c r="D1406">
        <f t="shared" si="298"/>
        <v>-3.1254385870210788E-3</v>
      </c>
      <c r="E1406">
        <f t="shared" si="299"/>
        <v>5.5260930865148605E-3</v>
      </c>
      <c r="F1406">
        <f t="shared" si="300"/>
        <v>1.7820611791952139</v>
      </c>
      <c r="G1406">
        <f t="shared" si="295"/>
        <v>2.0596074641065893</v>
      </c>
      <c r="H1406">
        <f t="shared" si="296"/>
        <v>-3.1254385870209678E-3</v>
      </c>
      <c r="J1406">
        <f t="shared" si="294"/>
        <v>2010</v>
      </c>
      <c r="K1406" t="b">
        <f t="shared" si="297"/>
        <v>0</v>
      </c>
      <c r="L1406">
        <f>VLOOKUP($A1406,$P$151:$R$4147,2,FALSE)</f>
        <v>0</v>
      </c>
      <c r="M1406">
        <f t="shared" si="305"/>
        <v>1</v>
      </c>
      <c r="N1406">
        <f t="shared" si="306"/>
        <v>2.1000219568451062</v>
      </c>
      <c r="P1406" s="13">
        <v>40410</v>
      </c>
      <c r="Q1406">
        <v>7.8575358193603293E-4</v>
      </c>
      <c r="R1406">
        <v>0.95</v>
      </c>
      <c r="T1406" s="12">
        <f>[1]!i_dq_close(T$1,$A1406)</f>
        <v>132.37360000000001</v>
      </c>
      <c r="U1406">
        <f t="shared" si="301"/>
        <v>-4.6394256436168568E-3</v>
      </c>
      <c r="V1406">
        <f t="shared" si="302"/>
        <v>1.5320737399344717</v>
      </c>
      <c r="W1406">
        <f t="shared" si="307"/>
        <v>1.6227632641485474</v>
      </c>
      <c r="X1406" s="6">
        <f>1-W1406/MAX(W$2:W1406)</f>
        <v>2.1731143604561964E-3</v>
      </c>
      <c r="Y1406" s="6">
        <f t="shared" si="303"/>
        <v>-3.1145978340970659E-3</v>
      </c>
      <c r="Z1406">
        <f t="shared" si="304"/>
        <v>-2.1731143604561964E-3</v>
      </c>
    </row>
    <row r="1407" spans="1:26" x14ac:dyDescent="0.35">
      <c r="A1407" s="4">
        <v>40472</v>
      </c>
      <c r="B1407" s="12">
        <f>[1]!i_dq_close(B$1,$A1407)</f>
        <v>1840.29</v>
      </c>
      <c r="C1407" s="12">
        <f>[1]!i_dq_close(C$1,$A1407)</f>
        <v>3621.9650000000001</v>
      </c>
      <c r="D1407">
        <f t="shared" si="298"/>
        <v>-3.4980370921889881E-3</v>
      </c>
      <c r="E1407">
        <f t="shared" si="299"/>
        <v>-2.8395395838259896E-3</v>
      </c>
      <c r="F1407">
        <f t="shared" si="300"/>
        <v>1.775827463089839</v>
      </c>
      <c r="G1407">
        <f t="shared" si="295"/>
        <v>2.052606317759293</v>
      </c>
      <c r="H1407">
        <f t="shared" si="296"/>
        <v>-3.4980370921889881E-3</v>
      </c>
      <c r="J1407">
        <f t="shared" si="294"/>
        <v>2010</v>
      </c>
      <c r="K1407" t="b">
        <f t="shared" si="297"/>
        <v>0</v>
      </c>
      <c r="L1407">
        <f>VLOOKUP($A1407,$P$151:$R$4147,2,FALSE)</f>
        <v>0</v>
      </c>
      <c r="M1407">
        <f t="shared" si="305"/>
        <v>1</v>
      </c>
      <c r="N1407">
        <f t="shared" si="306"/>
        <v>2.0928834310295641</v>
      </c>
      <c r="P1407" s="13">
        <v>40413</v>
      </c>
      <c r="Q1407">
        <v>-1.203607761868869E-3</v>
      </c>
      <c r="R1407">
        <v>0.95</v>
      </c>
      <c r="T1407" s="12">
        <f>[1]!i_dq_close(T$1,$A1407)</f>
        <v>132.21090000000001</v>
      </c>
      <c r="U1407">
        <f t="shared" si="301"/>
        <v>-1.2290970404975621E-3</v>
      </c>
      <c r="V1407">
        <f t="shared" si="302"/>
        <v>1.5298205751253482</v>
      </c>
      <c r="W1407">
        <f t="shared" si="307"/>
        <v>1.6185428820417564</v>
      </c>
      <c r="X1407" s="6">
        <f>1-W1407/MAX(W$2:W1407)</f>
        <v>4.7682006720985992E-3</v>
      </c>
      <c r="Y1407" s="6">
        <f t="shared" si="303"/>
        <v>-1.4706634219968651E-3</v>
      </c>
      <c r="Z1407">
        <f t="shared" si="304"/>
        <v>-2.6007380127657242E-3</v>
      </c>
    </row>
    <row r="1408" spans="1:26" x14ac:dyDescent="0.35">
      <c r="A1408" s="4">
        <v>40473</v>
      </c>
      <c r="B1408" s="12">
        <f>[1]!i_dq_close(B$1,$A1408)</f>
        <v>1843.4</v>
      </c>
      <c r="C1408" s="12">
        <f>[1]!i_dq_close(C$1,$A1408)</f>
        <v>3633.4989999999998</v>
      </c>
      <c r="D1408">
        <f t="shared" si="298"/>
        <v>1.6899510403252105E-3</v>
      </c>
      <c r="E1408">
        <f t="shared" si="299"/>
        <v>3.1844592645151604E-3</v>
      </c>
      <c r="F1408">
        <f t="shared" si="300"/>
        <v>1.7788285245585256</v>
      </c>
      <c r="G1408">
        <f t="shared" si="295"/>
        <v>2.0565352674948061</v>
      </c>
      <c r="H1408">
        <f t="shared" si="296"/>
        <v>0</v>
      </c>
      <c r="J1408">
        <f t="shared" si="294"/>
        <v>2010</v>
      </c>
      <c r="K1408" t="b">
        <f t="shared" si="297"/>
        <v>0</v>
      </c>
      <c r="L1408">
        <f>VLOOKUP($A1408,$P$151:$R$4147,2,FALSE)</f>
        <v>0</v>
      </c>
      <c r="M1408">
        <f t="shared" si="305"/>
        <v>1</v>
      </c>
      <c r="N1408">
        <f t="shared" si="306"/>
        <v>2.0968894762861039</v>
      </c>
      <c r="P1408" s="13">
        <v>40414</v>
      </c>
      <c r="Q1408">
        <v>4.4230704264776045E-4</v>
      </c>
      <c r="R1408">
        <v>0.95</v>
      </c>
      <c r="T1408" s="12">
        <f>[1]!i_dq_close(T$1,$A1408)</f>
        <v>132.22630000000001</v>
      </c>
      <c r="U1408">
        <f t="shared" si="301"/>
        <v>1.1648056249513594E-4</v>
      </c>
      <c r="V1408">
        <f t="shared" si="302"/>
        <v>1.530702788027815</v>
      </c>
      <c r="W1408">
        <f t="shared" si="307"/>
        <v>1.620145483153751</v>
      </c>
      <c r="X1408" s="6">
        <f>1-W1408/MAX(W$2:W1408)</f>
        <v>3.7827713665227192E-3</v>
      </c>
      <c r="Y1408" s="6">
        <f t="shared" si="303"/>
        <v>5.7667736779820622E-4</v>
      </c>
      <c r="Z1408">
        <f t="shared" si="304"/>
        <v>9.9015054205597863E-4</v>
      </c>
    </row>
    <row r="1409" spans="1:26" x14ac:dyDescent="0.35">
      <c r="A1409" s="4">
        <v>40476</v>
      </c>
      <c r="B1409" s="12">
        <f>[1]!i_dq_close(B$1,$A1409)</f>
        <v>1853.81</v>
      </c>
      <c r="C1409" s="12">
        <f>[1]!i_dq_close(C$1,$A1409)</f>
        <v>3738.4839999999999</v>
      </c>
      <c r="D1409">
        <f t="shared" si="298"/>
        <v>5.6471737007701694E-3</v>
      </c>
      <c r="E1409">
        <f t="shared" si="299"/>
        <v>2.889363668463929E-2</v>
      </c>
      <c r="F1409">
        <f t="shared" si="300"/>
        <v>1.7888738782205926</v>
      </c>
      <c r="G1409">
        <f t="shared" si="295"/>
        <v>2.075319955017735</v>
      </c>
      <c r="H1409">
        <f t="shared" si="296"/>
        <v>0</v>
      </c>
      <c r="J1409">
        <f t="shared" si="294"/>
        <v>2010</v>
      </c>
      <c r="K1409" t="b">
        <f t="shared" si="297"/>
        <v>0</v>
      </c>
      <c r="L1409">
        <f>VLOOKUP($A1409,$P$151:$R$4147,2,FALSE)</f>
        <v>0</v>
      </c>
      <c r="M1409">
        <f t="shared" si="305"/>
        <v>1</v>
      </c>
      <c r="N1409">
        <f t="shared" si="306"/>
        <v>2.1160427649287707</v>
      </c>
      <c r="P1409" s="13">
        <v>40415</v>
      </c>
      <c r="Q1409">
        <v>1.0670104572286898E-3</v>
      </c>
      <c r="R1409">
        <v>0.95</v>
      </c>
      <c r="T1409" s="12">
        <f>[1]!i_dq_close(T$1,$A1409)</f>
        <v>132.27170000000001</v>
      </c>
      <c r="U1409">
        <f t="shared" si="301"/>
        <v>3.4335075548508343E-4</v>
      </c>
      <c r="V1409">
        <f t="shared" si="302"/>
        <v>1.5377836563271197</v>
      </c>
      <c r="W1409">
        <f t="shared" si="307"/>
        <v>1.6289940849860614</v>
      </c>
      <c r="X1409" s="6">
        <f>1-W1409/MAX(W$2:W1409)</f>
        <v>0</v>
      </c>
      <c r="Y1409" s="6">
        <f t="shared" si="303"/>
        <v>4.6258936448582144E-3</v>
      </c>
      <c r="Z1409">
        <f t="shared" si="304"/>
        <v>5.4616094198440823E-3</v>
      </c>
    </row>
    <row r="1410" spans="1:26" x14ac:dyDescent="0.35">
      <c r="A1410" s="4">
        <v>40477</v>
      </c>
      <c r="B1410" s="12">
        <f>[1]!i_dq_close(B$1,$A1410)</f>
        <v>1854.63</v>
      </c>
      <c r="C1410" s="12">
        <f>[1]!i_dq_close(C$1,$A1410)</f>
        <v>3735.47</v>
      </c>
      <c r="D1410">
        <f t="shared" si="298"/>
        <v>4.423322778495109E-4</v>
      </c>
      <c r="E1410">
        <f t="shared" si="299"/>
        <v>-8.0620914787921105E-4</v>
      </c>
      <c r="F1410">
        <f t="shared" si="300"/>
        <v>1.7896651548779312</v>
      </c>
      <c r="G1410">
        <f t="shared" si="295"/>
        <v>2.0758492675803821</v>
      </c>
      <c r="H1410">
        <f t="shared" si="296"/>
        <v>0</v>
      </c>
      <c r="J1410">
        <f t="shared" ref="J1410:J1473" si="308">YEAR(A1410)</f>
        <v>2010</v>
      </c>
      <c r="K1410" t="b">
        <f t="shared" si="297"/>
        <v>0</v>
      </c>
      <c r="L1410">
        <f>VLOOKUP($A1410,$P$151:$R$4147,2,FALSE)</f>
        <v>0</v>
      </c>
      <c r="M1410">
        <f t="shared" si="305"/>
        <v>1</v>
      </c>
      <c r="N1410">
        <f t="shared" si="306"/>
        <v>2.1165824638874149</v>
      </c>
      <c r="P1410" s="13">
        <v>40416</v>
      </c>
      <c r="Q1410">
        <v>1.2613405900619547E-3</v>
      </c>
      <c r="R1410">
        <v>0.95</v>
      </c>
      <c r="T1410" s="12">
        <f>[1]!i_dq_close(T$1,$A1410)</f>
        <v>132.15520000000001</v>
      </c>
      <c r="U1410">
        <f t="shared" si="301"/>
        <v>-8.807628540346002E-4</v>
      </c>
      <c r="V1410">
        <f t="shared" si="302"/>
        <v>1.536446430725712</v>
      </c>
      <c r="W1410">
        <f t="shared" si="307"/>
        <v>1.6297030880162555</v>
      </c>
      <c r="X1410" s="6">
        <f>1-W1410/MAX(W$2:W1410)</f>
        <v>0</v>
      </c>
      <c r="Y1410" s="6">
        <f t="shared" si="303"/>
        <v>-8.6957979811119746E-4</v>
      </c>
      <c r="Z1410">
        <f t="shared" si="304"/>
        <v>4.3523978185611156E-4</v>
      </c>
    </row>
    <row r="1411" spans="1:26" x14ac:dyDescent="0.35">
      <c r="A1411" s="4">
        <v>40478</v>
      </c>
      <c r="B1411" s="12">
        <f>[1]!i_dq_close(B$1,$A1411)</f>
        <v>1851.22</v>
      </c>
      <c r="C1411" s="12">
        <f>[1]!i_dq_close(C$1,$A1411)</f>
        <v>3675.84</v>
      </c>
      <c r="D1411">
        <f t="shared" si="298"/>
        <v>-1.8386416697671049E-3</v>
      </c>
      <c r="E1411">
        <f t="shared" si="299"/>
        <v>-1.5963185355524101E-2</v>
      </c>
      <c r="F1411">
        <f t="shared" si="300"/>
        <v>1.7863746019492426</v>
      </c>
      <c r="G1411">
        <f t="shared" ref="G1411:G1474" si="309">G1410*(1+D1411*0.85+E1411*0.15)</f>
        <v>2.0676344610671054</v>
      </c>
      <c r="H1411">
        <f t="shared" ref="H1411:H1474" si="310">F1411/MAX(F1410:F1411)-1</f>
        <v>-1.8386416697669938E-3</v>
      </c>
      <c r="J1411">
        <f t="shared" si="308"/>
        <v>2010</v>
      </c>
      <c r="K1411" t="b">
        <f t="shared" ref="K1411:K1474" si="311">J1412&lt;&gt;J1411</f>
        <v>0</v>
      </c>
      <c r="L1411">
        <f>VLOOKUP($A1411,$P$151:$R$4147,2,FALSE)</f>
        <v>0</v>
      </c>
      <c r="M1411">
        <f t="shared" si="305"/>
        <v>1</v>
      </c>
      <c r="N1411">
        <f t="shared" si="306"/>
        <v>2.1082064629504602</v>
      </c>
      <c r="P1411" s="13">
        <v>40417</v>
      </c>
      <c r="Q1411">
        <v>2.4144657794590297E-4</v>
      </c>
      <c r="R1411">
        <v>0.95</v>
      </c>
      <c r="T1411" s="12">
        <f>[1]!i_dq_close(T$1,$A1411)</f>
        <v>132.13560000000001</v>
      </c>
      <c r="U1411">
        <f t="shared" si="301"/>
        <v>-1.4831047132457531E-4</v>
      </c>
      <c r="V1411">
        <f t="shared" si="302"/>
        <v>1.5325737534211759</v>
      </c>
      <c r="W1411">
        <f t="shared" si="307"/>
        <v>1.6261942263814371</v>
      </c>
      <c r="X1411" s="6">
        <f>1-W1411/MAX(W$2:W1411)</f>
        <v>2.1530680408108349E-3</v>
      </c>
      <c r="Y1411" s="6">
        <f t="shared" si="303"/>
        <v>-2.5205417039544376E-3</v>
      </c>
      <c r="Z1411">
        <f t="shared" si="304"/>
        <v>-2.1530680408108349E-3</v>
      </c>
    </row>
    <row r="1412" spans="1:26" x14ac:dyDescent="0.35">
      <c r="A1412" s="4">
        <v>40479</v>
      </c>
      <c r="B1412" s="12">
        <f>[1]!i_dq_close(B$1,$A1412)</f>
        <v>1852.33</v>
      </c>
      <c r="C1412" s="12">
        <f>[1]!i_dq_close(C$1,$A1412)</f>
        <v>3671.7939999999999</v>
      </c>
      <c r="D1412">
        <f t="shared" ref="D1412:D1475" si="312">B1412/B1411-1</f>
        <v>5.9960458508445669E-4</v>
      </c>
      <c r="E1412">
        <f t="shared" ref="E1412:E1475" si="313">C1412/C1411-1</f>
        <v>-1.1007007921999268E-3</v>
      </c>
      <c r="F1412">
        <f t="shared" ref="F1412:F1475" si="314">B1412/$B$2</f>
        <v>1.7874457203512497</v>
      </c>
      <c r="G1412">
        <f t="shared" si="309"/>
        <v>2.0683468826713782</v>
      </c>
      <c r="H1412">
        <f t="shared" si="310"/>
        <v>0</v>
      </c>
      <c r="J1412">
        <f t="shared" si="308"/>
        <v>2010</v>
      </c>
      <c r="K1412" t="b">
        <f t="shared" si="311"/>
        <v>0</v>
      </c>
      <c r="L1412">
        <f>VLOOKUP($A1412,$P$151:$R$4147,2,FALSE)</f>
        <v>0</v>
      </c>
      <c r="M1412">
        <f t="shared" si="305"/>
        <v>1</v>
      </c>
      <c r="N1412">
        <f t="shared" si="306"/>
        <v>2.1089328639941431</v>
      </c>
      <c r="P1412" s="13">
        <v>40420</v>
      </c>
      <c r="Q1412">
        <v>-5.2558355232647518E-4</v>
      </c>
      <c r="R1412">
        <v>0.95</v>
      </c>
      <c r="T1412" s="12">
        <f>[1]!i_dq_close(T$1,$A1412)</f>
        <v>132.13329999999999</v>
      </c>
      <c r="U1412">
        <f t="shared" ref="U1412:U1475" si="315">T1412/T1411-1</f>
        <v>-1.740636134406337E-5</v>
      </c>
      <c r="V1412">
        <f t="shared" ref="V1412:V1475" si="316">V1411*(1+U1412*0.85+E1412*0.15)</f>
        <v>1.532298042596844</v>
      </c>
      <c r="W1412">
        <f t="shared" si="307"/>
        <v>1.6250615999063365</v>
      </c>
      <c r="X1412" s="6">
        <f>1-W1412/MAX(W$2:W1412)</f>
        <v>2.8480575044923517E-3</v>
      </c>
      <c r="Y1412" s="6">
        <f t="shared" ref="Y1412:Y1475" si="317">V1412/V1411-1</f>
        <v>-1.7990052597238737E-4</v>
      </c>
      <c r="Z1412">
        <f t="shared" ref="Z1412:Z1475" si="318">W1412/W1411-1</f>
        <v>-6.9648905200014877E-4</v>
      </c>
    </row>
    <row r="1413" spans="1:26" x14ac:dyDescent="0.35">
      <c r="A1413" s="4">
        <v>40480</v>
      </c>
      <c r="B1413" s="12">
        <f>[1]!i_dq_close(B$1,$A1413)</f>
        <v>1853.99</v>
      </c>
      <c r="C1413" s="12">
        <f>[1]!i_dq_close(C$1,$A1413)</f>
        <v>3668.1570000000002</v>
      </c>
      <c r="D1413">
        <f t="shared" si="312"/>
        <v>8.9616860926522435E-4</v>
      </c>
      <c r="E1413">
        <f t="shared" si="313"/>
        <v>-9.9052397819698879E-4</v>
      </c>
      <c r="F1413">
        <f t="shared" si="314"/>
        <v>1.7890475730965938</v>
      </c>
      <c r="G1413">
        <f t="shared" si="309"/>
        <v>2.0696151200109245</v>
      </c>
      <c r="H1413">
        <f t="shared" si="310"/>
        <v>0</v>
      </c>
      <c r="J1413">
        <f t="shared" si="308"/>
        <v>2010</v>
      </c>
      <c r="K1413" t="b">
        <f t="shared" si="311"/>
        <v>0</v>
      </c>
      <c r="L1413">
        <f>VLOOKUP($A1413,$P$151:$R$4147,2,FALSE)</f>
        <v>0</v>
      </c>
      <c r="M1413">
        <f t="shared" si="305"/>
        <v>1</v>
      </c>
      <c r="N1413">
        <f t="shared" si="306"/>
        <v>2.1102259872256095</v>
      </c>
      <c r="P1413" s="13">
        <v>40421</v>
      </c>
      <c r="Q1413">
        <v>6.3937620040985807E-4</v>
      </c>
      <c r="R1413">
        <v>0.95</v>
      </c>
      <c r="T1413" s="12">
        <f>[1]!i_dq_close(T$1,$A1413)</f>
        <v>132.1395</v>
      </c>
      <c r="U1413">
        <f t="shared" si="315"/>
        <v>4.692231254344037E-5</v>
      </c>
      <c r="V1413">
        <f t="shared" si="316"/>
        <v>1.5321314900264182</v>
      </c>
      <c r="W1413">
        <f t="shared" si="307"/>
        <v>1.6259328219200058</v>
      </c>
      <c r="X1413" s="6">
        <f>1-W1413/MAX(W$2:W1413)</f>
        <v>2.313468093650739E-3</v>
      </c>
      <c r="Y1413" s="6">
        <f t="shared" si="317"/>
        <v>-1.0869463106766286E-4</v>
      </c>
      <c r="Z1413">
        <f t="shared" si="318"/>
        <v>5.3611630089567264E-4</v>
      </c>
    </row>
    <row r="1414" spans="1:26" x14ac:dyDescent="0.35">
      <c r="A1414" s="4">
        <v>40483</v>
      </c>
      <c r="B1414" s="12">
        <f>[1]!i_dq_close(B$1,$A1414)</f>
        <v>1863.65</v>
      </c>
      <c r="C1414" s="12">
        <f>[1]!i_dq_close(C$1,$A1414)</f>
        <v>3770.029</v>
      </c>
      <c r="D1414">
        <f t="shared" si="312"/>
        <v>5.2103840905290966E-3</v>
      </c>
      <c r="E1414">
        <f t="shared" si="313"/>
        <v>2.7771984677864126E-2</v>
      </c>
      <c r="F1414">
        <f t="shared" si="314"/>
        <v>1.798369198108656</v>
      </c>
      <c r="G1414">
        <f t="shared" si="309"/>
        <v>2.0874026841618272</v>
      </c>
      <c r="H1414">
        <f t="shared" si="310"/>
        <v>0</v>
      </c>
      <c r="J1414">
        <f t="shared" si="308"/>
        <v>2010</v>
      </c>
      <c r="K1414" t="b">
        <f t="shared" si="311"/>
        <v>0</v>
      </c>
      <c r="L1414">
        <f>VLOOKUP($A1414,$P$151:$R$4147,2,FALSE)</f>
        <v>0</v>
      </c>
      <c r="M1414">
        <f t="shared" si="305"/>
        <v>1</v>
      </c>
      <c r="N1414">
        <f t="shared" si="306"/>
        <v>2.1283625865177909</v>
      </c>
      <c r="P1414" s="13">
        <v>40422</v>
      </c>
      <c r="Q1414">
        <v>2.8015080506493817E-4</v>
      </c>
      <c r="R1414">
        <v>0.95</v>
      </c>
      <c r="T1414" s="12">
        <f>[1]!i_dq_close(T$1,$A1414)</f>
        <v>132.1515</v>
      </c>
      <c r="U1414">
        <f t="shared" si="315"/>
        <v>9.0813117954890998E-5</v>
      </c>
      <c r="V1414">
        <f t="shared" si="316"/>
        <v>1.5386323068583085</v>
      </c>
      <c r="W1414">
        <f t="shared" si="307"/>
        <v>1.6329422024045896</v>
      </c>
      <c r="X1414" s="6">
        <f>1-W1414/MAX(W$2:W1414)</f>
        <v>0</v>
      </c>
      <c r="Y1414" s="6">
        <f t="shared" si="317"/>
        <v>4.2429888519412984E-3</v>
      </c>
      <c r="Z1414">
        <f t="shared" si="318"/>
        <v>4.3109902144091716E-3</v>
      </c>
    </row>
    <row r="1415" spans="1:26" x14ac:dyDescent="0.35">
      <c r="A1415" s="4">
        <v>40484</v>
      </c>
      <c r="B1415" s="12">
        <f>[1]!i_dq_close(B$1,$A1415)</f>
        <v>1860.84</v>
      </c>
      <c r="C1415" s="12">
        <f>[1]!i_dq_close(C$1,$A1415)</f>
        <v>3757.11</v>
      </c>
      <c r="D1415">
        <f t="shared" si="312"/>
        <v>-1.5077938454109985E-3</v>
      </c>
      <c r="E1415">
        <f t="shared" si="313"/>
        <v>-3.4267640912045705E-3</v>
      </c>
      <c r="F1415">
        <f t="shared" si="314"/>
        <v>1.795657628099971</v>
      </c>
      <c r="G1415">
        <f t="shared" si="309"/>
        <v>2.0836544616954691</v>
      </c>
      <c r="H1415">
        <f t="shared" si="310"/>
        <v>-1.5077938454111095E-3</v>
      </c>
      <c r="J1415">
        <f t="shared" si="308"/>
        <v>2010</v>
      </c>
      <c r="K1415" t="b">
        <f t="shared" si="311"/>
        <v>0</v>
      </c>
      <c r="L1415">
        <f>VLOOKUP($A1415,$P$151:$R$4147,2,FALSE)</f>
        <v>0</v>
      </c>
      <c r="M1415">
        <f t="shared" si="305"/>
        <v>1</v>
      </c>
      <c r="N1415">
        <f t="shared" si="306"/>
        <v>2.1245408148376681</v>
      </c>
      <c r="P1415" s="13">
        <v>40423</v>
      </c>
      <c r="Q1415">
        <v>-3.7243065706602522E-4</v>
      </c>
      <c r="R1415">
        <v>0.95</v>
      </c>
      <c r="T1415" s="12">
        <f>[1]!i_dq_close(T$1,$A1415)</f>
        <v>132.03870000000001</v>
      </c>
      <c r="U1415">
        <f t="shared" si="315"/>
        <v>-8.5356579380480024E-4</v>
      </c>
      <c r="V1415">
        <f t="shared" si="316"/>
        <v>1.5367251020470816</v>
      </c>
      <c r="W1415">
        <f t="shared" si="307"/>
        <v>1.6304111437567914</v>
      </c>
      <c r="X1415" s="6">
        <f>1-W1415/MAX(W$2:W1415)</f>
        <v>1.5499989185601137E-3</v>
      </c>
      <c r="Y1415" s="6">
        <f t="shared" si="317"/>
        <v>-1.2395455384147658E-3</v>
      </c>
      <c r="Z1415">
        <f t="shared" si="318"/>
        <v>-1.5499989185601137E-3</v>
      </c>
    </row>
    <row r="1416" spans="1:26" x14ac:dyDescent="0.35">
      <c r="A1416" s="4">
        <v>40485</v>
      </c>
      <c r="B1416" s="12">
        <f>[1]!i_dq_close(B$1,$A1416)</f>
        <v>1855.45</v>
      </c>
      <c r="C1416" s="12">
        <f>[1]!i_dq_close(C$1,$A1416)</f>
        <v>3708.6819999999998</v>
      </c>
      <c r="D1416">
        <f t="shared" si="312"/>
        <v>-2.8965413469185242E-3</v>
      </c>
      <c r="E1416">
        <f t="shared" si="313"/>
        <v>-1.2889694472613344E-2</v>
      </c>
      <c r="F1416">
        <f t="shared" si="314"/>
        <v>1.7904564315352698</v>
      </c>
      <c r="G1416">
        <f t="shared" si="309"/>
        <v>2.0744957286799632</v>
      </c>
      <c r="H1416">
        <f t="shared" si="310"/>
        <v>-2.8965413469185242E-3</v>
      </c>
      <c r="J1416">
        <f t="shared" si="308"/>
        <v>2010</v>
      </c>
      <c r="K1416" t="b">
        <f t="shared" si="311"/>
        <v>0</v>
      </c>
      <c r="L1416">
        <f>VLOOKUP($A1416,$P$151:$R$4147,2,FALSE)</f>
        <v>0</v>
      </c>
      <c r="M1416">
        <f t="shared" si="305"/>
        <v>1</v>
      </c>
      <c r="N1416">
        <f t="shared" si="306"/>
        <v>2.1152023652716054</v>
      </c>
      <c r="P1416" s="13">
        <v>40424</v>
      </c>
      <c r="Q1416">
        <v>1.0629497138649358E-3</v>
      </c>
      <c r="R1416">
        <v>0.95</v>
      </c>
      <c r="T1416" s="12">
        <f>[1]!i_dq_close(T$1,$A1416)</f>
        <v>131.82650000000001</v>
      </c>
      <c r="U1416">
        <f t="shared" si="315"/>
        <v>-1.607104583731811E-3</v>
      </c>
      <c r="V1416">
        <f t="shared" si="316"/>
        <v>1.531654688226894</v>
      </c>
      <c r="W1416">
        <f t="shared" si="307"/>
        <v>1.6270336350635048</v>
      </c>
      <c r="X1416" s="6">
        <f>1-W1416/MAX(W$2:W1416)</f>
        <v>3.6183566891615504E-3</v>
      </c>
      <c r="Y1416" s="6">
        <f t="shared" si="317"/>
        <v>-3.2994930670640077E-3</v>
      </c>
      <c r="Z1416">
        <f t="shared" si="318"/>
        <v>-2.0715686998459271E-3</v>
      </c>
    </row>
    <row r="1417" spans="1:26" x14ac:dyDescent="0.35">
      <c r="A1417" s="4">
        <v>40486</v>
      </c>
      <c r="B1417" s="12">
        <f>[1]!i_dq_close(B$1,$A1417)</f>
        <v>1859.7</v>
      </c>
      <c r="C1417" s="12">
        <f>[1]!i_dq_close(C$1,$A1417)</f>
        <v>3781.4920000000002</v>
      </c>
      <c r="D1417">
        <f t="shared" si="312"/>
        <v>2.2905494623945977E-3</v>
      </c>
      <c r="E1417">
        <f t="shared" si="313"/>
        <v>1.96323114249215E-2</v>
      </c>
      <c r="F1417">
        <f t="shared" si="314"/>
        <v>1.7945575605519639</v>
      </c>
      <c r="G1417">
        <f t="shared" si="309"/>
        <v>2.084643775423888</v>
      </c>
      <c r="H1417">
        <f t="shared" si="310"/>
        <v>0</v>
      </c>
      <c r="J1417">
        <f t="shared" si="308"/>
        <v>2010</v>
      </c>
      <c r="K1417" t="b">
        <f t="shared" si="311"/>
        <v>0</v>
      </c>
      <c r="L1417">
        <f>VLOOKUP($A1417,$P$151:$R$4147,2,FALSE)</f>
        <v>0</v>
      </c>
      <c r="M1417">
        <f t="shared" si="305"/>
        <v>1</v>
      </c>
      <c r="N1417">
        <f t="shared" si="306"/>
        <v>2.1255495413004013</v>
      </c>
      <c r="P1417" s="13">
        <v>40427</v>
      </c>
      <c r="Q1417">
        <v>2.5970500004449674E-4</v>
      </c>
      <c r="R1417">
        <v>0.95</v>
      </c>
      <c r="T1417" s="12">
        <f>[1]!i_dq_close(T$1,$A1417)</f>
        <v>131.6754</v>
      </c>
      <c r="U1417">
        <f t="shared" si="315"/>
        <v>-1.1462035326736952E-3</v>
      </c>
      <c r="V1417">
        <f t="shared" si="316"/>
        <v>1.5346729266897912</v>
      </c>
      <c r="W1417">
        <f t="shared" si="307"/>
        <v>1.6305020640564787</v>
      </c>
      <c r="X1417" s="6">
        <f>1-W1417/MAX(W$2:W1417)</f>
        <v>1.4943200956639702E-3</v>
      </c>
      <c r="Y1417" s="6">
        <f t="shared" si="317"/>
        <v>1.9705737109656507E-3</v>
      </c>
      <c r="Z1417">
        <f t="shared" si="318"/>
        <v>2.1317500254618427E-3</v>
      </c>
    </row>
    <row r="1418" spans="1:26" x14ac:dyDescent="0.35">
      <c r="A1418" s="4">
        <v>40487</v>
      </c>
      <c r="B1418" s="12">
        <f>[1]!i_dq_close(B$1,$A1418)</f>
        <v>1865.75</v>
      </c>
      <c r="C1418" s="12">
        <f>[1]!i_dq_close(C$1,$A1418)</f>
        <v>3829.598</v>
      </c>
      <c r="D1418">
        <f t="shared" si="312"/>
        <v>3.2532128837985397E-3</v>
      </c>
      <c r="E1418">
        <f t="shared" si="313"/>
        <v>1.2721433762123535E-2</v>
      </c>
      <c r="F1418">
        <f t="shared" si="314"/>
        <v>1.8003956383286694</v>
      </c>
      <c r="G1418">
        <f t="shared" si="309"/>
        <v>2.0943862455699782</v>
      </c>
      <c r="H1418">
        <f t="shared" si="310"/>
        <v>0</v>
      </c>
      <c r="J1418">
        <f t="shared" si="308"/>
        <v>2010</v>
      </c>
      <c r="K1418" t="b">
        <f t="shared" si="311"/>
        <v>0</v>
      </c>
      <c r="L1418">
        <f>VLOOKUP($A1418,$P$151:$R$4147,2,FALSE)</f>
        <v>0</v>
      </c>
      <c r="M1418">
        <f t="shared" si="305"/>
        <v>1</v>
      </c>
      <c r="N1418">
        <f t="shared" si="306"/>
        <v>2.1354831823350402</v>
      </c>
      <c r="P1418" s="13">
        <v>40428</v>
      </c>
      <c r="Q1418">
        <v>-8.1560362195310385E-4</v>
      </c>
      <c r="R1418">
        <v>0.95</v>
      </c>
      <c r="T1418" s="12">
        <f>[1]!i_dq_close(T$1,$A1418)</f>
        <v>131.62389999999999</v>
      </c>
      <c r="U1418">
        <f t="shared" si="315"/>
        <v>-3.9111329830787689E-4</v>
      </c>
      <c r="V1418">
        <f t="shared" si="316"/>
        <v>1.5370912163456483</v>
      </c>
      <c r="W1418">
        <f t="shared" si="307"/>
        <v>1.6316130501734774</v>
      </c>
      <c r="X1418" s="6">
        <f>1-W1418/MAX(W$2:W1418)</f>
        <v>8.1396158979485378E-4</v>
      </c>
      <c r="Y1418" s="6">
        <f t="shared" si="317"/>
        <v>1.5757687607569348E-3</v>
      </c>
      <c r="Z1418">
        <f t="shared" si="318"/>
        <v>6.8137670076584556E-4</v>
      </c>
    </row>
    <row r="1419" spans="1:26" x14ac:dyDescent="0.35">
      <c r="A1419" s="4">
        <v>40490</v>
      </c>
      <c r="B1419" s="12">
        <f>[1]!i_dq_close(B$1,$A1419)</f>
        <v>1868.78</v>
      </c>
      <c r="C1419" s="12">
        <f>[1]!i_dq_close(C$1,$A1419)</f>
        <v>3874.4050000000002</v>
      </c>
      <c r="D1419">
        <f t="shared" si="312"/>
        <v>1.6240117915047314E-3</v>
      </c>
      <c r="E1419">
        <f t="shared" si="313"/>
        <v>1.1700183674631104E-2</v>
      </c>
      <c r="F1419">
        <f t="shared" si="314"/>
        <v>1.8033195020746888</v>
      </c>
      <c r="G1419">
        <f t="shared" si="309"/>
        <v>2.1009530628987521</v>
      </c>
      <c r="H1419">
        <f t="shared" si="310"/>
        <v>0</v>
      </c>
      <c r="J1419">
        <f t="shared" si="308"/>
        <v>2010</v>
      </c>
      <c r="K1419" t="b">
        <f t="shared" si="311"/>
        <v>0</v>
      </c>
      <c r="L1419">
        <f>VLOOKUP($A1419,$P$151:$R$4147,2,FALSE)</f>
        <v>0</v>
      </c>
      <c r="M1419">
        <f t="shared" si="305"/>
        <v>1</v>
      </c>
      <c r="N1419">
        <f t="shared" si="306"/>
        <v>2.1421788565435222</v>
      </c>
      <c r="P1419" s="13">
        <v>40429</v>
      </c>
      <c r="Q1419">
        <v>1.9130270389492444E-4</v>
      </c>
      <c r="R1419">
        <v>0.95</v>
      </c>
      <c r="T1419" s="12">
        <f>[1]!i_dq_close(T$1,$A1419)</f>
        <v>131.58000000000001</v>
      </c>
      <c r="U1419">
        <f t="shared" si="315"/>
        <v>-3.3352605415870595E-4</v>
      </c>
      <c r="V1419">
        <f t="shared" si="316"/>
        <v>1.5393530928060049</v>
      </c>
      <c r="W1419">
        <f t="shared" si="307"/>
        <v>1.6342061019638323</v>
      </c>
      <c r="X1419" s="6">
        <f>1-W1419/MAX(W$2:W1419)</f>
        <v>0</v>
      </c>
      <c r="Y1419" s="6">
        <f t="shared" si="317"/>
        <v>1.4715304051597933E-3</v>
      </c>
      <c r="Z1419">
        <f t="shared" si="318"/>
        <v>1.5892565887967169E-3</v>
      </c>
    </row>
    <row r="1420" spans="1:26" x14ac:dyDescent="0.35">
      <c r="A1420" s="4">
        <v>40491</v>
      </c>
      <c r="B1420" s="12">
        <f>[1]!i_dq_close(B$1,$A1420)</f>
        <v>1867.48</v>
      </c>
      <c r="C1420" s="12">
        <f>[1]!i_dq_close(C$1,$A1420)</f>
        <v>3861.5680000000002</v>
      </c>
      <c r="D1420">
        <f t="shared" si="312"/>
        <v>-6.9564100643193516E-4</v>
      </c>
      <c r="E1420">
        <f t="shared" si="313"/>
        <v>-3.3132829428001997E-3</v>
      </c>
      <c r="F1420">
        <f t="shared" si="314"/>
        <v>1.8020650390813473</v>
      </c>
      <c r="G1420">
        <f t="shared" si="309"/>
        <v>2.0986666223690431</v>
      </c>
      <c r="H1420">
        <f t="shared" si="310"/>
        <v>-6.9564100643193516E-4</v>
      </c>
      <c r="J1420">
        <f t="shared" si="308"/>
        <v>2010</v>
      </c>
      <c r="K1420" t="b">
        <f t="shared" si="311"/>
        <v>0</v>
      </c>
      <c r="L1420">
        <f>VLOOKUP($A1420,$P$151:$R$4147,2,FALSE)</f>
        <v>0</v>
      </c>
      <c r="M1420">
        <f t="shared" si="305"/>
        <v>1</v>
      </c>
      <c r="N1420">
        <f t="shared" si="306"/>
        <v>2.1398475505062855</v>
      </c>
      <c r="P1420" s="13">
        <v>40430</v>
      </c>
      <c r="Q1420">
        <v>0</v>
      </c>
      <c r="R1420">
        <v>1</v>
      </c>
      <c r="T1420" s="12">
        <f>[1]!i_dq_close(T$1,$A1420)</f>
        <v>131.52770000000001</v>
      </c>
      <c r="U1420">
        <f t="shared" si="315"/>
        <v>-3.9747682018542729E-4</v>
      </c>
      <c r="V1420">
        <f t="shared" si="316"/>
        <v>1.5380679673576034</v>
      </c>
      <c r="W1420">
        <f t="shared" si="307"/>
        <v>1.632841788695238</v>
      </c>
      <c r="X1420" s="6">
        <f>1-W1420/MAX(W$2:W1420)</f>
        <v>8.3484773857767092E-4</v>
      </c>
      <c r="Y1420" s="6">
        <f t="shared" si="317"/>
        <v>-8.3484773857755989E-4</v>
      </c>
      <c r="Z1420">
        <f t="shared" si="318"/>
        <v>-8.3484773857767092E-4</v>
      </c>
    </row>
    <row r="1421" spans="1:26" x14ac:dyDescent="0.35">
      <c r="A1421" s="4">
        <v>40492</v>
      </c>
      <c r="B1421" s="12">
        <f>[1]!i_dq_close(B$1,$A1421)</f>
        <v>1865.77</v>
      </c>
      <c r="C1421" s="12">
        <f>[1]!i_dq_close(C$1,$A1421)</f>
        <v>3844.8029999999999</v>
      </c>
      <c r="D1421">
        <f t="shared" si="312"/>
        <v>-9.1567245700086008E-4</v>
      </c>
      <c r="E1421">
        <f t="shared" si="313"/>
        <v>-4.3415006546564383E-3</v>
      </c>
      <c r="F1421">
        <f t="shared" si="314"/>
        <v>1.8004149377593361</v>
      </c>
      <c r="G1421">
        <f t="shared" si="309"/>
        <v>2.0956664804526541</v>
      </c>
      <c r="H1421">
        <f t="shared" si="310"/>
        <v>-9.1567245700097111E-4</v>
      </c>
      <c r="J1421">
        <f t="shared" si="308"/>
        <v>2010</v>
      </c>
      <c r="K1421" t="b">
        <f t="shared" si="311"/>
        <v>0</v>
      </c>
      <c r="L1421">
        <f>VLOOKUP($A1421,$P$151:$R$4147,2,FALSE)</f>
        <v>0</v>
      </c>
      <c r="M1421">
        <f t="shared" si="305"/>
        <v>1</v>
      </c>
      <c r="N1421">
        <f t="shared" si="306"/>
        <v>2.1367885385305248</v>
      </c>
      <c r="P1421" s="13">
        <v>40431</v>
      </c>
      <c r="Q1421">
        <v>0</v>
      </c>
      <c r="R1421">
        <v>1</v>
      </c>
      <c r="T1421" s="12">
        <f>[1]!i_dq_close(T$1,$A1421)</f>
        <v>131.2621</v>
      </c>
      <c r="U1421">
        <f t="shared" si="315"/>
        <v>-2.01934649507296E-3</v>
      </c>
      <c r="V1421">
        <f t="shared" si="316"/>
        <v>1.5344263305593175</v>
      </c>
      <c r="W1421">
        <f t="shared" si="307"/>
        <v>1.6289757587994935</v>
      </c>
      <c r="X1421" s="6">
        <f>1-W1421/MAX(W$2:W1421)</f>
        <v>3.2005407139610309E-3</v>
      </c>
      <c r="Y1421" s="6">
        <f t="shared" si="317"/>
        <v>-2.3676696190105817E-3</v>
      </c>
      <c r="Z1421">
        <f t="shared" si="318"/>
        <v>-2.3676696190104707E-3</v>
      </c>
    </row>
    <row r="1422" spans="1:26" x14ac:dyDescent="0.35">
      <c r="A1422" s="4">
        <v>40493</v>
      </c>
      <c r="B1422" s="12">
        <f>[1]!i_dq_close(B$1,$A1422)</f>
        <v>1866.35</v>
      </c>
      <c r="C1422" s="12">
        <f>[1]!i_dq_close(C$1,$A1422)</f>
        <v>3845.11</v>
      </c>
      <c r="D1422">
        <f t="shared" si="312"/>
        <v>3.1086361127030671E-4</v>
      </c>
      <c r="E1422">
        <f t="shared" si="313"/>
        <v>7.9848044230113047E-5</v>
      </c>
      <c r="F1422">
        <f t="shared" si="314"/>
        <v>1.8009746212486732</v>
      </c>
      <c r="G1422">
        <f t="shared" si="309"/>
        <v>2.0962453271657395</v>
      </c>
      <c r="H1422">
        <f t="shared" si="310"/>
        <v>0</v>
      </c>
      <c r="J1422">
        <f t="shared" si="308"/>
        <v>2010</v>
      </c>
      <c r="K1422" t="b">
        <f t="shared" si="311"/>
        <v>0</v>
      </c>
      <c r="L1422">
        <f>VLOOKUP($A1422,$P$151:$R$4147,2,FALSE)</f>
        <v>0</v>
      </c>
      <c r="M1422">
        <f t="shared" si="305"/>
        <v>1</v>
      </c>
      <c r="N1422">
        <f t="shared" si="306"/>
        <v>2.1373787436197524</v>
      </c>
      <c r="P1422" s="13">
        <v>40434</v>
      </c>
      <c r="Q1422">
        <v>0</v>
      </c>
      <c r="R1422">
        <v>1</v>
      </c>
      <c r="T1422" s="12">
        <f>[1]!i_dq_close(T$1,$A1422)</f>
        <v>131.07050000000001</v>
      </c>
      <c r="U1422">
        <f t="shared" si="315"/>
        <v>-1.4596749556802235E-3</v>
      </c>
      <c r="V1422">
        <f t="shared" si="316"/>
        <v>1.5325409095673983</v>
      </c>
      <c r="W1422">
        <f t="shared" si="307"/>
        <v>1.6269741605280088</v>
      </c>
      <c r="X1422" s="6">
        <f>1-W1422/MAX(W$2:W1422)</f>
        <v>4.4253545664362237E-3</v>
      </c>
      <c r="Y1422" s="6">
        <f t="shared" si="317"/>
        <v>-1.2287465056937119E-3</v>
      </c>
      <c r="Z1422">
        <f t="shared" si="318"/>
        <v>-1.2287465056937119E-3</v>
      </c>
    </row>
    <row r="1423" spans="1:26" x14ac:dyDescent="0.35">
      <c r="A1423" s="4">
        <v>40494</v>
      </c>
      <c r="B1423" s="12">
        <f>[1]!i_dq_close(B$1,$A1423)</f>
        <v>1846.34</v>
      </c>
      <c r="C1423" s="12">
        <f>[1]!i_dq_close(C$1,$A1423)</f>
        <v>3607.873</v>
      </c>
      <c r="D1423">
        <f t="shared" si="312"/>
        <v>-1.0721461676534427E-2</v>
      </c>
      <c r="E1423">
        <f t="shared" si="313"/>
        <v>-6.1698364936243699E-2</v>
      </c>
      <c r="F1423">
        <f t="shared" si="314"/>
        <v>1.7816655408665445</v>
      </c>
      <c r="G1423">
        <f t="shared" si="309"/>
        <v>2.0577414989381859</v>
      </c>
      <c r="H1423">
        <f t="shared" si="310"/>
        <v>-1.0721461676534427E-2</v>
      </c>
      <c r="J1423">
        <f t="shared" si="308"/>
        <v>2010</v>
      </c>
      <c r="K1423" t="b">
        <f t="shared" si="311"/>
        <v>0</v>
      </c>
      <c r="L1423">
        <f>VLOOKUP($A1423,$P$151:$R$4147,2,FALSE)</f>
        <v>0</v>
      </c>
      <c r="M1423">
        <f t="shared" si="305"/>
        <v>1</v>
      </c>
      <c r="N1423">
        <f t="shared" si="306"/>
        <v>2.0981193769153643</v>
      </c>
      <c r="P1423" s="13">
        <v>40435</v>
      </c>
      <c r="Q1423">
        <v>0</v>
      </c>
      <c r="R1423">
        <v>1</v>
      </c>
      <c r="T1423" s="12">
        <f>[1]!i_dq_close(T$1,$A1423)</f>
        <v>130.9554</v>
      </c>
      <c r="U1423">
        <f t="shared" si="315"/>
        <v>-8.7815336021468404E-4</v>
      </c>
      <c r="V1423">
        <f t="shared" si="316"/>
        <v>1.5172136842626738</v>
      </c>
      <c r="W1423">
        <f t="shared" si="307"/>
        <v>1.6107024908011518</v>
      </c>
      <c r="X1423" s="6">
        <f>1-W1423/MAX(W$2:W1423)</f>
        <v>1.4382280872918152E-2</v>
      </c>
      <c r="Y1423" s="6">
        <f t="shared" si="317"/>
        <v>-1.000118509661907E-2</v>
      </c>
      <c r="Z1423">
        <f t="shared" si="318"/>
        <v>-1.000118509661907E-2</v>
      </c>
    </row>
    <row r="1424" spans="1:26" x14ac:dyDescent="0.35">
      <c r="A1424" s="4">
        <v>40497</v>
      </c>
      <c r="B1424" s="12">
        <f>[1]!i_dq_close(B$1,$A1424)</f>
        <v>1851.94</v>
      </c>
      <c r="C1424" s="12">
        <f>[1]!i_dq_close(C$1,$A1424)</f>
        <v>3653.56</v>
      </c>
      <c r="D1424">
        <f t="shared" si="312"/>
        <v>3.033027503060115E-3</v>
      </c>
      <c r="E1424">
        <f t="shared" si="313"/>
        <v>1.2663139750207275E-2</v>
      </c>
      <c r="F1424">
        <f t="shared" si="314"/>
        <v>1.7870693814532472</v>
      </c>
      <c r="G1424">
        <f t="shared" si="309"/>
        <v>2.0669551277402118</v>
      </c>
      <c r="H1424">
        <f t="shared" si="310"/>
        <v>0</v>
      </c>
      <c r="J1424">
        <f t="shared" si="308"/>
        <v>2010</v>
      </c>
      <c r="K1424" t="b">
        <f t="shared" si="311"/>
        <v>0</v>
      </c>
      <c r="L1424">
        <f>VLOOKUP($A1424,$P$151:$R$4147,2,FALSE)</f>
        <v>0</v>
      </c>
      <c r="M1424">
        <f t="shared" si="305"/>
        <v>1</v>
      </c>
      <c r="N1424">
        <f t="shared" si="306"/>
        <v>2.1075137994563935</v>
      </c>
      <c r="P1424" s="13">
        <v>40436</v>
      </c>
      <c r="Q1424">
        <v>0</v>
      </c>
      <c r="R1424">
        <v>1</v>
      </c>
      <c r="T1424" s="12">
        <f>[1]!i_dq_close(T$1,$A1424)</f>
        <v>130.88040000000001</v>
      </c>
      <c r="U1424">
        <f t="shared" si="315"/>
        <v>-5.7271406906467259E-4</v>
      </c>
      <c r="V1424">
        <f t="shared" si="316"/>
        <v>1.5193569974205441</v>
      </c>
      <c r="W1424">
        <f t="shared" si="307"/>
        <v>1.6129778722307797</v>
      </c>
      <c r="X1424" s="6">
        <f>1-W1424/MAX(W$2:W1424)</f>
        <v>1.298993419957406E-2</v>
      </c>
      <c r="Y1424" s="6">
        <f t="shared" si="317"/>
        <v>1.412664003826114E-3</v>
      </c>
      <c r="Z1424">
        <f t="shared" si="318"/>
        <v>1.412664003826114E-3</v>
      </c>
    </row>
    <row r="1425" spans="1:26" x14ac:dyDescent="0.35">
      <c r="A1425" s="4">
        <v>40498</v>
      </c>
      <c r="B1425" s="12">
        <f>[1]!i_dq_close(B$1,$A1425)</f>
        <v>1840.28</v>
      </c>
      <c r="C1425" s="12">
        <f>[1]!i_dq_close(C$1,$A1425)</f>
        <v>3501.5819999999999</v>
      </c>
      <c r="D1425">
        <f t="shared" si="312"/>
        <v>-6.2961003056255516E-3</v>
      </c>
      <c r="E1425">
        <f t="shared" si="313"/>
        <v>-4.1597236667798021E-2</v>
      </c>
      <c r="F1425">
        <f t="shared" si="314"/>
        <v>1.7758178133745055</v>
      </c>
      <c r="G1425">
        <f t="shared" si="309"/>
        <v>2.0429964912059053</v>
      </c>
      <c r="H1425">
        <f t="shared" si="310"/>
        <v>-6.2961003056254405E-3</v>
      </c>
      <c r="J1425">
        <f t="shared" si="308"/>
        <v>2010</v>
      </c>
      <c r="K1425" t="b">
        <f t="shared" si="311"/>
        <v>0</v>
      </c>
      <c r="L1425">
        <f>VLOOKUP($A1425,$P$151:$R$4147,2,FALSE)</f>
        <v>4.7734923145557054E-4</v>
      </c>
      <c r="M1425">
        <f t="shared" si="305"/>
        <v>0.95</v>
      </c>
      <c r="N1425">
        <f t="shared" si="306"/>
        <v>2.0853124946230048</v>
      </c>
      <c r="P1425" s="13">
        <v>40437</v>
      </c>
      <c r="Q1425">
        <v>0</v>
      </c>
      <c r="R1425">
        <v>1</v>
      </c>
      <c r="T1425" s="12">
        <f>[1]!i_dq_close(T$1,$A1425)</f>
        <v>130.92789999999999</v>
      </c>
      <c r="U1425">
        <f t="shared" si="315"/>
        <v>3.6292676367111198E-4</v>
      </c>
      <c r="V1425">
        <f t="shared" si="316"/>
        <v>1.5103455425501022</v>
      </c>
      <c r="W1425">
        <f t="shared" si="307"/>
        <v>1.6034111428002995</v>
      </c>
      <c r="X1425" s="6">
        <f>1-W1425/MAX(W$2:W1425)</f>
        <v>1.8843987381105931E-2</v>
      </c>
      <c r="Y1425" s="6">
        <f t="shared" si="317"/>
        <v>-5.9310977510491636E-3</v>
      </c>
      <c r="Z1425">
        <f t="shared" si="318"/>
        <v>-5.9310977510492746E-3</v>
      </c>
    </row>
    <row r="1426" spans="1:26" x14ac:dyDescent="0.35">
      <c r="A1426" s="4">
        <v>40499</v>
      </c>
      <c r="B1426" s="12">
        <f>[1]!i_dq_close(B$1,$A1426)</f>
        <v>1831.82</v>
      </c>
      <c r="C1426" s="12">
        <f>[1]!i_dq_close(C$1,$A1426)</f>
        <v>3408.7759999999998</v>
      </c>
      <c r="D1426">
        <f t="shared" si="312"/>
        <v>-4.5971265242246151E-3</v>
      </c>
      <c r="E1426">
        <f t="shared" si="313"/>
        <v>-2.6504020182877341E-2</v>
      </c>
      <c r="F1426">
        <f t="shared" si="314"/>
        <v>1.7676541542024511</v>
      </c>
      <c r="G1426">
        <f t="shared" si="309"/>
        <v>2.0268912218156077</v>
      </c>
      <c r="H1426">
        <f t="shared" si="310"/>
        <v>-4.5971265242246151E-3</v>
      </c>
      <c r="J1426">
        <f t="shared" si="308"/>
        <v>2010</v>
      </c>
      <c r="K1426" t="b">
        <f t="shared" si="311"/>
        <v>0</v>
      </c>
      <c r="L1426">
        <f>VLOOKUP($A1426,$P$151:$R$4147,2,FALSE)</f>
        <v>0</v>
      </c>
      <c r="M1426">
        <f t="shared" si="305"/>
        <v>1</v>
      </c>
      <c r="N1426">
        <f t="shared" si="306"/>
        <v>2.0688736413829614</v>
      </c>
      <c r="P1426" s="13">
        <v>40438</v>
      </c>
      <c r="Q1426">
        <v>0</v>
      </c>
      <c r="R1426">
        <v>1</v>
      </c>
      <c r="T1426" s="12">
        <f>[1]!i_dq_close(T$1,$A1426)</f>
        <v>131</v>
      </c>
      <c r="U1426">
        <f t="shared" si="315"/>
        <v>5.5068476619579698E-4</v>
      </c>
      <c r="V1426">
        <f t="shared" si="316"/>
        <v>1.50504797387835</v>
      </c>
      <c r="W1426">
        <f t="shared" si="307"/>
        <v>1.5977871445835106</v>
      </c>
      <c r="X1426" s="6">
        <f>1-W1426/MAX(W$2:W1426)</f>
        <v>2.2285412676257277E-2</v>
      </c>
      <c r="Y1426" s="6">
        <f t="shared" si="317"/>
        <v>-3.5075209761652459E-3</v>
      </c>
      <c r="Z1426">
        <f t="shared" si="318"/>
        <v>-3.5075209761651349E-3</v>
      </c>
    </row>
    <row r="1427" spans="1:26" x14ac:dyDescent="0.35">
      <c r="A1427" s="4">
        <v>40500</v>
      </c>
      <c r="B1427" s="12">
        <f>[1]!i_dq_close(B$1,$A1427)</f>
        <v>1835.4</v>
      </c>
      <c r="C1427" s="12">
        <f>[1]!i_dq_close(C$1,$A1427)</f>
        <v>3458.598</v>
      </c>
      <c r="D1427">
        <f t="shared" si="312"/>
        <v>1.9543404919697416E-3</v>
      </c>
      <c r="E1427">
        <f t="shared" si="313"/>
        <v>1.4615803443816855E-2</v>
      </c>
      <c r="F1427">
        <f t="shared" si="314"/>
        <v>1.7711087522918076</v>
      </c>
      <c r="G1427">
        <f t="shared" si="309"/>
        <v>2.0347019686200865</v>
      </c>
      <c r="H1427">
        <f t="shared" si="310"/>
        <v>0</v>
      </c>
      <c r="J1427">
        <f t="shared" si="308"/>
        <v>2010</v>
      </c>
      <c r="K1427" t="b">
        <f t="shared" si="311"/>
        <v>0</v>
      </c>
      <c r="L1427">
        <f>VLOOKUP($A1427,$P$151:$R$4147,2,FALSE)</f>
        <v>0</v>
      </c>
      <c r="M1427">
        <f t="shared" si="305"/>
        <v>1</v>
      </c>
      <c r="N1427">
        <f t="shared" si="306"/>
        <v>2.0768461699574488</v>
      </c>
      <c r="P1427" s="13">
        <v>40440</v>
      </c>
      <c r="Q1427">
        <v>0</v>
      </c>
      <c r="R1427">
        <v>1</v>
      </c>
      <c r="T1427" s="12">
        <f>[1]!i_dq_close(T$1,$A1427)</f>
        <v>131.0753</v>
      </c>
      <c r="U1427">
        <f t="shared" si="315"/>
        <v>5.7480916030527851E-4</v>
      </c>
      <c r="V1427">
        <f t="shared" si="316"/>
        <v>1.5090829447400795</v>
      </c>
      <c r="W1427">
        <f t="shared" si="307"/>
        <v>1.6020707452949399</v>
      </c>
      <c r="X1427" s="6">
        <f>1-W1427/MAX(W$2:W1427)</f>
        <v>1.9664200635571727E-2</v>
      </c>
      <c r="Y1427" s="6">
        <f t="shared" si="317"/>
        <v>2.6809583028319928E-3</v>
      </c>
      <c r="Z1427">
        <f t="shared" si="318"/>
        <v>2.6809583028319928E-3</v>
      </c>
    </row>
    <row r="1428" spans="1:26" x14ac:dyDescent="0.35">
      <c r="A1428" s="4">
        <v>40501</v>
      </c>
      <c r="B1428" s="12">
        <f>[1]!i_dq_close(B$1,$A1428)</f>
        <v>1842.18</v>
      </c>
      <c r="C1428" s="12">
        <f>[1]!i_dq_close(C$1,$A1428)</f>
        <v>3511.4290000000001</v>
      </c>
      <c r="D1428">
        <f t="shared" si="312"/>
        <v>3.6940176528277302E-3</v>
      </c>
      <c r="E1428">
        <f t="shared" si="313"/>
        <v>1.527526471709062E-2</v>
      </c>
      <c r="F1428">
        <f t="shared" si="314"/>
        <v>1.7776512592878511</v>
      </c>
      <c r="G1428">
        <f t="shared" si="309"/>
        <v>2.0457528515405219</v>
      </c>
      <c r="H1428">
        <f t="shared" si="310"/>
        <v>0</v>
      </c>
      <c r="J1428">
        <f t="shared" si="308"/>
        <v>2010</v>
      </c>
      <c r="K1428" t="b">
        <f t="shared" si="311"/>
        <v>0</v>
      </c>
      <c r="L1428">
        <f>VLOOKUP($A1428,$P$151:$R$4147,2,FALSE)</f>
        <v>0</v>
      </c>
      <c r="M1428">
        <f t="shared" si="305"/>
        <v>1</v>
      </c>
      <c r="N1428">
        <f t="shared" si="306"/>
        <v>2.0881259466627911</v>
      </c>
      <c r="P1428" s="13">
        <v>40441</v>
      </c>
      <c r="Q1428">
        <v>0</v>
      </c>
      <c r="R1428">
        <v>1</v>
      </c>
      <c r="T1428" s="12">
        <f>[1]!i_dq_close(T$1,$A1428)</f>
        <v>131.00640000000001</v>
      </c>
      <c r="U1428">
        <f t="shared" si="315"/>
        <v>-5.2565204886034778E-4</v>
      </c>
      <c r="V1428">
        <f t="shared" si="316"/>
        <v>1.5118664262986896</v>
      </c>
      <c r="W1428">
        <f t="shared" si="307"/>
        <v>1.6050257415001918</v>
      </c>
      <c r="X1428" s="6">
        <f>1-W1428/MAX(W$2:W1428)</f>
        <v>1.7855985501812999E-2</v>
      </c>
      <c r="Y1428" s="6">
        <f t="shared" si="317"/>
        <v>1.8444854660322196E-3</v>
      </c>
      <c r="Z1428">
        <f t="shared" si="318"/>
        <v>1.8444854660322196E-3</v>
      </c>
    </row>
    <row r="1429" spans="1:26" x14ac:dyDescent="0.35">
      <c r="A1429" s="4">
        <v>40504</v>
      </c>
      <c r="B1429" s="12">
        <f>[1]!i_dq_close(B$1,$A1429)</f>
        <v>1840.25</v>
      </c>
      <c r="C1429" s="12">
        <f>[1]!i_dq_close(C$1,$A1429)</f>
        <v>3519.0120000000002</v>
      </c>
      <c r="D1429">
        <f t="shared" si="312"/>
        <v>-1.0476717801735091E-3</v>
      </c>
      <c r="E1429">
        <f t="shared" si="313"/>
        <v>2.1595196713362075E-3</v>
      </c>
      <c r="F1429">
        <f t="shared" si="314"/>
        <v>1.7757888642285053</v>
      </c>
      <c r="G1429">
        <f t="shared" si="309"/>
        <v>2.0445937421673577</v>
      </c>
      <c r="H1429">
        <f t="shared" si="310"/>
        <v>-1.0476717801735091E-3</v>
      </c>
      <c r="J1429">
        <f t="shared" si="308"/>
        <v>2010</v>
      </c>
      <c r="K1429" t="b">
        <f t="shared" si="311"/>
        <v>0</v>
      </c>
      <c r="L1429">
        <f>VLOOKUP($A1429,$P$151:$R$4147,2,FALSE)</f>
        <v>0</v>
      </c>
      <c r="M1429">
        <f t="shared" si="305"/>
        <v>1</v>
      </c>
      <c r="N1429">
        <f t="shared" si="306"/>
        <v>2.0869428289878962</v>
      </c>
      <c r="P1429" s="13">
        <v>40442</v>
      </c>
      <c r="Q1429">
        <v>0</v>
      </c>
      <c r="R1429">
        <v>1</v>
      </c>
      <c r="T1429" s="12">
        <f>[1]!i_dq_close(T$1,$A1429)</f>
        <v>130.75149999999999</v>
      </c>
      <c r="U1429">
        <f t="shared" si="315"/>
        <v>-1.9457064693023662E-3</v>
      </c>
      <c r="V1429">
        <f t="shared" si="316"/>
        <v>1.5098557610484786</v>
      </c>
      <c r="W1429">
        <f t="shared" si="307"/>
        <v>1.6028911815761187</v>
      </c>
      <c r="X1429" s="6">
        <f>1-W1429/MAX(W$2:W1429)</f>
        <v>1.9162160972280295E-2</v>
      </c>
      <c r="Y1429" s="6">
        <f t="shared" si="317"/>
        <v>-1.3299225482065191E-3</v>
      </c>
      <c r="Z1429">
        <f t="shared" si="318"/>
        <v>-1.3299225482066301E-3</v>
      </c>
    </row>
    <row r="1430" spans="1:26" x14ac:dyDescent="0.35">
      <c r="A1430" s="4">
        <v>40505</v>
      </c>
      <c r="B1430" s="12">
        <f>[1]!i_dq_close(B$1,$A1430)</f>
        <v>1835.79</v>
      </c>
      <c r="C1430" s="12">
        <f>[1]!i_dq_close(C$1,$A1430)</f>
        <v>3450.5050000000001</v>
      </c>
      <c r="D1430">
        <f t="shared" si="312"/>
        <v>-2.4235837522076364E-3</v>
      </c>
      <c r="E1430">
        <f t="shared" si="313"/>
        <v>-1.9467680132946419E-2</v>
      </c>
      <c r="F1430">
        <f t="shared" si="314"/>
        <v>1.7714850911898099</v>
      </c>
      <c r="G1430">
        <f t="shared" si="309"/>
        <v>2.0344112600738318</v>
      </c>
      <c r="H1430">
        <f t="shared" si="310"/>
        <v>-2.4235837522076364E-3</v>
      </c>
      <c r="J1430">
        <f t="shared" si="308"/>
        <v>2010</v>
      </c>
      <c r="K1430" t="b">
        <f t="shared" si="311"/>
        <v>0</v>
      </c>
      <c r="L1430">
        <f>VLOOKUP($A1430,$P$151:$R$4147,2,FALSE)</f>
        <v>0</v>
      </c>
      <c r="M1430">
        <f t="shared" si="305"/>
        <v>1</v>
      </c>
      <c r="N1430">
        <f t="shared" si="306"/>
        <v>2.0765494400480207</v>
      </c>
      <c r="P1430" s="13">
        <v>40446</v>
      </c>
      <c r="Q1430">
        <v>0</v>
      </c>
      <c r="R1430">
        <v>1</v>
      </c>
      <c r="T1430" s="12">
        <f>[1]!i_dq_close(T$1,$A1430)</f>
        <v>130.61189999999999</v>
      </c>
      <c r="U1430">
        <f t="shared" si="315"/>
        <v>-1.0676741758220976E-3</v>
      </c>
      <c r="V1430">
        <f t="shared" si="316"/>
        <v>1.5040765237935374</v>
      </c>
      <c r="W1430">
        <f t="shared" si="307"/>
        <v>1.5967558349614535</v>
      </c>
      <c r="X1430" s="6">
        <f>1-W1430/MAX(W$2:W1430)</f>
        <v>2.2916489515841798E-2</v>
      </c>
      <c r="Y1430" s="6">
        <f t="shared" si="317"/>
        <v>-3.8276750693907458E-3</v>
      </c>
      <c r="Z1430">
        <f t="shared" si="318"/>
        <v>-3.8276750693907458E-3</v>
      </c>
    </row>
    <row r="1431" spans="1:26" x14ac:dyDescent="0.35">
      <c r="A1431" s="4">
        <v>40506</v>
      </c>
      <c r="B1431" s="12">
        <f>[1]!i_dq_close(B$1,$A1431)</f>
        <v>1837.54</v>
      </c>
      <c r="C1431" s="12">
        <f>[1]!i_dq_close(C$1,$A1431)</f>
        <v>3533.567</v>
      </c>
      <c r="D1431">
        <f t="shared" si="312"/>
        <v>9.5326807532458702E-4</v>
      </c>
      <c r="E1431">
        <f t="shared" si="313"/>
        <v>2.4072418385134853E-2</v>
      </c>
      <c r="F1431">
        <f t="shared" si="314"/>
        <v>1.7731737913731545</v>
      </c>
      <c r="G1431">
        <f t="shared" si="309"/>
        <v>2.0434056783371837</v>
      </c>
      <c r="H1431">
        <f t="shared" si="310"/>
        <v>0</v>
      </c>
      <c r="J1431">
        <f t="shared" si="308"/>
        <v>2010</v>
      </c>
      <c r="K1431" t="b">
        <f t="shared" si="311"/>
        <v>0</v>
      </c>
      <c r="L1431">
        <f>VLOOKUP($A1431,$P$151:$R$4147,2,FALSE)</f>
        <v>-1.1913713297922847E-3</v>
      </c>
      <c r="M1431">
        <f t="shared" si="305"/>
        <v>0.9</v>
      </c>
      <c r="N1431">
        <f t="shared" si="306"/>
        <v>2.0823381439545594</v>
      </c>
      <c r="P1431" s="13">
        <v>40447</v>
      </c>
      <c r="Q1431">
        <v>0</v>
      </c>
      <c r="R1431">
        <v>1</v>
      </c>
      <c r="T1431" s="12">
        <f>[1]!i_dq_close(T$1,$A1431)</f>
        <v>130.44880000000001</v>
      </c>
      <c r="U1431">
        <f t="shared" si="315"/>
        <v>-1.2487376724478194E-3</v>
      </c>
      <c r="V1431">
        <f t="shared" si="316"/>
        <v>1.5079110702332603</v>
      </c>
      <c r="W1431">
        <f t="shared" si="307"/>
        <v>1.6008266613490734</v>
      </c>
      <c r="X1431" s="6">
        <f>1-W1431/MAX(W$2:W1431)</f>
        <v>2.0425477896971911E-2</v>
      </c>
      <c r="Y1431" s="6">
        <f t="shared" si="317"/>
        <v>2.549435736189487E-3</v>
      </c>
      <c r="Z1431">
        <f t="shared" si="318"/>
        <v>2.549435736189487E-3</v>
      </c>
    </row>
    <row r="1432" spans="1:26" x14ac:dyDescent="0.35">
      <c r="A1432" s="4">
        <v>40507</v>
      </c>
      <c r="B1432" s="12">
        <f>[1]!i_dq_close(B$1,$A1432)</f>
        <v>1841.96</v>
      </c>
      <c r="C1432" s="12">
        <f>[1]!i_dq_close(C$1,$A1432)</f>
        <v>3580.9920000000002</v>
      </c>
      <c r="D1432">
        <f t="shared" si="312"/>
        <v>2.4053898146434438E-3</v>
      </c>
      <c r="E1432">
        <f t="shared" si="313"/>
        <v>1.342128223407113E-2</v>
      </c>
      <c r="F1432">
        <f t="shared" si="314"/>
        <v>1.7774389655505163</v>
      </c>
      <c r="G1432">
        <f t="shared" si="309"/>
        <v>2.0516973561113123</v>
      </c>
      <c r="H1432">
        <f t="shared" si="310"/>
        <v>0</v>
      </c>
      <c r="J1432">
        <f t="shared" si="308"/>
        <v>2010</v>
      </c>
      <c r="K1432" t="b">
        <f t="shared" si="311"/>
        <v>0</v>
      </c>
      <c r="L1432">
        <f>VLOOKUP($A1432,$P$151:$R$4147,2,FALSE)</f>
        <v>8.9737365408266718E-4</v>
      </c>
      <c r="M1432">
        <f t="shared" ref="M1432:M1495" si="319">VLOOKUP($A1432,$P$151:$R$4147,3,FALSE)</f>
        <v>0.9</v>
      </c>
      <c r="N1432">
        <f t="shared" ref="N1432:N1495" si="320">N1431*(1+(D1432*0.85+E1432*0.15)*M1432+L1432)</f>
        <v>2.0918114705613173</v>
      </c>
      <c r="P1432" s="13">
        <v>40448</v>
      </c>
      <c r="Q1432">
        <v>0</v>
      </c>
      <c r="R1432">
        <v>1</v>
      </c>
      <c r="T1432" s="12">
        <f>[1]!i_dq_close(T$1,$A1432)</f>
        <v>130.376</v>
      </c>
      <c r="U1432">
        <f t="shared" si="315"/>
        <v>-5.5807335904967115E-4</v>
      </c>
      <c r="V1432">
        <f t="shared" si="316"/>
        <v>1.510231488995186</v>
      </c>
      <c r="W1432">
        <f t="shared" ref="W1432:W1495" si="321">W1431*(1+(U1432*0.85+E1432*0.15)*R1432+Q1432)</f>
        <v>1.60329006140821</v>
      </c>
      <c r="X1432" s="6">
        <f>1-W1432/MAX(W$2:W1432)</f>
        <v>1.8918079254795606E-2</v>
      </c>
      <c r="Y1432" s="6">
        <f t="shared" si="317"/>
        <v>1.538829979918388E-3</v>
      </c>
      <c r="Z1432">
        <f t="shared" si="318"/>
        <v>1.538829979918388E-3</v>
      </c>
    </row>
    <row r="1433" spans="1:26" x14ac:dyDescent="0.35">
      <c r="A1433" s="4">
        <v>40508</v>
      </c>
      <c r="B1433" s="12">
        <f>[1]!i_dq_close(B$1,$A1433)</f>
        <v>1841.41</v>
      </c>
      <c r="C1433" s="12">
        <f>[1]!i_dq_close(C$1,$A1433)</f>
        <v>3551.9270000000001</v>
      </c>
      <c r="D1433">
        <f t="shared" si="312"/>
        <v>-2.9859497491802056E-4</v>
      </c>
      <c r="E1433">
        <f t="shared" si="313"/>
        <v>-8.1164660518650011E-3</v>
      </c>
      <c r="F1433">
        <f t="shared" si="314"/>
        <v>1.7769082312071796</v>
      </c>
      <c r="G1433">
        <f t="shared" si="309"/>
        <v>2.0486787437778764</v>
      </c>
      <c r="H1433">
        <f t="shared" si="310"/>
        <v>-2.9859497491790954E-4</v>
      </c>
      <c r="J1433">
        <f t="shared" si="308"/>
        <v>2010</v>
      </c>
      <c r="K1433" t="b">
        <f t="shared" si="311"/>
        <v>0</v>
      </c>
      <c r="L1433">
        <f>VLOOKUP($A1433,$P$151:$R$4147,2,FALSE)</f>
        <v>3.1086821854181546E-5</v>
      </c>
      <c r="M1433">
        <f t="shared" si="319"/>
        <v>0.9</v>
      </c>
      <c r="N1433">
        <f t="shared" si="320"/>
        <v>2.0891066302044208</v>
      </c>
      <c r="P1433" s="13">
        <v>40449</v>
      </c>
      <c r="Q1433">
        <v>0</v>
      </c>
      <c r="R1433">
        <v>1</v>
      </c>
      <c r="T1433" s="12">
        <f>[1]!i_dq_close(T$1,$A1433)</f>
        <v>130.24709999999999</v>
      </c>
      <c r="U1433">
        <f t="shared" si="315"/>
        <v>-9.8867889795684061E-4</v>
      </c>
      <c r="V1433">
        <f t="shared" si="316"/>
        <v>1.5071236636999834</v>
      </c>
      <c r="W1433">
        <f t="shared" si="321"/>
        <v>1.5999907358116376</v>
      </c>
      <c r="X1433" s="6">
        <f>1-W1433/MAX(W$2:W1433)</f>
        <v>2.0936995713746187E-2</v>
      </c>
      <c r="Y1433" s="6">
        <f t="shared" si="317"/>
        <v>-2.0578469710430536E-3</v>
      </c>
      <c r="Z1433">
        <f t="shared" si="318"/>
        <v>-2.0578469710430536E-3</v>
      </c>
    </row>
    <row r="1434" spans="1:26" x14ac:dyDescent="0.35">
      <c r="A1434" s="4">
        <v>40511</v>
      </c>
      <c r="B1434" s="12">
        <f>[1]!i_dq_close(B$1,$A1434)</f>
        <v>1840.69</v>
      </c>
      <c r="C1434" s="12">
        <f>[1]!i_dq_close(C$1,$A1434)</f>
        <v>3552.0410000000002</v>
      </c>
      <c r="D1434">
        <f t="shared" si="312"/>
        <v>-3.9100471920971991E-4</v>
      </c>
      <c r="E1434">
        <f t="shared" si="313"/>
        <v>3.2095254209885127E-5</v>
      </c>
      <c r="F1434">
        <f t="shared" si="314"/>
        <v>1.7762134517031749</v>
      </c>
      <c r="G1434">
        <f t="shared" si="309"/>
        <v>2.0480077201092204</v>
      </c>
      <c r="H1434">
        <f t="shared" si="310"/>
        <v>-3.9100471920971991E-4</v>
      </c>
      <c r="J1434">
        <f t="shared" si="308"/>
        <v>2010</v>
      </c>
      <c r="K1434" t="b">
        <f t="shared" si="311"/>
        <v>0</v>
      </c>
      <c r="L1434">
        <f>VLOOKUP($A1434,$P$151:$R$4147,2,FALSE)</f>
        <v>8.2332855709665864E-4</v>
      </c>
      <c r="M1434">
        <f t="shared" si="319"/>
        <v>0.9</v>
      </c>
      <c r="N1434">
        <f t="shared" si="320"/>
        <v>2.0902108124852412</v>
      </c>
      <c r="P1434" s="13">
        <v>40450</v>
      </c>
      <c r="Q1434">
        <v>0</v>
      </c>
      <c r="R1434">
        <v>1</v>
      </c>
      <c r="T1434" s="12">
        <f>[1]!i_dq_close(T$1,$A1434)</f>
        <v>130.2714</v>
      </c>
      <c r="U1434">
        <f t="shared" si="315"/>
        <v>1.8656845334752425E-4</v>
      </c>
      <c r="V1434">
        <f t="shared" si="316"/>
        <v>1.5073699238988494</v>
      </c>
      <c r="W1434">
        <f t="shared" si="321"/>
        <v>1.6002521702554557</v>
      </c>
      <c r="X1434" s="6">
        <f>1-W1434/MAX(W$2:W1434)</f>
        <v>2.0777019292471111E-2</v>
      </c>
      <c r="Y1434" s="6">
        <f t="shared" si="317"/>
        <v>1.633974734769339E-4</v>
      </c>
      <c r="Z1434">
        <f t="shared" si="318"/>
        <v>1.633974734769339E-4</v>
      </c>
    </row>
    <row r="1435" spans="1:26" x14ac:dyDescent="0.35">
      <c r="A1435" s="4">
        <v>40512</v>
      </c>
      <c r="B1435" s="12">
        <f>[1]!i_dq_close(B$1,$A1435)</f>
        <v>1834.86</v>
      </c>
      <c r="C1435" s="12">
        <f>[1]!i_dq_close(C$1,$A1435)</f>
        <v>3483.4319999999998</v>
      </c>
      <c r="D1435">
        <f t="shared" si="312"/>
        <v>-3.1672905269221063E-3</v>
      </c>
      <c r="E1435">
        <f t="shared" si="313"/>
        <v>-1.9315373893488363E-2</v>
      </c>
      <c r="F1435">
        <f t="shared" si="314"/>
        <v>1.7705876676638039</v>
      </c>
      <c r="G1435">
        <f t="shared" si="309"/>
        <v>2.036560374748301</v>
      </c>
      <c r="H1435">
        <f t="shared" si="310"/>
        <v>-3.1672905269219953E-3</v>
      </c>
      <c r="J1435">
        <f t="shared" si="308"/>
        <v>2010</v>
      </c>
      <c r="K1435" t="b">
        <f t="shared" si="311"/>
        <v>0</v>
      </c>
      <c r="L1435">
        <f>VLOOKUP($A1435,$P$151:$R$4147,2,FALSE)</f>
        <v>1.2671805434687157E-3</v>
      </c>
      <c r="M1435">
        <f t="shared" si="319"/>
        <v>0.9</v>
      </c>
      <c r="N1435">
        <f t="shared" si="320"/>
        <v>2.0823445712522304</v>
      </c>
      <c r="P1435" s="13">
        <v>40451</v>
      </c>
      <c r="Q1435">
        <v>0</v>
      </c>
      <c r="R1435">
        <v>1</v>
      </c>
      <c r="T1435" s="12">
        <f>[1]!i_dq_close(T$1,$A1435)</f>
        <v>130.3201</v>
      </c>
      <c r="U1435">
        <f t="shared" si="315"/>
        <v>3.7383493230280784E-4</v>
      </c>
      <c r="V1435">
        <f t="shared" si="316"/>
        <v>1.5034815932509009</v>
      </c>
      <c r="W1435">
        <f t="shared" si="321"/>
        <v>1.5961242455440778</v>
      </c>
      <c r="X1435" s="6">
        <f>1-W1435/MAX(W$2:W1435)</f>
        <v>2.3302970398893619E-2</v>
      </c>
      <c r="Y1435" s="6">
        <f t="shared" si="317"/>
        <v>-2.579546391566101E-3</v>
      </c>
      <c r="Z1435">
        <f t="shared" si="318"/>
        <v>-2.5795463915658789E-3</v>
      </c>
    </row>
    <row r="1436" spans="1:26" x14ac:dyDescent="0.35">
      <c r="A1436" s="4">
        <v>40513</v>
      </c>
      <c r="B1436" s="12">
        <f>[1]!i_dq_close(B$1,$A1436)</f>
        <v>1836.31</v>
      </c>
      <c r="C1436" s="12">
        <f>[1]!i_dq_close(C$1,$A1436)</f>
        <v>3483.7829999999999</v>
      </c>
      <c r="D1436">
        <f t="shared" si="312"/>
        <v>7.9025102732632746E-4</v>
      </c>
      <c r="E1436">
        <f t="shared" si="313"/>
        <v>1.0076269609982091E-4</v>
      </c>
      <c r="F1436">
        <f t="shared" si="314"/>
        <v>1.7719868763871467</v>
      </c>
      <c r="G1436">
        <f t="shared" si="309"/>
        <v>2.0379591409845239</v>
      </c>
      <c r="H1436">
        <f t="shared" si="310"/>
        <v>0</v>
      </c>
      <c r="J1436">
        <f t="shared" si="308"/>
        <v>2010</v>
      </c>
      <c r="K1436" t="b">
        <f t="shared" si="311"/>
        <v>0</v>
      </c>
      <c r="L1436">
        <f>VLOOKUP($A1436,$P$151:$R$4147,2,FALSE)</f>
        <v>5.4150105101478105E-4</v>
      </c>
      <c r="M1436">
        <f t="shared" si="319"/>
        <v>0.9</v>
      </c>
      <c r="N1436">
        <f t="shared" si="320"/>
        <v>2.0847593539108815</v>
      </c>
      <c r="P1436" s="13">
        <v>40459</v>
      </c>
      <c r="Q1436">
        <v>0</v>
      </c>
      <c r="R1436">
        <v>1</v>
      </c>
      <c r="T1436" s="12">
        <f>[1]!i_dq_close(T$1,$A1436)</f>
        <v>130.4658</v>
      </c>
      <c r="U1436">
        <f t="shared" si="315"/>
        <v>1.1180163305584134E-3</v>
      </c>
      <c r="V1436">
        <f t="shared" si="316"/>
        <v>1.5049330969075878</v>
      </c>
      <c r="W1436">
        <f t="shared" si="321"/>
        <v>1.5976651890377225</v>
      </c>
      <c r="X1436" s="6">
        <f>1-W1436/MAX(W$2:W1436)</f>
        <v>2.236003946026055E-2</v>
      </c>
      <c r="Y1436" s="6">
        <f t="shared" si="317"/>
        <v>9.6542828538948022E-4</v>
      </c>
      <c r="Z1436">
        <f t="shared" si="318"/>
        <v>9.6542828538970227E-4</v>
      </c>
    </row>
    <row r="1437" spans="1:26" x14ac:dyDescent="0.35">
      <c r="A1437" s="4">
        <v>40514</v>
      </c>
      <c r="B1437" s="12">
        <f>[1]!i_dq_close(B$1,$A1437)</f>
        <v>1839.5</v>
      </c>
      <c r="C1437" s="12">
        <f>[1]!i_dq_close(C$1,$A1437)</f>
        <v>3503.1570000000002</v>
      </c>
      <c r="D1437">
        <f t="shared" si="312"/>
        <v>1.7371794522711426E-3</v>
      </c>
      <c r="E1437">
        <f t="shared" si="313"/>
        <v>5.5611959757539964E-3</v>
      </c>
      <c r="F1437">
        <f t="shared" si="314"/>
        <v>1.7750651355785005</v>
      </c>
      <c r="G1437">
        <f t="shared" si="309"/>
        <v>2.0426684201432064</v>
      </c>
      <c r="H1437">
        <f t="shared" si="310"/>
        <v>0</v>
      </c>
      <c r="J1437">
        <f t="shared" si="308"/>
        <v>2010</v>
      </c>
      <c r="K1437" t="b">
        <f t="shared" si="311"/>
        <v>0</v>
      </c>
      <c r="L1437">
        <f>VLOOKUP($A1437,$P$151:$R$4147,2,FALSE)</f>
        <v>5.583396805447727E-4</v>
      </c>
      <c r="M1437">
        <f t="shared" si="319"/>
        <v>0.9</v>
      </c>
      <c r="N1437">
        <f t="shared" si="320"/>
        <v>2.0902590396031204</v>
      </c>
      <c r="P1437" s="13">
        <v>40460</v>
      </c>
      <c r="Q1437">
        <v>0</v>
      </c>
      <c r="R1437">
        <v>1</v>
      </c>
      <c r="T1437" s="12">
        <f>[1]!i_dq_close(T$1,$A1437)</f>
        <v>130.51240000000001</v>
      </c>
      <c r="U1437">
        <f t="shared" si="315"/>
        <v>3.5718172885168542E-4</v>
      </c>
      <c r="V1437">
        <f t="shared" si="316"/>
        <v>1.5066453855044886</v>
      </c>
      <c r="W1437">
        <f t="shared" si="321"/>
        <v>1.599482986712899</v>
      </c>
      <c r="X1437" s="6">
        <f>1-W1437/MAX(W$2:W1437)</f>
        <v>2.1247696486511924E-2</v>
      </c>
      <c r="Y1437" s="6">
        <f t="shared" si="317"/>
        <v>1.1377838658870321E-3</v>
      </c>
      <c r="Z1437">
        <f t="shared" si="318"/>
        <v>1.1377838658870321E-3</v>
      </c>
    </row>
    <row r="1438" spans="1:26" x14ac:dyDescent="0.35">
      <c r="A1438" s="4">
        <v>40515</v>
      </c>
      <c r="B1438" s="12">
        <f>[1]!i_dq_close(B$1,$A1438)</f>
        <v>1838.44</v>
      </c>
      <c r="C1438" s="12">
        <f>[1]!i_dq_close(C$1,$A1438)</f>
        <v>3498.4650000000001</v>
      </c>
      <c r="D1438">
        <f t="shared" si="312"/>
        <v>-5.7624354444141268E-4</v>
      </c>
      <c r="E1438">
        <f t="shared" si="313"/>
        <v>-1.3393633228542257E-3</v>
      </c>
      <c r="F1438">
        <f t="shared" si="314"/>
        <v>1.7740422657531605</v>
      </c>
      <c r="G1438">
        <f t="shared" si="309"/>
        <v>2.0412575255518419</v>
      </c>
      <c r="H1438">
        <f t="shared" si="310"/>
        <v>-5.7624354444141268E-4</v>
      </c>
      <c r="J1438">
        <f t="shared" si="308"/>
        <v>2010</v>
      </c>
      <c r="K1438" t="b">
        <f t="shared" si="311"/>
        <v>0</v>
      </c>
      <c r="L1438">
        <f>VLOOKUP($A1438,$P$151:$R$4147,2,FALSE)</f>
        <v>7.0769875831497861E-4</v>
      </c>
      <c r="M1438">
        <f t="shared" si="319"/>
        <v>0.9</v>
      </c>
      <c r="N1438">
        <f t="shared" si="320"/>
        <v>2.0904389239479584</v>
      </c>
      <c r="P1438" s="13">
        <v>40462</v>
      </c>
      <c r="Q1438">
        <v>0</v>
      </c>
      <c r="R1438">
        <v>1</v>
      </c>
      <c r="T1438" s="12">
        <f>[1]!i_dq_close(T$1,$A1438)</f>
        <v>130.55029999999999</v>
      </c>
      <c r="U1438">
        <f t="shared" si="315"/>
        <v>2.9039386295837133E-4</v>
      </c>
      <c r="V1438">
        <f t="shared" si="316"/>
        <v>1.5067145861565689</v>
      </c>
      <c r="W1438">
        <f t="shared" si="321"/>
        <v>1.5995564514224696</v>
      </c>
      <c r="X1438" s="6">
        <f>1-W1438/MAX(W$2:W1438)</f>
        <v>2.1202742114182604E-2</v>
      </c>
      <c r="Y1438" s="6">
        <f t="shared" si="317"/>
        <v>4.5930285086370759E-5</v>
      </c>
      <c r="Z1438">
        <f t="shared" si="318"/>
        <v>4.5930285086370759E-5</v>
      </c>
    </row>
    <row r="1439" spans="1:26" x14ac:dyDescent="0.35">
      <c r="A1439" s="4">
        <v>40518</v>
      </c>
      <c r="B1439" s="12">
        <f>[1]!i_dq_close(B$1,$A1439)</f>
        <v>1836.48</v>
      </c>
      <c r="C1439" s="12">
        <f>[1]!i_dq_close(C$1,$A1439)</f>
        <v>3488.6329999999998</v>
      </c>
      <c r="D1439">
        <f t="shared" si="312"/>
        <v>-1.0661212767346662E-3</v>
      </c>
      <c r="E1439">
        <f t="shared" si="313"/>
        <v>-2.8103754075002874E-3</v>
      </c>
      <c r="F1439">
        <f t="shared" si="314"/>
        <v>1.7721509215478144</v>
      </c>
      <c r="G1439">
        <f t="shared" si="309"/>
        <v>2.0385472266919211</v>
      </c>
      <c r="H1439">
        <f t="shared" si="310"/>
        <v>-1.0661212767346662E-3</v>
      </c>
      <c r="J1439">
        <f t="shared" si="308"/>
        <v>2010</v>
      </c>
      <c r="K1439" t="b">
        <f t="shared" si="311"/>
        <v>0</v>
      </c>
      <c r="L1439">
        <f>VLOOKUP($A1439,$P$151:$R$4147,2,FALSE)</f>
        <v>-1.9323686975749488E-3</v>
      </c>
      <c r="M1439">
        <f t="shared" si="319"/>
        <v>0.9</v>
      </c>
      <c r="N1439">
        <f t="shared" si="320"/>
        <v>2.0839013852757393</v>
      </c>
      <c r="P1439" s="13">
        <v>40463</v>
      </c>
      <c r="Q1439">
        <v>0</v>
      </c>
      <c r="R1439">
        <v>1</v>
      </c>
      <c r="T1439" s="12">
        <f>[1]!i_dq_close(T$1,$A1439)</f>
        <v>130.65450000000001</v>
      </c>
      <c r="U1439">
        <f t="shared" si="315"/>
        <v>7.9815978975172897E-4</v>
      </c>
      <c r="V1439">
        <f t="shared" si="316"/>
        <v>1.507101630261418</v>
      </c>
      <c r="W1439">
        <f t="shared" si="321"/>
        <v>1.5999673447001905</v>
      </c>
      <c r="X1439" s="6">
        <f>1-W1439/MAX(W$2:W1439)</f>
        <v>2.0951309154027098E-2</v>
      </c>
      <c r="Y1439" s="6">
        <f t="shared" si="317"/>
        <v>2.5687951016406529E-4</v>
      </c>
      <c r="Z1439">
        <f t="shared" si="318"/>
        <v>2.5687951016384325E-4</v>
      </c>
    </row>
    <row r="1440" spans="1:26" x14ac:dyDescent="0.35">
      <c r="A1440" s="4">
        <v>40519</v>
      </c>
      <c r="B1440" s="12">
        <f>[1]!i_dq_close(B$1,$A1440)</f>
        <v>1842.36</v>
      </c>
      <c r="C1440" s="12">
        <f>[1]!i_dq_close(C$1,$A1440)</f>
        <v>3529.3910000000001</v>
      </c>
      <c r="D1440">
        <f t="shared" si="312"/>
        <v>3.2017773131207683E-3</v>
      </c>
      <c r="E1440">
        <f t="shared" si="313"/>
        <v>1.1683086183040814E-2</v>
      </c>
      <c r="F1440">
        <f t="shared" si="314"/>
        <v>1.7778249541638522</v>
      </c>
      <c r="G1440">
        <f t="shared" si="309"/>
        <v>2.0476676332553927</v>
      </c>
      <c r="H1440">
        <f t="shared" si="310"/>
        <v>0</v>
      </c>
      <c r="J1440">
        <f t="shared" si="308"/>
        <v>2010</v>
      </c>
      <c r="K1440" t="b">
        <f t="shared" si="311"/>
        <v>0</v>
      </c>
      <c r="L1440">
        <f>VLOOKUP($A1440,$P$151:$R$4147,2,FALSE)</f>
        <v>1.160012168207969E-3</v>
      </c>
      <c r="M1440">
        <f t="shared" si="319"/>
        <v>0.9</v>
      </c>
      <c r="N1440">
        <f t="shared" si="320"/>
        <v>2.0947097241262482</v>
      </c>
      <c r="P1440" s="13">
        <v>40464</v>
      </c>
      <c r="Q1440">
        <v>0</v>
      </c>
      <c r="R1440">
        <v>1</v>
      </c>
      <c r="T1440" s="12">
        <f>[1]!i_dq_close(T$1,$A1440)</f>
        <v>130.75800000000001</v>
      </c>
      <c r="U1440">
        <f t="shared" si="315"/>
        <v>7.9216559705175271E-4</v>
      </c>
      <c r="V1440">
        <f t="shared" si="316"/>
        <v>1.5107575629497003</v>
      </c>
      <c r="W1440">
        <f t="shared" si="321"/>
        <v>1.6038485513807641</v>
      </c>
      <c r="X1440" s="6">
        <f>1-W1440/MAX(W$2:W1440)</f>
        <v>1.8576329232027344E-2</v>
      </c>
      <c r="Y1440" s="6">
        <f t="shared" si="317"/>
        <v>2.4258036849500453E-3</v>
      </c>
      <c r="Z1440">
        <f t="shared" si="318"/>
        <v>2.4258036849500453E-3</v>
      </c>
    </row>
    <row r="1441" spans="1:26" x14ac:dyDescent="0.35">
      <c r="A1441" s="4">
        <v>40520</v>
      </c>
      <c r="B1441" s="12">
        <f>[1]!i_dq_close(B$1,$A1441)</f>
        <v>1839.43</v>
      </c>
      <c r="C1441" s="12">
        <f>[1]!i_dq_close(C$1,$A1441)</f>
        <v>3503.7710000000002</v>
      </c>
      <c r="D1441">
        <f t="shared" si="312"/>
        <v>-1.5903515056774342E-3</v>
      </c>
      <c r="E1441">
        <f t="shared" si="313"/>
        <v>-7.2590427073678798E-3</v>
      </c>
      <c r="F1441">
        <f t="shared" si="314"/>
        <v>1.7749975875711668</v>
      </c>
      <c r="G1441">
        <f t="shared" si="309"/>
        <v>2.0426699826272245</v>
      </c>
      <c r="H1441">
        <f t="shared" si="310"/>
        <v>-1.5903515056774342E-3</v>
      </c>
      <c r="J1441">
        <f t="shared" si="308"/>
        <v>2010</v>
      </c>
      <c r="K1441" t="b">
        <f t="shared" si="311"/>
        <v>0</v>
      </c>
      <c r="L1441">
        <f>VLOOKUP($A1441,$P$151:$R$4147,2,FALSE)</f>
        <v>4.3276691835133498E-4</v>
      </c>
      <c r="M1441">
        <f t="shared" si="319"/>
        <v>0.9</v>
      </c>
      <c r="N1441">
        <f t="shared" si="320"/>
        <v>2.0910150274623112</v>
      </c>
      <c r="P1441" s="13">
        <v>40465</v>
      </c>
      <c r="Q1441">
        <v>0</v>
      </c>
      <c r="R1441">
        <v>1</v>
      </c>
      <c r="T1441" s="12">
        <f>[1]!i_dq_close(T$1,$A1441)</f>
        <v>130.7756</v>
      </c>
      <c r="U1441">
        <f t="shared" si="315"/>
        <v>1.3459979504104602E-4</v>
      </c>
      <c r="V1441">
        <f t="shared" si="316"/>
        <v>1.5092854104087907</v>
      </c>
      <c r="W1441">
        <f t="shared" si="321"/>
        <v>1.6022856866445194</v>
      </c>
      <c r="X1441" s="6">
        <f>1-W1441/MAX(W$2:W1441)</f>
        <v>1.9532674171852671E-2</v>
      </c>
      <c r="Y1441" s="6">
        <f t="shared" si="317"/>
        <v>-9.7444658032042053E-4</v>
      </c>
      <c r="Z1441">
        <f t="shared" si="318"/>
        <v>-9.7444658032030951E-4</v>
      </c>
    </row>
    <row r="1442" spans="1:26" x14ac:dyDescent="0.35">
      <c r="A1442" s="4">
        <v>40521</v>
      </c>
      <c r="B1442" s="12">
        <f>[1]!i_dq_close(B$1,$A1442)</f>
        <v>1836.29</v>
      </c>
      <c r="C1442" s="12">
        <f>[1]!i_dq_close(C$1,$A1442)</f>
        <v>3444.9949999999999</v>
      </c>
      <c r="D1442">
        <f t="shared" si="312"/>
        <v>-1.7070505537042369E-3</v>
      </c>
      <c r="E1442">
        <f t="shared" si="313"/>
        <v>-1.6775068918602365E-2</v>
      </c>
      <c r="F1442">
        <f t="shared" si="314"/>
        <v>1.7719675769564798</v>
      </c>
      <c r="G1442">
        <f t="shared" si="309"/>
        <v>2.0345661933805976</v>
      </c>
      <c r="H1442">
        <f t="shared" si="310"/>
        <v>-1.7070505537042369E-3</v>
      </c>
      <c r="J1442">
        <f t="shared" si="308"/>
        <v>2010</v>
      </c>
      <c r="K1442" t="b">
        <f t="shared" si="311"/>
        <v>0</v>
      </c>
      <c r="L1442">
        <f>VLOOKUP($A1442,$P$151:$R$4147,2,FALSE)</f>
        <v>1.8062294550747816E-3</v>
      </c>
      <c r="M1442">
        <f t="shared" si="319"/>
        <v>0.9</v>
      </c>
      <c r="N1442">
        <f t="shared" si="320"/>
        <v>2.0873258527387919</v>
      </c>
      <c r="P1442" s="13">
        <v>40466</v>
      </c>
      <c r="Q1442">
        <v>0</v>
      </c>
      <c r="R1442">
        <v>1</v>
      </c>
      <c r="T1442" s="12">
        <f>[1]!i_dq_close(T$1,$A1442)</f>
        <v>130.74879999999999</v>
      </c>
      <c r="U1442">
        <f t="shared" si="315"/>
        <v>-2.0493119511599822E-4</v>
      </c>
      <c r="V1442">
        <f t="shared" si="316"/>
        <v>1.505224750678686</v>
      </c>
      <c r="W1442">
        <f t="shared" si="321"/>
        <v>1.5979748141488275</v>
      </c>
      <c r="X1442" s="6">
        <f>1-W1442/MAX(W$2:W1442)</f>
        <v>2.2170574306059398E-2</v>
      </c>
      <c r="Y1442" s="6">
        <f t="shared" si="317"/>
        <v>-2.6904518536390309E-3</v>
      </c>
      <c r="Z1442">
        <f t="shared" si="318"/>
        <v>-2.6904518536390309E-3</v>
      </c>
    </row>
    <row r="1443" spans="1:26" x14ac:dyDescent="0.35">
      <c r="A1443" s="4">
        <v>40522</v>
      </c>
      <c r="B1443" s="12">
        <f>[1]!i_dq_close(B$1,$A1443)</f>
        <v>1840.08</v>
      </c>
      <c r="C1443" s="12">
        <f>[1]!i_dq_close(C$1,$A1443)</f>
        <v>3490.01</v>
      </c>
      <c r="D1443">
        <f t="shared" si="312"/>
        <v>2.0639441482555032E-3</v>
      </c>
      <c r="E1443">
        <f t="shared" si="313"/>
        <v>1.3066782390105169E-2</v>
      </c>
      <c r="F1443">
        <f t="shared" si="314"/>
        <v>1.7756248190678374</v>
      </c>
      <c r="G1443">
        <f t="shared" si="309"/>
        <v>2.0421233247773789</v>
      </c>
      <c r="H1443">
        <f t="shared" si="310"/>
        <v>0</v>
      </c>
      <c r="J1443">
        <f t="shared" si="308"/>
        <v>2010</v>
      </c>
      <c r="K1443" t="b">
        <f t="shared" si="311"/>
        <v>0</v>
      </c>
      <c r="L1443">
        <f>VLOOKUP($A1443,$P$151:$R$4147,2,FALSE)</f>
        <v>4.9177182807859105E-4</v>
      </c>
      <c r="M1443">
        <f t="shared" si="319"/>
        <v>0.9</v>
      </c>
      <c r="N1443">
        <f t="shared" si="320"/>
        <v>2.095330131047147</v>
      </c>
      <c r="P1443" s="13">
        <v>40469</v>
      </c>
      <c r="Q1443">
        <v>0</v>
      </c>
      <c r="R1443">
        <v>1</v>
      </c>
      <c r="T1443" s="12">
        <f>[1]!i_dq_close(T$1,$A1443)</f>
        <v>130.7647</v>
      </c>
      <c r="U1443">
        <f t="shared" si="315"/>
        <v>1.2160723463638945E-4</v>
      </c>
      <c r="V1443">
        <f t="shared" si="316"/>
        <v>1.5083306066050046</v>
      </c>
      <c r="W1443">
        <f t="shared" si="321"/>
        <v>1.6012720490264722</v>
      </c>
      <c r="X1443" s="6">
        <f>1-W1443/MAX(W$2:W1443)</f>
        <v>2.015293719548783E-2</v>
      </c>
      <c r="Y1443" s="6">
        <f t="shared" si="317"/>
        <v>2.0633835079566509E-3</v>
      </c>
      <c r="Z1443">
        <f t="shared" si="318"/>
        <v>2.0633835079566509E-3</v>
      </c>
    </row>
    <row r="1444" spans="1:26" x14ac:dyDescent="0.35">
      <c r="A1444" s="4">
        <v>40525</v>
      </c>
      <c r="B1444" s="12">
        <f>[1]!i_dq_close(B$1,$A1444)</f>
        <v>1851.56</v>
      </c>
      <c r="C1444" s="12">
        <f>[1]!i_dq_close(C$1,$A1444)</f>
        <v>3595.9740000000002</v>
      </c>
      <c r="D1444">
        <f t="shared" si="312"/>
        <v>6.2388591800357496E-3</v>
      </c>
      <c r="E1444">
        <f t="shared" si="313"/>
        <v>3.0362090653035301E-2</v>
      </c>
      <c r="F1444">
        <f t="shared" si="314"/>
        <v>1.786702692270578</v>
      </c>
      <c r="G1444">
        <f t="shared" si="309"/>
        <v>2.0622532366779338</v>
      </c>
      <c r="H1444">
        <f t="shared" si="310"/>
        <v>0</v>
      </c>
      <c r="J1444">
        <f t="shared" si="308"/>
        <v>2010</v>
      </c>
      <c r="K1444" t="b">
        <f t="shared" si="311"/>
        <v>0</v>
      </c>
      <c r="L1444">
        <f>VLOOKUP($A1444,$P$151:$R$4147,2,FALSE)</f>
        <v>-1.177884304623722E-3</v>
      </c>
      <c r="M1444">
        <f t="shared" si="319"/>
        <v>0.9</v>
      </c>
      <c r="N1444">
        <f t="shared" si="320"/>
        <v>2.1114510252918279</v>
      </c>
      <c r="P1444" s="13">
        <v>40470</v>
      </c>
      <c r="Q1444">
        <v>0</v>
      </c>
      <c r="R1444">
        <v>1</v>
      </c>
      <c r="T1444" s="12">
        <f>[1]!i_dq_close(T$1,$A1444)</f>
        <v>130.84469999999999</v>
      </c>
      <c r="U1444">
        <f t="shared" si="315"/>
        <v>6.1178590246435682E-4</v>
      </c>
      <c r="V1444">
        <f t="shared" si="316"/>
        <v>1.5159843762880481</v>
      </c>
      <c r="W1444">
        <f t="shared" si="321"/>
        <v>1.6093974344091431</v>
      </c>
      <c r="X1444" s="6">
        <f>1-W1444/MAX(W$2:W1444)</f>
        <v>1.5180868266785108E-2</v>
      </c>
      <c r="Y1444" s="6">
        <f t="shared" si="317"/>
        <v>5.0743316150501094E-3</v>
      </c>
      <c r="Z1444">
        <f t="shared" si="318"/>
        <v>5.0743316150498874E-3</v>
      </c>
    </row>
    <row r="1445" spans="1:26" x14ac:dyDescent="0.35">
      <c r="A1445" s="4">
        <v>40526</v>
      </c>
      <c r="B1445" s="12">
        <f>[1]!i_dq_close(B$1,$A1445)</f>
        <v>1854.61</v>
      </c>
      <c r="C1445" s="12">
        <f>[1]!i_dq_close(C$1,$A1445)</f>
        <v>3614.9769999999999</v>
      </c>
      <c r="D1445">
        <f t="shared" si="312"/>
        <v>1.6472596081142932E-3</v>
      </c>
      <c r="E1445">
        <f t="shared" si="313"/>
        <v>5.2845209670591142E-3</v>
      </c>
      <c r="F1445">
        <f t="shared" si="314"/>
        <v>1.7896458554472643</v>
      </c>
      <c r="G1445">
        <f t="shared" si="309"/>
        <v>2.0667754462379353</v>
      </c>
      <c r="H1445">
        <f t="shared" si="310"/>
        <v>0</v>
      </c>
      <c r="J1445">
        <f t="shared" si="308"/>
        <v>2010</v>
      </c>
      <c r="K1445" t="b">
        <f t="shared" si="311"/>
        <v>0</v>
      </c>
      <c r="L1445">
        <f>VLOOKUP($A1445,$P$151:$R$4147,2,FALSE)</f>
        <v>1.80855347190384E-4</v>
      </c>
      <c r="M1445">
        <f t="shared" si="319"/>
        <v>0.9</v>
      </c>
      <c r="N1445">
        <f t="shared" si="320"/>
        <v>2.1159999760851655</v>
      </c>
      <c r="P1445" s="13">
        <v>40471</v>
      </c>
      <c r="Q1445">
        <v>0</v>
      </c>
      <c r="R1445">
        <v>1</v>
      </c>
      <c r="T1445" s="12">
        <f>[1]!i_dq_close(T$1,$A1445)</f>
        <v>130.87360000000001</v>
      </c>
      <c r="U1445">
        <f t="shared" si="315"/>
        <v>2.2087253056501943E-4</v>
      </c>
      <c r="V1445">
        <f t="shared" si="316"/>
        <v>1.5174706773810471</v>
      </c>
      <c r="W1445">
        <f t="shared" si="321"/>
        <v>1.6109753195135321</v>
      </c>
      <c r="X1445" s="6">
        <f>1-W1445/MAX(W$2:W1445)</f>
        <v>1.4215332094515865E-2</v>
      </c>
      <c r="Y1445" s="6">
        <f t="shared" si="317"/>
        <v>9.8041979603924467E-4</v>
      </c>
      <c r="Z1445">
        <f t="shared" si="318"/>
        <v>9.8041979603902263E-4</v>
      </c>
    </row>
    <row r="1446" spans="1:26" x14ac:dyDescent="0.35">
      <c r="A1446" s="4">
        <v>40527</v>
      </c>
      <c r="B1446" s="12">
        <f>[1]!i_dq_close(B$1,$A1446)</f>
        <v>1853.17</v>
      </c>
      <c r="C1446" s="12">
        <f>[1]!i_dq_close(C$1,$A1446)</f>
        <v>3594.9180000000001</v>
      </c>
      <c r="D1446">
        <f t="shared" si="312"/>
        <v>-7.7644356495421007E-4</v>
      </c>
      <c r="E1446">
        <f t="shared" si="313"/>
        <v>-5.5488596469630558E-3</v>
      </c>
      <c r="F1446">
        <f t="shared" si="314"/>
        <v>1.7882562964392552</v>
      </c>
      <c r="G1446">
        <f t="shared" si="309"/>
        <v>2.0636911848858697</v>
      </c>
      <c r="H1446">
        <f t="shared" si="310"/>
        <v>-7.7644356495421007E-4</v>
      </c>
      <c r="J1446">
        <f t="shared" si="308"/>
        <v>2010</v>
      </c>
      <c r="K1446" t="b">
        <f t="shared" si="311"/>
        <v>0</v>
      </c>
      <c r="L1446">
        <f>VLOOKUP($A1446,$P$151:$R$4147,2,FALSE)</f>
        <v>9.1219684658656603E-4</v>
      </c>
      <c r="M1446">
        <f t="shared" si="319"/>
        <v>0.9</v>
      </c>
      <c r="N1446">
        <f t="shared" si="320"/>
        <v>2.1150882371197617</v>
      </c>
      <c r="P1446" s="13">
        <v>40472</v>
      </c>
      <c r="Q1446">
        <v>0</v>
      </c>
      <c r="R1446">
        <v>1</v>
      </c>
      <c r="T1446" s="12">
        <f>[1]!i_dq_close(T$1,$A1446)</f>
        <v>130.91890000000001</v>
      </c>
      <c r="U1446">
        <f t="shared" si="315"/>
        <v>3.4613550784867719E-4</v>
      </c>
      <c r="V1446">
        <f t="shared" si="316"/>
        <v>1.5166541055209983</v>
      </c>
      <c r="W1446">
        <f t="shared" si="321"/>
        <v>1.6101084315184258</v>
      </c>
      <c r="X1446" s="6">
        <f>1-W1446/MAX(W$2:W1446)</f>
        <v>1.4745796394009525E-2</v>
      </c>
      <c r="Y1446" s="6">
        <f t="shared" si="317"/>
        <v>-5.3811376537316047E-4</v>
      </c>
      <c r="Z1446">
        <f t="shared" si="318"/>
        <v>-5.3811376537293842E-4</v>
      </c>
    </row>
    <row r="1447" spans="1:26" x14ac:dyDescent="0.35">
      <c r="A1447" s="4">
        <v>40528</v>
      </c>
      <c r="B1447" s="12">
        <f>[1]!i_dq_close(B$1,$A1447)</f>
        <v>1853.26</v>
      </c>
      <c r="C1447" s="12">
        <f>[1]!i_dq_close(C$1,$A1447)</f>
        <v>3578.672</v>
      </c>
      <c r="D1447">
        <f t="shared" si="312"/>
        <v>4.8565431126190717E-5</v>
      </c>
      <c r="E1447">
        <f t="shared" si="313"/>
        <v>-4.5191573215300762E-3</v>
      </c>
      <c r="F1447">
        <f t="shared" si="314"/>
        <v>1.7883431438772557</v>
      </c>
      <c r="G1447">
        <f t="shared" si="309"/>
        <v>2.0623774535610262</v>
      </c>
      <c r="H1447">
        <f t="shared" si="310"/>
        <v>0</v>
      </c>
      <c r="J1447">
        <f t="shared" si="308"/>
        <v>2010</v>
      </c>
      <c r="K1447" t="b">
        <f t="shared" si="311"/>
        <v>0</v>
      </c>
      <c r="L1447">
        <f>VLOOKUP($A1447,$P$151:$R$4147,2,FALSE)</f>
        <v>4.857753136624288E-4</v>
      </c>
      <c r="M1447">
        <f t="shared" si="319"/>
        <v>0.9</v>
      </c>
      <c r="N1447">
        <f t="shared" si="320"/>
        <v>2.1149038894767509</v>
      </c>
      <c r="P1447" s="13">
        <v>40473</v>
      </c>
      <c r="Q1447">
        <v>0</v>
      </c>
      <c r="R1447">
        <v>1</v>
      </c>
      <c r="T1447" s="12">
        <f>[1]!i_dq_close(T$1,$A1447)</f>
        <v>130.96170000000001</v>
      </c>
      <c r="U1447">
        <f t="shared" si="315"/>
        <v>3.2691994815103875E-4</v>
      </c>
      <c r="V1447">
        <f t="shared" si="316"/>
        <v>1.5160474565545283</v>
      </c>
      <c r="W1447">
        <f t="shared" si="321"/>
        <v>1.6094644016026198</v>
      </c>
      <c r="X1447" s="6">
        <f>1-W1447/MAX(W$2:W1447)</f>
        <v>1.5139889840993903E-2</v>
      </c>
      <c r="Y1447" s="6">
        <f t="shared" si="317"/>
        <v>-3.9999164230108963E-4</v>
      </c>
      <c r="Z1447">
        <f t="shared" si="318"/>
        <v>-3.9999164230108963E-4</v>
      </c>
    </row>
    <row r="1448" spans="1:26" x14ac:dyDescent="0.35">
      <c r="A1448" s="4">
        <v>40529</v>
      </c>
      <c r="B1448" s="12">
        <f>[1]!i_dq_close(B$1,$A1448)</f>
        <v>1856.35</v>
      </c>
      <c r="C1448" s="12">
        <f>[1]!i_dq_close(C$1,$A1448)</f>
        <v>3576.819</v>
      </c>
      <c r="D1448">
        <f t="shared" si="312"/>
        <v>1.6673321606250902E-3</v>
      </c>
      <c r="E1448">
        <f t="shared" si="313"/>
        <v>-5.1778983935946155E-4</v>
      </c>
      <c r="F1448">
        <f t="shared" si="314"/>
        <v>1.7913249059152756</v>
      </c>
      <c r="G1448">
        <f t="shared" si="309"/>
        <v>2.0651401398647895</v>
      </c>
      <c r="H1448">
        <f t="shared" si="310"/>
        <v>0</v>
      </c>
      <c r="J1448">
        <f t="shared" si="308"/>
        <v>2010</v>
      </c>
      <c r="K1448" t="b">
        <f t="shared" si="311"/>
        <v>0</v>
      </c>
      <c r="L1448">
        <f>VLOOKUP($A1448,$P$151:$R$4147,2,FALSE)</f>
        <v>8.5232182668416596E-4</v>
      </c>
      <c r="M1448">
        <f t="shared" si="319"/>
        <v>0.9</v>
      </c>
      <c r="N1448">
        <f t="shared" si="320"/>
        <v>2.1192562121602307</v>
      </c>
      <c r="P1448" s="13">
        <v>40476</v>
      </c>
      <c r="Q1448">
        <v>0</v>
      </c>
      <c r="R1448">
        <v>1</v>
      </c>
      <c r="T1448" s="12">
        <f>[1]!i_dq_close(T$1,$A1448)</f>
        <v>131.01509999999999</v>
      </c>
      <c r="U1448">
        <f t="shared" si="315"/>
        <v>4.0775280100957545E-4</v>
      </c>
      <c r="V1448">
        <f t="shared" si="316"/>
        <v>1.5164551541665223</v>
      </c>
      <c r="W1448">
        <f t="shared" si="321"/>
        <v>1.6098972210307227</v>
      </c>
      <c r="X1448" s="6">
        <f>1-W1448/MAX(W$2:W1448)</f>
        <v>1.4875039876486529E-2</v>
      </c>
      <c r="Y1448" s="6">
        <f t="shared" si="317"/>
        <v>2.6892140495426986E-4</v>
      </c>
      <c r="Z1448">
        <f t="shared" si="318"/>
        <v>2.6892140495426986E-4</v>
      </c>
    </row>
    <row r="1449" spans="1:26" x14ac:dyDescent="0.35">
      <c r="A1449" s="4">
        <v>40532</v>
      </c>
      <c r="B1449" s="12">
        <f>[1]!i_dq_close(B$1,$A1449)</f>
        <v>1853.76</v>
      </c>
      <c r="C1449" s="12">
        <f>[1]!i_dq_close(C$1,$A1449)</f>
        <v>3526.8440000000001</v>
      </c>
      <c r="D1449">
        <f t="shared" si="312"/>
        <v>-1.3952110324022549E-3</v>
      </c>
      <c r="E1449">
        <f t="shared" si="313"/>
        <v>-1.3971911913910118E-2</v>
      </c>
      <c r="F1449">
        <f t="shared" si="314"/>
        <v>1.7888256296439256</v>
      </c>
      <c r="G1449">
        <f t="shared" si="309"/>
        <v>2.058362936085572</v>
      </c>
      <c r="H1449">
        <f t="shared" si="310"/>
        <v>-1.3952110324023659E-3</v>
      </c>
      <c r="J1449">
        <f t="shared" si="308"/>
        <v>2010</v>
      </c>
      <c r="K1449" t="b">
        <f t="shared" si="311"/>
        <v>0</v>
      </c>
      <c r="L1449">
        <f>VLOOKUP($A1449,$P$151:$R$4147,2,FALSE)</f>
        <v>-6.6177649941581154E-4</v>
      </c>
      <c r="M1449">
        <f t="shared" si="319"/>
        <v>0.9</v>
      </c>
      <c r="N1449">
        <f t="shared" si="320"/>
        <v>2.1115944205711905</v>
      </c>
      <c r="P1449" s="13">
        <v>40477</v>
      </c>
      <c r="Q1449">
        <v>0</v>
      </c>
      <c r="R1449">
        <v>1</v>
      </c>
      <c r="T1449" s="12">
        <f>[1]!i_dq_close(T$1,$A1449)</f>
        <v>131.0985</v>
      </c>
      <c r="U1449">
        <f t="shared" si="315"/>
        <v>6.3656784599652738E-4</v>
      </c>
      <c r="V1449">
        <f t="shared" si="316"/>
        <v>1.5140975150935931</v>
      </c>
      <c r="W1449">
        <f t="shared" si="321"/>
        <v>1.6073943071916463</v>
      </c>
      <c r="X1449" s="6">
        <f>1-W1449/MAX(W$2:W1449)</f>
        <v>1.6406617708724869E-2</v>
      </c>
      <c r="Y1449" s="6">
        <f t="shared" si="317"/>
        <v>-1.5547041179895249E-3</v>
      </c>
      <c r="Z1449">
        <f t="shared" si="318"/>
        <v>-1.5547041179895249E-3</v>
      </c>
    </row>
    <row r="1450" spans="1:26" x14ac:dyDescent="0.35">
      <c r="A1450" s="4">
        <v>40533</v>
      </c>
      <c r="B1450" s="12">
        <f>[1]!i_dq_close(B$1,$A1450)</f>
        <v>1856.5</v>
      </c>
      <c r="C1450" s="12">
        <f>[1]!i_dq_close(C$1,$A1450)</f>
        <v>3594.9279999999999</v>
      </c>
      <c r="D1450">
        <f t="shared" si="312"/>
        <v>1.4780769894700008E-3</v>
      </c>
      <c r="E1450">
        <f t="shared" si="313"/>
        <v>1.930451134215172E-2</v>
      </c>
      <c r="F1450">
        <f t="shared" si="314"/>
        <v>1.7914696516452766</v>
      </c>
      <c r="G1450">
        <f t="shared" si="309"/>
        <v>2.0669093457404966</v>
      </c>
      <c r="H1450">
        <f t="shared" si="310"/>
        <v>0</v>
      </c>
      <c r="J1450">
        <f t="shared" si="308"/>
        <v>2010</v>
      </c>
      <c r="K1450" t="b">
        <f t="shared" si="311"/>
        <v>0</v>
      </c>
      <c r="L1450">
        <f>VLOOKUP($A1450,$P$151:$R$4147,2,FALSE)</f>
        <v>1.0696973590218152E-3</v>
      </c>
      <c r="M1450">
        <f t="shared" si="319"/>
        <v>0.9</v>
      </c>
      <c r="N1450">
        <f t="shared" si="320"/>
        <v>2.1217438736658294</v>
      </c>
      <c r="P1450" s="13">
        <v>40478</v>
      </c>
      <c r="Q1450">
        <v>0</v>
      </c>
      <c r="R1450">
        <v>1</v>
      </c>
      <c r="T1450" s="12">
        <f>[1]!i_dq_close(T$1,$A1450)</f>
        <v>131.108</v>
      </c>
      <c r="U1450">
        <f t="shared" si="315"/>
        <v>7.2464597230315064E-5</v>
      </c>
      <c r="V1450">
        <f t="shared" si="316"/>
        <v>1.5185751126881892</v>
      </c>
      <c r="W1450">
        <f t="shared" si="321"/>
        <v>1.6121478087407217</v>
      </c>
      <c r="X1450" s="6">
        <f>1-W1450/MAX(W$2:W1450)</f>
        <v>1.3497864924505554E-2</v>
      </c>
      <c r="Y1450" s="6">
        <f t="shared" si="317"/>
        <v>2.9572716089685258E-3</v>
      </c>
      <c r="Z1450">
        <f t="shared" si="318"/>
        <v>2.9572716089685258E-3</v>
      </c>
    </row>
    <row r="1451" spans="1:26" x14ac:dyDescent="0.35">
      <c r="A1451" s="4">
        <v>40534</v>
      </c>
      <c r="B1451" s="12">
        <f>[1]!i_dq_close(B$1,$A1451)</f>
        <v>1853.65</v>
      </c>
      <c r="C1451" s="12">
        <f>[1]!i_dq_close(C$1,$A1451)</f>
        <v>3558.4749999999999</v>
      </c>
      <c r="D1451">
        <f t="shared" si="312"/>
        <v>-1.5351467815781783E-3</v>
      </c>
      <c r="E1451">
        <f t="shared" si="313"/>
        <v>-1.0140119635219436E-2</v>
      </c>
      <c r="F1451">
        <f t="shared" si="314"/>
        <v>1.7887194827752584</v>
      </c>
      <c r="G1451">
        <f t="shared" si="309"/>
        <v>2.0610684816889138</v>
      </c>
      <c r="H1451">
        <f t="shared" si="310"/>
        <v>-1.5351467815781783E-3</v>
      </c>
      <c r="J1451">
        <f t="shared" si="308"/>
        <v>2010</v>
      </c>
      <c r="K1451" t="b">
        <f t="shared" si="311"/>
        <v>0</v>
      </c>
      <c r="L1451">
        <f>VLOOKUP($A1451,$P$151:$R$4147,2,FALSE)</f>
        <v>4.3496714900214122E-4</v>
      </c>
      <c r="M1451">
        <f t="shared" si="319"/>
        <v>0.9</v>
      </c>
      <c r="N1451">
        <f t="shared" si="320"/>
        <v>2.1172705240596166</v>
      </c>
      <c r="P1451" s="13">
        <v>40479</v>
      </c>
      <c r="Q1451">
        <v>0</v>
      </c>
      <c r="R1451">
        <v>1</v>
      </c>
      <c r="T1451" s="12">
        <f>[1]!i_dq_close(T$1,$A1451)</f>
        <v>131.0898</v>
      </c>
      <c r="U1451">
        <f t="shared" si="315"/>
        <v>-1.3881685328132054E-4</v>
      </c>
      <c r="V1451">
        <f t="shared" si="316"/>
        <v>1.516086149444708</v>
      </c>
      <c r="W1451">
        <f t="shared" si="321"/>
        <v>1.6095054787002199</v>
      </c>
      <c r="X1451" s="6">
        <f>1-W1451/MAX(W$2:W1451)</f>
        <v>1.5114754028839772E-2</v>
      </c>
      <c r="Y1451" s="6">
        <f t="shared" si="317"/>
        <v>-1.63901227057206E-3</v>
      </c>
      <c r="Z1451">
        <f t="shared" si="318"/>
        <v>-1.63901227057206E-3</v>
      </c>
    </row>
    <row r="1452" spans="1:26" x14ac:dyDescent="0.35">
      <c r="A1452" s="4">
        <v>40535</v>
      </c>
      <c r="B1452" s="12">
        <f>[1]!i_dq_close(B$1,$A1452)</f>
        <v>1846.97</v>
      </c>
      <c r="C1452" s="12">
        <f>[1]!i_dq_close(C$1,$A1452)</f>
        <v>3517.1089999999999</v>
      </c>
      <c r="D1452">
        <f t="shared" si="312"/>
        <v>-3.6037008065169518E-3</v>
      </c>
      <c r="E1452">
        <f t="shared" si="313"/>
        <v>-1.1624642578632716E-2</v>
      </c>
      <c r="F1452">
        <f t="shared" si="314"/>
        <v>1.7822734729325487</v>
      </c>
      <c r="G1452">
        <f t="shared" si="309"/>
        <v>2.0511612509971693</v>
      </c>
      <c r="H1452">
        <f t="shared" si="310"/>
        <v>-3.6037008065169518E-3</v>
      </c>
      <c r="J1452">
        <f t="shared" si="308"/>
        <v>2010</v>
      </c>
      <c r="K1452" t="b">
        <f t="shared" si="311"/>
        <v>0</v>
      </c>
      <c r="L1452">
        <f>VLOOKUP($A1452,$P$151:$R$4147,2,FALSE)</f>
        <v>-2.2385580950763374E-4</v>
      </c>
      <c r="M1452">
        <f t="shared" si="319"/>
        <v>0.9</v>
      </c>
      <c r="N1452">
        <f t="shared" si="320"/>
        <v>2.1076369142222995</v>
      </c>
      <c r="P1452" s="13">
        <v>40480</v>
      </c>
      <c r="Q1452">
        <v>0</v>
      </c>
      <c r="R1452">
        <v>1</v>
      </c>
      <c r="T1452" s="12">
        <f>[1]!i_dq_close(T$1,$A1452)</f>
        <v>131.0558</v>
      </c>
      <c r="U1452">
        <f t="shared" si="315"/>
        <v>-2.5936419156935564E-4</v>
      </c>
      <c r="V1452">
        <f t="shared" si="316"/>
        <v>1.5131083198141262</v>
      </c>
      <c r="W1452">
        <f t="shared" si="321"/>
        <v>1.6063441589382705</v>
      </c>
      <c r="X1452" s="6">
        <f>1-W1452/MAX(W$2:W1452)</f>
        <v>1.704922224441574E-2</v>
      </c>
      <c r="Y1452" s="6">
        <f t="shared" si="317"/>
        <v>-1.964155949628954E-3</v>
      </c>
      <c r="Z1452">
        <f t="shared" si="318"/>
        <v>-1.964155949628843E-3</v>
      </c>
    </row>
    <row r="1453" spans="1:26" x14ac:dyDescent="0.35">
      <c r="A1453" s="4">
        <v>40536</v>
      </c>
      <c r="B1453" s="12">
        <f>[1]!i_dq_close(B$1,$A1453)</f>
        <v>1840.69</v>
      </c>
      <c r="C1453" s="12">
        <f>[1]!i_dq_close(C$1,$A1453)</f>
        <v>3481.8</v>
      </c>
      <c r="D1453">
        <f t="shared" si="312"/>
        <v>-3.4001635110477713E-3</v>
      </c>
      <c r="E1453">
        <f t="shared" si="313"/>
        <v>-1.0039211181683494E-2</v>
      </c>
      <c r="F1453">
        <f t="shared" si="314"/>
        <v>1.7762134517031749</v>
      </c>
      <c r="G1453">
        <f t="shared" si="309"/>
        <v>2.0421443037574241</v>
      </c>
      <c r="H1453">
        <f t="shared" si="310"/>
        <v>-3.4001635110478823E-3</v>
      </c>
      <c r="J1453">
        <f t="shared" si="308"/>
        <v>2010</v>
      </c>
      <c r="K1453" t="b">
        <f t="shared" si="311"/>
        <v>0</v>
      </c>
      <c r="L1453">
        <f>VLOOKUP($A1453,$P$151:$R$4147,2,FALSE)</f>
        <v>2.5917326342423389E-4</v>
      </c>
      <c r="M1453">
        <f t="shared" si="319"/>
        <v>0.9</v>
      </c>
      <c r="N1453">
        <f t="shared" si="320"/>
        <v>2.0998444634795255</v>
      </c>
      <c r="P1453" s="13">
        <v>40483</v>
      </c>
      <c r="Q1453">
        <v>0</v>
      </c>
      <c r="R1453">
        <v>1</v>
      </c>
      <c r="T1453" s="12">
        <f>[1]!i_dq_close(T$1,$A1453)</f>
        <v>131.02209999999999</v>
      </c>
      <c r="U1453">
        <f t="shared" si="315"/>
        <v>-2.5714237752172409E-4</v>
      </c>
      <c r="V1453">
        <f t="shared" si="316"/>
        <v>1.5104990360894355</v>
      </c>
      <c r="W1453">
        <f t="shared" si="321"/>
        <v>1.6035740944192383</v>
      </c>
      <c r="X1453" s="6">
        <f>1-W1453/MAX(W$2:W1453)</f>
        <v>1.874427436526116E-2</v>
      </c>
      <c r="Y1453" s="6">
        <f t="shared" si="317"/>
        <v>-1.7244526981460284E-3</v>
      </c>
      <c r="Z1453">
        <f t="shared" si="318"/>
        <v>-1.7244526981460284E-3</v>
      </c>
    </row>
    <row r="1454" spans="1:26" x14ac:dyDescent="0.35">
      <c r="A1454" s="4">
        <v>40539</v>
      </c>
      <c r="B1454" s="12">
        <f>[1]!i_dq_close(B$1,$A1454)</f>
        <v>1832.2</v>
      </c>
      <c r="C1454" s="12">
        <f>[1]!i_dq_close(C$1,$A1454)</f>
        <v>3404.24</v>
      </c>
      <c r="D1454">
        <f t="shared" si="312"/>
        <v>-4.6124007844884352E-3</v>
      </c>
      <c r="E1454">
        <f t="shared" si="313"/>
        <v>-2.2275834338560618E-2</v>
      </c>
      <c r="F1454">
        <f t="shared" si="314"/>
        <v>1.7680208433851203</v>
      </c>
      <c r="G1454">
        <f t="shared" si="309"/>
        <v>2.0273144237361476</v>
      </c>
      <c r="H1454">
        <f t="shared" si="310"/>
        <v>-4.6124007844884352E-3</v>
      </c>
      <c r="J1454">
        <f t="shared" si="308"/>
        <v>2010</v>
      </c>
      <c r="K1454" t="b">
        <f t="shared" si="311"/>
        <v>0</v>
      </c>
      <c r="L1454">
        <f>VLOOKUP($A1454,$P$151:$R$4147,2,FALSE)</f>
        <v>-3.3144331129842389E-4</v>
      </c>
      <c r="M1454">
        <f t="shared" si="319"/>
        <v>0.9</v>
      </c>
      <c r="N1454">
        <f t="shared" si="320"/>
        <v>2.0854244797258819</v>
      </c>
      <c r="P1454" s="13">
        <v>40484</v>
      </c>
      <c r="Q1454">
        <v>0</v>
      </c>
      <c r="R1454">
        <v>1</v>
      </c>
      <c r="T1454" s="12">
        <f>[1]!i_dq_close(T$1,$A1454)</f>
        <v>130.84950000000001</v>
      </c>
      <c r="U1454">
        <f t="shared" si="315"/>
        <v>-1.3173350144746188E-3</v>
      </c>
      <c r="V1454">
        <f t="shared" si="316"/>
        <v>1.5037605338658278</v>
      </c>
      <c r="W1454">
        <f t="shared" si="321"/>
        <v>1.5964203741302543</v>
      </c>
      <c r="X1454" s="6">
        <f>1-W1454/MAX(W$2:W1454)</f>
        <v>2.3121764010164192E-2</v>
      </c>
      <c r="Y1454" s="6">
        <f t="shared" si="317"/>
        <v>-4.4611099130875687E-3</v>
      </c>
      <c r="Z1454">
        <f t="shared" si="318"/>
        <v>-4.4611099130874576E-3</v>
      </c>
    </row>
    <row r="1455" spans="1:26" x14ac:dyDescent="0.35">
      <c r="A1455" s="4">
        <v>40540</v>
      </c>
      <c r="B1455" s="12">
        <f>[1]!i_dq_close(B$1,$A1455)</f>
        <v>1827.93</v>
      </c>
      <c r="C1455" s="12">
        <f>[1]!i_dq_close(C$1,$A1455)</f>
        <v>3337.7750000000001</v>
      </c>
      <c r="D1455">
        <f t="shared" si="312"/>
        <v>-2.3305316013535471E-3</v>
      </c>
      <c r="E1455">
        <f t="shared" si="313"/>
        <v>-1.9524181608817193E-2</v>
      </c>
      <c r="F1455">
        <f t="shared" si="314"/>
        <v>1.7639004149377595</v>
      </c>
      <c r="G1455">
        <f t="shared" si="309"/>
        <v>2.0173611632072301</v>
      </c>
      <c r="H1455">
        <f t="shared" si="310"/>
        <v>-2.3305316013535471E-3</v>
      </c>
      <c r="J1455">
        <f t="shared" si="308"/>
        <v>2010</v>
      </c>
      <c r="K1455" t="b">
        <f t="shared" si="311"/>
        <v>0</v>
      </c>
      <c r="L1455">
        <f>VLOOKUP($A1455,$P$151:$R$4147,2,FALSE)</f>
        <v>8.0280571987151328E-4</v>
      </c>
      <c r="M1455">
        <f t="shared" si="319"/>
        <v>0.9</v>
      </c>
      <c r="N1455">
        <f t="shared" si="320"/>
        <v>2.0778839696256628</v>
      </c>
      <c r="P1455" s="13">
        <v>40485</v>
      </c>
      <c r="Q1455">
        <v>0</v>
      </c>
      <c r="R1455">
        <v>1</v>
      </c>
      <c r="T1455" s="12">
        <f>[1]!i_dq_close(T$1,$A1455)</f>
        <v>130.80699999999999</v>
      </c>
      <c r="U1455">
        <f t="shared" si="315"/>
        <v>-3.248006297312811E-4</v>
      </c>
      <c r="V1455">
        <f t="shared" si="316"/>
        <v>1.4989414207888125</v>
      </c>
      <c r="W1455">
        <f t="shared" si="321"/>
        <v>1.5913043133425657</v>
      </c>
      <c r="X1455" s="6">
        <f>1-W1455/MAX(W$2:W1455)</f>
        <v>2.6252373289826325E-2</v>
      </c>
      <c r="Y1455" s="6">
        <f t="shared" si="317"/>
        <v>-3.2047077765942067E-3</v>
      </c>
      <c r="Z1455">
        <f t="shared" si="318"/>
        <v>-3.2047077765940957E-3</v>
      </c>
    </row>
    <row r="1456" spans="1:26" x14ac:dyDescent="0.35">
      <c r="A1456" s="4">
        <v>40541</v>
      </c>
      <c r="B1456" s="12">
        <f>[1]!i_dq_close(B$1,$A1456)</f>
        <v>1832.36</v>
      </c>
      <c r="C1456" s="12">
        <f>[1]!i_dq_close(C$1,$A1456)</f>
        <v>3366.8049999999998</v>
      </c>
      <c r="D1456">
        <f t="shared" si="312"/>
        <v>2.4235063705939641E-3</v>
      </c>
      <c r="E1456">
        <f t="shared" si="313"/>
        <v>8.69741070024177E-3</v>
      </c>
      <c r="F1456">
        <f t="shared" si="314"/>
        <v>1.7681752388304546</v>
      </c>
      <c r="G1456">
        <f t="shared" si="309"/>
        <v>2.0241487604784982</v>
      </c>
      <c r="H1456">
        <f t="shared" si="310"/>
        <v>0</v>
      </c>
      <c r="J1456">
        <f t="shared" si="308"/>
        <v>2010</v>
      </c>
      <c r="K1456" t="b">
        <f t="shared" si="311"/>
        <v>0</v>
      </c>
      <c r="L1456">
        <f>VLOOKUP($A1456,$P$151:$R$4147,2,FALSE)</f>
        <v>-1.720398657250044E-5</v>
      </c>
      <c r="M1456">
        <f t="shared" si="319"/>
        <v>0.9</v>
      </c>
      <c r="N1456">
        <f t="shared" si="320"/>
        <v>2.0841403303782466</v>
      </c>
      <c r="P1456" s="13">
        <v>40486</v>
      </c>
      <c r="Q1456">
        <v>0</v>
      </c>
      <c r="R1456">
        <v>1</v>
      </c>
      <c r="T1456" s="12">
        <f>[1]!i_dq_close(T$1,$A1456)</f>
        <v>130.85130000000001</v>
      </c>
      <c r="U1456">
        <f t="shared" si="315"/>
        <v>3.3866689091577307E-4</v>
      </c>
      <c r="V1456">
        <f t="shared" si="316"/>
        <v>1.5013284527176902</v>
      </c>
      <c r="W1456">
        <f t="shared" si="321"/>
        <v>1.5938384311885523</v>
      </c>
      <c r="X1456" s="6">
        <f>1-W1456/MAX(W$2:W1456)</f>
        <v>2.4701701166560341E-2</v>
      </c>
      <c r="Y1456" s="6">
        <f t="shared" si="317"/>
        <v>1.5924784623146948E-3</v>
      </c>
      <c r="Z1456">
        <f t="shared" si="318"/>
        <v>1.5924784623146948E-3</v>
      </c>
    </row>
    <row r="1457" spans="1:26" x14ac:dyDescent="0.35">
      <c r="A1457" s="4">
        <v>40542</v>
      </c>
      <c r="B1457" s="12">
        <f>[1]!i_dq_close(B$1,$A1457)</f>
        <v>1836.09</v>
      </c>
      <c r="C1457" s="12">
        <f>[1]!i_dq_close(C$1,$A1457)</f>
        <v>3371.6329999999998</v>
      </c>
      <c r="D1457">
        <f t="shared" si="312"/>
        <v>2.0356261869938219E-3</v>
      </c>
      <c r="E1457">
        <f t="shared" si="313"/>
        <v>1.4340004841384424E-3</v>
      </c>
      <c r="F1457">
        <f t="shared" si="314"/>
        <v>1.7717745826498119</v>
      </c>
      <c r="G1457">
        <f t="shared" si="309"/>
        <v>2.0280865037135931</v>
      </c>
      <c r="H1457">
        <f t="shared" si="310"/>
        <v>0</v>
      </c>
      <c r="J1457">
        <f t="shared" si="308"/>
        <v>2010</v>
      </c>
      <c r="K1457" t="b">
        <f t="shared" si="311"/>
        <v>0</v>
      </c>
      <c r="L1457">
        <f>VLOOKUP($A1457,$P$151:$R$4147,2,FALSE)</f>
        <v>7.2083427724153328E-4</v>
      </c>
      <c r="M1457">
        <f t="shared" si="319"/>
        <v>0.9</v>
      </c>
      <c r="N1457">
        <f t="shared" si="320"/>
        <v>2.0892916549646636</v>
      </c>
      <c r="P1457" s="13">
        <v>40487</v>
      </c>
      <c r="Q1457">
        <v>0</v>
      </c>
      <c r="R1457">
        <v>1</v>
      </c>
      <c r="T1457" s="12">
        <f>[1]!i_dq_close(T$1,$A1457)</f>
        <v>130.9384</v>
      </c>
      <c r="U1457">
        <f t="shared" si="315"/>
        <v>6.6564107502165015E-4</v>
      </c>
      <c r="V1457">
        <f t="shared" si="316"/>
        <v>1.502500832579341</v>
      </c>
      <c r="W1457">
        <f t="shared" si="321"/>
        <v>1.5950830516285819</v>
      </c>
      <c r="X1457" s="6">
        <f>1-W1457/MAX(W$2:W1457)</f>
        <v>2.3940095614767398E-2</v>
      </c>
      <c r="Y1457" s="6">
        <f t="shared" si="317"/>
        <v>7.808949863892245E-4</v>
      </c>
      <c r="Z1457">
        <f t="shared" si="318"/>
        <v>7.808949863892245E-4</v>
      </c>
    </row>
    <row r="1458" spans="1:26" x14ac:dyDescent="0.35">
      <c r="A1458" s="4">
        <v>40543</v>
      </c>
      <c r="B1458" s="12">
        <f>[1]!i_dq_close(B$1,$A1458)</f>
        <v>1845.3</v>
      </c>
      <c r="C1458" s="12">
        <f>[1]!i_dq_close(C$1,$A1458)</f>
        <v>3443.576</v>
      </c>
      <c r="D1458">
        <f t="shared" si="312"/>
        <v>5.0160939823211681E-3</v>
      </c>
      <c r="E1458">
        <f t="shared" si="313"/>
        <v>2.1337731597715459E-2</v>
      </c>
      <c r="F1458">
        <f t="shared" si="314"/>
        <v>1.7806619704718711</v>
      </c>
      <c r="G1458">
        <f t="shared" si="309"/>
        <v>2.0432248301654399</v>
      </c>
      <c r="H1458">
        <f t="shared" si="310"/>
        <v>0</v>
      </c>
      <c r="J1458">
        <f t="shared" si="308"/>
        <v>2010</v>
      </c>
      <c r="K1458" t="b">
        <f t="shared" si="311"/>
        <v>1</v>
      </c>
      <c r="L1458">
        <f>VLOOKUP($A1458,$P$151:$R$4147,2,FALSE)</f>
        <v>-6.8512524517710396E-4</v>
      </c>
      <c r="M1458">
        <f t="shared" si="319"/>
        <v>0.9</v>
      </c>
      <c r="N1458">
        <f t="shared" si="320"/>
        <v>2.1018958927461155</v>
      </c>
      <c r="P1458" s="13">
        <v>40490</v>
      </c>
      <c r="Q1458">
        <v>0</v>
      </c>
      <c r="R1458">
        <v>1</v>
      </c>
      <c r="T1458" s="12">
        <f>[1]!i_dq_close(T$1,$A1458)</f>
        <v>131.02109999999999</v>
      </c>
      <c r="U1458">
        <f t="shared" si="315"/>
        <v>6.3159470407447849E-4</v>
      </c>
      <c r="V1458">
        <f t="shared" si="316"/>
        <v>1.508116452336395</v>
      </c>
      <c r="W1458">
        <f t="shared" si="321"/>
        <v>1.6010446988401117</v>
      </c>
      <c r="X1458" s="6">
        <f>1-W1458/MAX(W$2:W1458)</f>
        <v>2.029205684880897E-2</v>
      </c>
      <c r="Y1458" s="6">
        <f t="shared" si="317"/>
        <v>3.7375152381204924E-3</v>
      </c>
      <c r="Z1458">
        <f t="shared" si="318"/>
        <v>3.7375152381207144E-3</v>
      </c>
    </row>
    <row r="1459" spans="1:26" x14ac:dyDescent="0.35">
      <c r="A1459" s="4">
        <v>40547</v>
      </c>
      <c r="B1459" s="12">
        <f>[1]!i_dq_close(B$1,$A1459)</f>
        <v>1853.13</v>
      </c>
      <c r="C1459" s="12">
        <f>[1]!i_dq_close(C$1,$A1459)</f>
        <v>3507.0059999999999</v>
      </c>
      <c r="D1459">
        <f t="shared" si="312"/>
        <v>4.24321248577475E-3</v>
      </c>
      <c r="E1459">
        <f t="shared" si="313"/>
        <v>1.8419805458047112E-2</v>
      </c>
      <c r="F1459">
        <f t="shared" si="314"/>
        <v>1.7882176975779216</v>
      </c>
      <c r="G1459">
        <f t="shared" si="309"/>
        <v>2.0562395622912577</v>
      </c>
      <c r="H1459">
        <f t="shared" si="310"/>
        <v>0</v>
      </c>
      <c r="J1459">
        <f t="shared" si="308"/>
        <v>2011</v>
      </c>
      <c r="K1459" t="b">
        <f t="shared" si="311"/>
        <v>0</v>
      </c>
      <c r="L1459">
        <f>VLOOKUP($A1459,$P$151:$R$4147,2,FALSE)</f>
        <v>1.1063058935651404E-3</v>
      </c>
      <c r="M1459">
        <f t="shared" si="319"/>
        <v>0.9</v>
      </c>
      <c r="N1459">
        <f t="shared" si="320"/>
        <v>2.1162708369093397</v>
      </c>
      <c r="P1459" s="13">
        <v>40491</v>
      </c>
      <c r="Q1459">
        <v>0</v>
      </c>
      <c r="R1459">
        <v>1</v>
      </c>
      <c r="T1459" s="12">
        <f>[1]!i_dq_close(T$1,$A1459)</f>
        <v>131.1807</v>
      </c>
      <c r="U1459">
        <f t="shared" si="315"/>
        <v>1.21812440896929E-3</v>
      </c>
      <c r="V1459">
        <f t="shared" si="316"/>
        <v>1.5138448465282477</v>
      </c>
      <c r="W1459">
        <f t="shared" si="321"/>
        <v>1.6071260695058345</v>
      </c>
      <c r="X1459" s="6">
        <f>1-W1459/MAX(W$2:W1459)</f>
        <v>1.6570757155695115E-2</v>
      </c>
      <c r="Y1459" s="6">
        <f t="shared" si="317"/>
        <v>3.7983765663309743E-3</v>
      </c>
      <c r="Z1459">
        <f t="shared" si="318"/>
        <v>3.7983765663309743E-3</v>
      </c>
    </row>
    <row r="1460" spans="1:26" x14ac:dyDescent="0.35">
      <c r="A1460" s="4">
        <v>40548</v>
      </c>
      <c r="B1460" s="12">
        <f>[1]!i_dq_close(B$1,$A1460)</f>
        <v>1853.3</v>
      </c>
      <c r="C1460" s="12">
        <f>[1]!i_dq_close(C$1,$A1460)</f>
        <v>3499.0120000000002</v>
      </c>
      <c r="D1460">
        <f t="shared" si="312"/>
        <v>9.1736683341059333E-5</v>
      </c>
      <c r="E1460">
        <f t="shared" si="313"/>
        <v>-2.2794372179573141E-3</v>
      </c>
      <c r="F1460">
        <f t="shared" si="314"/>
        <v>1.7883817427385893</v>
      </c>
      <c r="G1460">
        <f t="shared" si="309"/>
        <v>2.0556968396511186</v>
      </c>
      <c r="H1460">
        <f t="shared" si="310"/>
        <v>0</v>
      </c>
      <c r="J1460">
        <f t="shared" si="308"/>
        <v>2011</v>
      </c>
      <c r="K1460" t="b">
        <f t="shared" si="311"/>
        <v>0</v>
      </c>
      <c r="L1460">
        <f>VLOOKUP($A1460,$P$151:$R$4147,2,FALSE)</f>
        <v>-2.4293127096807979E-3</v>
      </c>
      <c r="M1460">
        <f t="shared" si="319"/>
        <v>0.9</v>
      </c>
      <c r="N1460">
        <f t="shared" si="320"/>
        <v>2.1106270427351399</v>
      </c>
      <c r="P1460" s="13">
        <v>40492</v>
      </c>
      <c r="Q1460">
        <v>0</v>
      </c>
      <c r="R1460">
        <v>1</v>
      </c>
      <c r="T1460" s="12">
        <f>[1]!i_dq_close(T$1,$A1460)</f>
        <v>131.3766</v>
      </c>
      <c r="U1460">
        <f t="shared" si="315"/>
        <v>1.4933599226105709E-3</v>
      </c>
      <c r="V1460">
        <f t="shared" si="316"/>
        <v>1.5152488473248666</v>
      </c>
      <c r="W1460">
        <f t="shared" si="321"/>
        <v>1.6086165830726826</v>
      </c>
      <c r="X1460" s="6">
        <f>1-W1460/MAX(W$2:W1460)</f>
        <v>1.5658685193011279E-2</v>
      </c>
      <c r="Y1460" s="6">
        <f t="shared" si="317"/>
        <v>9.2744035152536597E-4</v>
      </c>
      <c r="Z1460">
        <f t="shared" si="318"/>
        <v>9.2744035152536597E-4</v>
      </c>
    </row>
    <row r="1461" spans="1:26" x14ac:dyDescent="0.35">
      <c r="A1461" s="4">
        <v>40549</v>
      </c>
      <c r="B1461" s="12">
        <f>[1]!i_dq_close(B$1,$A1461)</f>
        <v>1851.66</v>
      </c>
      <c r="C1461" s="12">
        <f>[1]!i_dq_close(C$1,$A1461)</f>
        <v>3480.962</v>
      </c>
      <c r="D1461">
        <f t="shared" si="312"/>
        <v>-8.8490800194240826E-4</v>
      </c>
      <c r="E1461">
        <f t="shared" si="313"/>
        <v>-5.1585990559621653E-3</v>
      </c>
      <c r="F1461">
        <f t="shared" si="314"/>
        <v>1.7867991894239121</v>
      </c>
      <c r="G1461">
        <f t="shared" si="309"/>
        <v>2.0525599250891347</v>
      </c>
      <c r="H1461">
        <f t="shared" si="310"/>
        <v>-8.8490800194240826E-4</v>
      </c>
      <c r="J1461">
        <f t="shared" si="308"/>
        <v>2011</v>
      </c>
      <c r="K1461" t="b">
        <f t="shared" si="311"/>
        <v>0</v>
      </c>
      <c r="L1461">
        <f>VLOOKUP($A1461,$P$151:$R$4147,2,FALSE)</f>
        <v>3.9089183077321014E-4</v>
      </c>
      <c r="M1461">
        <f t="shared" si="319"/>
        <v>0.9</v>
      </c>
      <c r="N1461">
        <f t="shared" si="320"/>
        <v>2.1085534072526722</v>
      </c>
      <c r="P1461" s="13">
        <v>40493</v>
      </c>
      <c r="Q1461">
        <v>0</v>
      </c>
      <c r="R1461">
        <v>1</v>
      </c>
      <c r="T1461" s="12">
        <f>[1]!i_dq_close(T$1,$A1461)</f>
        <v>131.41050000000001</v>
      </c>
      <c r="U1461">
        <f t="shared" si="315"/>
        <v>2.5803681934233325E-4</v>
      </c>
      <c r="V1461">
        <f t="shared" si="316"/>
        <v>1.5144087046279773</v>
      </c>
      <c r="W1461">
        <f t="shared" si="321"/>
        <v>1.6077246718352978</v>
      </c>
      <c r="X1461" s="6">
        <f>1-W1461/MAX(W$2:W1461)</f>
        <v>1.6204461662890468E-2</v>
      </c>
      <c r="Y1461" s="6">
        <f t="shared" si="317"/>
        <v>-5.5445856195346366E-4</v>
      </c>
      <c r="Z1461">
        <f t="shared" si="318"/>
        <v>-5.5445856195335264E-4</v>
      </c>
    </row>
    <row r="1462" spans="1:26" x14ac:dyDescent="0.35">
      <c r="A1462" s="4">
        <v>40550</v>
      </c>
      <c r="B1462" s="12">
        <f>[1]!i_dq_close(B$1,$A1462)</f>
        <v>1851.57</v>
      </c>
      <c r="C1462" s="12">
        <f>[1]!i_dq_close(C$1,$A1462)</f>
        <v>3481.6320000000001</v>
      </c>
      <c r="D1462">
        <f t="shared" si="312"/>
        <v>-4.8605035481763537E-5</v>
      </c>
      <c r="E1462">
        <f t="shared" si="313"/>
        <v>1.9247552831669346E-4</v>
      </c>
      <c r="F1462">
        <f t="shared" si="314"/>
        <v>1.7867123419859114</v>
      </c>
      <c r="G1462">
        <f t="shared" si="309"/>
        <v>2.0525343851867426</v>
      </c>
      <c r="H1462">
        <f t="shared" si="310"/>
        <v>-4.8605035481763537E-5</v>
      </c>
      <c r="J1462">
        <f t="shared" si="308"/>
        <v>2011</v>
      </c>
      <c r="K1462" t="b">
        <f t="shared" si="311"/>
        <v>0</v>
      </c>
      <c r="L1462">
        <f>VLOOKUP($A1462,$P$151:$R$4147,2,FALSE)</f>
        <v>5.1321012673432036E-4</v>
      </c>
      <c r="M1462">
        <f t="shared" si="319"/>
        <v>0.9</v>
      </c>
      <c r="N1462">
        <f t="shared" si="320"/>
        <v>2.1096119252501468</v>
      </c>
      <c r="P1462" s="13">
        <v>40494</v>
      </c>
      <c r="Q1462">
        <v>0</v>
      </c>
      <c r="R1462">
        <v>1</v>
      </c>
      <c r="T1462" s="12">
        <f>[1]!i_dq_close(T$1,$A1462)</f>
        <v>131.49860000000001</v>
      </c>
      <c r="U1462">
        <f t="shared" si="315"/>
        <v>6.7041826946856453E-4</v>
      </c>
      <c r="V1462">
        <f t="shared" si="316"/>
        <v>1.5153154217938751</v>
      </c>
      <c r="W1462">
        <f t="shared" si="321"/>
        <v>1.6086872597770705</v>
      </c>
      <c r="X1462" s="6">
        <f>1-W1462/MAX(W$2:W1462)</f>
        <v>1.5615436851016407E-2</v>
      </c>
      <c r="Y1462" s="6">
        <f t="shared" si="317"/>
        <v>5.9872685829587269E-4</v>
      </c>
      <c r="Z1462">
        <f t="shared" si="318"/>
        <v>5.9872685829587269E-4</v>
      </c>
    </row>
    <row r="1463" spans="1:26" x14ac:dyDescent="0.35">
      <c r="A1463" s="4">
        <v>40553</v>
      </c>
      <c r="B1463" s="12">
        <f>[1]!i_dq_close(B$1,$A1463)</f>
        <v>1847.39</v>
      </c>
      <c r="C1463" s="12">
        <f>[1]!i_dq_close(C$1,$A1463)</f>
        <v>3407.4189999999999</v>
      </c>
      <c r="D1463">
        <f t="shared" si="312"/>
        <v>-2.2575435981355696E-3</v>
      </c>
      <c r="E1463">
        <f t="shared" si="313"/>
        <v>-2.1315578441374661E-2</v>
      </c>
      <c r="F1463">
        <f t="shared" si="314"/>
        <v>1.7826787609765513</v>
      </c>
      <c r="G1463">
        <f t="shared" si="309"/>
        <v>2.0420331085510361</v>
      </c>
      <c r="H1463">
        <f t="shared" si="310"/>
        <v>-2.2575435981355696E-3</v>
      </c>
      <c r="J1463">
        <f t="shared" si="308"/>
        <v>2011</v>
      </c>
      <c r="K1463" t="b">
        <f t="shared" si="311"/>
        <v>0</v>
      </c>
      <c r="L1463">
        <f>VLOOKUP($A1463,$P$151:$R$4147,2,FALSE)</f>
        <v>3.6100881575750203E-4</v>
      </c>
      <c r="M1463">
        <f t="shared" si="319"/>
        <v>0.9</v>
      </c>
      <c r="N1463">
        <f t="shared" si="320"/>
        <v>2.1006595441733178</v>
      </c>
      <c r="P1463" s="13">
        <v>40497</v>
      </c>
      <c r="Q1463">
        <v>0</v>
      </c>
      <c r="R1463">
        <v>1</v>
      </c>
      <c r="T1463" s="12">
        <f>[1]!i_dq_close(T$1,$A1463)</f>
        <v>131.52109999999999</v>
      </c>
      <c r="U1463">
        <f t="shared" si="315"/>
        <v>1.7110448324153538E-4</v>
      </c>
      <c r="V1463">
        <f t="shared" si="316"/>
        <v>1.5106908337562392</v>
      </c>
      <c r="W1463">
        <f t="shared" si="321"/>
        <v>1.6037777104179969</v>
      </c>
      <c r="X1463" s="6">
        <f>1-W1463/MAX(W$2:W1463)</f>
        <v>1.8619678086668201E-2</v>
      </c>
      <c r="Y1463" s="6">
        <f t="shared" si="317"/>
        <v>-3.0518979554509107E-3</v>
      </c>
      <c r="Z1463">
        <f t="shared" si="318"/>
        <v>-3.0518979554509107E-3</v>
      </c>
    </row>
    <row r="1464" spans="1:26" x14ac:dyDescent="0.35">
      <c r="A1464" s="4">
        <v>40554</v>
      </c>
      <c r="B1464" s="12">
        <f>[1]!i_dq_close(B$1,$A1464)</f>
        <v>1844.67</v>
      </c>
      <c r="C1464" s="12">
        <f>[1]!i_dq_close(C$1,$A1464)</f>
        <v>3415.9949999999999</v>
      </c>
      <c r="D1464">
        <f t="shared" si="312"/>
        <v>-1.4723474740039322E-3</v>
      </c>
      <c r="E1464">
        <f t="shared" si="313"/>
        <v>2.5168610024186577E-3</v>
      </c>
      <c r="F1464">
        <f t="shared" si="314"/>
        <v>1.7800540384058672</v>
      </c>
      <c r="G1464">
        <f t="shared" si="309"/>
        <v>2.0402484406296937</v>
      </c>
      <c r="H1464">
        <f t="shared" si="310"/>
        <v>-1.4723474740038212E-3</v>
      </c>
      <c r="J1464">
        <f t="shared" si="308"/>
        <v>2011</v>
      </c>
      <c r="K1464" t="b">
        <f t="shared" si="311"/>
        <v>0</v>
      </c>
      <c r="L1464">
        <f>VLOOKUP($A1464,$P$151:$R$4147,2,FALSE)</f>
        <v>4.1562048682104448E-4</v>
      </c>
      <c r="M1464">
        <f t="shared" si="319"/>
        <v>0.9</v>
      </c>
      <c r="N1464">
        <f t="shared" si="320"/>
        <v>2.099880306415526</v>
      </c>
      <c r="P1464" s="13">
        <v>40498</v>
      </c>
      <c r="Q1464">
        <v>4.7734923145557054E-4</v>
      </c>
      <c r="R1464">
        <v>0.95</v>
      </c>
      <c r="T1464" s="12">
        <f>[1]!i_dq_close(T$1,$A1464)</f>
        <v>131.48419999999999</v>
      </c>
      <c r="U1464">
        <f t="shared" si="315"/>
        <v>-2.8056334686987761E-4</v>
      </c>
      <c r="V1464">
        <f t="shared" si="316"/>
        <v>1.5109008957782244</v>
      </c>
      <c r="W1464">
        <f t="shared" si="321"/>
        <v>1.6047551279670846</v>
      </c>
      <c r="X1464" s="6">
        <f>1-W1464/MAX(W$2:W1464)</f>
        <v>1.8021578772320246E-2</v>
      </c>
      <c r="Y1464" s="6">
        <f t="shared" si="317"/>
        <v>1.390503055234138E-4</v>
      </c>
      <c r="Z1464">
        <f t="shared" si="318"/>
        <v>6.0944702170284692E-4</v>
      </c>
    </row>
    <row r="1465" spans="1:26" x14ac:dyDescent="0.35">
      <c r="A1465" s="4">
        <v>40555</v>
      </c>
      <c r="B1465" s="12">
        <f>[1]!i_dq_close(B$1,$A1465)</f>
        <v>1845.19</v>
      </c>
      <c r="C1465" s="12">
        <f>[1]!i_dq_close(C$1,$A1465)</f>
        <v>3435.4059999999999</v>
      </c>
      <c r="D1465">
        <f t="shared" si="312"/>
        <v>2.8189323835703384E-4</v>
      </c>
      <c r="E1465">
        <f t="shared" si="313"/>
        <v>5.6823853664891288E-3</v>
      </c>
      <c r="F1465">
        <f t="shared" si="314"/>
        <v>1.7805558236032037</v>
      </c>
      <c r="G1465">
        <f t="shared" si="309"/>
        <v>2.0424763247161337</v>
      </c>
      <c r="H1465">
        <f t="shared" si="310"/>
        <v>0</v>
      </c>
      <c r="J1465">
        <f t="shared" si="308"/>
        <v>2011</v>
      </c>
      <c r="K1465" t="b">
        <f t="shared" si="311"/>
        <v>0</v>
      </c>
      <c r="L1465">
        <f>VLOOKUP($A1465,$P$151:$R$4147,2,FALSE)</f>
        <v>5.5403090899603942E-4</v>
      </c>
      <c r="M1465">
        <f t="shared" si="319"/>
        <v>0.9</v>
      </c>
      <c r="N1465">
        <f t="shared" si="320"/>
        <v>2.1031074051179863</v>
      </c>
      <c r="P1465" s="13">
        <v>40499</v>
      </c>
      <c r="Q1465">
        <v>0</v>
      </c>
      <c r="R1465">
        <v>1</v>
      </c>
      <c r="T1465" s="12">
        <f>[1]!i_dq_close(T$1,$A1465)</f>
        <v>131.51929999999999</v>
      </c>
      <c r="U1465">
        <f t="shared" si="315"/>
        <v>2.6695222695960474E-4</v>
      </c>
      <c r="V1465">
        <f t="shared" si="316"/>
        <v>1.5125315615542989</v>
      </c>
      <c r="W1465">
        <f t="shared" si="321"/>
        <v>1.6064870875373436</v>
      </c>
      <c r="X1465" s="6">
        <f>1-W1465/MAX(W$2:W1465)</f>
        <v>1.6961761673254472E-2</v>
      </c>
      <c r="Y1465" s="6">
        <f t="shared" si="317"/>
        <v>1.0792671978889778E-3</v>
      </c>
      <c r="Z1465">
        <f t="shared" si="318"/>
        <v>1.0792671978889778E-3</v>
      </c>
    </row>
    <row r="1466" spans="1:26" x14ac:dyDescent="0.35">
      <c r="A1466" s="4">
        <v>40556</v>
      </c>
      <c r="B1466" s="12">
        <f>[1]!i_dq_close(B$1,$A1466)</f>
        <v>1844.66</v>
      </c>
      <c r="C1466" s="12">
        <f>[1]!i_dq_close(C$1,$A1466)</f>
        <v>3433.2719999999999</v>
      </c>
      <c r="D1466">
        <f t="shared" si="312"/>
        <v>-2.872332930483612E-4</v>
      </c>
      <c r="E1466">
        <f t="shared" si="313"/>
        <v>-6.2117839929254348E-4</v>
      </c>
      <c r="F1466">
        <f t="shared" si="314"/>
        <v>1.7800443886905337</v>
      </c>
      <c r="G1466">
        <f t="shared" si="309"/>
        <v>2.0417873462694236</v>
      </c>
      <c r="H1466">
        <f t="shared" si="310"/>
        <v>-2.872332930483612E-4</v>
      </c>
      <c r="J1466">
        <f t="shared" si="308"/>
        <v>2011</v>
      </c>
      <c r="K1466" t="b">
        <f t="shared" si="311"/>
        <v>0</v>
      </c>
      <c r="L1466">
        <f>VLOOKUP($A1466,$P$151:$R$4147,2,FALSE)</f>
        <v>-2.0886138903288278E-4</v>
      </c>
      <c r="M1466">
        <f t="shared" si="319"/>
        <v>0.9</v>
      </c>
      <c r="N1466">
        <f t="shared" si="320"/>
        <v>2.1020296594375329</v>
      </c>
      <c r="P1466" s="13">
        <v>40500</v>
      </c>
      <c r="Q1466">
        <v>0</v>
      </c>
      <c r="R1466">
        <v>1</v>
      </c>
      <c r="T1466" s="12">
        <f>[1]!i_dq_close(T$1,$A1466)</f>
        <v>131.48240000000001</v>
      </c>
      <c r="U1466">
        <f t="shared" si="315"/>
        <v>-2.8056718671687353E-4</v>
      </c>
      <c r="V1466">
        <f t="shared" si="316"/>
        <v>1.5120299170478673</v>
      </c>
      <c r="W1466">
        <f t="shared" si="321"/>
        <v>1.6059542818474652</v>
      </c>
      <c r="X1466" s="6">
        <f>1-W1466/MAX(W$2:W1466)</f>
        <v>1.7287795023171681E-2</v>
      </c>
      <c r="Y1466" s="6">
        <f t="shared" si="317"/>
        <v>-3.316588686030908E-4</v>
      </c>
      <c r="Z1466">
        <f t="shared" si="318"/>
        <v>-3.3165886860320182E-4</v>
      </c>
    </row>
    <row r="1467" spans="1:26" x14ac:dyDescent="0.35">
      <c r="A1467" s="4">
        <v>40557</v>
      </c>
      <c r="B1467" s="12">
        <f>[1]!i_dq_close(B$1,$A1467)</f>
        <v>1837.82</v>
      </c>
      <c r="C1467" s="12">
        <f>[1]!i_dq_close(C$1,$A1467)</f>
        <v>3374.085</v>
      </c>
      <c r="D1467">
        <f t="shared" si="312"/>
        <v>-3.7080003903159353E-3</v>
      </c>
      <c r="E1467">
        <f t="shared" si="313"/>
        <v>-1.7239240001957312E-2</v>
      </c>
      <c r="F1467">
        <f t="shared" si="314"/>
        <v>1.7734439834024895</v>
      </c>
      <c r="G1467">
        <f t="shared" si="309"/>
        <v>2.030072210919756</v>
      </c>
      <c r="H1467">
        <f t="shared" si="310"/>
        <v>-3.7080003903159353E-3</v>
      </c>
      <c r="J1467">
        <f t="shared" si="308"/>
        <v>2011</v>
      </c>
      <c r="K1467" t="b">
        <f t="shared" si="311"/>
        <v>0</v>
      </c>
      <c r="L1467">
        <f>VLOOKUP($A1467,$P$151:$R$4147,2,FALSE)</f>
        <v>1.457482457866033E-4</v>
      </c>
      <c r="M1467">
        <f t="shared" si="319"/>
        <v>0.9</v>
      </c>
      <c r="N1467">
        <f t="shared" si="320"/>
        <v>2.0914813184110979</v>
      </c>
      <c r="P1467" s="13">
        <v>40501</v>
      </c>
      <c r="Q1467">
        <v>0</v>
      </c>
      <c r="R1467">
        <v>1</v>
      </c>
      <c r="T1467" s="12">
        <f>[1]!i_dq_close(T$1,$A1467)</f>
        <v>131.40039999999999</v>
      </c>
      <c r="U1467">
        <f t="shared" si="315"/>
        <v>-6.2365761501170791E-4</v>
      </c>
      <c r="V1467">
        <f t="shared" si="316"/>
        <v>1.5073184394272394</v>
      </c>
      <c r="W1467">
        <f t="shared" si="321"/>
        <v>1.6009501363782745</v>
      </c>
      <c r="X1467" s="6">
        <f>1-W1467/MAX(W$2:W1467)</f>
        <v>2.0349921313837949E-2</v>
      </c>
      <c r="Y1467" s="6">
        <f t="shared" si="317"/>
        <v>-3.115994973053593E-3</v>
      </c>
      <c r="Z1467">
        <f t="shared" si="318"/>
        <v>-3.115994973053704E-3</v>
      </c>
    </row>
    <row r="1468" spans="1:26" x14ac:dyDescent="0.35">
      <c r="A1468" s="4">
        <v>40560</v>
      </c>
      <c r="B1468" s="12">
        <f>[1]!i_dq_close(B$1,$A1468)</f>
        <v>1826.03</v>
      </c>
      <c r="C1468" s="12">
        <f>[1]!i_dq_close(C$1,$A1468)</f>
        <v>3241.319</v>
      </c>
      <c r="D1468">
        <f t="shared" si="312"/>
        <v>-6.415209324090454E-3</v>
      </c>
      <c r="E1468">
        <f t="shared" si="313"/>
        <v>-3.9348741955226418E-2</v>
      </c>
      <c r="F1468">
        <f t="shared" si="314"/>
        <v>1.7620669690244137</v>
      </c>
      <c r="G1468">
        <f t="shared" si="309"/>
        <v>2.0070202553334031</v>
      </c>
      <c r="H1468">
        <f t="shared" si="310"/>
        <v>-6.415209324090454E-3</v>
      </c>
      <c r="J1468">
        <f t="shared" si="308"/>
        <v>2011</v>
      </c>
      <c r="K1468" t="b">
        <f t="shared" si="311"/>
        <v>0</v>
      </c>
      <c r="L1468">
        <f>VLOOKUP($A1468,$P$151:$R$4147,2,FALSE)</f>
        <v>1.0641763868821097E-3</v>
      </c>
      <c r="M1468">
        <f t="shared" si="319"/>
        <v>0.9</v>
      </c>
      <c r="N1468">
        <f t="shared" si="320"/>
        <v>2.0723326798208412</v>
      </c>
      <c r="P1468" s="13">
        <v>40504</v>
      </c>
      <c r="Q1468">
        <v>0</v>
      </c>
      <c r="R1468">
        <v>1</v>
      </c>
      <c r="T1468" s="12">
        <f>[1]!i_dq_close(T$1,$A1468)</f>
        <v>131.2978</v>
      </c>
      <c r="U1468">
        <f t="shared" si="315"/>
        <v>-7.8081954088415895E-4</v>
      </c>
      <c r="V1468">
        <f t="shared" si="316"/>
        <v>1.497421374641569</v>
      </c>
      <c r="W1468">
        <f t="shared" si="321"/>
        <v>1.590438285130449</v>
      </c>
      <c r="X1468" s="6">
        <f>1-W1468/MAX(W$2:W1468)</f>
        <v>2.6782311472700604E-2</v>
      </c>
      <c r="Y1468" s="6">
        <f t="shared" si="317"/>
        <v>-6.5660079030355201E-3</v>
      </c>
      <c r="Z1468">
        <f t="shared" si="318"/>
        <v>-6.5660079030355201E-3</v>
      </c>
    </row>
    <row r="1469" spans="1:26" x14ac:dyDescent="0.35">
      <c r="A1469" s="4">
        <v>40561</v>
      </c>
      <c r="B1469" s="12">
        <f>[1]!i_dq_close(B$1,$A1469)</f>
        <v>1824.88</v>
      </c>
      <c r="C1469" s="12">
        <f>[1]!i_dq_close(C$1,$A1469)</f>
        <v>3247.1860000000001</v>
      </c>
      <c r="D1469">
        <f t="shared" si="312"/>
        <v>-6.2978154794823826E-4</v>
      </c>
      <c r="E1469">
        <f t="shared" si="313"/>
        <v>1.8100655936672538E-3</v>
      </c>
      <c r="F1469">
        <f t="shared" si="314"/>
        <v>1.7609572517610732</v>
      </c>
      <c r="G1469">
        <f t="shared" si="309"/>
        <v>2.0064907944052068</v>
      </c>
      <c r="H1469">
        <f t="shared" si="310"/>
        <v>-6.2978154794812724E-4</v>
      </c>
      <c r="J1469">
        <f t="shared" si="308"/>
        <v>2011</v>
      </c>
      <c r="K1469" t="b">
        <f t="shared" si="311"/>
        <v>0</v>
      </c>
      <c r="L1469">
        <f>VLOOKUP($A1469,$P$151:$R$4147,2,FALSE)</f>
        <v>-7.3481468705678958E-4</v>
      </c>
      <c r="M1469">
        <f t="shared" si="319"/>
        <v>0.9</v>
      </c>
      <c r="N1469">
        <f t="shared" si="320"/>
        <v>2.0703178777568962</v>
      </c>
      <c r="P1469" s="13">
        <v>40505</v>
      </c>
      <c r="Q1469">
        <v>0</v>
      </c>
      <c r="R1469">
        <v>1</v>
      </c>
      <c r="T1469" s="12">
        <f>[1]!i_dq_close(T$1,$A1469)</f>
        <v>131.155</v>
      </c>
      <c r="U1469">
        <f t="shared" si="315"/>
        <v>-1.0876039050158326E-3</v>
      </c>
      <c r="V1469">
        <f t="shared" si="316"/>
        <v>1.4964436281436511</v>
      </c>
      <c r="W1469">
        <f t="shared" si="321"/>
        <v>1.5893998029171086</v>
      </c>
      <c r="X1469" s="6">
        <f>1-W1469/MAX(W$2:W1469)</f>
        <v>2.7417777349429628E-2</v>
      </c>
      <c r="Y1469" s="6">
        <f t="shared" si="317"/>
        <v>-6.529534802132142E-4</v>
      </c>
      <c r="Z1469">
        <f t="shared" si="318"/>
        <v>-6.5295348021332522E-4</v>
      </c>
    </row>
    <row r="1470" spans="1:26" x14ac:dyDescent="0.35">
      <c r="A1470" s="4">
        <v>40562</v>
      </c>
      <c r="B1470" s="12">
        <f>[1]!i_dq_close(B$1,$A1470)</f>
        <v>1830.15</v>
      </c>
      <c r="C1470" s="12">
        <f>[1]!i_dq_close(C$1,$A1470)</f>
        <v>3321.7420000000002</v>
      </c>
      <c r="D1470">
        <f t="shared" si="312"/>
        <v>2.8878611196352377E-3</v>
      </c>
      <c r="E1470">
        <f t="shared" si="313"/>
        <v>2.2960187682504296E-2</v>
      </c>
      <c r="F1470">
        <f t="shared" si="314"/>
        <v>1.7660426517417738</v>
      </c>
      <c r="G1470">
        <f t="shared" si="309"/>
        <v>2.0183265019278793</v>
      </c>
      <c r="H1470">
        <f t="shared" si="310"/>
        <v>0</v>
      </c>
      <c r="J1470">
        <f t="shared" si="308"/>
        <v>2011</v>
      </c>
      <c r="K1470" t="b">
        <f t="shared" si="311"/>
        <v>0</v>
      </c>
      <c r="L1470">
        <f>VLOOKUP($A1470,$P$151:$R$4147,2,FALSE)</f>
        <v>0</v>
      </c>
      <c r="M1470">
        <f t="shared" si="319"/>
        <v>1</v>
      </c>
      <c r="N1470">
        <f t="shared" si="320"/>
        <v>2.0825300827410484</v>
      </c>
      <c r="P1470" s="13">
        <v>40506</v>
      </c>
      <c r="Q1470">
        <v>-1.1913713297922847E-3</v>
      </c>
      <c r="R1470">
        <v>0.9</v>
      </c>
      <c r="T1470" s="12">
        <f>[1]!i_dq_close(T$1,$A1470)</f>
        <v>131.1283</v>
      </c>
      <c r="U1470">
        <f t="shared" si="315"/>
        <v>-2.0357592161945881E-4</v>
      </c>
      <c r="V1470">
        <f t="shared" si="316"/>
        <v>1.5013384782202825</v>
      </c>
      <c r="W1470">
        <f t="shared" si="321"/>
        <v>1.592185255360079</v>
      </c>
      <c r="X1470" s="6">
        <f>1-W1470/MAX(W$2:W1470)</f>
        <v>2.5713309082163294E-2</v>
      </c>
      <c r="Y1470" s="6">
        <f t="shared" si="317"/>
        <v>3.2709886189989934E-3</v>
      </c>
      <c r="Z1470">
        <f t="shared" si="318"/>
        <v>1.7525184273070593E-3</v>
      </c>
    </row>
    <row r="1471" spans="1:26" x14ac:dyDescent="0.35">
      <c r="A1471" s="4">
        <v>40563</v>
      </c>
      <c r="B1471" s="12">
        <f>[1]!i_dq_close(B$1,$A1471)</f>
        <v>1821.45</v>
      </c>
      <c r="C1471" s="12">
        <f>[1]!i_dq_close(C$1,$A1471)</f>
        <v>3209.491</v>
      </c>
      <c r="D1471">
        <f t="shared" si="312"/>
        <v>-4.7537087124006616E-3</v>
      </c>
      <c r="E1471">
        <f t="shared" si="313"/>
        <v>-3.379281112139354E-2</v>
      </c>
      <c r="F1471">
        <f t="shared" si="314"/>
        <v>1.7576473994017179</v>
      </c>
      <c r="G1471">
        <f t="shared" si="309"/>
        <v>1.9999404071535554</v>
      </c>
      <c r="H1471">
        <f t="shared" si="310"/>
        <v>-4.7537087124005506E-3</v>
      </c>
      <c r="J1471">
        <f t="shared" si="308"/>
        <v>2011</v>
      </c>
      <c r="K1471" t="b">
        <f t="shared" si="311"/>
        <v>0</v>
      </c>
      <c r="L1471">
        <f>VLOOKUP($A1471,$P$151:$R$4147,2,FALSE)</f>
        <v>-1.5006148399389241E-3</v>
      </c>
      <c r="M1471">
        <f t="shared" si="319"/>
        <v>0.95</v>
      </c>
      <c r="N1471">
        <f t="shared" si="320"/>
        <v>2.0613825932472039</v>
      </c>
      <c r="P1471" s="13">
        <v>40507</v>
      </c>
      <c r="Q1471">
        <v>8.9737365408266718E-4</v>
      </c>
      <c r="R1471">
        <v>0.9</v>
      </c>
      <c r="T1471" s="12">
        <f>[1]!i_dq_close(T$1,$A1471)</f>
        <v>131.08529999999999</v>
      </c>
      <c r="U1471">
        <f t="shared" si="315"/>
        <v>-3.2792311041940359E-4</v>
      </c>
      <c r="V1471">
        <f t="shared" si="316"/>
        <v>1.4933098360306809</v>
      </c>
      <c r="W1471">
        <f t="shared" si="321"/>
        <v>1.5859510268829344</v>
      </c>
      <c r="X1471" s="6">
        <f>1-W1471/MAX(W$2:W1471)</f>
        <v>2.9528145209413603E-2</v>
      </c>
      <c r="Y1471" s="6">
        <f t="shared" si="317"/>
        <v>-5.347656312065574E-3</v>
      </c>
      <c r="Z1471">
        <f t="shared" si="318"/>
        <v>-3.9155170267762829E-3</v>
      </c>
    </row>
    <row r="1472" spans="1:26" x14ac:dyDescent="0.35">
      <c r="A1472" s="4">
        <v>40564</v>
      </c>
      <c r="B1472" s="12">
        <f>[1]!i_dq_close(B$1,$A1472)</f>
        <v>1820.87</v>
      </c>
      <c r="C1472" s="12">
        <f>[1]!i_dq_close(C$1,$A1472)</f>
        <v>3246.0650000000001</v>
      </c>
      <c r="D1472">
        <f t="shared" si="312"/>
        <v>-3.1842762634171073E-4</v>
      </c>
      <c r="E1472">
        <f t="shared" si="313"/>
        <v>1.1395576432524646E-2</v>
      </c>
      <c r="F1472">
        <f t="shared" si="314"/>
        <v>1.7570877159123806</v>
      </c>
      <c r="G1472">
        <f t="shared" si="309"/>
        <v>2.0028176673839138</v>
      </c>
      <c r="H1472">
        <f t="shared" si="310"/>
        <v>-3.1842762634182176E-4</v>
      </c>
      <c r="J1472">
        <f t="shared" si="308"/>
        <v>2011</v>
      </c>
      <c r="K1472" t="b">
        <f t="shared" si="311"/>
        <v>0</v>
      </c>
      <c r="L1472">
        <f>VLOOKUP($A1472,$P$151:$R$4147,2,FALSE)</f>
        <v>-1.1213078420735378E-4</v>
      </c>
      <c r="M1472">
        <f t="shared" si="319"/>
        <v>0.6</v>
      </c>
      <c r="N1472">
        <f t="shared" si="320"/>
        <v>2.0629308420665575</v>
      </c>
      <c r="P1472" s="13">
        <v>40508</v>
      </c>
      <c r="Q1472">
        <v>3.1086821854181546E-5</v>
      </c>
      <c r="R1472">
        <v>0.9</v>
      </c>
      <c r="T1472" s="12">
        <f>[1]!i_dq_close(T$1,$A1472)</f>
        <v>131.06440000000001</v>
      </c>
      <c r="U1472">
        <f t="shared" si="315"/>
        <v>-1.5943816736108118E-4</v>
      </c>
      <c r="V1472">
        <f t="shared" si="316"/>
        <v>1.495660027990745</v>
      </c>
      <c r="W1472">
        <f t="shared" si="321"/>
        <v>1.5882467218287466</v>
      </c>
      <c r="X1472" s="6">
        <f>1-W1472/MAX(W$2:W1472)</f>
        <v>2.8123368331482879E-2</v>
      </c>
      <c r="Y1472" s="6">
        <f t="shared" si="317"/>
        <v>1.5738140226218E-3</v>
      </c>
      <c r="Z1472">
        <f t="shared" si="318"/>
        <v>1.4475194422138848E-3</v>
      </c>
    </row>
    <row r="1473" spans="1:26" x14ac:dyDescent="0.35">
      <c r="A1473" s="4">
        <v>40567</v>
      </c>
      <c r="B1473" s="12">
        <f>[1]!i_dq_close(B$1,$A1473)</f>
        <v>1814.31</v>
      </c>
      <c r="C1473" s="12">
        <f>[1]!i_dq_close(C$1,$A1473)</f>
        <v>3202.2469999999998</v>
      </c>
      <c r="D1473">
        <f t="shared" si="312"/>
        <v>-3.6026734473081357E-3</v>
      </c>
      <c r="E1473">
        <f t="shared" si="313"/>
        <v>-1.3498805476785058E-2</v>
      </c>
      <c r="F1473">
        <f t="shared" si="314"/>
        <v>1.7507575026536717</v>
      </c>
      <c r="G1473">
        <f t="shared" si="309"/>
        <v>1.9926291471437199</v>
      </c>
      <c r="H1473">
        <f t="shared" si="310"/>
        <v>-3.6026734473081357E-3</v>
      </c>
      <c r="J1473">
        <f t="shared" si="308"/>
        <v>2011</v>
      </c>
      <c r="K1473" t="b">
        <f t="shared" si="311"/>
        <v>0</v>
      </c>
      <c r="L1473">
        <f>VLOOKUP($A1473,$P$151:$R$4147,2,FALSE)</f>
        <v>-1.241378806743576E-4</v>
      </c>
      <c r="M1473">
        <f t="shared" si="319"/>
        <v>0.6</v>
      </c>
      <c r="N1473">
        <f t="shared" si="320"/>
        <v>2.0563781612645688</v>
      </c>
      <c r="P1473" s="13">
        <v>40511</v>
      </c>
      <c r="Q1473">
        <v>8.2332855709665864E-4</v>
      </c>
      <c r="R1473">
        <v>0.9</v>
      </c>
      <c r="T1473" s="12">
        <f>[1]!i_dq_close(T$1,$A1473)</f>
        <v>131.06700000000001</v>
      </c>
      <c r="U1473">
        <f t="shared" si="315"/>
        <v>1.9837576031411785E-5</v>
      </c>
      <c r="V1473">
        <f t="shared" si="316"/>
        <v>1.4926568041532517</v>
      </c>
      <c r="W1473">
        <f t="shared" si="321"/>
        <v>1.586684150009986</v>
      </c>
      <c r="X1473" s="6">
        <f>1-W1473/MAX(W$2:W1473)</f>
        <v>2.9079534029850307E-2</v>
      </c>
      <c r="Y1473" s="6">
        <f t="shared" si="317"/>
        <v>-2.007958881890981E-3</v>
      </c>
      <c r="Z1473">
        <f t="shared" si="318"/>
        <v>-9.8383443660532421E-4</v>
      </c>
    </row>
    <row r="1474" spans="1:26" x14ac:dyDescent="0.35">
      <c r="A1474" s="4">
        <v>40568</v>
      </c>
      <c r="B1474" s="12">
        <f>[1]!i_dq_close(B$1,$A1474)</f>
        <v>1813.53</v>
      </c>
      <c r="C1474" s="12">
        <f>[1]!i_dq_close(C$1,$A1474)</f>
        <v>3179.058</v>
      </c>
      <c r="D1474">
        <f t="shared" si="312"/>
        <v>-4.2991550506799037E-4</v>
      </c>
      <c r="E1474">
        <f t="shared" si="313"/>
        <v>-7.2414776249302149E-3</v>
      </c>
      <c r="F1474">
        <f t="shared" si="314"/>
        <v>1.7500048248576667</v>
      </c>
      <c r="G1474">
        <f t="shared" si="309"/>
        <v>1.9897365473948698</v>
      </c>
      <c r="H1474">
        <f t="shared" si="310"/>
        <v>-4.2991550506799037E-4</v>
      </c>
      <c r="J1474">
        <f t="shared" ref="J1474:J1537" si="322">YEAR(A1474)</f>
        <v>2011</v>
      </c>
      <c r="K1474" t="b">
        <f t="shared" si="311"/>
        <v>0</v>
      </c>
      <c r="L1474">
        <f>VLOOKUP($A1474,$P$151:$R$4147,2,FALSE)</f>
        <v>8.2979065316823869E-5</v>
      </c>
      <c r="M1474">
        <f t="shared" si="319"/>
        <v>0.6</v>
      </c>
      <c r="N1474">
        <f t="shared" si="320"/>
        <v>2.0547577130059778</v>
      </c>
      <c r="P1474" s="13">
        <v>40512</v>
      </c>
      <c r="Q1474">
        <v>1.2671805434687157E-3</v>
      </c>
      <c r="R1474">
        <v>0.9</v>
      </c>
      <c r="T1474" s="12">
        <f>[1]!i_dq_close(T$1,$A1474)</f>
        <v>131.00880000000001</v>
      </c>
      <c r="U1474">
        <f t="shared" si="315"/>
        <v>-4.4404770079420341E-4</v>
      </c>
      <c r="V1474">
        <f t="shared" si="316"/>
        <v>1.4904720588272402</v>
      </c>
      <c r="W1474">
        <f t="shared" si="321"/>
        <v>1.586604632656287</v>
      </c>
      <c r="X1474" s="6">
        <f>1-W1474/MAX(W$2:W1474)</f>
        <v>2.9128192123589747E-2</v>
      </c>
      <c r="Y1474" s="6">
        <f t="shared" si="317"/>
        <v>-1.4636621894146273E-3</v>
      </c>
      <c r="Z1474">
        <f t="shared" si="318"/>
        <v>-5.0115427004393531E-5</v>
      </c>
    </row>
    <row r="1475" spans="1:26" x14ac:dyDescent="0.35">
      <c r="A1475" s="4">
        <v>40569</v>
      </c>
      <c r="B1475" s="12">
        <f>[1]!i_dq_close(B$1,$A1475)</f>
        <v>1816.97</v>
      </c>
      <c r="C1475" s="12">
        <f>[1]!i_dq_close(C$1,$A1475)</f>
        <v>3226.66</v>
      </c>
      <c r="D1475">
        <f t="shared" si="312"/>
        <v>1.8968530986529508E-3</v>
      </c>
      <c r="E1475">
        <f t="shared" si="313"/>
        <v>1.4973617971109743E-2</v>
      </c>
      <c r="F1475">
        <f t="shared" si="314"/>
        <v>1.7533243269323555</v>
      </c>
      <c r="G1475">
        <f t="shared" ref="G1475:G1538" si="323">G1474*(1+D1475*0.85+E1475*0.15)</f>
        <v>1.9974136828785616</v>
      </c>
      <c r="H1475">
        <f t="shared" ref="H1475:H1538" si="324">F1475/MAX(F1474:F1475)-1</f>
        <v>0</v>
      </c>
      <c r="J1475">
        <f t="shared" si="322"/>
        <v>2011</v>
      </c>
      <c r="K1475" t="b">
        <f t="shared" ref="K1475:K1538" si="325">J1476&lt;&gt;J1475</f>
        <v>0</v>
      </c>
      <c r="L1475">
        <f>VLOOKUP($A1475,$P$151:$R$4147,2,FALSE)</f>
        <v>-2.5761748655256379E-5</v>
      </c>
      <c r="M1475">
        <f t="shared" si="319"/>
        <v>0.9</v>
      </c>
      <c r="N1475">
        <f t="shared" si="320"/>
        <v>2.061839988805819</v>
      </c>
      <c r="P1475" s="13">
        <v>40513</v>
      </c>
      <c r="Q1475">
        <v>5.4150105101478105E-4</v>
      </c>
      <c r="R1475">
        <v>0.9</v>
      </c>
      <c r="T1475" s="12">
        <f>[1]!i_dq_close(T$1,$A1475)</f>
        <v>130.9958</v>
      </c>
      <c r="U1475">
        <f t="shared" si="315"/>
        <v>-9.9229975391024183E-5</v>
      </c>
      <c r="V1475">
        <f t="shared" si="316"/>
        <v>1.4936940081282035</v>
      </c>
      <c r="W1475">
        <f t="shared" si="321"/>
        <v>1.5905505636688244</v>
      </c>
      <c r="X1475" s="6">
        <f>1-W1475/MAX(W$2:W1475)</f>
        <v>2.6713606222952491E-2</v>
      </c>
      <c r="Y1475" s="6">
        <f t="shared" si="317"/>
        <v>2.161697216584102E-3</v>
      </c>
      <c r="Z1475">
        <f t="shared" si="318"/>
        <v>2.4870285459404062E-3</v>
      </c>
    </row>
    <row r="1476" spans="1:26" x14ac:dyDescent="0.35">
      <c r="A1476" s="4">
        <v>40570</v>
      </c>
      <c r="B1476" s="12">
        <f>[1]!i_dq_close(B$1,$A1476)</f>
        <v>1820.25</v>
      </c>
      <c r="C1476" s="12">
        <f>[1]!i_dq_close(C$1,$A1476)</f>
        <v>3279.9349999999999</v>
      </c>
      <c r="D1476">
        <f t="shared" ref="D1476:D1539" si="326">B1476/B1475-1</f>
        <v>1.80520316791144E-3</v>
      </c>
      <c r="E1476">
        <f t="shared" ref="E1476:E1539" si="327">C1476/C1475-1</f>
        <v>1.6510881220828999E-2</v>
      </c>
      <c r="F1476">
        <f t="shared" ref="F1476:F1539" si="328">B1476/$B$2</f>
        <v>1.7564894335617101</v>
      </c>
      <c r="G1476">
        <f t="shared" si="323"/>
        <v>2.0054254187703595</v>
      </c>
      <c r="H1476">
        <f t="shared" si="324"/>
        <v>0</v>
      </c>
      <c r="J1476">
        <f t="shared" si="322"/>
        <v>2011</v>
      </c>
      <c r="K1476" t="b">
        <f t="shared" si="325"/>
        <v>0</v>
      </c>
      <c r="L1476">
        <f>VLOOKUP($A1476,$P$151:$R$4147,2,FALSE)</f>
        <v>1.2610386492291071E-4</v>
      </c>
      <c r="M1476">
        <f t="shared" si="319"/>
        <v>0.6</v>
      </c>
      <c r="N1476">
        <f t="shared" si="320"/>
        <v>2.0670620868014522</v>
      </c>
      <c r="P1476" s="13">
        <v>40514</v>
      </c>
      <c r="Q1476">
        <v>5.583396805447727E-4</v>
      </c>
      <c r="R1476">
        <v>0.9</v>
      </c>
      <c r="T1476" s="12">
        <f>[1]!i_dq_close(T$1,$A1476)</f>
        <v>131.01259999999999</v>
      </c>
      <c r="U1476">
        <f t="shared" ref="U1476:U1539" si="329">T1476/T1475-1</f>
        <v>1.2824838658942461E-4</v>
      </c>
      <c r="V1476">
        <f t="shared" ref="V1476:V1539" si="330">V1475*(1+U1476*0.85+E1476*0.15)</f>
        <v>1.4975561680500846</v>
      </c>
      <c r="W1476">
        <f t="shared" si="321"/>
        <v>1.5951399679466538</v>
      </c>
      <c r="X1476" s="6">
        <f>1-W1476/MAX(W$2:W1476)</f>
        <v>2.3905267499755745E-2</v>
      </c>
      <c r="Y1476" s="6">
        <f t="shared" ref="Y1476:Y1539" si="331">V1476/V1475-1</f>
        <v>2.5856433117255051E-3</v>
      </c>
      <c r="Z1476">
        <f t="shared" ref="Z1476:Z1539" si="332">W1476/W1475-1</f>
        <v>2.885418661097594E-3</v>
      </c>
    </row>
    <row r="1477" spans="1:26" x14ac:dyDescent="0.35">
      <c r="A1477" s="4">
        <v>40571</v>
      </c>
      <c r="B1477" s="12">
        <f>[1]!i_dq_close(B$1,$A1477)</f>
        <v>1821.75</v>
      </c>
      <c r="C1477" s="12">
        <f>[1]!i_dq_close(C$1,$A1477)</f>
        <v>3296.7469999999998</v>
      </c>
      <c r="D1477">
        <f t="shared" si="326"/>
        <v>8.2406262875989178E-4</v>
      </c>
      <c r="E1477">
        <f t="shared" si="327"/>
        <v>5.1257113326941273E-3</v>
      </c>
      <c r="F1477">
        <f t="shared" si="328"/>
        <v>1.7579368908617197</v>
      </c>
      <c r="G1477">
        <f t="shared" si="323"/>
        <v>2.0083720102607567</v>
      </c>
      <c r="H1477">
        <f t="shared" si="324"/>
        <v>0</v>
      </c>
      <c r="J1477">
        <f t="shared" si="322"/>
        <v>2011</v>
      </c>
      <c r="K1477" t="b">
        <f t="shared" si="325"/>
        <v>0</v>
      </c>
      <c r="L1477">
        <f>VLOOKUP($A1477,$P$151:$R$4147,2,FALSE)</f>
        <v>-9.6590797173234943E-5</v>
      </c>
      <c r="M1477">
        <f t="shared" si="319"/>
        <v>0.6</v>
      </c>
      <c r="N1477">
        <f t="shared" si="320"/>
        <v>2.0686847205421146</v>
      </c>
      <c r="P1477" s="13">
        <v>40515</v>
      </c>
      <c r="Q1477">
        <v>7.0769875831497861E-4</v>
      </c>
      <c r="R1477">
        <v>0.9</v>
      </c>
      <c r="T1477" s="12">
        <f>[1]!i_dq_close(T$1,$A1477)</f>
        <v>131.01060000000001</v>
      </c>
      <c r="U1477">
        <f t="shared" si="329"/>
        <v>-1.526570726773091E-5</v>
      </c>
      <c r="V1477">
        <f t="shared" si="330"/>
        <v>1.4986881420774063</v>
      </c>
      <c r="W1477">
        <f t="shared" si="321"/>
        <v>1.5973540086988365</v>
      </c>
      <c r="X1477" s="6">
        <f>1-W1477/MAX(W$2:W1477)</f>
        <v>2.2550456286211662E-2</v>
      </c>
      <c r="Y1477" s="6">
        <f t="shared" si="331"/>
        <v>7.5588084872668659E-4</v>
      </c>
      <c r="Z1477">
        <f t="shared" si="332"/>
        <v>1.387991522168841E-3</v>
      </c>
    </row>
    <row r="1478" spans="1:26" x14ac:dyDescent="0.35">
      <c r="A1478" s="4">
        <v>40574</v>
      </c>
      <c r="B1478" s="12">
        <f>[1]!i_dq_close(B$1,$A1478)</f>
        <v>1825.59</v>
      </c>
      <c r="C1478" s="12">
        <f>[1]!i_dq_close(C$1,$A1478)</f>
        <v>3340.5070000000001</v>
      </c>
      <c r="D1478">
        <f t="shared" si="326"/>
        <v>2.1078633182378681E-3</v>
      </c>
      <c r="E1478">
        <f t="shared" si="327"/>
        <v>1.3273690701773644E-2</v>
      </c>
      <c r="F1478">
        <f t="shared" si="328"/>
        <v>1.7616423815497442</v>
      </c>
      <c r="G1478">
        <f t="shared" si="323"/>
        <v>2.0159691542288352</v>
      </c>
      <c r="H1478">
        <f t="shared" si="324"/>
        <v>0</v>
      </c>
      <c r="J1478">
        <f t="shared" si="322"/>
        <v>2011</v>
      </c>
      <c r="K1478" t="b">
        <f t="shared" si="325"/>
        <v>0</v>
      </c>
      <c r="L1478">
        <f>VLOOKUP($A1478,$P$151:$R$4147,2,FALSE)</f>
        <v>6.3863708710856781E-4</v>
      </c>
      <c r="M1478">
        <f t="shared" si="319"/>
        <v>0.9</v>
      </c>
      <c r="N1478">
        <f t="shared" si="320"/>
        <v>2.0770486213292463</v>
      </c>
      <c r="P1478" s="13">
        <v>40518</v>
      </c>
      <c r="Q1478">
        <v>-1.9323686975749488E-3</v>
      </c>
      <c r="R1478">
        <v>0.9</v>
      </c>
      <c r="T1478" s="12">
        <f>[1]!i_dq_close(T$1,$A1478)</f>
        <v>131.048</v>
      </c>
      <c r="U1478">
        <f t="shared" si="329"/>
        <v>2.8547308385729053E-4</v>
      </c>
      <c r="V1478">
        <f t="shared" si="330"/>
        <v>1.5020357703626692</v>
      </c>
      <c r="W1478">
        <f t="shared" si="321"/>
        <v>1.5974785487303758</v>
      </c>
      <c r="X1478" s="6">
        <f>1-W1478/MAX(W$2:W1478)</f>
        <v>2.2474248009061393E-2</v>
      </c>
      <c r="Y1478" s="6">
        <f t="shared" si="331"/>
        <v>2.233705726544688E-3</v>
      </c>
      <c r="Z1478">
        <f t="shared" si="332"/>
        <v>7.7966456315303745E-5</v>
      </c>
    </row>
    <row r="1479" spans="1:26" x14ac:dyDescent="0.35">
      <c r="A1479" s="4">
        <v>40575</v>
      </c>
      <c r="B1479" s="12">
        <f>[1]!i_dq_close(B$1,$A1479)</f>
        <v>1826.83</v>
      </c>
      <c r="C1479" s="12">
        <f>[1]!i_dq_close(C$1,$A1479)</f>
        <v>3344.85</v>
      </c>
      <c r="D1479">
        <f t="shared" si="326"/>
        <v>6.7923246731194098E-4</v>
      </c>
      <c r="E1479">
        <f t="shared" si="327"/>
        <v>1.3001020503773386E-3</v>
      </c>
      <c r="F1479">
        <f t="shared" si="328"/>
        <v>1.7628389462510856</v>
      </c>
      <c r="G1479">
        <f t="shared" si="323"/>
        <v>2.0175262140207253</v>
      </c>
      <c r="H1479">
        <f t="shared" si="324"/>
        <v>0</v>
      </c>
      <c r="J1479">
        <f t="shared" si="322"/>
        <v>2011</v>
      </c>
      <c r="K1479" t="b">
        <f t="shared" si="325"/>
        <v>0</v>
      </c>
      <c r="L1479">
        <f>VLOOKUP($A1479,$P$151:$R$4147,2,FALSE)</f>
        <v>8.5706620514862668E-4</v>
      </c>
      <c r="M1479">
        <f t="shared" si="319"/>
        <v>0.9</v>
      </c>
      <c r="N1479">
        <f t="shared" si="320"/>
        <v>2.0802726012849075</v>
      </c>
      <c r="P1479" s="13">
        <v>40519</v>
      </c>
      <c r="Q1479">
        <v>1.160012168207969E-3</v>
      </c>
      <c r="R1479">
        <v>0.9</v>
      </c>
      <c r="T1479" s="12">
        <f>[1]!i_dq_close(T$1,$A1479)</f>
        <v>131.09219999999999</v>
      </c>
      <c r="U1479">
        <f t="shared" si="329"/>
        <v>3.3728099627605701E-4</v>
      </c>
      <c r="V1479">
        <f t="shared" si="330"/>
        <v>1.5027593072332972</v>
      </c>
      <c r="W1479">
        <f t="shared" si="321"/>
        <v>1.6000242041334811</v>
      </c>
      <c r="X1479" s="6">
        <f>1-W1479/MAX(W$2:W1479)</f>
        <v>2.0916515847832606E-2</v>
      </c>
      <c r="Y1479" s="6">
        <f t="shared" si="331"/>
        <v>4.8170415439119374E-4</v>
      </c>
      <c r="Z1479">
        <f t="shared" si="332"/>
        <v>1.5935459071600988E-3</v>
      </c>
    </row>
    <row r="1480" spans="1:26" x14ac:dyDescent="0.35">
      <c r="A1480" s="4">
        <v>40583</v>
      </c>
      <c r="B1480" s="12">
        <f>[1]!i_dq_close(B$1,$A1480)</f>
        <v>1822.19</v>
      </c>
      <c r="C1480" s="12">
        <f>[1]!i_dq_close(C$1,$A1480)</f>
        <v>3311.739</v>
      </c>
      <c r="D1480">
        <f t="shared" si="326"/>
        <v>-2.5399188758669089E-3</v>
      </c>
      <c r="E1480">
        <f t="shared" si="327"/>
        <v>-9.8990986142876158E-3</v>
      </c>
      <c r="F1480">
        <f t="shared" si="328"/>
        <v>1.7583614783363892</v>
      </c>
      <c r="G1480">
        <f t="shared" si="323"/>
        <v>2.0101747604017848</v>
      </c>
      <c r="H1480">
        <f t="shared" si="324"/>
        <v>-2.5399188758669089E-3</v>
      </c>
      <c r="J1480">
        <f t="shared" si="322"/>
        <v>2011</v>
      </c>
      <c r="K1480" t="b">
        <f t="shared" si="325"/>
        <v>0</v>
      </c>
      <c r="L1480">
        <f>VLOOKUP($A1480,$P$151:$R$4147,2,FALSE)</f>
        <v>-1.3571346517860406E-3</v>
      </c>
      <c r="M1480">
        <f t="shared" si="319"/>
        <v>0.6</v>
      </c>
      <c r="N1480">
        <f t="shared" si="320"/>
        <v>2.0729013380663726</v>
      </c>
      <c r="P1480" s="13">
        <v>40520</v>
      </c>
      <c r="Q1480">
        <v>4.3276691835133498E-4</v>
      </c>
      <c r="R1480">
        <v>0.9</v>
      </c>
      <c r="T1480" s="12">
        <f>[1]!i_dq_close(T$1,$A1480)</f>
        <v>130.9367</v>
      </c>
      <c r="U1480">
        <f t="shared" si="329"/>
        <v>-1.186188041698788E-3</v>
      </c>
      <c r="V1480">
        <f t="shared" si="330"/>
        <v>1.4990127409950982</v>
      </c>
      <c r="W1480">
        <f t="shared" si="321"/>
        <v>1.597126487904337</v>
      </c>
      <c r="X1480" s="6">
        <f>1-W1480/MAX(W$2:W1480)</f>
        <v>2.2689680337710572E-2</v>
      </c>
      <c r="Y1480" s="6">
        <f t="shared" si="331"/>
        <v>-2.4931246275871066E-3</v>
      </c>
      <c r="Z1480">
        <f t="shared" si="332"/>
        <v>-1.8110452464770166E-3</v>
      </c>
    </row>
    <row r="1481" spans="1:26" x14ac:dyDescent="0.35">
      <c r="A1481" s="4">
        <v>40584</v>
      </c>
      <c r="B1481" s="12">
        <f>[1]!i_dq_close(B$1,$A1481)</f>
        <v>1826.89</v>
      </c>
      <c r="C1481" s="12">
        <f>[1]!i_dq_close(C$1,$A1481)</f>
        <v>3385.9490000000001</v>
      </c>
      <c r="D1481">
        <f t="shared" si="326"/>
        <v>2.5793139025018785E-3</v>
      </c>
      <c r="E1481">
        <f t="shared" si="327"/>
        <v>2.2408166827156295E-2</v>
      </c>
      <c r="F1481">
        <f t="shared" si="328"/>
        <v>1.7628968445430862</v>
      </c>
      <c r="G1481">
        <f t="shared" si="323"/>
        <v>2.0213385510592765</v>
      </c>
      <c r="H1481">
        <f t="shared" si="324"/>
        <v>0</v>
      </c>
      <c r="J1481">
        <f t="shared" si="322"/>
        <v>2011</v>
      </c>
      <c r="K1481" t="b">
        <f t="shared" si="325"/>
        <v>0</v>
      </c>
      <c r="L1481">
        <f>VLOOKUP($A1481,$P$151:$R$4147,2,FALSE)</f>
        <v>0</v>
      </c>
      <c r="M1481">
        <f t="shared" si="319"/>
        <v>0.95</v>
      </c>
      <c r="N1481">
        <f t="shared" si="320"/>
        <v>2.0838378820899495</v>
      </c>
      <c r="P1481" s="13">
        <v>40521</v>
      </c>
      <c r="Q1481">
        <v>1.8062294550747816E-3</v>
      </c>
      <c r="R1481">
        <v>0.9</v>
      </c>
      <c r="T1481" s="12">
        <f>[1]!i_dq_close(T$1,$A1481)</f>
        <v>130.8845</v>
      </c>
      <c r="U1481">
        <f t="shared" si="329"/>
        <v>-3.9866592024995207E-4</v>
      </c>
      <c r="V1481">
        <f t="shared" si="330"/>
        <v>1.5035432956317589</v>
      </c>
      <c r="W1481">
        <f t="shared" si="321"/>
        <v>1.604355645451941</v>
      </c>
      <c r="X1481" s="6">
        <f>1-W1481/MAX(W$2:W1481)</f>
        <v>1.8266029282365204E-2</v>
      </c>
      <c r="Y1481" s="6">
        <f t="shared" si="331"/>
        <v>3.022358991860985E-3</v>
      </c>
      <c r="Z1481">
        <f t="shared" si="332"/>
        <v>4.5263525477494682E-3</v>
      </c>
    </row>
    <row r="1482" spans="1:26" x14ac:dyDescent="0.35">
      <c r="A1482" s="4">
        <v>40585</v>
      </c>
      <c r="B1482" s="12">
        <f>[1]!i_dq_close(B$1,$A1482)</f>
        <v>1828.59</v>
      </c>
      <c r="C1482" s="12">
        <f>[1]!i_dq_close(C$1,$A1482)</f>
        <v>3409.404</v>
      </c>
      <c r="D1482">
        <f t="shared" si="326"/>
        <v>9.3054316351826039E-4</v>
      </c>
      <c r="E1482">
        <f t="shared" si="327"/>
        <v>6.9271569063797944E-3</v>
      </c>
      <c r="F1482">
        <f t="shared" si="328"/>
        <v>1.7645372961497636</v>
      </c>
      <c r="G1482">
        <f t="shared" si="323"/>
        <v>2.0250376718092591</v>
      </c>
      <c r="H1482">
        <f t="shared" si="324"/>
        <v>0</v>
      </c>
      <c r="J1482">
        <f t="shared" si="322"/>
        <v>2011</v>
      </c>
      <c r="K1482" t="b">
        <f t="shared" si="325"/>
        <v>0</v>
      </c>
      <c r="L1482">
        <f>VLOOKUP($A1482,$P$151:$R$4147,2,FALSE)</f>
        <v>5.9907871906674794E-4</v>
      </c>
      <c r="M1482">
        <f t="shared" si="319"/>
        <v>0.95</v>
      </c>
      <c r="N1482">
        <f t="shared" si="320"/>
        <v>2.0887090869100344</v>
      </c>
      <c r="P1482" s="13">
        <v>40522</v>
      </c>
      <c r="Q1482">
        <v>4.9177182807859105E-4</v>
      </c>
      <c r="R1482">
        <v>0.9</v>
      </c>
      <c r="T1482" s="12">
        <f>[1]!i_dq_close(T$1,$A1482)</f>
        <v>130.84649999999999</v>
      </c>
      <c r="U1482">
        <f t="shared" si="329"/>
        <v>-2.9033231589692399E-4</v>
      </c>
      <c r="V1482">
        <f t="shared" si="330"/>
        <v>1.5047345395544041</v>
      </c>
      <c r="W1482">
        <f t="shared" si="321"/>
        <v>1.6062886273427992</v>
      </c>
      <c r="X1482" s="6">
        <f>1-W1482/MAX(W$2:W1482)</f>
        <v>1.7083203022852822E-2</v>
      </c>
      <c r="Y1482" s="6">
        <f t="shared" si="331"/>
        <v>7.9229106744449496E-4</v>
      </c>
      <c r="Z1482">
        <f t="shared" si="332"/>
        <v>1.2048337887786698E-3</v>
      </c>
    </row>
    <row r="1483" spans="1:26" x14ac:dyDescent="0.35">
      <c r="A1483" s="4">
        <v>40588</v>
      </c>
      <c r="B1483" s="12">
        <f>[1]!i_dq_close(B$1,$A1483)</f>
        <v>1836.66</v>
      </c>
      <c r="C1483" s="12">
        <f>[1]!i_dq_close(C$1,$A1483)</f>
        <v>3504.415</v>
      </c>
      <c r="D1483">
        <f t="shared" si="326"/>
        <v>4.4132364280675684E-3</v>
      </c>
      <c r="E1483">
        <f t="shared" si="327"/>
        <v>2.7867333997378951E-2</v>
      </c>
      <c r="F1483">
        <f t="shared" si="328"/>
        <v>1.7723246164238156</v>
      </c>
      <c r="G1483">
        <f t="shared" si="323"/>
        <v>2.0410989565011191</v>
      </c>
      <c r="H1483">
        <f t="shared" si="324"/>
        <v>0</v>
      </c>
      <c r="J1483">
        <f t="shared" si="322"/>
        <v>2011</v>
      </c>
      <c r="K1483" t="b">
        <f t="shared" si="325"/>
        <v>0</v>
      </c>
      <c r="L1483">
        <f>VLOOKUP($A1483,$P$151:$R$4147,2,FALSE)</f>
        <v>5.9624800038780021E-4</v>
      </c>
      <c r="M1483">
        <f t="shared" si="319"/>
        <v>0.95</v>
      </c>
      <c r="N1483">
        <f t="shared" si="320"/>
        <v>2.1056924463123412</v>
      </c>
      <c r="P1483" s="13">
        <v>40525</v>
      </c>
      <c r="Q1483">
        <v>-1.177884304623722E-3</v>
      </c>
      <c r="R1483">
        <v>0.9</v>
      </c>
      <c r="T1483" s="12">
        <f>[1]!i_dq_close(T$1,$A1483)</f>
        <v>130.9444</v>
      </c>
      <c r="U1483">
        <f t="shared" si="329"/>
        <v>7.4820495771765749E-4</v>
      </c>
      <c r="V1483">
        <f t="shared" si="330"/>
        <v>1.5119814529192395</v>
      </c>
      <c r="W1483">
        <f t="shared" si="321"/>
        <v>1.6113590100385893</v>
      </c>
      <c r="X1483" s="6">
        <f>1-W1483/MAX(W$2:W1483)</f>
        <v>1.3980544986209265E-2</v>
      </c>
      <c r="Y1483" s="6">
        <f t="shared" si="331"/>
        <v>4.8160743136669293E-3</v>
      </c>
      <c r="Z1483">
        <f t="shared" si="332"/>
        <v>3.1565825776764811E-3</v>
      </c>
    </row>
    <row r="1484" spans="1:26" x14ac:dyDescent="0.35">
      <c r="A1484" s="4">
        <v>40589</v>
      </c>
      <c r="B1484" s="12">
        <f>[1]!i_dq_close(B$1,$A1484)</f>
        <v>1835.43</v>
      </c>
      <c r="C1484" s="12">
        <f>[1]!i_dq_close(C$1,$A1484)</f>
        <v>3502.703</v>
      </c>
      <c r="D1484">
        <f t="shared" si="326"/>
        <v>-6.6969390088533753E-4</v>
      </c>
      <c r="E1484">
        <f t="shared" si="327"/>
        <v>-4.8852661571185951E-4</v>
      </c>
      <c r="F1484">
        <f t="shared" si="328"/>
        <v>1.7711377014378078</v>
      </c>
      <c r="G1484">
        <f t="shared" si="323"/>
        <v>2.0397875120323548</v>
      </c>
      <c r="H1484">
        <f t="shared" si="324"/>
        <v>-6.6969390088522651E-4</v>
      </c>
      <c r="J1484">
        <f t="shared" si="322"/>
        <v>2011</v>
      </c>
      <c r="K1484" t="b">
        <f t="shared" si="325"/>
        <v>0</v>
      </c>
      <c r="L1484">
        <f>VLOOKUP($A1484,$P$151:$R$4147,2,FALSE)</f>
        <v>3.5768463073851956E-4</v>
      </c>
      <c r="M1484">
        <f t="shared" si="319"/>
        <v>0.95</v>
      </c>
      <c r="N1484">
        <f t="shared" si="320"/>
        <v>2.1051603204866423</v>
      </c>
      <c r="P1484" s="13">
        <v>40526</v>
      </c>
      <c r="Q1484">
        <v>1.80855347190384E-4</v>
      </c>
      <c r="R1484">
        <v>0.9</v>
      </c>
      <c r="T1484" s="12">
        <f>[1]!i_dq_close(T$1,$A1484)</f>
        <v>130.9855</v>
      </c>
      <c r="U1484">
        <f t="shared" si="329"/>
        <v>3.138736746282067E-4</v>
      </c>
      <c r="V1484">
        <f t="shared" si="330"/>
        <v>1.5122740419403151</v>
      </c>
      <c r="W1484">
        <f t="shared" si="321"/>
        <v>1.6119310708714996</v>
      </c>
      <c r="X1484" s="6">
        <f>1-W1484/MAX(W$2:W1484)</f>
        <v>1.3630490710789034E-2</v>
      </c>
      <c r="Y1484" s="6">
        <f t="shared" si="331"/>
        <v>1.935136310771135E-4</v>
      </c>
      <c r="Z1484">
        <f t="shared" si="332"/>
        <v>3.5501761515988051E-4</v>
      </c>
    </row>
    <row r="1485" spans="1:26" x14ac:dyDescent="0.35">
      <c r="A1485" s="4">
        <v>40590</v>
      </c>
      <c r="B1485" s="12">
        <f>[1]!i_dq_close(B$1,$A1485)</f>
        <v>1838.11</v>
      </c>
      <c r="C1485" s="12">
        <f>[1]!i_dq_close(C$1,$A1485)</f>
        <v>3543.1410000000001</v>
      </c>
      <c r="D1485">
        <f t="shared" si="326"/>
        <v>1.460148303122244E-3</v>
      </c>
      <c r="E1485">
        <f t="shared" si="327"/>
        <v>1.1544798402833401E-2</v>
      </c>
      <c r="F1485">
        <f t="shared" si="328"/>
        <v>1.7737238251471581</v>
      </c>
      <c r="G1485">
        <f t="shared" si="323"/>
        <v>2.0458514858072698</v>
      </c>
      <c r="H1485">
        <f t="shared" si="324"/>
        <v>0</v>
      </c>
      <c r="J1485">
        <f t="shared" si="322"/>
        <v>2011</v>
      </c>
      <c r="K1485" t="b">
        <f t="shared" si="325"/>
        <v>0</v>
      </c>
      <c r="L1485">
        <f>VLOOKUP($A1485,$P$151:$R$4147,2,FALSE)</f>
        <v>-1.1805764748783198E-3</v>
      </c>
      <c r="M1485">
        <f t="shared" si="319"/>
        <v>0.95</v>
      </c>
      <c r="N1485">
        <f t="shared" si="320"/>
        <v>2.1086204189388158</v>
      </c>
      <c r="P1485" s="13">
        <v>40527</v>
      </c>
      <c r="Q1485">
        <v>9.1219684658656603E-4</v>
      </c>
      <c r="R1485">
        <v>0.9</v>
      </c>
      <c r="T1485" s="12">
        <f>[1]!i_dq_close(T$1,$A1485)</f>
        <v>130.9829</v>
      </c>
      <c r="U1485">
        <f t="shared" si="329"/>
        <v>-1.9849525329185269E-5</v>
      </c>
      <c r="V1485">
        <f t="shared" si="330"/>
        <v>1.5148673615483059</v>
      </c>
      <c r="W1485">
        <f t="shared" si="321"/>
        <v>1.6158892639193831</v>
      </c>
      <c r="X1485" s="6">
        <f>1-W1485/MAX(W$2:W1485)</f>
        <v>1.1208401450978345E-2</v>
      </c>
      <c r="Y1485" s="6">
        <f t="shared" si="331"/>
        <v>1.7148476638952914E-3</v>
      </c>
      <c r="Z1485">
        <f t="shared" si="332"/>
        <v>2.4555597440922838E-3</v>
      </c>
    </row>
    <row r="1486" spans="1:26" x14ac:dyDescent="0.35">
      <c r="A1486" s="4">
        <v>40591</v>
      </c>
      <c r="B1486" s="12">
        <f>[1]!i_dq_close(B$1,$A1486)</f>
        <v>1839.25</v>
      </c>
      <c r="C1486" s="12">
        <f>[1]!i_dq_close(C$1,$A1486)</f>
        <v>3547.6080000000002</v>
      </c>
      <c r="D1486">
        <f t="shared" si="326"/>
        <v>6.2020227298709152E-4</v>
      </c>
      <c r="E1486">
        <f t="shared" si="327"/>
        <v>1.2607457620230633E-3</v>
      </c>
      <c r="F1486">
        <f t="shared" si="328"/>
        <v>1.7748238926951656</v>
      </c>
      <c r="G1486">
        <f t="shared" si="323"/>
        <v>2.0473168960762766</v>
      </c>
      <c r="H1486">
        <f t="shared" si="324"/>
        <v>0</v>
      </c>
      <c r="J1486">
        <f t="shared" si="322"/>
        <v>2011</v>
      </c>
      <c r="K1486" t="b">
        <f t="shared" si="325"/>
        <v>0</v>
      </c>
      <c r="L1486">
        <f>VLOOKUP($A1486,$P$151:$R$4147,2,FALSE)</f>
        <v>1.1307771936590384E-3</v>
      </c>
      <c r="M1486">
        <f t="shared" si="319"/>
        <v>0.95</v>
      </c>
      <c r="N1486">
        <f t="shared" si="320"/>
        <v>2.1124396509254226</v>
      </c>
      <c r="P1486" s="13">
        <v>40528</v>
      </c>
      <c r="Q1486">
        <v>4.857753136624288E-4</v>
      </c>
      <c r="R1486">
        <v>0.9</v>
      </c>
      <c r="T1486" s="12">
        <f>[1]!i_dq_close(T$1,$A1486)</f>
        <v>130.9855</v>
      </c>
      <c r="U1486">
        <f t="shared" si="329"/>
        <v>1.984991934067537E-5</v>
      </c>
      <c r="V1486">
        <f t="shared" si="330"/>
        <v>1.5151794004349184</v>
      </c>
      <c r="W1486">
        <f t="shared" si="321"/>
        <v>1.6169737860642317</v>
      </c>
      <c r="X1486" s="6">
        <f>1-W1486/MAX(W$2:W1486)</f>
        <v>1.0544762915089101E-2</v>
      </c>
      <c r="Y1486" s="6">
        <f t="shared" si="331"/>
        <v>2.0598429574292254E-4</v>
      </c>
      <c r="Z1486">
        <f t="shared" si="332"/>
        <v>6.7116117983112566E-4</v>
      </c>
    </row>
    <row r="1487" spans="1:26" x14ac:dyDescent="0.35">
      <c r="A1487" s="4">
        <v>40592</v>
      </c>
      <c r="B1487" s="12">
        <f>[1]!i_dq_close(B$1,$A1487)</f>
        <v>1835.61</v>
      </c>
      <c r="C1487" s="12">
        <f>[1]!i_dq_close(C$1,$A1487)</f>
        <v>3511.5909999999999</v>
      </c>
      <c r="D1487">
        <f t="shared" si="326"/>
        <v>-1.9790675547098902E-3</v>
      </c>
      <c r="E1487">
        <f t="shared" si="327"/>
        <v>-1.015247456877999E-2</v>
      </c>
      <c r="F1487">
        <f t="shared" si="328"/>
        <v>1.7713113963138087</v>
      </c>
      <c r="G1487">
        <f t="shared" si="323"/>
        <v>2.0407550844912805</v>
      </c>
      <c r="H1487">
        <f t="shared" si="324"/>
        <v>-1.9790675547098902E-3</v>
      </c>
      <c r="J1487">
        <f t="shared" si="322"/>
        <v>2011</v>
      </c>
      <c r="K1487" t="b">
        <f t="shared" si="325"/>
        <v>0</v>
      </c>
      <c r="L1487">
        <f>VLOOKUP($A1487,$P$151:$R$4147,2,FALSE)</f>
        <v>0</v>
      </c>
      <c r="M1487">
        <f t="shared" si="319"/>
        <v>1</v>
      </c>
      <c r="N1487">
        <f t="shared" si="320"/>
        <v>2.1056691157920424</v>
      </c>
      <c r="P1487" s="13">
        <v>40529</v>
      </c>
      <c r="Q1487">
        <v>8.5232182668416596E-4</v>
      </c>
      <c r="R1487">
        <v>0.9</v>
      </c>
      <c r="T1487" s="12">
        <f>[1]!i_dq_close(T$1,$A1487)</f>
        <v>131.00710000000001</v>
      </c>
      <c r="U1487">
        <f t="shared" si="329"/>
        <v>1.6490374888822323E-4</v>
      </c>
      <c r="V1487">
        <f t="shared" si="330"/>
        <v>1.5130843573342745</v>
      </c>
      <c r="W1487">
        <f t="shared" si="321"/>
        <v>1.6163397530626509</v>
      </c>
      <c r="X1487" s="6">
        <f>1-W1487/MAX(W$2:W1487)</f>
        <v>1.0932739071107034E-2</v>
      </c>
      <c r="Y1487" s="6">
        <f t="shared" si="331"/>
        <v>-1.3827029987620865E-3</v>
      </c>
      <c r="Z1487">
        <f t="shared" si="332"/>
        <v>-3.921108722015898E-4</v>
      </c>
    </row>
    <row r="1488" spans="1:26" x14ac:dyDescent="0.35">
      <c r="A1488" s="4">
        <v>40595</v>
      </c>
      <c r="B1488" s="12">
        <f>[1]!i_dq_close(B$1,$A1488)</f>
        <v>1837.98</v>
      </c>
      <c r="C1488" s="12">
        <f>[1]!i_dq_close(C$1,$A1488)</f>
        <v>3567.7060000000001</v>
      </c>
      <c r="D1488">
        <f t="shared" si="326"/>
        <v>1.2911239315540612E-3</v>
      </c>
      <c r="E1488">
        <f t="shared" si="327"/>
        <v>1.597993615999127E-2</v>
      </c>
      <c r="F1488">
        <f t="shared" si="328"/>
        <v>1.773598378847824</v>
      </c>
      <c r="G1488">
        <f t="shared" si="323"/>
        <v>2.0478863924553563</v>
      </c>
      <c r="H1488">
        <f t="shared" si="324"/>
        <v>0</v>
      </c>
      <c r="J1488">
        <f t="shared" si="322"/>
        <v>2011</v>
      </c>
      <c r="K1488" t="b">
        <f t="shared" si="325"/>
        <v>0</v>
      </c>
      <c r="L1488">
        <f>VLOOKUP($A1488,$P$151:$R$4147,2,FALSE)</f>
        <v>0</v>
      </c>
      <c r="M1488">
        <f t="shared" si="319"/>
        <v>1</v>
      </c>
      <c r="N1488">
        <f t="shared" si="320"/>
        <v>2.1130272623179391</v>
      </c>
      <c r="P1488" s="13">
        <v>40532</v>
      </c>
      <c r="Q1488">
        <v>-6.6177649941581154E-4</v>
      </c>
      <c r="R1488">
        <v>0.9</v>
      </c>
      <c r="T1488" s="12">
        <f>[1]!i_dq_close(T$1,$A1488)</f>
        <v>130.89789999999999</v>
      </c>
      <c r="U1488">
        <f t="shared" si="329"/>
        <v>-8.3354260952284154E-4</v>
      </c>
      <c r="V1488">
        <f t="shared" si="330"/>
        <v>1.5156391688084123</v>
      </c>
      <c r="W1488">
        <f t="shared" si="321"/>
        <v>1.6177263378554527</v>
      </c>
      <c r="X1488" s="6">
        <f>1-W1488/MAX(W$2:W1488)</f>
        <v>1.008426298774423E-2</v>
      </c>
      <c r="Y1488" s="6">
        <f t="shared" si="331"/>
        <v>1.6884792059042031E-3</v>
      </c>
      <c r="Z1488">
        <f t="shared" si="332"/>
        <v>8.5785478589794906E-4</v>
      </c>
    </row>
    <row r="1489" spans="1:26" x14ac:dyDescent="0.35">
      <c r="A1489" s="4">
        <v>40596</v>
      </c>
      <c r="B1489" s="12">
        <f>[1]!i_dq_close(B$1,$A1489)</f>
        <v>1830.11</v>
      </c>
      <c r="C1489" s="12">
        <f>[1]!i_dq_close(C$1,$A1489)</f>
        <v>3466.8180000000002</v>
      </c>
      <c r="D1489">
        <f t="shared" si="326"/>
        <v>-4.2818746667537821E-3</v>
      </c>
      <c r="E1489">
        <f t="shared" si="327"/>
        <v>-2.8278114844664914E-2</v>
      </c>
      <c r="F1489">
        <f t="shared" si="328"/>
        <v>1.7660040528804399</v>
      </c>
      <c r="G1489">
        <f t="shared" si="323"/>
        <v>2.0317463635315467</v>
      </c>
      <c r="H1489">
        <f t="shared" si="324"/>
        <v>-4.2818746667537821E-3</v>
      </c>
      <c r="J1489">
        <f t="shared" si="322"/>
        <v>2011</v>
      </c>
      <c r="K1489" t="b">
        <f t="shared" si="325"/>
        <v>0</v>
      </c>
      <c r="L1489">
        <f>VLOOKUP($A1489,$P$151:$R$4147,2,FALSE)</f>
        <v>0</v>
      </c>
      <c r="M1489">
        <f t="shared" si="319"/>
        <v>1</v>
      </c>
      <c r="N1489">
        <f t="shared" si="320"/>
        <v>2.0963738379599017</v>
      </c>
      <c r="P1489" s="13">
        <v>40533</v>
      </c>
      <c r="Q1489">
        <v>1.0696973590218152E-3</v>
      </c>
      <c r="R1489">
        <v>0.9</v>
      </c>
      <c r="T1489" s="12">
        <f>[1]!i_dq_close(T$1,$A1489)</f>
        <v>130.93440000000001</v>
      </c>
      <c r="U1489">
        <f t="shared" si="329"/>
        <v>2.7884328167226968E-4</v>
      </c>
      <c r="V1489">
        <f t="shared" si="330"/>
        <v>1.5095694879663291</v>
      </c>
      <c r="W1489">
        <f t="shared" si="321"/>
        <v>1.6136261570113311</v>
      </c>
      <c r="X1489" s="6">
        <f>1-W1489/MAX(W$2:W1489)</f>
        <v>1.2593237124601475E-2</v>
      </c>
      <c r="Y1489" s="6">
        <f t="shared" si="331"/>
        <v>-4.0047004372784079E-3</v>
      </c>
      <c r="Z1489">
        <f t="shared" si="332"/>
        <v>-2.5345330345286632E-3</v>
      </c>
    </row>
    <row r="1490" spans="1:26" x14ac:dyDescent="0.35">
      <c r="A1490" s="4">
        <v>40597</v>
      </c>
      <c r="B1490" s="12">
        <f>[1]!i_dq_close(B$1,$A1490)</f>
        <v>1830.84</v>
      </c>
      <c r="C1490" s="12">
        <f>[1]!i_dq_close(C$1,$A1490)</f>
        <v>3488.85</v>
      </c>
      <c r="D1490">
        <f t="shared" si="326"/>
        <v>3.9888312724367658E-4</v>
      </c>
      <c r="E1490">
        <f t="shared" si="327"/>
        <v>6.3551071905130208E-3</v>
      </c>
      <c r="F1490">
        <f t="shared" si="328"/>
        <v>1.766708482099778</v>
      </c>
      <c r="G1490">
        <f t="shared" si="323"/>
        <v>2.0343720233619371</v>
      </c>
      <c r="H1490">
        <f t="shared" si="324"/>
        <v>0</v>
      </c>
      <c r="J1490">
        <f t="shared" si="322"/>
        <v>2011</v>
      </c>
      <c r="K1490" t="b">
        <f t="shared" si="325"/>
        <v>0</v>
      </c>
      <c r="L1490">
        <f>VLOOKUP($A1490,$P$151:$R$4147,2,FALSE)</f>
        <v>0</v>
      </c>
      <c r="M1490">
        <f t="shared" si="319"/>
        <v>1</v>
      </c>
      <c r="N1490">
        <f t="shared" si="320"/>
        <v>2.0990830169571488</v>
      </c>
      <c r="P1490" s="13">
        <v>40534</v>
      </c>
      <c r="Q1490">
        <v>4.3496714900214122E-4</v>
      </c>
      <c r="R1490">
        <v>0.9</v>
      </c>
      <c r="T1490" s="12">
        <f>[1]!i_dq_close(T$1,$A1490)</f>
        <v>131.0421</v>
      </c>
      <c r="U1490">
        <f t="shared" si="329"/>
        <v>8.2254930713387964E-4</v>
      </c>
      <c r="V1490">
        <f t="shared" si="330"/>
        <v>1.5120639503883997</v>
      </c>
      <c r="W1490">
        <f t="shared" si="321"/>
        <v>1.616727799565715</v>
      </c>
      <c r="X1490" s="6">
        <f>1-W1490/MAX(W$2:W1490)</f>
        <v>1.0695286461795517E-2</v>
      </c>
      <c r="Y1490" s="6">
        <f t="shared" si="331"/>
        <v>1.6524329896407952E-3</v>
      </c>
      <c r="Z1490">
        <f t="shared" si="332"/>
        <v>1.9221568396787791E-3</v>
      </c>
    </row>
    <row r="1491" spans="1:26" x14ac:dyDescent="0.35">
      <c r="A1491" s="4">
        <v>40598</v>
      </c>
      <c r="B1491" s="12">
        <f>[1]!i_dq_close(B$1,$A1491)</f>
        <v>1832.76</v>
      </c>
      <c r="C1491" s="12">
        <f>[1]!i_dq_close(C$1,$A1491)</f>
        <v>3511.0329999999999</v>
      </c>
      <c r="D1491">
        <f t="shared" si="326"/>
        <v>1.0486989578555317E-3</v>
      </c>
      <c r="E1491">
        <f t="shared" si="327"/>
        <v>6.3582555856513956E-3</v>
      </c>
      <c r="F1491">
        <f t="shared" si="328"/>
        <v>1.7685612274437905</v>
      </c>
      <c r="G1491">
        <f t="shared" si="323"/>
        <v>2.0381257092017342</v>
      </c>
      <c r="H1491">
        <f t="shared" si="324"/>
        <v>0</v>
      </c>
      <c r="J1491">
        <f t="shared" si="322"/>
        <v>2011</v>
      </c>
      <c r="K1491" t="b">
        <f t="shared" si="325"/>
        <v>0</v>
      </c>
      <c r="L1491">
        <f>VLOOKUP($A1491,$P$151:$R$4147,2,FALSE)</f>
        <v>0</v>
      </c>
      <c r="M1491">
        <f t="shared" si="319"/>
        <v>1</v>
      </c>
      <c r="N1491">
        <f t="shared" si="320"/>
        <v>2.1029561031512309</v>
      </c>
      <c r="P1491" s="13">
        <v>40535</v>
      </c>
      <c r="Q1491">
        <v>-2.2385580950763374E-4</v>
      </c>
      <c r="R1491">
        <v>0.9</v>
      </c>
      <c r="T1491" s="12">
        <f>[1]!i_dq_close(T$1,$A1491)</f>
        <v>131.24160000000001</v>
      </c>
      <c r="U1491">
        <f t="shared" si="329"/>
        <v>1.5224114998158012E-3</v>
      </c>
      <c r="V1491">
        <f t="shared" si="330"/>
        <v>1.5154627497617117</v>
      </c>
      <c r="W1491">
        <f t="shared" si="321"/>
        <v>1.6196365410317788</v>
      </c>
      <c r="X1491" s="6">
        <f>1-W1491/MAX(W$2:W1491)</f>
        <v>8.915375431865824E-3</v>
      </c>
      <c r="Y1491" s="6">
        <f t="shared" si="331"/>
        <v>2.247788112691218E-3</v>
      </c>
      <c r="Z1491">
        <f t="shared" si="332"/>
        <v>1.7991534919143959E-3</v>
      </c>
    </row>
    <row r="1492" spans="1:26" x14ac:dyDescent="0.35">
      <c r="A1492" s="4">
        <v>40599</v>
      </c>
      <c r="B1492" s="12">
        <f>[1]!i_dq_close(B$1,$A1492)</f>
        <v>1832.17</v>
      </c>
      <c r="C1492" s="12">
        <f>[1]!i_dq_close(C$1,$A1492)</f>
        <v>3517.3560000000002</v>
      </c>
      <c r="D1492">
        <f t="shared" si="326"/>
        <v>-3.2191885462362624E-4</v>
      </c>
      <c r="E1492">
        <f t="shared" si="327"/>
        <v>1.8008944945833161E-3</v>
      </c>
      <c r="F1492">
        <f t="shared" si="328"/>
        <v>1.7679918942391202</v>
      </c>
      <c r="G1492">
        <f t="shared" si="323"/>
        <v>2.0381185821772774</v>
      </c>
      <c r="H1492">
        <f t="shared" si="324"/>
        <v>-3.2191885462351522E-4</v>
      </c>
      <c r="J1492">
        <f t="shared" si="322"/>
        <v>2011</v>
      </c>
      <c r="K1492" t="b">
        <f t="shared" si="325"/>
        <v>0</v>
      </c>
      <c r="L1492">
        <f>VLOOKUP($A1492,$P$151:$R$4147,2,FALSE)</f>
        <v>0</v>
      </c>
      <c r="M1492">
        <f t="shared" si="319"/>
        <v>1</v>
      </c>
      <c r="N1492">
        <f t="shared" si="320"/>
        <v>2.1029487494244656</v>
      </c>
      <c r="P1492" s="13">
        <v>40536</v>
      </c>
      <c r="Q1492">
        <v>2.5917326342423389E-4</v>
      </c>
      <c r="R1492">
        <v>0.9</v>
      </c>
      <c r="T1492" s="12">
        <f>[1]!i_dq_close(T$1,$A1492)</f>
        <v>131.20859999999999</v>
      </c>
      <c r="U1492">
        <f t="shared" si="329"/>
        <v>-2.5144466388715703E-4</v>
      </c>
      <c r="V1492">
        <f t="shared" si="330"/>
        <v>1.5155482312716451</v>
      </c>
      <c r="W1492">
        <f t="shared" si="321"/>
        <v>1.6201385293224806</v>
      </c>
      <c r="X1492" s="6">
        <f>1-W1492/MAX(W$2:W1492)</f>
        <v>8.6081998007758731E-3</v>
      </c>
      <c r="Y1492" s="6">
        <f t="shared" si="331"/>
        <v>5.6406209883341774E-5</v>
      </c>
      <c r="Z1492">
        <f t="shared" si="332"/>
        <v>3.0993885231933582E-4</v>
      </c>
    </row>
    <row r="1493" spans="1:26" x14ac:dyDescent="0.35">
      <c r="A1493" s="4">
        <v>40602</v>
      </c>
      <c r="B1493" s="12">
        <f>[1]!i_dq_close(B$1,$A1493)</f>
        <v>1836.33</v>
      </c>
      <c r="C1493" s="12">
        <f>[1]!i_dq_close(C$1,$A1493)</f>
        <v>3562.8130000000001</v>
      </c>
      <c r="D1493">
        <f t="shared" si="326"/>
        <v>2.2705316646380869E-3</v>
      </c>
      <c r="E1493">
        <f t="shared" si="327"/>
        <v>1.2923627861382236E-2</v>
      </c>
      <c r="F1493">
        <f t="shared" si="328"/>
        <v>1.7720061758178134</v>
      </c>
      <c r="G1493">
        <f t="shared" si="323"/>
        <v>2.0460030359518435</v>
      </c>
      <c r="H1493">
        <f t="shared" si="324"/>
        <v>0</v>
      </c>
      <c r="J1493">
        <f t="shared" si="322"/>
        <v>2011</v>
      </c>
      <c r="K1493" t="b">
        <f t="shared" si="325"/>
        <v>0</v>
      </c>
      <c r="L1493">
        <f>VLOOKUP($A1493,$P$151:$R$4147,2,FALSE)</f>
        <v>0</v>
      </c>
      <c r="M1493">
        <f t="shared" si="319"/>
        <v>1</v>
      </c>
      <c r="N1493">
        <f t="shared" si="320"/>
        <v>2.1110839984478114</v>
      </c>
      <c r="P1493" s="13">
        <v>40539</v>
      </c>
      <c r="Q1493">
        <v>-3.3144331129842389E-4</v>
      </c>
      <c r="R1493">
        <v>0.9</v>
      </c>
      <c r="T1493" s="12">
        <f>[1]!i_dq_close(T$1,$A1493)</f>
        <v>131.2884</v>
      </c>
      <c r="U1493">
        <f t="shared" si="329"/>
        <v>6.0819184108362734E-4</v>
      </c>
      <c r="V1493">
        <f t="shared" si="330"/>
        <v>1.5192696709323585</v>
      </c>
      <c r="W1493">
        <f t="shared" si="321"/>
        <v>1.6231819809492785</v>
      </c>
      <c r="X1493" s="6">
        <f>1-W1493/MAX(W$2:W1493)</f>
        <v>6.7458572093851421E-3</v>
      </c>
      <c r="Y1493" s="6">
        <f t="shared" si="331"/>
        <v>2.4555072441283521E-3</v>
      </c>
      <c r="Z1493">
        <f t="shared" si="332"/>
        <v>1.878513208417143E-3</v>
      </c>
    </row>
    <row r="1494" spans="1:26" x14ac:dyDescent="0.35">
      <c r="A1494" s="4">
        <v>40603</v>
      </c>
      <c r="B1494" s="12">
        <f>[1]!i_dq_close(B$1,$A1494)</f>
        <v>1836.86</v>
      </c>
      <c r="C1494" s="12">
        <f>[1]!i_dq_close(C$1,$A1494)</f>
        <v>3580.2640000000001</v>
      </c>
      <c r="D1494">
        <f t="shared" si="326"/>
        <v>2.8861914797451149E-4</v>
      </c>
      <c r="E1494">
        <f t="shared" si="327"/>
        <v>4.8980959707960459E-3</v>
      </c>
      <c r="F1494">
        <f t="shared" si="328"/>
        <v>1.7725176107304834</v>
      </c>
      <c r="G1494">
        <f t="shared" si="323"/>
        <v>2.0480082021408799</v>
      </c>
      <c r="H1494">
        <f t="shared" si="324"/>
        <v>0</v>
      </c>
      <c r="J1494">
        <f t="shared" si="322"/>
        <v>2011</v>
      </c>
      <c r="K1494" t="b">
        <f t="shared" si="325"/>
        <v>0</v>
      </c>
      <c r="L1494">
        <f>VLOOKUP($A1494,$P$151:$R$4147,2,FALSE)</f>
        <v>0</v>
      </c>
      <c r="M1494">
        <f t="shared" si="319"/>
        <v>1</v>
      </c>
      <c r="N1494">
        <f t="shared" si="320"/>
        <v>2.1131529466270274</v>
      </c>
      <c r="P1494" s="13">
        <v>40540</v>
      </c>
      <c r="Q1494">
        <v>8.0280571987151328E-4</v>
      </c>
      <c r="R1494">
        <v>0.9</v>
      </c>
      <c r="T1494" s="12">
        <f>[1]!i_dq_close(T$1,$A1494)</f>
        <v>131.31299999999999</v>
      </c>
      <c r="U1494">
        <f t="shared" si="329"/>
        <v>1.8737375122235278E-4</v>
      </c>
      <c r="V1494">
        <f t="shared" si="330"/>
        <v>1.5206278707991772</v>
      </c>
      <c r="W1494">
        <f t="shared" si="321"/>
        <v>1.6257910667772446</v>
      </c>
      <c r="X1494" s="6">
        <f>1-W1494/MAX(W$2:W1494)</f>
        <v>5.1493108344629057E-3</v>
      </c>
      <c r="Y1494" s="6">
        <f t="shared" si="331"/>
        <v>8.9398208415825131E-4</v>
      </c>
      <c r="Z1494">
        <f t="shared" si="332"/>
        <v>1.6073895956141282E-3</v>
      </c>
    </row>
    <row r="1495" spans="1:26" x14ac:dyDescent="0.35">
      <c r="A1495" s="4">
        <v>40604</v>
      </c>
      <c r="B1495" s="12">
        <f>[1]!i_dq_close(B$1,$A1495)</f>
        <v>1836.64</v>
      </c>
      <c r="C1495" s="12">
        <f>[1]!i_dq_close(C$1,$A1495)</f>
        <v>3568.3670000000002</v>
      </c>
      <c r="D1495">
        <f t="shared" si="326"/>
        <v>-1.1976960682891225E-4</v>
      </c>
      <c r="E1495">
        <f t="shared" si="327"/>
        <v>-3.3229393139723173E-3</v>
      </c>
      <c r="F1495">
        <f t="shared" si="328"/>
        <v>1.7723053169931489</v>
      </c>
      <c r="G1495">
        <f t="shared" si="323"/>
        <v>2.0467788953287656</v>
      </c>
      <c r="H1495">
        <f t="shared" si="324"/>
        <v>-1.1976960682891225E-4</v>
      </c>
      <c r="J1495">
        <f t="shared" si="322"/>
        <v>2011</v>
      </c>
      <c r="K1495" t="b">
        <f t="shared" si="325"/>
        <v>0</v>
      </c>
      <c r="L1495">
        <f>VLOOKUP($A1495,$P$151:$R$4147,2,FALSE)</f>
        <v>0</v>
      </c>
      <c r="M1495">
        <f t="shared" si="319"/>
        <v>1</v>
      </c>
      <c r="N1495">
        <f t="shared" si="320"/>
        <v>2.111884537003661</v>
      </c>
      <c r="P1495" s="13">
        <v>40541</v>
      </c>
      <c r="Q1495">
        <v>-1.720398657250044E-5</v>
      </c>
      <c r="R1495">
        <v>0.9</v>
      </c>
      <c r="T1495" s="12">
        <f>[1]!i_dq_close(T$1,$A1495)</f>
        <v>131.3623</v>
      </c>
      <c r="U1495">
        <f t="shared" si="329"/>
        <v>3.7543883697743752E-4</v>
      </c>
      <c r="V1495">
        <f t="shared" si="330"/>
        <v>1.520355195024502</v>
      </c>
      <c r="W1495">
        <f t="shared" si="321"/>
        <v>1.6255007166145974</v>
      </c>
      <c r="X1495" s="6">
        <f>1-W1495/MAX(W$2:W1495)</f>
        <v>5.3269813022810419E-3</v>
      </c>
      <c r="Y1495" s="6">
        <f t="shared" si="331"/>
        <v>-1.7931788566516449E-4</v>
      </c>
      <c r="Z1495">
        <f t="shared" si="332"/>
        <v>-1.7859008367093754E-4</v>
      </c>
    </row>
    <row r="1496" spans="1:26" x14ac:dyDescent="0.35">
      <c r="A1496" s="4">
        <v>40605</v>
      </c>
      <c r="B1496" s="12">
        <f>[1]!i_dq_close(B$1,$A1496)</f>
        <v>1834.98</v>
      </c>
      <c r="C1496" s="12">
        <f>[1]!i_dq_close(C$1,$A1496)</f>
        <v>3532.24</v>
      </c>
      <c r="D1496">
        <f t="shared" si="326"/>
        <v>-9.0382437494562762E-4</v>
      </c>
      <c r="E1496">
        <f t="shared" si="327"/>
        <v>-1.0124238902556981E-2</v>
      </c>
      <c r="F1496">
        <f t="shared" si="328"/>
        <v>1.7707034642478048</v>
      </c>
      <c r="G1496">
        <f t="shared" si="323"/>
        <v>2.0420981441938486</v>
      </c>
      <c r="H1496">
        <f t="shared" si="324"/>
        <v>-9.0382437494562762E-4</v>
      </c>
      <c r="J1496">
        <f t="shared" si="322"/>
        <v>2011</v>
      </c>
      <c r="K1496" t="b">
        <f t="shared" si="325"/>
        <v>0</v>
      </c>
      <c r="L1496">
        <f>VLOOKUP($A1496,$P$151:$R$4147,2,FALSE)</f>
        <v>0</v>
      </c>
      <c r="M1496">
        <f t="shared" ref="M1496:M1559" si="333">VLOOKUP($A1496,$P$151:$R$4147,3,FALSE)</f>
        <v>1</v>
      </c>
      <c r="N1496">
        <f t="shared" ref="N1496:N1559" si="334">N1495*(1+(D1496*0.85+E1496*0.15)*M1496+L1496)</f>
        <v>2.1070548966522025</v>
      </c>
      <c r="P1496" s="13">
        <v>40542</v>
      </c>
      <c r="Q1496">
        <v>7.2083427724153328E-4</v>
      </c>
      <c r="R1496">
        <v>0.9</v>
      </c>
      <c r="T1496" s="12">
        <f>[1]!i_dq_close(T$1,$A1496)</f>
        <v>131.38229999999999</v>
      </c>
      <c r="U1496">
        <f t="shared" si="329"/>
        <v>1.5225068379565165E-4</v>
      </c>
      <c r="V1496">
        <f t="shared" si="330"/>
        <v>1.5182430829931728</v>
      </c>
      <c r="W1496">
        <f t="shared" ref="W1496:W1559" si="335">W1495*(1+(U1496*0.85+E1496*0.15)*R1496+Q1496)</f>
        <v>1.6246400689246361</v>
      </c>
      <c r="X1496" s="6">
        <f>1-W1496/MAX(W$2:W1496)</f>
        <v>5.8536270472253626E-3</v>
      </c>
      <c r="Y1496" s="6">
        <f t="shared" si="331"/>
        <v>-1.3892227541572044E-3</v>
      </c>
      <c r="Z1496">
        <f t="shared" si="332"/>
        <v>-5.294662014998508E-4</v>
      </c>
    </row>
    <row r="1497" spans="1:26" x14ac:dyDescent="0.35">
      <c r="A1497" s="4">
        <v>40606</v>
      </c>
      <c r="B1497" s="12">
        <f>[1]!i_dq_close(B$1,$A1497)</f>
        <v>1839.05</v>
      </c>
      <c r="C1497" s="12">
        <f>[1]!i_dq_close(C$1,$A1497)</f>
        <v>3582.6019999999999</v>
      </c>
      <c r="D1497">
        <f t="shared" si="326"/>
        <v>2.2180078256983649E-3</v>
      </c>
      <c r="E1497">
        <f t="shared" si="327"/>
        <v>1.4257808076461487E-2</v>
      </c>
      <c r="F1497">
        <f t="shared" si="328"/>
        <v>1.7746308983884975</v>
      </c>
      <c r="G1497">
        <f t="shared" si="323"/>
        <v>2.0503155019207968</v>
      </c>
      <c r="H1497">
        <f t="shared" si="324"/>
        <v>0</v>
      </c>
      <c r="J1497">
        <f t="shared" si="322"/>
        <v>2011</v>
      </c>
      <c r="K1497" t="b">
        <f t="shared" si="325"/>
        <v>0</v>
      </c>
      <c r="L1497">
        <f>VLOOKUP($A1497,$P$151:$R$4147,2,FALSE)</f>
        <v>0</v>
      </c>
      <c r="M1497">
        <f t="shared" si="333"/>
        <v>1</v>
      </c>
      <c r="N1497">
        <f t="shared" si="334"/>
        <v>2.1155336389131159</v>
      </c>
      <c r="P1497" s="13">
        <v>40543</v>
      </c>
      <c r="Q1497">
        <v>-6.8512524517710396E-4</v>
      </c>
      <c r="R1497">
        <v>0.9</v>
      </c>
      <c r="T1497" s="12">
        <f>[1]!i_dq_close(T$1,$A1497)</f>
        <v>131.37569999999999</v>
      </c>
      <c r="U1497">
        <f t="shared" si="329"/>
        <v>-5.0235077327709377E-5</v>
      </c>
      <c r="V1497">
        <f t="shared" si="330"/>
        <v>1.5214252770669077</v>
      </c>
      <c r="W1497">
        <f t="shared" si="335"/>
        <v>1.6265916662006454</v>
      </c>
      <c r="X1497" s="6">
        <f>1-W1497/MAX(W$2:W1497)</f>
        <v>4.659409699937167E-3</v>
      </c>
      <c r="Y1497" s="6">
        <f t="shared" si="331"/>
        <v>2.0959713957406922E-3</v>
      </c>
      <c r="Z1497">
        <f t="shared" si="332"/>
        <v>1.2012490109893914E-3</v>
      </c>
    </row>
    <row r="1498" spans="1:26" x14ac:dyDescent="0.35">
      <c r="A1498" s="4">
        <v>40609</v>
      </c>
      <c r="B1498" s="12">
        <f>[1]!i_dq_close(B$1,$A1498)</f>
        <v>1844.4</v>
      </c>
      <c r="C1498" s="12">
        <f>[1]!i_dq_close(C$1,$A1498)</f>
        <v>3647.201</v>
      </c>
      <c r="D1498">
        <f t="shared" si="326"/>
        <v>2.9091106821457213E-3</v>
      </c>
      <c r="E1498">
        <f t="shared" si="327"/>
        <v>1.8031307971133836E-2</v>
      </c>
      <c r="F1498">
        <f t="shared" si="328"/>
        <v>1.7797934960918655</v>
      </c>
      <c r="G1498">
        <f t="shared" si="323"/>
        <v>2.0609308879779107</v>
      </c>
      <c r="H1498">
        <f t="shared" si="324"/>
        <v>0</v>
      </c>
      <c r="J1498">
        <f t="shared" si="322"/>
        <v>2011</v>
      </c>
      <c r="K1498" t="b">
        <f t="shared" si="325"/>
        <v>0</v>
      </c>
      <c r="L1498">
        <f>VLOOKUP($A1498,$P$151:$R$4147,2,FALSE)</f>
        <v>0</v>
      </c>
      <c r="M1498">
        <f t="shared" si="333"/>
        <v>1</v>
      </c>
      <c r="N1498">
        <f t="shared" si="334"/>
        <v>2.1264866879793871</v>
      </c>
      <c r="P1498" s="13">
        <v>40547</v>
      </c>
      <c r="Q1498">
        <v>1.1063058935651404E-3</v>
      </c>
      <c r="R1498">
        <v>0.9</v>
      </c>
      <c r="T1498" s="12">
        <f>[1]!i_dq_close(T$1,$A1498)</f>
        <v>131.43279999999999</v>
      </c>
      <c r="U1498">
        <f t="shared" si="329"/>
        <v>4.3463136637900135E-4</v>
      </c>
      <c r="V1498">
        <f t="shared" si="330"/>
        <v>1.5261023405007497</v>
      </c>
      <c r="W1498">
        <f t="shared" si="335"/>
        <v>1.6328914971449131</v>
      </c>
      <c r="X1498" s="6">
        <f>1-W1498/MAX(W$2:W1498)</f>
        <v>8.0443024740850522E-4</v>
      </c>
      <c r="Y1498" s="6">
        <f t="shared" si="331"/>
        <v>3.0741328570922377E-3</v>
      </c>
      <c r="Z1498">
        <f t="shared" si="332"/>
        <v>3.8730254649481655E-3</v>
      </c>
    </row>
    <row r="1499" spans="1:26" x14ac:dyDescent="0.35">
      <c r="A1499" s="4">
        <v>40610</v>
      </c>
      <c r="B1499" s="12">
        <f>[1]!i_dq_close(B$1,$A1499)</f>
        <v>1844.63</v>
      </c>
      <c r="C1499" s="12">
        <f>[1]!i_dq_close(C$1,$A1499)</f>
        <v>3654.7489999999998</v>
      </c>
      <c r="D1499">
        <f t="shared" si="326"/>
        <v>1.2470180004342524E-4</v>
      </c>
      <c r="E1499">
        <f t="shared" si="327"/>
        <v>2.0695322248485137E-3</v>
      </c>
      <c r="F1499">
        <f t="shared" si="328"/>
        <v>1.7800154395445336</v>
      </c>
      <c r="G1499">
        <f t="shared" si="323"/>
        <v>2.0617891139335609</v>
      </c>
      <c r="H1499">
        <f t="shared" si="324"/>
        <v>0</v>
      </c>
      <c r="J1499">
        <f t="shared" si="322"/>
        <v>2011</v>
      </c>
      <c r="K1499" t="b">
        <f t="shared" si="325"/>
        <v>0</v>
      </c>
      <c r="L1499">
        <f>VLOOKUP($A1499,$P$151:$R$4147,2,FALSE)</f>
        <v>0</v>
      </c>
      <c r="M1499">
        <f t="shared" si="333"/>
        <v>1</v>
      </c>
      <c r="N1499">
        <f t="shared" si="334"/>
        <v>2.1273722130984556</v>
      </c>
      <c r="P1499" s="13">
        <v>40548</v>
      </c>
      <c r="Q1499">
        <v>-2.4293127096807979E-3</v>
      </c>
      <c r="R1499">
        <v>0.9</v>
      </c>
      <c r="T1499" s="12">
        <f>[1]!i_dq_close(T$1,$A1499)</f>
        <v>131.5078</v>
      </c>
      <c r="U1499">
        <f t="shared" si="329"/>
        <v>5.7063381439048655E-4</v>
      </c>
      <c r="V1499">
        <f t="shared" si="330"/>
        <v>1.5273163069563158</v>
      </c>
      <c r="W1499">
        <f t="shared" si="335"/>
        <v>1.6300937155639059</v>
      </c>
      <c r="X1499" s="6">
        <f>1-W1499/MAX(W$2:W1499)</f>
        <v>2.5164429351870465E-3</v>
      </c>
      <c r="Y1499" s="6">
        <f t="shared" si="331"/>
        <v>7.9546857595924614E-4</v>
      </c>
      <c r="Z1499">
        <f t="shared" si="332"/>
        <v>-1.7133909913176204E-3</v>
      </c>
    </row>
    <row r="1500" spans="1:26" x14ac:dyDescent="0.35">
      <c r="A1500" s="4">
        <v>40611</v>
      </c>
      <c r="B1500" s="12">
        <f>[1]!i_dq_close(B$1,$A1500)</f>
        <v>1847.92</v>
      </c>
      <c r="C1500" s="12">
        <f>[1]!i_dq_close(C$1,$A1500)</f>
        <v>3658.8220000000001</v>
      </c>
      <c r="D1500">
        <f t="shared" si="326"/>
        <v>1.7835555097769351E-3</v>
      </c>
      <c r="E1500">
        <f t="shared" si="327"/>
        <v>1.1144404171121725E-3</v>
      </c>
      <c r="F1500">
        <f t="shared" si="328"/>
        <v>1.7831901958892213</v>
      </c>
      <c r="G1500">
        <f t="shared" si="323"/>
        <v>2.0652594931356116</v>
      </c>
      <c r="H1500">
        <f t="shared" si="324"/>
        <v>0</v>
      </c>
      <c r="J1500">
        <f t="shared" si="322"/>
        <v>2011</v>
      </c>
      <c r="K1500" t="b">
        <f t="shared" si="325"/>
        <v>0</v>
      </c>
      <c r="L1500">
        <f>VLOOKUP($A1500,$P$151:$R$4147,2,FALSE)</f>
        <v>0</v>
      </c>
      <c r="M1500">
        <f t="shared" si="333"/>
        <v>1</v>
      </c>
      <c r="N1500">
        <f t="shared" si="334"/>
        <v>2.1309529810021486</v>
      </c>
      <c r="P1500" s="13">
        <v>40549</v>
      </c>
      <c r="Q1500">
        <v>3.9089183077321014E-4</v>
      </c>
      <c r="R1500">
        <v>0.9</v>
      </c>
      <c r="T1500" s="12">
        <f>[1]!i_dq_close(T$1,$A1500)</f>
        <v>131.58869999999999</v>
      </c>
      <c r="U1500">
        <f t="shared" si="329"/>
        <v>6.1517263614763174E-4</v>
      </c>
      <c r="V1500">
        <f t="shared" si="330"/>
        <v>1.5283702511286084</v>
      </c>
      <c r="W1500">
        <f t="shared" si="335"/>
        <v>1.6317432862158068</v>
      </c>
      <c r="X1500" s="6">
        <f>1-W1500/MAX(W$2:W1500)</f>
        <v>1.507041091736161E-3</v>
      </c>
      <c r="Y1500" s="6">
        <f t="shared" si="331"/>
        <v>6.9006280329242387E-4</v>
      </c>
      <c r="Z1500">
        <f t="shared" si="332"/>
        <v>1.0119483537363028E-3</v>
      </c>
    </row>
    <row r="1501" spans="1:26" x14ac:dyDescent="0.35">
      <c r="A1501" s="4">
        <v>40612</v>
      </c>
      <c r="B1501" s="12">
        <f>[1]!i_dq_close(B$1,$A1501)</f>
        <v>1844.22</v>
      </c>
      <c r="C1501" s="12">
        <f>[1]!i_dq_close(C$1,$A1501)</f>
        <v>3604.5940000000001</v>
      </c>
      <c r="D1501">
        <f t="shared" si="326"/>
        <v>-2.0022511797047615E-3</v>
      </c>
      <c r="E1501">
        <f t="shared" si="327"/>
        <v>-1.482116375161191E-2</v>
      </c>
      <c r="F1501">
        <f t="shared" si="328"/>
        <v>1.7796198012158642</v>
      </c>
      <c r="G1501">
        <f t="shared" si="323"/>
        <v>2.0571531677469634</v>
      </c>
      <c r="H1501">
        <f t="shared" si="324"/>
        <v>-2.0022511797047615E-3</v>
      </c>
      <c r="J1501">
        <f t="shared" si="322"/>
        <v>2011</v>
      </c>
      <c r="K1501" t="b">
        <f t="shared" si="325"/>
        <v>0</v>
      </c>
      <c r="L1501">
        <f>VLOOKUP($A1501,$P$151:$R$4147,2,FALSE)</f>
        <v>0</v>
      </c>
      <c r="M1501">
        <f t="shared" si="333"/>
        <v>1</v>
      </c>
      <c r="N1501">
        <f t="shared" si="334"/>
        <v>2.1225888028882949</v>
      </c>
      <c r="P1501" s="13">
        <v>40550</v>
      </c>
      <c r="Q1501">
        <v>5.1321012673432036E-4</v>
      </c>
      <c r="R1501">
        <v>0.9</v>
      </c>
      <c r="T1501" s="12">
        <f>[1]!i_dq_close(T$1,$A1501)</f>
        <v>131.54849999999999</v>
      </c>
      <c r="U1501">
        <f t="shared" si="329"/>
        <v>-3.0549735653595533E-4</v>
      </c>
      <c r="V1501">
        <f t="shared" si="330"/>
        <v>1.5245755411530491</v>
      </c>
      <c r="W1501">
        <f t="shared" si="335"/>
        <v>1.6289344809000974</v>
      </c>
      <c r="X1501" s="6">
        <f>1-W1501/MAX(W$2:W1501)</f>
        <v>3.2257994003326296E-3</v>
      </c>
      <c r="Y1501" s="6">
        <f t="shared" si="331"/>
        <v>-2.4828473157973985E-3</v>
      </c>
      <c r="Z1501">
        <f t="shared" si="332"/>
        <v>-1.7213524574832828E-3</v>
      </c>
    </row>
    <row r="1502" spans="1:26" x14ac:dyDescent="0.35">
      <c r="A1502" s="4">
        <v>40613</v>
      </c>
      <c r="B1502" s="12">
        <f>[1]!i_dq_close(B$1,$A1502)</f>
        <v>1841.32</v>
      </c>
      <c r="C1502" s="12">
        <f>[1]!i_dq_close(C$1,$A1502)</f>
        <v>3577.4859999999999</v>
      </c>
      <c r="D1502">
        <f t="shared" si="326"/>
        <v>-1.5724805066641423E-3</v>
      </c>
      <c r="E1502">
        <f t="shared" si="327"/>
        <v>-7.5204031300057927E-3</v>
      </c>
      <c r="F1502">
        <f t="shared" si="328"/>
        <v>1.7768213837691789</v>
      </c>
      <c r="G1502">
        <f t="shared" si="323"/>
        <v>2.052082966311541</v>
      </c>
      <c r="H1502">
        <f t="shared" si="324"/>
        <v>-1.5724805066640313E-3</v>
      </c>
      <c r="J1502">
        <f t="shared" si="322"/>
        <v>2011</v>
      </c>
      <c r="K1502" t="b">
        <f t="shared" si="325"/>
        <v>0</v>
      </c>
      <c r="L1502">
        <f>VLOOKUP($A1502,$P$151:$R$4147,2,FALSE)</f>
        <v>0</v>
      </c>
      <c r="M1502">
        <f t="shared" si="333"/>
        <v>1</v>
      </c>
      <c r="N1502">
        <f t="shared" si="334"/>
        <v>2.1173573242779766</v>
      </c>
      <c r="P1502" s="13">
        <v>40553</v>
      </c>
      <c r="Q1502">
        <v>3.6100881575750203E-4</v>
      </c>
      <c r="R1502">
        <v>0.9</v>
      </c>
      <c r="T1502" s="12">
        <f>[1]!i_dq_close(T$1,$A1502)</f>
        <v>131.5292</v>
      </c>
      <c r="U1502">
        <f t="shared" si="329"/>
        <v>-1.4671394960785733E-4</v>
      </c>
      <c r="V1502">
        <f t="shared" si="330"/>
        <v>1.5226656027280561</v>
      </c>
      <c r="W1502">
        <f t="shared" si="335"/>
        <v>1.6276859323025354</v>
      </c>
      <c r="X1502" s="6">
        <f>1-W1502/MAX(W$2:W1502)</f>
        <v>3.9898086621151796E-3</v>
      </c>
      <c r="Y1502" s="6">
        <f t="shared" si="331"/>
        <v>-1.2527673266675698E-3</v>
      </c>
      <c r="Z1502">
        <f t="shared" si="332"/>
        <v>-7.6648177824323316E-4</v>
      </c>
    </row>
    <row r="1503" spans="1:26" x14ac:dyDescent="0.35">
      <c r="A1503" s="4">
        <v>40616</v>
      </c>
      <c r="B1503" s="12">
        <f>[1]!i_dq_close(B$1,$A1503)</f>
        <v>1842.26</v>
      </c>
      <c r="C1503" s="12">
        <f>[1]!i_dq_close(C$1,$A1503)</f>
        <v>3599.451</v>
      </c>
      <c r="D1503">
        <f t="shared" si="326"/>
        <v>5.1050333456426067E-4</v>
      </c>
      <c r="E1503">
        <f t="shared" si="327"/>
        <v>6.1397864310301919E-3</v>
      </c>
      <c r="F1503">
        <f t="shared" si="328"/>
        <v>1.7777284570105183</v>
      </c>
      <c r="G1503">
        <f t="shared" si="323"/>
        <v>2.054863324901866</v>
      </c>
      <c r="H1503">
        <f t="shared" si="324"/>
        <v>0</v>
      </c>
      <c r="J1503">
        <f t="shared" si="322"/>
        <v>2011</v>
      </c>
      <c r="K1503" t="b">
        <f t="shared" si="325"/>
        <v>0</v>
      </c>
      <c r="L1503">
        <f>VLOOKUP($A1503,$P$151:$R$4147,2,FALSE)</f>
        <v>0</v>
      </c>
      <c r="M1503">
        <f t="shared" si="333"/>
        <v>1</v>
      </c>
      <c r="N1503">
        <f t="shared" si="334"/>
        <v>2.1202261228216952</v>
      </c>
      <c r="P1503" s="13">
        <v>40554</v>
      </c>
      <c r="Q1503">
        <v>4.1562048682104448E-4</v>
      </c>
      <c r="R1503">
        <v>0.9</v>
      </c>
      <c r="T1503" s="12">
        <f>[1]!i_dq_close(T$1,$A1503)</f>
        <v>131.60059999999999</v>
      </c>
      <c r="U1503">
        <f t="shared" si="329"/>
        <v>5.4284523892778047E-4</v>
      </c>
      <c r="V1503">
        <f t="shared" si="330"/>
        <v>1.524770514976032</v>
      </c>
      <c r="W1503">
        <f t="shared" si="335"/>
        <v>1.6303875137547608</v>
      </c>
      <c r="X1503" s="6">
        <f>1-W1503/MAX(W$2:W1503)</f>
        <v>2.3366625571172861E-3</v>
      </c>
      <c r="Y1503" s="6">
        <f t="shared" si="331"/>
        <v>1.3823864177431311E-3</v>
      </c>
      <c r="Z1503">
        <f t="shared" si="332"/>
        <v>1.6597682627899069E-3</v>
      </c>
    </row>
    <row r="1504" spans="1:26" x14ac:dyDescent="0.35">
      <c r="A1504" s="4">
        <v>40617</v>
      </c>
      <c r="B1504" s="12">
        <f>[1]!i_dq_close(B$1,$A1504)</f>
        <v>1839.51</v>
      </c>
      <c r="C1504" s="12">
        <f>[1]!i_dq_close(C$1,$A1504)</f>
        <v>3541.0219999999999</v>
      </c>
      <c r="D1504">
        <f t="shared" si="326"/>
        <v>-1.4927317533898199E-3</v>
      </c>
      <c r="E1504">
        <f t="shared" si="327"/>
        <v>-1.6232753272651834E-2</v>
      </c>
      <c r="F1504">
        <f t="shared" si="328"/>
        <v>1.775074785293834</v>
      </c>
      <c r="G1504">
        <f t="shared" si="323"/>
        <v>2.0472526557236792</v>
      </c>
      <c r="H1504">
        <f t="shared" si="324"/>
        <v>-1.4927317533898199E-3</v>
      </c>
      <c r="J1504">
        <f t="shared" si="322"/>
        <v>2011</v>
      </c>
      <c r="K1504" t="b">
        <f t="shared" si="325"/>
        <v>0</v>
      </c>
      <c r="L1504">
        <f>VLOOKUP($A1504,$P$151:$R$4147,2,FALSE)</f>
        <v>0</v>
      </c>
      <c r="M1504">
        <f t="shared" si="333"/>
        <v>1</v>
      </c>
      <c r="N1504">
        <f t="shared" si="334"/>
        <v>2.112373367162379</v>
      </c>
      <c r="P1504" s="13">
        <v>40555</v>
      </c>
      <c r="Q1504">
        <v>5.5403090899603942E-4</v>
      </c>
      <c r="R1504">
        <v>0.9</v>
      </c>
      <c r="T1504" s="12">
        <f>[1]!i_dq_close(T$1,$A1504)</f>
        <v>131.69829999999999</v>
      </c>
      <c r="U1504">
        <f t="shared" si="329"/>
        <v>7.4239783101304191E-4</v>
      </c>
      <c r="V1504">
        <f t="shared" si="330"/>
        <v>1.5220200198156231</v>
      </c>
      <c r="W1504">
        <f t="shared" si="335"/>
        <v>1.6286438853250778</v>
      </c>
      <c r="X1504" s="6">
        <f>1-W1504/MAX(W$2:W1504)</f>
        <v>3.4036200403795291E-3</v>
      </c>
      <c r="Y1504" s="6">
        <f t="shared" si="331"/>
        <v>-1.8038748345368116E-3</v>
      </c>
      <c r="Z1504">
        <f t="shared" si="332"/>
        <v>-1.0694564420868913E-3</v>
      </c>
    </row>
    <row r="1505" spans="1:26" x14ac:dyDescent="0.35">
      <c r="A1505" s="4">
        <v>40618</v>
      </c>
      <c r="B1505" s="12">
        <f>[1]!i_dq_close(B$1,$A1505)</f>
        <v>1843.93</v>
      </c>
      <c r="C1505" s="12">
        <f>[1]!i_dq_close(C$1,$A1505)</f>
        <v>3589.3780000000002</v>
      </c>
      <c r="D1505">
        <f t="shared" si="326"/>
        <v>2.4028137928036042E-3</v>
      </c>
      <c r="E1505">
        <f t="shared" si="327"/>
        <v>1.3655944526749675E-2</v>
      </c>
      <c r="F1505">
        <f t="shared" si="328"/>
        <v>1.7793399594711958</v>
      </c>
      <c r="G1505">
        <f t="shared" si="323"/>
        <v>2.0556275229092469</v>
      </c>
      <c r="H1505">
        <f t="shared" si="324"/>
        <v>0</v>
      </c>
      <c r="J1505">
        <f t="shared" si="322"/>
        <v>2011</v>
      </c>
      <c r="K1505" t="b">
        <f t="shared" si="325"/>
        <v>0</v>
      </c>
      <c r="L1505">
        <f>VLOOKUP($A1505,$P$151:$R$4147,2,FALSE)</f>
        <v>0</v>
      </c>
      <c r="M1505">
        <f t="shared" si="333"/>
        <v>1</v>
      </c>
      <c r="N1505">
        <f t="shared" si="334"/>
        <v>2.1210146290734855</v>
      </c>
      <c r="P1505" s="13">
        <v>40556</v>
      </c>
      <c r="Q1505">
        <v>-2.0886138903288278E-4</v>
      </c>
      <c r="R1505">
        <v>0.9</v>
      </c>
      <c r="T1505" s="12">
        <f>[1]!i_dq_close(T$1,$A1505)</f>
        <v>131.70150000000001</v>
      </c>
      <c r="U1505">
        <f t="shared" si="329"/>
        <v>2.4297959806851566E-5</v>
      </c>
      <c r="V1505">
        <f t="shared" si="330"/>
        <v>1.5251691476435802</v>
      </c>
      <c r="W1505">
        <f t="shared" si="335"/>
        <v>1.6313364881590495</v>
      </c>
      <c r="X1505" s="6">
        <f>1-W1505/MAX(W$2:W1505)</f>
        <v>1.7559681127945481E-3</v>
      </c>
      <c r="Y1505" s="6">
        <f t="shared" si="331"/>
        <v>2.069044944848164E-3</v>
      </c>
      <c r="Z1505">
        <f t="shared" si="332"/>
        <v>1.6532790613303927E-3</v>
      </c>
    </row>
    <row r="1506" spans="1:26" x14ac:dyDescent="0.35">
      <c r="A1506" s="4">
        <v>40619</v>
      </c>
      <c r="B1506" s="12">
        <f>[1]!i_dq_close(B$1,$A1506)</f>
        <v>1840.61</v>
      </c>
      <c r="C1506" s="12">
        <f>[1]!i_dq_close(C$1,$A1506)</f>
        <v>3530.384</v>
      </c>
      <c r="D1506">
        <f t="shared" si="326"/>
        <v>-1.8005021882609995E-3</v>
      </c>
      <c r="E1506">
        <f t="shared" si="327"/>
        <v>-1.6435716717492554E-2</v>
      </c>
      <c r="F1506">
        <f t="shared" si="328"/>
        <v>1.7761362539805075</v>
      </c>
      <c r="G1506">
        <f t="shared" si="323"/>
        <v>2.0474136785875037</v>
      </c>
      <c r="H1506">
        <f t="shared" si="324"/>
        <v>-1.8005021882611105E-3</v>
      </c>
      <c r="J1506">
        <f t="shared" si="322"/>
        <v>2011</v>
      </c>
      <c r="K1506" t="b">
        <f t="shared" si="325"/>
        <v>0</v>
      </c>
      <c r="L1506">
        <f>VLOOKUP($A1506,$P$151:$R$4147,2,FALSE)</f>
        <v>0</v>
      </c>
      <c r="M1506">
        <f t="shared" si="333"/>
        <v>1</v>
      </c>
      <c r="N1506">
        <f t="shared" si="334"/>
        <v>2.1125395119750858</v>
      </c>
      <c r="P1506" s="13">
        <v>40557</v>
      </c>
      <c r="Q1506">
        <v>1.457482457866033E-4</v>
      </c>
      <c r="R1506">
        <v>0.9</v>
      </c>
      <c r="T1506" s="12">
        <f>[1]!i_dq_close(T$1,$A1506)</f>
        <v>131.7971</v>
      </c>
      <c r="U1506">
        <f t="shared" si="329"/>
        <v>7.2588391172456745E-4</v>
      </c>
      <c r="V1506">
        <f t="shared" si="330"/>
        <v>1.5223500918199337</v>
      </c>
      <c r="W1506">
        <f t="shared" si="335"/>
        <v>1.6288604907949904</v>
      </c>
      <c r="X1506" s="6">
        <f>1-W1506/MAX(W$2:W1506)</f>
        <v>3.2710752716061942E-3</v>
      </c>
      <c r="Y1506" s="6">
        <f t="shared" si="331"/>
        <v>-1.8483561826582173E-3</v>
      </c>
      <c r="Z1506">
        <f t="shared" si="332"/>
        <v>-1.5177723186056147E-3</v>
      </c>
    </row>
    <row r="1507" spans="1:26" x14ac:dyDescent="0.35">
      <c r="A1507" s="4">
        <v>40620</v>
      </c>
      <c r="B1507" s="12">
        <f>[1]!i_dq_close(B$1,$A1507)</f>
        <v>1843.31</v>
      </c>
      <c r="C1507" s="12">
        <f>[1]!i_dq_close(C$1,$A1507)</f>
        <v>3549.6109999999999</v>
      </c>
      <c r="D1507">
        <f t="shared" si="326"/>
        <v>1.4669049934532552E-3</v>
      </c>
      <c r="E1507">
        <f t="shared" si="327"/>
        <v>5.4461497672773085E-3</v>
      </c>
      <c r="F1507">
        <f t="shared" si="328"/>
        <v>1.7787416771205249</v>
      </c>
      <c r="G1507">
        <f t="shared" si="323"/>
        <v>2.0516391139633443</v>
      </c>
      <c r="H1507">
        <f t="shared" si="324"/>
        <v>0</v>
      </c>
      <c r="J1507">
        <f t="shared" si="322"/>
        <v>2011</v>
      </c>
      <c r="K1507" t="b">
        <f t="shared" si="325"/>
        <v>0</v>
      </c>
      <c r="L1507">
        <f>VLOOKUP($A1507,$P$151:$R$4147,2,FALSE)</f>
        <v>0</v>
      </c>
      <c r="M1507">
        <f t="shared" si="333"/>
        <v>1</v>
      </c>
      <c r="N1507">
        <f t="shared" si="334"/>
        <v>2.1168993535059482</v>
      </c>
      <c r="P1507" s="13">
        <v>40560</v>
      </c>
      <c r="Q1507">
        <v>1.0641763868821097E-3</v>
      </c>
      <c r="R1507">
        <v>0.9</v>
      </c>
      <c r="T1507" s="12">
        <f>[1]!i_dq_close(T$1,$A1507)</f>
        <v>131.7869</v>
      </c>
      <c r="U1507">
        <f t="shared" si="329"/>
        <v>-7.7391687677508259E-5</v>
      </c>
      <c r="V1507">
        <f t="shared" si="330"/>
        <v>1.5234935891532599</v>
      </c>
      <c r="W1507">
        <f t="shared" si="335"/>
        <v>1.6316950370207912</v>
      </c>
      <c r="X1507" s="6">
        <f>1-W1507/MAX(W$2:W1507)</f>
        <v>1.5365656388283133E-3</v>
      </c>
      <c r="Y1507" s="6">
        <f t="shared" si="331"/>
        <v>7.5113953056571425E-4</v>
      </c>
      <c r="Z1507">
        <f t="shared" si="332"/>
        <v>1.7402019643912858E-3</v>
      </c>
    </row>
    <row r="1508" spans="1:26" x14ac:dyDescent="0.35">
      <c r="A1508" s="4">
        <v>40623</v>
      </c>
      <c r="B1508" s="12">
        <f>[1]!i_dq_close(B$1,$A1508)</f>
        <v>1842.13</v>
      </c>
      <c r="C1508" s="12">
        <f>[1]!i_dq_close(C$1,$A1508)</f>
        <v>3535.0279999999998</v>
      </c>
      <c r="D1508">
        <f t="shared" si="326"/>
        <v>-6.4015276866058457E-4</v>
      </c>
      <c r="E1508">
        <f t="shared" si="327"/>
        <v>-4.1083375051520488E-3</v>
      </c>
      <c r="F1508">
        <f t="shared" si="328"/>
        <v>1.7776030107111842</v>
      </c>
      <c r="G1508">
        <f t="shared" si="323"/>
        <v>2.0492584319852729</v>
      </c>
      <c r="H1508">
        <f t="shared" si="324"/>
        <v>-6.4015276866058457E-4</v>
      </c>
      <c r="J1508">
        <f t="shared" si="322"/>
        <v>2011</v>
      </c>
      <c r="K1508" t="b">
        <f t="shared" si="325"/>
        <v>0</v>
      </c>
      <c r="L1508">
        <f>VLOOKUP($A1508,$P$151:$R$4147,2,FALSE)</f>
        <v>0</v>
      </c>
      <c r="M1508">
        <f t="shared" si="333"/>
        <v>1</v>
      </c>
      <c r="N1508">
        <f t="shared" si="334"/>
        <v>2.1144429448198481</v>
      </c>
      <c r="P1508" s="13">
        <v>40561</v>
      </c>
      <c r="Q1508">
        <v>-7.3481468705678958E-4</v>
      </c>
      <c r="R1508">
        <v>0.9</v>
      </c>
      <c r="T1508" s="12">
        <f>[1]!i_dq_close(T$1,$A1508)</f>
        <v>131.77430000000001</v>
      </c>
      <c r="U1508">
        <f t="shared" si="329"/>
        <v>-9.5608895876564404E-5</v>
      </c>
      <c r="V1508">
        <f t="shared" si="330"/>
        <v>1.5224309246666394</v>
      </c>
      <c r="W1508">
        <f t="shared" si="335"/>
        <v>1.6294717202748334</v>
      </c>
      <c r="X1508" s="6">
        <f>1-W1508/MAX(W$2:W1508)</f>
        <v>2.8970529991960703E-3</v>
      </c>
      <c r="Y1508" s="6">
        <f t="shared" si="331"/>
        <v>-6.9751818726793147E-4</v>
      </c>
      <c r="Z1508">
        <f t="shared" si="332"/>
        <v>-1.3625810555979445E-3</v>
      </c>
    </row>
    <row r="1509" spans="1:26" x14ac:dyDescent="0.35">
      <c r="A1509" s="4">
        <v>40624</v>
      </c>
      <c r="B1509" s="12">
        <f>[1]!i_dq_close(B$1,$A1509)</f>
        <v>1843.7</v>
      </c>
      <c r="C1509" s="12">
        <f>[1]!i_dq_close(C$1,$A1509)</f>
        <v>3547.7069999999999</v>
      </c>
      <c r="D1509">
        <f t="shared" si="326"/>
        <v>8.5227426945988505E-4</v>
      </c>
      <c r="E1509">
        <f t="shared" si="327"/>
        <v>3.5866759754095145E-3</v>
      </c>
      <c r="F1509">
        <f t="shared" si="328"/>
        <v>1.7791180160185276</v>
      </c>
      <c r="G1509">
        <f t="shared" si="323"/>
        <v>2.0518454865811804</v>
      </c>
      <c r="H1509">
        <f t="shared" si="324"/>
        <v>0</v>
      </c>
      <c r="J1509">
        <f t="shared" si="322"/>
        <v>2011</v>
      </c>
      <c r="K1509" t="b">
        <f t="shared" si="325"/>
        <v>0</v>
      </c>
      <c r="L1509">
        <f>VLOOKUP($A1509,$P$151:$R$4147,2,FALSE)</f>
        <v>0</v>
      </c>
      <c r="M1509">
        <f t="shared" si="333"/>
        <v>1</v>
      </c>
      <c r="N1509">
        <f t="shared" si="334"/>
        <v>2.1171122905952759</v>
      </c>
      <c r="P1509" s="13">
        <v>40562</v>
      </c>
      <c r="Q1509">
        <v>0</v>
      </c>
      <c r="R1509">
        <v>1</v>
      </c>
      <c r="T1509" s="12">
        <f>[1]!i_dq_close(T$1,$A1509)</f>
        <v>131.76300000000001</v>
      </c>
      <c r="U1509">
        <f t="shared" si="329"/>
        <v>-8.5752684704121229E-5</v>
      </c>
      <c r="V1509">
        <f t="shared" si="330"/>
        <v>1.523139024971691</v>
      </c>
      <c r="W1509">
        <f t="shared" si="335"/>
        <v>1.6302296064971276</v>
      </c>
      <c r="X1509" s="6">
        <f>1-W1509/MAX(W$2:W1509)</f>
        <v>2.4332888378805206E-3</v>
      </c>
      <c r="Y1509" s="6">
        <f t="shared" si="331"/>
        <v>4.6511161431284087E-4</v>
      </c>
      <c r="Z1509">
        <f t="shared" si="332"/>
        <v>4.6511161431284087E-4</v>
      </c>
    </row>
    <row r="1510" spans="1:26" x14ac:dyDescent="0.35">
      <c r="A1510" s="4">
        <v>40625</v>
      </c>
      <c r="B1510" s="12">
        <f>[1]!i_dq_close(B$1,$A1510)</f>
        <v>1846.26</v>
      </c>
      <c r="C1510" s="12">
        <f>[1]!i_dq_close(C$1,$A1510)</f>
        <v>3594.5230000000001</v>
      </c>
      <c r="D1510">
        <f t="shared" si="326"/>
        <v>1.3885122308401332E-3</v>
      </c>
      <c r="E1510">
        <f t="shared" si="327"/>
        <v>1.3196129218111974E-2</v>
      </c>
      <c r="F1510">
        <f t="shared" si="328"/>
        <v>1.7815883431438773</v>
      </c>
      <c r="G1510">
        <f t="shared" si="323"/>
        <v>2.0583286099784841</v>
      </c>
      <c r="H1510">
        <f t="shared" si="324"/>
        <v>0</v>
      </c>
      <c r="J1510">
        <f t="shared" si="322"/>
        <v>2011</v>
      </c>
      <c r="K1510" t="b">
        <f t="shared" si="325"/>
        <v>0</v>
      </c>
      <c r="L1510">
        <f>VLOOKUP($A1510,$P$151:$R$4147,2,FALSE)</f>
        <v>5.0607904588850784E-5</v>
      </c>
      <c r="M1510">
        <f t="shared" si="333"/>
        <v>0.95</v>
      </c>
      <c r="N1510">
        <f t="shared" si="334"/>
        <v>2.1235743099802691</v>
      </c>
      <c r="P1510" s="13">
        <v>40563</v>
      </c>
      <c r="Q1510">
        <v>-1.5006148399389241E-3</v>
      </c>
      <c r="R1510">
        <v>0.95</v>
      </c>
      <c r="T1510" s="12">
        <f>[1]!i_dq_close(T$1,$A1510)</f>
        <v>131.78880000000001</v>
      </c>
      <c r="U1510">
        <f t="shared" si="329"/>
        <v>1.958061064184502E-4</v>
      </c>
      <c r="V1510">
        <f t="shared" si="330"/>
        <v>1.5264074598140041</v>
      </c>
      <c r="W1510">
        <f t="shared" si="335"/>
        <v>1.6311065836307117</v>
      </c>
      <c r="X1510" s="6">
        <f>1-W1510/MAX(W$2:W1510)</f>
        <v>1.896650813747347E-3</v>
      </c>
      <c r="Y1510" s="6">
        <f t="shared" si="331"/>
        <v>2.145854573172512E-3</v>
      </c>
      <c r="Z1510">
        <f t="shared" si="332"/>
        <v>5.3794700457476807E-4</v>
      </c>
    </row>
    <row r="1511" spans="1:26" x14ac:dyDescent="0.35">
      <c r="A1511" s="4">
        <v>40626</v>
      </c>
      <c r="B1511" s="12">
        <f>[1]!i_dq_close(B$1,$A1511)</f>
        <v>1846.37</v>
      </c>
      <c r="C1511" s="12">
        <f>[1]!i_dq_close(C$1,$A1511)</f>
        <v>3586.25</v>
      </c>
      <c r="D1511">
        <f t="shared" si="326"/>
        <v>5.9579907488505057E-5</v>
      </c>
      <c r="E1511">
        <f t="shared" si="327"/>
        <v>-2.3015571189836104E-3</v>
      </c>
      <c r="F1511">
        <f t="shared" si="328"/>
        <v>1.7816944900125447</v>
      </c>
      <c r="G1511">
        <f t="shared" si="323"/>
        <v>2.0577222456225974</v>
      </c>
      <c r="H1511">
        <f t="shared" si="324"/>
        <v>0</v>
      </c>
      <c r="J1511">
        <f t="shared" si="322"/>
        <v>2011</v>
      </c>
      <c r="K1511" t="b">
        <f t="shared" si="325"/>
        <v>0</v>
      </c>
      <c r="L1511">
        <f>VLOOKUP($A1511,$P$151:$R$4147,2,FALSE)</f>
        <v>0</v>
      </c>
      <c r="M1511">
        <f t="shared" si="333"/>
        <v>1</v>
      </c>
      <c r="N1511">
        <f t="shared" si="334"/>
        <v>2.1229487248514389</v>
      </c>
      <c r="P1511" s="13">
        <v>40564</v>
      </c>
      <c r="Q1511">
        <v>-1.1213078420735378E-4</v>
      </c>
      <c r="R1511">
        <v>0.6</v>
      </c>
      <c r="T1511" s="12">
        <f>[1]!i_dq_close(T$1,$A1511)</f>
        <v>131.82740000000001</v>
      </c>
      <c r="U1511">
        <f t="shared" si="329"/>
        <v>2.9289287101796901E-4</v>
      </c>
      <c r="V1511">
        <f t="shared" si="330"/>
        <v>1.5262605055044245</v>
      </c>
      <c r="W1511">
        <f t="shared" si="335"/>
        <v>1.6308294658631297</v>
      </c>
      <c r="X1511" s="6">
        <f>1-W1511/MAX(W$2:W1511)</f>
        <v>2.0662241418906158E-3</v>
      </c>
      <c r="Y1511" s="6">
        <f t="shared" si="331"/>
        <v>-9.6274627482184627E-5</v>
      </c>
      <c r="Z1511">
        <f t="shared" si="332"/>
        <v>-1.6989556069668676E-4</v>
      </c>
    </row>
    <row r="1512" spans="1:26" x14ac:dyDescent="0.35">
      <c r="A1512" s="4">
        <v>40627</v>
      </c>
      <c r="B1512" s="12">
        <f>[1]!i_dq_close(B$1,$A1512)</f>
        <v>1850.13</v>
      </c>
      <c r="C1512" s="12">
        <f>[1]!i_dq_close(C$1,$A1512)</f>
        <v>3629.0140000000001</v>
      </c>
      <c r="D1512">
        <f t="shared" si="326"/>
        <v>2.0364282348610541E-3</v>
      </c>
      <c r="E1512">
        <f t="shared" si="327"/>
        <v>1.1924433600557727E-2</v>
      </c>
      <c r="F1512">
        <f t="shared" si="328"/>
        <v>1.7853227829779024</v>
      </c>
      <c r="G1512">
        <f t="shared" si="323"/>
        <v>2.0649646645939592</v>
      </c>
      <c r="H1512">
        <f t="shared" si="324"/>
        <v>0</v>
      </c>
      <c r="J1512">
        <f t="shared" si="322"/>
        <v>2011</v>
      </c>
      <c r="K1512" t="b">
        <f t="shared" si="325"/>
        <v>0</v>
      </c>
      <c r="L1512">
        <f>VLOOKUP($A1512,$P$151:$R$4147,2,FALSE)</f>
        <v>0</v>
      </c>
      <c r="M1512">
        <f t="shared" si="333"/>
        <v>1</v>
      </c>
      <c r="N1512">
        <f t="shared" si="334"/>
        <v>2.1304207168332532</v>
      </c>
      <c r="P1512" s="13">
        <v>40567</v>
      </c>
      <c r="Q1512">
        <v>-1.241378806743576E-4</v>
      </c>
      <c r="R1512">
        <v>0.6</v>
      </c>
      <c r="T1512" s="12">
        <f>[1]!i_dq_close(T$1,$A1512)</f>
        <v>131.83019999999999</v>
      </c>
      <c r="U1512">
        <f t="shared" si="329"/>
        <v>2.1239893982505365E-5</v>
      </c>
      <c r="V1512">
        <f t="shared" si="330"/>
        <v>1.5290180292823081</v>
      </c>
      <c r="W1512">
        <f t="shared" si="335"/>
        <v>1.6323948884495816</v>
      </c>
      <c r="X1512" s="6">
        <f>1-W1512/MAX(W$2:W1512)</f>
        <v>1.1083140076849629E-3</v>
      </c>
      <c r="Y1512" s="6">
        <f t="shared" si="331"/>
        <v>1.8067189499686442E-3</v>
      </c>
      <c r="Z1512">
        <f t="shared" si="332"/>
        <v>9.5989348930691776E-4</v>
      </c>
    </row>
    <row r="1513" spans="1:26" x14ac:dyDescent="0.35">
      <c r="A1513" s="4">
        <v>40630</v>
      </c>
      <c r="B1513" s="12">
        <f>[1]!i_dq_close(B$1,$A1513)</f>
        <v>1849.03</v>
      </c>
      <c r="C1513" s="12">
        <f>[1]!i_dq_close(C$1,$A1513)</f>
        <v>3623.4589999999998</v>
      </c>
      <c r="D1513">
        <f t="shared" si="326"/>
        <v>-5.9455281520770509E-4</v>
      </c>
      <c r="E1513">
        <f t="shared" si="327"/>
        <v>-1.5307188123275806E-3</v>
      </c>
      <c r="F1513">
        <f t="shared" si="328"/>
        <v>1.7842613142912285</v>
      </c>
      <c r="G1513">
        <f t="shared" si="323"/>
        <v>2.0634469615836832</v>
      </c>
      <c r="H1513">
        <f t="shared" si="324"/>
        <v>-5.9455281520770509E-4</v>
      </c>
      <c r="J1513">
        <f t="shared" si="322"/>
        <v>2011</v>
      </c>
      <c r="K1513" t="b">
        <f t="shared" si="325"/>
        <v>0</v>
      </c>
      <c r="L1513">
        <f>VLOOKUP($A1513,$P$151:$R$4147,2,FALSE)</f>
        <v>0</v>
      </c>
      <c r="M1513">
        <f t="shared" si="333"/>
        <v>1</v>
      </c>
      <c r="N1513">
        <f t="shared" si="334"/>
        <v>2.1288549050832843</v>
      </c>
      <c r="P1513" s="13">
        <v>40568</v>
      </c>
      <c r="Q1513">
        <v>8.2979065316823869E-5</v>
      </c>
      <c r="R1513">
        <v>0.6</v>
      </c>
      <c r="T1513" s="12">
        <f>[1]!i_dq_close(T$1,$A1513)</f>
        <v>131.84880000000001</v>
      </c>
      <c r="U1513">
        <f t="shared" si="329"/>
        <v>1.4109058470679336E-4</v>
      </c>
      <c r="V1513">
        <f t="shared" si="330"/>
        <v>1.5288503253236483</v>
      </c>
      <c r="W1513">
        <f t="shared" si="335"/>
        <v>1.6324229176009468</v>
      </c>
      <c r="X1513" s="6">
        <f>1-W1513/MAX(W$2:W1513)</f>
        <v>1.0911624676609444E-3</v>
      </c>
      <c r="Y1513" s="6">
        <f t="shared" si="331"/>
        <v>-1.0968082484841268E-4</v>
      </c>
      <c r="Z1513">
        <f t="shared" si="332"/>
        <v>1.7170570407731844E-5</v>
      </c>
    </row>
    <row r="1514" spans="1:26" x14ac:dyDescent="0.35">
      <c r="A1514" s="4">
        <v>40631</v>
      </c>
      <c r="B1514" s="12">
        <f>[1]!i_dq_close(B$1,$A1514)</f>
        <v>1844.97</v>
      </c>
      <c r="C1514" s="12">
        <f>[1]!i_dq_close(C$1,$A1514)</f>
        <v>3580.6179999999999</v>
      </c>
      <c r="D1514">
        <f t="shared" si="326"/>
        <v>-2.1957458775682115E-3</v>
      </c>
      <c r="E1514">
        <f t="shared" si="327"/>
        <v>-1.1823232993667054E-2</v>
      </c>
      <c r="F1514">
        <f t="shared" si="328"/>
        <v>1.780343529865869</v>
      </c>
      <c r="G1514">
        <f t="shared" si="323"/>
        <v>2.0559362850685954</v>
      </c>
      <c r="H1514">
        <f t="shared" si="324"/>
        <v>-2.1957458775683225E-3</v>
      </c>
      <c r="J1514">
        <f t="shared" si="322"/>
        <v>2011</v>
      </c>
      <c r="K1514" t="b">
        <f t="shared" si="325"/>
        <v>0</v>
      </c>
      <c r="L1514">
        <f>VLOOKUP($A1514,$P$151:$R$4147,2,FALSE)</f>
        <v>0</v>
      </c>
      <c r="M1514">
        <f t="shared" si="333"/>
        <v>1</v>
      </c>
      <c r="N1514">
        <f t="shared" si="334"/>
        <v>2.1211061522258969</v>
      </c>
      <c r="P1514" s="13">
        <v>40569</v>
      </c>
      <c r="Q1514">
        <v>-2.5761748655256379E-5</v>
      </c>
      <c r="R1514">
        <v>0.9</v>
      </c>
      <c r="T1514" s="12">
        <f>[1]!i_dq_close(T$1,$A1514)</f>
        <v>131.84549999999999</v>
      </c>
      <c r="U1514">
        <f t="shared" si="329"/>
        <v>-2.5028669203064347E-5</v>
      </c>
      <c r="V1514">
        <f t="shared" si="330"/>
        <v>1.526106406956641</v>
      </c>
      <c r="W1514">
        <f t="shared" si="335"/>
        <v>1.6297440379141788</v>
      </c>
      <c r="X1514" s="6">
        <f>1-W1514/MAX(W$2:W1514)</f>
        <v>2.7304169555427693E-3</v>
      </c>
      <c r="Y1514" s="6">
        <f t="shared" si="331"/>
        <v>-1.7947593178726517E-3</v>
      </c>
      <c r="Z1514">
        <f t="shared" si="332"/>
        <v>-1.6410451347406152E-3</v>
      </c>
    </row>
    <row r="1515" spans="1:26" x14ac:dyDescent="0.35">
      <c r="A1515" s="4">
        <v>40632</v>
      </c>
      <c r="B1515" s="12">
        <f>[1]!i_dq_close(B$1,$A1515)</f>
        <v>1842.45</v>
      </c>
      <c r="C1515" s="12">
        <f>[1]!i_dq_close(C$1,$A1515)</f>
        <v>3570.3110000000001</v>
      </c>
      <c r="D1515">
        <f t="shared" si="326"/>
        <v>-1.365875867900268E-3</v>
      </c>
      <c r="E1515">
        <f t="shared" si="327"/>
        <v>-2.8785533670444563E-3</v>
      </c>
      <c r="F1515">
        <f t="shared" si="328"/>
        <v>1.7779118016018529</v>
      </c>
      <c r="G1515">
        <f t="shared" si="323"/>
        <v>2.0526616360271652</v>
      </c>
      <c r="H1515">
        <f t="shared" si="324"/>
        <v>-1.365875867900157E-3</v>
      </c>
      <c r="J1515">
        <f t="shared" si="322"/>
        <v>2011</v>
      </c>
      <c r="K1515" t="b">
        <f t="shared" si="325"/>
        <v>0</v>
      </c>
      <c r="L1515">
        <f>VLOOKUP($A1515,$P$151:$R$4147,2,FALSE)</f>
        <v>0</v>
      </c>
      <c r="M1515">
        <f t="shared" si="333"/>
        <v>1</v>
      </c>
      <c r="N1515">
        <f t="shared" si="334"/>
        <v>2.1177277020868517</v>
      </c>
      <c r="P1515" s="13">
        <v>40570</v>
      </c>
      <c r="Q1515">
        <v>1.2610386492291071E-4</v>
      </c>
      <c r="R1515">
        <v>0.6</v>
      </c>
      <c r="T1515" s="12">
        <f>[1]!i_dq_close(T$1,$A1515)</f>
        <v>131.8518</v>
      </c>
      <c r="U1515">
        <f t="shared" si="329"/>
        <v>4.7783200791906566E-5</v>
      </c>
      <c r="V1515">
        <f t="shared" si="330"/>
        <v>1.5255094440577515</v>
      </c>
      <c r="W1515">
        <f t="shared" si="335"/>
        <v>1.6295670534064641</v>
      </c>
      <c r="X1515" s="6">
        <f>1-W1515/MAX(W$2:W1515)</f>
        <v>2.8387169475094787E-3</v>
      </c>
      <c r="Y1515" s="6">
        <f t="shared" si="331"/>
        <v>-3.911672843834868E-4</v>
      </c>
      <c r="Z1515">
        <f t="shared" si="332"/>
        <v>-1.0859650570715917E-4</v>
      </c>
    </row>
    <row r="1516" spans="1:26" x14ac:dyDescent="0.35">
      <c r="A1516" s="4">
        <v>40633</v>
      </c>
      <c r="B1516" s="12">
        <f>[1]!i_dq_close(B$1,$A1516)</f>
        <v>1840.15</v>
      </c>
      <c r="C1516" s="12">
        <f>[1]!i_dq_close(C$1,$A1516)</f>
        <v>3531.8789999999999</v>
      </c>
      <c r="D1516">
        <f t="shared" si="326"/>
        <v>-1.2483378110668131E-3</v>
      </c>
      <c r="E1516">
        <f t="shared" si="327"/>
        <v>-1.0764328373634724E-2</v>
      </c>
      <c r="F1516">
        <f t="shared" si="328"/>
        <v>1.7756923670751714</v>
      </c>
      <c r="G1516">
        <f t="shared" si="323"/>
        <v>2.0471692545800995</v>
      </c>
      <c r="H1516">
        <f t="shared" si="324"/>
        <v>-1.2483378110668131E-3</v>
      </c>
      <c r="J1516">
        <f t="shared" si="322"/>
        <v>2011</v>
      </c>
      <c r="K1516" t="b">
        <f t="shared" si="325"/>
        <v>0</v>
      </c>
      <c r="L1516">
        <f>VLOOKUP($A1516,$P$151:$R$4147,2,FALSE)</f>
        <v>0</v>
      </c>
      <c r="M1516">
        <f t="shared" si="333"/>
        <v>1</v>
      </c>
      <c r="N1516">
        <f t="shared" si="334"/>
        <v>2.1120612209987208</v>
      </c>
      <c r="P1516" s="13">
        <v>40571</v>
      </c>
      <c r="Q1516">
        <v>-9.6590797173234943E-5</v>
      </c>
      <c r="R1516">
        <v>0.6</v>
      </c>
      <c r="T1516" s="12">
        <f>[1]!i_dq_close(T$1,$A1516)</f>
        <v>131.839</v>
      </c>
      <c r="U1516">
        <f t="shared" si="329"/>
        <v>-9.7078689862417633E-5</v>
      </c>
      <c r="V1516">
        <f t="shared" si="330"/>
        <v>1.522920401079342</v>
      </c>
      <c r="W1516">
        <f t="shared" si="335"/>
        <v>1.6277502646078135</v>
      </c>
      <c r="X1516" s="6">
        <f>1-W1516/MAX(W$2:W1516)</f>
        <v>3.950442571632129E-3</v>
      </c>
      <c r="Y1516" s="6">
        <f t="shared" si="331"/>
        <v>-1.6971661424283191E-3</v>
      </c>
      <c r="Z1516">
        <f t="shared" si="332"/>
        <v>-1.1148904826302486E-3</v>
      </c>
    </row>
    <row r="1517" spans="1:26" x14ac:dyDescent="0.35">
      <c r="A1517" s="4">
        <v>40634</v>
      </c>
      <c r="B1517" s="12">
        <f>[1]!i_dq_close(B$1,$A1517)</f>
        <v>1843.45</v>
      </c>
      <c r="C1517" s="12">
        <f>[1]!i_dq_close(C$1,$A1517)</f>
        <v>3583.788</v>
      </c>
      <c r="D1517">
        <f t="shared" si="326"/>
        <v>1.7933320653207296E-3</v>
      </c>
      <c r="E1517">
        <f t="shared" si="327"/>
        <v>1.4697275869303583E-2</v>
      </c>
      <c r="F1517">
        <f t="shared" si="328"/>
        <v>1.7788767731351927</v>
      </c>
      <c r="G1517">
        <f t="shared" si="323"/>
        <v>2.0548029924002282</v>
      </c>
      <c r="H1517">
        <f t="shared" si="324"/>
        <v>0</v>
      </c>
      <c r="J1517">
        <f t="shared" si="322"/>
        <v>2011</v>
      </c>
      <c r="K1517" t="b">
        <f t="shared" si="325"/>
        <v>0</v>
      </c>
      <c r="L1517">
        <f>VLOOKUP($A1517,$P$151:$R$4147,2,FALSE)</f>
        <v>0</v>
      </c>
      <c r="M1517">
        <f t="shared" si="333"/>
        <v>1</v>
      </c>
      <c r="N1517">
        <f t="shared" si="334"/>
        <v>2.119936936006209</v>
      </c>
      <c r="P1517" s="13">
        <v>40573</v>
      </c>
      <c r="Q1517">
        <v>1.7834208990077374E-4</v>
      </c>
      <c r="R1517">
        <v>0.6</v>
      </c>
      <c r="T1517" s="12">
        <f>[1]!i_dq_close(T$1,$A1517)</f>
        <v>131.86259999999999</v>
      </c>
      <c r="U1517">
        <f t="shared" si="329"/>
        <v>1.7900621212230128E-4</v>
      </c>
      <c r="V1517">
        <f t="shared" si="330"/>
        <v>1.526509538649097</v>
      </c>
      <c r="W1517">
        <f t="shared" si="335"/>
        <v>1.6303422779921808</v>
      </c>
      <c r="X1517" s="6">
        <f>1-W1517/MAX(W$2:W1517)</f>
        <v>2.3643431308990603E-3</v>
      </c>
      <c r="Y1517" s="6">
        <f t="shared" si="331"/>
        <v>2.3567466606995158E-3</v>
      </c>
      <c r="Z1517">
        <f t="shared" si="332"/>
        <v>1.5923900863206164E-3</v>
      </c>
    </row>
    <row r="1518" spans="1:26" x14ac:dyDescent="0.35">
      <c r="A1518" s="4">
        <v>40639</v>
      </c>
      <c r="B1518" s="12">
        <f>[1]!i_dq_close(B$1,$A1518)</f>
        <v>1844.8</v>
      </c>
      <c r="C1518" s="12">
        <f>[1]!i_dq_close(C$1,$A1518)</f>
        <v>3613.2280000000001</v>
      </c>
      <c r="D1518">
        <f t="shared" si="326"/>
        <v>7.3232254739741265E-4</v>
      </c>
      <c r="E1518">
        <f t="shared" si="327"/>
        <v>8.2147716326970155E-3</v>
      </c>
      <c r="F1518">
        <f t="shared" si="328"/>
        <v>1.7801794847052013</v>
      </c>
      <c r="G1518">
        <f t="shared" si="323"/>
        <v>2.0586140147776661</v>
      </c>
      <c r="H1518">
        <f t="shared" si="324"/>
        <v>0</v>
      </c>
      <c r="J1518">
        <f t="shared" si="322"/>
        <v>2011</v>
      </c>
      <c r="K1518" t="b">
        <f t="shared" si="325"/>
        <v>0</v>
      </c>
      <c r="L1518">
        <f>VLOOKUP($A1518,$P$151:$R$4147,2,FALSE)</f>
        <v>0</v>
      </c>
      <c r="M1518">
        <f t="shared" si="333"/>
        <v>1</v>
      </c>
      <c r="N1518">
        <f t="shared" si="334"/>
        <v>2.1238687616516638</v>
      </c>
      <c r="P1518" s="13">
        <v>40574</v>
      </c>
      <c r="Q1518">
        <v>6.3863708710856781E-4</v>
      </c>
      <c r="R1518">
        <v>0.9</v>
      </c>
      <c r="T1518" s="12">
        <f>[1]!i_dq_close(T$1,$A1518)</f>
        <v>131.88059999999999</v>
      </c>
      <c r="U1518">
        <f t="shared" si="329"/>
        <v>1.3650572641532577E-4</v>
      </c>
      <c r="V1518">
        <f t="shared" si="330"/>
        <v>1.5285676484368025</v>
      </c>
      <c r="W1518">
        <f t="shared" si="335"/>
        <v>1.6333617666762372</v>
      </c>
      <c r="X1518" s="6">
        <f>1-W1518/MAX(W$2:W1518)</f>
        <v>5.1666389360582876E-4</v>
      </c>
      <c r="Y1518" s="6">
        <f t="shared" si="331"/>
        <v>1.3482456123574682E-3</v>
      </c>
      <c r="Z1518">
        <f t="shared" si="332"/>
        <v>1.8520581382304169E-3</v>
      </c>
    </row>
    <row r="1519" spans="1:26" x14ac:dyDescent="0.35">
      <c r="A1519" s="4">
        <v>40640</v>
      </c>
      <c r="B1519" s="12">
        <f>[1]!i_dq_close(B$1,$A1519)</f>
        <v>1846.72</v>
      </c>
      <c r="C1519" s="12">
        <f>[1]!i_dq_close(C$1,$A1519)</f>
        <v>3629.9670000000001</v>
      </c>
      <c r="D1519">
        <f t="shared" si="326"/>
        <v>1.0407632263660371E-3</v>
      </c>
      <c r="E1519">
        <f t="shared" si="327"/>
        <v>4.6326996248229335E-3</v>
      </c>
      <c r="F1519">
        <f t="shared" si="328"/>
        <v>1.7820322300492137</v>
      </c>
      <c r="G1519">
        <f t="shared" si="323"/>
        <v>2.061865706133037</v>
      </c>
      <c r="H1519">
        <f t="shared" si="324"/>
        <v>0</v>
      </c>
      <c r="J1519">
        <f t="shared" si="322"/>
        <v>2011</v>
      </c>
      <c r="K1519" t="b">
        <f t="shared" si="325"/>
        <v>0</v>
      </c>
      <c r="L1519">
        <f>VLOOKUP($A1519,$P$151:$R$4147,2,FALSE)</f>
        <v>0</v>
      </c>
      <c r="M1519">
        <f t="shared" si="333"/>
        <v>1</v>
      </c>
      <c r="N1519">
        <f t="shared" si="334"/>
        <v>2.1272235263829966</v>
      </c>
      <c r="P1519" s="13">
        <v>40575</v>
      </c>
      <c r="Q1519">
        <v>8.5706620514862668E-4</v>
      </c>
      <c r="R1519">
        <v>0.9</v>
      </c>
      <c r="T1519" s="12">
        <f>[1]!i_dq_close(T$1,$A1519)</f>
        <v>131.9228</v>
      </c>
      <c r="U1519">
        <f t="shared" si="329"/>
        <v>3.1998641195141175E-4</v>
      </c>
      <c r="V1519">
        <f t="shared" si="330"/>
        <v>1.5300456103981781</v>
      </c>
      <c r="W1519">
        <f t="shared" si="335"/>
        <v>1.6361830238790542</v>
      </c>
      <c r="X1519" s="6">
        <f>1-W1519/MAX(W$2:W1519)</f>
        <v>0</v>
      </c>
      <c r="Y1519" s="6">
        <f t="shared" si="331"/>
        <v>9.6689339388222884E-4</v>
      </c>
      <c r="Z1519">
        <f t="shared" si="332"/>
        <v>1.7272702596424772E-3</v>
      </c>
    </row>
    <row r="1520" spans="1:26" x14ac:dyDescent="0.35">
      <c r="A1520" s="4">
        <v>40641</v>
      </c>
      <c r="B1520" s="12">
        <f>[1]!i_dq_close(B$1,$A1520)</f>
        <v>1850.25</v>
      </c>
      <c r="C1520" s="12">
        <f>[1]!i_dq_close(C$1,$A1520)</f>
        <v>3664.3420000000001</v>
      </c>
      <c r="D1520">
        <f t="shared" si="326"/>
        <v>1.9114971408766834E-3</v>
      </c>
      <c r="E1520">
        <f t="shared" si="327"/>
        <v>9.4697830586338849E-3</v>
      </c>
      <c r="F1520">
        <f t="shared" si="328"/>
        <v>1.785438579561903</v>
      </c>
      <c r="G1520">
        <f t="shared" si="323"/>
        <v>2.0681445821148277</v>
      </c>
      <c r="H1520">
        <f t="shared" si="324"/>
        <v>0</v>
      </c>
      <c r="J1520">
        <f t="shared" si="322"/>
        <v>2011</v>
      </c>
      <c r="K1520" t="b">
        <f t="shared" si="325"/>
        <v>0</v>
      </c>
      <c r="L1520">
        <f>VLOOKUP($A1520,$P$151:$R$4147,2,FALSE)</f>
        <v>0</v>
      </c>
      <c r="M1520">
        <f t="shared" si="333"/>
        <v>1</v>
      </c>
      <c r="N1520">
        <f t="shared" si="334"/>
        <v>2.1337014326151911</v>
      </c>
      <c r="P1520" s="13">
        <v>40583</v>
      </c>
      <c r="Q1520">
        <v>-1.3571346517860406E-3</v>
      </c>
      <c r="R1520">
        <v>0.6</v>
      </c>
      <c r="T1520" s="12">
        <f>[1]!i_dq_close(T$1,$A1520)</f>
        <v>131.95930000000001</v>
      </c>
      <c r="U1520">
        <f t="shared" si="329"/>
        <v>2.766769656195045E-4</v>
      </c>
      <c r="V1520">
        <f t="shared" si="330"/>
        <v>1.5325788195184535</v>
      </c>
      <c r="W1520">
        <f t="shared" si="335"/>
        <v>1.6355878640645809</v>
      </c>
      <c r="X1520" s="6">
        <f>1-W1520/MAX(W$2:W1520)</f>
        <v>3.6374892404289483E-4</v>
      </c>
      <c r="Y1520" s="6">
        <f t="shared" si="331"/>
        <v>1.6556428795715394E-3</v>
      </c>
      <c r="Z1520">
        <f t="shared" si="332"/>
        <v>-3.6374892404289483E-4</v>
      </c>
    </row>
    <row r="1521" spans="1:26" x14ac:dyDescent="0.35">
      <c r="A1521" s="4">
        <v>40644</v>
      </c>
      <c r="B1521" s="12">
        <f>[1]!i_dq_close(B$1,$A1521)</f>
        <v>1851.73</v>
      </c>
      <c r="C1521" s="12">
        <f>[1]!i_dq_close(C$1,$A1521)</f>
        <v>3640.48</v>
      </c>
      <c r="D1521">
        <f t="shared" si="326"/>
        <v>7.9989190649909503E-4</v>
      </c>
      <c r="E1521">
        <f t="shared" si="327"/>
        <v>-6.5119467560615929E-3</v>
      </c>
      <c r="F1521">
        <f t="shared" si="328"/>
        <v>1.7868667374312459</v>
      </c>
      <c r="G1521">
        <f t="shared" si="323"/>
        <v>2.0675305833002402</v>
      </c>
      <c r="H1521">
        <f t="shared" si="324"/>
        <v>0</v>
      </c>
      <c r="J1521">
        <f t="shared" si="322"/>
        <v>2011</v>
      </c>
      <c r="K1521" t="b">
        <f t="shared" si="325"/>
        <v>0</v>
      </c>
      <c r="L1521">
        <f>VLOOKUP($A1521,$P$151:$R$4147,2,FALSE)</f>
        <v>0</v>
      </c>
      <c r="M1521">
        <f t="shared" si="333"/>
        <v>1</v>
      </c>
      <c r="N1521">
        <f t="shared" si="334"/>
        <v>2.1330679710276219</v>
      </c>
      <c r="P1521" s="13">
        <v>40584</v>
      </c>
      <c r="Q1521">
        <v>0</v>
      </c>
      <c r="R1521">
        <v>0.95</v>
      </c>
      <c r="T1521" s="12">
        <f>[1]!i_dq_close(T$1,$A1521)</f>
        <v>131.99619999999999</v>
      </c>
      <c r="U1521">
        <f t="shared" si="329"/>
        <v>2.7963167431144242E-4</v>
      </c>
      <c r="V1521">
        <f t="shared" si="330"/>
        <v>1.5314460827117466</v>
      </c>
      <c r="W1521">
        <f t="shared" si="335"/>
        <v>1.6344394363145023</v>
      </c>
      <c r="X1521" s="6">
        <f>1-W1521/MAX(W$2:W1521)</f>
        <v>1.0656433535279897E-3</v>
      </c>
      <c r="Y1521" s="6">
        <f t="shared" si="331"/>
        <v>-7.3910509024444071E-4</v>
      </c>
      <c r="Z1521">
        <f t="shared" si="332"/>
        <v>-7.0214983573224643E-4</v>
      </c>
    </row>
    <row r="1522" spans="1:26" x14ac:dyDescent="0.35">
      <c r="A1522" s="4">
        <v>40645</v>
      </c>
      <c r="B1522" s="12">
        <f>[1]!i_dq_close(B$1,$A1522)</f>
        <v>1852.51</v>
      </c>
      <c r="C1522" s="12">
        <f>[1]!i_dq_close(C$1,$A1522)</f>
        <v>3636.5129999999999</v>
      </c>
      <c r="D1522">
        <f t="shared" si="326"/>
        <v>4.2122771678365645E-4</v>
      </c>
      <c r="E1522">
        <f t="shared" si="327"/>
        <v>-1.0896914692568593E-3</v>
      </c>
      <c r="F1522">
        <f t="shared" si="328"/>
        <v>1.7876194152272509</v>
      </c>
      <c r="G1522">
        <f t="shared" si="323"/>
        <v>2.0679329037433192</v>
      </c>
      <c r="H1522">
        <f t="shared" si="324"/>
        <v>0</v>
      </c>
      <c r="J1522">
        <f t="shared" si="322"/>
        <v>2011</v>
      </c>
      <c r="K1522" t="b">
        <f t="shared" si="325"/>
        <v>0</v>
      </c>
      <c r="L1522">
        <f>VLOOKUP($A1522,$P$151:$R$4147,2,FALSE)</f>
        <v>-1.3193589100617188E-3</v>
      </c>
      <c r="M1522">
        <f t="shared" si="333"/>
        <v>0.9</v>
      </c>
      <c r="N1522">
        <f t="shared" si="334"/>
        <v>2.1306272548117966</v>
      </c>
      <c r="P1522" s="13">
        <v>40585</v>
      </c>
      <c r="Q1522">
        <v>5.9907871906674794E-4</v>
      </c>
      <c r="R1522">
        <v>0.95</v>
      </c>
      <c r="T1522" s="12">
        <f>[1]!i_dq_close(T$1,$A1522)</f>
        <v>132.0728</v>
      </c>
      <c r="U1522">
        <f t="shared" si="329"/>
        <v>5.8031973647731938E-4</v>
      </c>
      <c r="V1522">
        <f t="shared" si="330"/>
        <v>1.5319511812810294</v>
      </c>
      <c r="W1522">
        <f t="shared" si="335"/>
        <v>1.6359307084534658</v>
      </c>
      <c r="X1522" s="6">
        <f>1-W1522/MAX(W$2:W1522)</f>
        <v>1.5420978087787862E-4</v>
      </c>
      <c r="Y1522" s="6">
        <f t="shared" si="331"/>
        <v>3.2981805561727029E-4</v>
      </c>
      <c r="Z1522">
        <f t="shared" si="332"/>
        <v>9.1240587190322131E-4</v>
      </c>
    </row>
    <row r="1523" spans="1:26" x14ac:dyDescent="0.35">
      <c r="A1523" s="4">
        <v>40646</v>
      </c>
      <c r="B1523" s="12">
        <f>[1]!i_dq_close(B$1,$A1523)</f>
        <v>1856.56</v>
      </c>
      <c r="C1523" s="12">
        <f>[1]!i_dq_close(C$1,$A1523)</f>
        <v>3682.4360000000001</v>
      </c>
      <c r="D1523">
        <f t="shared" si="326"/>
        <v>2.186223016339861E-3</v>
      </c>
      <c r="E1523">
        <f t="shared" si="327"/>
        <v>1.2628306292319147E-2</v>
      </c>
      <c r="F1523">
        <f t="shared" si="328"/>
        <v>1.7915275499372769</v>
      </c>
      <c r="G1523">
        <f t="shared" si="323"/>
        <v>2.0756928953922329</v>
      </c>
      <c r="H1523">
        <f t="shared" si="324"/>
        <v>0</v>
      </c>
      <c r="J1523">
        <f t="shared" si="322"/>
        <v>2011</v>
      </c>
      <c r="K1523" t="b">
        <f t="shared" si="325"/>
        <v>0</v>
      </c>
      <c r="L1523">
        <f>VLOOKUP($A1523,$P$151:$R$4147,2,FALSE)</f>
        <v>-6.2361060107655748E-4</v>
      </c>
      <c r="M1523">
        <f t="shared" si="333"/>
        <v>0.9</v>
      </c>
      <c r="N1523">
        <f t="shared" si="334"/>
        <v>2.1364943020534426</v>
      </c>
      <c r="P1523" s="13">
        <v>40586</v>
      </c>
      <c r="Q1523">
        <v>1.6942832128149512E-4</v>
      </c>
      <c r="R1523">
        <v>0.95</v>
      </c>
      <c r="T1523" s="12">
        <f>[1]!i_dq_close(T$1,$A1523)</f>
        <v>132.1095</v>
      </c>
      <c r="U1523">
        <f t="shared" si="329"/>
        <v>2.778770496272287E-4</v>
      </c>
      <c r="V1523">
        <f t="shared" si="330"/>
        <v>1.5352149135556072</v>
      </c>
      <c r="W1523">
        <f t="shared" si="335"/>
        <v>1.6395188732865085</v>
      </c>
      <c r="X1523" s="6">
        <f>1-W1523/MAX(W$2:W1523)</f>
        <v>0</v>
      </c>
      <c r="Y1523" s="6">
        <f t="shared" si="331"/>
        <v>2.1304414360310275E-3</v>
      </c>
      <c r="Z1523">
        <f t="shared" si="332"/>
        <v>2.1933476855109379E-3</v>
      </c>
    </row>
    <row r="1524" spans="1:26" x14ac:dyDescent="0.35">
      <c r="A1524" s="4">
        <v>40647</v>
      </c>
      <c r="B1524" s="12">
        <f>[1]!i_dq_close(B$1,$A1524)</f>
        <v>1857.42</v>
      </c>
      <c r="C1524" s="12">
        <f>[1]!i_dq_close(C$1,$A1524)</f>
        <v>3664.8960000000002</v>
      </c>
      <c r="D1524">
        <f t="shared" si="326"/>
        <v>4.6322230361539596E-4</v>
      </c>
      <c r="E1524">
        <f t="shared" si="327"/>
        <v>-4.7631513487267352E-3</v>
      </c>
      <c r="F1524">
        <f t="shared" si="328"/>
        <v>1.7923574254559491</v>
      </c>
      <c r="G1524">
        <f t="shared" si="323"/>
        <v>2.07502715063801</v>
      </c>
      <c r="H1524">
        <f t="shared" si="324"/>
        <v>0</v>
      </c>
      <c r="J1524">
        <f t="shared" si="322"/>
        <v>2011</v>
      </c>
      <c r="K1524" t="b">
        <f t="shared" si="325"/>
        <v>0</v>
      </c>
      <c r="L1524">
        <f>VLOOKUP($A1524,$P$151:$R$4147,2,FALSE)</f>
        <v>1.3838044242990845E-4</v>
      </c>
      <c r="M1524">
        <f t="shared" si="333"/>
        <v>0.9</v>
      </c>
      <c r="N1524">
        <f t="shared" si="334"/>
        <v>2.1361732298448768</v>
      </c>
      <c r="P1524" s="13">
        <v>40588</v>
      </c>
      <c r="Q1524">
        <v>5.9624800038780021E-4</v>
      </c>
      <c r="R1524">
        <v>0.95</v>
      </c>
      <c r="T1524" s="12">
        <f>[1]!i_dq_close(T$1,$A1524)</f>
        <v>132.15049999999999</v>
      </c>
      <c r="U1524">
        <f t="shared" si="329"/>
        <v>3.103486123252619E-4</v>
      </c>
      <c r="V1524">
        <f t="shared" si="330"/>
        <v>1.5345230284530309</v>
      </c>
      <c r="W1524">
        <f t="shared" si="335"/>
        <v>1.6397944853242326</v>
      </c>
      <c r="X1524" s="6">
        <f>1-W1524/MAX(W$2:W1524)</f>
        <v>0</v>
      </c>
      <c r="Y1524" s="6">
        <f t="shared" si="331"/>
        <v>-4.5067638183238223E-4</v>
      </c>
      <c r="Z1524">
        <f t="shared" si="332"/>
        <v>1.6810543764678165E-4</v>
      </c>
    </row>
    <row r="1525" spans="1:26" x14ac:dyDescent="0.35">
      <c r="A1525" s="4">
        <v>40648</v>
      </c>
      <c r="B1525" s="12">
        <f>[1]!i_dq_close(B$1,$A1525)</f>
        <v>1858.08</v>
      </c>
      <c r="C1525" s="12">
        <f>[1]!i_dq_close(C$1,$A1525)</f>
        <v>3671.3969999999999</v>
      </c>
      <c r="D1525">
        <f t="shared" si="326"/>
        <v>3.5533158897815831E-4</v>
      </c>
      <c r="E1525">
        <f t="shared" si="327"/>
        <v>1.7738566114835486E-3</v>
      </c>
      <c r="F1525">
        <f t="shared" si="328"/>
        <v>1.7929943066679532</v>
      </c>
      <c r="G1525">
        <f t="shared" si="323"/>
        <v>2.0762059950229528</v>
      </c>
      <c r="H1525">
        <f t="shared" si="324"/>
        <v>0</v>
      </c>
      <c r="J1525">
        <f t="shared" si="322"/>
        <v>2011</v>
      </c>
      <c r="K1525" t="b">
        <f t="shared" si="325"/>
        <v>0</v>
      </c>
      <c r="L1525">
        <f>VLOOKUP($A1525,$P$151:$R$4147,2,FALSE)</f>
        <v>-1.2483758175677541E-3</v>
      </c>
      <c r="M1525">
        <f t="shared" si="333"/>
        <v>0.9</v>
      </c>
      <c r="N1525">
        <f t="shared" si="334"/>
        <v>2.134598706737044</v>
      </c>
      <c r="P1525" s="13">
        <v>40589</v>
      </c>
      <c r="Q1525">
        <v>3.5768463073851956E-4</v>
      </c>
      <c r="R1525">
        <v>0.95</v>
      </c>
      <c r="T1525" s="12">
        <f>[1]!i_dq_close(T$1,$A1525)</f>
        <v>132.1798</v>
      </c>
      <c r="U1525">
        <f t="shared" si="329"/>
        <v>2.2171690610339745E-4</v>
      </c>
      <c r="V1525">
        <f t="shared" si="330"/>
        <v>1.5352205272694364</v>
      </c>
      <c r="W1525">
        <f t="shared" si="335"/>
        <v>1.6410890958545679</v>
      </c>
      <c r="X1525" s="6">
        <f>1-W1525/MAX(W$2:W1525)</f>
        <v>0</v>
      </c>
      <c r="Y1525" s="6">
        <f t="shared" si="331"/>
        <v>4.5453786191052004E-4</v>
      </c>
      <c r="Z1525">
        <f t="shared" si="332"/>
        <v>7.8949559955332482E-4</v>
      </c>
    </row>
    <row r="1526" spans="1:26" x14ac:dyDescent="0.35">
      <c r="A1526" s="4">
        <v>40651</v>
      </c>
      <c r="B1526" s="12">
        <f>[1]!i_dq_close(B$1,$A1526)</f>
        <v>1860.4</v>
      </c>
      <c r="C1526" s="12">
        <f>[1]!i_dq_close(C$1,$A1526)</f>
        <v>3674.9009999999998</v>
      </c>
      <c r="D1526">
        <f t="shared" si="326"/>
        <v>1.2486007061052184E-3</v>
      </c>
      <c r="E1526">
        <f t="shared" si="327"/>
        <v>9.5440509430066989E-4</v>
      </c>
      <c r="F1526">
        <f t="shared" si="328"/>
        <v>1.7952330406253016</v>
      </c>
      <c r="G1526">
        <f t="shared" si="323"/>
        <v>2.0787067256904179</v>
      </c>
      <c r="H1526">
        <f t="shared" si="324"/>
        <v>0</v>
      </c>
      <c r="J1526">
        <f t="shared" si="322"/>
        <v>2011</v>
      </c>
      <c r="K1526" t="b">
        <f t="shared" si="325"/>
        <v>0</v>
      </c>
      <c r="L1526">
        <f>VLOOKUP($A1526,$P$151:$R$4147,2,FALSE)</f>
        <v>1.2324940778953965E-3</v>
      </c>
      <c r="M1526">
        <f t="shared" si="333"/>
        <v>0.9</v>
      </c>
      <c r="N1526">
        <f t="shared" si="334"/>
        <v>2.1395435437167301</v>
      </c>
      <c r="P1526" s="13">
        <v>40590</v>
      </c>
      <c r="Q1526">
        <v>-1.1805764748783198E-3</v>
      </c>
      <c r="R1526">
        <v>0.95</v>
      </c>
      <c r="T1526" s="12">
        <f>[1]!i_dq_close(T$1,$A1526)</f>
        <v>132.18510000000001</v>
      </c>
      <c r="U1526">
        <f t="shared" si="329"/>
        <v>4.0096898315855611E-5</v>
      </c>
      <c r="V1526">
        <f t="shared" si="330"/>
        <v>1.5354926345574198</v>
      </c>
      <c r="W1526">
        <f t="shared" si="335"/>
        <v>1.6394279928508184</v>
      </c>
      <c r="X1526" s="6">
        <f>1-W1526/MAX(W$2:W1526)</f>
        <v>1.0121955035503616E-3</v>
      </c>
      <c r="Y1526" s="6">
        <f t="shared" si="331"/>
        <v>1.7724312771361106E-4</v>
      </c>
      <c r="Z1526">
        <f t="shared" si="332"/>
        <v>-1.0121955035503616E-3</v>
      </c>
    </row>
    <row r="1527" spans="1:26" x14ac:dyDescent="0.35">
      <c r="A1527" s="4">
        <v>40652</v>
      </c>
      <c r="B1527" s="12">
        <f>[1]!i_dq_close(B$1,$A1527)</f>
        <v>1853.95</v>
      </c>
      <c r="C1527" s="12">
        <f>[1]!i_dq_close(C$1,$A1527)</f>
        <v>3611.9639999999999</v>
      </c>
      <c r="D1527">
        <f t="shared" si="326"/>
        <v>-3.4669963448721308E-3</v>
      </c>
      <c r="E1527">
        <f t="shared" si="327"/>
        <v>-1.7126175643915276E-2</v>
      </c>
      <c r="F1527">
        <f t="shared" si="328"/>
        <v>1.7890089742352602</v>
      </c>
      <c r="G1527">
        <f t="shared" si="323"/>
        <v>2.0672408428889382</v>
      </c>
      <c r="H1527">
        <f t="shared" si="324"/>
        <v>-3.4669963448720198E-3</v>
      </c>
      <c r="J1527">
        <f t="shared" si="322"/>
        <v>2011</v>
      </c>
      <c r="K1527" t="b">
        <f t="shared" si="325"/>
        <v>0</v>
      </c>
      <c r="L1527">
        <f>VLOOKUP($A1527,$P$151:$R$4147,2,FALSE)</f>
        <v>4.0672616546849619E-5</v>
      </c>
      <c r="M1527">
        <f t="shared" si="333"/>
        <v>0.9</v>
      </c>
      <c r="N1527">
        <f t="shared" si="334"/>
        <v>2.1290092586706497</v>
      </c>
      <c r="P1527" s="13">
        <v>40591</v>
      </c>
      <c r="Q1527">
        <v>1.1307771936590384E-3</v>
      </c>
      <c r="R1527">
        <v>0.95</v>
      </c>
      <c r="T1527" s="12">
        <f>[1]!i_dq_close(T$1,$A1527)</f>
        <v>132.2234</v>
      </c>
      <c r="U1527">
        <f t="shared" si="329"/>
        <v>2.8974521334101944E-4</v>
      </c>
      <c r="V1527">
        <f t="shared" si="330"/>
        <v>1.5319262334683503</v>
      </c>
      <c r="W1527">
        <f t="shared" si="335"/>
        <v>1.6376644051137597</v>
      </c>
      <c r="X1527" s="6">
        <f>1-W1527/MAX(W$2:W1527)</f>
        <v>2.0868402266879249E-3</v>
      </c>
      <c r="Y1527" s="6">
        <f t="shared" si="331"/>
        <v>-2.3226429152474193E-3</v>
      </c>
      <c r="Z1527">
        <f t="shared" si="332"/>
        <v>-1.0757335758260211E-3</v>
      </c>
    </row>
    <row r="1528" spans="1:26" x14ac:dyDescent="0.35">
      <c r="A1528" s="4">
        <v>40653</v>
      </c>
      <c r="B1528" s="12">
        <f>[1]!i_dq_close(B$1,$A1528)</f>
        <v>1854.06</v>
      </c>
      <c r="C1528" s="12">
        <f>[1]!i_dq_close(C$1,$A1528)</f>
        <v>3618.7559999999999</v>
      </c>
      <c r="D1528">
        <f t="shared" si="326"/>
        <v>5.9332775964815454E-5</v>
      </c>
      <c r="E1528">
        <f t="shared" si="327"/>
        <v>1.8804174127982076E-3</v>
      </c>
      <c r="F1528">
        <f t="shared" si="328"/>
        <v>1.7891151211039276</v>
      </c>
      <c r="G1528">
        <f t="shared" si="323"/>
        <v>2.0679281911076774</v>
      </c>
      <c r="H1528">
        <f t="shared" si="324"/>
        <v>0</v>
      </c>
      <c r="J1528">
        <f t="shared" si="322"/>
        <v>2011</v>
      </c>
      <c r="K1528" t="b">
        <f t="shared" si="325"/>
        <v>0</v>
      </c>
      <c r="L1528">
        <f>VLOOKUP($A1528,$P$151:$R$4147,2,FALSE)</f>
        <v>0</v>
      </c>
      <c r="M1528">
        <f t="shared" si="333"/>
        <v>1</v>
      </c>
      <c r="N1528">
        <f t="shared" si="334"/>
        <v>2.1297171446079175</v>
      </c>
      <c r="P1528" s="13">
        <v>40592</v>
      </c>
      <c r="Q1528">
        <v>0</v>
      </c>
      <c r="R1528">
        <v>1</v>
      </c>
      <c r="T1528" s="12">
        <f>[1]!i_dq_close(T$1,$A1528)</f>
        <v>132.23439999999999</v>
      </c>
      <c r="U1528">
        <f t="shared" si="329"/>
        <v>8.3192536268095196E-5</v>
      </c>
      <c r="V1528">
        <f t="shared" si="330"/>
        <v>1.5324666606874577</v>
      </c>
      <c r="W1528">
        <f t="shared" si="335"/>
        <v>1.6382421342504188</v>
      </c>
      <c r="X1528" s="6">
        <f>1-W1528/MAX(W$2:W1528)</f>
        <v>1.7348001466468421E-3</v>
      </c>
      <c r="Y1528" s="6">
        <f t="shared" si="331"/>
        <v>3.5277626774754545E-4</v>
      </c>
      <c r="Z1528">
        <f t="shared" si="332"/>
        <v>3.5277626774754545E-4</v>
      </c>
    </row>
    <row r="1529" spans="1:26" x14ac:dyDescent="0.35">
      <c r="A1529" s="4">
        <v>40654</v>
      </c>
      <c r="B1529" s="12">
        <f>[1]!i_dq_close(B$1,$A1529)</f>
        <v>1857.01</v>
      </c>
      <c r="C1529" s="12">
        <f>[1]!i_dq_close(C$1,$A1529)</f>
        <v>3642.848</v>
      </c>
      <c r="D1529">
        <f t="shared" si="326"/>
        <v>1.5911027690582724E-3</v>
      </c>
      <c r="E1529">
        <f t="shared" si="327"/>
        <v>6.6575364572798446E-3</v>
      </c>
      <c r="F1529">
        <f t="shared" si="328"/>
        <v>1.7919617871272797</v>
      </c>
      <c r="G1529">
        <f t="shared" si="323"/>
        <v>2.0727900305366003</v>
      </c>
      <c r="H1529">
        <f t="shared" si="324"/>
        <v>0</v>
      </c>
      <c r="J1529">
        <f t="shared" si="322"/>
        <v>2011</v>
      </c>
      <c r="K1529" t="b">
        <f t="shared" si="325"/>
        <v>0</v>
      </c>
      <c r="L1529">
        <f>VLOOKUP($A1529,$P$151:$R$4147,2,FALSE)</f>
        <v>0</v>
      </c>
      <c r="M1529">
        <f t="shared" si="333"/>
        <v>1</v>
      </c>
      <c r="N1529">
        <f t="shared" si="334"/>
        <v>2.134724254057188</v>
      </c>
      <c r="P1529" s="13">
        <v>40595</v>
      </c>
      <c r="Q1529">
        <v>0</v>
      </c>
      <c r="R1529">
        <v>1</v>
      </c>
      <c r="T1529" s="12">
        <f>[1]!i_dq_close(T$1,$A1529)</f>
        <v>132.22970000000001</v>
      </c>
      <c r="U1529">
        <f t="shared" si="329"/>
        <v>-3.5542944952227096E-5</v>
      </c>
      <c r="V1529">
        <f t="shared" si="330"/>
        <v>1.5339507304654842</v>
      </c>
      <c r="W1529">
        <f t="shared" si="335"/>
        <v>1.6398286390031158</v>
      </c>
      <c r="X1529" s="6">
        <f>1-W1529/MAX(W$2:W1529)</f>
        <v>7.6806119462735634E-4</v>
      </c>
      <c r="Y1529" s="6">
        <f t="shared" si="331"/>
        <v>9.6841896538268912E-4</v>
      </c>
      <c r="Z1529">
        <f t="shared" si="332"/>
        <v>9.6841896538268912E-4</v>
      </c>
    </row>
    <row r="1530" spans="1:26" x14ac:dyDescent="0.35">
      <c r="A1530" s="4">
        <v>40655</v>
      </c>
      <c r="B1530" s="12">
        <f>[1]!i_dq_close(B$1,$A1530)</f>
        <v>1856.03</v>
      </c>
      <c r="C1530" s="12">
        <f>[1]!i_dq_close(C$1,$A1530)</f>
        <v>3624.5169999999998</v>
      </c>
      <c r="D1530">
        <f t="shared" si="326"/>
        <v>-5.2773006068895789E-4</v>
      </c>
      <c r="E1530">
        <f t="shared" si="327"/>
        <v>-5.0320518451497653E-3</v>
      </c>
      <c r="F1530">
        <f t="shared" si="328"/>
        <v>1.7910161150246069</v>
      </c>
      <c r="G1530">
        <f t="shared" si="323"/>
        <v>2.0702956799346155</v>
      </c>
      <c r="H1530">
        <f t="shared" si="324"/>
        <v>-5.2773006068884687E-4</v>
      </c>
      <c r="J1530">
        <f t="shared" si="322"/>
        <v>2011</v>
      </c>
      <c r="K1530" t="b">
        <f t="shared" si="325"/>
        <v>0</v>
      </c>
      <c r="L1530">
        <f>VLOOKUP($A1530,$P$151:$R$4147,2,FALSE)</f>
        <v>-7.5372563458834261E-4</v>
      </c>
      <c r="M1530">
        <f t="shared" si="333"/>
        <v>0.9</v>
      </c>
      <c r="N1530">
        <f t="shared" si="334"/>
        <v>2.13080326485021</v>
      </c>
      <c r="P1530" s="13">
        <v>40596</v>
      </c>
      <c r="Q1530">
        <v>0</v>
      </c>
      <c r="R1530">
        <v>1</v>
      </c>
      <c r="T1530" s="12">
        <f>[1]!i_dq_close(T$1,$A1530)</f>
        <v>132.24600000000001</v>
      </c>
      <c r="U1530">
        <f t="shared" si="329"/>
        <v>1.2327033941694765E-4</v>
      </c>
      <c r="V1530">
        <f t="shared" si="330"/>
        <v>1.5329536195580573</v>
      </c>
      <c r="W1530">
        <f t="shared" si="335"/>
        <v>1.6387627044918003</v>
      </c>
      <c r="X1530" s="6">
        <f>1-W1530/MAX(W$2:W1530)</f>
        <v>1.4175899216222199E-3</v>
      </c>
      <c r="Y1530" s="6">
        <f t="shared" si="331"/>
        <v>-6.5002798826818697E-4</v>
      </c>
      <c r="Z1530">
        <f t="shared" si="332"/>
        <v>-6.5002798826807595E-4</v>
      </c>
    </row>
    <row r="1531" spans="1:26" x14ac:dyDescent="0.35">
      <c r="A1531" s="4">
        <v>40658</v>
      </c>
      <c r="B1531" s="12">
        <f>[1]!i_dq_close(B$1,$A1531)</f>
        <v>1850.75</v>
      </c>
      <c r="C1531" s="12">
        <f>[1]!i_dq_close(C$1,$A1531)</f>
        <v>3563.2510000000002</v>
      </c>
      <c r="D1531">
        <f t="shared" si="326"/>
        <v>-2.844781603745572E-3</v>
      </c>
      <c r="E1531">
        <f t="shared" si="327"/>
        <v>-1.6903217725285802E-2</v>
      </c>
      <c r="F1531">
        <f t="shared" si="328"/>
        <v>1.7859210653285729</v>
      </c>
      <c r="G1531">
        <f t="shared" si="323"/>
        <v>2.0600403729346644</v>
      </c>
      <c r="H1531">
        <f t="shared" si="324"/>
        <v>-2.844781603745683E-3</v>
      </c>
      <c r="J1531">
        <f t="shared" si="322"/>
        <v>2011</v>
      </c>
      <c r="K1531" t="b">
        <f t="shared" si="325"/>
        <v>0</v>
      </c>
      <c r="L1531">
        <f>VLOOKUP($A1531,$P$151:$R$4147,2,FALSE)</f>
        <v>-5.1398728684311505E-4</v>
      </c>
      <c r="M1531">
        <f t="shared" si="333"/>
        <v>0.9</v>
      </c>
      <c r="N1531">
        <f t="shared" si="334"/>
        <v>2.1202085283109979</v>
      </c>
      <c r="P1531" s="13">
        <v>40597</v>
      </c>
      <c r="Q1531">
        <v>0</v>
      </c>
      <c r="R1531">
        <v>1</v>
      </c>
      <c r="T1531" s="12">
        <f>[1]!i_dq_close(T$1,$A1531)</f>
        <v>132.26589999999999</v>
      </c>
      <c r="U1531">
        <f t="shared" si="329"/>
        <v>1.5047714108540333E-4</v>
      </c>
      <c r="V1531">
        <f t="shared" si="330"/>
        <v>1.5292629155453086</v>
      </c>
      <c r="W1531">
        <f t="shared" si="335"/>
        <v>1.6348172569503707</v>
      </c>
      <c r="X1531" s="6">
        <f>1-W1531/MAX(W$2:W1531)</f>
        <v>3.8217540534758454E-3</v>
      </c>
      <c r="Y1531" s="6">
        <f t="shared" si="331"/>
        <v>-2.4075770888702941E-3</v>
      </c>
      <c r="Z1531">
        <f t="shared" si="332"/>
        <v>-2.4075770888702941E-3</v>
      </c>
    </row>
    <row r="1532" spans="1:26" x14ac:dyDescent="0.35">
      <c r="A1532" s="4">
        <v>40659</v>
      </c>
      <c r="B1532" s="12">
        <f>[1]!i_dq_close(B$1,$A1532)</f>
        <v>1848.79</v>
      </c>
      <c r="C1532" s="12">
        <f>[1]!i_dq_close(C$1,$A1532)</f>
        <v>3532.422</v>
      </c>
      <c r="D1532">
        <f t="shared" si="326"/>
        <v>-1.059030122923188E-3</v>
      </c>
      <c r="E1532">
        <f t="shared" si="327"/>
        <v>-8.6519304983005973E-3</v>
      </c>
      <c r="F1532">
        <f t="shared" si="328"/>
        <v>1.784029721123227</v>
      </c>
      <c r="G1532">
        <f t="shared" si="323"/>
        <v>2.0555124759271464</v>
      </c>
      <c r="H1532">
        <f t="shared" si="324"/>
        <v>-1.059030122923077E-3</v>
      </c>
      <c r="J1532">
        <f t="shared" si="322"/>
        <v>2011</v>
      </c>
      <c r="K1532" t="b">
        <f t="shared" si="325"/>
        <v>0</v>
      </c>
      <c r="L1532">
        <f>VLOOKUP($A1532,$P$151:$R$4147,2,FALSE)</f>
        <v>7.9002482837780001E-4</v>
      </c>
      <c r="M1532">
        <f t="shared" si="333"/>
        <v>0.9</v>
      </c>
      <c r="N1532">
        <f t="shared" si="334"/>
        <v>2.1176894156235617</v>
      </c>
      <c r="P1532" s="13">
        <v>40598</v>
      </c>
      <c r="Q1532">
        <v>0</v>
      </c>
      <c r="R1532">
        <v>1</v>
      </c>
      <c r="T1532" s="12">
        <f>[1]!i_dq_close(T$1,$A1532)</f>
        <v>132.26220000000001</v>
      </c>
      <c r="U1532">
        <f t="shared" si="329"/>
        <v>-2.7973952469895202E-5</v>
      </c>
      <c r="V1532">
        <f t="shared" si="330"/>
        <v>1.5272418914775732</v>
      </c>
      <c r="W1532">
        <f t="shared" si="335"/>
        <v>1.6326567357024806</v>
      </c>
      <c r="X1532" s="6">
        <f>1-W1532/MAX(W$2:W1532)</f>
        <v>5.138270782121257E-3</v>
      </c>
      <c r="Y1532" s="6">
        <f t="shared" si="331"/>
        <v>-1.3215674343445283E-3</v>
      </c>
      <c r="Z1532">
        <f t="shared" si="332"/>
        <v>-1.3215674343445283E-3</v>
      </c>
    </row>
    <row r="1533" spans="1:26" x14ac:dyDescent="0.35">
      <c r="A1533" s="4">
        <v>40660</v>
      </c>
      <c r="B1533" s="12">
        <f>[1]!i_dq_close(B$1,$A1533)</f>
        <v>1847.73</v>
      </c>
      <c r="C1533" s="12">
        <f>[1]!i_dq_close(C$1,$A1533)</f>
        <v>3504.4270000000001</v>
      </c>
      <c r="D1533">
        <f t="shared" si="326"/>
        <v>-5.7334797353947309E-4</v>
      </c>
      <c r="E1533">
        <f t="shared" si="327"/>
        <v>-7.9251573000054254E-3</v>
      </c>
      <c r="F1533">
        <f t="shared" si="328"/>
        <v>1.7830068512978867</v>
      </c>
      <c r="G1533">
        <f t="shared" si="323"/>
        <v>2.0520671916458104</v>
      </c>
      <c r="H1533">
        <f t="shared" si="324"/>
        <v>-5.7334797353947309E-4</v>
      </c>
      <c r="J1533">
        <f t="shared" si="322"/>
        <v>2011</v>
      </c>
      <c r="K1533" t="b">
        <f t="shared" si="325"/>
        <v>0</v>
      </c>
      <c r="L1533">
        <f>VLOOKUP($A1533,$P$151:$R$4147,2,FALSE)</f>
        <v>-1.3490746740176642E-3</v>
      </c>
      <c r="M1533">
        <f t="shared" si="333"/>
        <v>0.9</v>
      </c>
      <c r="N1533">
        <f t="shared" si="334"/>
        <v>2.1116379442364726</v>
      </c>
      <c r="P1533" s="13">
        <v>40599</v>
      </c>
      <c r="Q1533">
        <v>0</v>
      </c>
      <c r="R1533">
        <v>1</v>
      </c>
      <c r="T1533" s="12">
        <f>[1]!i_dq_close(T$1,$A1533)</f>
        <v>132.31030000000001</v>
      </c>
      <c r="U1533">
        <f t="shared" si="329"/>
        <v>3.6367155544070329E-4</v>
      </c>
      <c r="V1533">
        <f t="shared" si="330"/>
        <v>1.5258984489128822</v>
      </c>
      <c r="W1533">
        <f t="shared" si="335"/>
        <v>1.6312205646777649</v>
      </c>
      <c r="X1533" s="6">
        <f>1-W1533/MAX(W$2:W1533)</f>
        <v>6.0134036608561203E-3</v>
      </c>
      <c r="Y1533" s="6">
        <f t="shared" si="331"/>
        <v>-8.7965277287627153E-4</v>
      </c>
      <c r="Z1533">
        <f t="shared" si="332"/>
        <v>-8.796527728761605E-4</v>
      </c>
    </row>
    <row r="1534" spans="1:26" x14ac:dyDescent="0.35">
      <c r="A1534" s="4">
        <v>40661</v>
      </c>
      <c r="B1534" s="12">
        <f>[1]!i_dq_close(B$1,$A1534)</f>
        <v>1843.52</v>
      </c>
      <c r="C1534" s="12">
        <f>[1]!i_dq_close(C$1,$A1534)</f>
        <v>3436.288</v>
      </c>
      <c r="D1534">
        <f t="shared" si="326"/>
        <v>-2.2784714216904645E-3</v>
      </c>
      <c r="E1534">
        <f t="shared" si="327"/>
        <v>-1.944369222129616E-2</v>
      </c>
      <c r="F1534">
        <f t="shared" si="328"/>
        <v>1.7789443211425264</v>
      </c>
      <c r="G1534">
        <f t="shared" si="323"/>
        <v>2.0421079872282228</v>
      </c>
      <c r="H1534">
        <f t="shared" si="324"/>
        <v>-2.2784714216903534E-3</v>
      </c>
      <c r="J1534">
        <f t="shared" si="322"/>
        <v>2011</v>
      </c>
      <c r="K1534" t="b">
        <f t="shared" si="325"/>
        <v>0</v>
      </c>
      <c r="L1534">
        <f>VLOOKUP($A1534,$P$151:$R$4147,2,FALSE)</f>
        <v>3.1865074704972023E-4</v>
      </c>
      <c r="M1534">
        <f t="shared" si="333"/>
        <v>0.9</v>
      </c>
      <c r="N1534">
        <f t="shared" si="334"/>
        <v>2.1030873344460699</v>
      </c>
      <c r="P1534" s="13">
        <v>40602</v>
      </c>
      <c r="Q1534">
        <v>0</v>
      </c>
      <c r="R1534">
        <v>1</v>
      </c>
      <c r="T1534" s="12">
        <f>[1]!i_dq_close(T$1,$A1534)</f>
        <v>132.3304</v>
      </c>
      <c r="U1534">
        <f t="shared" si="329"/>
        <v>1.5191561050031943E-4</v>
      </c>
      <c r="V1534">
        <f t="shared" si="330"/>
        <v>1.5216451205679038</v>
      </c>
      <c r="W1534">
        <f t="shared" si="335"/>
        <v>1.6266736587748205</v>
      </c>
      <c r="X1534" s="6">
        <f>1-W1534/MAX(W$2:W1534)</f>
        <v>8.7840673100327837E-3</v>
      </c>
      <c r="Y1534" s="6">
        <f t="shared" si="331"/>
        <v>-2.7874255642691415E-3</v>
      </c>
      <c r="Z1534">
        <f t="shared" si="332"/>
        <v>-2.7874255642691415E-3</v>
      </c>
    </row>
    <row r="1535" spans="1:26" x14ac:dyDescent="0.35">
      <c r="A1535" s="4">
        <v>40662</v>
      </c>
      <c r="B1535" s="12">
        <f>[1]!i_dq_close(B$1,$A1535)</f>
        <v>1845.75</v>
      </c>
      <c r="C1535" s="12">
        <f>[1]!i_dq_close(C$1,$A1535)</f>
        <v>3476.5050000000001</v>
      </c>
      <c r="D1535">
        <f t="shared" si="326"/>
        <v>1.2096424231904379E-3</v>
      </c>
      <c r="E1535">
        <f t="shared" si="327"/>
        <v>1.1703617391790155E-2</v>
      </c>
      <c r="F1535">
        <f t="shared" si="328"/>
        <v>1.7810962076618742</v>
      </c>
      <c r="G1535">
        <f t="shared" si="323"/>
        <v>2.0477926821974828</v>
      </c>
      <c r="H1535">
        <f t="shared" si="324"/>
        <v>0</v>
      </c>
      <c r="J1535">
        <f t="shared" si="322"/>
        <v>2011</v>
      </c>
      <c r="K1535" t="b">
        <f t="shared" si="325"/>
        <v>0</v>
      </c>
      <c r="L1535">
        <f>VLOOKUP($A1535,$P$151:$R$4147,2,FALSE)</f>
        <v>-9.7638881346002191E-4</v>
      </c>
      <c r="M1535">
        <f t="shared" si="333"/>
        <v>0.9</v>
      </c>
      <c r="N1535">
        <f t="shared" si="334"/>
        <v>2.1063029044814674</v>
      </c>
      <c r="P1535" s="13">
        <v>40603</v>
      </c>
      <c r="Q1535">
        <v>0</v>
      </c>
      <c r="R1535">
        <v>1</v>
      </c>
      <c r="T1535" s="12">
        <f>[1]!i_dq_close(T$1,$A1535)</f>
        <v>132.37719999999999</v>
      </c>
      <c r="U1535">
        <f t="shared" si="329"/>
        <v>3.5366023226712784E-4</v>
      </c>
      <c r="V1535">
        <f t="shared" si="330"/>
        <v>1.5247738569742384</v>
      </c>
      <c r="W1535">
        <f t="shared" si="335"/>
        <v>1.6300183500097485</v>
      </c>
      <c r="X1535" s="6">
        <f>1-W1535/MAX(W$2:W1535)</f>
        <v>6.7459748972705791E-3</v>
      </c>
      <c r="Y1535" s="6">
        <f t="shared" si="331"/>
        <v>2.0561538061956153E-3</v>
      </c>
      <c r="Z1535">
        <f t="shared" si="332"/>
        <v>2.0561538061956153E-3</v>
      </c>
    </row>
    <row r="1536" spans="1:26" x14ac:dyDescent="0.35">
      <c r="A1536" s="4">
        <v>40666</v>
      </c>
      <c r="B1536" s="12">
        <f>[1]!i_dq_close(B$1,$A1536)</f>
        <v>1848.33</v>
      </c>
      <c r="C1536" s="12">
        <f>[1]!i_dq_close(C$1,$A1536)</f>
        <v>3507.0770000000002</v>
      </c>
      <c r="D1536">
        <f t="shared" si="326"/>
        <v>1.3978057700121393E-3</v>
      </c>
      <c r="E1536">
        <f t="shared" si="327"/>
        <v>8.7938892652248413E-3</v>
      </c>
      <c r="F1536">
        <f t="shared" si="328"/>
        <v>1.7835858342178905</v>
      </c>
      <c r="G1536">
        <f t="shared" si="323"/>
        <v>2.0529269454732102</v>
      </c>
      <c r="H1536">
        <f t="shared" si="324"/>
        <v>0</v>
      </c>
      <c r="J1536">
        <f t="shared" si="322"/>
        <v>2011</v>
      </c>
      <c r="K1536" t="b">
        <f t="shared" si="325"/>
        <v>0</v>
      </c>
      <c r="L1536">
        <f>VLOOKUP($A1536,$P$151:$R$4147,2,FALSE)</f>
        <v>-9.8069686735906552E-4</v>
      </c>
      <c r="M1536">
        <f t="shared" si="333"/>
        <v>0.9</v>
      </c>
      <c r="N1536">
        <f t="shared" si="334"/>
        <v>2.1089901248792295</v>
      </c>
      <c r="P1536" s="13">
        <v>40604</v>
      </c>
      <c r="Q1536">
        <v>0</v>
      </c>
      <c r="R1536">
        <v>1</v>
      </c>
      <c r="T1536" s="12">
        <f>[1]!i_dq_close(T$1,$A1536)</f>
        <v>132.42019999999999</v>
      </c>
      <c r="U1536">
        <f t="shared" si="329"/>
        <v>3.2482935127808865E-4</v>
      </c>
      <c r="V1536">
        <f t="shared" si="330"/>
        <v>1.5272061584495356</v>
      </c>
      <c r="W1536">
        <f t="shared" si="335"/>
        <v>1.6326185362730132</v>
      </c>
      <c r="X1536" s="6">
        <f>1-W1536/MAX(W$2:W1536)</f>
        <v>5.1615476593875886E-3</v>
      </c>
      <c r="Y1536" s="6">
        <f t="shared" si="331"/>
        <v>1.5951883383702459E-3</v>
      </c>
      <c r="Z1536">
        <f t="shared" si="332"/>
        <v>1.5951883383700238E-3</v>
      </c>
    </row>
    <row r="1537" spans="1:26" x14ac:dyDescent="0.35">
      <c r="A1537" s="4">
        <v>40667</v>
      </c>
      <c r="B1537" s="12">
        <f>[1]!i_dq_close(B$1,$A1537)</f>
        <v>1844.24</v>
      </c>
      <c r="C1537" s="12">
        <f>[1]!i_dq_close(C$1,$A1537)</f>
        <v>3421.1819999999998</v>
      </c>
      <c r="D1537">
        <f t="shared" si="326"/>
        <v>-2.2128083188607262E-3</v>
      </c>
      <c r="E1537">
        <f t="shared" si="327"/>
        <v>-2.4491905937622849E-2</v>
      </c>
      <c r="F1537">
        <f t="shared" si="328"/>
        <v>1.7796391006465311</v>
      </c>
      <c r="G1537">
        <f t="shared" si="323"/>
        <v>2.0415236076768961</v>
      </c>
      <c r="H1537">
        <f t="shared" si="324"/>
        <v>-2.2128083188607262E-3</v>
      </c>
      <c r="J1537">
        <f t="shared" si="322"/>
        <v>2011</v>
      </c>
      <c r="K1537" t="b">
        <f t="shared" si="325"/>
        <v>0</v>
      </c>
      <c r="L1537">
        <f>VLOOKUP($A1537,$P$151:$R$4147,2,FALSE)</f>
        <v>-1.5969153137127047E-3</v>
      </c>
      <c r="M1537">
        <f t="shared" si="333"/>
        <v>0.9</v>
      </c>
      <c r="N1537">
        <f t="shared" si="334"/>
        <v>2.0950789708715454</v>
      </c>
      <c r="P1537" s="13">
        <v>40605</v>
      </c>
      <c r="Q1537">
        <v>0</v>
      </c>
      <c r="R1537">
        <v>1</v>
      </c>
      <c r="T1537" s="12">
        <f>[1]!i_dq_close(T$1,$A1537)</f>
        <v>132.45959999999999</v>
      </c>
      <c r="U1537">
        <f t="shared" si="329"/>
        <v>2.9753768684837034E-4</v>
      </c>
      <c r="V1537">
        <f t="shared" si="330"/>
        <v>1.5219817711920867</v>
      </c>
      <c r="W1537">
        <f t="shared" si="335"/>
        <v>1.6270335460410208</v>
      </c>
      <c r="X1537" s="6">
        <f>1-W1537/MAX(W$2:W1537)</f>
        <v>8.5647694869533941E-3</v>
      </c>
      <c r="Y1537" s="6">
        <f t="shared" si="331"/>
        <v>-3.4208788568222959E-3</v>
      </c>
      <c r="Z1537">
        <f t="shared" si="332"/>
        <v>-3.4208788568222959E-3</v>
      </c>
    </row>
    <row r="1538" spans="1:26" x14ac:dyDescent="0.35">
      <c r="A1538" s="4">
        <v>40668</v>
      </c>
      <c r="B1538" s="12">
        <f>[1]!i_dq_close(B$1,$A1538)</f>
        <v>1844.99</v>
      </c>
      <c r="C1538" s="12">
        <f>[1]!i_dq_close(C$1,$A1538)</f>
        <v>3421.1889999999999</v>
      </c>
      <c r="D1538">
        <f t="shared" si="326"/>
        <v>4.0667158287432947E-4</v>
      </c>
      <c r="E1538">
        <f t="shared" si="327"/>
        <v>2.0460764729168801E-6</v>
      </c>
      <c r="F1538">
        <f t="shared" si="328"/>
        <v>1.7803628292965359</v>
      </c>
      <c r="G1538">
        <f t="shared" si="323"/>
        <v>2.0422299294353676</v>
      </c>
      <c r="H1538">
        <f t="shared" si="324"/>
        <v>0</v>
      </c>
      <c r="J1538">
        <f t="shared" ref="J1538:J1601" si="336">YEAR(A1538)</f>
        <v>2011</v>
      </c>
      <c r="K1538" t="b">
        <f t="shared" si="325"/>
        <v>0</v>
      </c>
      <c r="L1538">
        <f>VLOOKUP($A1538,$P$151:$R$4147,2,FALSE)</f>
        <v>1.9556516158747428E-4</v>
      </c>
      <c r="M1538">
        <f t="shared" si="333"/>
        <v>0.6</v>
      </c>
      <c r="N1538">
        <f t="shared" si="334"/>
        <v>2.0959236057627622</v>
      </c>
      <c r="P1538" s="13">
        <v>40606</v>
      </c>
      <c r="Q1538">
        <v>0</v>
      </c>
      <c r="R1538">
        <v>1</v>
      </c>
      <c r="T1538" s="12">
        <f>[1]!i_dq_close(T$1,$A1538)</f>
        <v>132.49469999999999</v>
      </c>
      <c r="U1538">
        <f t="shared" si="329"/>
        <v>2.649864562478399E-4</v>
      </c>
      <c r="V1538">
        <f t="shared" si="330"/>
        <v>1.5223250471783696</v>
      </c>
      <c r="W1538">
        <f t="shared" si="335"/>
        <v>1.6274005159718072</v>
      </c>
      <c r="X1538" s="6">
        <f>1-W1538/MAX(W$2:W1538)</f>
        <v>8.3411558320254375E-3</v>
      </c>
      <c r="Y1538" s="6">
        <f t="shared" si="331"/>
        <v>2.2554539928165696E-4</v>
      </c>
      <c r="Z1538">
        <f t="shared" si="332"/>
        <v>2.2554539928165696E-4</v>
      </c>
    </row>
    <row r="1539" spans="1:26" x14ac:dyDescent="0.35">
      <c r="A1539" s="4">
        <v>40669</v>
      </c>
      <c r="B1539" s="12">
        <f>[1]!i_dq_close(B$1,$A1539)</f>
        <v>1846.04</v>
      </c>
      <c r="C1539" s="12">
        <f>[1]!i_dq_close(C$1,$A1539)</f>
        <v>3421.69</v>
      </c>
      <c r="D1539">
        <f t="shared" si="326"/>
        <v>5.6910877565718998E-4</v>
      </c>
      <c r="E1539">
        <f t="shared" si="327"/>
        <v>1.464403165098993E-4</v>
      </c>
      <c r="F1539">
        <f t="shared" si="328"/>
        <v>1.7813760494065425</v>
      </c>
      <c r="G1539">
        <f t="shared" ref="G1539:G1602" si="337">G1538*(1+D1539*0.85+E1539*0.15)</f>
        <v>2.0432627024834944</v>
      </c>
      <c r="H1539">
        <f t="shared" ref="H1539:H1602" si="338">F1539/MAX(F1538:F1539)-1</f>
        <v>0</v>
      </c>
      <c r="J1539">
        <f t="shared" si="336"/>
        <v>2011</v>
      </c>
      <c r="K1539" t="b">
        <f t="shared" ref="K1539:K1602" si="339">J1540&lt;&gt;J1539</f>
        <v>0</v>
      </c>
      <c r="L1539">
        <f>VLOOKUP($A1539,$P$151:$R$4147,2,FALSE)</f>
        <v>-5.8785670486027898E-5</v>
      </c>
      <c r="M1539">
        <f t="shared" si="333"/>
        <v>0.6</v>
      </c>
      <c r="N1539">
        <f t="shared" si="334"/>
        <v>2.096436351326513</v>
      </c>
      <c r="P1539" s="13">
        <v>40609</v>
      </c>
      <c r="Q1539">
        <v>0</v>
      </c>
      <c r="R1539">
        <v>1</v>
      </c>
      <c r="T1539" s="12">
        <f>[1]!i_dq_close(T$1,$A1539)</f>
        <v>132.59229999999999</v>
      </c>
      <c r="U1539">
        <f t="shared" si="329"/>
        <v>7.3663323891448584E-4</v>
      </c>
      <c r="V1539">
        <f t="shared" si="330"/>
        <v>1.5233116725882865</v>
      </c>
      <c r="W1539">
        <f t="shared" si="335"/>
        <v>1.628455241244932</v>
      </c>
      <c r="X1539" s="6">
        <f>1-W1539/MAX(W$2:W1539)</f>
        <v>7.6984574704379582E-3</v>
      </c>
      <c r="Y1539" s="6">
        <f t="shared" si="331"/>
        <v>6.4810430055373125E-4</v>
      </c>
      <c r="Z1539">
        <f t="shared" si="332"/>
        <v>6.4810430055373125E-4</v>
      </c>
    </row>
    <row r="1540" spans="1:26" x14ac:dyDescent="0.35">
      <c r="A1540" s="4">
        <v>40672</v>
      </c>
      <c r="B1540" s="12">
        <f>[1]!i_dq_close(B$1,$A1540)</f>
        <v>1847.73</v>
      </c>
      <c r="C1540" s="12">
        <f>[1]!i_dq_close(C$1,$A1540)</f>
        <v>3435.9430000000002</v>
      </c>
      <c r="D1540">
        <f t="shared" ref="D1540:D1603" si="340">B1540/B1539-1</f>
        <v>9.1547312084250265E-4</v>
      </c>
      <c r="E1540">
        <f t="shared" ref="E1540:E1603" si="341">C1540/C1539-1</f>
        <v>4.1654854764752169E-3</v>
      </c>
      <c r="F1540">
        <f t="shared" ref="F1540:F1603" si="342">B1540/$B$2</f>
        <v>1.7830068512978867</v>
      </c>
      <c r="G1540">
        <f t="shared" si="337"/>
        <v>2.0461293489207697</v>
      </c>
      <c r="H1540">
        <f t="shared" si="338"/>
        <v>0</v>
      </c>
      <c r="J1540">
        <f t="shared" si="336"/>
        <v>2011</v>
      </c>
      <c r="K1540" t="b">
        <f t="shared" si="339"/>
        <v>0</v>
      </c>
      <c r="L1540">
        <f>VLOOKUP($A1540,$P$151:$R$4147,2,FALSE)</f>
        <v>1.5466089729390122E-4</v>
      </c>
      <c r="M1540">
        <f t="shared" si="333"/>
        <v>0.6</v>
      </c>
      <c r="N1540">
        <f t="shared" si="334"/>
        <v>2.0985253366952614</v>
      </c>
      <c r="P1540" s="13">
        <v>40610</v>
      </c>
      <c r="Q1540">
        <v>0</v>
      </c>
      <c r="R1540">
        <v>1</v>
      </c>
      <c r="T1540" s="12">
        <f>[1]!i_dq_close(T$1,$A1540)</f>
        <v>132.6377</v>
      </c>
      <c r="U1540">
        <f t="shared" ref="U1540:U1603" si="343">T1540/T1539-1</f>
        <v>3.4240299021881526E-4</v>
      </c>
      <c r="V1540">
        <f t="shared" ref="V1540:V1603" si="344">V1539*(1+U1540*0.85+E1540*0.15)</f>
        <v>1.5247068209865033</v>
      </c>
      <c r="W1540">
        <f t="shared" si="335"/>
        <v>1.6299466869958403</v>
      </c>
      <c r="X1540" s="6">
        <f>1-W1540/MAX(W$2:W1540)</f>
        <v>6.7896428578274604E-3</v>
      </c>
      <c r="Y1540" s="6">
        <f t="shared" ref="Y1540:Y1603" si="345">V1540/V1539-1</f>
        <v>9.1586536315735323E-4</v>
      </c>
      <c r="Z1540">
        <f t="shared" ref="Z1540:Z1603" si="346">W1540/W1539-1</f>
        <v>9.1586536315735323E-4</v>
      </c>
    </row>
    <row r="1541" spans="1:26" x14ac:dyDescent="0.35">
      <c r="A1541" s="4">
        <v>40673</v>
      </c>
      <c r="B1541" s="12">
        <f>[1]!i_dq_close(B$1,$A1541)</f>
        <v>1849.91</v>
      </c>
      <c r="C1541" s="12">
        <f>[1]!i_dq_close(C$1,$A1541)</f>
        <v>3460.21</v>
      </c>
      <c r="D1541">
        <f t="shared" si="340"/>
        <v>1.1798260568374186E-3</v>
      </c>
      <c r="E1541">
        <f t="shared" si="341"/>
        <v>7.0626899223880102E-3</v>
      </c>
      <c r="F1541">
        <f t="shared" si="342"/>
        <v>1.7851104892405676</v>
      </c>
      <c r="G1541">
        <f t="shared" si="337"/>
        <v>2.0503489907039376</v>
      </c>
      <c r="H1541">
        <f t="shared" si="338"/>
        <v>0</v>
      </c>
      <c r="J1541">
        <f t="shared" si="336"/>
        <v>2011</v>
      </c>
      <c r="K1541" t="b">
        <f t="shared" si="339"/>
        <v>0</v>
      </c>
      <c r="L1541">
        <f>VLOOKUP($A1541,$P$151:$R$4147,2,FALSE)</f>
        <v>3.8216007295783784E-4</v>
      </c>
      <c r="M1541">
        <f t="shared" si="333"/>
        <v>0.6</v>
      </c>
      <c r="N1541">
        <f t="shared" si="334"/>
        <v>2.1019239267136136</v>
      </c>
      <c r="P1541" s="13">
        <v>40611</v>
      </c>
      <c r="Q1541">
        <v>0</v>
      </c>
      <c r="R1541">
        <v>1</v>
      </c>
      <c r="T1541" s="12">
        <f>[1]!i_dq_close(T$1,$A1541)</f>
        <v>132.67920000000001</v>
      </c>
      <c r="U1541">
        <f t="shared" si="343"/>
        <v>3.12882385626434E-4</v>
      </c>
      <c r="V1541">
        <f t="shared" si="344"/>
        <v>1.5267275965327813</v>
      </c>
      <c r="W1541">
        <f t="shared" si="335"/>
        <v>1.6321069425685719</v>
      </c>
      <c r="X1541" s="6">
        <f>1-W1541/MAX(W$2:W1541)</f>
        <v>5.4732880187219335E-3</v>
      </c>
      <c r="Y1541" s="6">
        <f t="shared" si="345"/>
        <v>1.3253535161406038E-3</v>
      </c>
      <c r="Z1541">
        <f t="shared" si="346"/>
        <v>1.3253535161406038E-3</v>
      </c>
    </row>
    <row r="1542" spans="1:26" x14ac:dyDescent="0.35">
      <c r="A1542" s="4">
        <v>40674</v>
      </c>
      <c r="B1542" s="12">
        <f>[1]!i_dq_close(B$1,$A1542)</f>
        <v>1850.54</v>
      </c>
      <c r="C1542" s="12">
        <f>[1]!i_dq_close(C$1,$A1542)</f>
        <v>3455.7150000000001</v>
      </c>
      <c r="D1542">
        <f t="shared" si="340"/>
        <v>3.4055710818359231E-4</v>
      </c>
      <c r="E1542">
        <f t="shared" si="341"/>
        <v>-1.2990541036526082E-3</v>
      </c>
      <c r="F1542">
        <f t="shared" si="342"/>
        <v>1.7857184213065715</v>
      </c>
      <c r="G1542">
        <f t="shared" si="337"/>
        <v>2.0505429853479784</v>
      </c>
      <c r="H1542">
        <f t="shared" si="338"/>
        <v>0</v>
      </c>
      <c r="J1542">
        <f t="shared" si="336"/>
        <v>2011</v>
      </c>
      <c r="K1542" t="b">
        <f t="shared" si="339"/>
        <v>0</v>
      </c>
      <c r="L1542">
        <f>VLOOKUP($A1542,$P$151:$R$4147,2,FALSE)</f>
        <v>-2.224246894298343E-4</v>
      </c>
      <c r="M1542">
        <f t="shared" si="333"/>
        <v>0.6</v>
      </c>
      <c r="N1542">
        <f t="shared" si="334"/>
        <v>2.1015757315941714</v>
      </c>
      <c r="P1542" s="13">
        <v>40612</v>
      </c>
      <c r="Q1542">
        <v>0</v>
      </c>
      <c r="R1542">
        <v>1</v>
      </c>
      <c r="T1542" s="12">
        <f>[1]!i_dq_close(T$1,$A1542)</f>
        <v>132.70179999999999</v>
      </c>
      <c r="U1542">
        <f t="shared" si="343"/>
        <v>1.7033566678104073E-4</v>
      </c>
      <c r="V1542">
        <f t="shared" si="344"/>
        <v>1.5266511490090424</v>
      </c>
      <c r="W1542">
        <f t="shared" si="335"/>
        <v>1.6320252184060426</v>
      </c>
      <c r="X1542" s="6">
        <f>1-W1542/MAX(W$2:W1542)</f>
        <v>5.5230867546562923E-3</v>
      </c>
      <c r="Y1542" s="6">
        <f t="shared" si="345"/>
        <v>-5.0072798783884487E-5</v>
      </c>
      <c r="Z1542">
        <f t="shared" si="346"/>
        <v>-5.0072798783995509E-5</v>
      </c>
    </row>
    <row r="1543" spans="1:26" x14ac:dyDescent="0.35">
      <c r="A1543" s="4">
        <v>40675</v>
      </c>
      <c r="B1543" s="12">
        <f>[1]!i_dq_close(B$1,$A1543)</f>
        <v>1849.31</v>
      </c>
      <c r="C1543" s="12">
        <f>[1]!i_dq_close(C$1,$A1543)</f>
        <v>3408.402</v>
      </c>
      <c r="D1543">
        <f t="shared" si="340"/>
        <v>-6.6467085283217209E-4</v>
      </c>
      <c r="E1543">
        <f t="shared" si="341"/>
        <v>-1.3691233218017129E-2</v>
      </c>
      <c r="F1543">
        <f t="shared" si="342"/>
        <v>1.7845315063205636</v>
      </c>
      <c r="G1543">
        <f t="shared" si="337"/>
        <v>2.045173320280969</v>
      </c>
      <c r="H1543">
        <f t="shared" si="338"/>
        <v>-6.6467085283217209E-4</v>
      </c>
      <c r="J1543">
        <f t="shared" si="336"/>
        <v>2011</v>
      </c>
      <c r="K1543" t="b">
        <f t="shared" si="339"/>
        <v>0</v>
      </c>
      <c r="L1543">
        <f>VLOOKUP($A1543,$P$151:$R$4147,2,FALSE)</f>
        <v>1.2820410788538794E-4</v>
      </c>
      <c r="M1543">
        <f t="shared" si="333"/>
        <v>0.6</v>
      </c>
      <c r="N1543">
        <f t="shared" si="334"/>
        <v>2.0985431808957586</v>
      </c>
      <c r="P1543" s="13">
        <v>40613</v>
      </c>
      <c r="Q1543">
        <v>0</v>
      </c>
      <c r="R1543">
        <v>1</v>
      </c>
      <c r="T1543" s="12">
        <f>[1]!i_dq_close(T$1,$A1543)</f>
        <v>132.74600000000001</v>
      </c>
      <c r="U1543">
        <f t="shared" si="343"/>
        <v>3.3307762215750714E-4</v>
      </c>
      <c r="V1543">
        <f t="shared" si="344"/>
        <v>1.5239481078048867</v>
      </c>
      <c r="W1543">
        <f t="shared" si="335"/>
        <v>1.6291356051408008</v>
      </c>
      <c r="X1543" s="6">
        <f>1-W1543/MAX(W$2:W1543)</f>
        <v>7.2838767523115688E-3</v>
      </c>
      <c r="Y1543" s="6">
        <f t="shared" si="345"/>
        <v>-1.7705690038686273E-3</v>
      </c>
      <c r="Z1543">
        <f t="shared" si="346"/>
        <v>-1.7705690038687383E-3</v>
      </c>
    </row>
    <row r="1544" spans="1:26" x14ac:dyDescent="0.35">
      <c r="A1544" s="4">
        <v>40676</v>
      </c>
      <c r="B1544" s="12">
        <f>[1]!i_dq_close(B$1,$A1544)</f>
        <v>1849.61</v>
      </c>
      <c r="C1544" s="12">
        <f>[1]!i_dq_close(C$1,$A1544)</f>
        <v>3436.989</v>
      </c>
      <c r="D1544">
        <f t="shared" si="340"/>
        <v>1.6222266683252329E-4</v>
      </c>
      <c r="E1544">
        <f t="shared" si="341"/>
        <v>8.3872148883845643E-3</v>
      </c>
      <c r="F1544">
        <f t="shared" si="342"/>
        <v>1.7848209977805654</v>
      </c>
      <c r="G1544">
        <f t="shared" si="337"/>
        <v>2.0480283239487753</v>
      </c>
      <c r="H1544">
        <f t="shared" si="338"/>
        <v>0</v>
      </c>
      <c r="J1544">
        <f t="shared" si="336"/>
        <v>2011</v>
      </c>
      <c r="K1544" t="b">
        <f t="shared" si="339"/>
        <v>0</v>
      </c>
      <c r="L1544">
        <f>VLOOKUP($A1544,$P$151:$R$4147,2,FALSE)</f>
        <v>-9.6628560104283778E-5</v>
      </c>
      <c r="M1544">
        <f t="shared" si="333"/>
        <v>0.6</v>
      </c>
      <c r="N1544">
        <f t="shared" si="334"/>
        <v>2.100098105573184</v>
      </c>
      <c r="P1544" s="13">
        <v>40616</v>
      </c>
      <c r="Q1544">
        <v>0</v>
      </c>
      <c r="R1544">
        <v>1</v>
      </c>
      <c r="T1544" s="12">
        <f>[1]!i_dq_close(T$1,$A1544)</f>
        <v>132.69999999999999</v>
      </c>
      <c r="U1544">
        <f t="shared" si="343"/>
        <v>-3.4652644900801111E-4</v>
      </c>
      <c r="V1544">
        <f t="shared" si="344"/>
        <v>1.5254164847663929</v>
      </c>
      <c r="W1544">
        <f t="shared" si="335"/>
        <v>1.6307053339114241</v>
      </c>
      <c r="X1544" s="6">
        <f>1-W1544/MAX(W$2:W1544)</f>
        <v>6.3273602690879782E-3</v>
      </c>
      <c r="Y1544" s="6">
        <f t="shared" si="345"/>
        <v>9.6353475160082525E-4</v>
      </c>
      <c r="Z1544">
        <f t="shared" si="346"/>
        <v>9.6353475160082525E-4</v>
      </c>
    </row>
    <row r="1545" spans="1:26" x14ac:dyDescent="0.35">
      <c r="A1545" s="4">
        <v>40679</v>
      </c>
      <c r="B1545" s="12">
        <f>[1]!i_dq_close(B$1,$A1545)</f>
        <v>1848.81</v>
      </c>
      <c r="C1545" s="12">
        <f>[1]!i_dq_close(C$1,$A1545)</f>
        <v>3414.451</v>
      </c>
      <c r="D1545">
        <f t="shared" si="340"/>
        <v>-4.3252361308598886E-4</v>
      </c>
      <c r="E1545">
        <f t="shared" si="341"/>
        <v>-6.5574838906962141E-3</v>
      </c>
      <c r="F1545">
        <f t="shared" si="342"/>
        <v>1.7840490205538937</v>
      </c>
      <c r="G1545">
        <f t="shared" si="337"/>
        <v>2.0452608895186577</v>
      </c>
      <c r="H1545">
        <f t="shared" si="338"/>
        <v>-4.3252361308587783E-4</v>
      </c>
      <c r="J1545">
        <f t="shared" si="336"/>
        <v>2011</v>
      </c>
      <c r="K1545" t="b">
        <f t="shared" si="339"/>
        <v>0</v>
      </c>
      <c r="L1545">
        <f>VLOOKUP($A1545,$P$151:$R$4147,2,FALSE)</f>
        <v>-3.5014613537054373E-5</v>
      </c>
      <c r="M1545">
        <f t="shared" si="333"/>
        <v>0.6</v>
      </c>
      <c r="N1545">
        <f t="shared" si="334"/>
        <v>2.0983218946645383</v>
      </c>
      <c r="P1545" s="13">
        <v>40617</v>
      </c>
      <c r="Q1545">
        <v>0</v>
      </c>
      <c r="R1545">
        <v>1</v>
      </c>
      <c r="T1545" s="12">
        <f>[1]!i_dq_close(T$1,$A1545)</f>
        <v>132.71860000000001</v>
      </c>
      <c r="U1545">
        <f t="shared" si="343"/>
        <v>1.4016578749065367E-4</v>
      </c>
      <c r="V1545">
        <f t="shared" si="344"/>
        <v>1.524097790184987</v>
      </c>
      <c r="W1545">
        <f t="shared" si="335"/>
        <v>1.6292956190504837</v>
      </c>
      <c r="X1545" s="6">
        <f>1-W1545/MAX(W$2:W1545)</f>
        <v>7.1863720463896108E-3</v>
      </c>
      <c r="Y1545" s="6">
        <f t="shared" si="345"/>
        <v>-8.6448166423735984E-4</v>
      </c>
      <c r="Z1545">
        <f t="shared" si="346"/>
        <v>-8.6448166423735984E-4</v>
      </c>
    </row>
    <row r="1546" spans="1:26" x14ac:dyDescent="0.35">
      <c r="A1546" s="4">
        <v>40680</v>
      </c>
      <c r="B1546" s="12">
        <f>[1]!i_dq_close(B$1,$A1546)</f>
        <v>1848.05</v>
      </c>
      <c r="C1546" s="12">
        <f>[1]!i_dq_close(C$1,$A1546)</f>
        <v>3421.902</v>
      </c>
      <c r="D1546">
        <f t="shared" si="340"/>
        <v>-4.110752321763167E-4</v>
      </c>
      <c r="E1546">
        <f t="shared" si="341"/>
        <v>2.1821956150491761E-3</v>
      </c>
      <c r="F1546">
        <f t="shared" si="342"/>
        <v>1.7833156421885554</v>
      </c>
      <c r="G1546">
        <f t="shared" si="337"/>
        <v>2.0452157207396016</v>
      </c>
      <c r="H1546">
        <f t="shared" si="338"/>
        <v>-4.1107523217642772E-4</v>
      </c>
      <c r="J1546">
        <f t="shared" si="336"/>
        <v>2011</v>
      </c>
      <c r="K1546" t="b">
        <f t="shared" si="339"/>
        <v>0</v>
      </c>
      <c r="L1546">
        <f>VLOOKUP($A1546,$P$151:$R$4147,2,FALSE)</f>
        <v>1.1576092186160737E-6</v>
      </c>
      <c r="M1546">
        <f t="shared" si="333"/>
        <v>0.6</v>
      </c>
      <c r="N1546">
        <f t="shared" si="334"/>
        <v>2.0982965193350669</v>
      </c>
      <c r="P1546" s="13">
        <v>40618</v>
      </c>
      <c r="Q1546">
        <v>0</v>
      </c>
      <c r="R1546">
        <v>1</v>
      </c>
      <c r="T1546" s="12">
        <f>[1]!i_dq_close(T$1,$A1546)</f>
        <v>132.73269999999999</v>
      </c>
      <c r="U1546">
        <f t="shared" si="343"/>
        <v>1.0623981868396193E-4</v>
      </c>
      <c r="V1546">
        <f t="shared" si="344"/>
        <v>1.5247343040041372</v>
      </c>
      <c r="W1546">
        <f t="shared" si="335"/>
        <v>1.6299760669742882</v>
      </c>
      <c r="X1546" s="6">
        <f>1-W1546/MAX(W$2:W1546)</f>
        <v>6.771740125719794E-3</v>
      </c>
      <c r="Y1546" s="6">
        <f t="shared" si="345"/>
        <v>4.1763318813869965E-4</v>
      </c>
      <c r="Z1546">
        <f t="shared" si="346"/>
        <v>4.1763318813869965E-4</v>
      </c>
    </row>
    <row r="1547" spans="1:26" x14ac:dyDescent="0.35">
      <c r="A1547" s="4">
        <v>40681</v>
      </c>
      <c r="B1547" s="12">
        <f>[1]!i_dq_close(B$1,$A1547)</f>
        <v>1850.1</v>
      </c>
      <c r="C1547" s="12">
        <f>[1]!i_dq_close(C$1,$A1547)</f>
        <v>3446.7359999999999</v>
      </c>
      <c r="D1547">
        <f t="shared" si="340"/>
        <v>1.1092773463921013E-3</v>
      </c>
      <c r="E1547">
        <f t="shared" si="341"/>
        <v>7.2573673939229089E-3</v>
      </c>
      <c r="F1547">
        <f t="shared" si="342"/>
        <v>1.785293833831902</v>
      </c>
      <c r="G1547">
        <f t="shared" si="337"/>
        <v>2.049370557769763</v>
      </c>
      <c r="H1547">
        <f t="shared" si="338"/>
        <v>0</v>
      </c>
      <c r="J1547">
        <f t="shared" si="336"/>
        <v>2011</v>
      </c>
      <c r="K1547" t="b">
        <f t="shared" si="339"/>
        <v>0</v>
      </c>
      <c r="L1547">
        <f>VLOOKUP($A1547,$P$151:$R$4147,2,FALSE)</f>
        <v>7.8138396122362508E-6</v>
      </c>
      <c r="M1547">
        <f t="shared" si="333"/>
        <v>0.6</v>
      </c>
      <c r="N1547">
        <f t="shared" si="334"/>
        <v>2.1008705171997311</v>
      </c>
      <c r="P1547" s="13">
        <v>40619</v>
      </c>
      <c r="Q1547">
        <v>0</v>
      </c>
      <c r="R1547">
        <v>1</v>
      </c>
      <c r="T1547" s="12">
        <f>[1]!i_dq_close(T$1,$A1547)</f>
        <v>132.7517</v>
      </c>
      <c r="U1547">
        <f t="shared" si="343"/>
        <v>1.4314483168065273E-4</v>
      </c>
      <c r="V1547">
        <f t="shared" si="344"/>
        <v>1.526579656717487</v>
      </c>
      <c r="W1547">
        <f t="shared" si="335"/>
        <v>1.6319487915007764</v>
      </c>
      <c r="X1547" s="6">
        <f>1-W1547/MAX(W$2:W1547)</f>
        <v>5.5696575992614239E-3</v>
      </c>
      <c r="Y1547" s="6">
        <f t="shared" si="345"/>
        <v>1.2102782160168246E-3</v>
      </c>
      <c r="Z1547">
        <f t="shared" si="346"/>
        <v>1.2102782160170467E-3</v>
      </c>
    </row>
    <row r="1548" spans="1:26" x14ac:dyDescent="0.35">
      <c r="A1548" s="4">
        <v>40682</v>
      </c>
      <c r="B1548" s="12">
        <f>[1]!i_dq_close(B$1,$A1548)</f>
        <v>1848.75</v>
      </c>
      <c r="C1548" s="12">
        <f>[1]!i_dq_close(C$1,$A1548)</f>
        <v>3426.7260000000001</v>
      </c>
      <c r="D1548">
        <f t="shared" si="340"/>
        <v>-7.2969028701141969E-4</v>
      </c>
      <c r="E1548">
        <f t="shared" si="341"/>
        <v>-5.8054925007310354E-3</v>
      </c>
      <c r="F1548">
        <f t="shared" si="342"/>
        <v>1.7839911222618934</v>
      </c>
      <c r="G1548">
        <f t="shared" si="337"/>
        <v>2.0463148220371923</v>
      </c>
      <c r="H1548">
        <f t="shared" si="338"/>
        <v>-7.2969028701141969E-4</v>
      </c>
      <c r="J1548">
        <f t="shared" si="336"/>
        <v>2011</v>
      </c>
      <c r="K1548" t="b">
        <f t="shared" si="339"/>
        <v>0</v>
      </c>
      <c r="L1548">
        <f>VLOOKUP($A1548,$P$151:$R$4147,2,FALSE)</f>
        <v>7.813686975044477E-6</v>
      </c>
      <c r="M1548">
        <f t="shared" si="333"/>
        <v>0.6</v>
      </c>
      <c r="N1548">
        <f t="shared" si="334"/>
        <v>2.0990074175679512</v>
      </c>
      <c r="P1548" s="13">
        <v>40620</v>
      </c>
      <c r="Q1548">
        <v>0</v>
      </c>
      <c r="R1548">
        <v>1</v>
      </c>
      <c r="T1548" s="12">
        <f>[1]!i_dq_close(T$1,$A1548)</f>
        <v>132.74709999999999</v>
      </c>
      <c r="U1548">
        <f t="shared" si="343"/>
        <v>-3.4651157009735201E-5</v>
      </c>
      <c r="V1548">
        <f t="shared" si="344"/>
        <v>1.5252053116164939</v>
      </c>
      <c r="W1548">
        <f t="shared" si="335"/>
        <v>1.6304795849534461</v>
      </c>
      <c r="X1548" s="6">
        <f>1-W1548/MAX(W$2:W1548)</f>
        <v>6.4649207211976423E-3</v>
      </c>
      <c r="Y1548" s="6">
        <f t="shared" si="345"/>
        <v>-9.0027735856790247E-4</v>
      </c>
      <c r="Z1548">
        <f t="shared" si="346"/>
        <v>-9.0027735856779145E-4</v>
      </c>
    </row>
    <row r="1549" spans="1:26" x14ac:dyDescent="0.35">
      <c r="A1549" s="4">
        <v>40683</v>
      </c>
      <c r="B1549" s="12">
        <f>[1]!i_dq_close(B$1,$A1549)</f>
        <v>1848.62</v>
      </c>
      <c r="C1549" s="12">
        <f>[1]!i_dq_close(C$1,$A1549)</f>
        <v>3424.3420000000001</v>
      </c>
      <c r="D1549">
        <f t="shared" si="340"/>
        <v>-7.0317782285389541E-5</v>
      </c>
      <c r="E1549">
        <f t="shared" si="341"/>
        <v>-6.9570779805561145E-4</v>
      </c>
      <c r="F1549">
        <f t="shared" si="342"/>
        <v>1.7838656759625591</v>
      </c>
      <c r="G1549">
        <f t="shared" si="337"/>
        <v>2.045978967988225</v>
      </c>
      <c r="H1549">
        <f t="shared" si="338"/>
        <v>-7.0317782285389541E-5</v>
      </c>
      <c r="J1549">
        <f t="shared" si="336"/>
        <v>2011</v>
      </c>
      <c r="K1549" t="b">
        <f t="shared" si="339"/>
        <v>0</v>
      </c>
      <c r="L1549">
        <f>VLOOKUP($A1549,$P$151:$R$4147,2,FALSE)</f>
        <v>-1.4382690995700111E-4</v>
      </c>
      <c r="M1549">
        <f t="shared" si="333"/>
        <v>0.6</v>
      </c>
      <c r="N1549">
        <f t="shared" si="334"/>
        <v>2.0984988224437653</v>
      </c>
      <c r="P1549" s="13">
        <v>40623</v>
      </c>
      <c r="Q1549">
        <v>0</v>
      </c>
      <c r="R1549">
        <v>1</v>
      </c>
      <c r="T1549" s="12">
        <f>[1]!i_dq_close(T$1,$A1549)</f>
        <v>132.74160000000001</v>
      </c>
      <c r="U1549">
        <f t="shared" si="343"/>
        <v>-4.1432166879573629E-5</v>
      </c>
      <c r="V1549">
        <f t="shared" si="344"/>
        <v>1.5249924333553075</v>
      </c>
      <c r="W1549">
        <f t="shared" si="335"/>
        <v>1.6302520131922538</v>
      </c>
      <c r="X1549" s="6">
        <f>1-W1549/MAX(W$2:W1549)</f>
        <v>6.603591901066741E-3</v>
      </c>
      <c r="Y1549" s="6">
        <f t="shared" si="345"/>
        <v>-1.3957351155613473E-4</v>
      </c>
      <c r="Z1549">
        <f t="shared" si="346"/>
        <v>-1.3957351155602371E-4</v>
      </c>
    </row>
    <row r="1550" spans="1:26" x14ac:dyDescent="0.35">
      <c r="A1550" s="4">
        <v>40686</v>
      </c>
      <c r="B1550" s="12">
        <f>[1]!i_dq_close(B$1,$A1550)</f>
        <v>1841.07</v>
      </c>
      <c r="C1550" s="12">
        <f>[1]!i_dq_close(C$1,$A1550)</f>
        <v>3310.4969999999998</v>
      </c>
      <c r="D1550">
        <f t="shared" si="340"/>
        <v>-4.0841276195215936E-3</v>
      </c>
      <c r="E1550">
        <f t="shared" si="341"/>
        <v>-3.3245803135317775E-2</v>
      </c>
      <c r="F1550">
        <f t="shared" si="342"/>
        <v>1.7765801408858439</v>
      </c>
      <c r="G1550">
        <f t="shared" si="337"/>
        <v>2.0286733025596115</v>
      </c>
      <c r="H1550">
        <f t="shared" si="338"/>
        <v>-4.0841276195214826E-3</v>
      </c>
      <c r="J1550">
        <f t="shared" si="336"/>
        <v>2011</v>
      </c>
      <c r="K1550" t="b">
        <f t="shared" si="339"/>
        <v>0</v>
      </c>
      <c r="L1550">
        <f>VLOOKUP($A1550,$P$151:$R$4147,2,FALSE)</f>
        <v>4.2266161016701889E-5</v>
      </c>
      <c r="M1550">
        <f t="shared" si="333"/>
        <v>0.6</v>
      </c>
      <c r="N1550">
        <f t="shared" si="334"/>
        <v>2.0879375789769878</v>
      </c>
      <c r="P1550" s="13">
        <v>40624</v>
      </c>
      <c r="Q1550">
        <v>0</v>
      </c>
      <c r="R1550">
        <v>1</v>
      </c>
      <c r="T1550" s="12">
        <f>[1]!i_dq_close(T$1,$A1550)</f>
        <v>132.75989999999999</v>
      </c>
      <c r="U1550">
        <f t="shared" si="343"/>
        <v>1.3786183080499725E-4</v>
      </c>
      <c r="V1550">
        <f t="shared" si="344"/>
        <v>1.517566196133483</v>
      </c>
      <c r="W1550">
        <f t="shared" si="335"/>
        <v>1.6223131946666522</v>
      </c>
      <c r="X1550" s="6">
        <f>1-W1550/MAX(W$2:W1550)</f>
        <v>1.1441122383509805E-2</v>
      </c>
      <c r="Y1550" s="6">
        <f t="shared" si="345"/>
        <v>-4.869687914113241E-3</v>
      </c>
      <c r="Z1550">
        <f t="shared" si="346"/>
        <v>-4.869687914113463E-3</v>
      </c>
    </row>
    <row r="1551" spans="1:26" x14ac:dyDescent="0.35">
      <c r="A1551" s="4">
        <v>40687</v>
      </c>
      <c r="B1551" s="12">
        <f>[1]!i_dq_close(B$1,$A1551)</f>
        <v>1840.9</v>
      </c>
      <c r="C1551" s="12">
        <f>[1]!i_dq_close(C$1,$A1551)</f>
        <v>3311.6950000000002</v>
      </c>
      <c r="D1551">
        <f t="shared" si="340"/>
        <v>-9.2337608021297868E-5</v>
      </c>
      <c r="E1551">
        <f t="shared" si="341"/>
        <v>3.6187919819896663E-4</v>
      </c>
      <c r="F1551">
        <f t="shared" si="342"/>
        <v>1.7764160957251762</v>
      </c>
      <c r="G1551">
        <f t="shared" si="337"/>
        <v>2.0286241983456494</v>
      </c>
      <c r="H1551">
        <f t="shared" si="338"/>
        <v>-9.233760802140889E-5</v>
      </c>
      <c r="J1551">
        <f t="shared" si="336"/>
        <v>2011</v>
      </c>
      <c r="K1551" t="b">
        <f t="shared" si="339"/>
        <v>0</v>
      </c>
      <c r="L1551">
        <f>VLOOKUP($A1551,$P$151:$R$4147,2,FALSE)</f>
        <v>-3.7775008575362539E-4</v>
      </c>
      <c r="M1551">
        <f t="shared" si="333"/>
        <v>0.6</v>
      </c>
      <c r="N1551">
        <f t="shared" si="334"/>
        <v>2.0871185371509209</v>
      </c>
      <c r="P1551" s="13">
        <v>40625</v>
      </c>
      <c r="Q1551">
        <v>5.0607904588850784E-5</v>
      </c>
      <c r="R1551">
        <v>0.95</v>
      </c>
      <c r="T1551" s="12">
        <f>[1]!i_dq_close(T$1,$A1551)</f>
        <v>132.75049999999999</v>
      </c>
      <c r="U1551">
        <f t="shared" si="343"/>
        <v>-7.0804512507183226E-5</v>
      </c>
      <c r="V1551">
        <f t="shared" si="344"/>
        <v>1.5175572395247161</v>
      </c>
      <c r="W1551">
        <f t="shared" si="335"/>
        <v>1.6223862004581346</v>
      </c>
      <c r="X1551" s="6">
        <f>1-W1551/MAX(W$2:W1551)</f>
        <v>1.1396636199507482E-2</v>
      </c>
      <c r="Y1551" s="6">
        <f t="shared" si="345"/>
        <v>-5.9019559013329115E-6</v>
      </c>
      <c r="Z1551">
        <f t="shared" si="346"/>
        <v>4.5001046482529006E-5</v>
      </c>
    </row>
    <row r="1552" spans="1:26" x14ac:dyDescent="0.35">
      <c r="A1552" s="4">
        <v>40688</v>
      </c>
      <c r="B1552" s="12">
        <f>[1]!i_dq_close(B$1,$A1552)</f>
        <v>1838.19</v>
      </c>
      <c r="C1552" s="12">
        <f>[1]!i_dq_close(C$1,$A1552)</f>
        <v>3272.82</v>
      </c>
      <c r="D1552">
        <f t="shared" si="340"/>
        <v>-1.4721060350915138E-3</v>
      </c>
      <c r="E1552">
        <f t="shared" si="341"/>
        <v>-1.173870178262193E-2</v>
      </c>
      <c r="F1552">
        <f t="shared" si="342"/>
        <v>1.7738010228698255</v>
      </c>
      <c r="G1552">
        <f t="shared" si="337"/>
        <v>2.0225137887351212</v>
      </c>
      <c r="H1552">
        <f t="shared" si="338"/>
        <v>-1.4721060350915138E-3</v>
      </c>
      <c r="J1552">
        <f t="shared" si="336"/>
        <v>2011</v>
      </c>
      <c r="K1552" t="b">
        <f t="shared" si="339"/>
        <v>0</v>
      </c>
      <c r="L1552">
        <f>VLOOKUP($A1552,$P$151:$R$4147,2,FALSE)</f>
        <v>2.0919032190542809E-4</v>
      </c>
      <c r="M1552">
        <f t="shared" si="333"/>
        <v>0.6</v>
      </c>
      <c r="N1552">
        <f t="shared" si="334"/>
        <v>2.0837831820660382</v>
      </c>
      <c r="P1552" s="13">
        <v>40626</v>
      </c>
      <c r="Q1552">
        <v>0</v>
      </c>
      <c r="R1552">
        <v>1</v>
      </c>
      <c r="T1552" s="12">
        <f>[1]!i_dq_close(T$1,$A1552)</f>
        <v>132.7578</v>
      </c>
      <c r="U1552">
        <f t="shared" si="343"/>
        <v>5.4990376684216358E-5</v>
      </c>
      <c r="V1552">
        <f t="shared" si="344"/>
        <v>1.5149560501313952</v>
      </c>
      <c r="W1552">
        <f t="shared" si="335"/>
        <v>1.6196053275746687</v>
      </c>
      <c r="X1552" s="6">
        <f>1-W1552/MAX(W$2:W1552)</f>
        <v>1.3091165089188506E-2</v>
      </c>
      <c r="Y1552" s="6">
        <f t="shared" si="345"/>
        <v>-1.7140634472117E-3</v>
      </c>
      <c r="Z1552">
        <f t="shared" si="346"/>
        <v>-1.7140634472117E-3</v>
      </c>
    </row>
    <row r="1553" spans="1:26" x14ac:dyDescent="0.35">
      <c r="A1553" s="4">
        <v>40689</v>
      </c>
      <c r="B1553" s="12">
        <f>[1]!i_dq_close(B$1,$A1553)</f>
        <v>1836.63</v>
      </c>
      <c r="C1553" s="12">
        <f>[1]!i_dq_close(C$1,$A1553)</f>
        <v>3254.5709999999999</v>
      </c>
      <c r="D1553">
        <f t="shared" si="340"/>
        <v>-8.486609110047727E-4</v>
      </c>
      <c r="E1553">
        <f t="shared" si="341"/>
        <v>-5.5759253487818183E-3</v>
      </c>
      <c r="F1553">
        <f t="shared" si="342"/>
        <v>1.7722956672778154</v>
      </c>
      <c r="G1553">
        <f t="shared" si="337"/>
        <v>2.0193632167143933</v>
      </c>
      <c r="H1553">
        <f t="shared" si="338"/>
        <v>-8.4866091100488372E-4</v>
      </c>
      <c r="J1553">
        <f t="shared" si="336"/>
        <v>2011</v>
      </c>
      <c r="K1553" t="b">
        <f t="shared" si="339"/>
        <v>0</v>
      </c>
      <c r="L1553">
        <f>VLOOKUP($A1553,$P$151:$R$4147,2,FALSE)</f>
        <v>1.6940771731794869E-4</v>
      </c>
      <c r="M1553">
        <f t="shared" si="333"/>
        <v>0.6</v>
      </c>
      <c r="N1553">
        <f t="shared" si="334"/>
        <v>2.0821885823461845</v>
      </c>
      <c r="P1553" s="13">
        <v>40627</v>
      </c>
      <c r="Q1553">
        <v>0</v>
      </c>
      <c r="R1553">
        <v>1</v>
      </c>
      <c r="T1553" s="12">
        <f>[1]!i_dq_close(T$1,$A1553)</f>
        <v>132.7706</v>
      </c>
      <c r="U1553">
        <f t="shared" si="343"/>
        <v>9.6416180442870925E-5</v>
      </c>
      <c r="V1553">
        <f t="shared" si="344"/>
        <v>1.5138131141895712</v>
      </c>
      <c r="W1553">
        <f t="shared" si="335"/>
        <v>1.6183834405500952</v>
      </c>
      <c r="X1553" s="6">
        <f>1-W1553/MAX(W$2:W1553)</f>
        <v>1.3835723704354486E-2</v>
      </c>
      <c r="Y1553" s="6">
        <f t="shared" si="345"/>
        <v>-7.5443504894079361E-4</v>
      </c>
      <c r="Z1553">
        <f t="shared" si="346"/>
        <v>-7.5443504894079361E-4</v>
      </c>
    </row>
    <row r="1554" spans="1:26" x14ac:dyDescent="0.35">
      <c r="A1554" s="4">
        <v>40690</v>
      </c>
      <c r="B1554" s="12">
        <f>[1]!i_dq_close(B$1,$A1554)</f>
        <v>1835.75</v>
      </c>
      <c r="C1554" s="12">
        <f>[1]!i_dq_close(C$1,$A1554)</f>
        <v>3215.2829999999999</v>
      </c>
      <c r="D1554">
        <f t="shared" si="340"/>
        <v>-4.7913842200120182E-4</v>
      </c>
      <c r="E1554">
        <f t="shared" si="341"/>
        <v>-1.2071637091340182E-2</v>
      </c>
      <c r="F1554">
        <f t="shared" si="342"/>
        <v>1.7714464923284763</v>
      </c>
      <c r="G1554">
        <f t="shared" si="337"/>
        <v>2.0148842423988884</v>
      </c>
      <c r="H1554">
        <f t="shared" si="338"/>
        <v>-4.7913842200120182E-4</v>
      </c>
      <c r="J1554">
        <f t="shared" si="336"/>
        <v>2011</v>
      </c>
      <c r="K1554" t="b">
        <f t="shared" si="339"/>
        <v>0</v>
      </c>
      <c r="L1554">
        <f>VLOOKUP($A1554,$P$151:$R$4147,2,FALSE)</f>
        <v>3.213042056113835E-5</v>
      </c>
      <c r="M1554">
        <f t="shared" si="333"/>
        <v>0.6</v>
      </c>
      <c r="N1554">
        <f t="shared" si="334"/>
        <v>2.0794844908567161</v>
      </c>
      <c r="P1554" s="13">
        <v>40630</v>
      </c>
      <c r="Q1554">
        <v>0</v>
      </c>
      <c r="R1554">
        <v>1</v>
      </c>
      <c r="T1554" s="12">
        <f>[1]!i_dq_close(T$1,$A1554)</f>
        <v>132.81610000000001</v>
      </c>
      <c r="U1554">
        <f t="shared" si="343"/>
        <v>3.4269634994488207E-4</v>
      </c>
      <c r="V1554">
        <f t="shared" si="344"/>
        <v>1.5115129453032019</v>
      </c>
      <c r="W1554">
        <f t="shared" si="335"/>
        <v>1.6159243818979565</v>
      </c>
      <c r="X1554" s="6">
        <f>1-W1554/MAX(W$2:W1554)</f>
        <v>1.5334154629494501E-2</v>
      </c>
      <c r="Y1554" s="6">
        <f t="shared" si="345"/>
        <v>-1.5194536662477276E-3</v>
      </c>
      <c r="Z1554">
        <f t="shared" si="346"/>
        <v>-1.5194536662478386E-3</v>
      </c>
    </row>
    <row r="1555" spans="1:26" x14ac:dyDescent="0.35">
      <c r="A1555" s="4">
        <v>40693</v>
      </c>
      <c r="B1555" s="12">
        <f>[1]!i_dq_close(B$1,$A1555)</f>
        <v>1834.6</v>
      </c>
      <c r="C1555" s="12">
        <f>[1]!i_dq_close(C$1,$A1555)</f>
        <v>3192.395</v>
      </c>
      <c r="D1555">
        <f t="shared" si="340"/>
        <v>-6.2644695628499836E-4</v>
      </c>
      <c r="E1555">
        <f t="shared" si="341"/>
        <v>-7.1185024770759053E-3</v>
      </c>
      <c r="F1555">
        <f t="shared" si="342"/>
        <v>1.7703367750651355</v>
      </c>
      <c r="G1555">
        <f t="shared" si="337"/>
        <v>2.0116599132425281</v>
      </c>
      <c r="H1555">
        <f t="shared" si="338"/>
        <v>-6.2644695628488734E-4</v>
      </c>
      <c r="J1555">
        <f t="shared" si="336"/>
        <v>2011</v>
      </c>
      <c r="K1555" t="b">
        <f t="shared" si="339"/>
        <v>0</v>
      </c>
      <c r="L1555">
        <f>VLOOKUP($A1555,$P$151:$R$4147,2,FALSE)</f>
        <v>5.9335199738885791E-5</v>
      </c>
      <c r="M1555">
        <f t="shared" si="333"/>
        <v>0.6</v>
      </c>
      <c r="N1555">
        <f t="shared" si="334"/>
        <v>2.0776112538571376</v>
      </c>
      <c r="P1555" s="13">
        <v>40631</v>
      </c>
      <c r="Q1555">
        <v>0</v>
      </c>
      <c r="R1555">
        <v>1</v>
      </c>
      <c r="T1555" s="12">
        <f>[1]!i_dq_close(T$1,$A1555)</f>
        <v>132.84479999999999</v>
      </c>
      <c r="U1555">
        <f t="shared" si="343"/>
        <v>2.1608826038388429E-4</v>
      </c>
      <c r="V1555">
        <f t="shared" si="344"/>
        <v>1.5101766161788743</v>
      </c>
      <c r="W1555">
        <f t="shared" si="335"/>
        <v>1.614495742585967</v>
      </c>
      <c r="X1555" s="6">
        <f>1-W1555/MAX(W$2:W1555)</f>
        <v>1.6204698048251198E-2</v>
      </c>
      <c r="Y1555" s="6">
        <f t="shared" si="345"/>
        <v>-8.8410035023522848E-4</v>
      </c>
      <c r="Z1555">
        <f t="shared" si="346"/>
        <v>-8.8410035023522848E-4</v>
      </c>
    </row>
    <row r="1556" spans="1:26" x14ac:dyDescent="0.35">
      <c r="A1556" s="4">
        <v>40694</v>
      </c>
      <c r="B1556" s="12">
        <f>[1]!i_dq_close(B$1,$A1556)</f>
        <v>1837.56</v>
      </c>
      <c r="C1556" s="12">
        <f>[1]!i_dq_close(C$1,$A1556)</f>
        <v>3248.9</v>
      </c>
      <c r="D1556">
        <f t="shared" si="340"/>
        <v>1.6134307205930565E-3</v>
      </c>
      <c r="E1556">
        <f t="shared" si="341"/>
        <v>1.7699877364799832E-2</v>
      </c>
      <c r="F1556">
        <f t="shared" si="342"/>
        <v>1.7731930908038214</v>
      </c>
      <c r="G1556">
        <f t="shared" si="337"/>
        <v>2.0197596561250388</v>
      </c>
      <c r="H1556">
        <f t="shared" si="338"/>
        <v>0</v>
      </c>
      <c r="J1556">
        <f t="shared" si="336"/>
        <v>2011</v>
      </c>
      <c r="K1556" t="b">
        <f t="shared" si="339"/>
        <v>0</v>
      </c>
      <c r="L1556">
        <f>VLOOKUP($A1556,$P$151:$R$4147,2,FALSE)</f>
        <v>-8.7687312253681437E-5</v>
      </c>
      <c r="M1556">
        <f t="shared" si="333"/>
        <v>0.6</v>
      </c>
      <c r="N1556">
        <f t="shared" si="334"/>
        <v>2.0824482472362642</v>
      </c>
      <c r="P1556" s="13">
        <v>40632</v>
      </c>
      <c r="Q1556">
        <v>0</v>
      </c>
      <c r="R1556">
        <v>1</v>
      </c>
      <c r="T1556" s="12">
        <f>[1]!i_dq_close(T$1,$A1556)</f>
        <v>132.8288</v>
      </c>
      <c r="U1556">
        <f t="shared" si="343"/>
        <v>-1.2044129691179961E-4</v>
      </c>
      <c r="V1556">
        <f t="shared" si="344"/>
        <v>1.5140315028290217</v>
      </c>
      <c r="W1556">
        <f t="shared" si="335"/>
        <v>1.6186169149164999</v>
      </c>
      <c r="X1556" s="6">
        <f>1-W1556/MAX(W$2:W1556)</f>
        <v>1.3693455763512885E-2</v>
      </c>
      <c r="Y1556" s="6">
        <f t="shared" si="345"/>
        <v>2.5526065023449007E-3</v>
      </c>
      <c r="Z1556">
        <f t="shared" si="346"/>
        <v>2.5526065023449007E-3</v>
      </c>
    </row>
    <row r="1557" spans="1:26" x14ac:dyDescent="0.35">
      <c r="A1557" s="4">
        <v>40695</v>
      </c>
      <c r="B1557" s="12">
        <f>[1]!i_dq_close(B$1,$A1557)</f>
        <v>1839.23</v>
      </c>
      <c r="C1557" s="12">
        <f>[1]!i_dq_close(C$1,$A1557)</f>
        <v>3259.797</v>
      </c>
      <c r="D1557">
        <f t="shared" si="340"/>
        <v>9.0881386186025814E-4</v>
      </c>
      <c r="E1557">
        <f t="shared" si="341"/>
        <v>3.3540582966542498E-3</v>
      </c>
      <c r="F1557">
        <f t="shared" si="342"/>
        <v>1.7748045932644987</v>
      </c>
      <c r="G1557">
        <f t="shared" si="337"/>
        <v>2.022336062606966</v>
      </c>
      <c r="H1557">
        <f t="shared" si="338"/>
        <v>0</v>
      </c>
      <c r="J1557">
        <f t="shared" si="336"/>
        <v>2011</v>
      </c>
      <c r="K1557" t="b">
        <f t="shared" si="339"/>
        <v>0</v>
      </c>
      <c r="L1557">
        <f>VLOOKUP($A1557,$P$151:$R$4147,2,FALSE)</f>
        <v>-1.9104394662017299E-5</v>
      </c>
      <c r="M1557">
        <f t="shared" si="333"/>
        <v>0.6</v>
      </c>
      <c r="N1557">
        <f t="shared" si="334"/>
        <v>2.0840022865721597</v>
      </c>
      <c r="P1557" s="13">
        <v>40633</v>
      </c>
      <c r="Q1557">
        <v>0</v>
      </c>
      <c r="R1557">
        <v>1</v>
      </c>
      <c r="T1557" s="12">
        <f>[1]!i_dq_close(T$1,$A1557)</f>
        <v>132.828</v>
      </c>
      <c r="U1557">
        <f t="shared" si="343"/>
        <v>-6.0227902382026244E-6</v>
      </c>
      <c r="V1557">
        <f t="shared" si="344"/>
        <v>1.5147854744275084</v>
      </c>
      <c r="W1557">
        <f t="shared" si="335"/>
        <v>1.6194229689387556</v>
      </c>
      <c r="X1557" s="6">
        <f>1-W1557/MAX(W$2:W1557)</f>
        <v>1.320228558616432E-2</v>
      </c>
      <c r="Y1557" s="6">
        <f t="shared" si="345"/>
        <v>4.9798937279565969E-4</v>
      </c>
      <c r="Z1557">
        <f t="shared" si="346"/>
        <v>4.9798937279565969E-4</v>
      </c>
    </row>
    <row r="1558" spans="1:26" x14ac:dyDescent="0.35">
      <c r="A1558" s="4">
        <v>40696</v>
      </c>
      <c r="B1558" s="12">
        <f>[1]!i_dq_close(B$1,$A1558)</f>
        <v>1835.39</v>
      </c>
      <c r="C1558" s="12">
        <f>[1]!i_dq_close(C$1,$A1558)</f>
        <v>3209.386</v>
      </c>
      <c r="D1558">
        <f t="shared" si="340"/>
        <v>-2.0878302333040555E-3</v>
      </c>
      <c r="E1558">
        <f t="shared" si="341"/>
        <v>-1.5464459903484773E-2</v>
      </c>
      <c r="F1558">
        <f t="shared" si="342"/>
        <v>1.7710991025764742</v>
      </c>
      <c r="G1558">
        <f t="shared" si="337"/>
        <v>2.0140559621468324</v>
      </c>
      <c r="H1558">
        <f t="shared" si="338"/>
        <v>-2.0878302333040555E-3</v>
      </c>
      <c r="J1558">
        <f t="shared" si="336"/>
        <v>2011</v>
      </c>
      <c r="K1558" t="b">
        <f t="shared" si="339"/>
        <v>0</v>
      </c>
      <c r="L1558">
        <f>VLOOKUP($A1558,$P$151:$R$4147,2,FALSE)</f>
        <v>1.0942130458850841E-4</v>
      </c>
      <c r="M1558">
        <f t="shared" si="333"/>
        <v>0.6</v>
      </c>
      <c r="N1558">
        <f t="shared" si="334"/>
        <v>2.0791107716192778</v>
      </c>
      <c r="P1558" s="13">
        <v>40634</v>
      </c>
      <c r="Q1558">
        <v>0</v>
      </c>
      <c r="R1558">
        <v>1</v>
      </c>
      <c r="T1558" s="12">
        <f>[1]!i_dq_close(T$1,$A1558)</f>
        <v>132.81649999999999</v>
      </c>
      <c r="U1558">
        <f t="shared" si="343"/>
        <v>-8.657813111700996E-5</v>
      </c>
      <c r="V1558">
        <f t="shared" si="344"/>
        <v>1.5111601983416523</v>
      </c>
      <c r="W1558">
        <f t="shared" si="335"/>
        <v>1.6155472680812473</v>
      </c>
      <c r="X1558" s="6">
        <f>1-W1558/MAX(W$2:W1558)</f>
        <v>1.5563949475893679E-2</v>
      </c>
      <c r="Y1558" s="6">
        <f t="shared" si="345"/>
        <v>-2.3932603969722965E-3</v>
      </c>
      <c r="Z1558">
        <f t="shared" si="346"/>
        <v>-2.3932603969721855E-3</v>
      </c>
    </row>
    <row r="1559" spans="1:26" x14ac:dyDescent="0.35">
      <c r="A1559" s="4">
        <v>40697</v>
      </c>
      <c r="B1559" s="12">
        <f>[1]!i_dq_close(B$1,$A1559)</f>
        <v>1837.3</v>
      </c>
      <c r="C1559" s="12">
        <f>[1]!i_dq_close(C$1,$A1559)</f>
        <v>3248.3719999999998</v>
      </c>
      <c r="D1559">
        <f t="shared" si="340"/>
        <v>1.0406507608735627E-3</v>
      </c>
      <c r="E1559">
        <f t="shared" si="341"/>
        <v>1.2147494879082732E-2</v>
      </c>
      <c r="F1559">
        <f t="shared" si="342"/>
        <v>1.772942198205153</v>
      </c>
      <c r="G1559">
        <f t="shared" si="337"/>
        <v>2.0195073618588193</v>
      </c>
      <c r="H1559">
        <f t="shared" si="338"/>
        <v>0</v>
      </c>
      <c r="J1559">
        <f t="shared" si="336"/>
        <v>2011</v>
      </c>
      <c r="K1559" t="b">
        <f t="shared" si="339"/>
        <v>0</v>
      </c>
      <c r="L1559">
        <f>VLOOKUP($A1559,$P$151:$R$4147,2,FALSE)</f>
        <v>-1.7363711145983453E-4</v>
      </c>
      <c r="M1559">
        <f t="shared" si="333"/>
        <v>0.6</v>
      </c>
      <c r="N1559">
        <f t="shared" si="334"/>
        <v>2.082126250086382</v>
      </c>
      <c r="P1559" s="13">
        <v>40635</v>
      </c>
      <c r="Q1559">
        <v>0</v>
      </c>
      <c r="R1559">
        <v>1</v>
      </c>
      <c r="T1559" s="12">
        <f>[1]!i_dq_close(T$1,$A1559)</f>
        <v>132.83070000000001</v>
      </c>
      <c r="U1559">
        <f t="shared" si="343"/>
        <v>1.0691442704802157E-4</v>
      </c>
      <c r="V1559">
        <f t="shared" si="344"/>
        <v>1.5140510500600426</v>
      </c>
      <c r="W1559">
        <f t="shared" si="335"/>
        <v>1.6186378124200926</v>
      </c>
      <c r="X1559" s="6">
        <f>1-W1559/MAX(W$2:W1559)</f>
        <v>1.3680721839653742E-2</v>
      </c>
      <c r="Y1559" s="6">
        <f t="shared" si="345"/>
        <v>1.9130014948531837E-3</v>
      </c>
      <c r="Z1559">
        <f t="shared" si="346"/>
        <v>1.9130014948531837E-3</v>
      </c>
    </row>
    <row r="1560" spans="1:26" x14ac:dyDescent="0.35">
      <c r="A1560" s="4">
        <v>40701</v>
      </c>
      <c r="B1560" s="12">
        <f>[1]!i_dq_close(B$1,$A1560)</f>
        <v>1837.85</v>
      </c>
      <c r="C1560" s="12">
        <f>[1]!i_dq_close(C$1,$A1560)</f>
        <v>3270.5129999999999</v>
      </c>
      <c r="D1560">
        <f t="shared" si="340"/>
        <v>2.9935231045552513E-4</v>
      </c>
      <c r="E1560">
        <f t="shared" si="341"/>
        <v>6.8160296911807805E-3</v>
      </c>
      <c r="F1560">
        <f t="shared" si="342"/>
        <v>1.7734729325484897</v>
      </c>
      <c r="G1560">
        <f t="shared" si="337"/>
        <v>2.0220859777453586</v>
      </c>
      <c r="H1560">
        <f t="shared" si="338"/>
        <v>0</v>
      </c>
      <c r="J1560">
        <f t="shared" si="336"/>
        <v>2011</v>
      </c>
      <c r="K1560" t="b">
        <f t="shared" si="339"/>
        <v>0</v>
      </c>
      <c r="L1560">
        <f>VLOOKUP($A1560,$P$151:$R$4147,2,FALSE)</f>
        <v>-5.1534713913570233E-5</v>
      </c>
      <c r="M1560">
        <f t="shared" ref="M1560:M1623" si="347">VLOOKUP($A1560,$P$151:$R$4147,3,FALSE)</f>
        <v>0.6</v>
      </c>
      <c r="N1560">
        <f t="shared" ref="N1560:N1623" si="348">N1559*(1+(D1560*0.85+E1560*0.15)*M1560+L1560)</f>
        <v>2.0836140909413237</v>
      </c>
      <c r="P1560" s="13">
        <v>40639</v>
      </c>
      <c r="Q1560">
        <v>0</v>
      </c>
      <c r="R1560">
        <v>1</v>
      </c>
      <c r="T1560" s="12">
        <f>[1]!i_dq_close(T$1,$A1560)</f>
        <v>132.85339999999999</v>
      </c>
      <c r="U1560">
        <f t="shared" si="343"/>
        <v>1.7089422851790381E-4</v>
      </c>
      <c r="V1560">
        <f t="shared" si="344"/>
        <v>1.5158189537949347</v>
      </c>
      <c r="W1560">
        <f t="shared" ref="W1560:W1623" si="349">W1559*(1+(U1560*0.85+E1560*0.15)*R1560+Q1560)</f>
        <v>1.620527838409574</v>
      </c>
      <c r="X1560" s="6">
        <f>1-W1560/MAX(W$2:W1560)</f>
        <v>1.2529031785618483E-2</v>
      </c>
      <c r="Y1560" s="6">
        <f t="shared" si="345"/>
        <v>1.1676645479172798E-3</v>
      </c>
      <c r="Z1560">
        <f t="shared" si="346"/>
        <v>1.1676645479172798E-3</v>
      </c>
    </row>
    <row r="1561" spans="1:26" x14ac:dyDescent="0.35">
      <c r="A1561" s="4">
        <v>40702</v>
      </c>
      <c r="B1561" s="12">
        <f>[1]!i_dq_close(B$1,$A1561)</f>
        <v>1837.03</v>
      </c>
      <c r="C1561" s="12">
        <f>[1]!i_dq_close(C$1,$A1561)</f>
        <v>3276.9949999999999</v>
      </c>
      <c r="D1561">
        <f t="shared" si="340"/>
        <v>-4.4617351796938376E-4</v>
      </c>
      <c r="E1561">
        <f t="shared" si="341"/>
        <v>1.9819520668469259E-3</v>
      </c>
      <c r="F1561">
        <f t="shared" si="342"/>
        <v>1.7726816558911513</v>
      </c>
      <c r="G1561">
        <f t="shared" si="337"/>
        <v>2.0219202583356206</v>
      </c>
      <c r="H1561">
        <f t="shared" si="338"/>
        <v>-4.4617351796927274E-4</v>
      </c>
      <c r="J1561">
        <f t="shared" si="336"/>
        <v>2011</v>
      </c>
      <c r="K1561" t="b">
        <f t="shared" si="339"/>
        <v>0</v>
      </c>
      <c r="L1561">
        <f>VLOOKUP($A1561,$P$151:$R$4147,2,FALSE)</f>
        <v>-6.9436049268323252E-4</v>
      </c>
      <c r="M1561">
        <f t="shared" si="347"/>
        <v>0.6</v>
      </c>
      <c r="N1561">
        <f t="shared" si="348"/>
        <v>2.0820648544786273</v>
      </c>
      <c r="P1561" s="13">
        <v>40640</v>
      </c>
      <c r="Q1561">
        <v>0</v>
      </c>
      <c r="R1561">
        <v>1</v>
      </c>
      <c r="T1561" s="12">
        <f>[1]!i_dq_close(T$1,$A1561)</f>
        <v>132.81890000000001</v>
      </c>
      <c r="U1561">
        <f t="shared" si="343"/>
        <v>-2.5968473520421309E-4</v>
      </c>
      <c r="V1561">
        <f t="shared" si="344"/>
        <v>1.5159350060841119</v>
      </c>
      <c r="W1561">
        <f t="shared" si="349"/>
        <v>1.6206519072931647</v>
      </c>
      <c r="X1561" s="6">
        <f>1-W1561/MAX(W$2:W1561)</f>
        <v>1.2453430233025142E-2</v>
      </c>
      <c r="Y1561" s="6">
        <f t="shared" si="345"/>
        <v>7.6560785103430007E-5</v>
      </c>
      <c r="Z1561">
        <f t="shared" si="346"/>
        <v>7.6560785103430007E-5</v>
      </c>
    </row>
    <row r="1562" spans="1:26" x14ac:dyDescent="0.35">
      <c r="A1562" s="4">
        <v>40703</v>
      </c>
      <c r="B1562" s="12">
        <f>[1]!i_dq_close(B$1,$A1562)</f>
        <v>1831.45</v>
      </c>
      <c r="C1562" s="12">
        <f>[1]!i_dq_close(C$1,$A1562)</f>
        <v>3211.366</v>
      </c>
      <c r="D1562">
        <f t="shared" si="340"/>
        <v>-3.0375116356292642E-3</v>
      </c>
      <c r="E1562">
        <f t="shared" si="341"/>
        <v>-2.0027189544079227E-2</v>
      </c>
      <c r="F1562">
        <f t="shared" si="342"/>
        <v>1.7672971147351155</v>
      </c>
      <c r="G1562">
        <f t="shared" si="337"/>
        <v>2.0106258859327579</v>
      </c>
      <c r="H1562">
        <f t="shared" si="338"/>
        <v>-3.0375116356291532E-3</v>
      </c>
      <c r="J1562">
        <f t="shared" si="336"/>
        <v>2011</v>
      </c>
      <c r="K1562" t="b">
        <f t="shared" si="339"/>
        <v>0</v>
      </c>
      <c r="L1562">
        <f>VLOOKUP($A1562,$P$151:$R$4147,2,FALSE)</f>
        <v>-2.465524355392379E-4</v>
      </c>
      <c r="M1562">
        <f t="shared" si="347"/>
        <v>0.6</v>
      </c>
      <c r="N1562">
        <f t="shared" si="348"/>
        <v>2.0745733135712481</v>
      </c>
      <c r="P1562" s="13">
        <v>40641</v>
      </c>
      <c r="Q1562">
        <v>0</v>
      </c>
      <c r="R1562">
        <v>1</v>
      </c>
      <c r="T1562" s="12">
        <f>[1]!i_dq_close(T$1,$A1562)</f>
        <v>132.78659999999999</v>
      </c>
      <c r="U1562">
        <f t="shared" si="343"/>
        <v>-2.4318828118607971E-4</v>
      </c>
      <c r="V1562">
        <f t="shared" si="344"/>
        <v>1.5110676594443677</v>
      </c>
      <c r="W1562">
        <f t="shared" si="349"/>
        <v>1.6154483368343393</v>
      </c>
      <c r="X1562" s="6">
        <f>1-W1562/MAX(W$2:W1562)</f>
        <v>1.5624233373433327E-2</v>
      </c>
      <c r="Y1562" s="6">
        <f t="shared" si="345"/>
        <v>-3.2107884706200629E-3</v>
      </c>
      <c r="Z1562">
        <f t="shared" si="346"/>
        <v>-3.2107884706200629E-3</v>
      </c>
    </row>
    <row r="1563" spans="1:26" x14ac:dyDescent="0.35">
      <c r="A1563" s="4">
        <v>40704</v>
      </c>
      <c r="B1563" s="12">
        <f>[1]!i_dq_close(B$1,$A1563)</f>
        <v>1830.74</v>
      </c>
      <c r="C1563" s="12">
        <f>[1]!i_dq_close(C$1,$A1563)</f>
        <v>3221.7550000000001</v>
      </c>
      <c r="D1563">
        <f t="shared" si="340"/>
        <v>-3.8767097108849402E-4</v>
      </c>
      <c r="E1563">
        <f t="shared" si="341"/>
        <v>3.2350719288924967E-3</v>
      </c>
      <c r="F1563">
        <f t="shared" si="342"/>
        <v>1.7666119849464441</v>
      </c>
      <c r="G1563">
        <f t="shared" si="337"/>
        <v>2.0109390217409802</v>
      </c>
      <c r="H1563">
        <f t="shared" si="338"/>
        <v>-3.8767097108860504E-4</v>
      </c>
      <c r="J1563">
        <f t="shared" si="336"/>
        <v>2011</v>
      </c>
      <c r="K1563" t="b">
        <f t="shared" si="339"/>
        <v>0</v>
      </c>
      <c r="L1563">
        <f>VLOOKUP($A1563,$P$151:$R$4147,2,FALSE)</f>
        <v>-5.2301353899775194E-4</v>
      </c>
      <c r="M1563">
        <f t="shared" si="347"/>
        <v>0.6</v>
      </c>
      <c r="N1563">
        <f t="shared" si="348"/>
        <v>2.0736821406467678</v>
      </c>
      <c r="P1563" s="13">
        <v>40644</v>
      </c>
      <c r="Q1563">
        <v>0</v>
      </c>
      <c r="R1563">
        <v>1</v>
      </c>
      <c r="T1563" s="12">
        <f>[1]!i_dq_close(T$1,$A1563)</f>
        <v>132.72479999999999</v>
      </c>
      <c r="U1563">
        <f t="shared" si="343"/>
        <v>-4.6540840717368415E-4</v>
      </c>
      <c r="V1563">
        <f t="shared" si="344"/>
        <v>1.5112031472758902</v>
      </c>
      <c r="W1563">
        <f t="shared" si="349"/>
        <v>1.6155931838176796</v>
      </c>
      <c r="X1563" s="6">
        <f>1-W1563/MAX(W$2:W1563)</f>
        <v>1.5535970655884301E-2</v>
      </c>
      <c r="Y1563" s="6">
        <f t="shared" si="345"/>
        <v>8.966364323637066E-5</v>
      </c>
      <c r="Z1563">
        <f t="shared" si="346"/>
        <v>8.9663643236148616E-5</v>
      </c>
    </row>
    <row r="1564" spans="1:26" x14ac:dyDescent="0.35">
      <c r="A1564" s="4">
        <v>40707</v>
      </c>
      <c r="B1564" s="12">
        <f>[1]!i_dq_close(B$1,$A1564)</f>
        <v>1829.8</v>
      </c>
      <c r="C1564" s="12">
        <f>[1]!i_dq_close(C$1,$A1564)</f>
        <v>3212.404</v>
      </c>
      <c r="D1564">
        <f t="shared" si="340"/>
        <v>-5.1345357614951403E-4</v>
      </c>
      <c r="E1564">
        <f t="shared" si="341"/>
        <v>-2.9024553387827501E-3</v>
      </c>
      <c r="F1564">
        <f t="shared" si="342"/>
        <v>1.7657049117051047</v>
      </c>
      <c r="G1564">
        <f t="shared" si="337"/>
        <v>2.0091858773787257</v>
      </c>
      <c r="H1564">
        <f t="shared" si="338"/>
        <v>-5.1345357614951403E-4</v>
      </c>
      <c r="J1564">
        <f t="shared" si="336"/>
        <v>2011</v>
      </c>
      <c r="K1564" t="b">
        <f t="shared" si="339"/>
        <v>0</v>
      </c>
      <c r="L1564">
        <f>VLOOKUP($A1564,$P$151:$R$4147,2,FALSE)</f>
        <v>-7.7101640916477088E-4</v>
      </c>
      <c r="M1564">
        <f t="shared" si="347"/>
        <v>0.6</v>
      </c>
      <c r="N1564">
        <f t="shared" si="348"/>
        <v>2.0709985912563664</v>
      </c>
      <c r="P1564" s="13">
        <v>40645</v>
      </c>
      <c r="Q1564">
        <v>-1.3193589100617188E-3</v>
      </c>
      <c r="R1564">
        <v>0.9</v>
      </c>
      <c r="T1564" s="12">
        <f>[1]!i_dq_close(T$1,$A1564)</f>
        <v>132.69139999999999</v>
      </c>
      <c r="U1564">
        <f t="shared" si="343"/>
        <v>-2.5164852386294623E-4</v>
      </c>
      <c r="V1564">
        <f t="shared" si="344"/>
        <v>1.5102219690943921</v>
      </c>
      <c r="W1564">
        <f t="shared" si="349"/>
        <v>1.6125175766477478</v>
      </c>
      <c r="X1564" s="6">
        <f>1-W1564/MAX(W$2:W1564)</f>
        <v>1.741009630677115E-2</v>
      </c>
      <c r="Y1564" s="6">
        <f t="shared" si="345"/>
        <v>-6.492695461008946E-4</v>
      </c>
      <c r="Z1564">
        <f t="shared" si="346"/>
        <v>-1.9037015015526126E-3</v>
      </c>
    </row>
    <row r="1565" spans="1:26" x14ac:dyDescent="0.35">
      <c r="A1565" s="4">
        <v>40708</v>
      </c>
      <c r="B1565" s="12">
        <f>[1]!i_dq_close(B$1,$A1565)</f>
        <v>1831.29</v>
      </c>
      <c r="C1565" s="12">
        <f>[1]!i_dq_close(C$1,$A1565)</f>
        <v>3260.7179999999998</v>
      </c>
      <c r="D1565">
        <f t="shared" si="340"/>
        <v>8.142966444419919E-4</v>
      </c>
      <c r="E1565">
        <f t="shared" si="341"/>
        <v>1.5039826871090956E-2</v>
      </c>
      <c r="F1565">
        <f t="shared" si="342"/>
        <v>1.7671427192897811</v>
      </c>
      <c r="G1565">
        <f t="shared" si="337"/>
        <v>2.0151092108611763</v>
      </c>
      <c r="H1565">
        <f t="shared" si="338"/>
        <v>0</v>
      </c>
      <c r="J1565">
        <f t="shared" si="336"/>
        <v>2011</v>
      </c>
      <c r="K1565" t="b">
        <f t="shared" si="339"/>
        <v>0</v>
      </c>
      <c r="L1565">
        <f>VLOOKUP($A1565,$P$151:$R$4147,2,FALSE)</f>
        <v>-7.0698952910066561E-4</v>
      </c>
      <c r="M1565">
        <f t="shared" si="347"/>
        <v>0.6</v>
      </c>
      <c r="N1565">
        <f t="shared" si="348"/>
        <v>2.0731977560350021</v>
      </c>
      <c r="P1565" s="13">
        <v>40646</v>
      </c>
      <c r="Q1565">
        <v>-6.2361060107655748E-4</v>
      </c>
      <c r="R1565">
        <v>0.9</v>
      </c>
      <c r="T1565" s="12">
        <f>[1]!i_dq_close(T$1,$A1565)</f>
        <v>132.5684</v>
      </c>
      <c r="U1565">
        <f t="shared" si="343"/>
        <v>-9.2696286270244066E-4</v>
      </c>
      <c r="V1565">
        <f t="shared" si="344"/>
        <v>1.512439058909387</v>
      </c>
      <c r="W1565">
        <f t="shared" si="349"/>
        <v>1.6136425325013524</v>
      </c>
      <c r="X1565" s="6">
        <f>1-W1565/MAX(W$2:W1565)</f>
        <v>1.6724602839995883E-2</v>
      </c>
      <c r="Y1565" s="6">
        <f t="shared" si="345"/>
        <v>1.4680555973665133E-3</v>
      </c>
      <c r="Z1565">
        <f t="shared" si="346"/>
        <v>6.9763943655321015E-4</v>
      </c>
    </row>
    <row r="1566" spans="1:26" x14ac:dyDescent="0.35">
      <c r="A1566" s="4">
        <v>40709</v>
      </c>
      <c r="B1566" s="12">
        <f>[1]!i_dq_close(B$1,$A1566)</f>
        <v>1827.3</v>
      </c>
      <c r="C1566" s="12">
        <f>[1]!i_dq_close(C$1,$A1566)</f>
        <v>3228.4920000000002</v>
      </c>
      <c r="D1566">
        <f t="shared" si="340"/>
        <v>-2.1787919990826632E-3</v>
      </c>
      <c r="E1566">
        <f t="shared" si="341"/>
        <v>-9.883099366458481E-3</v>
      </c>
      <c r="F1566">
        <f t="shared" si="342"/>
        <v>1.7632924828717553</v>
      </c>
      <c r="G1566">
        <f t="shared" si="337"/>
        <v>2.0083899539243788</v>
      </c>
      <c r="H1566">
        <f t="shared" si="338"/>
        <v>-2.1787919990826632E-3</v>
      </c>
      <c r="J1566">
        <f t="shared" si="336"/>
        <v>2011</v>
      </c>
      <c r="K1566" t="b">
        <f t="shared" si="339"/>
        <v>0</v>
      </c>
      <c r="L1566">
        <f>VLOOKUP($A1566,$P$151:$R$4147,2,FALSE)</f>
        <v>1.9543726901183335E-5</v>
      </c>
      <c r="M1566">
        <f t="shared" si="347"/>
        <v>0.6</v>
      </c>
      <c r="N1566">
        <f t="shared" si="348"/>
        <v>2.0690905042886127</v>
      </c>
      <c r="P1566" s="13">
        <v>40647</v>
      </c>
      <c r="Q1566">
        <v>1.3838044242990845E-4</v>
      </c>
      <c r="R1566">
        <v>0.9</v>
      </c>
      <c r="T1566" s="12">
        <f>[1]!i_dq_close(T$1,$A1566)</f>
        <v>132.34549999999999</v>
      </c>
      <c r="U1566">
        <f t="shared" si="343"/>
        <v>-1.6813961698263213E-3</v>
      </c>
      <c r="V1566">
        <f t="shared" si="344"/>
        <v>1.508035363229016</v>
      </c>
      <c r="W1566">
        <f t="shared" si="349"/>
        <v>1.6096373006218685</v>
      </c>
      <c r="X1566" s="6">
        <f>1-W1566/MAX(W$2:W1566)</f>
        <v>1.9165196644196469E-2</v>
      </c>
      <c r="Y1566" s="6">
        <f t="shared" si="345"/>
        <v>-2.9116516493210565E-3</v>
      </c>
      <c r="Z1566">
        <f t="shared" si="346"/>
        <v>-2.4821060419591978E-3</v>
      </c>
    </row>
    <row r="1567" spans="1:26" x14ac:dyDescent="0.35">
      <c r="A1567" s="4">
        <v>40710</v>
      </c>
      <c r="B1567" s="12">
        <f>[1]!i_dq_close(B$1,$A1567)</f>
        <v>1822.18</v>
      </c>
      <c r="C1567" s="12">
        <f>[1]!i_dq_close(C$1,$A1567)</f>
        <v>3173.5160000000001</v>
      </c>
      <c r="D1567">
        <f t="shared" si="340"/>
        <v>-2.8019482296283149E-3</v>
      </c>
      <c r="E1567">
        <f t="shared" si="341"/>
        <v>-1.7028383530143465E-2</v>
      </c>
      <c r="F1567">
        <f t="shared" si="342"/>
        <v>1.7583518286210558</v>
      </c>
      <c r="G1567">
        <f t="shared" si="337"/>
        <v>1.9984767147879208</v>
      </c>
      <c r="H1567">
        <f t="shared" si="338"/>
        <v>-2.8019482296284259E-3</v>
      </c>
      <c r="J1567">
        <f t="shared" si="336"/>
        <v>2011</v>
      </c>
      <c r="K1567" t="b">
        <f t="shared" si="339"/>
        <v>0</v>
      </c>
      <c r="L1567">
        <f>VLOOKUP($A1567,$P$151:$R$4147,2,FALSE)</f>
        <v>2.1467880943681905E-4</v>
      </c>
      <c r="M1567">
        <f t="shared" si="347"/>
        <v>0.6</v>
      </c>
      <c r="N1567">
        <f t="shared" si="348"/>
        <v>2.0634069830923156</v>
      </c>
      <c r="P1567" s="13">
        <v>40648</v>
      </c>
      <c r="Q1567">
        <v>-1.2483758175677541E-3</v>
      </c>
      <c r="R1567">
        <v>0.9</v>
      </c>
      <c r="T1567" s="12">
        <f>[1]!i_dq_close(T$1,$A1567)</f>
        <v>132.25120000000001</v>
      </c>
      <c r="U1567">
        <f t="shared" si="343"/>
        <v>-7.1252894884965556E-4</v>
      </c>
      <c r="V1567">
        <f t="shared" si="344"/>
        <v>1.5032701115233422</v>
      </c>
      <c r="W1567">
        <f t="shared" si="349"/>
        <v>1.6030501943873077</v>
      </c>
      <c r="X1567" s="6">
        <f>1-W1567/MAX(W$2:W1567)</f>
        <v>2.3179059298698235E-2</v>
      </c>
      <c r="Y1567" s="6">
        <f t="shared" si="345"/>
        <v>-3.1599071360437492E-3</v>
      </c>
      <c r="Z1567">
        <f t="shared" si="346"/>
        <v>-4.0922922400070672E-3</v>
      </c>
    </row>
    <row r="1568" spans="1:26" x14ac:dyDescent="0.35">
      <c r="A1568" s="4">
        <v>40711</v>
      </c>
      <c r="B1568" s="12">
        <f>[1]!i_dq_close(B$1,$A1568)</f>
        <v>1820.7</v>
      </c>
      <c r="C1568" s="12">
        <f>[1]!i_dq_close(C$1,$A1568)</f>
        <v>3140.8809999999999</v>
      </c>
      <c r="D1568">
        <f t="shared" si="340"/>
        <v>-8.1221394154251669E-4</v>
      </c>
      <c r="E1568">
        <f t="shared" si="341"/>
        <v>-1.0283546703404145E-2</v>
      </c>
      <c r="F1568">
        <f t="shared" si="342"/>
        <v>1.7569236707517129</v>
      </c>
      <c r="G1568">
        <f t="shared" si="337"/>
        <v>1.9940142884409338</v>
      </c>
      <c r="H1568">
        <f t="shared" si="338"/>
        <v>-8.1221394154262772E-4</v>
      </c>
      <c r="J1568">
        <f t="shared" si="336"/>
        <v>2011</v>
      </c>
      <c r="K1568" t="b">
        <f t="shared" si="339"/>
        <v>0</v>
      </c>
      <c r="L1568">
        <f>VLOOKUP($A1568,$P$151:$R$4147,2,FALSE)</f>
        <v>3.888966224445234E-4</v>
      </c>
      <c r="M1568">
        <f t="shared" si="347"/>
        <v>0.6</v>
      </c>
      <c r="N1568">
        <f t="shared" si="348"/>
        <v>2.061444989073121</v>
      </c>
      <c r="P1568" s="13">
        <v>40651</v>
      </c>
      <c r="Q1568">
        <v>1.2324940778953965E-3</v>
      </c>
      <c r="R1568">
        <v>0.9</v>
      </c>
      <c r="T1568" s="12">
        <f>[1]!i_dq_close(T$1,$A1568)</f>
        <v>132.2225</v>
      </c>
      <c r="U1568">
        <f t="shared" si="343"/>
        <v>-2.1701126341400201E-4</v>
      </c>
      <c r="V1568">
        <f t="shared" si="344"/>
        <v>1.500673976699159</v>
      </c>
      <c r="W1568">
        <f t="shared" si="349"/>
        <v>1.6025343354900847</v>
      </c>
      <c r="X1568" s="6">
        <f>1-W1568/MAX(W$2:W1568)</f>
        <v>2.3493398659386266E-2</v>
      </c>
      <c r="Y1568" s="6">
        <f t="shared" si="345"/>
        <v>-1.7269915794124735E-3</v>
      </c>
      <c r="Z1568">
        <f t="shared" si="346"/>
        <v>-3.2179834357592974E-4</v>
      </c>
    </row>
    <row r="1569" spans="1:26" x14ac:dyDescent="0.35">
      <c r="A1569" s="4">
        <v>40714</v>
      </c>
      <c r="B1569" s="12">
        <f>[1]!i_dq_close(B$1,$A1569)</f>
        <v>1819.02</v>
      </c>
      <c r="C1569" s="12">
        <f>[1]!i_dq_close(C$1,$A1569)</f>
        <v>3115.9659999999999</v>
      </c>
      <c r="D1569">
        <f t="shared" si="340"/>
        <v>-9.2272202998855413E-4</v>
      </c>
      <c r="E1569">
        <f t="shared" si="341"/>
        <v>-7.9324877319452147E-3</v>
      </c>
      <c r="F1569">
        <f t="shared" si="342"/>
        <v>1.7553025185757021</v>
      </c>
      <c r="G1569">
        <f t="shared" si="337"/>
        <v>1.9900777315836287</v>
      </c>
      <c r="H1569">
        <f t="shared" si="338"/>
        <v>-9.227220299884431E-4</v>
      </c>
      <c r="J1569">
        <f t="shared" si="336"/>
        <v>2011</v>
      </c>
      <c r="K1569" t="b">
        <f t="shared" si="339"/>
        <v>0</v>
      </c>
      <c r="L1569">
        <f>VLOOKUP($A1569,$P$151:$R$4147,2,FALSE)</f>
        <v>-4.3628282951839741E-4</v>
      </c>
      <c r="M1569">
        <f t="shared" si="347"/>
        <v>0.6</v>
      </c>
      <c r="N1569">
        <f t="shared" si="348"/>
        <v>2.0581038094230966</v>
      </c>
      <c r="P1569" s="13">
        <v>40652</v>
      </c>
      <c r="Q1569">
        <v>4.0672616546849619E-5</v>
      </c>
      <c r="R1569">
        <v>0.9</v>
      </c>
      <c r="T1569" s="12">
        <f>[1]!i_dq_close(T$1,$A1569)</f>
        <v>132.29929999999999</v>
      </c>
      <c r="U1569">
        <f t="shared" si="343"/>
        <v>5.8083911588413528E-4</v>
      </c>
      <c r="V1569">
        <f t="shared" si="344"/>
        <v>1.4996292676366645</v>
      </c>
      <c r="W1569">
        <f t="shared" si="349"/>
        <v>1.6015954566098642</v>
      </c>
      <c r="X1569" s="6">
        <f>1-W1569/MAX(W$2:W1569)</f>
        <v>2.4065505854901859E-2</v>
      </c>
      <c r="Y1569" s="6">
        <f t="shared" si="345"/>
        <v>-6.9615991129035049E-4</v>
      </c>
      <c r="Z1569">
        <f t="shared" si="346"/>
        <v>-5.8587130361442696E-4</v>
      </c>
    </row>
    <row r="1570" spans="1:26" x14ac:dyDescent="0.35">
      <c r="A1570" s="4">
        <v>40715</v>
      </c>
      <c r="B1570" s="12">
        <f>[1]!i_dq_close(B$1,$A1570)</f>
        <v>1821.83</v>
      </c>
      <c r="C1570" s="12">
        <f>[1]!i_dq_close(C$1,$A1570)</f>
        <v>3154.6680000000001</v>
      </c>
      <c r="D1570">
        <f t="shared" si="340"/>
        <v>1.5447878527998782E-3</v>
      </c>
      <c r="E1570">
        <f t="shared" si="341"/>
        <v>1.2420546308913538E-2</v>
      </c>
      <c r="F1570">
        <f t="shared" si="342"/>
        <v>1.7580140885843867</v>
      </c>
      <c r="G1570">
        <f t="shared" si="337"/>
        <v>1.9963985201971459</v>
      </c>
      <c r="H1570">
        <f t="shared" si="338"/>
        <v>0</v>
      </c>
      <c r="J1570">
        <f t="shared" si="336"/>
        <v>2011</v>
      </c>
      <c r="K1570" t="b">
        <f t="shared" si="339"/>
        <v>0</v>
      </c>
      <c r="L1570">
        <f>VLOOKUP($A1570,$P$151:$R$4147,2,FALSE)</f>
        <v>-4.0556211973989957E-4</v>
      </c>
      <c r="M1570">
        <f t="shared" si="347"/>
        <v>0.6</v>
      </c>
      <c r="N1570">
        <f t="shared" si="348"/>
        <v>2.0611912303300617</v>
      </c>
      <c r="P1570" s="13">
        <v>40653</v>
      </c>
      <c r="Q1570">
        <v>0</v>
      </c>
      <c r="R1570">
        <v>1</v>
      </c>
      <c r="T1570" s="12">
        <f>[1]!i_dq_close(T$1,$A1570)</f>
        <v>132.3683</v>
      </c>
      <c r="U1570">
        <f t="shared" si="343"/>
        <v>5.2154470960941168E-4</v>
      </c>
      <c r="V1570">
        <f t="shared" si="344"/>
        <v>1.5030880050056716</v>
      </c>
      <c r="W1570">
        <f t="shared" si="349"/>
        <v>1.6052893682821394</v>
      </c>
      <c r="X1570" s="6">
        <f>1-W1570/MAX(W$2:W1570)</f>
        <v>2.181461546655783E-2</v>
      </c>
      <c r="Y1570" s="6">
        <f t="shared" si="345"/>
        <v>2.3063949495050196E-3</v>
      </c>
      <c r="Z1570">
        <f t="shared" si="346"/>
        <v>2.3063949495050196E-3</v>
      </c>
    </row>
    <row r="1571" spans="1:26" x14ac:dyDescent="0.35">
      <c r="A1571" s="4">
        <v>40716</v>
      </c>
      <c r="B1571" s="12">
        <f>[1]!i_dq_close(B$1,$A1571)</f>
        <v>1820.82</v>
      </c>
      <c r="C1571" s="12">
        <f>[1]!i_dq_close(C$1,$A1571)</f>
        <v>3151.03</v>
      </c>
      <c r="D1571">
        <f t="shared" si="340"/>
        <v>-5.543876212379395E-4</v>
      </c>
      <c r="E1571">
        <f t="shared" si="341"/>
        <v>-1.1532116850331287E-3</v>
      </c>
      <c r="F1571">
        <f t="shared" si="342"/>
        <v>1.7570394673357137</v>
      </c>
      <c r="G1571">
        <f t="shared" si="337"/>
        <v>1.9951124178492681</v>
      </c>
      <c r="H1571">
        <f t="shared" si="338"/>
        <v>-5.5438762123782848E-4</v>
      </c>
      <c r="J1571">
        <f t="shared" si="336"/>
        <v>2011</v>
      </c>
      <c r="K1571" t="b">
        <f t="shared" si="339"/>
        <v>0</v>
      </c>
      <c r="L1571">
        <f>VLOOKUP($A1571,$P$151:$R$4147,2,FALSE)</f>
        <v>6.1056582407417184E-4</v>
      </c>
      <c r="M1571">
        <f t="shared" si="347"/>
        <v>0.6</v>
      </c>
      <c r="N1571">
        <f t="shared" si="348"/>
        <v>2.0616530177285308</v>
      </c>
      <c r="P1571" s="13">
        <v>40654</v>
      </c>
      <c r="Q1571">
        <v>0</v>
      </c>
      <c r="R1571">
        <v>1</v>
      </c>
      <c r="T1571" s="12">
        <f>[1]!i_dq_close(T$1,$A1571)</f>
        <v>132.22980000000001</v>
      </c>
      <c r="U1571">
        <f t="shared" si="343"/>
        <v>-1.0463230244702748E-3</v>
      </c>
      <c r="V1571">
        <f t="shared" si="344"/>
        <v>1.5014911899586947</v>
      </c>
      <c r="W1571">
        <f t="shared" si="349"/>
        <v>1.6035839789706099</v>
      </c>
      <c r="X1571" s="6">
        <f>1-W1571/MAX(W$2:W1571)</f>
        <v>2.285379689542566E-2</v>
      </c>
      <c r="Y1571" s="6">
        <f t="shared" si="345"/>
        <v>-1.0623563235546696E-3</v>
      </c>
      <c r="Z1571">
        <f t="shared" si="346"/>
        <v>-1.0623563235546696E-3</v>
      </c>
    </row>
    <row r="1572" spans="1:26" x14ac:dyDescent="0.35">
      <c r="A1572" s="4">
        <v>40717</v>
      </c>
      <c r="B1572" s="12">
        <f>[1]!i_dq_close(B$1,$A1572)</f>
        <v>1824.35</v>
      </c>
      <c r="C1572" s="12">
        <f>[1]!i_dq_close(C$1,$A1572)</f>
        <v>3205.8339999999998</v>
      </c>
      <c r="D1572">
        <f t="shared" si="340"/>
        <v>1.9386869652133765E-3</v>
      </c>
      <c r="E1572">
        <f t="shared" si="341"/>
        <v>1.739240819668475E-2</v>
      </c>
      <c r="F1572">
        <f t="shared" si="342"/>
        <v>1.760445816848403</v>
      </c>
      <c r="G1572">
        <f t="shared" si="337"/>
        <v>2.0036051029575215</v>
      </c>
      <c r="H1572">
        <f t="shared" si="338"/>
        <v>0</v>
      </c>
      <c r="J1572">
        <f t="shared" si="336"/>
        <v>2011</v>
      </c>
      <c r="K1572" t="b">
        <f t="shared" si="339"/>
        <v>0</v>
      </c>
      <c r="L1572">
        <f>VLOOKUP($A1572,$P$151:$R$4147,2,FALSE)</f>
        <v>9.0483628437212362E-4</v>
      </c>
      <c r="M1572">
        <f t="shared" si="347"/>
        <v>0.6</v>
      </c>
      <c r="N1572">
        <f t="shared" si="348"/>
        <v>2.0687840350751951</v>
      </c>
      <c r="P1572" s="13">
        <v>40655</v>
      </c>
      <c r="Q1572">
        <v>-7.5372563458834261E-4</v>
      </c>
      <c r="R1572">
        <v>0.9</v>
      </c>
      <c r="T1572" s="12">
        <f>[1]!i_dq_close(T$1,$A1572)</f>
        <v>132.1514</v>
      </c>
      <c r="U1572">
        <f t="shared" si="343"/>
        <v>-5.92907196411252E-4</v>
      </c>
      <c r="V1572">
        <f t="shared" si="344"/>
        <v>1.5046516639185243</v>
      </c>
      <c r="W1572">
        <f t="shared" si="349"/>
        <v>1.60541314787423</v>
      </c>
      <c r="X1572" s="6">
        <f>1-W1572/MAX(W$2:W1572)</f>
        <v>2.1739190194155933E-2</v>
      </c>
      <c r="Y1572" s="6">
        <f t="shared" si="345"/>
        <v>2.1048901125531039E-3</v>
      </c>
      <c r="Z1572">
        <f t="shared" si="346"/>
        <v>1.1406754667093733E-3</v>
      </c>
    </row>
    <row r="1573" spans="1:26" x14ac:dyDescent="0.35">
      <c r="A1573" s="4">
        <v>40718</v>
      </c>
      <c r="B1573" s="12">
        <f>[1]!i_dq_close(B$1,$A1573)</f>
        <v>1829.32</v>
      </c>
      <c r="C1573" s="12">
        <f>[1]!i_dq_close(C$1,$A1573)</f>
        <v>3281.9639999999999</v>
      </c>
      <c r="D1573">
        <f t="shared" si="340"/>
        <v>2.7242579548880652E-3</v>
      </c>
      <c r="E1573">
        <f t="shared" si="341"/>
        <v>2.3747330647812648E-2</v>
      </c>
      <c r="F1573">
        <f t="shared" si="342"/>
        <v>1.7652417253691017</v>
      </c>
      <c r="G1573">
        <f t="shared" si="337"/>
        <v>2.0153817304568165</v>
      </c>
      <c r="H1573">
        <f t="shared" si="338"/>
        <v>0</v>
      </c>
      <c r="J1573">
        <f t="shared" si="336"/>
        <v>2011</v>
      </c>
      <c r="K1573" t="b">
        <f t="shared" si="339"/>
        <v>0</v>
      </c>
      <c r="L1573">
        <f>VLOOKUP($A1573,$P$151:$R$4147,2,FALSE)</f>
        <v>-2.7069284721044086E-4</v>
      </c>
      <c r="M1573">
        <f t="shared" si="347"/>
        <v>0.6</v>
      </c>
      <c r="N1573">
        <f t="shared" si="348"/>
        <v>2.0755198685971576</v>
      </c>
      <c r="P1573" s="13">
        <v>40658</v>
      </c>
      <c r="Q1573">
        <v>-5.1398728684311505E-4</v>
      </c>
      <c r="R1573">
        <v>0.9</v>
      </c>
      <c r="T1573" s="12">
        <f>[1]!i_dq_close(T$1,$A1573)</f>
        <v>132.24700000000001</v>
      </c>
      <c r="U1573">
        <f t="shared" si="343"/>
        <v>7.2341269180675738E-4</v>
      </c>
      <c r="V1573">
        <f t="shared" si="344"/>
        <v>1.5109365944983155</v>
      </c>
      <c r="W1573">
        <f t="shared" si="349"/>
        <v>1.6106232161294711</v>
      </c>
      <c r="X1573" s="6">
        <f>1-W1573/MAX(W$2:W1573)</f>
        <v>1.8564427612159706E-2</v>
      </c>
      <c r="Y1573" s="6">
        <f t="shared" si="345"/>
        <v>4.1770003852077409E-3</v>
      </c>
      <c r="Z1573">
        <f t="shared" si="346"/>
        <v>3.2453130598437685E-3</v>
      </c>
    </row>
    <row r="1574" spans="1:26" x14ac:dyDescent="0.35">
      <c r="A1574" s="4">
        <v>40721</v>
      </c>
      <c r="B1574" s="12">
        <f>[1]!i_dq_close(B$1,$A1574)</f>
        <v>1830.92</v>
      </c>
      <c r="C1574" s="12">
        <f>[1]!i_dq_close(C$1,$A1574)</f>
        <v>3300.3330000000001</v>
      </c>
      <c r="D1574">
        <f t="shared" si="340"/>
        <v>8.7464194345443502E-4</v>
      </c>
      <c r="E1574">
        <f t="shared" si="341"/>
        <v>5.5969535314830399E-3</v>
      </c>
      <c r="F1574">
        <f t="shared" si="342"/>
        <v>1.7667856798224453</v>
      </c>
      <c r="G1574">
        <f t="shared" si="337"/>
        <v>2.0185720569253514</v>
      </c>
      <c r="H1574">
        <f t="shared" si="338"/>
        <v>0</v>
      </c>
      <c r="J1574">
        <f t="shared" si="336"/>
        <v>2011</v>
      </c>
      <c r="K1574" t="b">
        <f t="shared" si="339"/>
        <v>0</v>
      </c>
      <c r="L1574">
        <f>VLOOKUP($A1574,$P$151:$R$4147,2,FALSE)</f>
        <v>2.385805041904554E-4</v>
      </c>
      <c r="M1574">
        <f t="shared" si="347"/>
        <v>0.6</v>
      </c>
      <c r="N1574">
        <f t="shared" si="348"/>
        <v>2.077986361850193</v>
      </c>
      <c r="P1574" s="13">
        <v>40659</v>
      </c>
      <c r="Q1574">
        <v>7.9002482837780001E-4</v>
      </c>
      <c r="R1574">
        <v>0.9</v>
      </c>
      <c r="T1574" s="12">
        <f>[1]!i_dq_close(T$1,$A1574)</f>
        <v>132.39670000000001</v>
      </c>
      <c r="U1574">
        <f t="shared" si="343"/>
        <v>1.1319727479639496E-3</v>
      </c>
      <c r="V1574">
        <f t="shared" si="344"/>
        <v>1.5136588789761216</v>
      </c>
      <c r="W1574">
        <f t="shared" si="349"/>
        <v>1.6145073511192656</v>
      </c>
      <c r="X1574" s="6">
        <f>1-W1574/MAX(W$2:W1574)</f>
        <v>1.6197624371795838E-2</v>
      </c>
      <c r="Y1574" s="6">
        <f t="shared" si="345"/>
        <v>1.8017198654918243E-3</v>
      </c>
      <c r="Z1574">
        <f t="shared" si="346"/>
        <v>2.4115727073203974E-3</v>
      </c>
    </row>
    <row r="1575" spans="1:26" x14ac:dyDescent="0.35">
      <c r="A1575" s="4">
        <v>40722</v>
      </c>
      <c r="B1575" s="12">
        <f>[1]!i_dq_close(B$1,$A1575)</f>
        <v>1829.93</v>
      </c>
      <c r="C1575" s="12">
        <f>[1]!i_dq_close(C$1,$A1575)</f>
        <v>3305.73</v>
      </c>
      <c r="D1575">
        <f t="shared" si="340"/>
        <v>-5.4071177331616038E-4</v>
      </c>
      <c r="E1575">
        <f t="shared" si="341"/>
        <v>1.6352895298747949E-3</v>
      </c>
      <c r="F1575">
        <f t="shared" si="342"/>
        <v>1.765830358004439</v>
      </c>
      <c r="G1575">
        <f t="shared" si="337"/>
        <v>2.0181394535628527</v>
      </c>
      <c r="H1575">
        <f t="shared" si="338"/>
        <v>-5.4071177331604936E-4</v>
      </c>
      <c r="J1575">
        <f t="shared" si="336"/>
        <v>2011</v>
      </c>
      <c r="K1575" t="b">
        <f t="shared" si="339"/>
        <v>0</v>
      </c>
      <c r="L1575">
        <f>VLOOKUP($A1575,$P$151:$R$4147,2,FALSE)</f>
        <v>9.4397756317869956E-4</v>
      </c>
      <c r="M1575">
        <f t="shared" si="347"/>
        <v>0.9</v>
      </c>
      <c r="N1575">
        <f t="shared" si="348"/>
        <v>2.0795471314700316</v>
      </c>
      <c r="P1575" s="13">
        <v>40660</v>
      </c>
      <c r="Q1575">
        <v>-1.3490746740176642E-3</v>
      </c>
      <c r="R1575">
        <v>0.9</v>
      </c>
      <c r="T1575" s="12">
        <f>[1]!i_dq_close(T$1,$A1575)</f>
        <v>132.41159999999999</v>
      </c>
      <c r="U1575">
        <f t="shared" si="343"/>
        <v>1.125405693644943E-4</v>
      </c>
      <c r="V1575">
        <f t="shared" si="344"/>
        <v>1.5141749653808645</v>
      </c>
      <c r="W1575">
        <f t="shared" si="349"/>
        <v>1.6128246840274778</v>
      </c>
      <c r="X1575" s="6">
        <f>1-W1575/MAX(W$2:W1575)</f>
        <v>1.7222959983395625E-2</v>
      </c>
      <c r="Y1575" s="6">
        <f t="shared" si="345"/>
        <v>3.409529134410505E-4</v>
      </c>
      <c r="Z1575">
        <f t="shared" si="346"/>
        <v>-1.0422170519206464E-3</v>
      </c>
    </row>
    <row r="1576" spans="1:26" x14ac:dyDescent="0.35">
      <c r="A1576" s="4">
        <v>40723</v>
      </c>
      <c r="B1576" s="12">
        <f>[1]!i_dq_close(B$1,$A1576)</f>
        <v>1826.07</v>
      </c>
      <c r="C1576" s="12">
        <f>[1]!i_dq_close(C$1,$A1576)</f>
        <v>3260.4780000000001</v>
      </c>
      <c r="D1576">
        <f t="shared" si="340"/>
        <v>-2.1093703037822209E-3</v>
      </c>
      <c r="E1576">
        <f t="shared" si="341"/>
        <v>-1.3688958263379014E-2</v>
      </c>
      <c r="F1576">
        <f t="shared" si="342"/>
        <v>1.7621055678857473</v>
      </c>
      <c r="G1576">
        <f t="shared" si="337"/>
        <v>2.0103770666330263</v>
      </c>
      <c r="H1576">
        <f t="shared" si="338"/>
        <v>-2.1093703037822209E-3</v>
      </c>
      <c r="J1576">
        <f t="shared" si="336"/>
        <v>2011</v>
      </c>
      <c r="K1576" t="b">
        <f t="shared" si="339"/>
        <v>0</v>
      </c>
      <c r="L1576">
        <f>VLOOKUP($A1576,$P$151:$R$4147,2,FALSE)</f>
        <v>-4.6278667791667676E-4</v>
      </c>
      <c r="M1576">
        <f t="shared" si="347"/>
        <v>0.9</v>
      </c>
      <c r="N1576">
        <f t="shared" si="348"/>
        <v>2.0713860229386198</v>
      </c>
      <c r="P1576" s="13">
        <v>40661</v>
      </c>
      <c r="Q1576">
        <v>3.1865074704972023E-4</v>
      </c>
      <c r="R1576">
        <v>0.9</v>
      </c>
      <c r="T1576" s="12">
        <f>[1]!i_dq_close(T$1,$A1576)</f>
        <v>132.42320000000001</v>
      </c>
      <c r="U1576">
        <f t="shared" si="343"/>
        <v>8.7605617634878286E-5</v>
      </c>
      <c r="V1576">
        <f t="shared" si="344"/>
        <v>1.5111785963932738</v>
      </c>
      <c r="W1576">
        <f t="shared" si="349"/>
        <v>1.6104661854612949</v>
      </c>
      <c r="X1576" s="6">
        <f>1-W1576/MAX(W$2:W1576)</f>
        <v>1.8660114475580358E-2</v>
      </c>
      <c r="Y1576" s="6">
        <f t="shared" si="345"/>
        <v>-1.9788789645172056E-3</v>
      </c>
      <c r="Z1576">
        <f t="shared" si="346"/>
        <v>-1.4623403210157759E-3</v>
      </c>
    </row>
    <row r="1577" spans="1:26" x14ac:dyDescent="0.35">
      <c r="A1577" s="4">
        <v>40724</v>
      </c>
      <c r="B1577" s="12">
        <f>[1]!i_dq_close(B$1,$A1577)</f>
        <v>1829.49</v>
      </c>
      <c r="C1577" s="12">
        <f>[1]!i_dq_close(C$1,$A1577)</f>
        <v>3308.5369999999998</v>
      </c>
      <c r="D1577">
        <f t="shared" si="340"/>
        <v>1.8728745338350006E-3</v>
      </c>
      <c r="E1577">
        <f t="shared" si="341"/>
        <v>1.4739863296117761E-2</v>
      </c>
      <c r="F1577">
        <f t="shared" si="342"/>
        <v>1.7654057705297694</v>
      </c>
      <c r="G1577">
        <f t="shared" si="337"/>
        <v>2.0180223755131768</v>
      </c>
      <c r="H1577">
        <f t="shared" si="338"/>
        <v>0</v>
      </c>
      <c r="J1577">
        <f t="shared" si="336"/>
        <v>2011</v>
      </c>
      <c r="K1577" t="b">
        <f t="shared" si="339"/>
        <v>0</v>
      </c>
      <c r="L1577">
        <f>VLOOKUP($A1577,$P$151:$R$4147,2,FALSE)</f>
        <v>1.4292945307645688E-3</v>
      </c>
      <c r="M1577">
        <f t="shared" si="347"/>
        <v>0.9</v>
      </c>
      <c r="N1577">
        <f t="shared" si="348"/>
        <v>2.0814362327629339</v>
      </c>
      <c r="P1577" s="13">
        <v>40662</v>
      </c>
      <c r="Q1577">
        <v>-9.7638881346002191E-4</v>
      </c>
      <c r="R1577">
        <v>0.9</v>
      </c>
      <c r="T1577" s="12">
        <f>[1]!i_dq_close(T$1,$A1577)</f>
        <v>132.4263</v>
      </c>
      <c r="U1577">
        <f t="shared" si="343"/>
        <v>2.3409795262274713E-5</v>
      </c>
      <c r="V1577">
        <f t="shared" si="344"/>
        <v>1.5145498512066164</v>
      </c>
      <c r="W1577">
        <f t="shared" si="349"/>
        <v>1.6121272222576262</v>
      </c>
      <c r="X1577" s="6">
        <f>1-W1577/MAX(W$2:W1577)</f>
        <v>1.764795931561558E-2</v>
      </c>
      <c r="Y1577" s="6">
        <f t="shared" si="345"/>
        <v>2.2308778203905533E-3</v>
      </c>
      <c r="Z1577">
        <f t="shared" si="346"/>
        <v>1.0314012248915372E-3</v>
      </c>
    </row>
    <row r="1578" spans="1:26" x14ac:dyDescent="0.35">
      <c r="A1578" s="4">
        <v>40725</v>
      </c>
      <c r="B1578" s="12">
        <f>[1]!i_dq_close(B$1,$A1578)</f>
        <v>1830.58</v>
      </c>
      <c r="C1578" s="12">
        <f>[1]!i_dq_close(C$1,$A1578)</f>
        <v>3317.8310000000001</v>
      </c>
      <c r="D1578">
        <f t="shared" si="340"/>
        <v>5.9579445637858441E-4</v>
      </c>
      <c r="E1578">
        <f t="shared" si="341"/>
        <v>2.8090965886131691E-3</v>
      </c>
      <c r="F1578">
        <f t="shared" si="342"/>
        <v>1.7664575895011096</v>
      </c>
      <c r="G1578">
        <f t="shared" si="337"/>
        <v>2.0198946760413485</v>
      </c>
      <c r="H1578">
        <f t="shared" si="338"/>
        <v>0</v>
      </c>
      <c r="J1578">
        <f t="shared" si="336"/>
        <v>2011</v>
      </c>
      <c r="K1578" t="b">
        <f t="shared" si="339"/>
        <v>0</v>
      </c>
      <c r="L1578">
        <f>VLOOKUP($A1578,$P$151:$R$4147,2,FALSE)</f>
        <v>-1.1792917300266215E-4</v>
      </c>
      <c r="M1578">
        <f t="shared" si="347"/>
        <v>0.9</v>
      </c>
      <c r="N1578">
        <f t="shared" si="348"/>
        <v>2.0829287924402848</v>
      </c>
      <c r="P1578" s="13">
        <v>40666</v>
      </c>
      <c r="Q1578">
        <v>-9.8069686735906552E-4</v>
      </c>
      <c r="R1578">
        <v>0.9</v>
      </c>
      <c r="T1578" s="12">
        <f>[1]!i_dq_close(T$1,$A1578)</f>
        <v>132.49809999999999</v>
      </c>
      <c r="U1578">
        <f t="shared" si="343"/>
        <v>5.4218837194719427E-4</v>
      </c>
      <c r="V1578">
        <f t="shared" si="344"/>
        <v>1.5158860243500125</v>
      </c>
      <c r="W1578">
        <f t="shared" si="349"/>
        <v>1.6118262466118509</v>
      </c>
      <c r="X1578" s="6">
        <f>1-W1578/MAX(W$2:W1578)</f>
        <v>1.7831359258089985E-2</v>
      </c>
      <c r="Y1578" s="6">
        <f t="shared" si="345"/>
        <v>8.822246044470905E-4</v>
      </c>
      <c r="Z1578">
        <f t="shared" si="346"/>
        <v>-1.8669472335675064E-4</v>
      </c>
    </row>
    <row r="1579" spans="1:26" x14ac:dyDescent="0.35">
      <c r="A1579" s="4">
        <v>40728</v>
      </c>
      <c r="B1579" s="12">
        <f>[1]!i_dq_close(B$1,$A1579)</f>
        <v>1835.64</v>
      </c>
      <c r="C1579" s="12">
        <f>[1]!i_dq_close(C$1,$A1579)</f>
        <v>3397.4540000000002</v>
      </c>
      <c r="D1579">
        <f t="shared" si="340"/>
        <v>2.7641512526086487E-3</v>
      </c>
      <c r="E1579">
        <f t="shared" si="341"/>
        <v>2.3998509869851636E-2</v>
      </c>
      <c r="F1579">
        <f t="shared" si="342"/>
        <v>1.7713403454598091</v>
      </c>
      <c r="G1579">
        <f t="shared" si="337"/>
        <v>2.0319116456282842</v>
      </c>
      <c r="H1579">
        <f t="shared" si="338"/>
        <v>0</v>
      </c>
      <c r="J1579">
        <f t="shared" si="336"/>
        <v>2011</v>
      </c>
      <c r="K1579" t="b">
        <f t="shared" si="339"/>
        <v>0</v>
      </c>
      <c r="L1579">
        <f>VLOOKUP($A1579,$P$151:$R$4147,2,FALSE)</f>
        <v>3.6258875866819197E-4</v>
      </c>
      <c r="M1579">
        <f t="shared" si="347"/>
        <v>0.9</v>
      </c>
      <c r="N1579">
        <f t="shared" si="348"/>
        <v>2.0948368199018126</v>
      </c>
      <c r="P1579" s="13">
        <v>40667</v>
      </c>
      <c r="Q1579">
        <v>-1.5969153137127047E-3</v>
      </c>
      <c r="R1579">
        <v>0.9</v>
      </c>
      <c r="T1579" s="12">
        <f>[1]!i_dq_close(T$1,$A1579)</f>
        <v>132.53389999999999</v>
      </c>
      <c r="U1579">
        <f t="shared" si="343"/>
        <v>2.701925537045291E-4</v>
      </c>
      <c r="V1579">
        <f t="shared" si="344"/>
        <v>1.5216910191561903</v>
      </c>
      <c r="W1579">
        <f t="shared" si="349"/>
        <v>1.6148074495264657</v>
      </c>
      <c r="X1579" s="6">
        <f>1-W1579/MAX(W$2:W1579)</f>
        <v>1.6014758975908316E-2</v>
      </c>
      <c r="Y1579" s="6">
        <f t="shared" si="345"/>
        <v>3.8294401511267395E-3</v>
      </c>
      <c r="Z1579">
        <f t="shared" si="346"/>
        <v>1.8495808223011334E-3</v>
      </c>
    </row>
    <row r="1580" spans="1:26" x14ac:dyDescent="0.35">
      <c r="A1580" s="4">
        <v>40729</v>
      </c>
      <c r="B1580" s="12">
        <f>[1]!i_dq_close(B$1,$A1580)</f>
        <v>1835.26</v>
      </c>
      <c r="C1580" s="12">
        <f>[1]!i_dq_close(C$1,$A1580)</f>
        <v>3403.4639999999999</v>
      </c>
      <c r="D1580">
        <f t="shared" si="340"/>
        <v>-2.0701226820074581E-4</v>
      </c>
      <c r="E1580">
        <f t="shared" si="341"/>
        <v>1.7689717064601762E-3</v>
      </c>
      <c r="F1580">
        <f t="shared" si="342"/>
        <v>1.7709736562771399</v>
      </c>
      <c r="G1580">
        <f t="shared" si="337"/>
        <v>2.0320932687171926</v>
      </c>
      <c r="H1580">
        <f t="shared" si="338"/>
        <v>-2.0701226820085683E-4</v>
      </c>
      <c r="J1580">
        <f t="shared" si="336"/>
        <v>2011</v>
      </c>
      <c r="K1580" t="b">
        <f t="shared" si="339"/>
        <v>0</v>
      </c>
      <c r="L1580">
        <f>VLOOKUP($A1580,$P$151:$R$4147,2,FALSE)</f>
        <v>2.1301074730978309E-4</v>
      </c>
      <c r="M1580">
        <f t="shared" si="347"/>
        <v>0.9</v>
      </c>
      <c r="N1580">
        <f t="shared" si="348"/>
        <v>2.0954515655669366</v>
      </c>
      <c r="P1580" s="13">
        <v>40668</v>
      </c>
      <c r="Q1580">
        <v>1.9556516158747428E-4</v>
      </c>
      <c r="R1580">
        <v>0.6</v>
      </c>
      <c r="T1580" s="12">
        <f>[1]!i_dq_close(T$1,$A1580)</f>
        <v>132.5367</v>
      </c>
      <c r="U1580">
        <f t="shared" si="343"/>
        <v>2.1126670233018174E-5</v>
      </c>
      <c r="V1580">
        <f t="shared" si="344"/>
        <v>1.5221221194347241</v>
      </c>
      <c r="W1580">
        <f t="shared" si="349"/>
        <v>1.615397737895611</v>
      </c>
      <c r="X1580" s="6">
        <f>1-W1580/MAX(W$2:W1580)</f>
        <v>1.5655065909495058E-2</v>
      </c>
      <c r="Y1580" s="6">
        <f t="shared" si="345"/>
        <v>2.8330342566706967E-4</v>
      </c>
      <c r="Z1580">
        <f t="shared" si="346"/>
        <v>3.6554721698767167E-4</v>
      </c>
    </row>
    <row r="1581" spans="1:26" x14ac:dyDescent="0.35">
      <c r="A1581" s="4">
        <v>40730</v>
      </c>
      <c r="B1581" s="12">
        <f>[1]!i_dq_close(B$1,$A1581)</f>
        <v>1834.28</v>
      </c>
      <c r="C1581" s="12">
        <f>[1]!i_dq_close(C$1,$A1581)</f>
        <v>3398.5120000000002</v>
      </c>
      <c r="D1581">
        <f t="shared" si="340"/>
        <v>-5.3398428560536004E-4</v>
      </c>
      <c r="E1581">
        <f t="shared" si="341"/>
        <v>-1.4549882120098445E-3</v>
      </c>
      <c r="F1581">
        <f t="shared" si="342"/>
        <v>1.7700279841744668</v>
      </c>
      <c r="G1581">
        <f t="shared" si="337"/>
        <v>2.0307274279629168</v>
      </c>
      <c r="H1581">
        <f t="shared" si="338"/>
        <v>-5.3398428560536004E-4</v>
      </c>
      <c r="J1581">
        <f t="shared" si="336"/>
        <v>2011</v>
      </c>
      <c r="K1581" t="b">
        <f t="shared" si="339"/>
        <v>0</v>
      </c>
      <c r="L1581">
        <f>VLOOKUP($A1581,$P$151:$R$4147,2,FALSE)</f>
        <v>5.2096083197350485E-4</v>
      </c>
      <c r="M1581">
        <f t="shared" si="347"/>
        <v>0.9</v>
      </c>
      <c r="N1581">
        <f t="shared" si="348"/>
        <v>2.0952756302902311</v>
      </c>
      <c r="P1581" s="13">
        <v>40669</v>
      </c>
      <c r="Q1581">
        <v>-5.8785670486027898E-5</v>
      </c>
      <c r="R1581">
        <v>0.6</v>
      </c>
      <c r="T1581" s="12">
        <f>[1]!i_dq_close(T$1,$A1581)</f>
        <v>132.51150000000001</v>
      </c>
      <c r="U1581">
        <f t="shared" si="343"/>
        <v>-1.9013601515638356E-4</v>
      </c>
      <c r="V1581">
        <f t="shared" si="344"/>
        <v>1.5215439202743564</v>
      </c>
      <c r="W1581">
        <f t="shared" si="349"/>
        <v>1.6149345969392404</v>
      </c>
      <c r="X1581" s="6">
        <f>1-W1581/MAX(W$2:W1581)</f>
        <v>1.5937281517130586E-2</v>
      </c>
      <c r="Y1581" s="6">
        <f t="shared" si="345"/>
        <v>-3.7986384468446932E-4</v>
      </c>
      <c r="Z1581">
        <f t="shared" si="346"/>
        <v>-2.8670397729668728E-4</v>
      </c>
    </row>
    <row r="1582" spans="1:26" x14ac:dyDescent="0.35">
      <c r="A1582" s="4">
        <v>40731</v>
      </c>
      <c r="B1582" s="12">
        <f>[1]!i_dq_close(B$1,$A1582)</f>
        <v>1834.51</v>
      </c>
      <c r="C1582" s="12">
        <f>[1]!i_dq_close(C$1,$A1582)</f>
        <v>3388.902</v>
      </c>
      <c r="D1582">
        <f t="shared" si="340"/>
        <v>1.2538979872211975E-4</v>
      </c>
      <c r="E1582">
        <f t="shared" si="341"/>
        <v>-2.8277081263800019E-3</v>
      </c>
      <c r="F1582">
        <f t="shared" si="342"/>
        <v>1.7702499276271351</v>
      </c>
      <c r="G1582">
        <f t="shared" si="337"/>
        <v>2.0300825199232739</v>
      </c>
      <c r="H1582">
        <f t="shared" si="338"/>
        <v>0</v>
      </c>
      <c r="J1582">
        <f t="shared" si="336"/>
        <v>2011</v>
      </c>
      <c r="K1582" t="b">
        <f t="shared" si="339"/>
        <v>0</v>
      </c>
      <c r="L1582">
        <f>VLOOKUP($A1582,$P$151:$R$4147,2,FALSE)</f>
        <v>-3.8080091054856768E-4</v>
      </c>
      <c r="M1582">
        <f t="shared" si="347"/>
        <v>0.9</v>
      </c>
      <c r="N1582">
        <f t="shared" si="348"/>
        <v>2.0938788811872566</v>
      </c>
      <c r="P1582" s="13">
        <v>40672</v>
      </c>
      <c r="Q1582">
        <v>1.5466089729390122E-4</v>
      </c>
      <c r="R1582">
        <v>0.6</v>
      </c>
      <c r="T1582" s="12">
        <f>[1]!i_dq_close(T$1,$A1582)</f>
        <v>132.47649999999999</v>
      </c>
      <c r="U1582">
        <f t="shared" si="343"/>
        <v>-2.6412801907782502E-4</v>
      </c>
      <c r="V1582">
        <f t="shared" si="344"/>
        <v>1.5205569479337941</v>
      </c>
      <c r="W1582">
        <f t="shared" si="349"/>
        <v>1.6145558332087984</v>
      </c>
      <c r="X1582" s="6">
        <f>1-W1582/MAX(W$2:W1582)</f>
        <v>1.616808174083495E-2</v>
      </c>
      <c r="Y1582" s="6">
        <f t="shared" si="345"/>
        <v>-6.486650351731349E-4</v>
      </c>
      <c r="Z1582">
        <f t="shared" si="346"/>
        <v>-2.3453812381002415E-4</v>
      </c>
    </row>
    <row r="1583" spans="1:26" x14ac:dyDescent="0.35">
      <c r="A1583" s="4">
        <v>40732</v>
      </c>
      <c r="B1583" s="12">
        <f>[1]!i_dq_close(B$1,$A1583)</f>
        <v>1834.61</v>
      </c>
      <c r="C1583" s="12">
        <f>[1]!i_dq_close(C$1,$A1583)</f>
        <v>3394.0569999999998</v>
      </c>
      <c r="D1583">
        <f t="shared" si="340"/>
        <v>5.4510468735502471E-5</v>
      </c>
      <c r="E1583">
        <f t="shared" si="341"/>
        <v>1.5211416559108848E-3</v>
      </c>
      <c r="F1583">
        <f t="shared" si="342"/>
        <v>1.770346424780469</v>
      </c>
      <c r="G1583">
        <f t="shared" si="337"/>
        <v>2.0306397880234455</v>
      </c>
      <c r="H1583">
        <f t="shared" si="338"/>
        <v>0</v>
      </c>
      <c r="J1583">
        <f t="shared" si="336"/>
        <v>2011</v>
      </c>
      <c r="K1583" t="b">
        <f t="shared" si="339"/>
        <v>0</v>
      </c>
      <c r="L1583">
        <f>VLOOKUP($A1583,$P$151:$R$4147,2,FALSE)</f>
        <v>-5.111899434743272E-4</v>
      </c>
      <c r="M1583">
        <f t="shared" si="347"/>
        <v>0.9</v>
      </c>
      <c r="N1583">
        <f t="shared" si="348"/>
        <v>2.0933258138370583</v>
      </c>
      <c r="P1583" s="13">
        <v>40673</v>
      </c>
      <c r="Q1583">
        <v>3.8216007295783784E-4</v>
      </c>
      <c r="R1583">
        <v>0.6</v>
      </c>
      <c r="T1583" s="12">
        <f>[1]!i_dq_close(T$1,$A1583)</f>
        <v>132.53700000000001</v>
      </c>
      <c r="U1583">
        <f t="shared" si="343"/>
        <v>4.5668477050653244E-4</v>
      </c>
      <c r="V1583">
        <f t="shared" si="344"/>
        <v>1.5214941482315352</v>
      </c>
      <c r="W1583">
        <f t="shared" si="349"/>
        <v>1.615769934076525</v>
      </c>
      <c r="X1583" s="6">
        <f>1-W1583/MAX(W$2:W1583)</f>
        <v>1.5428267631537929E-2</v>
      </c>
      <c r="Y1583" s="6">
        <f t="shared" si="345"/>
        <v>6.163533033172186E-4</v>
      </c>
      <c r="Z1583">
        <f t="shared" si="346"/>
        <v>7.5197205494825781E-4</v>
      </c>
    </row>
    <row r="1584" spans="1:26" x14ac:dyDescent="0.35">
      <c r="A1584" s="4">
        <v>40735</v>
      </c>
      <c r="B1584" s="12">
        <f>[1]!i_dq_close(B$1,$A1584)</f>
        <v>1834.52</v>
      </c>
      <c r="C1584" s="12">
        <f>[1]!i_dq_close(C$1,$A1584)</f>
        <v>3405.2689999999998</v>
      </c>
      <c r="D1584">
        <f t="shared" si="340"/>
        <v>-4.905674775557145E-5</v>
      </c>
      <c r="E1584">
        <f t="shared" si="341"/>
        <v>3.3034212448406208E-3</v>
      </c>
      <c r="F1584">
        <f t="shared" si="342"/>
        <v>1.7702595773424685</v>
      </c>
      <c r="G1584">
        <f t="shared" si="337"/>
        <v>2.0315613227196181</v>
      </c>
      <c r="H1584">
        <f t="shared" si="338"/>
        <v>-4.905674775557145E-5</v>
      </c>
      <c r="J1584">
        <f t="shared" si="336"/>
        <v>2011</v>
      </c>
      <c r="K1584" t="b">
        <f t="shared" si="339"/>
        <v>0</v>
      </c>
      <c r="L1584">
        <f>VLOOKUP($A1584,$P$151:$R$4147,2,FALSE)</f>
        <v>1.6714012337969209E-3</v>
      </c>
      <c r="M1584">
        <f t="shared" si="347"/>
        <v>0.9</v>
      </c>
      <c r="N1584">
        <f t="shared" si="348"/>
        <v>2.0976795854817665</v>
      </c>
      <c r="P1584" s="13">
        <v>40674</v>
      </c>
      <c r="Q1584">
        <v>-2.224246894298343E-4</v>
      </c>
      <c r="R1584">
        <v>0.6</v>
      </c>
      <c r="T1584" s="12">
        <f>[1]!i_dq_close(T$1,$A1584)</f>
        <v>132.5574</v>
      </c>
      <c r="U1584">
        <f t="shared" si="343"/>
        <v>1.5391928291719204E-4</v>
      </c>
      <c r="V1584">
        <f t="shared" si="344"/>
        <v>1.5224471278405303</v>
      </c>
      <c r="W1584">
        <f t="shared" si="349"/>
        <v>1.6160177641924804</v>
      </c>
      <c r="X1584" s="6">
        <f>1-W1584/MAX(W$2:W1584)</f>
        <v>1.5277251994067931E-2</v>
      </c>
      <c r="Y1584" s="6">
        <f t="shared" si="345"/>
        <v>6.2634457720567305E-4</v>
      </c>
      <c r="Z1584">
        <f t="shared" si="346"/>
        <v>1.5338205689352513E-4</v>
      </c>
    </row>
    <row r="1585" spans="1:26" x14ac:dyDescent="0.35">
      <c r="A1585" s="4">
        <v>40736</v>
      </c>
      <c r="B1585" s="12">
        <f>[1]!i_dq_close(B$1,$A1585)</f>
        <v>1832.11</v>
      </c>
      <c r="C1585" s="12">
        <f>[1]!i_dq_close(C$1,$A1585)</f>
        <v>3347.1280000000002</v>
      </c>
      <c r="D1585">
        <f t="shared" si="340"/>
        <v>-1.3136951355123827E-3</v>
      </c>
      <c r="E1585">
        <f t="shared" si="341"/>
        <v>-1.7073834695584877E-2</v>
      </c>
      <c r="F1585">
        <f t="shared" si="342"/>
        <v>1.7679339959471196</v>
      </c>
      <c r="G1585">
        <f t="shared" si="337"/>
        <v>2.0240898169968302</v>
      </c>
      <c r="H1585">
        <f t="shared" si="338"/>
        <v>-1.3136951355122717E-3</v>
      </c>
      <c r="J1585">
        <f t="shared" si="336"/>
        <v>2011</v>
      </c>
      <c r="K1585" t="b">
        <f t="shared" si="339"/>
        <v>0</v>
      </c>
      <c r="L1585">
        <f>VLOOKUP($A1585,$P$151:$R$4147,2,FALSE)</f>
        <v>-8.2377044365977703E-5</v>
      </c>
      <c r="M1585">
        <f t="shared" si="347"/>
        <v>0.9</v>
      </c>
      <c r="N1585">
        <f t="shared" si="348"/>
        <v>2.090563581909274</v>
      </c>
      <c r="P1585" s="13">
        <v>40675</v>
      </c>
      <c r="Q1585">
        <v>1.2820410788538794E-4</v>
      </c>
      <c r="R1585">
        <v>0.6</v>
      </c>
      <c r="T1585" s="12">
        <f>[1]!i_dq_close(T$1,$A1585)</f>
        <v>132.5796</v>
      </c>
      <c r="U1585">
        <f t="shared" si="343"/>
        <v>1.6747461854249579E-4</v>
      </c>
      <c r="V1585">
        <f t="shared" si="344"/>
        <v>1.518764751815691</v>
      </c>
      <c r="W1585">
        <f t="shared" si="349"/>
        <v>1.6138797258917741</v>
      </c>
      <c r="X1585" s="6">
        <f>1-W1585/MAX(W$2:W1585)</f>
        <v>1.6580068706522622E-2</v>
      </c>
      <c r="Y1585" s="6">
        <f t="shared" si="345"/>
        <v>-2.4187217785766046E-3</v>
      </c>
      <c r="Z1585">
        <f t="shared" si="346"/>
        <v>-1.3230289592607303E-3</v>
      </c>
    </row>
    <row r="1586" spans="1:26" x14ac:dyDescent="0.35">
      <c r="A1586" s="4">
        <v>40737</v>
      </c>
      <c r="B1586" s="12">
        <f>[1]!i_dq_close(B$1,$A1586)</f>
        <v>1833.9</v>
      </c>
      <c r="C1586" s="12">
        <f>[1]!i_dq_close(C$1,$A1586)</f>
        <v>3404.4920000000002</v>
      </c>
      <c r="D1586">
        <f t="shared" si="340"/>
        <v>9.7701557220930546E-4</v>
      </c>
      <c r="E1586">
        <f t="shared" si="341"/>
        <v>1.7138274962893663E-2</v>
      </c>
      <c r="F1586">
        <f t="shared" si="342"/>
        <v>1.7696612949917978</v>
      </c>
      <c r="G1586">
        <f t="shared" si="337"/>
        <v>2.0309741603519655</v>
      </c>
      <c r="H1586">
        <f t="shared" si="338"/>
        <v>0</v>
      </c>
      <c r="J1586">
        <f t="shared" si="336"/>
        <v>2011</v>
      </c>
      <c r="K1586" t="b">
        <f t="shared" si="339"/>
        <v>0</v>
      </c>
      <c r="L1586">
        <f>VLOOKUP($A1586,$P$151:$R$4147,2,FALSE)</f>
        <v>-2.1479612607437361E-4</v>
      </c>
      <c r="M1586">
        <f t="shared" si="347"/>
        <v>0.9</v>
      </c>
      <c r="N1586">
        <f t="shared" si="348"/>
        <v>2.0965139277505589</v>
      </c>
      <c r="P1586" s="13">
        <v>40676</v>
      </c>
      <c r="Q1586">
        <v>-9.6628560104283778E-5</v>
      </c>
      <c r="R1586">
        <v>0.6</v>
      </c>
      <c r="T1586" s="12">
        <f>[1]!i_dq_close(T$1,$A1586)</f>
        <v>132.54910000000001</v>
      </c>
      <c r="U1586">
        <f t="shared" si="343"/>
        <v>-2.3005047533697365E-4</v>
      </c>
      <c r="V1586">
        <f t="shared" si="344"/>
        <v>1.5223721193336581</v>
      </c>
      <c r="W1586">
        <f t="shared" si="349"/>
        <v>1.6160237496856031</v>
      </c>
      <c r="X1586" s="6">
        <f>1-W1586/MAX(W$2:W1586)</f>
        <v>1.5273604725228096E-2</v>
      </c>
      <c r="Y1586" s="6">
        <f t="shared" si="345"/>
        <v>2.3751983403976773E-3</v>
      </c>
      <c r="Z1586">
        <f t="shared" si="346"/>
        <v>1.3284904441341894E-3</v>
      </c>
    </row>
    <row r="1587" spans="1:26" x14ac:dyDescent="0.35">
      <c r="A1587" s="4">
        <v>40738</v>
      </c>
      <c r="B1587" s="12">
        <f>[1]!i_dq_close(B$1,$A1587)</f>
        <v>1834.76</v>
      </c>
      <c r="C1587" s="12">
        <f>[1]!i_dq_close(C$1,$A1587)</f>
        <v>3419.7370000000001</v>
      </c>
      <c r="D1587">
        <f t="shared" si="340"/>
        <v>4.6894596215718565E-4</v>
      </c>
      <c r="E1587">
        <f t="shared" si="341"/>
        <v>4.4779074234864158E-3</v>
      </c>
      <c r="F1587">
        <f t="shared" si="342"/>
        <v>1.77049117051047</v>
      </c>
      <c r="G1587">
        <f t="shared" si="337"/>
        <v>2.0331478920543793</v>
      </c>
      <c r="H1587">
        <f t="shared" si="338"/>
        <v>0</v>
      </c>
      <c r="J1587">
        <f t="shared" si="336"/>
        <v>2011</v>
      </c>
      <c r="K1587" t="b">
        <f t="shared" si="339"/>
        <v>0</v>
      </c>
      <c r="L1587">
        <f>VLOOKUP($A1587,$P$151:$R$4147,2,FALSE)</f>
        <v>5.4537954156541615E-5</v>
      </c>
      <c r="M1587">
        <f t="shared" si="347"/>
        <v>0.9</v>
      </c>
      <c r="N1587">
        <f t="shared" si="348"/>
        <v>2.0986477577757929</v>
      </c>
      <c r="P1587" s="13">
        <v>40679</v>
      </c>
      <c r="Q1587">
        <v>-3.5014613537054373E-5</v>
      </c>
      <c r="R1587">
        <v>0.6</v>
      </c>
      <c r="T1587" s="12">
        <f>[1]!i_dq_close(T$1,$A1587)</f>
        <v>132.46289999999999</v>
      </c>
      <c r="U1587">
        <f t="shared" si="343"/>
        <v>-6.5032504935924607E-4</v>
      </c>
      <c r="V1587">
        <f t="shared" si="344"/>
        <v>1.5225531443307274</v>
      </c>
      <c r="W1587">
        <f t="shared" si="349"/>
        <v>1.6160824618959759</v>
      </c>
      <c r="X1587" s="6">
        <f>1-W1587/MAX(W$2:W1587)</f>
        <v>1.5237828355425309E-2</v>
      </c>
      <c r="Y1587" s="6">
        <f t="shared" si="345"/>
        <v>1.1890982156748109E-4</v>
      </c>
      <c r="Z1587">
        <f t="shared" si="346"/>
        <v>3.6331279403611916E-5</v>
      </c>
    </row>
    <row r="1588" spans="1:26" x14ac:dyDescent="0.35">
      <c r="A1588" s="4">
        <v>40739</v>
      </c>
      <c r="B1588" s="12">
        <f>[1]!i_dq_close(B$1,$A1588)</f>
        <v>1836.43</v>
      </c>
      <c r="C1588" s="12">
        <f>[1]!i_dq_close(C$1,$A1588)</f>
        <v>3435.902</v>
      </c>
      <c r="D1588">
        <f t="shared" si="340"/>
        <v>9.1020078920411862E-4</v>
      </c>
      <c r="E1588">
        <f t="shared" si="341"/>
        <v>4.7269716940221418E-3</v>
      </c>
      <c r="F1588">
        <f t="shared" si="342"/>
        <v>1.7721026729711475</v>
      </c>
      <c r="G1588">
        <f t="shared" si="337"/>
        <v>2.0361624738282336</v>
      </c>
      <c r="H1588">
        <f t="shared" si="338"/>
        <v>0</v>
      </c>
      <c r="J1588">
        <f t="shared" si="336"/>
        <v>2011</v>
      </c>
      <c r="K1588" t="b">
        <f t="shared" si="339"/>
        <v>0</v>
      </c>
      <c r="L1588">
        <f>VLOOKUP($A1588,$P$151:$R$4147,2,FALSE)</f>
        <v>8.3064471584767265E-4</v>
      </c>
      <c r="M1588">
        <f t="shared" si="347"/>
        <v>0.9</v>
      </c>
      <c r="N1588">
        <f t="shared" si="348"/>
        <v>2.1031915179967462</v>
      </c>
      <c r="P1588" s="13">
        <v>40680</v>
      </c>
      <c r="Q1588">
        <v>1.1576092186160737E-6</v>
      </c>
      <c r="R1588">
        <v>0.6</v>
      </c>
      <c r="T1588" s="12">
        <f>[1]!i_dq_close(T$1,$A1588)</f>
        <v>132.45330000000001</v>
      </c>
      <c r="U1588">
        <f t="shared" si="343"/>
        <v>-7.2473122662897183E-5</v>
      </c>
      <c r="V1588">
        <f t="shared" si="344"/>
        <v>1.5235389116194404</v>
      </c>
      <c r="W1588">
        <f t="shared" si="349"/>
        <v>1.6167121260359927</v>
      </c>
      <c r="X1588" s="6">
        <f>1-W1588/MAX(W$2:W1588)</f>
        <v>1.4854141606419846E-2</v>
      </c>
      <c r="Y1588" s="6">
        <f t="shared" si="345"/>
        <v>6.4744359983981425E-4</v>
      </c>
      <c r="Z1588">
        <f t="shared" si="346"/>
        <v>3.8962376912254904E-4</v>
      </c>
    </row>
    <row r="1589" spans="1:26" x14ac:dyDescent="0.35">
      <c r="A1589" s="4">
        <v>40742</v>
      </c>
      <c r="B1589" s="12">
        <f>[1]!i_dq_close(B$1,$A1589)</f>
        <v>1833.85</v>
      </c>
      <c r="C1589" s="12">
        <f>[1]!i_dq_close(C$1,$A1589)</f>
        <v>3430.681</v>
      </c>
      <c r="D1589">
        <f t="shared" si="340"/>
        <v>-1.4048997239209937E-3</v>
      </c>
      <c r="E1589">
        <f t="shared" si="341"/>
        <v>-1.5195427576223386E-3</v>
      </c>
      <c r="F1589">
        <f t="shared" si="342"/>
        <v>1.7696130464151307</v>
      </c>
      <c r="G1589">
        <f t="shared" si="337"/>
        <v>2.0332668549544279</v>
      </c>
      <c r="H1589">
        <f t="shared" si="338"/>
        <v>-1.4048997239209937E-3</v>
      </c>
      <c r="J1589">
        <f t="shared" si="336"/>
        <v>2011</v>
      </c>
      <c r="K1589" t="b">
        <f t="shared" si="339"/>
        <v>0</v>
      </c>
      <c r="L1589">
        <f>VLOOKUP($A1589,$P$151:$R$4147,2,FALSE)</f>
        <v>-1.3263692017204676E-4</v>
      </c>
      <c r="M1589">
        <f t="shared" si="347"/>
        <v>0.9</v>
      </c>
      <c r="N1589">
        <f t="shared" si="348"/>
        <v>2.1002207105920085</v>
      </c>
      <c r="P1589" s="13">
        <v>40681</v>
      </c>
      <c r="Q1589">
        <v>7.8138396122362508E-6</v>
      </c>
      <c r="R1589">
        <v>0.6</v>
      </c>
      <c r="T1589" s="12">
        <f>[1]!i_dq_close(T$1,$A1589)</f>
        <v>132.3913</v>
      </c>
      <c r="U1589">
        <f t="shared" si="343"/>
        <v>-4.6808950777377234E-4</v>
      </c>
      <c r="V1589">
        <f t="shared" si="344"/>
        <v>1.5225854695492425</v>
      </c>
      <c r="W1589">
        <f t="shared" si="349"/>
        <v>1.6161177084255627</v>
      </c>
      <c r="X1589" s="6">
        <f>1-W1589/MAX(W$2:W1589)</f>
        <v>1.5216350831946612E-2</v>
      </c>
      <c r="Y1589" s="6">
        <f t="shared" si="345"/>
        <v>-6.2580749525098511E-4</v>
      </c>
      <c r="Z1589">
        <f t="shared" si="346"/>
        <v>-3.6767065753839923E-4</v>
      </c>
    </row>
    <row r="1590" spans="1:26" x14ac:dyDescent="0.35">
      <c r="A1590" s="4">
        <v>40743</v>
      </c>
      <c r="B1590" s="12">
        <f>[1]!i_dq_close(B$1,$A1590)</f>
        <v>1827.19</v>
      </c>
      <c r="C1590" s="12">
        <f>[1]!i_dq_close(C$1,$A1590)</f>
        <v>3398.9169999999999</v>
      </c>
      <c r="D1590">
        <f t="shared" si="340"/>
        <v>-3.6317037925674978E-3</v>
      </c>
      <c r="E1590">
        <f t="shared" si="341"/>
        <v>-9.2588031355873568E-3</v>
      </c>
      <c r="F1590">
        <f t="shared" si="342"/>
        <v>1.7631863360030879</v>
      </c>
      <c r="G1590">
        <f t="shared" si="337"/>
        <v>2.0241664228184333</v>
      </c>
      <c r="H1590">
        <f t="shared" si="338"/>
        <v>-3.6317037925674978E-3</v>
      </c>
      <c r="J1590">
        <f t="shared" si="336"/>
        <v>2011</v>
      </c>
      <c r="K1590" t="b">
        <f t="shared" si="339"/>
        <v>0</v>
      </c>
      <c r="L1590">
        <f>VLOOKUP($A1590,$P$151:$R$4147,2,FALSE)</f>
        <v>-1.5075590766999714E-5</v>
      </c>
      <c r="M1590">
        <f t="shared" si="347"/>
        <v>0.9</v>
      </c>
      <c r="N1590">
        <f t="shared" si="348"/>
        <v>2.0917289566277542</v>
      </c>
      <c r="P1590" s="13">
        <v>40682</v>
      </c>
      <c r="Q1590">
        <v>7.813686975044477E-6</v>
      </c>
      <c r="R1590">
        <v>0.6</v>
      </c>
      <c r="T1590" s="12">
        <f>[1]!i_dq_close(T$1,$A1590)</f>
        <v>132.21080000000001</v>
      </c>
      <c r="U1590">
        <f t="shared" si="343"/>
        <v>-1.3633826391915571E-3</v>
      </c>
      <c r="V1590">
        <f t="shared" si="344"/>
        <v>1.5187063850748048</v>
      </c>
      <c r="W1590">
        <f t="shared" si="349"/>
        <v>1.6136599105683445</v>
      </c>
      <c r="X1590" s="6">
        <f>1-W1590/MAX(W$2:W1590)</f>
        <v>1.6714013489889212E-2</v>
      </c>
      <c r="Y1590" s="6">
        <f t="shared" si="345"/>
        <v>-2.5476957136508771E-3</v>
      </c>
      <c r="Z1590">
        <f t="shared" si="346"/>
        <v>-1.5208037412155484E-3</v>
      </c>
    </row>
    <row r="1591" spans="1:26" x14ac:dyDescent="0.35">
      <c r="A1591" s="4">
        <v>40744</v>
      </c>
      <c r="B1591" s="12">
        <f>[1]!i_dq_close(B$1,$A1591)</f>
        <v>1822.92</v>
      </c>
      <c r="C1591" s="12">
        <f>[1]!i_dq_close(C$1,$A1591)</f>
        <v>3397.0410000000002</v>
      </c>
      <c r="D1591">
        <f t="shared" si="340"/>
        <v>-2.3369217213315974E-3</v>
      </c>
      <c r="E1591">
        <f t="shared" si="341"/>
        <v>-5.5194051516993525E-4</v>
      </c>
      <c r="F1591">
        <f t="shared" si="342"/>
        <v>1.7590659075557273</v>
      </c>
      <c r="G1591">
        <f t="shared" si="337"/>
        <v>2.01997806919079</v>
      </c>
      <c r="H1591">
        <f t="shared" si="338"/>
        <v>-2.3369217213315974E-3</v>
      </c>
      <c r="J1591">
        <f t="shared" si="336"/>
        <v>2011</v>
      </c>
      <c r="K1591" t="b">
        <f t="shared" si="339"/>
        <v>0</v>
      </c>
      <c r="L1591">
        <f>VLOOKUP($A1591,$P$151:$R$4147,2,FALSE)</f>
        <v>2.682475461666334E-4</v>
      </c>
      <c r="M1591">
        <f t="shared" si="347"/>
        <v>0.9</v>
      </c>
      <c r="N1591">
        <f t="shared" si="348"/>
        <v>2.0883947207153772</v>
      </c>
      <c r="P1591" s="13">
        <v>40683</v>
      </c>
      <c r="Q1591">
        <v>-1.4382690995700111E-4</v>
      </c>
      <c r="R1591">
        <v>0.6</v>
      </c>
      <c r="T1591" s="12">
        <f>[1]!i_dq_close(T$1,$A1591)</f>
        <v>131.95679999999999</v>
      </c>
      <c r="U1591">
        <f t="shared" si="343"/>
        <v>-1.9211743669959036E-3</v>
      </c>
      <c r="V1591">
        <f t="shared" si="344"/>
        <v>1.5161006049258203</v>
      </c>
      <c r="W1591">
        <f t="shared" si="349"/>
        <v>1.6117666026150859</v>
      </c>
      <c r="X1591" s="6">
        <f>1-W1591/MAX(W$2:W1591)</f>
        <v>1.7867703413270708E-2</v>
      </c>
      <c r="Y1591" s="6">
        <f t="shared" si="345"/>
        <v>-1.7157892892220028E-3</v>
      </c>
      <c r="Z1591">
        <f t="shared" si="346"/>
        <v>-1.1733004834901806E-3</v>
      </c>
    </row>
    <row r="1592" spans="1:26" x14ac:dyDescent="0.35">
      <c r="A1592" s="4">
        <v>40745</v>
      </c>
      <c r="B1592" s="12">
        <f>[1]!i_dq_close(B$1,$A1592)</f>
        <v>1817.61</v>
      </c>
      <c r="C1592" s="12">
        <f>[1]!i_dq_close(C$1,$A1592)</f>
        <v>3358.8409999999999</v>
      </c>
      <c r="D1592">
        <f t="shared" si="340"/>
        <v>-2.9129089592523361E-3</v>
      </c>
      <c r="E1592">
        <f t="shared" si="341"/>
        <v>-1.1245080645185146E-2</v>
      </c>
      <c r="F1592">
        <f t="shared" si="342"/>
        <v>1.7539419087136929</v>
      </c>
      <c r="G1592">
        <f t="shared" si="337"/>
        <v>2.0115694363644034</v>
      </c>
      <c r="H1592">
        <f t="shared" si="338"/>
        <v>-2.9129089592523361E-3</v>
      </c>
      <c r="J1592">
        <f t="shared" si="336"/>
        <v>2011</v>
      </c>
      <c r="K1592" t="b">
        <f t="shared" si="339"/>
        <v>0</v>
      </c>
      <c r="L1592">
        <f>VLOOKUP($A1592,$P$151:$R$4147,2,FALSE)</f>
        <v>-4.9433036185285168E-4</v>
      </c>
      <c r="M1592">
        <f t="shared" si="347"/>
        <v>0.9</v>
      </c>
      <c r="N1592">
        <f t="shared" si="348"/>
        <v>2.0795382739204755</v>
      </c>
      <c r="P1592" s="13">
        <v>40686</v>
      </c>
      <c r="Q1592">
        <v>4.2266161016701889E-5</v>
      </c>
      <c r="R1592">
        <v>0.6</v>
      </c>
      <c r="T1592" s="12">
        <f>[1]!i_dq_close(T$1,$A1592)</f>
        <v>131.76300000000001</v>
      </c>
      <c r="U1592">
        <f t="shared" si="343"/>
        <v>-1.4686624713541319E-3</v>
      </c>
      <c r="V1592">
        <f t="shared" si="344"/>
        <v>1.5116506598384656</v>
      </c>
      <c r="W1592">
        <f t="shared" si="349"/>
        <v>1.6089962837412075</v>
      </c>
      <c r="X1592" s="6">
        <f>1-W1592/MAX(W$2:W1592)</f>
        <v>1.9555801202035594E-2</v>
      </c>
      <c r="Y1592" s="6">
        <f t="shared" si="345"/>
        <v>-2.9351251974287784E-3</v>
      </c>
      <c r="Z1592">
        <f t="shared" si="346"/>
        <v>-1.7188089574405874E-3</v>
      </c>
    </row>
    <row r="1593" spans="1:26" x14ac:dyDescent="0.35">
      <c r="A1593" s="4">
        <v>40746</v>
      </c>
      <c r="B1593" s="12">
        <f>[1]!i_dq_close(B$1,$A1593)</f>
        <v>1818.8</v>
      </c>
      <c r="C1593" s="12">
        <f>[1]!i_dq_close(C$1,$A1593)</f>
        <v>3369.058</v>
      </c>
      <c r="D1593">
        <f t="shared" si="340"/>
        <v>6.5470590500704695E-4</v>
      </c>
      <c r="E1593">
        <f t="shared" si="341"/>
        <v>3.0418230574178473E-3</v>
      </c>
      <c r="F1593">
        <f t="shared" si="342"/>
        <v>1.7550902248383673</v>
      </c>
      <c r="G1593">
        <f t="shared" si="337"/>
        <v>2.0136067005384444</v>
      </c>
      <c r="H1593">
        <f t="shared" si="338"/>
        <v>0</v>
      </c>
      <c r="J1593">
        <f t="shared" si="336"/>
        <v>2011</v>
      </c>
      <c r="K1593" t="b">
        <f t="shared" si="339"/>
        <v>0</v>
      </c>
      <c r="L1593">
        <f>VLOOKUP($A1593,$P$151:$R$4147,2,FALSE)</f>
        <v>9.3032689266816517E-4</v>
      </c>
      <c r="M1593">
        <f t="shared" si="347"/>
        <v>0.9</v>
      </c>
      <c r="N1593">
        <f t="shared" si="348"/>
        <v>2.0833684153900718</v>
      </c>
      <c r="P1593" s="13">
        <v>40687</v>
      </c>
      <c r="Q1593">
        <v>-3.7775008575362539E-4</v>
      </c>
      <c r="R1593">
        <v>0.6</v>
      </c>
      <c r="T1593" s="12">
        <f>[1]!i_dq_close(T$1,$A1593)</f>
        <v>131.73779999999999</v>
      </c>
      <c r="U1593">
        <f t="shared" si="343"/>
        <v>-1.9125247603657414E-4</v>
      </c>
      <c r="V1593">
        <f t="shared" si="344"/>
        <v>1.5120946450213872</v>
      </c>
      <c r="W1593">
        <f t="shared" si="349"/>
        <v>1.608672031129782</v>
      </c>
      <c r="X1593" s="6">
        <f>1-W1593/MAX(W$2:W1593)</f>
        <v>1.9753384996995083E-2</v>
      </c>
      <c r="Y1593" s="6">
        <f t="shared" si="345"/>
        <v>2.9370885398161128E-4</v>
      </c>
      <c r="Z1593">
        <f t="shared" si="346"/>
        <v>-2.0152477336465857E-4</v>
      </c>
    </row>
    <row r="1594" spans="1:26" x14ac:dyDescent="0.35">
      <c r="A1594" s="4">
        <v>40749</v>
      </c>
      <c r="B1594" s="12">
        <f>[1]!i_dq_close(B$1,$A1594)</f>
        <v>1811.47</v>
      </c>
      <c r="C1594" s="12">
        <f>[1]!i_dq_close(C$1,$A1594)</f>
        <v>3253.7710000000002</v>
      </c>
      <c r="D1594">
        <f t="shared" si="340"/>
        <v>-4.0301297558829052E-3</v>
      </c>
      <c r="E1594">
        <f t="shared" si="341"/>
        <v>-3.4219357458375566E-2</v>
      </c>
      <c r="F1594">
        <f t="shared" si="342"/>
        <v>1.7480169834989869</v>
      </c>
      <c r="G1594">
        <f t="shared" si="337"/>
        <v>1.9963732195800863</v>
      </c>
      <c r="H1594">
        <f t="shared" si="338"/>
        <v>-4.0301297558829052E-3</v>
      </c>
      <c r="J1594">
        <f t="shared" si="336"/>
        <v>2011</v>
      </c>
      <c r="K1594" t="b">
        <f t="shared" si="339"/>
        <v>0</v>
      </c>
      <c r="L1594">
        <f>VLOOKUP($A1594,$P$151:$R$4147,2,FALSE)</f>
        <v>4.1359285690586447E-4</v>
      </c>
      <c r="M1594">
        <f t="shared" si="347"/>
        <v>0.9</v>
      </c>
      <c r="N1594">
        <f t="shared" si="348"/>
        <v>2.0681825978761306</v>
      </c>
      <c r="P1594" s="13">
        <v>40688</v>
      </c>
      <c r="Q1594">
        <v>2.0919032190542809E-4</v>
      </c>
      <c r="R1594">
        <v>0.6</v>
      </c>
      <c r="T1594" s="12">
        <f>[1]!i_dq_close(T$1,$A1594)</f>
        <v>131.7808</v>
      </c>
      <c r="U1594">
        <f t="shared" si="343"/>
        <v>3.2640593664079454E-4</v>
      </c>
      <c r="V1594">
        <f t="shared" si="344"/>
        <v>1.5047527321146181</v>
      </c>
      <c r="W1594">
        <f t="shared" si="349"/>
        <v>1.6043220455073726</v>
      </c>
      <c r="X1594" s="6">
        <f>1-W1594/MAX(W$2:W1594)</f>
        <v>2.2404054990109779E-2</v>
      </c>
      <c r="Y1594" s="6">
        <f t="shared" si="345"/>
        <v>-4.8554585726114929E-3</v>
      </c>
      <c r="Z1594">
        <f t="shared" si="346"/>
        <v>-2.7040848216615121E-3</v>
      </c>
    </row>
    <row r="1595" spans="1:26" x14ac:dyDescent="0.35">
      <c r="A1595" s="4">
        <v>40750</v>
      </c>
      <c r="B1595" s="12">
        <f>[1]!i_dq_close(B$1,$A1595)</f>
        <v>1811.6</v>
      </c>
      <c r="C1595" s="12">
        <f>[1]!i_dq_close(C$1,$A1595)</f>
        <v>3265.0729999999999</v>
      </c>
      <c r="D1595">
        <f t="shared" si="340"/>
        <v>7.176492020288805E-5</v>
      </c>
      <c r="E1595">
        <f t="shared" si="341"/>
        <v>3.4735081233434606E-3</v>
      </c>
      <c r="F1595">
        <f t="shared" si="342"/>
        <v>1.748142429798321</v>
      </c>
      <c r="G1595">
        <f t="shared" si="337"/>
        <v>1.9975351614994803</v>
      </c>
      <c r="H1595">
        <f t="shared" si="338"/>
        <v>0</v>
      </c>
      <c r="J1595">
        <f t="shared" si="336"/>
        <v>2011</v>
      </c>
      <c r="K1595" t="b">
        <f t="shared" si="339"/>
        <v>0</v>
      </c>
      <c r="L1595">
        <f>VLOOKUP($A1595,$P$151:$R$4147,2,FALSE)</f>
        <v>-5.0109038614958858E-4</v>
      </c>
      <c r="M1595">
        <f t="shared" si="347"/>
        <v>0.9</v>
      </c>
      <c r="N1595">
        <f t="shared" si="348"/>
        <v>2.0682296146455736</v>
      </c>
      <c r="P1595" s="13">
        <v>40689</v>
      </c>
      <c r="Q1595">
        <v>1.6940771731794869E-4</v>
      </c>
      <c r="R1595">
        <v>0.6</v>
      </c>
      <c r="T1595" s="12">
        <f>[1]!i_dq_close(T$1,$A1595)</f>
        <v>131.7518</v>
      </c>
      <c r="U1595">
        <f t="shared" si="343"/>
        <v>-2.2006240666316845E-4</v>
      </c>
      <c r="V1595">
        <f t="shared" si="344"/>
        <v>1.5052552791588987</v>
      </c>
      <c r="W1595">
        <f t="shared" si="349"/>
        <v>1.6049153103572202</v>
      </c>
      <c r="X1595" s="6">
        <f>1-W1595/MAX(W$2:W1595)</f>
        <v>2.2042548200901124E-2</v>
      </c>
      <c r="Y1595" s="6">
        <f t="shared" si="345"/>
        <v>3.3397317283778705E-4</v>
      </c>
      <c r="Z1595">
        <f t="shared" si="346"/>
        <v>3.6979162102079854E-4</v>
      </c>
    </row>
    <row r="1596" spans="1:26" x14ac:dyDescent="0.35">
      <c r="A1596" s="4">
        <v>40751</v>
      </c>
      <c r="B1596" s="12">
        <f>[1]!i_dq_close(B$1,$A1596)</f>
        <v>1813.58</v>
      </c>
      <c r="C1596" s="12">
        <f>[1]!i_dq_close(C$1,$A1596)</f>
        <v>3297.3890000000001</v>
      </c>
      <c r="D1596">
        <f t="shared" si="340"/>
        <v>1.0929565025392662E-3</v>
      </c>
      <c r="E1596">
        <f t="shared" si="341"/>
        <v>9.8974816183283743E-3</v>
      </c>
      <c r="F1596">
        <f t="shared" si="342"/>
        <v>1.7500530734343336</v>
      </c>
      <c r="G1596">
        <f t="shared" si="337"/>
        <v>2.0023564828181559</v>
      </c>
      <c r="H1596">
        <f t="shared" si="338"/>
        <v>0</v>
      </c>
      <c r="J1596">
        <f t="shared" si="336"/>
        <v>2011</v>
      </c>
      <c r="K1596" t="b">
        <f t="shared" si="339"/>
        <v>0</v>
      </c>
      <c r="L1596">
        <f>VLOOKUP($A1596,$P$151:$R$4147,2,FALSE)</f>
        <v>-5.6396266310240197E-4</v>
      </c>
      <c r="M1596">
        <f t="shared" si="347"/>
        <v>0.9</v>
      </c>
      <c r="N1596">
        <f t="shared" si="348"/>
        <v>2.0715559671139494</v>
      </c>
      <c r="P1596" s="13">
        <v>40690</v>
      </c>
      <c r="Q1596">
        <v>3.213042056113835E-5</v>
      </c>
      <c r="R1596">
        <v>0.6</v>
      </c>
      <c r="T1596" s="12">
        <f>[1]!i_dq_close(T$1,$A1596)</f>
        <v>131.73699999999999</v>
      </c>
      <c r="U1596">
        <f t="shared" si="343"/>
        <v>-1.1233243113195623E-4</v>
      </c>
      <c r="V1596">
        <f t="shared" si="344"/>
        <v>1.5073462889901188</v>
      </c>
      <c r="W1596">
        <f t="shared" si="349"/>
        <v>1.6063045478819256</v>
      </c>
      <c r="X1596" s="6">
        <f>1-W1596/MAX(W$2:W1596)</f>
        <v>2.1196014317875211E-2</v>
      </c>
      <c r="Y1596" s="6">
        <f t="shared" si="345"/>
        <v>1.3891396762870656E-3</v>
      </c>
      <c r="Z1596">
        <f t="shared" si="346"/>
        <v>8.6561422633324447E-4</v>
      </c>
    </row>
    <row r="1597" spans="1:26" x14ac:dyDescent="0.35">
      <c r="A1597" s="4">
        <v>40752</v>
      </c>
      <c r="B1597" s="12">
        <f>[1]!i_dq_close(B$1,$A1597)</f>
        <v>1811.77</v>
      </c>
      <c r="C1597" s="12">
        <f>[1]!i_dq_close(C$1,$A1597)</f>
        <v>3276.5309999999999</v>
      </c>
      <c r="D1597">
        <f t="shared" si="340"/>
        <v>-9.9802600381559969E-4</v>
      </c>
      <c r="E1597">
        <f t="shared" si="341"/>
        <v>-6.325610960672301E-3</v>
      </c>
      <c r="F1597">
        <f t="shared" si="342"/>
        <v>1.7483064749589887</v>
      </c>
      <c r="G1597">
        <f t="shared" si="337"/>
        <v>1.9987579203379757</v>
      </c>
      <c r="H1597">
        <f t="shared" si="338"/>
        <v>-9.9802600381559969E-4</v>
      </c>
      <c r="J1597">
        <f t="shared" si="336"/>
        <v>2011</v>
      </c>
      <c r="K1597" t="b">
        <f t="shared" si="339"/>
        <v>0</v>
      </c>
      <c r="L1597">
        <f>VLOOKUP($A1597,$P$151:$R$4147,2,FALSE)</f>
        <v>1.0495260692448328E-3</v>
      </c>
      <c r="M1597">
        <f t="shared" si="347"/>
        <v>0.9</v>
      </c>
      <c r="N1597">
        <f t="shared" si="348"/>
        <v>2.0703794863491125</v>
      </c>
      <c r="P1597" s="13">
        <v>40693</v>
      </c>
      <c r="Q1597">
        <v>5.9335199738885791E-5</v>
      </c>
      <c r="R1597">
        <v>0.6</v>
      </c>
      <c r="T1597" s="12">
        <f>[1]!i_dq_close(T$1,$A1597)</f>
        <v>131.68350000000001</v>
      </c>
      <c r="U1597">
        <f t="shared" si="343"/>
        <v>-4.0611217805164301E-4</v>
      </c>
      <c r="V1597">
        <f t="shared" si="344"/>
        <v>1.5053957271272194</v>
      </c>
      <c r="W1597">
        <f t="shared" si="349"/>
        <v>1.6051526877765694</v>
      </c>
      <c r="X1597" s="6">
        <f>1-W1597/MAX(W$2:W1597)</f>
        <v>2.1897901929136432E-2</v>
      </c>
      <c r="Y1597" s="6">
        <f t="shared" si="345"/>
        <v>-1.294036995444614E-3</v>
      </c>
      <c r="Z1597">
        <f t="shared" si="346"/>
        <v>-7.1708699752792704E-4</v>
      </c>
    </row>
    <row r="1598" spans="1:26" x14ac:dyDescent="0.35">
      <c r="A1598" s="4">
        <v>40753</v>
      </c>
      <c r="B1598" s="12">
        <f>[1]!i_dq_close(B$1,$A1598)</f>
        <v>1810.09</v>
      </c>
      <c r="C1598" s="12">
        <f>[1]!i_dq_close(C$1,$A1598)</f>
        <v>3259.5439999999999</v>
      </c>
      <c r="D1598">
        <f t="shared" si="340"/>
        <v>-9.272700177175297E-4</v>
      </c>
      <c r="E1598">
        <f t="shared" si="341"/>
        <v>-5.1844465991623956E-3</v>
      </c>
      <c r="F1598">
        <f t="shared" si="342"/>
        <v>1.7466853227829779</v>
      </c>
      <c r="G1598">
        <f t="shared" si="337"/>
        <v>1.9956281722342049</v>
      </c>
      <c r="H1598">
        <f t="shared" si="338"/>
        <v>-9.2727001771741868E-4</v>
      </c>
      <c r="J1598">
        <f t="shared" si="336"/>
        <v>2011</v>
      </c>
      <c r="K1598" t="b">
        <f t="shared" si="339"/>
        <v>0</v>
      </c>
      <c r="L1598">
        <f>VLOOKUP($A1598,$P$151:$R$4147,2,FALSE)</f>
        <v>-6.2211116207516737E-4</v>
      </c>
      <c r="M1598">
        <f t="shared" si="347"/>
        <v>0.9</v>
      </c>
      <c r="N1598">
        <f t="shared" si="348"/>
        <v>2.0661737733265948</v>
      </c>
      <c r="P1598" s="13">
        <v>40694</v>
      </c>
      <c r="Q1598">
        <v>-8.7687312253681437E-5</v>
      </c>
      <c r="R1598">
        <v>0.6</v>
      </c>
      <c r="T1598" s="12">
        <f>[1]!i_dq_close(T$1,$A1598)</f>
        <v>131.72120000000001</v>
      </c>
      <c r="U1598">
        <f t="shared" si="343"/>
        <v>2.8629251196998773E-4</v>
      </c>
      <c r="V1598">
        <f t="shared" si="344"/>
        <v>1.5045913665591286</v>
      </c>
      <c r="W1598">
        <f t="shared" si="349"/>
        <v>1.6044973387257166</v>
      </c>
      <c r="X1598" s="6">
        <f>1-W1598/MAX(W$2:W1598)</f>
        <v>2.2297239815487702E-2</v>
      </c>
      <c r="Y1598" s="6">
        <f t="shared" si="345"/>
        <v>-5.3431835469985867E-4</v>
      </c>
      <c r="Z1598">
        <f t="shared" si="346"/>
        <v>-4.0827832507350781E-4</v>
      </c>
    </row>
    <row r="1599" spans="1:26" x14ac:dyDescent="0.35">
      <c r="A1599" s="4">
        <v>40756</v>
      </c>
      <c r="B1599" s="12">
        <f>[1]!i_dq_close(B$1,$A1599)</f>
        <v>1808.67</v>
      </c>
      <c r="C1599" s="12">
        <f>[1]!i_dq_close(C$1,$A1599)</f>
        <v>3267.1019999999999</v>
      </c>
      <c r="D1599">
        <f t="shared" si="340"/>
        <v>-7.8449137888159104E-4</v>
      </c>
      <c r="E1599">
        <f t="shared" si="341"/>
        <v>2.3187292455630892E-3</v>
      </c>
      <c r="F1599">
        <f t="shared" si="342"/>
        <v>1.7453150632056356</v>
      </c>
      <c r="G1599">
        <f t="shared" si="337"/>
        <v>1.9949915503130538</v>
      </c>
      <c r="H1599">
        <f t="shared" si="338"/>
        <v>-7.8449137888170206E-4</v>
      </c>
      <c r="J1599">
        <f t="shared" si="336"/>
        <v>2011</v>
      </c>
      <c r="K1599" t="b">
        <f t="shared" si="339"/>
        <v>0</v>
      </c>
      <c r="L1599">
        <f>VLOOKUP($A1599,$P$151:$R$4147,2,FALSE)</f>
        <v>-5.28193330224247E-6</v>
      </c>
      <c r="M1599">
        <f t="shared" si="347"/>
        <v>0.9</v>
      </c>
      <c r="N1599">
        <f t="shared" si="348"/>
        <v>2.0655696460373867</v>
      </c>
      <c r="P1599" s="13">
        <v>40695</v>
      </c>
      <c r="Q1599">
        <v>-1.9104394662017299E-5</v>
      </c>
      <c r="R1599">
        <v>0.6</v>
      </c>
      <c r="T1599" s="12">
        <f>[1]!i_dq_close(T$1,$A1599)</f>
        <v>131.76580000000001</v>
      </c>
      <c r="U1599">
        <f t="shared" si="343"/>
        <v>3.3859393932034187E-4</v>
      </c>
      <c r="V1599">
        <f t="shared" si="344"/>
        <v>1.505547706249958</v>
      </c>
      <c r="W1599">
        <f t="shared" si="349"/>
        <v>1.6050785905846787</v>
      </c>
      <c r="X1599" s="6">
        <f>1-W1599/MAX(W$2:W1599)</f>
        <v>2.1943053159546699E-2</v>
      </c>
      <c r="Y1599" s="6">
        <f t="shared" si="345"/>
        <v>6.3561423525682059E-4</v>
      </c>
      <c r="Z1599">
        <f t="shared" si="346"/>
        <v>3.6226414649198624E-4</v>
      </c>
    </row>
    <row r="1600" spans="1:26" x14ac:dyDescent="0.35">
      <c r="A1600" s="4">
        <v>40757</v>
      </c>
      <c r="B1600" s="12">
        <f>[1]!i_dq_close(B$1,$A1600)</f>
        <v>1806.15</v>
      </c>
      <c r="C1600" s="12">
        <f>[1]!i_dq_close(C$1,$A1600)</f>
        <v>3243.616</v>
      </c>
      <c r="D1600">
        <f t="shared" si="340"/>
        <v>-1.3932889913582658E-3</v>
      </c>
      <c r="E1600">
        <f t="shared" si="341"/>
        <v>-7.18863384124524E-3</v>
      </c>
      <c r="F1600">
        <f t="shared" si="342"/>
        <v>1.7428833349416193</v>
      </c>
      <c r="G1600">
        <f t="shared" si="337"/>
        <v>1.9904777009471484</v>
      </c>
      <c r="H1600">
        <f t="shared" si="338"/>
        <v>-1.3932889913583768E-3</v>
      </c>
      <c r="J1600">
        <f t="shared" si="336"/>
        <v>2011</v>
      </c>
      <c r="K1600" t="b">
        <f t="shared" si="339"/>
        <v>0</v>
      </c>
      <c r="L1600">
        <f>VLOOKUP($A1600,$P$151:$R$4147,2,FALSE)</f>
        <v>-6.5138948789461582E-4</v>
      </c>
      <c r="M1600">
        <f t="shared" si="347"/>
        <v>0.9</v>
      </c>
      <c r="N1600">
        <f t="shared" si="348"/>
        <v>2.0600179708442239</v>
      </c>
      <c r="P1600" s="13">
        <v>40696</v>
      </c>
      <c r="Q1600">
        <v>1.0942130458850841E-4</v>
      </c>
      <c r="R1600">
        <v>0.6</v>
      </c>
      <c r="T1600" s="12">
        <f>[1]!i_dq_close(T$1,$A1600)</f>
        <v>131.75139999999999</v>
      </c>
      <c r="U1600">
        <f t="shared" si="343"/>
        <v>-1.0928480683169983E-4</v>
      </c>
      <c r="V1600">
        <f t="shared" si="344"/>
        <v>1.5037844281046291</v>
      </c>
      <c r="W1600">
        <f t="shared" si="349"/>
        <v>1.6041263119144573</v>
      </c>
      <c r="X1600" s="6">
        <f>1-W1600/MAX(W$2:W1600)</f>
        <v>2.2523325536364491E-2</v>
      </c>
      <c r="Y1600" s="6">
        <f t="shared" si="345"/>
        <v>-1.1711871619936032E-3</v>
      </c>
      <c r="Z1600">
        <f t="shared" si="346"/>
        <v>-5.9329099260774232E-4</v>
      </c>
    </row>
    <row r="1601" spans="1:26" x14ac:dyDescent="0.35">
      <c r="A1601" s="4">
        <v>40758</v>
      </c>
      <c r="B1601" s="12">
        <f>[1]!i_dq_close(B$1,$A1601)</f>
        <v>1804.47</v>
      </c>
      <c r="C1601" s="12">
        <f>[1]!i_dq_close(C$1,$A1601)</f>
        <v>3245.076</v>
      </c>
      <c r="D1601">
        <f t="shared" si="340"/>
        <v>-9.3015530271578495E-4</v>
      </c>
      <c r="E1601">
        <f t="shared" si="341"/>
        <v>4.5011493345703535E-4</v>
      </c>
      <c r="F1601">
        <f t="shared" si="342"/>
        <v>1.7412621827656085</v>
      </c>
      <c r="G1601">
        <f t="shared" si="337"/>
        <v>1.9890383571276322</v>
      </c>
      <c r="H1601">
        <f t="shared" si="338"/>
        <v>-9.3015530271567393E-4</v>
      </c>
      <c r="J1601">
        <f t="shared" si="336"/>
        <v>2011</v>
      </c>
      <c r="K1601" t="b">
        <f t="shared" si="339"/>
        <v>0</v>
      </c>
      <c r="L1601">
        <f>VLOOKUP($A1601,$P$151:$R$4147,2,FALSE)</f>
        <v>8.2018978468179071E-4</v>
      </c>
      <c r="M1601">
        <f t="shared" si="347"/>
        <v>0.6</v>
      </c>
      <c r="N1601">
        <f t="shared" si="348"/>
        <v>2.0608137988908113</v>
      </c>
      <c r="P1601" s="13">
        <v>40697</v>
      </c>
      <c r="Q1601">
        <v>-1.7363711145983453E-4</v>
      </c>
      <c r="R1601">
        <v>0.6</v>
      </c>
      <c r="T1601" s="12">
        <f>[1]!i_dq_close(T$1,$A1601)</f>
        <v>131.636</v>
      </c>
      <c r="U1601">
        <f t="shared" si="343"/>
        <v>-8.758920208816745E-4</v>
      </c>
      <c r="V1601">
        <f t="shared" si="344"/>
        <v>1.50276637961435</v>
      </c>
      <c r="W1601">
        <f t="shared" si="349"/>
        <v>1.6031961886310557</v>
      </c>
      <c r="X1601" s="6">
        <f>1-W1601/MAX(W$2:W1601)</f>
        <v>2.3090097496370254E-2</v>
      </c>
      <c r="Y1601" s="6">
        <f t="shared" si="345"/>
        <v>-6.7699097773088468E-4</v>
      </c>
      <c r="Z1601">
        <f t="shared" si="346"/>
        <v>-5.7983169809838753E-4</v>
      </c>
    </row>
    <row r="1602" spans="1:26" x14ac:dyDescent="0.35">
      <c r="A1602" s="4">
        <v>40759</v>
      </c>
      <c r="B1602" s="12">
        <f>[1]!i_dq_close(B$1,$A1602)</f>
        <v>1805.77</v>
      </c>
      <c r="C1602" s="12">
        <f>[1]!i_dq_close(C$1,$A1602)</f>
        <v>3253.9810000000002</v>
      </c>
      <c r="D1602">
        <f t="shared" si="340"/>
        <v>7.2043314657488366E-4</v>
      </c>
      <c r="E1602">
        <f t="shared" si="341"/>
        <v>2.7441576098681253E-3</v>
      </c>
      <c r="F1602">
        <f t="shared" si="342"/>
        <v>1.7425166457589503</v>
      </c>
      <c r="G1602">
        <f t="shared" si="337"/>
        <v>1.9910751161271778</v>
      </c>
      <c r="H1602">
        <f t="shared" si="338"/>
        <v>0</v>
      </c>
      <c r="J1602">
        <f t="shared" ref="J1602:J1665" si="350">YEAR(A1602)</f>
        <v>2011</v>
      </c>
      <c r="K1602" t="b">
        <f t="shared" si="339"/>
        <v>0</v>
      </c>
      <c r="L1602">
        <f>VLOOKUP($A1602,$P$151:$R$4147,2,FALSE)</f>
        <v>8.9481584959818508E-4</v>
      </c>
      <c r="M1602">
        <f t="shared" si="347"/>
        <v>0.6</v>
      </c>
      <c r="N1602">
        <f t="shared" si="348"/>
        <v>2.0639240016198332</v>
      </c>
      <c r="P1602" s="13">
        <v>40701</v>
      </c>
      <c r="Q1602">
        <v>-5.1534713913570233E-5</v>
      </c>
      <c r="R1602">
        <v>0.6</v>
      </c>
      <c r="T1602" s="12">
        <f>[1]!i_dq_close(T$1,$A1602)</f>
        <v>131.6591</v>
      </c>
      <c r="U1602">
        <f t="shared" si="343"/>
        <v>1.7548391017663256E-4</v>
      </c>
      <c r="V1602">
        <f t="shared" si="344"/>
        <v>1.5036091084061411</v>
      </c>
      <c r="W1602">
        <f t="shared" si="349"/>
        <v>1.6036529973653706</v>
      </c>
      <c r="X1602" s="6">
        <f>1-W1602/MAX(W$2:W1602)</f>
        <v>2.281174043734846E-2</v>
      </c>
      <c r="Y1602" s="6">
        <f t="shared" si="345"/>
        <v>5.6078496513034537E-4</v>
      </c>
      <c r="Z1602">
        <f t="shared" si="346"/>
        <v>2.849362651646814E-4</v>
      </c>
    </row>
    <row r="1603" spans="1:26" x14ac:dyDescent="0.35">
      <c r="A1603" s="4">
        <v>40760</v>
      </c>
      <c r="B1603" s="12">
        <f>[1]!i_dq_close(B$1,$A1603)</f>
        <v>1805.1</v>
      </c>
      <c r="C1603" s="12">
        <f>[1]!i_dq_close(C$1,$A1603)</f>
        <v>3186.41</v>
      </c>
      <c r="D1603">
        <f t="shared" si="340"/>
        <v>-3.7103285579009881E-4</v>
      </c>
      <c r="E1603">
        <f t="shared" si="341"/>
        <v>-2.0765640610685865E-2</v>
      </c>
      <c r="F1603">
        <f t="shared" si="342"/>
        <v>1.7418701148316125</v>
      </c>
      <c r="G1603">
        <f t="shared" ref="G1603:G1666" si="351">G1602*(1+D1603*0.85+E1603*0.15)</f>
        <v>1.9842452824401566</v>
      </c>
      <c r="H1603">
        <f t="shared" ref="H1603:H1666" si="352">F1603/MAX(F1602:F1603)-1</f>
        <v>-3.7103285579009881E-4</v>
      </c>
      <c r="J1603">
        <f t="shared" si="350"/>
        <v>2011</v>
      </c>
      <c r="K1603" t="b">
        <f t="shared" ref="K1603:K1666" si="353">J1604&lt;&gt;J1603</f>
        <v>0</v>
      </c>
      <c r="L1603">
        <f>VLOOKUP($A1603,$P$151:$R$4147,2,FALSE)</f>
        <v>-1.6759088670401101E-4</v>
      </c>
      <c r="M1603">
        <f t="shared" si="347"/>
        <v>0.95</v>
      </c>
      <c r="N1603">
        <f t="shared" si="348"/>
        <v>2.0568523711667046</v>
      </c>
      <c r="P1603" s="13">
        <v>40702</v>
      </c>
      <c r="Q1603">
        <v>-6.9436049268323252E-4</v>
      </c>
      <c r="R1603">
        <v>0.6</v>
      </c>
      <c r="T1603" s="12">
        <f>[1]!i_dq_close(T$1,$A1603)</f>
        <v>131.8065</v>
      </c>
      <c r="U1603">
        <f t="shared" si="343"/>
        <v>1.1195580100427094E-3</v>
      </c>
      <c r="V1603">
        <f t="shared" si="344"/>
        <v>1.5003564684296198</v>
      </c>
      <c r="W1603">
        <f t="shared" si="349"/>
        <v>1.6004580498221985</v>
      </c>
      <c r="X1603" s="6">
        <f>1-W1603/MAX(W$2:W1603)</f>
        <v>2.4758586316248388E-2</v>
      </c>
      <c r="Y1603" s="6">
        <f t="shared" si="345"/>
        <v>-2.1632217830664935E-3</v>
      </c>
      <c r="Z1603">
        <f t="shared" si="346"/>
        <v>-1.992293562523173E-3</v>
      </c>
    </row>
    <row r="1604" spans="1:26" x14ac:dyDescent="0.35">
      <c r="A1604" s="4">
        <v>40763</v>
      </c>
      <c r="B1604" s="12">
        <f>[1]!i_dq_close(B$1,$A1604)</f>
        <v>1800.64</v>
      </c>
      <c r="C1604" s="12">
        <f>[1]!i_dq_close(C$1,$A1604)</f>
        <v>3060.3820000000001</v>
      </c>
      <c r="D1604">
        <f t="shared" ref="D1604:D1667" si="354">B1604/B1603-1</f>
        <v>-2.470777242257971E-3</v>
      </c>
      <c r="E1604">
        <f t="shared" ref="E1604:E1667" si="355">C1604/C1603-1</f>
        <v>-3.9551721216039337E-2</v>
      </c>
      <c r="F1604">
        <f t="shared" ref="F1604:F1667" si="356">B1604/$B$2</f>
        <v>1.7375663417929172</v>
      </c>
      <c r="G1604">
        <f t="shared" si="351"/>
        <v>1.9683060011309854</v>
      </c>
      <c r="H1604">
        <f t="shared" si="352"/>
        <v>-2.470777242257971E-3</v>
      </c>
      <c r="J1604">
        <f t="shared" si="350"/>
        <v>2011</v>
      </c>
      <c r="K1604" t="b">
        <f t="shared" si="353"/>
        <v>0</v>
      </c>
      <c r="L1604">
        <f>VLOOKUP($A1604,$P$151:$R$4147,2,FALSE)</f>
        <v>9.3846231279942627E-4</v>
      </c>
      <c r="M1604">
        <f t="shared" si="347"/>
        <v>0.95</v>
      </c>
      <c r="N1604">
        <f t="shared" si="348"/>
        <v>2.0430862478480378</v>
      </c>
      <c r="P1604" s="13">
        <v>40703</v>
      </c>
      <c r="Q1604">
        <v>-2.465524355392379E-4</v>
      </c>
      <c r="R1604">
        <v>0.6</v>
      </c>
      <c r="T1604" s="12">
        <f>[1]!i_dq_close(T$1,$A1604)</f>
        <v>131.95259999999999</v>
      </c>
      <c r="U1604">
        <f t="shared" ref="U1604:U1667" si="357">T1604/T1603-1</f>
        <v>1.1084430585743821E-3</v>
      </c>
      <c r="V1604">
        <f t="shared" ref="V1604:V1667" si="358">V1603*(1+U1604*0.85+E1604*0.15)</f>
        <v>1.4928688170709135</v>
      </c>
      <c r="W1604">
        <f t="shared" si="349"/>
        <v>1.5952711231117194</v>
      </c>
      <c r="X1604" s="6">
        <f>1-W1604/MAX(W$2:W1604)</f>
        <v>2.7919247564672678E-2</v>
      </c>
      <c r="Y1604" s="6">
        <f t="shared" ref="Y1604:Y1667" si="359">V1604/V1603-1</f>
        <v>-4.9905815826177813E-3</v>
      </c>
      <c r="Z1604">
        <f t="shared" ref="Z1604:Z1667" si="360">W1604/W1603-1</f>
        <v>-3.2409013851100177E-3</v>
      </c>
    </row>
    <row r="1605" spans="1:26" x14ac:dyDescent="0.35">
      <c r="A1605" s="4">
        <v>40764</v>
      </c>
      <c r="B1605" s="12">
        <f>[1]!i_dq_close(B$1,$A1605)</f>
        <v>1801.94</v>
      </c>
      <c r="C1605" s="12">
        <f>[1]!i_dq_close(C$1,$A1605)</f>
        <v>3061.2979999999998</v>
      </c>
      <c r="D1605">
        <f t="shared" si="354"/>
        <v>7.2196552336944997E-4</v>
      </c>
      <c r="E1605">
        <f t="shared" si="355"/>
        <v>2.9930904050523566E-4</v>
      </c>
      <c r="F1605">
        <f t="shared" si="356"/>
        <v>1.738820804786259</v>
      </c>
      <c r="G1605">
        <f t="shared" si="351"/>
        <v>1.9696022626094973</v>
      </c>
      <c r="H1605">
        <f t="shared" si="352"/>
        <v>0</v>
      </c>
      <c r="J1605">
        <f t="shared" si="350"/>
        <v>2011</v>
      </c>
      <c r="K1605" t="b">
        <f t="shared" si="353"/>
        <v>0</v>
      </c>
      <c r="L1605">
        <f>VLOOKUP($A1605,$P$151:$R$4147,2,FALSE)</f>
        <v>1.0806149534473232E-3</v>
      </c>
      <c r="M1605">
        <f t="shared" si="347"/>
        <v>0.95</v>
      </c>
      <c r="N1605">
        <f t="shared" si="348"/>
        <v>2.0465722712194525</v>
      </c>
      <c r="P1605" s="13">
        <v>40704</v>
      </c>
      <c r="Q1605">
        <v>-5.2301353899775194E-4</v>
      </c>
      <c r="R1605">
        <v>0.6</v>
      </c>
      <c r="T1605" s="12">
        <f>[1]!i_dq_close(T$1,$A1605)</f>
        <v>132.0598</v>
      </c>
      <c r="U1605">
        <f t="shared" si="357"/>
        <v>8.1241294222333948E-4</v>
      </c>
      <c r="V1605">
        <f t="shared" si="358"/>
        <v>1.4939667434967248</v>
      </c>
      <c r="W1605">
        <f t="shared" si="349"/>
        <v>1.5951407174746417</v>
      </c>
      <c r="X1605" s="6">
        <f>1-W1605/MAX(W$2:W1605)</f>
        <v>2.7998710427113882E-2</v>
      </c>
      <c r="Y1605" s="6">
        <f t="shared" si="359"/>
        <v>7.3544735696562391E-4</v>
      </c>
      <c r="Z1605">
        <f t="shared" si="360"/>
        <v>-8.174512481817775E-5</v>
      </c>
    </row>
    <row r="1606" spans="1:26" x14ac:dyDescent="0.35">
      <c r="A1606" s="4">
        <v>40765</v>
      </c>
      <c r="B1606" s="12">
        <f>[1]!i_dq_close(B$1,$A1606)</f>
        <v>1805.76</v>
      </c>
      <c r="C1606" s="12">
        <f>[1]!i_dq_close(C$1,$A1606)</f>
        <v>3093.6909999999998</v>
      </c>
      <c r="D1606">
        <f t="shared" si="354"/>
        <v>2.1199374008014082E-3</v>
      </c>
      <c r="E1606">
        <f t="shared" si="355"/>
        <v>1.0581459237225532E-2</v>
      </c>
      <c r="F1606">
        <f t="shared" si="356"/>
        <v>1.7425069960436168</v>
      </c>
      <c r="G1606">
        <f t="shared" si="351"/>
        <v>1.9762775709938274</v>
      </c>
      <c r="H1606">
        <f t="shared" si="352"/>
        <v>0</v>
      </c>
      <c r="J1606">
        <f t="shared" si="350"/>
        <v>2011</v>
      </c>
      <c r="K1606" t="b">
        <f t="shared" si="353"/>
        <v>0</v>
      </c>
      <c r="L1606">
        <f>VLOOKUP($A1606,$P$151:$R$4147,2,FALSE)</f>
        <v>3.0246677481612363E-4</v>
      </c>
      <c r="M1606">
        <f t="shared" si="347"/>
        <v>0.95</v>
      </c>
      <c r="N1606">
        <f t="shared" si="348"/>
        <v>2.0537806552045885</v>
      </c>
      <c r="P1606" s="13">
        <v>40707</v>
      </c>
      <c r="Q1606">
        <v>-7.7101640916477088E-4</v>
      </c>
      <c r="R1606">
        <v>0.6</v>
      </c>
      <c r="T1606" s="12">
        <f>[1]!i_dq_close(T$1,$A1606)</f>
        <v>132.10310000000001</v>
      </c>
      <c r="U1606">
        <f t="shared" si="357"/>
        <v>3.2788176265619029E-4</v>
      </c>
      <c r="V1606">
        <f t="shared" si="358"/>
        <v>1.4967543635082634</v>
      </c>
      <c r="W1606">
        <f t="shared" si="349"/>
        <v>1.595696679240272</v>
      </c>
      <c r="X1606" s="6">
        <f>1-W1606/MAX(W$2:W1606)</f>
        <v>2.7659934325904745E-2</v>
      </c>
      <c r="Y1606" s="6">
        <f t="shared" si="359"/>
        <v>1.8659183838416471E-3</v>
      </c>
      <c r="Z1606">
        <f t="shared" si="360"/>
        <v>3.4853462114026179E-4</v>
      </c>
    </row>
    <row r="1607" spans="1:26" x14ac:dyDescent="0.35">
      <c r="A1607" s="4">
        <v>40766</v>
      </c>
      <c r="B1607" s="12">
        <f>[1]!i_dq_close(B$1,$A1607)</f>
        <v>1813.77</v>
      </c>
      <c r="C1607" s="12">
        <f>[1]!i_dq_close(C$1,$A1607)</f>
        <v>3142.32</v>
      </c>
      <c r="D1607">
        <f t="shared" si="354"/>
        <v>4.4358054226474319E-3</v>
      </c>
      <c r="E1607">
        <f t="shared" si="355"/>
        <v>1.5718764414416331E-2</v>
      </c>
      <c r="F1607">
        <f t="shared" si="356"/>
        <v>1.7502364180256682</v>
      </c>
      <c r="G1607">
        <f t="shared" si="351"/>
        <v>1.9883886925783796</v>
      </c>
      <c r="H1607">
        <f t="shared" si="352"/>
        <v>0</v>
      </c>
      <c r="J1607">
        <f t="shared" si="350"/>
        <v>2011</v>
      </c>
      <c r="K1607" t="b">
        <f t="shared" si="353"/>
        <v>0</v>
      </c>
      <c r="L1607">
        <f>VLOOKUP($A1607,$P$151:$R$4147,2,FALSE)</f>
        <v>5.4907598792164336E-4</v>
      </c>
      <c r="M1607">
        <f t="shared" si="347"/>
        <v>0.95</v>
      </c>
      <c r="N1607">
        <f t="shared" si="348"/>
        <v>2.0668651126605235</v>
      </c>
      <c r="P1607" s="13">
        <v>40708</v>
      </c>
      <c r="Q1607">
        <v>-7.0698952910066561E-4</v>
      </c>
      <c r="R1607">
        <v>0.6</v>
      </c>
      <c r="T1607" s="12">
        <f>[1]!i_dq_close(T$1,$A1607)</f>
        <v>132.2372</v>
      </c>
      <c r="U1607">
        <f t="shared" si="357"/>
        <v>1.0151162236162747E-3</v>
      </c>
      <c r="V1607">
        <f t="shared" si="358"/>
        <v>1.5015749055837899</v>
      </c>
      <c r="W1607">
        <f t="shared" si="349"/>
        <v>1.5976520595818386</v>
      </c>
      <c r="X1607" s="6">
        <f>1-W1607/MAX(W$2:W1607)</f>
        <v>2.646842050346454E-2</v>
      </c>
      <c r="Y1607" s="6">
        <f t="shared" si="359"/>
        <v>3.220663452236483E-3</v>
      </c>
      <c r="Z1607">
        <f t="shared" si="360"/>
        <v>1.2254085422409577E-3</v>
      </c>
    </row>
    <row r="1608" spans="1:26" x14ac:dyDescent="0.35">
      <c r="A1608" s="4">
        <v>40767</v>
      </c>
      <c r="B1608" s="12">
        <f>[1]!i_dq_close(B$1,$A1608)</f>
        <v>1815.75</v>
      </c>
      <c r="C1608" s="12">
        <f>[1]!i_dq_close(C$1,$A1608)</f>
        <v>3158.7260000000001</v>
      </c>
      <c r="D1608">
        <f t="shared" si="354"/>
        <v>1.0916488860219786E-3</v>
      </c>
      <c r="E1608">
        <f t="shared" si="355"/>
        <v>5.2209832225871278E-3</v>
      </c>
      <c r="F1608">
        <f t="shared" si="356"/>
        <v>1.752147061661681</v>
      </c>
      <c r="G1608">
        <f t="shared" si="351"/>
        <v>1.991790923135017</v>
      </c>
      <c r="H1608">
        <f t="shared" si="352"/>
        <v>0</v>
      </c>
      <c r="J1608">
        <f t="shared" si="350"/>
        <v>2011</v>
      </c>
      <c r="K1608" t="b">
        <f t="shared" si="353"/>
        <v>0</v>
      </c>
      <c r="L1608">
        <f>VLOOKUP($A1608,$P$151:$R$4147,2,FALSE)</f>
        <v>-4.8086897887202333E-4</v>
      </c>
      <c r="M1608">
        <f t="shared" si="347"/>
        <v>0.95</v>
      </c>
      <c r="N1608">
        <f t="shared" si="348"/>
        <v>2.0692309035259591</v>
      </c>
      <c r="P1608" s="13">
        <v>40709</v>
      </c>
      <c r="Q1608">
        <v>1.9543726901183335E-5</v>
      </c>
      <c r="R1608">
        <v>0.6</v>
      </c>
      <c r="T1608" s="12">
        <f>[1]!i_dq_close(T$1,$A1608)</f>
        <v>132.28489999999999</v>
      </c>
      <c r="U1608">
        <f t="shared" si="357"/>
        <v>3.6071544164562042E-4</v>
      </c>
      <c r="V1608">
        <f t="shared" si="358"/>
        <v>1.5032112552591637</v>
      </c>
      <c r="W1608">
        <f t="shared" si="349"/>
        <v>1.5987279138330657</v>
      </c>
      <c r="X1608" s="6">
        <f>1-W1608/MAX(W$2:W1608)</f>
        <v>2.581284716869281E-2</v>
      </c>
      <c r="Y1608" s="6">
        <f t="shared" si="359"/>
        <v>1.0897556087869908E-3</v>
      </c>
      <c r="Z1608">
        <f t="shared" si="360"/>
        <v>6.7339709217328902E-4</v>
      </c>
    </row>
    <row r="1609" spans="1:26" x14ac:dyDescent="0.35">
      <c r="A1609" s="4">
        <v>40770</v>
      </c>
      <c r="B1609" s="12">
        <f>[1]!i_dq_close(B$1,$A1609)</f>
        <v>1819.82</v>
      </c>
      <c r="C1609" s="12">
        <f>[1]!i_dq_close(C$1,$A1609)</f>
        <v>3205.2860000000001</v>
      </c>
      <c r="D1609">
        <f t="shared" si="354"/>
        <v>2.241498003579645E-3</v>
      </c>
      <c r="E1609">
        <f t="shared" si="355"/>
        <v>1.4740119909102622E-2</v>
      </c>
      <c r="F1609">
        <f t="shared" si="356"/>
        <v>1.7560744958023737</v>
      </c>
      <c r="G1609">
        <f t="shared" si="351"/>
        <v>1.9999897147622399</v>
      </c>
      <c r="H1609">
        <f t="shared" si="352"/>
        <v>0</v>
      </c>
      <c r="J1609">
        <f t="shared" si="350"/>
        <v>2011</v>
      </c>
      <c r="K1609" t="b">
        <f t="shared" si="353"/>
        <v>0</v>
      </c>
      <c r="L1609">
        <f>VLOOKUP($A1609,$P$151:$R$4147,2,FALSE)</f>
        <v>-1.0430896402432444E-4</v>
      </c>
      <c r="M1609">
        <f t="shared" si="347"/>
        <v>0.95</v>
      </c>
      <c r="N1609">
        <f t="shared" si="348"/>
        <v>2.077106743480845</v>
      </c>
      <c r="P1609" s="13">
        <v>40710</v>
      </c>
      <c r="Q1609">
        <v>2.1467880943681905E-4</v>
      </c>
      <c r="R1609">
        <v>0.6</v>
      </c>
      <c r="T1609" s="12">
        <f>[1]!i_dq_close(T$1,$A1609)</f>
        <v>132.39240000000001</v>
      </c>
      <c r="U1609">
        <f t="shared" si="357"/>
        <v>8.1263999141256704E-4</v>
      </c>
      <c r="V1609">
        <f t="shared" si="358"/>
        <v>1.507573216526179</v>
      </c>
      <c r="W1609">
        <f t="shared" si="349"/>
        <v>1.6018546035633603</v>
      </c>
      <c r="X1609" s="6">
        <f>1-W1609/MAX(W$2:W1609)</f>
        <v>2.3907594286205924E-2</v>
      </c>
      <c r="Y1609" s="6">
        <f t="shared" si="359"/>
        <v>2.9017619790661087E-3</v>
      </c>
      <c r="Z1609">
        <f t="shared" si="360"/>
        <v>1.9557359968764843E-3</v>
      </c>
    </row>
    <row r="1610" spans="1:26" x14ac:dyDescent="0.35">
      <c r="A1610" s="4">
        <v>40771</v>
      </c>
      <c r="B1610" s="12">
        <f>[1]!i_dq_close(B$1,$A1610)</f>
        <v>1818.61</v>
      </c>
      <c r="C1610" s="12">
        <f>[1]!i_dq_close(C$1,$A1610)</f>
        <v>3181.7559999999999</v>
      </c>
      <c r="D1610">
        <f t="shared" si="354"/>
        <v>-6.6490092426729763E-4</v>
      </c>
      <c r="E1610">
        <f t="shared" si="355"/>
        <v>-7.340998587957559E-3</v>
      </c>
      <c r="F1610">
        <f t="shared" si="356"/>
        <v>1.7549068802470327</v>
      </c>
      <c r="G1610">
        <f t="shared" si="351"/>
        <v>1.99665710075305</v>
      </c>
      <c r="H1610">
        <f t="shared" si="352"/>
        <v>-6.6490092426718661E-4</v>
      </c>
      <c r="J1610">
        <f t="shared" si="350"/>
        <v>2011</v>
      </c>
      <c r="K1610" t="b">
        <f t="shared" si="353"/>
        <v>0</v>
      </c>
      <c r="L1610">
        <f>VLOOKUP($A1610,$P$151:$R$4147,2,FALSE)</f>
        <v>-9.1078465245856286E-4</v>
      </c>
      <c r="M1610">
        <f t="shared" si="347"/>
        <v>0.95</v>
      </c>
      <c r="N1610">
        <f t="shared" si="348"/>
        <v>2.0719268869879719</v>
      </c>
      <c r="P1610" s="13">
        <v>40711</v>
      </c>
      <c r="Q1610">
        <v>3.888966224445234E-4</v>
      </c>
      <c r="R1610">
        <v>0.6</v>
      </c>
      <c r="T1610" s="12">
        <f>[1]!i_dq_close(T$1,$A1610)</f>
        <v>132.376</v>
      </c>
      <c r="U1610">
        <f t="shared" si="357"/>
        <v>-1.2387418008896756E-4</v>
      </c>
      <c r="V1610">
        <f t="shared" si="358"/>
        <v>1.5057544156114118</v>
      </c>
      <c r="W1610">
        <f t="shared" si="349"/>
        <v>1.6013180317967994</v>
      </c>
      <c r="X1610" s="6">
        <f>1-W1610/MAX(W$2:W1610)</f>
        <v>2.4234555063604502E-2</v>
      </c>
      <c r="Y1610" s="6">
        <f t="shared" si="359"/>
        <v>-1.2064428412692507E-3</v>
      </c>
      <c r="Z1610">
        <f t="shared" si="360"/>
        <v>-3.3496908231700484E-4</v>
      </c>
    </row>
    <row r="1611" spans="1:26" x14ac:dyDescent="0.35">
      <c r="A1611" s="4">
        <v>40772</v>
      </c>
      <c r="B1611" s="12">
        <f>[1]!i_dq_close(B$1,$A1611)</f>
        <v>1816.99</v>
      </c>
      <c r="C1611" s="12">
        <f>[1]!i_dq_close(C$1,$A1611)</f>
        <v>3168.7289999999998</v>
      </c>
      <c r="D1611">
        <f t="shared" si="354"/>
        <v>-8.9079021890337007E-4</v>
      </c>
      <c r="E1611">
        <f t="shared" si="355"/>
        <v>-4.0942800139294189E-3</v>
      </c>
      <c r="F1611">
        <f t="shared" si="356"/>
        <v>1.7533436263630224</v>
      </c>
      <c r="G1611">
        <f t="shared" si="351"/>
        <v>1.993919057540231</v>
      </c>
      <c r="H1611">
        <f t="shared" si="352"/>
        <v>-8.9079021890337007E-4</v>
      </c>
      <c r="J1611">
        <f t="shared" si="350"/>
        <v>2011</v>
      </c>
      <c r="K1611" t="b">
        <f t="shared" si="353"/>
        <v>0</v>
      </c>
      <c r="L1611">
        <f>VLOOKUP($A1611,$P$151:$R$4147,2,FALSE)</f>
        <v>-7.7065626057982734E-4</v>
      </c>
      <c r="M1611">
        <f t="shared" si="347"/>
        <v>0.95</v>
      </c>
      <c r="N1611">
        <f t="shared" si="348"/>
        <v>2.0676309449451127</v>
      </c>
      <c r="P1611" s="13">
        <v>40714</v>
      </c>
      <c r="Q1611">
        <v>-4.3628282951839741E-4</v>
      </c>
      <c r="R1611">
        <v>0.6</v>
      </c>
      <c r="T1611" s="12">
        <f>[1]!i_dq_close(T$1,$A1611)</f>
        <v>132.4264</v>
      </c>
      <c r="U1611">
        <f t="shared" si="357"/>
        <v>3.8073366773438977E-4</v>
      </c>
      <c r="V1611">
        <f t="shared" si="358"/>
        <v>1.5053169662711119</v>
      </c>
      <c r="W1611">
        <f t="shared" si="349"/>
        <v>1.6003402768383128</v>
      </c>
      <c r="X1611" s="6">
        <f>1-W1611/MAX(W$2:W1611)</f>
        <v>2.48303514533047E-2</v>
      </c>
      <c r="Y1611" s="6">
        <f t="shared" si="359"/>
        <v>-2.9051838451510381E-4</v>
      </c>
      <c r="Z1611">
        <f t="shared" si="360"/>
        <v>-6.1059386022743745E-4</v>
      </c>
    </row>
    <row r="1612" spans="1:26" x14ac:dyDescent="0.35">
      <c r="A1612" s="4">
        <v>40773</v>
      </c>
      <c r="B1612" s="12">
        <f>[1]!i_dq_close(B$1,$A1612)</f>
        <v>1812.6</v>
      </c>
      <c r="C1612" s="12">
        <f>[1]!i_dq_close(C$1,$A1612)</f>
        <v>3112.5639999999999</v>
      </c>
      <c r="D1612">
        <f t="shared" si="354"/>
        <v>-2.4160837428934823E-3</v>
      </c>
      <c r="E1612">
        <f t="shared" si="355"/>
        <v>-1.7724772298293723E-2</v>
      </c>
      <c r="F1612">
        <f t="shared" si="356"/>
        <v>1.7491074013316608</v>
      </c>
      <c r="G1612">
        <f t="shared" si="351"/>
        <v>1.9845229392421784</v>
      </c>
      <c r="H1612">
        <f t="shared" si="352"/>
        <v>-2.4160837428934823E-3</v>
      </c>
      <c r="J1612">
        <f t="shared" si="350"/>
        <v>2011</v>
      </c>
      <c r="K1612" t="b">
        <f t="shared" si="353"/>
        <v>0</v>
      </c>
      <c r="L1612">
        <f>VLOOKUP($A1612,$P$151:$R$4147,2,FALSE)</f>
        <v>-3.5765346749674356E-4</v>
      </c>
      <c r="M1612">
        <f t="shared" si="347"/>
        <v>0.95</v>
      </c>
      <c r="N1612">
        <f t="shared" si="348"/>
        <v>2.05763514619021</v>
      </c>
      <c r="P1612" s="13">
        <v>40715</v>
      </c>
      <c r="Q1612">
        <v>-4.0556211973989957E-4</v>
      </c>
      <c r="R1612">
        <v>0.6</v>
      </c>
      <c r="T1612" s="12">
        <f>[1]!i_dq_close(T$1,$A1612)</f>
        <v>132.39009999999999</v>
      </c>
      <c r="U1612">
        <f t="shared" si="357"/>
        <v>-2.7411452701286976E-4</v>
      </c>
      <c r="V1612">
        <f t="shared" si="358"/>
        <v>1.5009640213405431</v>
      </c>
      <c r="W1612">
        <f t="shared" si="349"/>
        <v>1.596914604388523</v>
      </c>
      <c r="X1612" s="6">
        <f>1-W1612/MAX(W$2:W1612)</f>
        <v>2.6917789885772092E-2</v>
      </c>
      <c r="Y1612" s="6">
        <f t="shared" si="359"/>
        <v>-2.8917131927049811E-3</v>
      </c>
      <c r="Z1612">
        <f t="shared" si="360"/>
        <v>-2.1405900353628216E-3</v>
      </c>
    </row>
    <row r="1613" spans="1:26" x14ac:dyDescent="0.35">
      <c r="A1613" s="4">
        <v>40774</v>
      </c>
      <c r="B1613" s="12">
        <f>[1]!i_dq_close(B$1,$A1613)</f>
        <v>1809.53</v>
      </c>
      <c r="C1613" s="12">
        <f>[1]!i_dq_close(C$1,$A1613)</f>
        <v>3083.4630000000002</v>
      </c>
      <c r="D1613">
        <f t="shared" si="354"/>
        <v>-1.6936996579498542E-3</v>
      </c>
      <c r="E1613">
        <f t="shared" si="355"/>
        <v>-9.3495266282074274E-3</v>
      </c>
      <c r="F1613">
        <f t="shared" si="356"/>
        <v>1.7461449387243078</v>
      </c>
      <c r="G1613">
        <f t="shared" si="351"/>
        <v>1.9788827787825884</v>
      </c>
      <c r="H1613">
        <f t="shared" si="352"/>
        <v>-1.6936996579498542E-3</v>
      </c>
      <c r="J1613">
        <f t="shared" si="350"/>
        <v>2011</v>
      </c>
      <c r="K1613" t="b">
        <f t="shared" si="353"/>
        <v>0</v>
      </c>
      <c r="L1613">
        <f>VLOOKUP($A1613,$P$151:$R$4147,2,FALSE)</f>
        <v>6.5780179818906168E-4</v>
      </c>
      <c r="M1613">
        <f t="shared" si="347"/>
        <v>0.95</v>
      </c>
      <c r="N1613">
        <f t="shared" si="348"/>
        <v>2.0534331090860483</v>
      </c>
      <c r="P1613" s="13">
        <v>40716</v>
      </c>
      <c r="Q1613">
        <v>6.1056582407417184E-4</v>
      </c>
      <c r="R1613">
        <v>0.6</v>
      </c>
      <c r="T1613" s="12">
        <f>[1]!i_dq_close(T$1,$A1613)</f>
        <v>132.4616</v>
      </c>
      <c r="U1613">
        <f t="shared" si="357"/>
        <v>5.400705944025308E-4</v>
      </c>
      <c r="V1613">
        <f t="shared" si="358"/>
        <v>1.499548058429222</v>
      </c>
      <c r="W1613">
        <f t="shared" si="349"/>
        <v>1.5969857380404215</v>
      </c>
      <c r="X1613" s="6">
        <f>1-W1613/MAX(W$2:W1613)</f>
        <v>2.6874444492716809E-2</v>
      </c>
      <c r="Y1613" s="6">
        <f t="shared" si="359"/>
        <v>-9.4336898898916832E-4</v>
      </c>
      <c r="Z1613">
        <f t="shared" si="360"/>
        <v>4.454443068091507E-5</v>
      </c>
    </row>
    <row r="1614" spans="1:26" x14ac:dyDescent="0.35">
      <c r="A1614" s="4">
        <v>40777</v>
      </c>
      <c r="B1614" s="12">
        <f>[1]!i_dq_close(B$1,$A1614)</f>
        <v>1807.42</v>
      </c>
      <c r="C1614" s="12">
        <f>[1]!i_dq_close(C$1,$A1614)</f>
        <v>3053.5790000000002</v>
      </c>
      <c r="D1614">
        <f t="shared" si="354"/>
        <v>-1.1660486424651673E-3</v>
      </c>
      <c r="E1614">
        <f t="shared" si="355"/>
        <v>-9.6917005328099881E-3</v>
      </c>
      <c r="F1614">
        <f t="shared" si="356"/>
        <v>1.7441088487889609</v>
      </c>
      <c r="G1614">
        <f t="shared" si="351"/>
        <v>1.9740446153492366</v>
      </c>
      <c r="H1614">
        <f t="shared" si="352"/>
        <v>-1.1660486424651673E-3</v>
      </c>
      <c r="J1614">
        <f t="shared" si="350"/>
        <v>2011</v>
      </c>
      <c r="K1614" t="b">
        <f t="shared" si="353"/>
        <v>0</v>
      </c>
      <c r="L1614">
        <f>VLOOKUP($A1614,$P$151:$R$4147,2,FALSE)</f>
        <v>-3.38910628345257E-4</v>
      </c>
      <c r="M1614">
        <f t="shared" si="347"/>
        <v>0.95</v>
      </c>
      <c r="N1614">
        <f t="shared" si="348"/>
        <v>2.0479677690747873</v>
      </c>
      <c r="P1614" s="13">
        <v>40717</v>
      </c>
      <c r="Q1614">
        <v>9.0483628437212362E-4</v>
      </c>
      <c r="R1614">
        <v>0.6</v>
      </c>
      <c r="T1614" s="12">
        <f>[1]!i_dq_close(T$1,$A1614)</f>
        <v>132.494</v>
      </c>
      <c r="U1614">
        <f t="shared" si="357"/>
        <v>2.4459918950081594E-4</v>
      </c>
      <c r="V1614">
        <f t="shared" si="358"/>
        <v>1.4976798528254469</v>
      </c>
      <c r="W1614">
        <f t="shared" si="349"/>
        <v>1.5972369899270387</v>
      </c>
      <c r="X1614" s="6">
        <f>1-W1614/MAX(W$2:W1614)</f>
        <v>2.6721343794374519E-2</v>
      </c>
      <c r="Y1614" s="6">
        <f t="shared" si="359"/>
        <v>-1.245845768845899E-3</v>
      </c>
      <c r="Z1614">
        <f t="shared" si="360"/>
        <v>1.5732882306473961E-4</v>
      </c>
    </row>
    <row r="1615" spans="1:26" x14ac:dyDescent="0.35">
      <c r="A1615" s="4">
        <v>40778</v>
      </c>
      <c r="B1615" s="12">
        <f>[1]!i_dq_close(B$1,$A1615)</f>
        <v>1810.95</v>
      </c>
      <c r="C1615" s="12">
        <f>[1]!i_dq_close(C$1,$A1615)</f>
        <v>3101.6579999999999</v>
      </c>
      <c r="D1615">
        <f t="shared" si="354"/>
        <v>1.95306016310548E-3</v>
      </c>
      <c r="E1615">
        <f t="shared" si="355"/>
        <v>1.5745130550085529E-2</v>
      </c>
      <c r="F1615">
        <f t="shared" si="356"/>
        <v>1.7475151983016501</v>
      </c>
      <c r="G1615">
        <f t="shared" si="351"/>
        <v>1.9819839675899587</v>
      </c>
      <c r="H1615">
        <f t="shared" si="352"/>
        <v>0</v>
      </c>
      <c r="J1615">
        <f t="shared" si="350"/>
        <v>2011</v>
      </c>
      <c r="K1615" t="b">
        <f t="shared" si="353"/>
        <v>0</v>
      </c>
      <c r="L1615">
        <f>VLOOKUP($A1615,$P$151:$R$4147,2,FALSE)</f>
        <v>1.0589929491040318E-3</v>
      </c>
      <c r="M1615">
        <f t="shared" si="347"/>
        <v>0.95</v>
      </c>
      <c r="N1615">
        <f t="shared" si="348"/>
        <v>2.0579613810301205</v>
      </c>
      <c r="P1615" s="13">
        <v>40718</v>
      </c>
      <c r="Q1615">
        <v>-2.7069284721044086E-4</v>
      </c>
      <c r="R1615">
        <v>0.6</v>
      </c>
      <c r="T1615" s="12">
        <f>[1]!i_dq_close(T$1,$A1615)</f>
        <v>132.4888</v>
      </c>
      <c r="U1615">
        <f t="shared" si="357"/>
        <v>-3.9247060244274046E-5</v>
      </c>
      <c r="V1615">
        <f t="shared" si="358"/>
        <v>1.5011670649444935</v>
      </c>
      <c r="W1615">
        <f t="shared" si="349"/>
        <v>1.599036042445142</v>
      </c>
      <c r="X1615" s="6">
        <f>1-W1615/MAX(W$2:W1615)</f>
        <v>2.5625088555918718E-2</v>
      </c>
      <c r="Y1615" s="6">
        <f t="shared" si="359"/>
        <v>2.3284095813052019E-3</v>
      </c>
      <c r="Z1615">
        <f t="shared" si="360"/>
        <v>1.1263529015725915E-3</v>
      </c>
    </row>
    <row r="1616" spans="1:26" x14ac:dyDescent="0.35">
      <c r="A1616" s="4">
        <v>40779</v>
      </c>
      <c r="B1616" s="12">
        <f>[1]!i_dq_close(B$1,$A1616)</f>
        <v>1810.77</v>
      </c>
      <c r="C1616" s="12">
        <f>[1]!i_dq_close(C$1,$A1616)</f>
        <v>3091.502</v>
      </c>
      <c r="D1616">
        <f t="shared" si="354"/>
        <v>-9.9395344984709588E-5</v>
      </c>
      <c r="E1616">
        <f t="shared" si="355"/>
        <v>-3.2743777682774367E-3</v>
      </c>
      <c r="F1616">
        <f t="shared" si="356"/>
        <v>1.747341503425649</v>
      </c>
      <c r="G1616">
        <f t="shared" si="351"/>
        <v>1.9808430529706942</v>
      </c>
      <c r="H1616">
        <f t="shared" si="352"/>
        <v>-9.9395344984709588E-5</v>
      </c>
      <c r="J1616">
        <f t="shared" si="350"/>
        <v>2011</v>
      </c>
      <c r="K1616" t="b">
        <f t="shared" si="353"/>
        <v>0</v>
      </c>
      <c r="L1616">
        <f>VLOOKUP($A1616,$P$151:$R$4147,2,FALSE)</f>
        <v>-8.026607538802466E-5</v>
      </c>
      <c r="M1616">
        <f t="shared" si="347"/>
        <v>0.95</v>
      </c>
      <c r="N1616">
        <f t="shared" si="348"/>
        <v>2.0566707786066107</v>
      </c>
      <c r="P1616" s="13">
        <v>40721</v>
      </c>
      <c r="Q1616">
        <v>2.385805041904554E-4</v>
      </c>
      <c r="R1616">
        <v>0.6</v>
      </c>
      <c r="T1616" s="12">
        <f>[1]!i_dq_close(T$1,$A1616)</f>
        <v>132.47970000000001</v>
      </c>
      <c r="U1616">
        <f t="shared" si="357"/>
        <v>-6.8685051113681617E-5</v>
      </c>
      <c r="V1616">
        <f t="shared" si="358"/>
        <v>1.5003421151588068</v>
      </c>
      <c r="W1616">
        <f t="shared" si="349"/>
        <v>1.598890301709365</v>
      </c>
      <c r="X1616" s="6">
        <f>1-W1616/MAX(W$2:W1616)</f>
        <v>2.5713895882800042E-2</v>
      </c>
      <c r="Y1616" s="6">
        <f t="shared" si="359"/>
        <v>-5.4953895868825597E-4</v>
      </c>
      <c r="Z1616">
        <f t="shared" si="360"/>
        <v>-9.1142871022520389E-5</v>
      </c>
    </row>
    <row r="1617" spans="1:26" x14ac:dyDescent="0.35">
      <c r="A1617" s="4">
        <v>40780</v>
      </c>
      <c r="B1617" s="12">
        <f>[1]!i_dq_close(B$1,$A1617)</f>
        <v>1814.38</v>
      </c>
      <c r="C1617" s="12">
        <f>[1]!i_dq_close(C$1,$A1617)</f>
        <v>3184.3519999999999</v>
      </c>
      <c r="D1617">
        <f t="shared" si="354"/>
        <v>1.9936270205493933E-3</v>
      </c>
      <c r="E1617">
        <f t="shared" si="355"/>
        <v>3.0033944665085022E-2</v>
      </c>
      <c r="F1617">
        <f t="shared" si="356"/>
        <v>1.7508250506610057</v>
      </c>
      <c r="G1617">
        <f t="shared" si="351"/>
        <v>1.9931236354659545</v>
      </c>
      <c r="H1617">
        <f t="shared" si="352"/>
        <v>0</v>
      </c>
      <c r="J1617">
        <f t="shared" si="350"/>
        <v>2011</v>
      </c>
      <c r="K1617" t="b">
        <f t="shared" si="353"/>
        <v>0</v>
      </c>
      <c r="L1617">
        <f>VLOOKUP($A1617,$P$151:$R$4147,2,FALSE)</f>
        <v>5.0768861764783908E-4</v>
      </c>
      <c r="M1617">
        <f t="shared" si="347"/>
        <v>0.95</v>
      </c>
      <c r="N1617">
        <f t="shared" si="348"/>
        <v>2.0698280821898689</v>
      </c>
      <c r="P1617" s="13">
        <v>40722</v>
      </c>
      <c r="Q1617">
        <v>9.4397756317869956E-4</v>
      </c>
      <c r="R1617">
        <v>0.9</v>
      </c>
      <c r="T1617" s="12">
        <f>[1]!i_dq_close(T$1,$A1617)</f>
        <v>132.42660000000001</v>
      </c>
      <c r="U1617">
        <f t="shared" si="357"/>
        <v>-4.0081612503650721E-4</v>
      </c>
      <c r="V1617">
        <f t="shared" si="358"/>
        <v>1.5065901368527104</v>
      </c>
      <c r="W1617">
        <f t="shared" si="349"/>
        <v>1.6063921922879749</v>
      </c>
      <c r="X1617" s="6">
        <f>1-W1617/MAX(W$2:W1617)</f>
        <v>2.1142608073040137E-2</v>
      </c>
      <c r="Y1617" s="6">
        <f t="shared" si="359"/>
        <v>4.1643979934817832E-3</v>
      </c>
      <c r="Z1617">
        <f t="shared" si="360"/>
        <v>4.6919357573123044E-3</v>
      </c>
    </row>
    <row r="1618" spans="1:26" x14ac:dyDescent="0.35">
      <c r="A1618" s="4">
        <v>40781</v>
      </c>
      <c r="B1618" s="12">
        <f>[1]!i_dq_close(B$1,$A1618)</f>
        <v>1814.12</v>
      </c>
      <c r="C1618" s="12">
        <f>[1]!i_dq_close(C$1,$A1618)</f>
        <v>3184.1509999999998</v>
      </c>
      <c r="D1618">
        <f t="shared" si="354"/>
        <v>-1.4329963954640146E-4</v>
      </c>
      <c r="E1618">
        <f t="shared" si="355"/>
        <v>-6.3121162484525151E-5</v>
      </c>
      <c r="F1618">
        <f t="shared" si="356"/>
        <v>1.7505741580623371</v>
      </c>
      <c r="G1618">
        <f t="shared" si="351"/>
        <v>1.9928619924100741</v>
      </c>
      <c r="H1618">
        <f t="shared" si="352"/>
        <v>-1.4329963954640146E-4</v>
      </c>
      <c r="J1618">
        <f t="shared" si="350"/>
        <v>2011</v>
      </c>
      <c r="K1618" t="b">
        <f t="shared" si="353"/>
        <v>0</v>
      </c>
      <c r="L1618">
        <f>VLOOKUP($A1618,$P$151:$R$4147,2,FALSE)</f>
        <v>-4.0826825664836975E-4</v>
      </c>
      <c r="M1618">
        <f t="shared" si="347"/>
        <v>0.95</v>
      </c>
      <c r="N1618">
        <f t="shared" si="348"/>
        <v>2.0687249104320315</v>
      </c>
      <c r="P1618" s="13">
        <v>40723</v>
      </c>
      <c r="Q1618">
        <v>-4.6278667791667676E-4</v>
      </c>
      <c r="R1618">
        <v>0.9</v>
      </c>
      <c r="T1618" s="12">
        <f>[1]!i_dq_close(T$1,$A1618)</f>
        <v>132.4032</v>
      </c>
      <c r="U1618">
        <f t="shared" si="357"/>
        <v>-1.767016596364579E-4</v>
      </c>
      <c r="V1618">
        <f t="shared" si="358"/>
        <v>1.5063495877636488</v>
      </c>
      <c r="W1618">
        <f t="shared" si="349"/>
        <v>1.6054179398333266</v>
      </c>
      <c r="X1618" s="6">
        <f>1-W1618/MAX(W$2:W1618)</f>
        <v>2.1736270206990871E-2</v>
      </c>
      <c r="Y1618" s="6">
        <f t="shared" si="359"/>
        <v>-1.5966458506366799E-4</v>
      </c>
      <c r="Z1618">
        <f t="shared" si="360"/>
        <v>-6.0648480447400566E-4</v>
      </c>
    </row>
    <row r="1619" spans="1:26" x14ac:dyDescent="0.35">
      <c r="A1619" s="4">
        <v>40784</v>
      </c>
      <c r="B1619" s="12">
        <f>[1]!i_dq_close(B$1,$A1619)</f>
        <v>1796.96</v>
      </c>
      <c r="C1619" s="12">
        <f>[1]!i_dq_close(C$1,$A1619)</f>
        <v>3137.6120000000001</v>
      </c>
      <c r="D1619">
        <f t="shared" si="354"/>
        <v>-9.4591317002181707E-3</v>
      </c>
      <c r="E1619">
        <f t="shared" si="355"/>
        <v>-1.4615826950417743E-2</v>
      </c>
      <c r="F1619">
        <f t="shared" si="356"/>
        <v>1.734015246550227</v>
      </c>
      <c r="G1619">
        <f t="shared" si="351"/>
        <v>1.9724697610679234</v>
      </c>
      <c r="H1619">
        <f t="shared" si="352"/>
        <v>-9.4591317002180597E-3</v>
      </c>
      <c r="J1619">
        <f t="shared" si="350"/>
        <v>2011</v>
      </c>
      <c r="K1619" t="b">
        <f t="shared" si="353"/>
        <v>0</v>
      </c>
      <c r="L1619">
        <f>VLOOKUP($A1619,$P$151:$R$4147,2,FALSE)</f>
        <v>-1.8974406717294781E-4</v>
      </c>
      <c r="M1619">
        <f t="shared" si="347"/>
        <v>0.95</v>
      </c>
      <c r="N1619">
        <f t="shared" si="348"/>
        <v>2.048222298634788</v>
      </c>
      <c r="P1619" s="13">
        <v>40724</v>
      </c>
      <c r="Q1619">
        <v>1.4292945307645688E-3</v>
      </c>
      <c r="R1619">
        <v>0.9</v>
      </c>
      <c r="T1619" s="12">
        <f>[1]!i_dq_close(T$1,$A1619)</f>
        <v>132.04329999999999</v>
      </c>
      <c r="U1619">
        <f t="shared" si="357"/>
        <v>-2.7182122486466564E-3</v>
      </c>
      <c r="V1619">
        <f t="shared" si="358"/>
        <v>1.4995667148132383</v>
      </c>
      <c r="W1619">
        <f t="shared" si="349"/>
        <v>1.6012064879256294</v>
      </c>
      <c r="X1619" s="6">
        <f>1-W1619/MAX(W$2:W1619)</f>
        <v>2.4302524481871757E-2</v>
      </c>
      <c r="Y1619" s="6">
        <f t="shared" si="359"/>
        <v>-4.5028544539122972E-3</v>
      </c>
      <c r="Z1619">
        <f t="shared" si="360"/>
        <v>-2.6232744777565653E-3</v>
      </c>
    </row>
    <row r="1620" spans="1:26" x14ac:dyDescent="0.35">
      <c r="A1620" s="4">
        <v>40785</v>
      </c>
      <c r="B1620" s="12">
        <f>[1]!i_dq_close(B$1,$A1620)</f>
        <v>1790.84</v>
      </c>
      <c r="C1620" s="12">
        <f>[1]!i_dq_close(C$1,$A1620)</f>
        <v>3121.5189999999998</v>
      </c>
      <c r="D1620">
        <f t="shared" si="354"/>
        <v>-3.4057519366040845E-3</v>
      </c>
      <c r="E1620">
        <f t="shared" si="355"/>
        <v>-5.1290599347529886E-3</v>
      </c>
      <c r="F1620">
        <f t="shared" si="356"/>
        <v>1.7281096207661875</v>
      </c>
      <c r="G1620">
        <f t="shared" si="351"/>
        <v>1.9652421424219702</v>
      </c>
      <c r="H1620">
        <f t="shared" si="352"/>
        <v>-3.4057519366040845E-3</v>
      </c>
      <c r="J1620">
        <f t="shared" si="350"/>
        <v>2011</v>
      </c>
      <c r="K1620" t="b">
        <f t="shared" si="353"/>
        <v>0</v>
      </c>
      <c r="L1620">
        <f>VLOOKUP($A1620,$P$151:$R$4147,2,FALSE)</f>
        <v>3.5668517257976263E-4</v>
      </c>
      <c r="M1620">
        <f t="shared" si="347"/>
        <v>0.6</v>
      </c>
      <c r="N1620">
        <f t="shared" si="348"/>
        <v>2.0444497523145255</v>
      </c>
      <c r="P1620" s="13">
        <v>40725</v>
      </c>
      <c r="Q1620">
        <v>-1.1792917300266215E-4</v>
      </c>
      <c r="R1620">
        <v>0.9</v>
      </c>
      <c r="T1620" s="12">
        <f>[1]!i_dq_close(T$1,$A1620)</f>
        <v>131.81549999999999</v>
      </c>
      <c r="U1620">
        <f t="shared" si="357"/>
        <v>-1.7251916606143558E-3</v>
      </c>
      <c r="V1620">
        <f t="shared" si="358"/>
        <v>1.4962140256874816</v>
      </c>
      <c r="W1620">
        <f t="shared" si="349"/>
        <v>1.5977957197415795</v>
      </c>
      <c r="X1620" s="6">
        <f>1-W1620/MAX(W$2:W1620)</f>
        <v>2.6380880978582155E-2</v>
      </c>
      <c r="Y1620" s="6">
        <f t="shared" si="359"/>
        <v>-2.235771901735184E-3</v>
      </c>
      <c r="Z1620">
        <f t="shared" si="360"/>
        <v>-2.13012388456435E-3</v>
      </c>
    </row>
    <row r="1621" spans="1:26" x14ac:dyDescent="0.35">
      <c r="A1621" s="4">
        <v>40786</v>
      </c>
      <c r="B1621" s="12">
        <f>[1]!i_dq_close(B$1,$A1621)</f>
        <v>1790.13</v>
      </c>
      <c r="C1621" s="12">
        <f>[1]!i_dq_close(C$1,$A1621)</f>
        <v>3121.627</v>
      </c>
      <c r="D1621">
        <f t="shared" si="354"/>
        <v>-3.9646199548803995E-4</v>
      </c>
      <c r="E1621">
        <f t="shared" si="355"/>
        <v>3.4598540005648104E-5</v>
      </c>
      <c r="F1621">
        <f t="shared" si="356"/>
        <v>1.7274244909775163</v>
      </c>
      <c r="G1621">
        <f t="shared" si="351"/>
        <v>1.9645900693501115</v>
      </c>
      <c r="H1621">
        <f t="shared" si="352"/>
        <v>-3.9646199548815098E-4</v>
      </c>
      <c r="J1621">
        <f t="shared" si="350"/>
        <v>2011</v>
      </c>
      <c r="K1621" t="b">
        <f t="shared" si="353"/>
        <v>0</v>
      </c>
      <c r="L1621">
        <f>VLOOKUP($A1621,$P$151:$R$4147,2,FALSE)</f>
        <v>2.2840309632599089E-5</v>
      </c>
      <c r="M1621">
        <f t="shared" si="347"/>
        <v>0.6</v>
      </c>
      <c r="N1621">
        <f t="shared" si="348"/>
        <v>2.0440894355472619</v>
      </c>
      <c r="P1621" s="13">
        <v>40728</v>
      </c>
      <c r="Q1621">
        <v>3.6258875866819197E-4</v>
      </c>
      <c r="R1621">
        <v>0.9</v>
      </c>
      <c r="T1621" s="12">
        <f>[1]!i_dq_close(T$1,$A1621)</f>
        <v>131.82429999999999</v>
      </c>
      <c r="U1621">
        <f t="shared" si="357"/>
        <v>6.6759978909924911E-5</v>
      </c>
      <c r="V1621">
        <f t="shared" si="358"/>
        <v>1.4963066948448853</v>
      </c>
      <c r="W1621">
        <f t="shared" si="349"/>
        <v>1.5984641271356312</v>
      </c>
      <c r="X1621" s="6">
        <f>1-W1621/MAX(W$2:W1621)</f>
        <v>2.5973585972028146E-2</v>
      </c>
      <c r="Y1621" s="6">
        <f t="shared" si="359"/>
        <v>6.1935763074449923E-5</v>
      </c>
      <c r="Z1621">
        <f t="shared" si="360"/>
        <v>4.1833094543508587E-4</v>
      </c>
    </row>
    <row r="1622" spans="1:26" x14ac:dyDescent="0.35">
      <c r="A1622" s="4">
        <v>40787</v>
      </c>
      <c r="B1622" s="12">
        <f>[1]!i_dq_close(B$1,$A1622)</f>
        <v>1788.18</v>
      </c>
      <c r="C1622" s="12">
        <f>[1]!i_dq_close(C$1,$A1622)</f>
        <v>3105.1419999999998</v>
      </c>
      <c r="D1622">
        <f t="shared" si="354"/>
        <v>-1.0893063632250177E-3</v>
      </c>
      <c r="E1622">
        <f t="shared" si="355"/>
        <v>-5.280899992215593E-3</v>
      </c>
      <c r="F1622">
        <f t="shared" si="356"/>
        <v>1.7255427964875039</v>
      </c>
      <c r="G1622">
        <f t="shared" si="351"/>
        <v>1.9612148144036998</v>
      </c>
      <c r="H1622">
        <f t="shared" si="352"/>
        <v>-1.0893063632249067E-3</v>
      </c>
      <c r="J1622">
        <f t="shared" si="350"/>
        <v>2011</v>
      </c>
      <c r="K1622" t="b">
        <f t="shared" si="353"/>
        <v>0</v>
      </c>
      <c r="L1622">
        <f>VLOOKUP($A1622,$P$151:$R$4147,2,FALSE)</f>
        <v>8.1869050512271011E-4</v>
      </c>
      <c r="M1622">
        <f t="shared" si="347"/>
        <v>0.6</v>
      </c>
      <c r="N1622">
        <f t="shared" si="348"/>
        <v>2.0436558090793189</v>
      </c>
      <c r="P1622" s="13">
        <v>40729</v>
      </c>
      <c r="Q1622">
        <v>2.1301074730978309E-4</v>
      </c>
      <c r="R1622">
        <v>0.9</v>
      </c>
      <c r="T1622" s="12">
        <f>[1]!i_dq_close(T$1,$A1622)</f>
        <v>131.9263</v>
      </c>
      <c r="U1622">
        <f t="shared" si="357"/>
        <v>7.737571904422591E-4</v>
      </c>
      <c r="V1622">
        <f t="shared" si="358"/>
        <v>1.4961055292975181</v>
      </c>
      <c r="W1622">
        <f t="shared" si="349"/>
        <v>1.5986112074130732</v>
      </c>
      <c r="X1622" s="6">
        <f>1-W1622/MAX(W$2:W1622)</f>
        <v>2.5883962393507431E-2</v>
      </c>
      <c r="Y1622" s="6">
        <f t="shared" si="359"/>
        <v>-1.3444138695650754E-4</v>
      </c>
      <c r="Z1622">
        <f t="shared" si="360"/>
        <v>9.2013499048970715E-5</v>
      </c>
    </row>
    <row r="1623" spans="1:26" x14ac:dyDescent="0.35">
      <c r="A1623" s="4">
        <v>40788</v>
      </c>
      <c r="B1623" s="12">
        <f>[1]!i_dq_close(B$1,$A1623)</f>
        <v>1779.21</v>
      </c>
      <c r="C1623" s="12">
        <f>[1]!i_dq_close(C$1,$A1623)</f>
        <v>3071.0619999999999</v>
      </c>
      <c r="D1623">
        <f t="shared" si="354"/>
        <v>-5.0162735295105065E-3</v>
      </c>
      <c r="E1623">
        <f t="shared" si="355"/>
        <v>-1.0975343478655697E-2</v>
      </c>
      <c r="F1623">
        <f t="shared" si="356"/>
        <v>1.7168870018334461</v>
      </c>
      <c r="G1623">
        <f t="shared" si="351"/>
        <v>1.949623772004873</v>
      </c>
      <c r="H1623">
        <f t="shared" si="352"/>
        <v>-5.0162735295105065E-3</v>
      </c>
      <c r="J1623">
        <f t="shared" si="350"/>
        <v>2011</v>
      </c>
      <c r="K1623" t="b">
        <f t="shared" si="353"/>
        <v>0</v>
      </c>
      <c r="L1623">
        <f>VLOOKUP($A1623,$P$151:$R$4147,2,FALSE)</f>
        <v>5.1575010227340463E-4</v>
      </c>
      <c r="M1623">
        <f t="shared" si="347"/>
        <v>0.6</v>
      </c>
      <c r="N1623">
        <f t="shared" si="348"/>
        <v>2.0374628569361093</v>
      </c>
      <c r="P1623" s="13">
        <v>40730</v>
      </c>
      <c r="Q1623">
        <v>5.2096083197350485E-4</v>
      </c>
      <c r="R1623">
        <v>0.9</v>
      </c>
      <c r="T1623" s="12">
        <f>[1]!i_dq_close(T$1,$A1623)</f>
        <v>131.94479999999999</v>
      </c>
      <c r="U1623">
        <f t="shared" si="357"/>
        <v>1.4022981012873359E-4</v>
      </c>
      <c r="V1623">
        <f t="shared" si="358"/>
        <v>1.4938208172930247</v>
      </c>
      <c r="W1623">
        <f t="shared" si="349"/>
        <v>1.597246897084269</v>
      </c>
      <c r="X1623" s="6">
        <f>1-W1623/MAX(W$2:W1623)</f>
        <v>2.6715306853872467E-2</v>
      </c>
      <c r="Y1623" s="6">
        <f t="shared" si="359"/>
        <v>-1.5271061831888533E-3</v>
      </c>
      <c r="Z1623">
        <f t="shared" si="360"/>
        <v>-8.5343473289667404E-4</v>
      </c>
    </row>
    <row r="1624" spans="1:26" x14ac:dyDescent="0.35">
      <c r="A1624" s="4">
        <v>40791</v>
      </c>
      <c r="B1624" s="12">
        <f>[1]!i_dq_close(B$1,$A1624)</f>
        <v>1769.09</v>
      </c>
      <c r="C1624" s="12">
        <f>[1]!i_dq_close(C$1,$A1624)</f>
        <v>3002.7159999999999</v>
      </c>
      <c r="D1624">
        <f t="shared" si="354"/>
        <v>-5.6879176713261481E-3</v>
      </c>
      <c r="E1624">
        <f t="shared" si="355"/>
        <v>-2.2254842136042896E-2</v>
      </c>
      <c r="F1624">
        <f t="shared" si="356"/>
        <v>1.7071214899160474</v>
      </c>
      <c r="G1624">
        <f t="shared" si="351"/>
        <v>1.9336895820348359</v>
      </c>
      <c r="H1624">
        <f t="shared" si="352"/>
        <v>-5.6879176713261481E-3</v>
      </c>
      <c r="J1624">
        <f t="shared" si="350"/>
        <v>2011</v>
      </c>
      <c r="K1624" t="b">
        <f t="shared" si="353"/>
        <v>0</v>
      </c>
      <c r="L1624">
        <f>VLOOKUP($A1624,$P$151:$R$4147,2,FALSE)</f>
        <v>-3.4786542102440701E-4</v>
      </c>
      <c r="M1624">
        <f t="shared" ref="M1624:M1687" si="361">VLOOKUP($A1624,$P$151:$R$4147,3,FALSE)</f>
        <v>0.6</v>
      </c>
      <c r="N1624">
        <f t="shared" ref="N1624:N1687" si="362">N1623*(1+(D1624*0.85+E1624*0.15)*M1624+L1624)</f>
        <v>2.0267628370758297</v>
      </c>
      <c r="P1624" s="13">
        <v>40731</v>
      </c>
      <c r="Q1624">
        <v>-3.8080091054856768E-4</v>
      </c>
      <c r="R1624">
        <v>0.9</v>
      </c>
      <c r="T1624" s="12">
        <f>[1]!i_dq_close(T$1,$A1624)</f>
        <v>132.03829999999999</v>
      </c>
      <c r="U1624">
        <f t="shared" si="357"/>
        <v>7.0862966937701444E-4</v>
      </c>
      <c r="V1624">
        <f t="shared" si="358"/>
        <v>1.489733886211853</v>
      </c>
      <c r="W1624">
        <f t="shared" ref="W1624:W1687" si="363">W1623*(1+(U1624*0.85+E1624*0.15)*R1624+Q1624)</f>
        <v>1.5927057597962122</v>
      </c>
      <c r="X1624" s="6">
        <f>1-W1624/MAX(W$2:W1624)</f>
        <v>2.9482455389273632E-2</v>
      </c>
      <c r="Y1624" s="6">
        <f t="shared" si="359"/>
        <v>-2.7358911014359055E-3</v>
      </c>
      <c r="Z1624">
        <f t="shared" si="360"/>
        <v>-2.843102901840977E-3</v>
      </c>
    </row>
    <row r="1625" spans="1:26" x14ac:dyDescent="0.35">
      <c r="A1625" s="4">
        <v>40792</v>
      </c>
      <c r="B1625" s="12">
        <f>[1]!i_dq_close(B$1,$A1625)</f>
        <v>1765.89</v>
      </c>
      <c r="C1625" s="12">
        <f>[1]!i_dq_close(C$1,$A1625)</f>
        <v>2979.991</v>
      </c>
      <c r="D1625">
        <f t="shared" si="354"/>
        <v>-1.8088395728876883E-3</v>
      </c>
      <c r="E1625">
        <f t="shared" si="355"/>
        <v>-7.5681483030696217E-3</v>
      </c>
      <c r="F1625">
        <f t="shared" si="356"/>
        <v>1.7040335810093603</v>
      </c>
      <c r="G1625">
        <f t="shared" si="351"/>
        <v>1.9285213405034793</v>
      </c>
      <c r="H1625">
        <f t="shared" si="352"/>
        <v>-1.8088395728876883E-3</v>
      </c>
      <c r="J1625">
        <f t="shared" si="350"/>
        <v>2011</v>
      </c>
      <c r="K1625" t="b">
        <f t="shared" si="353"/>
        <v>0</v>
      </c>
      <c r="L1625">
        <f>VLOOKUP($A1625,$P$151:$R$4147,2,FALSE)</f>
        <v>-3.4261854915795809E-4</v>
      </c>
      <c r="M1625">
        <f t="shared" si="361"/>
        <v>0.6</v>
      </c>
      <c r="N1625">
        <f t="shared" si="362"/>
        <v>2.0228182294772248</v>
      </c>
      <c r="P1625" s="13">
        <v>40732</v>
      </c>
      <c r="Q1625">
        <v>-5.111899434743272E-4</v>
      </c>
      <c r="R1625">
        <v>0.9</v>
      </c>
      <c r="T1625" s="12">
        <f>[1]!i_dq_close(T$1,$A1625)</f>
        <v>132.08519999999999</v>
      </c>
      <c r="U1625">
        <f t="shared" si="357"/>
        <v>3.5519996849386892E-4</v>
      </c>
      <c r="V1625">
        <f t="shared" si="358"/>
        <v>1.4884924875794385</v>
      </c>
      <c r="W1625">
        <f t="shared" si="363"/>
        <v>1.5906970998331067</v>
      </c>
      <c r="X1625" s="6">
        <f>1-W1625/MAX(W$2:W1625)</f>
        <v>3.0706435225700157E-2</v>
      </c>
      <c r="Y1625" s="6">
        <f t="shared" si="359"/>
        <v>-8.333022722407657E-4</v>
      </c>
      <c r="Z1625">
        <f t="shared" si="360"/>
        <v>-1.2611619884909109E-3</v>
      </c>
    </row>
    <row r="1626" spans="1:26" x14ac:dyDescent="0.35">
      <c r="A1626" s="4">
        <v>40793</v>
      </c>
      <c r="B1626" s="12">
        <f>[1]!i_dq_close(B$1,$A1626)</f>
        <v>1772.09</v>
      </c>
      <c r="C1626" s="12">
        <f>[1]!i_dq_close(C$1,$A1626)</f>
        <v>3043.893</v>
      </c>
      <c r="D1626">
        <f t="shared" si="354"/>
        <v>3.5109774674526584E-3</v>
      </c>
      <c r="E1626">
        <f t="shared" si="355"/>
        <v>2.1443688923892701E-2</v>
      </c>
      <c r="F1626">
        <f t="shared" si="356"/>
        <v>1.7100164045160668</v>
      </c>
      <c r="G1626">
        <f t="shared" si="351"/>
        <v>1.9404798779860142</v>
      </c>
      <c r="H1626">
        <f t="shared" si="352"/>
        <v>0</v>
      </c>
      <c r="J1626">
        <f t="shared" si="350"/>
        <v>2011</v>
      </c>
      <c r="K1626" t="b">
        <f t="shared" si="353"/>
        <v>0</v>
      </c>
      <c r="L1626">
        <f>VLOOKUP($A1626,$P$151:$R$4147,2,FALSE)</f>
        <v>5.6713538164654412E-5</v>
      </c>
      <c r="M1626">
        <f t="shared" si="361"/>
        <v>0.6</v>
      </c>
      <c r="N1626">
        <f t="shared" si="362"/>
        <v>2.0304589075981747</v>
      </c>
      <c r="P1626" s="13">
        <v>40735</v>
      </c>
      <c r="Q1626">
        <v>1.6714012337969209E-3</v>
      </c>
      <c r="R1626">
        <v>0.9</v>
      </c>
      <c r="T1626" s="12">
        <f>[1]!i_dq_close(T$1,$A1626)</f>
        <v>131.98490000000001</v>
      </c>
      <c r="U1626">
        <f t="shared" si="357"/>
        <v>-7.5935835354734582E-4</v>
      </c>
      <c r="V1626">
        <f t="shared" si="358"/>
        <v>1.4923195487358787</v>
      </c>
      <c r="W1626">
        <f t="shared" si="363"/>
        <v>1.5970366483037921</v>
      </c>
      <c r="X1626" s="6">
        <f>1-W1626/MAX(W$2:W1626)</f>
        <v>2.6843422250536708E-2</v>
      </c>
      <c r="Y1626" s="6">
        <f t="shared" si="359"/>
        <v>2.5710987380687111E-3</v>
      </c>
      <c r="Z1626">
        <f t="shared" si="360"/>
        <v>3.9853900980586499E-3</v>
      </c>
    </row>
    <row r="1627" spans="1:26" x14ac:dyDescent="0.35">
      <c r="A1627" s="4">
        <v>40794</v>
      </c>
      <c r="B1627" s="12">
        <f>[1]!i_dq_close(B$1,$A1627)</f>
        <v>1770.39</v>
      </c>
      <c r="C1627" s="12">
        <f>[1]!i_dq_close(C$1,$A1627)</f>
        <v>3016.7420000000002</v>
      </c>
      <c r="D1627">
        <f t="shared" si="354"/>
        <v>-9.5931922193559505E-4</v>
      </c>
      <c r="E1627">
        <f t="shared" si="355"/>
        <v>-8.9198273395286742E-3</v>
      </c>
      <c r="F1627">
        <f t="shared" si="356"/>
        <v>1.7083759529093894</v>
      </c>
      <c r="G1627">
        <f t="shared" si="351"/>
        <v>1.9363012574661731</v>
      </c>
      <c r="H1627">
        <f t="shared" si="352"/>
        <v>-9.5931922193559505E-4</v>
      </c>
      <c r="J1627">
        <f t="shared" si="350"/>
        <v>2011</v>
      </c>
      <c r="K1627" t="b">
        <f t="shared" si="353"/>
        <v>0</v>
      </c>
      <c r="L1627">
        <f>VLOOKUP($A1627,$P$151:$R$4147,2,FALSE)</f>
        <v>4.033690081068464E-4</v>
      </c>
      <c r="M1627">
        <f t="shared" si="361"/>
        <v>0.6</v>
      </c>
      <c r="N1627">
        <f t="shared" si="362"/>
        <v>2.0286545032226151</v>
      </c>
      <c r="P1627" s="13">
        <v>40736</v>
      </c>
      <c r="Q1627">
        <v>-8.2377044365977703E-5</v>
      </c>
      <c r="R1627">
        <v>0.9</v>
      </c>
      <c r="T1627" s="12">
        <f>[1]!i_dq_close(T$1,$A1627)</f>
        <v>131.9342</v>
      </c>
      <c r="U1627">
        <f t="shared" si="357"/>
        <v>-3.8413485178989681E-4</v>
      </c>
      <c r="V1627">
        <f t="shared" si="358"/>
        <v>1.4898355996729842</v>
      </c>
      <c r="W1627">
        <f t="shared" si="363"/>
        <v>1.5945126645999694</v>
      </c>
      <c r="X1627" s="6">
        <f>1-W1627/MAX(W$2:W1627)</f>
        <v>2.8381415349265082E-2</v>
      </c>
      <c r="Y1627" s="6">
        <f t="shared" si="359"/>
        <v>-1.6644887249507301E-3</v>
      </c>
      <c r="Z1627">
        <f t="shared" si="360"/>
        <v>-1.5804168968216459E-3</v>
      </c>
    </row>
    <row r="1628" spans="1:26" x14ac:dyDescent="0.35">
      <c r="A1628" s="4">
        <v>40795</v>
      </c>
      <c r="B1628" s="12">
        <f>[1]!i_dq_close(B$1,$A1628)</f>
        <v>1769.96</v>
      </c>
      <c r="C1628" s="12">
        <f>[1]!i_dq_close(C$1,$A1628)</f>
        <v>3007.777</v>
      </c>
      <c r="D1628">
        <f t="shared" si="354"/>
        <v>-2.4288433621977301E-4</v>
      </c>
      <c r="E1628">
        <f t="shared" si="355"/>
        <v>-2.9717489927876262E-3</v>
      </c>
      <c r="F1628">
        <f t="shared" si="356"/>
        <v>1.7079610151500533</v>
      </c>
      <c r="G1628">
        <f t="shared" si="351"/>
        <v>1.9350383746106368</v>
      </c>
      <c r="H1628">
        <f t="shared" si="352"/>
        <v>-2.4288433621966199E-4</v>
      </c>
      <c r="J1628">
        <f t="shared" si="350"/>
        <v>2011</v>
      </c>
      <c r="K1628" t="b">
        <f t="shared" si="353"/>
        <v>0</v>
      </c>
      <c r="L1628">
        <f>VLOOKUP($A1628,$P$151:$R$4147,2,FALSE)</f>
        <v>-3.7960249778201672E-6</v>
      </c>
      <c r="M1628">
        <f t="shared" si="361"/>
        <v>0.6</v>
      </c>
      <c r="N1628">
        <f t="shared" si="362"/>
        <v>2.0278529322363079</v>
      </c>
      <c r="P1628" s="13">
        <v>40737</v>
      </c>
      <c r="Q1628">
        <v>-2.1479612607437361E-4</v>
      </c>
      <c r="R1628">
        <v>0.9</v>
      </c>
      <c r="T1628" s="12">
        <f>[1]!i_dq_close(T$1,$A1628)</f>
        <v>131.977</v>
      </c>
      <c r="U1628">
        <f t="shared" si="357"/>
        <v>3.24404134788292E-4</v>
      </c>
      <c r="V1628">
        <f t="shared" si="358"/>
        <v>1.4895822995609576</v>
      </c>
      <c r="W1628">
        <f t="shared" si="363"/>
        <v>1.5939261819905071</v>
      </c>
      <c r="X1628" s="6">
        <f>1-W1628/MAX(W$2:W1628)</f>
        <v>2.8738789370543971E-2</v>
      </c>
      <c r="Y1628" s="6">
        <f t="shared" si="359"/>
        <v>-1.7001883434808462E-4</v>
      </c>
      <c r="Z1628">
        <f t="shared" si="360"/>
        <v>-3.6781307698774413E-4</v>
      </c>
    </row>
    <row r="1629" spans="1:26" x14ac:dyDescent="0.35">
      <c r="A1629" s="4">
        <v>40799</v>
      </c>
      <c r="B1629" s="12">
        <f>[1]!i_dq_close(B$1,$A1629)</f>
        <v>1766.94</v>
      </c>
      <c r="C1629" s="12">
        <f>[1]!i_dq_close(C$1,$A1629)</f>
        <v>2969.9780000000001</v>
      </c>
      <c r="D1629">
        <f t="shared" si="354"/>
        <v>-1.7062532486610271E-3</v>
      </c>
      <c r="E1629">
        <f t="shared" si="355"/>
        <v>-1.2567088584027331E-2</v>
      </c>
      <c r="F1629">
        <f t="shared" si="356"/>
        <v>1.7050468011193671</v>
      </c>
      <c r="G1629">
        <f t="shared" si="351"/>
        <v>1.9285842891245346</v>
      </c>
      <c r="H1629">
        <f t="shared" si="352"/>
        <v>-1.7062532486610271E-3</v>
      </c>
      <c r="J1629">
        <f t="shared" si="350"/>
        <v>2011</v>
      </c>
      <c r="K1629" t="b">
        <f t="shared" si="353"/>
        <v>0</v>
      </c>
      <c r="L1629">
        <f>VLOOKUP($A1629,$P$151:$R$4147,2,FALSE)</f>
        <v>-1.4220628525509759E-4</v>
      </c>
      <c r="M1629">
        <f t="shared" si="361"/>
        <v>0.6</v>
      </c>
      <c r="N1629">
        <f t="shared" si="362"/>
        <v>2.023506364501388</v>
      </c>
      <c r="P1629" s="13">
        <v>40738</v>
      </c>
      <c r="Q1629">
        <v>5.4537954156541615E-5</v>
      </c>
      <c r="R1629">
        <v>0.9</v>
      </c>
      <c r="T1629" s="12">
        <f>[1]!i_dq_close(T$1,$A1629)</f>
        <v>132.0813</v>
      </c>
      <c r="U1629">
        <f t="shared" si="357"/>
        <v>7.902892170605913E-4</v>
      </c>
      <c r="V1629">
        <f t="shared" si="358"/>
        <v>1.4877749633590678</v>
      </c>
      <c r="W1629">
        <f t="shared" si="363"/>
        <v>1.5922725668535398</v>
      </c>
      <c r="X1629" s="6">
        <f>1-W1629/MAX(W$2:W1629)</f>
        <v>2.9746422131704975E-2</v>
      </c>
      <c r="Y1629" s="6">
        <f t="shared" si="359"/>
        <v>-1.2133174531024915E-3</v>
      </c>
      <c r="Z1629">
        <f t="shared" si="360"/>
        <v>-1.0374477536357896E-3</v>
      </c>
    </row>
    <row r="1630" spans="1:26" x14ac:dyDescent="0.35">
      <c r="A1630" s="4">
        <v>40800</v>
      </c>
      <c r="B1630" s="12">
        <f>[1]!i_dq_close(B$1,$A1630)</f>
        <v>1768.24</v>
      </c>
      <c r="C1630" s="12">
        <f>[1]!i_dq_close(C$1,$A1630)</f>
        <v>2989.2420000000002</v>
      </c>
      <c r="D1630">
        <f t="shared" si="354"/>
        <v>7.3573522587078166E-4</v>
      </c>
      <c r="E1630">
        <f t="shared" si="355"/>
        <v>6.4862433324421875E-3</v>
      </c>
      <c r="F1630">
        <f t="shared" si="356"/>
        <v>1.7063012641127087</v>
      </c>
      <c r="G1630">
        <f t="shared" si="351"/>
        <v>1.9316667674604271</v>
      </c>
      <c r="H1630">
        <f t="shared" si="352"/>
        <v>0</v>
      </c>
      <c r="J1630">
        <f t="shared" si="350"/>
        <v>2011</v>
      </c>
      <c r="K1630" t="b">
        <f t="shared" si="353"/>
        <v>0</v>
      </c>
      <c r="L1630">
        <f>VLOOKUP($A1630,$P$151:$R$4147,2,FALSE)</f>
        <v>-2.062286304344685E-4</v>
      </c>
      <c r="M1630">
        <f t="shared" si="361"/>
        <v>0.6</v>
      </c>
      <c r="N1630">
        <f t="shared" si="362"/>
        <v>2.0250295755801924</v>
      </c>
      <c r="P1630" s="13">
        <v>40739</v>
      </c>
      <c r="Q1630">
        <v>8.3064471584767265E-4</v>
      </c>
      <c r="R1630">
        <v>0.9</v>
      </c>
      <c r="T1630" s="12">
        <f>[1]!i_dq_close(T$1,$A1630)</f>
        <v>132.08969999999999</v>
      </c>
      <c r="U1630">
        <f t="shared" si="357"/>
        <v>6.3597193546760522E-5</v>
      </c>
      <c r="V1630">
        <f t="shared" si="358"/>
        <v>1.4893028994899609</v>
      </c>
      <c r="W1630">
        <f t="shared" si="363"/>
        <v>1.5950669087465699</v>
      </c>
      <c r="X1630" s="6">
        <f>1-W1630/MAX(W$2:W1630)</f>
        <v>2.8043685881681379E-2</v>
      </c>
      <c r="Y1630" s="6">
        <f t="shared" si="359"/>
        <v>1.026994114381008E-3</v>
      </c>
      <c r="Z1630">
        <f t="shared" si="360"/>
        <v>1.7549394187905687E-3</v>
      </c>
    </row>
    <row r="1631" spans="1:26" x14ac:dyDescent="0.35">
      <c r="A1631" s="4">
        <v>40801</v>
      </c>
      <c r="B1631" s="12">
        <f>[1]!i_dq_close(B$1,$A1631)</f>
        <v>1768.14</v>
      </c>
      <c r="C1631" s="12">
        <f>[1]!i_dq_close(C$1,$A1631)</f>
        <v>2986.6</v>
      </c>
      <c r="D1631">
        <f t="shared" si="354"/>
        <v>-5.6553409039428182E-5</v>
      </c>
      <c r="E1631">
        <f t="shared" si="355"/>
        <v>-8.8383610293185644E-4</v>
      </c>
      <c r="F1631">
        <f t="shared" si="356"/>
        <v>1.706204766959375</v>
      </c>
      <c r="G1631">
        <f t="shared" si="351"/>
        <v>1.931317819946536</v>
      </c>
      <c r="H1631">
        <f t="shared" si="352"/>
        <v>-5.655340903931716E-5</v>
      </c>
      <c r="J1631">
        <f t="shared" si="350"/>
        <v>2011</v>
      </c>
      <c r="K1631" t="b">
        <f t="shared" si="353"/>
        <v>0</v>
      </c>
      <c r="L1631">
        <f>VLOOKUP($A1631,$P$151:$R$4147,2,FALSE)</f>
        <v>-1.8090845856644222E-4</v>
      </c>
      <c r="M1631">
        <f t="shared" si="361"/>
        <v>0.6</v>
      </c>
      <c r="N1631">
        <f t="shared" si="362"/>
        <v>2.0244437427325548</v>
      </c>
      <c r="P1631" s="13">
        <v>40742</v>
      </c>
      <c r="Q1631">
        <v>-1.3263692017204676E-4</v>
      </c>
      <c r="R1631">
        <v>0.9</v>
      </c>
      <c r="T1631" s="12">
        <f>[1]!i_dq_close(T$1,$A1631)</f>
        <v>132.05369999999999</v>
      </c>
      <c r="U1631">
        <f t="shared" si="357"/>
        <v>-2.7254206800375602E-4</v>
      </c>
      <c r="V1631">
        <f t="shared" si="358"/>
        <v>1.4887604415010509</v>
      </c>
      <c r="W1631">
        <f t="shared" si="363"/>
        <v>1.5943324610241079</v>
      </c>
      <c r="X1631" s="6">
        <f>1-W1631/MAX(W$2:W1631)</f>
        <v>2.8491222657300197E-2</v>
      </c>
      <c r="Y1631" s="6">
        <f t="shared" si="359"/>
        <v>-3.6423617324299329E-4</v>
      </c>
      <c r="Z1631">
        <f t="shared" si="360"/>
        <v>-4.6044947609069631E-4</v>
      </c>
    </row>
    <row r="1632" spans="1:26" x14ac:dyDescent="0.35">
      <c r="A1632" s="4">
        <v>40802</v>
      </c>
      <c r="B1632" s="12">
        <f>[1]!i_dq_close(B$1,$A1632)</f>
        <v>1766.79</v>
      </c>
      <c r="C1632" s="12">
        <f>[1]!i_dq_close(C$1,$A1632)</f>
        <v>2990.4520000000002</v>
      </c>
      <c r="D1632">
        <f t="shared" si="354"/>
        <v>-7.6351420136422377E-4</v>
      </c>
      <c r="E1632">
        <f t="shared" si="355"/>
        <v>1.2897609321638193E-3</v>
      </c>
      <c r="F1632">
        <f t="shared" si="356"/>
        <v>1.7049020553893661</v>
      </c>
      <c r="G1632">
        <f t="shared" si="351"/>
        <v>1.9304380603918545</v>
      </c>
      <c r="H1632">
        <f t="shared" si="352"/>
        <v>-7.6351420136422377E-4</v>
      </c>
      <c r="J1632">
        <f t="shared" si="350"/>
        <v>2011</v>
      </c>
      <c r="K1632" t="b">
        <f t="shared" si="353"/>
        <v>0</v>
      </c>
      <c r="L1632">
        <f>VLOOKUP($A1632,$P$151:$R$4147,2,FALSE)</f>
        <v>2.4999470040469872E-4</v>
      </c>
      <c r="M1632">
        <f t="shared" si="361"/>
        <v>0.6</v>
      </c>
      <c r="N1632">
        <f t="shared" si="362"/>
        <v>2.0243965346106978</v>
      </c>
      <c r="P1632" s="13">
        <v>40743</v>
      </c>
      <c r="Q1632">
        <v>-1.5075590766999714E-5</v>
      </c>
      <c r="R1632">
        <v>0.9</v>
      </c>
      <c r="T1632" s="12">
        <f>[1]!i_dq_close(T$1,$A1632)</f>
        <v>131.99979999999999</v>
      </c>
      <c r="U1632">
        <f t="shared" si="357"/>
        <v>-4.0816728346115827E-4</v>
      </c>
      <c r="V1632">
        <f t="shared" si="358"/>
        <v>1.4885319494499085</v>
      </c>
      <c r="W1632">
        <f t="shared" si="363"/>
        <v>1.5940881999853229</v>
      </c>
      <c r="X1632" s="6">
        <f>1-W1632/MAX(W$2:W1632)</f>
        <v>2.8640063472464949E-2</v>
      </c>
      <c r="Y1632" s="6">
        <f t="shared" si="359"/>
        <v>-1.5347805111753932E-4</v>
      </c>
      <c r="Z1632">
        <f t="shared" si="360"/>
        <v>-1.5320583677258526E-4</v>
      </c>
    </row>
    <row r="1633" spans="1:26" x14ac:dyDescent="0.35">
      <c r="A1633" s="4">
        <v>40805</v>
      </c>
      <c r="B1633" s="12">
        <f>[1]!i_dq_close(B$1,$A1633)</f>
        <v>1762.42</v>
      </c>
      <c r="C1633" s="12">
        <f>[1]!i_dq_close(C$1,$A1633)</f>
        <v>2930.8679999999999</v>
      </c>
      <c r="D1633">
        <f t="shared" si="354"/>
        <v>-2.4734122334855169E-3</v>
      </c>
      <c r="E1633">
        <f t="shared" si="355"/>
        <v>-1.9924747161967571E-2</v>
      </c>
      <c r="F1633">
        <f t="shared" si="356"/>
        <v>1.7006851297886714</v>
      </c>
      <c r="G1633">
        <f t="shared" si="351"/>
        <v>1.920609983104707</v>
      </c>
      <c r="H1633">
        <f t="shared" si="352"/>
        <v>-2.4734122334855169E-3</v>
      </c>
      <c r="J1633">
        <f t="shared" si="350"/>
        <v>2011</v>
      </c>
      <c r="K1633" t="b">
        <f t="shared" si="353"/>
        <v>0</v>
      </c>
      <c r="L1633">
        <f>VLOOKUP($A1633,$P$151:$R$4147,2,FALSE)</f>
        <v>-6.8084658743838849E-5</v>
      </c>
      <c r="M1633">
        <f t="shared" si="361"/>
        <v>0.6</v>
      </c>
      <c r="N1633">
        <f t="shared" si="362"/>
        <v>2.0180748459951778</v>
      </c>
      <c r="P1633" s="13">
        <v>40744</v>
      </c>
      <c r="Q1633">
        <v>2.682475461666334E-4</v>
      </c>
      <c r="R1633">
        <v>0.9</v>
      </c>
      <c r="T1633" s="12">
        <f>[1]!i_dq_close(T$1,$A1633)</f>
        <v>132.01900000000001</v>
      </c>
      <c r="U1633">
        <f t="shared" si="357"/>
        <v>1.4545476584060246E-4</v>
      </c>
      <c r="V1633">
        <f t="shared" si="358"/>
        <v>1.4842671929958438</v>
      </c>
      <c r="W1633">
        <f t="shared" si="363"/>
        <v>1.5904053454579148</v>
      </c>
      <c r="X1633" s="6">
        <f>1-W1633/MAX(W$2:W1633)</f>
        <v>3.0884216173687085E-2</v>
      </c>
      <c r="Y1633" s="6">
        <f t="shared" si="359"/>
        <v>-2.8650755233308178E-3</v>
      </c>
      <c r="Z1633">
        <f t="shared" si="360"/>
        <v>-2.310320424830925E-3</v>
      </c>
    </row>
    <row r="1634" spans="1:26" x14ac:dyDescent="0.35">
      <c r="A1634" s="4">
        <v>40806</v>
      </c>
      <c r="B1634" s="12">
        <f>[1]!i_dq_close(B$1,$A1634)</f>
        <v>1762.45</v>
      </c>
      <c r="C1634" s="12">
        <f>[1]!i_dq_close(C$1,$A1634)</f>
        <v>2943.1179999999999</v>
      </c>
      <c r="D1634">
        <f t="shared" si="354"/>
        <v>1.7022049227710667E-5</v>
      </c>
      <c r="E1634">
        <f t="shared" si="355"/>
        <v>4.1796491687786652E-3</v>
      </c>
      <c r="F1634">
        <f t="shared" si="356"/>
        <v>1.7007140789346715</v>
      </c>
      <c r="G1634">
        <f t="shared" si="351"/>
        <v>1.9218418933026495</v>
      </c>
      <c r="H1634">
        <f t="shared" si="352"/>
        <v>0</v>
      </c>
      <c r="J1634">
        <f t="shared" si="350"/>
        <v>2011</v>
      </c>
      <c r="K1634" t="b">
        <f t="shared" si="353"/>
        <v>0</v>
      </c>
      <c r="L1634">
        <f>VLOOKUP($A1634,$P$151:$R$4147,2,FALSE)</f>
        <v>2.2416233210655891E-4</v>
      </c>
      <c r="M1634">
        <f t="shared" si="361"/>
        <v>0.6</v>
      </c>
      <c r="N1634">
        <f t="shared" si="362"/>
        <v>2.0193038777981362</v>
      </c>
      <c r="P1634" s="13">
        <v>40745</v>
      </c>
      <c r="Q1634">
        <v>-4.9433036185285168E-4</v>
      </c>
      <c r="R1634">
        <v>0.9</v>
      </c>
      <c r="T1634" s="12">
        <f>[1]!i_dq_close(T$1,$A1634)</f>
        <v>132.04040000000001</v>
      </c>
      <c r="U1634">
        <f t="shared" si="357"/>
        <v>1.6209787985066448E-4</v>
      </c>
      <c r="V1634">
        <f t="shared" si="358"/>
        <v>1.4854022574971104</v>
      </c>
      <c r="W1634">
        <f t="shared" si="363"/>
        <v>1.5907137682402945</v>
      </c>
      <c r="X1634" s="6">
        <f>1-W1634/MAX(W$2:W1634)</f>
        <v>3.0696278307815628E-2</v>
      </c>
      <c r="Y1634" s="6">
        <f t="shared" si="359"/>
        <v>7.6473057318993121E-4</v>
      </c>
      <c r="Z1634">
        <f t="shared" si="360"/>
        <v>1.9392715401811422E-4</v>
      </c>
    </row>
    <row r="1635" spans="1:26" x14ac:dyDescent="0.35">
      <c r="A1635" s="4">
        <v>40807</v>
      </c>
      <c r="B1635" s="12">
        <f>[1]!i_dq_close(B$1,$A1635)</f>
        <v>1765.67</v>
      </c>
      <c r="C1635" s="12">
        <f>[1]!i_dq_close(C$1,$A1635)</f>
        <v>3031.5459999999998</v>
      </c>
      <c r="D1635">
        <f t="shared" si="354"/>
        <v>1.8270021844590811E-3</v>
      </c>
      <c r="E1635">
        <f t="shared" si="355"/>
        <v>3.0045686241598091E-2</v>
      </c>
      <c r="F1635">
        <f t="shared" si="356"/>
        <v>1.7038212872720255</v>
      </c>
      <c r="G1635">
        <f t="shared" si="351"/>
        <v>1.9334878800191309</v>
      </c>
      <c r="H1635">
        <f t="shared" si="352"/>
        <v>0</v>
      </c>
      <c r="J1635">
        <f t="shared" si="350"/>
        <v>2011</v>
      </c>
      <c r="K1635" t="b">
        <f t="shared" si="353"/>
        <v>0</v>
      </c>
      <c r="L1635">
        <f>VLOOKUP($A1635,$P$151:$R$4147,2,FALSE)</f>
        <v>1.2440321362798381E-3</v>
      </c>
      <c r="M1635">
        <f t="shared" si="361"/>
        <v>0.6</v>
      </c>
      <c r="N1635">
        <f t="shared" si="362"/>
        <v>2.0291579091053911</v>
      </c>
      <c r="P1635" s="13">
        <v>40746</v>
      </c>
      <c r="Q1635">
        <v>9.3032689266816517E-4</v>
      </c>
      <c r="R1635">
        <v>0.9</v>
      </c>
      <c r="T1635" s="12">
        <f>[1]!i_dq_close(T$1,$A1635)</f>
        <v>132.0378</v>
      </c>
      <c r="U1635">
        <f t="shared" si="357"/>
        <v>-1.9690943074968104E-5</v>
      </c>
      <c r="V1635">
        <f t="shared" si="358"/>
        <v>1.4920718853972068</v>
      </c>
      <c r="W1635">
        <f t="shared" si="363"/>
        <v>1.5986218919223176</v>
      </c>
      <c r="X1635" s="6">
        <f>1-W1635/MAX(W$2:W1635)</f>
        <v>2.5877451772437832E-2</v>
      </c>
      <c r="Y1635" s="6">
        <f t="shared" si="359"/>
        <v>4.4901156346259796E-3</v>
      </c>
      <c r="Z1635">
        <f t="shared" si="360"/>
        <v>4.971430963831569E-3</v>
      </c>
    </row>
    <row r="1636" spans="1:26" x14ac:dyDescent="0.35">
      <c r="A1636" s="4">
        <v>40808</v>
      </c>
      <c r="B1636" s="12">
        <f>[1]!i_dq_close(B$1,$A1636)</f>
        <v>1757.9</v>
      </c>
      <c r="C1636" s="12">
        <f>[1]!i_dq_close(C$1,$A1636)</f>
        <v>2939.7570000000001</v>
      </c>
      <c r="D1636">
        <f t="shared" si="354"/>
        <v>-4.400595807823704E-3</v>
      </c>
      <c r="E1636">
        <f t="shared" si="355"/>
        <v>-3.0277950590226865E-2</v>
      </c>
      <c r="F1636">
        <f t="shared" si="356"/>
        <v>1.6963234584579756</v>
      </c>
      <c r="G1636">
        <f t="shared" si="351"/>
        <v>1.9174743485840311</v>
      </c>
      <c r="H1636">
        <f t="shared" si="352"/>
        <v>-4.4005958078235929E-3</v>
      </c>
      <c r="J1636">
        <f t="shared" si="350"/>
        <v>2011</v>
      </c>
      <c r="K1636" t="b">
        <f t="shared" si="353"/>
        <v>0</v>
      </c>
      <c r="L1636">
        <f>VLOOKUP($A1636,$P$151:$R$4147,2,FALSE)</f>
        <v>1.3112252734813091E-3</v>
      </c>
      <c r="M1636">
        <f t="shared" si="361"/>
        <v>0.6</v>
      </c>
      <c r="N1636">
        <f t="shared" si="362"/>
        <v>2.0217350584456519</v>
      </c>
      <c r="P1636" s="13">
        <v>40749</v>
      </c>
      <c r="Q1636">
        <v>4.1359285690586447E-4</v>
      </c>
      <c r="R1636">
        <v>0.9</v>
      </c>
      <c r="T1636" s="12">
        <f>[1]!i_dq_close(T$1,$A1636)</f>
        <v>132.11150000000001</v>
      </c>
      <c r="U1636">
        <f t="shared" si="357"/>
        <v>5.5817349274223105E-4</v>
      </c>
      <c r="V1636">
        <f t="shared" si="358"/>
        <v>1.4860032633030789</v>
      </c>
      <c r="W1636">
        <f t="shared" si="363"/>
        <v>1.5934312821383556</v>
      </c>
      <c r="X1636" s="6">
        <f>1-W1636/MAX(W$2:W1636)</f>
        <v>2.9040357306984177E-2</v>
      </c>
      <c r="Y1636" s="6">
        <f t="shared" si="359"/>
        <v>-4.0672451197030224E-3</v>
      </c>
      <c r="Z1636">
        <f t="shared" si="360"/>
        <v>-3.2469277508269112E-3</v>
      </c>
    </row>
    <row r="1637" spans="1:26" x14ac:dyDescent="0.35">
      <c r="A1637" s="4">
        <v>40809</v>
      </c>
      <c r="B1637" s="12">
        <f>[1]!i_dq_close(B$1,$A1637)</f>
        <v>1753.69</v>
      </c>
      <c r="C1637" s="12">
        <f>[1]!i_dq_close(C$1,$A1637)</f>
        <v>2920.3330000000001</v>
      </c>
      <c r="D1637">
        <f t="shared" si="354"/>
        <v>-2.3949030092724755E-3</v>
      </c>
      <c r="E1637">
        <f t="shared" si="355"/>
        <v>-6.607348838696514E-3</v>
      </c>
      <c r="F1637">
        <f t="shared" si="356"/>
        <v>1.6922609283026151</v>
      </c>
      <c r="G1637">
        <f t="shared" si="351"/>
        <v>1.9116705949729964</v>
      </c>
      <c r="H1637">
        <f t="shared" si="352"/>
        <v>-2.3949030092724755E-3</v>
      </c>
      <c r="J1637">
        <f t="shared" si="350"/>
        <v>2011</v>
      </c>
      <c r="K1637" t="b">
        <f t="shared" si="353"/>
        <v>0</v>
      </c>
      <c r="L1637">
        <f>VLOOKUP($A1637,$P$151:$R$4147,2,FALSE)</f>
        <v>-3.578632689488881E-4</v>
      </c>
      <c r="M1637">
        <f t="shared" si="361"/>
        <v>0.6</v>
      </c>
      <c r="N1637">
        <f t="shared" si="362"/>
        <v>2.0173399576560707</v>
      </c>
      <c r="P1637" s="13">
        <v>40750</v>
      </c>
      <c r="Q1637">
        <v>-5.0109038614958858E-4</v>
      </c>
      <c r="R1637">
        <v>0.9</v>
      </c>
      <c r="T1637" s="12">
        <f>[1]!i_dq_close(T$1,$A1637)</f>
        <v>132.34129999999999</v>
      </c>
      <c r="U1637">
        <f t="shared" si="357"/>
        <v>1.739439791388131E-3</v>
      </c>
      <c r="V1637">
        <f t="shared" si="358"/>
        <v>1.4867275732380401</v>
      </c>
      <c r="W1637">
        <f t="shared" si="363"/>
        <v>1.5933318344365235</v>
      </c>
      <c r="X1637" s="6">
        <f>1-W1637/MAX(W$2:W1637)</f>
        <v>2.9100955907074399E-2</v>
      </c>
      <c r="Y1637" s="6">
        <f t="shared" si="359"/>
        <v>4.874214968755286E-4</v>
      </c>
      <c r="Z1637">
        <f t="shared" si="360"/>
        <v>-6.2411038961540655E-5</v>
      </c>
    </row>
    <row r="1638" spans="1:26" x14ac:dyDescent="0.35">
      <c r="A1638" s="4">
        <v>40812</v>
      </c>
      <c r="B1638" s="12">
        <f>[1]!i_dq_close(B$1,$A1638)</f>
        <v>1747.89</v>
      </c>
      <c r="C1638" s="12">
        <f>[1]!i_dq_close(C$1,$A1638)</f>
        <v>2860.752</v>
      </c>
      <c r="D1638">
        <f t="shared" si="354"/>
        <v>-3.307312010674579E-3</v>
      </c>
      <c r="E1638">
        <f t="shared" si="355"/>
        <v>-2.0402125374058389E-2</v>
      </c>
      <c r="F1638">
        <f t="shared" si="356"/>
        <v>1.6866640934092445</v>
      </c>
      <c r="G1638">
        <f t="shared" si="351"/>
        <v>1.9004461560487889</v>
      </c>
      <c r="H1638">
        <f t="shared" si="352"/>
        <v>-3.307312010674579E-3</v>
      </c>
      <c r="J1638">
        <f t="shared" si="350"/>
        <v>2011</v>
      </c>
      <c r="K1638" t="b">
        <f t="shared" si="353"/>
        <v>0</v>
      </c>
      <c r="L1638">
        <f>VLOOKUP($A1638,$P$151:$R$4147,2,FALSE)</f>
        <v>-3.5731222770385432E-5</v>
      </c>
      <c r="M1638">
        <f t="shared" si="361"/>
        <v>0.6</v>
      </c>
      <c r="N1638">
        <f t="shared" si="362"/>
        <v>2.0101609475237021</v>
      </c>
      <c r="P1638" s="13">
        <v>40751</v>
      </c>
      <c r="Q1638">
        <v>-5.6396266310240197E-4</v>
      </c>
      <c r="R1638">
        <v>0.9</v>
      </c>
      <c r="T1638" s="12">
        <f>[1]!i_dq_close(T$1,$A1638)</f>
        <v>132.61539999999999</v>
      </c>
      <c r="U1638">
        <f t="shared" si="357"/>
        <v>2.0711599478016041E-3</v>
      </c>
      <c r="V1638">
        <f t="shared" si="358"/>
        <v>1.4847950758986346</v>
      </c>
      <c r="W1638">
        <f t="shared" si="363"/>
        <v>1.5905692962178679</v>
      </c>
      <c r="X1638" s="6">
        <f>1-W1638/MAX(W$2:W1638)</f>
        <v>3.0784312542392889E-2</v>
      </c>
      <c r="Y1638" s="6">
        <f t="shared" si="359"/>
        <v>-1.2998328504775225E-3</v>
      </c>
      <c r="Z1638">
        <f t="shared" si="360"/>
        <v>-1.7338122285320834E-3</v>
      </c>
    </row>
    <row r="1639" spans="1:26" x14ac:dyDescent="0.35">
      <c r="A1639" s="4">
        <v>40813</v>
      </c>
      <c r="B1639" s="12">
        <f>[1]!i_dq_close(B$1,$A1639)</f>
        <v>1748.08</v>
      </c>
      <c r="C1639" s="12">
        <f>[1]!i_dq_close(C$1,$A1639)</f>
        <v>2885.623</v>
      </c>
      <c r="D1639">
        <f t="shared" si="354"/>
        <v>1.0870249271976995E-4</v>
      </c>
      <c r="E1639">
        <f t="shared" si="355"/>
        <v>8.6938679060610813E-3</v>
      </c>
      <c r="F1639">
        <f t="shared" si="356"/>
        <v>1.6868474380005789</v>
      </c>
      <c r="G1639">
        <f t="shared" si="351"/>
        <v>1.9031000859745553</v>
      </c>
      <c r="H1639">
        <f t="shared" si="352"/>
        <v>0</v>
      </c>
      <c r="J1639">
        <f t="shared" si="350"/>
        <v>2011</v>
      </c>
      <c r="K1639" t="b">
        <f t="shared" si="353"/>
        <v>0</v>
      </c>
      <c r="L1639">
        <f>VLOOKUP($A1639,$P$151:$R$4147,2,FALSE)</f>
        <v>2.8761846103781964E-4</v>
      </c>
      <c r="M1639">
        <f t="shared" si="361"/>
        <v>0.6</v>
      </c>
      <c r="N1639">
        <f t="shared" si="362"/>
        <v>2.0124233934070994</v>
      </c>
      <c r="P1639" s="13">
        <v>40752</v>
      </c>
      <c r="Q1639">
        <v>1.0495260692448328E-3</v>
      </c>
      <c r="R1639">
        <v>0.9</v>
      </c>
      <c r="T1639" s="12">
        <f>[1]!i_dq_close(T$1,$A1639)</f>
        <v>132.62719999999999</v>
      </c>
      <c r="U1639">
        <f t="shared" si="357"/>
        <v>8.8979108006981278E-5</v>
      </c>
      <c r="V1639">
        <f t="shared" si="358"/>
        <v>1.486843666117462</v>
      </c>
      <c r="W1639">
        <f t="shared" si="363"/>
        <v>1.5942137155618097</v>
      </c>
      <c r="X1639" s="6">
        <f>1-W1639/MAX(W$2:W1639)</f>
        <v>2.856358037547535E-2</v>
      </c>
      <c r="Y1639" s="6">
        <f t="shared" si="359"/>
        <v>1.379712427715063E-3</v>
      </c>
      <c r="Z1639">
        <f t="shared" si="360"/>
        <v>2.2912672541886003E-3</v>
      </c>
    </row>
    <row r="1640" spans="1:26" x14ac:dyDescent="0.35">
      <c r="A1640" s="4">
        <v>40814</v>
      </c>
      <c r="B1640" s="12">
        <f>[1]!i_dq_close(B$1,$A1640)</f>
        <v>1744.6</v>
      </c>
      <c r="C1640" s="12">
        <f>[1]!i_dq_close(C$1,$A1640)</f>
        <v>2850.855</v>
      </c>
      <c r="D1640">
        <f t="shared" si="354"/>
        <v>-1.9907555718273739E-3</v>
      </c>
      <c r="E1640">
        <f t="shared" si="355"/>
        <v>-1.2048697976138945E-2</v>
      </c>
      <c r="F1640">
        <f t="shared" si="356"/>
        <v>1.6834893370645565</v>
      </c>
      <c r="G1640">
        <f t="shared" si="351"/>
        <v>1.8964402882165003</v>
      </c>
      <c r="H1640">
        <f t="shared" si="352"/>
        <v>-1.9907555718273739E-3</v>
      </c>
      <c r="J1640">
        <f t="shared" si="350"/>
        <v>2011</v>
      </c>
      <c r="K1640" t="b">
        <f t="shared" si="353"/>
        <v>0</v>
      </c>
      <c r="L1640">
        <f>VLOOKUP($A1640,$P$151:$R$4147,2,FALSE)</f>
        <v>-2.7795396999747427E-4</v>
      </c>
      <c r="M1640">
        <f t="shared" si="361"/>
        <v>0.95</v>
      </c>
      <c r="N1640">
        <f t="shared" si="362"/>
        <v>2.0051737819082334</v>
      </c>
      <c r="P1640" s="13">
        <v>40753</v>
      </c>
      <c r="Q1640">
        <v>-6.2211116207516737E-4</v>
      </c>
      <c r="R1640">
        <v>0.9</v>
      </c>
      <c r="T1640" s="12">
        <f>[1]!i_dq_close(T$1,$A1640)</f>
        <v>132.6241</v>
      </c>
      <c r="U1640">
        <f t="shared" si="357"/>
        <v>-2.3373787578884198E-5</v>
      </c>
      <c r="V1640">
        <f t="shared" si="358"/>
        <v>1.4841269463840316</v>
      </c>
      <c r="W1640">
        <f t="shared" si="363"/>
        <v>1.5906003244211671</v>
      </c>
      <c r="X1640" s="6">
        <f>1-W1640/MAX(W$2:W1640)</f>
        <v>3.076540546210238E-2</v>
      </c>
      <c r="Y1640" s="6">
        <f t="shared" si="359"/>
        <v>-1.8271724158629432E-3</v>
      </c>
      <c r="Z1640">
        <f t="shared" si="360"/>
        <v>-2.2665663363516941E-3</v>
      </c>
    </row>
    <row r="1641" spans="1:26" x14ac:dyDescent="0.35">
      <c r="A1641" s="4">
        <v>40815</v>
      </c>
      <c r="B1641" s="12">
        <f>[1]!i_dq_close(B$1,$A1641)</f>
        <v>1735.33</v>
      </c>
      <c r="C1641" s="12">
        <f>[1]!i_dq_close(C$1,$A1641)</f>
        <v>2808.7869999999998</v>
      </c>
      <c r="D1641">
        <f t="shared" si="354"/>
        <v>-5.313538920096339E-3</v>
      </c>
      <c r="E1641">
        <f t="shared" si="355"/>
        <v>-1.4756274871924435E-2</v>
      </c>
      <c r="F1641">
        <f t="shared" si="356"/>
        <v>1.674544050950497</v>
      </c>
      <c r="G1641">
        <f t="shared" si="351"/>
        <v>1.8836773412019174</v>
      </c>
      <c r="H1641">
        <f t="shared" si="352"/>
        <v>-5.313538920096228E-3</v>
      </c>
      <c r="J1641">
        <f t="shared" si="350"/>
        <v>2011</v>
      </c>
      <c r="K1641" t="b">
        <f t="shared" si="353"/>
        <v>0</v>
      </c>
      <c r="L1641">
        <f>VLOOKUP($A1641,$P$151:$R$4147,2,FALSE)</f>
        <v>0</v>
      </c>
      <c r="M1641">
        <f t="shared" si="361"/>
        <v>0.95</v>
      </c>
      <c r="N1641">
        <f t="shared" si="362"/>
        <v>1.992353799888281</v>
      </c>
      <c r="P1641" s="13">
        <v>40756</v>
      </c>
      <c r="Q1641">
        <v>-5.28193330224247E-6</v>
      </c>
      <c r="R1641">
        <v>0.9</v>
      </c>
      <c r="T1641" s="12">
        <f>[1]!i_dq_close(T$1,$A1641)</f>
        <v>132.69839999999999</v>
      </c>
      <c r="U1641">
        <f t="shared" si="357"/>
        <v>5.6023000344573859E-4</v>
      </c>
      <c r="V1641">
        <f t="shared" si="358"/>
        <v>1.4815486531868243</v>
      </c>
      <c r="W1641">
        <f t="shared" si="363"/>
        <v>1.588104985719843</v>
      </c>
      <c r="X1641" s="6">
        <f>1-W1641/MAX(W$2:W1641)</f>
        <v>3.2285943687374474E-2</v>
      </c>
      <c r="Y1641" s="6">
        <f t="shared" si="359"/>
        <v>-1.7372457278598263E-3</v>
      </c>
      <c r="Z1641">
        <f t="shared" si="360"/>
        <v>-1.5688030883761472E-3</v>
      </c>
    </row>
    <row r="1642" spans="1:26" x14ac:dyDescent="0.35">
      <c r="A1642" s="4">
        <v>40816</v>
      </c>
      <c r="B1642" s="12">
        <f>[1]!i_dq_close(B$1,$A1642)</f>
        <v>1740.98</v>
      </c>
      <c r="C1642" s="12">
        <f>[1]!i_dq_close(C$1,$A1642)</f>
        <v>2800.623</v>
      </c>
      <c r="D1642">
        <f t="shared" si="354"/>
        <v>3.2558648787262001E-3</v>
      </c>
      <c r="E1642">
        <f t="shared" si="355"/>
        <v>-2.9065927747456977E-3</v>
      </c>
      <c r="F1642">
        <f t="shared" si="356"/>
        <v>1.6799961401138668</v>
      </c>
      <c r="G1642">
        <f t="shared" si="351"/>
        <v>1.888069127822795</v>
      </c>
      <c r="H1642">
        <f t="shared" si="352"/>
        <v>0</v>
      </c>
      <c r="J1642">
        <f t="shared" si="350"/>
        <v>2011</v>
      </c>
      <c r="K1642" t="b">
        <f t="shared" si="353"/>
        <v>0</v>
      </c>
      <c r="L1642">
        <f>VLOOKUP($A1642,$P$151:$R$4147,2,FALSE)</f>
        <v>4.9110328017878404E-4</v>
      </c>
      <c r="M1642">
        <f t="shared" si="361"/>
        <v>0.6</v>
      </c>
      <c r="N1642">
        <f t="shared" si="362"/>
        <v>1.9961193505994854</v>
      </c>
      <c r="P1642" s="13">
        <v>40757</v>
      </c>
      <c r="Q1642">
        <v>-6.5138948789461582E-4</v>
      </c>
      <c r="R1642">
        <v>0.9</v>
      </c>
      <c r="T1642" s="12">
        <f>[1]!i_dq_close(T$1,$A1642)</f>
        <v>132.7792</v>
      </c>
      <c r="U1642">
        <f t="shared" si="357"/>
        <v>6.0889957979903819E-4</v>
      </c>
      <c r="V1642">
        <f t="shared" si="358"/>
        <v>1.4816695115947272</v>
      </c>
      <c r="W1642">
        <f t="shared" si="363"/>
        <v>1.5871871065628116</v>
      </c>
      <c r="X1642" s="6">
        <f>1-W1642/MAX(W$2:W1642)</f>
        <v>3.2845254671372781E-2</v>
      </c>
      <c r="Y1642" s="6">
        <f t="shared" si="359"/>
        <v>8.1575726617488797E-5</v>
      </c>
      <c r="Z1642">
        <f t="shared" si="360"/>
        <v>-5.77971333938887E-4</v>
      </c>
    </row>
    <row r="1643" spans="1:26" x14ac:dyDescent="0.35">
      <c r="A1643" s="4">
        <v>40826</v>
      </c>
      <c r="B1643" s="12">
        <f>[1]!i_dq_close(B$1,$A1643)</f>
        <v>1743.61</v>
      </c>
      <c r="C1643" s="12">
        <f>[1]!i_dq_close(C$1,$A1643)</f>
        <v>2776.5320000000002</v>
      </c>
      <c r="D1643">
        <f t="shared" si="354"/>
        <v>1.5106434307112782E-3</v>
      </c>
      <c r="E1643">
        <f t="shared" si="355"/>
        <v>-8.6020146231748917E-3</v>
      </c>
      <c r="F1643">
        <f t="shared" si="356"/>
        <v>1.6825340152465502</v>
      </c>
      <c r="G1643">
        <f t="shared" si="351"/>
        <v>1.8880573174267037</v>
      </c>
      <c r="H1643">
        <f t="shared" si="352"/>
        <v>0</v>
      </c>
      <c r="J1643">
        <f t="shared" si="350"/>
        <v>2011</v>
      </c>
      <c r="K1643" t="b">
        <f t="shared" si="353"/>
        <v>0</v>
      </c>
      <c r="L1643">
        <f>VLOOKUP($A1643,$P$151:$R$4147,2,FALSE)</f>
        <v>2.87786761443698E-7</v>
      </c>
      <c r="M1643">
        <f t="shared" si="361"/>
        <v>0.6</v>
      </c>
      <c r="N1643">
        <f t="shared" si="362"/>
        <v>1.9961124332880857</v>
      </c>
      <c r="P1643" s="13">
        <v>40758</v>
      </c>
      <c r="Q1643">
        <v>8.2018978468179071E-4</v>
      </c>
      <c r="R1643">
        <v>0.6</v>
      </c>
      <c r="T1643" s="12">
        <f>[1]!i_dq_close(T$1,$A1643)</f>
        <v>133.2371</v>
      </c>
      <c r="U1643">
        <f t="shared" si="357"/>
        <v>3.4485823080723232E-3</v>
      </c>
      <c r="V1643">
        <f t="shared" si="358"/>
        <v>1.4841009205483908</v>
      </c>
      <c r="W1643">
        <f t="shared" si="363"/>
        <v>1.5900516387523591</v>
      </c>
      <c r="X1643" s="6">
        <f>1-W1643/MAX(W$2:W1643)</f>
        <v>3.1099747863251648E-2</v>
      </c>
      <c r="Y1643" s="6">
        <f t="shared" si="359"/>
        <v>1.6409927683851411E-3</v>
      </c>
      <c r="Z1643">
        <f t="shared" si="360"/>
        <v>1.8047854457128309E-3</v>
      </c>
    </row>
    <row r="1644" spans="1:26" x14ac:dyDescent="0.35">
      <c r="A1644" s="4">
        <v>40827</v>
      </c>
      <c r="B1644" s="12">
        <f>[1]!i_dq_close(B$1,$A1644)</f>
        <v>1743.62</v>
      </c>
      <c r="C1644" s="12">
        <f>[1]!i_dq_close(C$1,$A1644)</f>
        <v>2769.6979999999999</v>
      </c>
      <c r="D1644">
        <f t="shared" si="354"/>
        <v>5.7352274878130771E-6</v>
      </c>
      <c r="E1644">
        <f t="shared" si="355"/>
        <v>-2.4613438634960572E-3</v>
      </c>
      <c r="F1644">
        <f t="shared" si="356"/>
        <v>1.6825436649618837</v>
      </c>
      <c r="G1644">
        <f t="shared" si="351"/>
        <v>1.8873694478553686</v>
      </c>
      <c r="H1644">
        <f t="shared" si="352"/>
        <v>0</v>
      </c>
      <c r="J1644">
        <f t="shared" si="350"/>
        <v>2011</v>
      </c>
      <c r="K1644" t="b">
        <f t="shared" si="353"/>
        <v>0</v>
      </c>
      <c r="L1644">
        <f>VLOOKUP($A1644,$P$151:$R$4147,2,FALSE)</f>
        <v>-4.7617942849981779E-4</v>
      </c>
      <c r="M1644">
        <f t="shared" si="361"/>
        <v>0.9</v>
      </c>
      <c r="N1644">
        <f t="shared" si="362"/>
        <v>1.9945074123749864</v>
      </c>
      <c r="P1644" s="13">
        <v>40759</v>
      </c>
      <c r="Q1644">
        <v>8.9481584959818508E-4</v>
      </c>
      <c r="R1644">
        <v>0.6</v>
      </c>
      <c r="T1644" s="12">
        <f>[1]!i_dq_close(T$1,$A1644)</f>
        <v>133.3716</v>
      </c>
      <c r="U1644">
        <f t="shared" si="357"/>
        <v>1.0094785911731741E-3</v>
      </c>
      <c r="V1644">
        <f t="shared" si="358"/>
        <v>1.4848264310348196</v>
      </c>
      <c r="W1644">
        <f t="shared" si="363"/>
        <v>1.5919408251894347</v>
      </c>
      <c r="X1644" s="6">
        <f>1-W1644/MAX(W$2:W1644)</f>
        <v>2.9948569391682001E-2</v>
      </c>
      <c r="Y1644" s="6">
        <f t="shared" si="359"/>
        <v>4.8885522297270612E-4</v>
      </c>
      <c r="Z1644">
        <f t="shared" si="360"/>
        <v>1.1881289833819419E-3</v>
      </c>
    </row>
    <row r="1645" spans="1:26" x14ac:dyDescent="0.35">
      <c r="A1645" s="4">
        <v>40828</v>
      </c>
      <c r="B1645" s="12">
        <f>[1]!i_dq_close(B$1,$A1645)</f>
        <v>1752</v>
      </c>
      <c r="C1645" s="12">
        <f>[1]!i_dq_close(C$1,$A1645)</f>
        <v>2869.2469999999998</v>
      </c>
      <c r="D1645">
        <f t="shared" si="354"/>
        <v>4.8060930707378713E-3</v>
      </c>
      <c r="E1645">
        <f t="shared" si="355"/>
        <v>3.5942185754547884E-2</v>
      </c>
      <c r="F1645">
        <f t="shared" si="356"/>
        <v>1.6906301264112709</v>
      </c>
      <c r="G1645">
        <f t="shared" si="351"/>
        <v>1.9052551175891812</v>
      </c>
      <c r="H1645">
        <f t="shared" si="352"/>
        <v>0</v>
      </c>
      <c r="J1645">
        <f t="shared" si="350"/>
        <v>2011</v>
      </c>
      <c r="K1645" t="b">
        <f t="shared" si="353"/>
        <v>0</v>
      </c>
      <c r="L1645">
        <f>VLOOKUP($A1645,$P$151:$R$4147,2,FALSE)</f>
        <v>0</v>
      </c>
      <c r="M1645">
        <f t="shared" si="361"/>
        <v>1</v>
      </c>
      <c r="N1645">
        <f t="shared" si="362"/>
        <v>2.0134083757766752</v>
      </c>
      <c r="P1645" s="13">
        <v>40760</v>
      </c>
      <c r="Q1645">
        <v>-1.6759088670401101E-4</v>
      </c>
      <c r="R1645">
        <v>0.95</v>
      </c>
      <c r="T1645" s="12">
        <f>[1]!i_dq_close(T$1,$A1645)</f>
        <v>133.39859999999999</v>
      </c>
      <c r="U1645">
        <f t="shared" si="357"/>
        <v>2.0244189917484334E-4</v>
      </c>
      <c r="V1645">
        <f t="shared" si="358"/>
        <v>1.493087119564694</v>
      </c>
      <c r="W1645">
        <f t="shared" si="363"/>
        <v>1.6000878090816235</v>
      </c>
      <c r="X1645" s="6">
        <f>1-W1645/MAX(W$2:W1645)</f>
        <v>2.4984193043823488E-2</v>
      </c>
      <c r="Y1645" s="6">
        <f t="shared" si="359"/>
        <v>5.5634034774807439E-3</v>
      </c>
      <c r="Z1645">
        <f t="shared" si="360"/>
        <v>5.1176424169028234E-3</v>
      </c>
    </row>
    <row r="1646" spans="1:26" x14ac:dyDescent="0.35">
      <c r="A1646" s="4">
        <v>40829</v>
      </c>
      <c r="B1646" s="12">
        <f>[1]!i_dq_close(B$1,$A1646)</f>
        <v>1757.71</v>
      </c>
      <c r="C1646" s="12">
        <f>[1]!i_dq_close(C$1,$A1646)</f>
        <v>2893.181</v>
      </c>
      <c r="D1646">
        <f t="shared" si="354"/>
        <v>3.2591324200912375E-3</v>
      </c>
      <c r="E1646">
        <f t="shared" si="355"/>
        <v>8.3415613922399601E-3</v>
      </c>
      <c r="F1646">
        <f t="shared" si="356"/>
        <v>1.696140113866641</v>
      </c>
      <c r="G1646">
        <f t="shared" si="351"/>
        <v>1.9129170948828065</v>
      </c>
      <c r="H1646">
        <f t="shared" si="352"/>
        <v>0</v>
      </c>
      <c r="J1646">
        <f t="shared" si="350"/>
        <v>2011</v>
      </c>
      <c r="K1646" t="b">
        <f t="shared" si="353"/>
        <v>0</v>
      </c>
      <c r="L1646">
        <f>VLOOKUP($A1646,$P$151:$R$4147,2,FALSE)</f>
        <v>2.3602371824259506E-4</v>
      </c>
      <c r="M1646">
        <f t="shared" si="361"/>
        <v>0.95</v>
      </c>
      <c r="N1646">
        <f t="shared" si="362"/>
        <v>2.0215756574159336</v>
      </c>
      <c r="P1646" s="13">
        <v>40763</v>
      </c>
      <c r="Q1646">
        <v>9.3846231279942627E-4</v>
      </c>
      <c r="R1646">
        <v>0.95</v>
      </c>
      <c r="T1646" s="12">
        <f>[1]!i_dq_close(T$1,$A1646)</f>
        <v>133.40790000000001</v>
      </c>
      <c r="U1646">
        <f t="shared" si="357"/>
        <v>6.9715874079889772E-5</v>
      </c>
      <c r="V1646">
        <f t="shared" si="358"/>
        <v>1.495043799338041</v>
      </c>
      <c r="W1646">
        <f t="shared" si="363"/>
        <v>1.6035814894138609</v>
      </c>
      <c r="X1646" s="6">
        <f>1-W1646/MAX(W$2:W1646)</f>
        <v>2.2855313910409958E-2</v>
      </c>
      <c r="Y1646" s="6">
        <f t="shared" si="359"/>
        <v>1.3104927018039447E-3</v>
      </c>
      <c r="Z1646">
        <f t="shared" si="360"/>
        <v>2.1834303795131849E-3</v>
      </c>
    </row>
    <row r="1647" spans="1:26" x14ac:dyDescent="0.35">
      <c r="A1647" s="4">
        <v>40830</v>
      </c>
      <c r="B1647" s="12">
        <f>[1]!i_dq_close(B$1,$A1647)</f>
        <v>1760.67</v>
      </c>
      <c r="C1647" s="12">
        <f>[1]!i_dq_close(C$1,$A1647)</f>
        <v>2882.9630000000002</v>
      </c>
      <c r="D1647">
        <f t="shared" si="354"/>
        <v>1.6840093075649598E-3</v>
      </c>
      <c r="E1647">
        <f t="shared" si="355"/>
        <v>-3.5317527662458437E-3</v>
      </c>
      <c r="F1647">
        <f t="shared" si="356"/>
        <v>1.6989964296053268</v>
      </c>
      <c r="G1647">
        <f t="shared" si="351"/>
        <v>1.9146418670101142</v>
      </c>
      <c r="H1647">
        <f t="shared" si="352"/>
        <v>0</v>
      </c>
      <c r="J1647">
        <f t="shared" si="350"/>
        <v>2011</v>
      </c>
      <c r="K1647" t="b">
        <f t="shared" si="353"/>
        <v>0</v>
      </c>
      <c r="L1647">
        <f>VLOOKUP($A1647,$P$151:$R$4147,2,FALSE)</f>
        <v>0</v>
      </c>
      <c r="M1647">
        <f t="shared" si="361"/>
        <v>1</v>
      </c>
      <c r="N1647">
        <f t="shared" si="362"/>
        <v>2.0233984009924755</v>
      </c>
      <c r="P1647" s="13">
        <v>40764</v>
      </c>
      <c r="Q1647">
        <v>1.0806149534473232E-3</v>
      </c>
      <c r="R1647">
        <v>0.95</v>
      </c>
      <c r="T1647" s="12">
        <f>[1]!i_dq_close(T$1,$A1647)</f>
        <v>133.5429</v>
      </c>
      <c r="U1647">
        <f t="shared" si="357"/>
        <v>1.0119340758680817E-3</v>
      </c>
      <c r="V1647">
        <f t="shared" si="358"/>
        <v>1.4955377334775912</v>
      </c>
      <c r="W1647">
        <f t="shared" si="363"/>
        <v>1.6058176468391303</v>
      </c>
      <c r="X1647" s="6">
        <f>1-W1647/MAX(W$2:W1647)</f>
        <v>2.1492708168334151E-2</v>
      </c>
      <c r="Y1647" s="6">
        <f t="shared" si="359"/>
        <v>3.3038104955118719E-4</v>
      </c>
      <c r="Z1647">
        <f t="shared" si="360"/>
        <v>1.394476950520751E-3</v>
      </c>
    </row>
    <row r="1648" spans="1:26" x14ac:dyDescent="0.35">
      <c r="A1648" s="4">
        <v>40833</v>
      </c>
      <c r="B1648" s="12">
        <f>[1]!i_dq_close(B$1,$A1648)</f>
        <v>1766.54</v>
      </c>
      <c r="C1648" s="12">
        <f>[1]!i_dq_close(C$1,$A1648)</f>
        <v>2895.806</v>
      </c>
      <c r="D1648">
        <f t="shared" si="354"/>
        <v>3.3339580954976356E-3</v>
      </c>
      <c r="E1648">
        <f t="shared" si="355"/>
        <v>4.4547918235509076E-3</v>
      </c>
      <c r="F1648">
        <f t="shared" si="356"/>
        <v>1.7046608125060312</v>
      </c>
      <c r="G1648">
        <f t="shared" si="351"/>
        <v>1.9213471020398645</v>
      </c>
      <c r="H1648">
        <f t="shared" si="352"/>
        <v>0</v>
      </c>
      <c r="J1648">
        <f t="shared" si="350"/>
        <v>2011</v>
      </c>
      <c r="K1648" t="b">
        <f t="shared" si="353"/>
        <v>0</v>
      </c>
      <c r="L1648">
        <f>VLOOKUP($A1648,$P$151:$R$4147,2,FALSE)</f>
        <v>0</v>
      </c>
      <c r="M1648">
        <f t="shared" si="361"/>
        <v>1</v>
      </c>
      <c r="N1648">
        <f t="shared" si="362"/>
        <v>2.0304845104478497</v>
      </c>
      <c r="P1648" s="13">
        <v>40765</v>
      </c>
      <c r="Q1648">
        <v>3.0246677481612363E-4</v>
      </c>
      <c r="R1648">
        <v>0.95</v>
      </c>
      <c r="T1648" s="12">
        <f>[1]!i_dq_close(T$1,$A1648)</f>
        <v>133.6437</v>
      </c>
      <c r="U1648">
        <f t="shared" si="357"/>
        <v>7.5481362168994259E-4</v>
      </c>
      <c r="V1648">
        <f t="shared" si="358"/>
        <v>1.4974966042826605</v>
      </c>
      <c r="W1648">
        <f t="shared" si="363"/>
        <v>1.6083015040720567</v>
      </c>
      <c r="X1648" s="6">
        <f>1-W1648/MAX(W$2:W1648)</f>
        <v>1.9979166192337416E-2</v>
      </c>
      <c r="Y1648" s="6">
        <f t="shared" si="359"/>
        <v>1.3098103519690873E-3</v>
      </c>
      <c r="Z1648">
        <f t="shared" si="360"/>
        <v>1.5467866091867233E-3</v>
      </c>
    </row>
    <row r="1649" spans="1:26" x14ac:dyDescent="0.35">
      <c r="A1649" s="4">
        <v>40834</v>
      </c>
      <c r="B1649" s="12">
        <f>[1]!i_dq_close(B$1,$A1649)</f>
        <v>1762.62</v>
      </c>
      <c r="C1649" s="12">
        <f>[1]!i_dq_close(C$1,$A1649)</f>
        <v>2813.145</v>
      </c>
      <c r="D1649">
        <f t="shared" si="354"/>
        <v>-2.2190270245792121E-3</v>
      </c>
      <c r="E1649">
        <f t="shared" si="355"/>
        <v>-2.854507518804783E-2</v>
      </c>
      <c r="F1649">
        <f t="shared" si="356"/>
        <v>1.7008781240953392</v>
      </c>
      <c r="G1649">
        <f t="shared" si="351"/>
        <v>1.9094963594447849</v>
      </c>
      <c r="H1649">
        <f t="shared" si="352"/>
        <v>-2.2190270245792121E-3</v>
      </c>
      <c r="J1649">
        <f t="shared" si="350"/>
        <v>2011</v>
      </c>
      <c r="K1649" t="b">
        <f t="shared" si="353"/>
        <v>0</v>
      </c>
      <c r="L1649">
        <f>VLOOKUP($A1649,$P$151:$R$4147,2,FALSE)</f>
        <v>0</v>
      </c>
      <c r="M1649">
        <f t="shared" si="361"/>
        <v>1</v>
      </c>
      <c r="N1649">
        <f t="shared" si="362"/>
        <v>2.0179606154935925</v>
      </c>
      <c r="P1649" s="13">
        <v>40766</v>
      </c>
      <c r="Q1649">
        <v>5.4907598792164336E-4</v>
      </c>
      <c r="R1649">
        <v>0.95</v>
      </c>
      <c r="T1649" s="12">
        <f>[1]!i_dq_close(T$1,$A1649)</f>
        <v>133.8715</v>
      </c>
      <c r="U1649">
        <f t="shared" si="357"/>
        <v>1.704532274996895E-3</v>
      </c>
      <c r="V1649">
        <f t="shared" si="358"/>
        <v>1.4932543329078396</v>
      </c>
      <c r="W1649">
        <f t="shared" si="363"/>
        <v>1.6048562208316095</v>
      </c>
      <c r="X1649" s="6">
        <f>1-W1649/MAX(W$2:W1649)</f>
        <v>2.2078554488286772E-2</v>
      </c>
      <c r="Y1649" s="6">
        <f t="shared" si="359"/>
        <v>-2.8329088444598582E-3</v>
      </c>
      <c r="Z1649">
        <f t="shared" si="360"/>
        <v>-2.1421874143151554E-3</v>
      </c>
    </row>
    <row r="1650" spans="1:26" x14ac:dyDescent="0.35">
      <c r="A1650" s="4">
        <v>40835</v>
      </c>
      <c r="B1650" s="12">
        <f>[1]!i_dq_close(B$1,$A1650)</f>
        <v>1764.17</v>
      </c>
      <c r="C1650" s="12">
        <f>[1]!i_dq_close(C$1,$A1650)</f>
        <v>2801.5230000000001</v>
      </c>
      <c r="D1650">
        <f t="shared" si="354"/>
        <v>8.7937275192628839E-4</v>
      </c>
      <c r="E1650">
        <f t="shared" si="355"/>
        <v>-4.1313192174594615E-3</v>
      </c>
      <c r="F1650">
        <f t="shared" si="356"/>
        <v>1.7023738299720159</v>
      </c>
      <c r="G1650">
        <f t="shared" si="351"/>
        <v>1.9097403338021068</v>
      </c>
      <c r="H1650">
        <f t="shared" si="352"/>
        <v>0</v>
      </c>
      <c r="J1650">
        <f t="shared" si="350"/>
        <v>2011</v>
      </c>
      <c r="K1650" t="b">
        <f t="shared" si="353"/>
        <v>0</v>
      </c>
      <c r="L1650">
        <f>VLOOKUP($A1650,$P$151:$R$4147,2,FALSE)</f>
        <v>0</v>
      </c>
      <c r="M1650">
        <f t="shared" si="361"/>
        <v>1</v>
      </c>
      <c r="N1650">
        <f t="shared" si="362"/>
        <v>2.0182184482157295</v>
      </c>
      <c r="P1650" s="13">
        <v>40767</v>
      </c>
      <c r="Q1650">
        <v>-4.8086897887202333E-4</v>
      </c>
      <c r="R1650">
        <v>0.95</v>
      </c>
      <c r="T1650" s="12">
        <f>[1]!i_dq_close(T$1,$A1650)</f>
        <v>134.1448</v>
      </c>
      <c r="U1650">
        <f t="shared" si="357"/>
        <v>2.0415099554424998E-3</v>
      </c>
      <c r="V1650">
        <f t="shared" si="358"/>
        <v>1.494920185908168</v>
      </c>
      <c r="W1650">
        <f t="shared" si="363"/>
        <v>1.6057853319937467</v>
      </c>
      <c r="X1650" s="6">
        <f>1-W1650/MAX(W$2:W1650)</f>
        <v>2.1512399265828597E-2</v>
      </c>
      <c r="Y1650" s="6">
        <f t="shared" si="359"/>
        <v>1.1155855795070835E-3</v>
      </c>
      <c r="Z1650">
        <f t="shared" si="360"/>
        <v>5.7893732165981149E-4</v>
      </c>
    </row>
    <row r="1651" spans="1:26" x14ac:dyDescent="0.35">
      <c r="A1651" s="4">
        <v>40836</v>
      </c>
      <c r="B1651" s="12">
        <f>[1]!i_dq_close(B$1,$A1651)</f>
        <v>1763.59</v>
      </c>
      <c r="C1651" s="12">
        <f>[1]!i_dq_close(C$1,$A1651)</f>
        <v>2729.886</v>
      </c>
      <c r="D1651">
        <f t="shared" si="354"/>
        <v>-3.2876650209456848E-4</v>
      </c>
      <c r="E1651">
        <f t="shared" si="355"/>
        <v>-2.557073420421685E-2</v>
      </c>
      <c r="F1651">
        <f t="shared" si="356"/>
        <v>1.7018141464826788</v>
      </c>
      <c r="G1651">
        <f t="shared" si="351"/>
        <v>1.9018816345788629</v>
      </c>
      <c r="H1651">
        <f t="shared" si="352"/>
        <v>-3.2876650209445746E-4</v>
      </c>
      <c r="J1651">
        <f t="shared" si="350"/>
        <v>2011</v>
      </c>
      <c r="K1651" t="b">
        <f t="shared" si="353"/>
        <v>0</v>
      </c>
      <c r="L1651">
        <f>VLOOKUP($A1651,$P$151:$R$4147,2,FALSE)</f>
        <v>0</v>
      </c>
      <c r="M1651">
        <f t="shared" si="361"/>
        <v>1</v>
      </c>
      <c r="N1651">
        <f t="shared" si="362"/>
        <v>2.0099133548631936</v>
      </c>
      <c r="P1651" s="13">
        <v>40770</v>
      </c>
      <c r="Q1651">
        <v>-1.0430896402432444E-4</v>
      </c>
      <c r="R1651">
        <v>0.95</v>
      </c>
      <c r="T1651" s="12">
        <f>[1]!i_dq_close(T$1,$A1651)</f>
        <v>134.44210000000001</v>
      </c>
      <c r="U1651">
        <f t="shared" si="357"/>
        <v>2.2162618304997217E-3</v>
      </c>
      <c r="V1651">
        <f t="shared" si="358"/>
        <v>1.4920024192641328</v>
      </c>
      <c r="W1651">
        <f t="shared" si="363"/>
        <v>1.6026403899236192</v>
      </c>
      <c r="X1651" s="6">
        <f>1-W1651/MAX(W$2:W1651)</f>
        <v>2.3428774237834515E-2</v>
      </c>
      <c r="Y1651" s="6">
        <f t="shared" si="359"/>
        <v>-1.9517875747075975E-3</v>
      </c>
      <c r="Z1651">
        <f t="shared" si="360"/>
        <v>-1.9585071599967918E-3</v>
      </c>
    </row>
    <row r="1652" spans="1:26" x14ac:dyDescent="0.35">
      <c r="A1652" s="4">
        <v>40837</v>
      </c>
      <c r="B1652" s="12">
        <f>[1]!i_dq_close(B$1,$A1652)</f>
        <v>1769.74</v>
      </c>
      <c r="C1652" s="12">
        <f>[1]!i_dq_close(C$1,$A1652)</f>
        <v>2706.8589999999999</v>
      </c>
      <c r="D1652">
        <f t="shared" si="354"/>
        <v>3.4872050760097473E-3</v>
      </c>
      <c r="E1652">
        <f t="shared" si="355"/>
        <v>-8.435150771863742E-3</v>
      </c>
      <c r="F1652">
        <f t="shared" si="356"/>
        <v>1.7077487214127185</v>
      </c>
      <c r="G1652">
        <f t="shared" si="351"/>
        <v>1.9051126494247386</v>
      </c>
      <c r="H1652">
        <f t="shared" si="352"/>
        <v>0</v>
      </c>
      <c r="J1652">
        <f t="shared" si="350"/>
        <v>2011</v>
      </c>
      <c r="K1652" t="b">
        <f t="shared" si="353"/>
        <v>0</v>
      </c>
      <c r="L1652">
        <f>VLOOKUP($A1652,$P$151:$R$4147,2,FALSE)</f>
        <v>0</v>
      </c>
      <c r="M1652">
        <f t="shared" si="361"/>
        <v>1</v>
      </c>
      <c r="N1652">
        <f t="shared" si="362"/>
        <v>2.0133278995806014</v>
      </c>
      <c r="P1652" s="13">
        <v>40771</v>
      </c>
      <c r="Q1652">
        <v>-9.1078465245856286E-4</v>
      </c>
      <c r="R1652">
        <v>0.95</v>
      </c>
      <c r="T1652" s="12">
        <f>[1]!i_dq_close(T$1,$A1652)</f>
        <v>134.49440000000001</v>
      </c>
      <c r="U1652">
        <f t="shared" si="357"/>
        <v>3.8901504811361676E-4</v>
      </c>
      <c r="V1652">
        <f t="shared" si="358"/>
        <v>1.4906079791443394</v>
      </c>
      <c r="W1652">
        <f t="shared" si="363"/>
        <v>1.5997577783715986</v>
      </c>
      <c r="X1652" s="6">
        <f>1-W1652/MAX(W$2:W1652)</f>
        <v>2.5185297731471823E-2</v>
      </c>
      <c r="Y1652" s="6">
        <f t="shared" si="359"/>
        <v>-9.3460982488291489E-4</v>
      </c>
      <c r="Z1652">
        <f t="shared" si="360"/>
        <v>-1.7986639860974041E-3</v>
      </c>
    </row>
    <row r="1653" spans="1:26" x14ac:dyDescent="0.35">
      <c r="A1653" s="4">
        <v>40840</v>
      </c>
      <c r="B1653" s="12">
        <f>[1]!i_dq_close(B$1,$A1653)</f>
        <v>1774.41</v>
      </c>
      <c r="C1653" s="12">
        <f>[1]!i_dq_close(C$1,$A1653)</f>
        <v>2774.4630000000002</v>
      </c>
      <c r="D1653">
        <f t="shared" si="354"/>
        <v>2.6388057002724175E-3</v>
      </c>
      <c r="E1653">
        <f t="shared" si="355"/>
        <v>2.4975072584128011E-2</v>
      </c>
      <c r="F1653">
        <f t="shared" si="356"/>
        <v>1.7122551384734153</v>
      </c>
      <c r="G1653">
        <f t="shared" si="351"/>
        <v>1.9165228372309053</v>
      </c>
      <c r="H1653">
        <f t="shared" si="352"/>
        <v>0</v>
      </c>
      <c r="J1653">
        <f t="shared" si="350"/>
        <v>2011</v>
      </c>
      <c r="K1653" t="b">
        <f t="shared" si="353"/>
        <v>0</v>
      </c>
      <c r="L1653">
        <f>VLOOKUP($A1653,$P$151:$R$4147,2,FALSE)</f>
        <v>0</v>
      </c>
      <c r="M1653">
        <f t="shared" si="361"/>
        <v>1</v>
      </c>
      <c r="N1653">
        <f t="shared" si="362"/>
        <v>2.0253862151119941</v>
      </c>
      <c r="P1653" s="13">
        <v>40772</v>
      </c>
      <c r="Q1653">
        <v>-7.7065626057982734E-4</v>
      </c>
      <c r="R1653">
        <v>0.95</v>
      </c>
      <c r="T1653" s="12">
        <f>[1]!i_dq_close(T$1,$A1653)</f>
        <v>134.5112</v>
      </c>
      <c r="U1653">
        <f t="shared" si="357"/>
        <v>1.2491226400501709E-4</v>
      </c>
      <c r="V1653">
        <f t="shared" si="358"/>
        <v>1.4963504514501871</v>
      </c>
      <c r="W1653">
        <f t="shared" si="363"/>
        <v>1.6043797317323341</v>
      </c>
      <c r="X1653" s="6">
        <f>1-W1653/MAX(W$2:W1653)</f>
        <v>2.2368903805992324E-2</v>
      </c>
      <c r="Y1653" s="6">
        <f t="shared" si="359"/>
        <v>3.8524363120235883E-3</v>
      </c>
      <c r="Z1653">
        <f t="shared" si="360"/>
        <v>2.8891582358425705E-3</v>
      </c>
    </row>
    <row r="1654" spans="1:26" x14ac:dyDescent="0.35">
      <c r="A1654" s="4">
        <v>40841</v>
      </c>
      <c r="B1654" s="12">
        <f>[1]!i_dq_close(B$1,$A1654)</f>
        <v>1777.81</v>
      </c>
      <c r="C1654" s="12">
        <f>[1]!i_dq_close(C$1,$A1654)</f>
        <v>2833.5810000000001</v>
      </c>
      <c r="D1654">
        <f t="shared" si="354"/>
        <v>1.9161298685195227E-3</v>
      </c>
      <c r="E1654">
        <f t="shared" si="355"/>
        <v>2.130790715176234E-2</v>
      </c>
      <c r="F1654">
        <f t="shared" si="356"/>
        <v>1.7155360416867702</v>
      </c>
      <c r="G1654">
        <f t="shared" si="351"/>
        <v>1.9257698614856975</v>
      </c>
      <c r="H1654">
        <f t="shared" si="352"/>
        <v>0</v>
      </c>
      <c r="J1654">
        <f t="shared" si="350"/>
        <v>2011</v>
      </c>
      <c r="K1654" t="b">
        <f t="shared" si="353"/>
        <v>0</v>
      </c>
      <c r="L1654">
        <f>VLOOKUP($A1654,$P$151:$R$4147,2,FALSE)</f>
        <v>0</v>
      </c>
      <c r="M1654">
        <f t="shared" si="361"/>
        <v>1</v>
      </c>
      <c r="N1654">
        <f t="shared" si="362"/>
        <v>2.0351584938934586</v>
      </c>
      <c r="P1654" s="13">
        <v>40773</v>
      </c>
      <c r="Q1654">
        <v>-3.5765346749674356E-4</v>
      </c>
      <c r="R1654">
        <v>0.95</v>
      </c>
      <c r="T1654" s="12">
        <f>[1]!i_dq_close(T$1,$A1654)</f>
        <v>134.422</v>
      </c>
      <c r="U1654">
        <f t="shared" si="357"/>
        <v>-6.631418052921445E-4</v>
      </c>
      <c r="V1654">
        <f t="shared" si="358"/>
        <v>1.5002896172643212</v>
      </c>
      <c r="W1654">
        <f t="shared" si="363"/>
        <v>1.6078182966025099</v>
      </c>
      <c r="X1654" s="6">
        <f>1-W1654/MAX(W$2:W1654)</f>
        <v>2.0273609358627098E-2</v>
      </c>
      <c r="Y1654" s="6">
        <f t="shared" si="359"/>
        <v>2.6325155382660448E-3</v>
      </c>
      <c r="Z1654">
        <f t="shared" si="360"/>
        <v>2.1432362938560434E-3</v>
      </c>
    </row>
    <row r="1655" spans="1:26" x14ac:dyDescent="0.35">
      <c r="A1655" s="4">
        <v>40842</v>
      </c>
      <c r="B1655" s="12">
        <f>[1]!i_dq_close(B$1,$A1655)</f>
        <v>1782.15</v>
      </c>
      <c r="C1655" s="12">
        <f>[1]!i_dq_close(C$1,$A1655)</f>
        <v>2862.45</v>
      </c>
      <c r="D1655">
        <f t="shared" si="354"/>
        <v>2.4412057531457698E-3</v>
      </c>
      <c r="E1655">
        <f t="shared" si="355"/>
        <v>1.0188168257762698E-2</v>
      </c>
      <c r="F1655">
        <f t="shared" si="356"/>
        <v>1.719724018141465</v>
      </c>
      <c r="G1655">
        <f t="shared" si="351"/>
        <v>1.9327088919872089</v>
      </c>
      <c r="H1655">
        <f t="shared" si="352"/>
        <v>0</v>
      </c>
      <c r="J1655">
        <f t="shared" si="350"/>
        <v>2011</v>
      </c>
      <c r="K1655" t="b">
        <f t="shared" si="353"/>
        <v>0</v>
      </c>
      <c r="L1655">
        <f>VLOOKUP($A1655,$P$151:$R$4147,2,FALSE)</f>
        <v>0</v>
      </c>
      <c r="M1655">
        <f t="shared" si="361"/>
        <v>1</v>
      </c>
      <c r="N1655">
        <f t="shared" si="362"/>
        <v>2.0424916789987866</v>
      </c>
      <c r="P1655" s="13">
        <v>40774</v>
      </c>
      <c r="Q1655">
        <v>6.5780179818906168E-4</v>
      </c>
      <c r="R1655">
        <v>0.95</v>
      </c>
      <c r="T1655" s="12">
        <f>[1]!i_dq_close(T$1,$A1655)</f>
        <v>134.51070000000001</v>
      </c>
      <c r="U1655">
        <f t="shared" si="357"/>
        <v>6.5986222493363833E-4</v>
      </c>
      <c r="V1655">
        <f t="shared" si="358"/>
        <v>1.5034238845008896</v>
      </c>
      <c r="W1655">
        <f t="shared" si="363"/>
        <v>1.6120668833302048</v>
      </c>
      <c r="X1655" s="6">
        <f>1-W1655/MAX(W$2:W1655)</f>
        <v>1.7684726927790773E-2</v>
      </c>
      <c r="Y1655" s="6">
        <f t="shared" si="359"/>
        <v>2.0891081298579639E-3</v>
      </c>
      <c r="Z1655">
        <f t="shared" si="360"/>
        <v>2.642454521554205E-3</v>
      </c>
    </row>
    <row r="1656" spans="1:26" x14ac:dyDescent="0.35">
      <c r="A1656" s="4">
        <v>40843</v>
      </c>
      <c r="B1656" s="12">
        <f>[1]!i_dq_close(B$1,$A1656)</f>
        <v>1778.18</v>
      </c>
      <c r="C1656" s="12">
        <f>[1]!i_dq_close(C$1,$A1656)</f>
        <v>2868.0070000000001</v>
      </c>
      <c r="D1656">
        <f t="shared" si="354"/>
        <v>-2.2276463821788717E-3</v>
      </c>
      <c r="E1656">
        <f t="shared" si="355"/>
        <v>1.9413439536062338E-3</v>
      </c>
      <c r="F1656">
        <f t="shared" si="356"/>
        <v>1.715893081154106</v>
      </c>
      <c r="G1656">
        <f t="shared" si="351"/>
        <v>1.9296121167200557</v>
      </c>
      <c r="H1656">
        <f t="shared" si="352"/>
        <v>-2.2276463821788717E-3</v>
      </c>
      <c r="J1656">
        <f t="shared" si="350"/>
        <v>2011</v>
      </c>
      <c r="K1656" t="b">
        <f t="shared" si="353"/>
        <v>0</v>
      </c>
      <c r="L1656">
        <f>VLOOKUP($A1656,$P$151:$R$4147,2,FALSE)</f>
        <v>0</v>
      </c>
      <c r="M1656">
        <f t="shared" si="361"/>
        <v>1</v>
      </c>
      <c r="N1656">
        <f t="shared" si="362"/>
        <v>2.0392189990100347</v>
      </c>
      <c r="P1656" s="13">
        <v>40777</v>
      </c>
      <c r="Q1656">
        <v>-3.38910628345257E-4</v>
      </c>
      <c r="R1656">
        <v>0.95</v>
      </c>
      <c r="T1656" s="12">
        <f>[1]!i_dq_close(T$1,$A1656)</f>
        <v>134.49359999999999</v>
      </c>
      <c r="U1656">
        <f t="shared" si="357"/>
        <v>-1.2712743298504137E-4</v>
      </c>
      <c r="V1656">
        <f t="shared" si="358"/>
        <v>1.5036992264748159</v>
      </c>
      <c r="W1656">
        <f t="shared" si="363"/>
        <v>1.6118010139779519</v>
      </c>
      <c r="X1656" s="6">
        <f>1-W1656/MAX(W$2:W1656)</f>
        <v>1.7846734799834008E-2</v>
      </c>
      <c r="Y1656" s="6">
        <f t="shared" si="359"/>
        <v>1.8314327500368321E-4</v>
      </c>
      <c r="Z1656">
        <f t="shared" si="360"/>
        <v>-1.6492451709171352E-4</v>
      </c>
    </row>
    <row r="1657" spans="1:26" x14ac:dyDescent="0.35">
      <c r="A1657" s="4">
        <v>40844</v>
      </c>
      <c r="B1657" s="12">
        <f>[1]!i_dq_close(B$1,$A1657)</f>
        <v>1784.66</v>
      </c>
      <c r="C1657" s="12">
        <f>[1]!i_dq_close(C$1,$A1657)</f>
        <v>2926.3110000000001</v>
      </c>
      <c r="D1657">
        <f t="shared" si="354"/>
        <v>3.6441755052918356E-3</v>
      </c>
      <c r="E1657">
        <f t="shared" si="355"/>
        <v>2.0329099615168378E-2</v>
      </c>
      <c r="F1657">
        <f t="shared" si="356"/>
        <v>1.7221460966901478</v>
      </c>
      <c r="G1657">
        <f t="shared" si="351"/>
        <v>1.9414732766898668</v>
      </c>
      <c r="H1657">
        <f t="shared" si="352"/>
        <v>0</v>
      </c>
      <c r="J1657">
        <f t="shared" si="350"/>
        <v>2011</v>
      </c>
      <c r="K1657" t="b">
        <f t="shared" si="353"/>
        <v>0</v>
      </c>
      <c r="L1657">
        <f>VLOOKUP($A1657,$P$151:$R$4147,2,FALSE)</f>
        <v>0</v>
      </c>
      <c r="M1657">
        <f t="shared" si="361"/>
        <v>1</v>
      </c>
      <c r="N1657">
        <f t="shared" si="362"/>
        <v>2.0517539030724379</v>
      </c>
      <c r="P1657" s="13">
        <v>40778</v>
      </c>
      <c r="Q1657">
        <v>1.0589929491040318E-3</v>
      </c>
      <c r="R1657">
        <v>0.95</v>
      </c>
      <c r="T1657" s="12">
        <f>[1]!i_dq_close(T$1,$A1657)</f>
        <v>134.51740000000001</v>
      </c>
      <c r="U1657">
        <f t="shared" si="357"/>
        <v>1.7696009326861883E-4</v>
      </c>
      <c r="V1657">
        <f t="shared" si="358"/>
        <v>1.508510734721815</v>
      </c>
      <c r="W1657">
        <f t="shared" si="363"/>
        <v>1.6184074396674084</v>
      </c>
      <c r="X1657" s="6">
        <f>1-W1657/MAX(W$2:W1657)</f>
        <v>1.3821099807715398E-2</v>
      </c>
      <c r="Y1657" s="6">
        <f t="shared" si="359"/>
        <v>3.1997810215536049E-3</v>
      </c>
      <c r="Z1657">
        <f t="shared" si="360"/>
        <v>4.0987849195799342E-3</v>
      </c>
    </row>
    <row r="1658" spans="1:26" x14ac:dyDescent="0.35">
      <c r="A1658" s="4">
        <v>40847</v>
      </c>
      <c r="B1658" s="12">
        <f>[1]!i_dq_close(B$1,$A1658)</f>
        <v>1789.39</v>
      </c>
      <c r="C1658" s="12">
        <f>[1]!i_dq_close(C$1,$A1658)</f>
        <v>2919.09</v>
      </c>
      <c r="D1658">
        <f t="shared" si="354"/>
        <v>2.6503647753632897E-3</v>
      </c>
      <c r="E1658">
        <f t="shared" si="355"/>
        <v>-2.4676119523864282E-3</v>
      </c>
      <c r="F1658">
        <f t="shared" si="356"/>
        <v>1.7267104120428449</v>
      </c>
      <c r="G1658">
        <f t="shared" si="351"/>
        <v>1.9451284268175681</v>
      </c>
      <c r="H1658">
        <f t="shared" si="352"/>
        <v>0</v>
      </c>
      <c r="J1658">
        <f t="shared" si="350"/>
        <v>2011</v>
      </c>
      <c r="K1658" t="b">
        <f t="shared" si="353"/>
        <v>0</v>
      </c>
      <c r="L1658">
        <f>VLOOKUP($A1658,$P$151:$R$4147,2,FALSE)</f>
        <v>0</v>
      </c>
      <c r="M1658">
        <f t="shared" si="361"/>
        <v>1</v>
      </c>
      <c r="N1658">
        <f t="shared" si="362"/>
        <v>2.055616675035806</v>
      </c>
      <c r="P1658" s="13">
        <v>40779</v>
      </c>
      <c r="Q1658">
        <v>-8.026607538802466E-5</v>
      </c>
      <c r="R1658">
        <v>0.95</v>
      </c>
      <c r="T1658" s="12">
        <f>[1]!i_dq_close(T$1,$A1658)</f>
        <v>134.65110000000001</v>
      </c>
      <c r="U1658">
        <f t="shared" si="357"/>
        <v>9.9392346268967202E-4</v>
      </c>
      <c r="V1658">
        <f t="shared" si="358"/>
        <v>1.509226814434935</v>
      </c>
      <c r="W1658">
        <f t="shared" si="363"/>
        <v>1.6190073710337491</v>
      </c>
      <c r="X1658" s="6">
        <f>1-W1658/MAX(W$2:W1658)</f>
        <v>1.3455530767097157E-2</v>
      </c>
      <c r="Y1658" s="6">
        <f t="shared" si="359"/>
        <v>4.7469315042825144E-4</v>
      </c>
      <c r="Z1658">
        <f t="shared" si="360"/>
        <v>3.7069241751885862E-4</v>
      </c>
    </row>
    <row r="1659" spans="1:26" x14ac:dyDescent="0.35">
      <c r="A1659" s="4">
        <v>40848</v>
      </c>
      <c r="B1659" s="12">
        <f>[1]!i_dq_close(B$1,$A1659)</f>
        <v>1793.78</v>
      </c>
      <c r="C1659" s="12">
        <f>[1]!i_dq_close(C$1,$A1659)</f>
        <v>2920.9740000000002</v>
      </c>
      <c r="D1659">
        <f t="shared" si="354"/>
        <v>2.4533500243097972E-3</v>
      </c>
      <c r="E1659">
        <f t="shared" si="355"/>
        <v>6.454066164456318E-4</v>
      </c>
      <c r="F1659">
        <f t="shared" si="356"/>
        <v>1.7309466370742064</v>
      </c>
      <c r="G1659">
        <f t="shared" si="351"/>
        <v>1.9493730053732794</v>
      </c>
      <c r="H1659">
        <f t="shared" si="352"/>
        <v>0</v>
      </c>
      <c r="J1659">
        <f t="shared" si="350"/>
        <v>2011</v>
      </c>
      <c r="K1659" t="b">
        <f t="shared" si="353"/>
        <v>0</v>
      </c>
      <c r="L1659">
        <f>VLOOKUP($A1659,$P$151:$R$4147,2,FALSE)</f>
        <v>0</v>
      </c>
      <c r="M1659">
        <f t="shared" si="361"/>
        <v>1</v>
      </c>
      <c r="N1659">
        <f t="shared" si="362"/>
        <v>2.0601023564629677</v>
      </c>
      <c r="P1659" s="13">
        <v>40780</v>
      </c>
      <c r="Q1659">
        <v>5.0768861764783908E-4</v>
      </c>
      <c r="R1659">
        <v>0.95</v>
      </c>
      <c r="T1659" s="12">
        <f>[1]!i_dq_close(T$1,$A1659)</f>
        <v>134.83170000000001</v>
      </c>
      <c r="U1659">
        <f t="shared" si="357"/>
        <v>1.3412441487667959E-3</v>
      </c>
      <c r="V1659">
        <f t="shared" si="358"/>
        <v>1.5110935295696173</v>
      </c>
      <c r="W1659">
        <f t="shared" si="363"/>
        <v>1.6217316969345834</v>
      </c>
      <c r="X1659" s="6">
        <f>1-W1659/MAX(W$2:W1659)</f>
        <v>1.1795458862582042E-2</v>
      </c>
      <c r="Y1659" s="6">
        <f t="shared" si="359"/>
        <v>1.2368685189185769E-3</v>
      </c>
      <c r="Z1659">
        <f t="shared" si="360"/>
        <v>1.6827137106205647E-3</v>
      </c>
    </row>
    <row r="1660" spans="1:26" x14ac:dyDescent="0.35">
      <c r="A1660" s="4">
        <v>40849</v>
      </c>
      <c r="B1660" s="12">
        <f>[1]!i_dq_close(B$1,$A1660)</f>
        <v>1799.88</v>
      </c>
      <c r="C1660" s="12">
        <f>[1]!i_dq_close(C$1,$A1660)</f>
        <v>2970.7469999999998</v>
      </c>
      <c r="D1660">
        <f t="shared" si="354"/>
        <v>3.4006399892965167E-3</v>
      </c>
      <c r="E1660">
        <f t="shared" si="355"/>
        <v>1.7039864100125479E-2</v>
      </c>
      <c r="F1660">
        <f t="shared" si="356"/>
        <v>1.736832963427579</v>
      </c>
      <c r="G1660">
        <f t="shared" si="351"/>
        <v>1.9599903114637895</v>
      </c>
      <c r="H1660">
        <f t="shared" si="352"/>
        <v>0</v>
      </c>
      <c r="J1660">
        <f t="shared" si="350"/>
        <v>2011</v>
      </c>
      <c r="K1660" t="b">
        <f t="shared" si="353"/>
        <v>0</v>
      </c>
      <c r="L1660">
        <f>VLOOKUP($A1660,$P$151:$R$4147,2,FALSE)</f>
        <v>0</v>
      </c>
      <c r="M1660">
        <f t="shared" si="361"/>
        <v>1</v>
      </c>
      <c r="N1660">
        <f t="shared" si="362"/>
        <v>2.0713227525780566</v>
      </c>
      <c r="P1660" s="13">
        <v>40781</v>
      </c>
      <c r="Q1660">
        <v>-4.0826825664836975E-4</v>
      </c>
      <c r="R1660">
        <v>0.95</v>
      </c>
      <c r="T1660" s="12">
        <f>[1]!i_dq_close(T$1,$A1660)</f>
        <v>134.99170000000001</v>
      </c>
      <c r="U1660">
        <f t="shared" si="357"/>
        <v>1.186664560337114E-3</v>
      </c>
      <c r="V1660">
        <f t="shared" si="358"/>
        <v>1.5164800407956447</v>
      </c>
      <c r="W1660">
        <f t="shared" si="363"/>
        <v>1.6265614474737851</v>
      </c>
      <c r="X1660" s="6">
        <f>1-W1660/MAX(W$2:W1660)</f>
        <v>8.8524434276481268E-3</v>
      </c>
      <c r="Y1660" s="6">
        <f t="shared" si="359"/>
        <v>3.5646444913053354E-3</v>
      </c>
      <c r="Z1660">
        <f t="shared" si="360"/>
        <v>2.9781440100917767E-3</v>
      </c>
    </row>
    <row r="1661" spans="1:26" x14ac:dyDescent="0.35">
      <c r="A1661" s="4">
        <v>40850</v>
      </c>
      <c r="B1661" s="12">
        <f>[1]!i_dq_close(B$1,$A1661)</f>
        <v>1801.59</v>
      </c>
      <c r="C1661" s="12">
        <f>[1]!i_dq_close(C$1,$A1661)</f>
        <v>2976.9209999999998</v>
      </c>
      <c r="D1661">
        <f t="shared" si="354"/>
        <v>9.5006333755565109E-4</v>
      </c>
      <c r="E1661">
        <f t="shared" si="355"/>
        <v>2.0782651636104266E-3</v>
      </c>
      <c r="F1661">
        <f t="shared" si="356"/>
        <v>1.7384830647495899</v>
      </c>
      <c r="G1661">
        <f t="shared" si="351"/>
        <v>1.9621841160979421</v>
      </c>
      <c r="H1661">
        <f t="shared" si="352"/>
        <v>0</v>
      </c>
      <c r="J1661">
        <f t="shared" si="350"/>
        <v>2011</v>
      </c>
      <c r="K1661" t="b">
        <f t="shared" si="353"/>
        <v>0</v>
      </c>
      <c r="L1661">
        <f>VLOOKUP($A1661,$P$151:$R$4147,2,FALSE)</f>
        <v>0</v>
      </c>
      <c r="M1661">
        <f t="shared" si="361"/>
        <v>1</v>
      </c>
      <c r="N1661">
        <f t="shared" si="362"/>
        <v>2.073641170902297</v>
      </c>
      <c r="P1661" s="13">
        <v>40784</v>
      </c>
      <c r="Q1661">
        <v>-1.8974406717294781E-4</v>
      </c>
      <c r="R1661">
        <v>0.95</v>
      </c>
      <c r="T1661" s="12">
        <f>[1]!i_dq_close(T$1,$A1661)</f>
        <v>135.1018</v>
      </c>
      <c r="U1661">
        <f t="shared" si="357"/>
        <v>8.1560570020222656E-4</v>
      </c>
      <c r="V1661">
        <f t="shared" si="358"/>
        <v>1.5180041102423476</v>
      </c>
      <c r="W1661">
        <f t="shared" si="363"/>
        <v>1.6278057837697457</v>
      </c>
      <c r="X1661" s="6">
        <f>1-W1661/MAX(W$2:W1661)</f>
        <v>8.0942053166863648E-3</v>
      </c>
      <c r="Y1661" s="6">
        <f t="shared" si="359"/>
        <v>1.0050046197134233E-3</v>
      </c>
      <c r="Z1661">
        <f t="shared" si="360"/>
        <v>7.6501032155484872E-4</v>
      </c>
    </row>
    <row r="1662" spans="1:26" x14ac:dyDescent="0.35">
      <c r="A1662" s="4">
        <v>40851</v>
      </c>
      <c r="B1662" s="12">
        <f>[1]!i_dq_close(B$1,$A1662)</f>
        <v>1804.15</v>
      </c>
      <c r="C1662" s="12">
        <f>[1]!i_dq_close(C$1,$A1662)</f>
        <v>2998.8490000000002</v>
      </c>
      <c r="D1662">
        <f t="shared" si="354"/>
        <v>1.4209670346749803E-3</v>
      </c>
      <c r="E1662">
        <f t="shared" si="355"/>
        <v>7.3659999711113144E-3</v>
      </c>
      <c r="F1662">
        <f t="shared" si="356"/>
        <v>1.7409533918749398</v>
      </c>
      <c r="G1662">
        <f t="shared" si="351"/>
        <v>1.9667221024225132</v>
      </c>
      <c r="H1662">
        <f t="shared" si="352"/>
        <v>0</v>
      </c>
      <c r="J1662">
        <f t="shared" si="350"/>
        <v>2011</v>
      </c>
      <c r="K1662" t="b">
        <f t="shared" si="353"/>
        <v>0</v>
      </c>
      <c r="L1662">
        <f>VLOOKUP($A1662,$P$151:$R$4147,2,FALSE)</f>
        <v>0</v>
      </c>
      <c r="M1662">
        <f t="shared" si="361"/>
        <v>1</v>
      </c>
      <c r="N1662">
        <f t="shared" si="362"/>
        <v>2.0784369264067988</v>
      </c>
      <c r="P1662" s="13">
        <v>40785</v>
      </c>
      <c r="Q1662">
        <v>3.5668517257976263E-4</v>
      </c>
      <c r="R1662">
        <v>0.6</v>
      </c>
      <c r="T1662" s="12">
        <f>[1]!i_dq_close(T$1,$A1662)</f>
        <v>135.20529999999999</v>
      </c>
      <c r="U1662">
        <f t="shared" si="357"/>
        <v>7.6608897882923799E-4</v>
      </c>
      <c r="V1662">
        <f t="shared" si="358"/>
        <v>1.5206698402630494</v>
      </c>
      <c r="W1662">
        <f t="shared" si="363"/>
        <v>1.6301015279947326</v>
      </c>
      <c r="X1662" s="6">
        <f>1-W1662/MAX(W$2:W1662)</f>
        <v>6.6952902725331276E-3</v>
      </c>
      <c r="Y1662" s="6">
        <f t="shared" si="359"/>
        <v>1.7560756276715495E-3</v>
      </c>
      <c r="Z1662">
        <f t="shared" si="360"/>
        <v>1.4103305491828255E-3</v>
      </c>
    </row>
    <row r="1663" spans="1:26" x14ac:dyDescent="0.35">
      <c r="A1663" s="4">
        <v>40854</v>
      </c>
      <c r="B1663" s="12">
        <f>[1]!i_dq_close(B$1,$A1663)</f>
        <v>1803.96</v>
      </c>
      <c r="C1663" s="12">
        <f>[1]!i_dq_close(C$1,$A1663)</f>
        <v>2973.625</v>
      </c>
      <c r="D1663">
        <f t="shared" si="354"/>
        <v>-1.0531275115710503E-4</v>
      </c>
      <c r="E1663">
        <f t="shared" si="355"/>
        <v>-8.4112271074670009E-3</v>
      </c>
      <c r="F1663">
        <f t="shared" si="356"/>
        <v>1.7407700472836052</v>
      </c>
      <c r="G1663">
        <f t="shared" si="351"/>
        <v>1.9640646677053382</v>
      </c>
      <c r="H1663">
        <f t="shared" si="352"/>
        <v>-1.0531275115710503E-4</v>
      </c>
      <c r="J1663">
        <f t="shared" si="350"/>
        <v>2011</v>
      </c>
      <c r="K1663" t="b">
        <f t="shared" si="353"/>
        <v>0</v>
      </c>
      <c r="L1663">
        <f>VLOOKUP($A1663,$P$151:$R$4147,2,FALSE)</f>
        <v>0</v>
      </c>
      <c r="M1663">
        <f t="shared" si="361"/>
        <v>1</v>
      </c>
      <c r="N1663">
        <f t="shared" si="362"/>
        <v>2.0756285426301133</v>
      </c>
      <c r="P1663" s="13">
        <v>40786</v>
      </c>
      <c r="Q1663">
        <v>2.2840309632599089E-5</v>
      </c>
      <c r="R1663">
        <v>0.6</v>
      </c>
      <c r="T1663" s="12">
        <f>[1]!i_dq_close(T$1,$A1663)</f>
        <v>135.28739999999999</v>
      </c>
      <c r="U1663">
        <f t="shared" si="357"/>
        <v>6.0722471678253953E-4</v>
      </c>
      <c r="V1663">
        <f t="shared" si="358"/>
        <v>1.5195361154218725</v>
      </c>
      <c r="W1663">
        <f t="shared" si="363"/>
        <v>1.6294095734926657</v>
      </c>
      <c r="X1663" s="6">
        <f>1-W1663/MAX(W$2:W1663)</f>
        <v>7.1169337432105406E-3</v>
      </c>
      <c r="Y1663" s="6">
        <f t="shared" si="359"/>
        <v>-7.4554305685503586E-4</v>
      </c>
      <c r="Z1663">
        <f t="shared" si="360"/>
        <v>-4.24485524480267E-4</v>
      </c>
    </row>
    <row r="1664" spans="1:26" x14ac:dyDescent="0.35">
      <c r="A1664" s="4">
        <v>40855</v>
      </c>
      <c r="B1664" s="12">
        <f>[1]!i_dq_close(B$1,$A1664)</f>
        <v>1804.43</v>
      </c>
      <c r="C1664" s="12">
        <f>[1]!i_dq_close(C$1,$A1664)</f>
        <v>2956.0720000000001</v>
      </c>
      <c r="D1664">
        <f t="shared" si="354"/>
        <v>2.6053792767033457E-4</v>
      </c>
      <c r="E1664">
        <f t="shared" si="355"/>
        <v>-5.9028962966076737E-3</v>
      </c>
      <c r="F1664">
        <f t="shared" si="356"/>
        <v>1.7412235839042749</v>
      </c>
      <c r="G1664">
        <f t="shared" si="351"/>
        <v>1.9627605735349278</v>
      </c>
      <c r="H1664">
        <f t="shared" si="352"/>
        <v>0</v>
      </c>
      <c r="J1664">
        <f t="shared" si="350"/>
        <v>2011</v>
      </c>
      <c r="K1664" t="b">
        <f t="shared" si="353"/>
        <v>0</v>
      </c>
      <c r="L1664">
        <f>VLOOKUP($A1664,$P$151:$R$4147,2,FALSE)</f>
        <v>0</v>
      </c>
      <c r="M1664">
        <f t="shared" si="361"/>
        <v>1</v>
      </c>
      <c r="N1664">
        <f t="shared" si="362"/>
        <v>2.0742503725897432</v>
      </c>
      <c r="P1664" s="13">
        <v>40787</v>
      </c>
      <c r="Q1664">
        <v>8.1869050512271011E-4</v>
      </c>
      <c r="R1664">
        <v>0.6</v>
      </c>
      <c r="T1664" s="12">
        <f>[1]!i_dq_close(T$1,$A1664)</f>
        <v>135.49870000000001</v>
      </c>
      <c r="U1664">
        <f t="shared" si="357"/>
        <v>1.5618601584479475E-3</v>
      </c>
      <c r="V1664">
        <f t="shared" si="358"/>
        <v>1.5202079732859299</v>
      </c>
      <c r="W1664">
        <f t="shared" si="363"/>
        <v>1.6311758184693701</v>
      </c>
      <c r="X1664" s="6">
        <f>1-W1664/MAX(W$2:W1664)</f>
        <v>6.0406698272744697E-3</v>
      </c>
      <c r="Y1664" s="6">
        <f t="shared" si="359"/>
        <v>4.4214669018960429E-4</v>
      </c>
      <c r="Z1664">
        <f t="shared" si="360"/>
        <v>1.0839785192364726E-3</v>
      </c>
    </row>
    <row r="1665" spans="1:26" x14ac:dyDescent="0.35">
      <c r="A1665" s="4">
        <v>40856</v>
      </c>
      <c r="B1665" s="12">
        <f>[1]!i_dq_close(B$1,$A1665)</f>
        <v>1809.49</v>
      </c>
      <c r="C1665" s="12">
        <f>[1]!i_dq_close(C$1,$A1665)</f>
        <v>2988.1439999999998</v>
      </c>
      <c r="D1665">
        <f t="shared" si="354"/>
        <v>2.8042096396092564E-3</v>
      </c>
      <c r="E1665">
        <f t="shared" si="355"/>
        <v>1.0849532758336E-2</v>
      </c>
      <c r="F1665">
        <f t="shared" si="356"/>
        <v>1.7461063398629741</v>
      </c>
      <c r="G1665">
        <f t="shared" si="351"/>
        <v>1.9706332221082974</v>
      </c>
      <c r="H1665">
        <f t="shared" si="352"/>
        <v>0</v>
      </c>
      <c r="J1665">
        <f t="shared" si="350"/>
        <v>2011</v>
      </c>
      <c r="K1665" t="b">
        <f t="shared" si="353"/>
        <v>0</v>
      </c>
      <c r="L1665">
        <f>VLOOKUP($A1665,$P$151:$R$4147,2,FALSE)</f>
        <v>0</v>
      </c>
      <c r="M1665">
        <f t="shared" si="361"/>
        <v>1</v>
      </c>
      <c r="N1665">
        <f t="shared" si="362"/>
        <v>2.082570207651016</v>
      </c>
      <c r="P1665" s="13">
        <v>40788</v>
      </c>
      <c r="Q1665">
        <v>5.1575010227340463E-4</v>
      </c>
      <c r="R1665">
        <v>0.6</v>
      </c>
      <c r="T1665" s="12">
        <f>[1]!i_dq_close(T$1,$A1665)</f>
        <v>135.7405</v>
      </c>
      <c r="U1665">
        <f t="shared" si="357"/>
        <v>1.7845189658645122E-3</v>
      </c>
      <c r="V1665">
        <f t="shared" si="358"/>
        <v>1.5249879191831066</v>
      </c>
      <c r="W1665">
        <f t="shared" si="363"/>
        <v>1.6350944128917158</v>
      </c>
      <c r="X1665" s="6">
        <f>1-W1665/MAX(W$2:W1665)</f>
        <v>3.6528686821420964E-3</v>
      </c>
      <c r="Y1665" s="6">
        <f t="shared" si="359"/>
        <v>3.1442710347353575E-3</v>
      </c>
      <c r="Z1665">
        <f t="shared" si="360"/>
        <v>2.4023127231145303E-3</v>
      </c>
    </row>
    <row r="1666" spans="1:26" x14ac:dyDescent="0.35">
      <c r="A1666" s="4">
        <v>40857</v>
      </c>
      <c r="B1666" s="12">
        <f>[1]!i_dq_close(B$1,$A1666)</f>
        <v>1809.97</v>
      </c>
      <c r="C1666" s="12">
        <f>[1]!i_dq_close(C$1,$A1666)</f>
        <v>2934.67</v>
      </c>
      <c r="D1666">
        <f t="shared" si="354"/>
        <v>2.6526811422011853E-4</v>
      </c>
      <c r="E1666">
        <f t="shared" si="355"/>
        <v>-1.7895389244962701E-2</v>
      </c>
      <c r="F1666">
        <f t="shared" si="356"/>
        <v>1.7465695261989773</v>
      </c>
      <c r="G1666">
        <f t="shared" si="351"/>
        <v>1.965787769057846</v>
      </c>
      <c r="H1666">
        <f t="shared" si="352"/>
        <v>0</v>
      </c>
      <c r="J1666">
        <f t="shared" ref="J1666:J1729" si="364">YEAR(A1666)</f>
        <v>2011</v>
      </c>
      <c r="K1666" t="b">
        <f t="shared" si="353"/>
        <v>0</v>
      </c>
      <c r="L1666">
        <f>VLOOKUP($A1666,$P$151:$R$4147,2,FALSE)</f>
        <v>0</v>
      </c>
      <c r="M1666">
        <f t="shared" si="361"/>
        <v>1</v>
      </c>
      <c r="N1666">
        <f t="shared" si="362"/>
        <v>2.0774495205275918</v>
      </c>
      <c r="P1666" s="13">
        <v>40791</v>
      </c>
      <c r="Q1666">
        <v>-3.4786542102440701E-4</v>
      </c>
      <c r="R1666">
        <v>0.6</v>
      </c>
      <c r="T1666" s="12">
        <f>[1]!i_dq_close(T$1,$A1666)</f>
        <v>136.1814</v>
      </c>
      <c r="U1666">
        <f t="shared" si="357"/>
        <v>3.2481094441232372E-3</v>
      </c>
      <c r="V1666">
        <f t="shared" si="358"/>
        <v>1.525104709835061</v>
      </c>
      <c r="W1666">
        <f t="shared" si="363"/>
        <v>1.6346007539562928</v>
      </c>
      <c r="X1666" s="6">
        <f>1-W1666/MAX(W$2:W1666)</f>
        <v>3.9536804641897572E-3</v>
      </c>
      <c r="Y1666" s="6">
        <f t="shared" si="359"/>
        <v>7.6584640760213318E-5</v>
      </c>
      <c r="Z1666">
        <f t="shared" si="360"/>
        <v>-3.0191463656825679E-4</v>
      </c>
    </row>
    <row r="1667" spans="1:26" x14ac:dyDescent="0.35">
      <c r="A1667" s="4">
        <v>40858</v>
      </c>
      <c r="B1667" s="12">
        <f>[1]!i_dq_close(B$1,$A1667)</f>
        <v>1808.86</v>
      </c>
      <c r="C1667" s="12">
        <f>[1]!i_dq_close(C$1,$A1667)</f>
        <v>2930.556</v>
      </c>
      <c r="D1667">
        <f t="shared" si="354"/>
        <v>-6.1326983320175721E-4</v>
      </c>
      <c r="E1667">
        <f t="shared" si="355"/>
        <v>-1.4018611973407591E-3</v>
      </c>
      <c r="F1667">
        <f t="shared" si="356"/>
        <v>1.74549840779697</v>
      </c>
      <c r="G1667">
        <f t="shared" ref="G1667:G1730" si="365">G1666*(1+D1667*0.85+E1667*0.15)</f>
        <v>1.9643496802318445</v>
      </c>
      <c r="H1667">
        <f t="shared" ref="H1667:H1730" si="366">F1667/MAX(F1666:F1667)-1</f>
        <v>-6.1326983320175721E-4</v>
      </c>
      <c r="J1667">
        <f t="shared" si="364"/>
        <v>2011</v>
      </c>
      <c r="K1667" t="b">
        <f t="shared" ref="K1667:K1730" si="367">J1668&lt;&gt;J1667</f>
        <v>0</v>
      </c>
      <c r="L1667">
        <f>VLOOKUP($A1667,$P$151:$R$4147,2,FALSE)</f>
        <v>0</v>
      </c>
      <c r="M1667">
        <f t="shared" si="361"/>
        <v>1</v>
      </c>
      <c r="N1667">
        <f t="shared" si="362"/>
        <v>2.0759297445939544</v>
      </c>
      <c r="P1667" s="13">
        <v>40792</v>
      </c>
      <c r="Q1667">
        <v>-3.4261854915795809E-4</v>
      </c>
      <c r="R1667">
        <v>0.6</v>
      </c>
      <c r="T1667" s="12">
        <f>[1]!i_dq_close(T$1,$A1667)</f>
        <v>136.2611</v>
      </c>
      <c r="U1667">
        <f t="shared" si="357"/>
        <v>5.8524879315391409E-4</v>
      </c>
      <c r="V1667">
        <f t="shared" si="358"/>
        <v>1.5255426929051059</v>
      </c>
      <c r="W1667">
        <f t="shared" si="363"/>
        <v>1.6343223664546656</v>
      </c>
      <c r="X1667" s="6">
        <f>1-W1667/MAX(W$2:W1667)</f>
        <v>4.1233162885520036E-3</v>
      </c>
      <c r="Y1667" s="6">
        <f t="shared" si="359"/>
        <v>2.8718229457980193E-4</v>
      </c>
      <c r="Z1667">
        <f t="shared" si="360"/>
        <v>-1.7030917241012133E-4</v>
      </c>
    </row>
    <row r="1668" spans="1:26" x14ac:dyDescent="0.35">
      <c r="A1668" s="4">
        <v>40861</v>
      </c>
      <c r="B1668" s="12">
        <f>[1]!i_dq_close(B$1,$A1668)</f>
        <v>1813.82</v>
      </c>
      <c r="C1668" s="12">
        <f>[1]!i_dq_close(C$1,$A1668)</f>
        <v>2993.2280000000001</v>
      </c>
      <c r="D1668">
        <f t="shared" ref="D1668:D1731" si="368">B1668/B1667-1</f>
        <v>2.7420585341044745E-3</v>
      </c>
      <c r="E1668">
        <f t="shared" ref="E1668:E1731" si="369">C1668/C1667-1</f>
        <v>2.1385702917808169E-2</v>
      </c>
      <c r="F1668">
        <f t="shared" ref="F1668:F1731" si="370">B1668/$B$2</f>
        <v>1.7502846666023353</v>
      </c>
      <c r="G1668">
        <f t="shared" si="365"/>
        <v>1.9752294375690127</v>
      </c>
      <c r="H1668">
        <f t="shared" si="366"/>
        <v>0</v>
      </c>
      <c r="J1668">
        <f t="shared" si="364"/>
        <v>2011</v>
      </c>
      <c r="K1668" t="b">
        <f t="shared" si="367"/>
        <v>0</v>
      </c>
      <c r="L1668">
        <f>VLOOKUP($A1668,$P$151:$R$4147,2,FALSE)</f>
        <v>0</v>
      </c>
      <c r="M1668">
        <f t="shared" si="361"/>
        <v>1</v>
      </c>
      <c r="N1668">
        <f t="shared" si="362"/>
        <v>2.0874274998548836</v>
      </c>
      <c r="P1668" s="13">
        <v>40793</v>
      </c>
      <c r="Q1668">
        <v>5.6713538164654412E-5</v>
      </c>
      <c r="R1668">
        <v>0.6</v>
      </c>
      <c r="T1668" s="12">
        <f>[1]!i_dq_close(T$1,$A1668)</f>
        <v>136.32820000000001</v>
      </c>
      <c r="U1668">
        <f t="shared" ref="U1668:U1731" si="371">T1668/T1667-1</f>
        <v>4.9243694642142621E-4</v>
      </c>
      <c r="V1668">
        <f t="shared" ref="V1668:V1731" si="372">V1667*(1+U1668*0.85+E1668*0.15)</f>
        <v>1.5310749618754715</v>
      </c>
      <c r="W1668">
        <f t="shared" si="363"/>
        <v>1.6379711049576109</v>
      </c>
      <c r="X1668" s="6">
        <f>1-W1668/MAX(W$2:W1668)</f>
        <v>1.8999522358860155E-3</v>
      </c>
      <c r="Y1668" s="6">
        <f t="shared" ref="Y1668:Y1731" si="373">V1668/V1667-1</f>
        <v>3.6264268421295487E-3</v>
      </c>
      <c r="Z1668">
        <f t="shared" ref="Z1668:Z1731" si="374">W1668/W1667-1</f>
        <v>2.232569643442206E-3</v>
      </c>
    </row>
    <row r="1669" spans="1:26" x14ac:dyDescent="0.35">
      <c r="A1669" s="4">
        <v>40862</v>
      </c>
      <c r="B1669" s="12">
        <f>[1]!i_dq_close(B$1,$A1669)</f>
        <v>1813.79</v>
      </c>
      <c r="C1669" s="12">
        <f>[1]!i_dq_close(C$1,$A1669)</f>
        <v>2994.9540000000002</v>
      </c>
      <c r="D1669">
        <f t="shared" si="368"/>
        <v>-1.6539678689198034E-5</v>
      </c>
      <c r="E1669">
        <f t="shared" si="369"/>
        <v>5.7663499071902713E-4</v>
      </c>
      <c r="F1669">
        <f t="shared" si="370"/>
        <v>1.7502557174563351</v>
      </c>
      <c r="G1669">
        <f t="shared" si="365"/>
        <v>1.975372516319073</v>
      </c>
      <c r="H1669">
        <f t="shared" si="366"/>
        <v>-1.6539678689198034E-5</v>
      </c>
      <c r="J1669">
        <f t="shared" si="364"/>
        <v>2011</v>
      </c>
      <c r="K1669" t="b">
        <f t="shared" si="367"/>
        <v>0</v>
      </c>
      <c r="L1669">
        <f>VLOOKUP($A1669,$P$151:$R$4147,2,FALSE)</f>
        <v>0</v>
      </c>
      <c r="M1669">
        <f t="shared" si="361"/>
        <v>1</v>
      </c>
      <c r="N1669">
        <f t="shared" si="362"/>
        <v>2.0875787058423199</v>
      </c>
      <c r="P1669" s="13">
        <v>40794</v>
      </c>
      <c r="Q1669">
        <v>4.033690081068464E-4</v>
      </c>
      <c r="R1669">
        <v>0.6</v>
      </c>
      <c r="T1669" s="12">
        <f>[1]!i_dq_close(T$1,$A1669)</f>
        <v>136.24969999999999</v>
      </c>
      <c r="U1669">
        <f t="shared" si="371"/>
        <v>-5.7581630212988344E-4</v>
      </c>
      <c r="V1669">
        <f t="shared" si="372"/>
        <v>1.53045801735053</v>
      </c>
      <c r="W1669">
        <f t="shared" si="363"/>
        <v>1.638235800831314</v>
      </c>
      <c r="X1669" s="6">
        <f>1-W1669/MAX(W$2:W1669)</f>
        <v>1.738659424684097E-3</v>
      </c>
      <c r="Y1669" s="6">
        <f t="shared" si="373"/>
        <v>-4.0294860820255796E-4</v>
      </c>
      <c r="Z1669">
        <f t="shared" si="374"/>
        <v>1.615998431852006E-4</v>
      </c>
    </row>
    <row r="1670" spans="1:26" x14ac:dyDescent="0.35">
      <c r="A1670" s="4">
        <v>40863</v>
      </c>
      <c r="B1670" s="12">
        <f>[1]!i_dq_close(B$1,$A1670)</f>
        <v>1806.38</v>
      </c>
      <c r="C1670" s="12">
        <f>[1]!i_dq_close(C$1,$A1670)</f>
        <v>2915.3739999999998</v>
      </c>
      <c r="D1670">
        <f t="shared" si="368"/>
        <v>-4.08536820690375E-3</v>
      </c>
      <c r="E1670">
        <f t="shared" si="369"/>
        <v>-2.6571359693671526E-2</v>
      </c>
      <c r="F1670">
        <f t="shared" si="370"/>
        <v>1.7431052783942875</v>
      </c>
      <c r="G1670">
        <f t="shared" si="365"/>
        <v>1.9606396608063397</v>
      </c>
      <c r="H1670">
        <f t="shared" si="366"/>
        <v>-4.08536820690375E-3</v>
      </c>
      <c r="J1670">
        <f t="shared" si="364"/>
        <v>2011</v>
      </c>
      <c r="K1670" t="b">
        <f t="shared" si="367"/>
        <v>0</v>
      </c>
      <c r="L1670">
        <f>VLOOKUP($A1670,$P$151:$R$4147,2,FALSE)</f>
        <v>-1.3249734957329396E-3</v>
      </c>
      <c r="M1670">
        <f t="shared" si="361"/>
        <v>0.95</v>
      </c>
      <c r="N1670">
        <f t="shared" si="362"/>
        <v>2.0700214861227049</v>
      </c>
      <c r="P1670" s="13">
        <v>40795</v>
      </c>
      <c r="Q1670">
        <v>-3.7960249778201672E-6</v>
      </c>
      <c r="R1670">
        <v>0.6</v>
      </c>
      <c r="T1670" s="12">
        <f>[1]!i_dq_close(T$1,$A1670)</f>
        <v>136.23339999999999</v>
      </c>
      <c r="U1670">
        <f t="shared" si="371"/>
        <v>-1.1963329093567232E-4</v>
      </c>
      <c r="V1670">
        <f t="shared" si="372"/>
        <v>1.524202435109401</v>
      </c>
      <c r="W1670">
        <f t="shared" si="363"/>
        <v>1.6342119146563772</v>
      </c>
      <c r="X1670" s="6">
        <f>1-W1670/MAX(W$2:W1670)</f>
        <v>4.1906202506387658E-3</v>
      </c>
      <c r="Y1670" s="6">
        <f t="shared" si="373"/>
        <v>-4.0873922513460226E-3</v>
      </c>
      <c r="Z1670">
        <f t="shared" si="374"/>
        <v>-2.4562313757854337E-3</v>
      </c>
    </row>
    <row r="1671" spans="1:26" x14ac:dyDescent="0.35">
      <c r="A1671" s="4">
        <v>40864</v>
      </c>
      <c r="B1671" s="12">
        <f>[1]!i_dq_close(B$1,$A1671)</f>
        <v>1803.93</v>
      </c>
      <c r="C1671" s="12">
        <f>[1]!i_dq_close(C$1,$A1671)</f>
        <v>2907.2049999999999</v>
      </c>
      <c r="D1671">
        <f t="shared" si="368"/>
        <v>-1.3563037677565282E-3</v>
      </c>
      <c r="E1671">
        <f t="shared" si="369"/>
        <v>-2.8020418649544743E-3</v>
      </c>
      <c r="F1671">
        <f t="shared" si="370"/>
        <v>1.740741098137605</v>
      </c>
      <c r="G1671">
        <f t="shared" si="365"/>
        <v>1.9575552521292994</v>
      </c>
      <c r="H1671">
        <f t="shared" si="366"/>
        <v>-1.3563037677565282E-3</v>
      </c>
      <c r="J1671">
        <f t="shared" si="364"/>
        <v>2011</v>
      </c>
      <c r="K1671" t="b">
        <f t="shared" si="367"/>
        <v>0</v>
      </c>
      <c r="L1671">
        <f>VLOOKUP($A1671,$P$151:$R$4147,2,FALSE)</f>
        <v>6.0857524404611678E-5</v>
      </c>
      <c r="M1671">
        <f t="shared" si="361"/>
        <v>0.95</v>
      </c>
      <c r="N1671">
        <f t="shared" si="362"/>
        <v>2.0670538024401557</v>
      </c>
      <c r="P1671" s="13">
        <v>40799</v>
      </c>
      <c r="Q1671">
        <v>-1.4220628525509759E-4</v>
      </c>
      <c r="R1671">
        <v>0.6</v>
      </c>
      <c r="T1671" s="12">
        <f>[1]!i_dq_close(T$1,$A1671)</f>
        <v>136.14599999999999</v>
      </c>
      <c r="U1671">
        <f t="shared" si="371"/>
        <v>-6.4154605258326391E-4</v>
      </c>
      <c r="V1671">
        <f t="shared" si="372"/>
        <v>1.5227306341070797</v>
      </c>
      <c r="W1671">
        <f t="shared" si="363"/>
        <v>1.6330327024090823</v>
      </c>
      <c r="X1671" s="6">
        <f>1-W1671/MAX(W$2:W1671)</f>
        <v>4.9091749289152942E-3</v>
      </c>
      <c r="Y1671" s="6">
        <f t="shared" si="373"/>
        <v>-9.6562042443903984E-4</v>
      </c>
      <c r="Z1671">
        <f t="shared" si="374"/>
        <v>-7.2157853991838827E-4</v>
      </c>
    </row>
    <row r="1672" spans="1:26" x14ac:dyDescent="0.35">
      <c r="A1672" s="4">
        <v>40865</v>
      </c>
      <c r="B1672" s="12">
        <f>[1]!i_dq_close(B$1,$A1672)</f>
        <v>1797.41</v>
      </c>
      <c r="C1672" s="12">
        <f>[1]!i_dq_close(C$1,$A1672)</f>
        <v>2840.752</v>
      </c>
      <c r="D1672">
        <f t="shared" si="368"/>
        <v>-3.6143309330184392E-3</v>
      </c>
      <c r="E1672">
        <f t="shared" si="369"/>
        <v>-2.2858037186920033E-2</v>
      </c>
      <c r="F1672">
        <f t="shared" si="370"/>
        <v>1.7344494837402298</v>
      </c>
      <c r="G1672">
        <f t="shared" si="365"/>
        <v>1.9448294068912721</v>
      </c>
      <c r="H1672">
        <f t="shared" si="366"/>
        <v>-3.6143309330184392E-3</v>
      </c>
      <c r="J1672">
        <f t="shared" si="364"/>
        <v>2011</v>
      </c>
      <c r="K1672" t="b">
        <f t="shared" si="367"/>
        <v>0</v>
      </c>
      <c r="L1672">
        <f>VLOOKUP($A1672,$P$151:$R$4147,2,FALSE)</f>
        <v>3.4698297076484201E-4</v>
      </c>
      <c r="M1672">
        <f t="shared" si="361"/>
        <v>0.95</v>
      </c>
      <c r="N1672">
        <f t="shared" si="362"/>
        <v>2.0550052361294164</v>
      </c>
      <c r="P1672" s="13">
        <v>40800</v>
      </c>
      <c r="Q1672">
        <v>-2.062286304344685E-4</v>
      </c>
      <c r="R1672">
        <v>0.6</v>
      </c>
      <c r="T1672" s="12">
        <f>[1]!i_dq_close(T$1,$A1672)</f>
        <v>136.14449999999999</v>
      </c>
      <c r="U1672">
        <f t="shared" si="371"/>
        <v>-1.1017584064076935E-5</v>
      </c>
      <c r="V1672">
        <f t="shared" si="372"/>
        <v>1.5174953787972145</v>
      </c>
      <c r="W1672">
        <f t="shared" si="363"/>
        <v>1.6293272353515988</v>
      </c>
      <c r="X1672" s="6">
        <f>1-W1672/MAX(W$2:W1672)</f>
        <v>7.1671066078494716E-3</v>
      </c>
      <c r="Y1672" s="6">
        <f t="shared" si="373"/>
        <v>-3.4380705244924092E-3</v>
      </c>
      <c r="Z1672">
        <f t="shared" si="374"/>
        <v>-2.2690709451299584E-3</v>
      </c>
    </row>
    <row r="1673" spans="1:26" x14ac:dyDescent="0.35">
      <c r="A1673" s="4">
        <v>40868</v>
      </c>
      <c r="B1673" s="12">
        <f>[1]!i_dq_close(B$1,$A1673)</f>
        <v>1797.12</v>
      </c>
      <c r="C1673" s="12">
        <f>[1]!i_dq_close(C$1,$A1673)</f>
        <v>2843.9560000000001</v>
      </c>
      <c r="D1673">
        <f t="shared" si="368"/>
        <v>-1.6134326614414274E-4</v>
      </c>
      <c r="E1673">
        <f t="shared" si="369"/>
        <v>1.1278703667199075E-3</v>
      </c>
      <c r="F1673">
        <f t="shared" si="370"/>
        <v>1.734169641995561</v>
      </c>
      <c r="G1673">
        <f t="shared" si="365"/>
        <v>1.9448917168504152</v>
      </c>
      <c r="H1673">
        <f t="shared" si="366"/>
        <v>-1.6134326614425376E-4</v>
      </c>
      <c r="J1673">
        <f t="shared" si="364"/>
        <v>2011</v>
      </c>
      <c r="K1673" t="b">
        <f t="shared" si="367"/>
        <v>0</v>
      </c>
      <c r="L1673">
        <f>VLOOKUP($A1673,$P$151:$R$4147,2,FALSE)</f>
        <v>6.25641526956322E-5</v>
      </c>
      <c r="M1673">
        <f t="shared" si="361"/>
        <v>0.95</v>
      </c>
      <c r="N1673">
        <f t="shared" si="362"/>
        <v>2.0551963536560556</v>
      </c>
      <c r="P1673" s="13">
        <v>40801</v>
      </c>
      <c r="Q1673">
        <v>-1.8090845856644222E-4</v>
      </c>
      <c r="R1673">
        <v>0.6</v>
      </c>
      <c r="T1673" s="12">
        <f>[1]!i_dq_close(T$1,$A1673)</f>
        <v>136.06960000000001</v>
      </c>
      <c r="U1673">
        <f t="shared" si="371"/>
        <v>-5.5015075893616316E-4</v>
      </c>
      <c r="V1673">
        <f t="shared" si="372"/>
        <v>1.5170424859584433</v>
      </c>
      <c r="W1673">
        <f t="shared" si="363"/>
        <v>1.6287407150008379</v>
      </c>
      <c r="X1673" s="6">
        <f>1-W1673/MAX(W$2:W1673)</f>
        <v>7.5245036268428711E-3</v>
      </c>
      <c r="Y1673" s="6">
        <f t="shared" si="373"/>
        <v>-2.984475900876804E-4</v>
      </c>
      <c r="Z1673">
        <f t="shared" si="374"/>
        <v>-3.5997701261913928E-4</v>
      </c>
    </row>
    <row r="1674" spans="1:26" x14ac:dyDescent="0.35">
      <c r="A1674" s="4">
        <v>40869</v>
      </c>
      <c r="B1674" s="12">
        <f>[1]!i_dq_close(B$1,$A1674)</f>
        <v>1797.92</v>
      </c>
      <c r="C1674" s="12">
        <f>[1]!i_dq_close(C$1,$A1674)</f>
        <v>2842.1610000000001</v>
      </c>
      <c r="D1674">
        <f t="shared" si="368"/>
        <v>4.4515669515687861E-4</v>
      </c>
      <c r="E1674">
        <f t="shared" si="369"/>
        <v>-6.3116307003341365E-4</v>
      </c>
      <c r="F1674">
        <f t="shared" si="370"/>
        <v>1.7349416192222331</v>
      </c>
      <c r="G1674">
        <f t="shared" si="365"/>
        <v>1.9454434996101264</v>
      </c>
      <c r="H1674">
        <f t="shared" si="366"/>
        <v>0</v>
      </c>
      <c r="J1674">
        <f t="shared" si="364"/>
        <v>2011</v>
      </c>
      <c r="K1674" t="b">
        <f t="shared" si="367"/>
        <v>0</v>
      </c>
      <c r="L1674">
        <f>VLOOKUP($A1674,$P$151:$R$4147,2,FALSE)</f>
        <v>-4.539995899358607E-5</v>
      </c>
      <c r="M1674">
        <f t="shared" si="361"/>
        <v>0.95</v>
      </c>
      <c r="N1674">
        <f t="shared" si="362"/>
        <v>2.0556569711166413</v>
      </c>
      <c r="P1674" s="13">
        <v>40802</v>
      </c>
      <c r="Q1674">
        <v>2.4999470040469872E-4</v>
      </c>
      <c r="R1674">
        <v>0.6</v>
      </c>
      <c r="T1674" s="12">
        <f>[1]!i_dq_close(T$1,$A1674)</f>
        <v>136.04759999999999</v>
      </c>
      <c r="U1674">
        <f t="shared" si="371"/>
        <v>-1.6168196276034053E-4</v>
      </c>
      <c r="V1674">
        <f t="shared" si="372"/>
        <v>1.5166903741338094</v>
      </c>
      <c r="W1674">
        <f t="shared" si="363"/>
        <v>1.6289210690810536</v>
      </c>
      <c r="X1674" s="6">
        <f>1-W1674/MAX(W$2:W1674)</f>
        <v>7.4146046087631978E-3</v>
      </c>
      <c r="Y1674" s="6">
        <f t="shared" si="373"/>
        <v>-2.3210412885132925E-4</v>
      </c>
      <c r="Z1674">
        <f t="shared" si="374"/>
        <v>1.1073222309399E-4</v>
      </c>
    </row>
    <row r="1675" spans="1:26" x14ac:dyDescent="0.35">
      <c r="A1675" s="4">
        <v>40870</v>
      </c>
      <c r="B1675" s="12">
        <f>[1]!i_dq_close(B$1,$A1675)</f>
        <v>1798.27</v>
      </c>
      <c r="C1675" s="12">
        <f>[1]!i_dq_close(C$1,$A1675)</f>
        <v>2818.788</v>
      </c>
      <c r="D1675">
        <f t="shared" si="368"/>
        <v>1.9466939574619424E-4</v>
      </c>
      <c r="E1675">
        <f t="shared" si="369"/>
        <v>-8.2236720579869083E-3</v>
      </c>
      <c r="F1675">
        <f t="shared" si="370"/>
        <v>1.735279359258902</v>
      </c>
      <c r="G1675">
        <f t="shared" si="365"/>
        <v>1.9433656067718545</v>
      </c>
      <c r="H1675">
        <f t="shared" si="366"/>
        <v>0</v>
      </c>
      <c r="J1675">
        <f t="shared" si="364"/>
        <v>2011</v>
      </c>
      <c r="K1675" t="b">
        <f t="shared" si="367"/>
        <v>0</v>
      </c>
      <c r="L1675">
        <f>VLOOKUP($A1675,$P$151:$R$4147,2,FALSE)</f>
        <v>-4.4024235317111082E-4</v>
      </c>
      <c r="M1675">
        <f t="shared" si="361"/>
        <v>0.95</v>
      </c>
      <c r="N1675">
        <f t="shared" si="362"/>
        <v>2.05266615450279</v>
      </c>
      <c r="P1675" s="13">
        <v>40805</v>
      </c>
      <c r="Q1675">
        <v>-6.8084658743838849E-5</v>
      </c>
      <c r="R1675">
        <v>0.6</v>
      </c>
      <c r="T1675" s="12">
        <f>[1]!i_dq_close(T$1,$A1675)</f>
        <v>136.15479999999999</v>
      </c>
      <c r="U1675">
        <f t="shared" si="371"/>
        <v>7.8795950828980388E-4</v>
      </c>
      <c r="V1675">
        <f t="shared" si="372"/>
        <v>1.5158352865074678</v>
      </c>
      <c r="W1675">
        <f t="shared" si="363"/>
        <v>1.6282591475654666</v>
      </c>
      <c r="X1675" s="6">
        <f>1-W1675/MAX(W$2:W1675)</f>
        <v>7.817947435949657E-3</v>
      </c>
      <c r="Y1675" s="6">
        <f t="shared" si="373"/>
        <v>-5.6378522665179176E-4</v>
      </c>
      <c r="Z1675">
        <f t="shared" si="374"/>
        <v>-4.0635579473502492E-4</v>
      </c>
    </row>
    <row r="1676" spans="1:26" x14ac:dyDescent="0.35">
      <c r="A1676" s="4">
        <v>40871</v>
      </c>
      <c r="B1676" s="12">
        <f>[1]!i_dq_close(B$1,$A1676)</f>
        <v>1798.75</v>
      </c>
      <c r="C1676" s="12">
        <f>[1]!i_dq_close(C$1,$A1676)</f>
        <v>2821.3580000000002</v>
      </c>
      <c r="D1676">
        <f t="shared" si="368"/>
        <v>2.6692320952914628E-4</v>
      </c>
      <c r="E1676">
        <f t="shared" si="369"/>
        <v>9.1173937167332575E-4</v>
      </c>
      <c r="F1676">
        <f t="shared" si="370"/>
        <v>1.7357425455949049</v>
      </c>
      <c r="G1676">
        <f t="shared" si="365"/>
        <v>1.9440723031897327</v>
      </c>
      <c r="H1676">
        <f t="shared" si="366"/>
        <v>0</v>
      </c>
      <c r="J1676">
        <f t="shared" si="364"/>
        <v>2011</v>
      </c>
      <c r="K1676" t="b">
        <f t="shared" si="367"/>
        <v>0</v>
      </c>
      <c r="L1676">
        <f>VLOOKUP($A1676,$P$151:$R$4147,2,FALSE)</f>
        <v>9.49432608031231E-4</v>
      </c>
      <c r="M1676">
        <f t="shared" si="361"/>
        <v>0.95</v>
      </c>
      <c r="N1676">
        <f t="shared" si="362"/>
        <v>2.0553241436138734</v>
      </c>
      <c r="P1676" s="13">
        <v>40806</v>
      </c>
      <c r="Q1676">
        <v>2.2416233210655891E-4</v>
      </c>
      <c r="R1676">
        <v>0.6</v>
      </c>
      <c r="T1676" s="12">
        <f>[1]!i_dq_close(T$1,$A1676)</f>
        <v>136.2079</v>
      </c>
      <c r="U1676">
        <f t="shared" si="371"/>
        <v>3.8999726781585586E-4</v>
      </c>
      <c r="V1676">
        <f t="shared" si="372"/>
        <v>1.516545089391387</v>
      </c>
      <c r="W1676">
        <f t="shared" si="363"/>
        <v>1.6290816097263618</v>
      </c>
      <c r="X1676" s="6">
        <f>1-W1676/MAX(W$2:W1676)</f>
        <v>7.3167789357306834E-3</v>
      </c>
      <c r="Y1676" s="6">
        <f t="shared" si="373"/>
        <v>4.6825858339438753E-4</v>
      </c>
      <c r="Z1676">
        <f t="shared" si="374"/>
        <v>5.0511748214332464E-4</v>
      </c>
    </row>
    <row r="1677" spans="1:26" x14ac:dyDescent="0.35">
      <c r="A1677" s="4">
        <v>40872</v>
      </c>
      <c r="B1677" s="12">
        <f>[1]!i_dq_close(B$1,$A1677)</f>
        <v>1798.88</v>
      </c>
      <c r="C1677" s="12">
        <f>[1]!i_dq_close(C$1,$A1677)</f>
        <v>2801.625</v>
      </c>
      <c r="D1677">
        <f t="shared" si="368"/>
        <v>7.2272411396845371E-5</v>
      </c>
      <c r="E1677">
        <f t="shared" si="369"/>
        <v>-6.9941496258185687E-3</v>
      </c>
      <c r="F1677">
        <f t="shared" si="370"/>
        <v>1.7358679918942392</v>
      </c>
      <c r="G1677">
        <f t="shared" si="365"/>
        <v>1.9421521606782342</v>
      </c>
      <c r="H1677">
        <f t="shared" si="366"/>
        <v>0</v>
      </c>
      <c r="J1677">
        <f t="shared" si="364"/>
        <v>2011</v>
      </c>
      <c r="K1677" t="b">
        <f t="shared" si="367"/>
        <v>0</v>
      </c>
      <c r="L1677">
        <f>VLOOKUP($A1677,$P$151:$R$4147,2,FALSE)</f>
        <v>8.3353490397174439E-4</v>
      </c>
      <c r="M1677">
        <f t="shared" si="361"/>
        <v>0.95</v>
      </c>
      <c r="N1677">
        <f t="shared" si="362"/>
        <v>2.0551088043323666</v>
      </c>
      <c r="P1677" s="13">
        <v>40807</v>
      </c>
      <c r="Q1677">
        <v>1.2440321362798381E-3</v>
      </c>
      <c r="R1677">
        <v>0.6</v>
      </c>
      <c r="T1677" s="12">
        <f>[1]!i_dq_close(T$1,$A1677)</f>
        <v>136.24100000000001</v>
      </c>
      <c r="U1677">
        <f t="shared" si="371"/>
        <v>2.430108679454257E-4</v>
      </c>
      <c r="V1677">
        <f t="shared" si="372"/>
        <v>1.5152673042986451</v>
      </c>
      <c r="W1677">
        <f t="shared" si="363"/>
        <v>1.6302846770670114</v>
      </c>
      <c r="X1677" s="6">
        <f>1-W1677/MAX(W$2:W1677)</f>
        <v>6.5836881220213694E-3</v>
      </c>
      <c r="Y1677" s="6">
        <f t="shared" si="373"/>
        <v>-8.4256320611919566E-4</v>
      </c>
      <c r="Z1677">
        <f t="shared" si="374"/>
        <v>7.3849421260829828E-4</v>
      </c>
    </row>
    <row r="1678" spans="1:26" x14ac:dyDescent="0.35">
      <c r="A1678" s="4">
        <v>40875</v>
      </c>
      <c r="B1678" s="12">
        <f>[1]!i_dq_close(B$1,$A1678)</f>
        <v>1799.02</v>
      </c>
      <c r="C1678" s="12">
        <f>[1]!i_dq_close(C$1,$A1678)</f>
        <v>2805.0590000000002</v>
      </c>
      <c r="D1678">
        <f t="shared" si="368"/>
        <v>7.7826202970587843E-5</v>
      </c>
      <c r="E1678">
        <f t="shared" si="369"/>
        <v>1.2257172176861619E-3</v>
      </c>
      <c r="F1678">
        <f t="shared" si="370"/>
        <v>1.7360030879089068</v>
      </c>
      <c r="G1678">
        <f t="shared" si="365"/>
        <v>1.9426377178586587</v>
      </c>
      <c r="H1678">
        <f t="shared" si="366"/>
        <v>0</v>
      </c>
      <c r="J1678">
        <f t="shared" si="364"/>
        <v>2011</v>
      </c>
      <c r="K1678" t="b">
        <f t="shared" si="367"/>
        <v>0</v>
      </c>
      <c r="L1678">
        <f>VLOOKUP($A1678,$P$151:$R$4147,2,FALSE)</f>
        <v>-1.8600468223605284E-3</v>
      </c>
      <c r="M1678">
        <f t="shared" si="361"/>
        <v>0.95</v>
      </c>
      <c r="N1678">
        <f t="shared" si="362"/>
        <v>2.0517743133130817</v>
      </c>
      <c r="P1678" s="13">
        <v>40808</v>
      </c>
      <c r="Q1678">
        <v>1.3112252734813091E-3</v>
      </c>
      <c r="R1678">
        <v>0.6</v>
      </c>
      <c r="T1678" s="12">
        <f>[1]!i_dq_close(T$1,$A1678)</f>
        <v>136.24639999999999</v>
      </c>
      <c r="U1678">
        <f t="shared" si="371"/>
        <v>3.9635645657121188E-5</v>
      </c>
      <c r="V1678">
        <f t="shared" si="372"/>
        <v>1.5155969474905431</v>
      </c>
      <c r="W1678">
        <f t="shared" si="363"/>
        <v>1.6326351465251558</v>
      </c>
      <c r="X1678" s="6">
        <f>1-W1678/MAX(W$2:W1678)</f>
        <v>5.1514261783633941E-3</v>
      </c>
      <c r="Y1678" s="6">
        <f t="shared" si="373"/>
        <v>2.1754788146144399E-4</v>
      </c>
      <c r="Z1678">
        <f t="shared" si="374"/>
        <v>1.441754002358131E-3</v>
      </c>
    </row>
    <row r="1679" spans="1:26" x14ac:dyDescent="0.35">
      <c r="A1679" s="4">
        <v>40876</v>
      </c>
      <c r="B1679" s="12">
        <f>[1]!i_dq_close(B$1,$A1679)</f>
        <v>1799.86</v>
      </c>
      <c r="C1679" s="12">
        <f>[1]!i_dq_close(C$1,$A1679)</f>
        <v>2845.6619999999998</v>
      </c>
      <c r="D1679">
        <f t="shared" si="368"/>
        <v>4.6692087914523839E-4</v>
      </c>
      <c r="E1679">
        <f t="shared" si="369"/>
        <v>1.4474918352875843E-2</v>
      </c>
      <c r="F1679">
        <f t="shared" si="370"/>
        <v>1.7368136639969121</v>
      </c>
      <c r="G1679">
        <f t="shared" si="365"/>
        <v>1.9476266456063622</v>
      </c>
      <c r="H1679">
        <f t="shared" si="366"/>
        <v>0</v>
      </c>
      <c r="J1679">
        <f t="shared" si="364"/>
        <v>2011</v>
      </c>
      <c r="K1679" t="b">
        <f t="shared" si="367"/>
        <v>0</v>
      </c>
      <c r="L1679">
        <f>VLOOKUP($A1679,$P$151:$R$4147,2,FALSE)</f>
        <v>0</v>
      </c>
      <c r="M1679">
        <f t="shared" si="361"/>
        <v>1</v>
      </c>
      <c r="N1679">
        <f t="shared" si="362"/>
        <v>2.0570435169888945</v>
      </c>
      <c r="P1679" s="13">
        <v>40809</v>
      </c>
      <c r="Q1679">
        <v>-3.578632689488881E-4</v>
      </c>
      <c r="R1679">
        <v>0.6</v>
      </c>
      <c r="T1679" s="12">
        <f>[1]!i_dq_close(T$1,$A1679)</f>
        <v>136.18819999999999</v>
      </c>
      <c r="U1679">
        <f t="shared" si="371"/>
        <v>-4.2716724992364341E-4</v>
      </c>
      <c r="V1679">
        <f t="shared" si="372"/>
        <v>1.5183373674281175</v>
      </c>
      <c r="W1679">
        <f t="shared" si="363"/>
        <v>1.6338221115992666</v>
      </c>
      <c r="X1679" s="6">
        <f>1-W1679/MAX(W$2:W1679)</f>
        <v>4.4281473039201602E-3</v>
      </c>
      <c r="Y1679" s="6">
        <f t="shared" si="373"/>
        <v>1.8081455904961352E-3</v>
      </c>
      <c r="Z1679">
        <f t="shared" si="374"/>
        <v>7.2702408534874863E-4</v>
      </c>
    </row>
    <row r="1680" spans="1:26" x14ac:dyDescent="0.35">
      <c r="A1680" s="4">
        <v>40877</v>
      </c>
      <c r="B1680" s="12">
        <f>[1]!i_dq_close(B$1,$A1680)</f>
        <v>1792.75</v>
      </c>
      <c r="C1680" s="12">
        <f>[1]!i_dq_close(C$1,$A1680)</f>
        <v>2745.509</v>
      </c>
      <c r="D1680">
        <f t="shared" si="368"/>
        <v>-3.9503072461191113E-3</v>
      </c>
      <c r="E1680">
        <f t="shared" si="369"/>
        <v>-3.5194973963878939E-2</v>
      </c>
      <c r="F1680">
        <f t="shared" si="370"/>
        <v>1.7299527163948665</v>
      </c>
      <c r="G1680">
        <f t="shared" si="365"/>
        <v>1.9308049801405989</v>
      </c>
      <c r="H1680">
        <f t="shared" si="366"/>
        <v>-3.9503072461190003E-3</v>
      </c>
      <c r="J1680">
        <f t="shared" si="364"/>
        <v>2011</v>
      </c>
      <c r="K1680" t="b">
        <f t="shared" si="367"/>
        <v>0</v>
      </c>
      <c r="L1680">
        <f>VLOOKUP($A1680,$P$151:$R$4147,2,FALSE)</f>
        <v>0</v>
      </c>
      <c r="M1680">
        <f t="shared" si="361"/>
        <v>1</v>
      </c>
      <c r="N1680">
        <f t="shared" si="362"/>
        <v>2.0392768172113138</v>
      </c>
      <c r="P1680" s="13">
        <v>40812</v>
      </c>
      <c r="Q1680">
        <v>-3.5731222770385432E-5</v>
      </c>
      <c r="R1680">
        <v>0.6</v>
      </c>
      <c r="T1680" s="12">
        <f>[1]!i_dq_close(T$1,$A1680)</f>
        <v>136.24170000000001</v>
      </c>
      <c r="U1680">
        <f t="shared" si="371"/>
        <v>3.9283873345863363E-4</v>
      </c>
      <c r="V1680">
        <f t="shared" si="372"/>
        <v>1.5108286832799909</v>
      </c>
      <c r="W1680">
        <f t="shared" si="363"/>
        <v>1.6289158563268875</v>
      </c>
      <c r="X1680" s="6">
        <f>1-W1680/MAX(W$2:W1680)</f>
        <v>7.417781008008828E-3</v>
      </c>
      <c r="Y1680" s="6">
        <f t="shared" si="373"/>
        <v>-4.9453331711419857E-3</v>
      </c>
      <c r="Z1680">
        <f t="shared" si="374"/>
        <v>-3.0029311254556879E-3</v>
      </c>
    </row>
    <row r="1681" spans="1:26" x14ac:dyDescent="0.35">
      <c r="A1681" s="4">
        <v>40878</v>
      </c>
      <c r="B1681" s="12">
        <f>[1]!i_dq_close(B$1,$A1681)</f>
        <v>1803.34</v>
      </c>
      <c r="C1681" s="12">
        <f>[1]!i_dq_close(C$1,$A1681)</f>
        <v>2809.9490000000001</v>
      </c>
      <c r="D1681">
        <f t="shared" si="368"/>
        <v>5.9071259238598905E-3</v>
      </c>
      <c r="E1681">
        <f t="shared" si="369"/>
        <v>2.3471057643591697E-2</v>
      </c>
      <c r="F1681">
        <f t="shared" si="370"/>
        <v>1.7401717649329345</v>
      </c>
      <c r="G1681">
        <f t="shared" si="365"/>
        <v>1.9472973673180014</v>
      </c>
      <c r="H1681">
        <f t="shared" si="366"/>
        <v>0</v>
      </c>
      <c r="J1681">
        <f t="shared" si="364"/>
        <v>2011</v>
      </c>
      <c r="K1681" t="b">
        <f t="shared" si="367"/>
        <v>0</v>
      </c>
      <c r="L1681">
        <f>VLOOKUP($A1681,$P$151:$R$4147,2,FALSE)</f>
        <v>2.1849288557038716E-4</v>
      </c>
      <c r="M1681">
        <f t="shared" si="361"/>
        <v>0.9</v>
      </c>
      <c r="N1681">
        <f t="shared" si="362"/>
        <v>2.0553994151798136</v>
      </c>
      <c r="P1681" s="13">
        <v>40813</v>
      </c>
      <c r="Q1681">
        <v>2.8761846103781964E-4</v>
      </c>
      <c r="R1681">
        <v>0.6</v>
      </c>
      <c r="T1681" s="12">
        <f>[1]!i_dq_close(T$1,$A1681)</f>
        <v>136.9435</v>
      </c>
      <c r="U1681">
        <f t="shared" si="371"/>
        <v>5.1511394822583156E-3</v>
      </c>
      <c r="V1681">
        <f t="shared" si="372"/>
        <v>1.5227629112363854</v>
      </c>
      <c r="W1681">
        <f t="shared" si="363"/>
        <v>1.6371045707332903</v>
      </c>
      <c r="X1681" s="6">
        <f>1-W1681/MAX(W$2:W1681)</f>
        <v>2.427976111316954E-3</v>
      </c>
      <c r="Y1681" s="6">
        <f t="shared" si="373"/>
        <v>7.8991272064583562E-3</v>
      </c>
      <c r="Z1681">
        <f t="shared" si="374"/>
        <v>5.0270947849129222E-3</v>
      </c>
    </row>
    <row r="1682" spans="1:26" x14ac:dyDescent="0.35">
      <c r="A1682" s="4">
        <v>40879</v>
      </c>
      <c r="B1682" s="12">
        <f>[1]!i_dq_close(B$1,$A1682)</f>
        <v>1800.56</v>
      </c>
      <c r="C1682" s="12">
        <f>[1]!i_dq_close(C$1,$A1682)</f>
        <v>2773.8319999999999</v>
      </c>
      <c r="D1682">
        <f t="shared" si="368"/>
        <v>-1.5415839497820993E-3</v>
      </c>
      <c r="E1682">
        <f t="shared" si="369"/>
        <v>-1.2853258190807071E-2</v>
      </c>
      <c r="F1682">
        <f t="shared" si="370"/>
        <v>1.73748914407025</v>
      </c>
      <c r="G1682">
        <f t="shared" si="365"/>
        <v>1.940991365930665</v>
      </c>
      <c r="H1682">
        <f t="shared" si="366"/>
        <v>-1.5415839497819883E-3</v>
      </c>
      <c r="J1682">
        <f t="shared" si="364"/>
        <v>2011</v>
      </c>
      <c r="K1682" t="b">
        <f t="shared" si="367"/>
        <v>0</v>
      </c>
      <c r="L1682">
        <f>VLOOKUP($A1682,$P$151:$R$4147,2,FALSE)</f>
        <v>-2.2439140366439791E-4</v>
      </c>
      <c r="M1682">
        <f t="shared" si="361"/>
        <v>0.9</v>
      </c>
      <c r="N1682">
        <f t="shared" si="362"/>
        <v>2.0489477363823405</v>
      </c>
      <c r="P1682" s="13">
        <v>40814</v>
      </c>
      <c r="Q1682">
        <v>-2.7795396999747427E-4</v>
      </c>
      <c r="R1682">
        <v>0.95</v>
      </c>
      <c r="T1682" s="12">
        <f>[1]!i_dq_close(T$1,$A1682)</f>
        <v>137.1936</v>
      </c>
      <c r="U1682">
        <f t="shared" si="371"/>
        <v>1.8263006276311167E-3</v>
      </c>
      <c r="V1682">
        <f t="shared" si="372"/>
        <v>1.5221909109386051</v>
      </c>
      <c r="W1682">
        <f t="shared" si="363"/>
        <v>1.6360653277389134</v>
      </c>
      <c r="X1682" s="6">
        <f>1-W1682/MAX(W$2:W1682)</f>
        <v>3.0612403240900532E-3</v>
      </c>
      <c r="Y1682" s="6">
        <f t="shared" si="373"/>
        <v>-3.7563319513467253E-4</v>
      </c>
      <c r="Z1682">
        <f t="shared" si="374"/>
        <v>-6.3480550537553526E-4</v>
      </c>
    </row>
    <row r="1683" spans="1:26" x14ac:dyDescent="0.35">
      <c r="A1683" s="4">
        <v>40882</v>
      </c>
      <c r="B1683" s="12">
        <f>[1]!i_dq_close(B$1,$A1683)</f>
        <v>1797.21</v>
      </c>
      <c r="C1683" s="12">
        <f>[1]!i_dq_close(C$1,$A1683)</f>
        <v>2721.598</v>
      </c>
      <c r="D1683">
        <f t="shared" si="368"/>
        <v>-1.8605322788465273E-3</v>
      </c>
      <c r="E1683">
        <f t="shared" si="369"/>
        <v>-1.883098904331626E-2</v>
      </c>
      <c r="F1683">
        <f t="shared" si="370"/>
        <v>1.7342564894335619</v>
      </c>
      <c r="G1683">
        <f t="shared" si="365"/>
        <v>1.9324391623330284</v>
      </c>
      <c r="H1683">
        <f t="shared" si="366"/>
        <v>-1.8605322788465273E-3</v>
      </c>
      <c r="J1683">
        <f t="shared" si="364"/>
        <v>2011</v>
      </c>
      <c r="K1683" t="b">
        <f t="shared" si="367"/>
        <v>0</v>
      </c>
      <c r="L1683">
        <f>VLOOKUP($A1683,$P$151:$R$4147,2,FALSE)</f>
        <v>5.7766166220359907E-4</v>
      </c>
      <c r="M1683">
        <f t="shared" si="361"/>
        <v>0.9</v>
      </c>
      <c r="N1683">
        <f t="shared" si="362"/>
        <v>2.0420062517150734</v>
      </c>
      <c r="P1683" s="13">
        <v>40815</v>
      </c>
      <c r="Q1683">
        <v>0</v>
      </c>
      <c r="R1683">
        <v>0.95</v>
      </c>
      <c r="T1683" s="12">
        <f>[1]!i_dq_close(T$1,$A1683)</f>
        <v>137.27080000000001</v>
      </c>
      <c r="U1683">
        <f t="shared" si="371"/>
        <v>5.6270846453476686E-4</v>
      </c>
      <c r="V1683">
        <f t="shared" si="372"/>
        <v>1.5186193241374366</v>
      </c>
      <c r="W1683">
        <f t="shared" si="363"/>
        <v>1.6324184909170731</v>
      </c>
      <c r="X1683" s="6">
        <f>1-W1683/MAX(W$2:W1683)</f>
        <v>5.2834455846406669E-3</v>
      </c>
      <c r="Y1683" s="6">
        <f t="shared" si="373"/>
        <v>-2.3463461616428649E-3</v>
      </c>
      <c r="Z1683">
        <f t="shared" si="374"/>
        <v>-2.2290288535606884E-3</v>
      </c>
    </row>
    <row r="1684" spans="1:26" x14ac:dyDescent="0.35">
      <c r="A1684" s="4">
        <v>40883</v>
      </c>
      <c r="B1684" s="12">
        <f>[1]!i_dq_close(B$1,$A1684)</f>
        <v>1796.6</v>
      </c>
      <c r="C1684" s="12">
        <f>[1]!i_dq_close(C$1,$A1684)</f>
        <v>2717.451</v>
      </c>
      <c r="D1684">
        <f t="shared" si="368"/>
        <v>-3.3941498211120802E-4</v>
      </c>
      <c r="E1684">
        <f t="shared" si="369"/>
        <v>-1.5237371573612046E-3</v>
      </c>
      <c r="F1684">
        <f t="shared" si="370"/>
        <v>1.7336678567982244</v>
      </c>
      <c r="G1684">
        <f t="shared" si="365"/>
        <v>1.9314399689464732</v>
      </c>
      <c r="H1684">
        <f t="shared" si="366"/>
        <v>-3.3941498211131904E-4</v>
      </c>
      <c r="J1684">
        <f t="shared" si="364"/>
        <v>2011</v>
      </c>
      <c r="K1684" t="b">
        <f t="shared" si="367"/>
        <v>0</v>
      </c>
      <c r="L1684">
        <f>VLOOKUP($A1684,$P$151:$R$4147,2,FALSE)</f>
        <v>-4.6569333612125343E-4</v>
      </c>
      <c r="M1684">
        <f t="shared" si="361"/>
        <v>0.9</v>
      </c>
      <c r="N1684">
        <f t="shared" si="362"/>
        <v>2.0401050411538777</v>
      </c>
      <c r="P1684" s="13">
        <v>40816</v>
      </c>
      <c r="Q1684">
        <v>4.9110328017878404E-4</v>
      </c>
      <c r="R1684">
        <v>0.6</v>
      </c>
      <c r="T1684" s="12">
        <f>[1]!i_dq_close(T$1,$A1684)</f>
        <v>137.22790000000001</v>
      </c>
      <c r="U1684">
        <f t="shared" si="371"/>
        <v>-3.1252094400269215E-4</v>
      </c>
      <c r="V1684">
        <f t="shared" si="372"/>
        <v>1.5178688173405792</v>
      </c>
      <c r="W1684">
        <f t="shared" si="363"/>
        <v>1.6327361289550271</v>
      </c>
      <c r="X1684" s="6">
        <f>1-W1684/MAX(W$2:W1684)</f>
        <v>5.0898923895360548E-3</v>
      </c>
      <c r="Y1684" s="6">
        <f t="shared" si="373"/>
        <v>-4.9420337600647457E-4</v>
      </c>
      <c r="Z1684">
        <f t="shared" si="374"/>
        <v>1.9458125457494369E-4</v>
      </c>
    </row>
    <row r="1685" spans="1:26" x14ac:dyDescent="0.35">
      <c r="A1685" s="4">
        <v>40884</v>
      </c>
      <c r="B1685" s="12">
        <f>[1]!i_dq_close(B$1,$A1685)</f>
        <v>1797.78</v>
      </c>
      <c r="C1685" s="12">
        <f>[1]!i_dq_close(C$1,$A1685)</f>
        <v>2728.9580000000001</v>
      </c>
      <c r="D1685">
        <f t="shared" si="368"/>
        <v>6.5679617054437145E-4</v>
      </c>
      <c r="E1685">
        <f t="shared" si="369"/>
        <v>4.2344829768778958E-3</v>
      </c>
      <c r="F1685">
        <f t="shared" si="370"/>
        <v>1.7348065232075653</v>
      </c>
      <c r="G1685">
        <f t="shared" si="365"/>
        <v>1.9337450444158324</v>
      </c>
      <c r="H1685">
        <f t="shared" si="366"/>
        <v>0</v>
      </c>
      <c r="J1685">
        <f t="shared" si="364"/>
        <v>2011</v>
      </c>
      <c r="K1685" t="b">
        <f t="shared" si="367"/>
        <v>0</v>
      </c>
      <c r="L1685">
        <f>VLOOKUP($A1685,$P$151:$R$4147,2,FALSE)</f>
        <v>-4.5111576383118361E-4</v>
      </c>
      <c r="M1685">
        <f t="shared" si="361"/>
        <v>0.9</v>
      </c>
      <c r="N1685">
        <f t="shared" si="362"/>
        <v>2.0413760031506776</v>
      </c>
      <c r="P1685" s="13">
        <v>40824</v>
      </c>
      <c r="Q1685">
        <v>8.7045852444553882E-4</v>
      </c>
      <c r="R1685">
        <v>0.6</v>
      </c>
      <c r="T1685" s="12">
        <f>[1]!i_dq_close(T$1,$A1685)</f>
        <v>137.25749999999999</v>
      </c>
      <c r="U1685">
        <f t="shared" si="371"/>
        <v>2.1569957712674892E-4</v>
      </c>
      <c r="V1685">
        <f t="shared" si="372"/>
        <v>1.5191112189035325</v>
      </c>
      <c r="W1685">
        <f t="shared" si="363"/>
        <v>1.6349592114888007</v>
      </c>
      <c r="X1685" s="6">
        <f>1-W1685/MAX(W$2:W1685)</f>
        <v>3.7352538513913958E-3</v>
      </c>
      <c r="Y1685" s="6">
        <f t="shared" si="373"/>
        <v>8.1851708708935433E-4</v>
      </c>
      <c r="Z1685">
        <f t="shared" si="374"/>
        <v>1.3615687766990181E-3</v>
      </c>
    </row>
    <row r="1686" spans="1:26" x14ac:dyDescent="0.35">
      <c r="A1686" s="4">
        <v>40885</v>
      </c>
      <c r="B1686" s="12">
        <f>[1]!i_dq_close(B$1,$A1686)</f>
        <v>1798.65</v>
      </c>
      <c r="C1686" s="12">
        <f>[1]!i_dq_close(C$1,$A1686)</f>
        <v>2725.98</v>
      </c>
      <c r="D1686">
        <f t="shared" si="368"/>
        <v>4.8393018055614689E-4</v>
      </c>
      <c r="E1686">
        <f t="shared" si="369"/>
        <v>-1.0912590080169871E-3</v>
      </c>
      <c r="F1686">
        <f t="shared" si="370"/>
        <v>1.7356460484415712</v>
      </c>
      <c r="G1686">
        <f t="shared" si="365"/>
        <v>1.9342239398612131</v>
      </c>
      <c r="H1686">
        <f t="shared" si="366"/>
        <v>0</v>
      </c>
      <c r="J1686">
        <f t="shared" si="364"/>
        <v>2011</v>
      </c>
      <c r="K1686" t="b">
        <f t="shared" si="367"/>
        <v>0</v>
      </c>
      <c r="L1686">
        <f>VLOOKUP($A1686,$P$151:$R$4147,2,FALSE)</f>
        <v>-2.8359724781137354E-4</v>
      </c>
      <c r="M1686">
        <f t="shared" si="361"/>
        <v>0.6</v>
      </c>
      <c r="N1686">
        <f t="shared" si="362"/>
        <v>2.0411004048022106</v>
      </c>
      <c r="P1686" s="13">
        <v>40825</v>
      </c>
      <c r="Q1686">
        <v>1.3427004738433724E-3</v>
      </c>
      <c r="R1686">
        <v>0.6</v>
      </c>
      <c r="T1686" s="12">
        <f>[1]!i_dq_close(T$1,$A1686)</f>
        <v>137.29519999999999</v>
      </c>
      <c r="U1686">
        <f t="shared" si="371"/>
        <v>2.7466622953209452E-4</v>
      </c>
      <c r="V1686">
        <f t="shared" si="372"/>
        <v>1.519217218601387</v>
      </c>
      <c r="W1686">
        <f t="shared" si="363"/>
        <v>1.6372229219615759</v>
      </c>
      <c r="X1686" s="6">
        <f>1-W1686/MAX(W$2:W1686)</f>
        <v>2.3558586202040432E-3</v>
      </c>
      <c r="Y1686" s="6">
        <f t="shared" si="373"/>
        <v>6.9777443899798897E-5</v>
      </c>
      <c r="Z1686">
        <f t="shared" si="374"/>
        <v>1.384566940183074E-3</v>
      </c>
    </row>
    <row r="1687" spans="1:26" x14ac:dyDescent="0.35">
      <c r="A1687" s="4">
        <v>40886</v>
      </c>
      <c r="B1687" s="12">
        <f>[1]!i_dq_close(B$1,$A1687)</f>
        <v>1796.95</v>
      </c>
      <c r="C1687" s="12">
        <f>[1]!i_dq_close(C$1,$A1687)</f>
        <v>2701.8530000000001</v>
      </c>
      <c r="D1687">
        <f t="shared" si="368"/>
        <v>-9.4515330942657183E-4</v>
      </c>
      <c r="E1687">
        <f t="shared" si="369"/>
        <v>-8.8507619278204164E-3</v>
      </c>
      <c r="F1687">
        <f t="shared" si="370"/>
        <v>1.7340055968348935</v>
      </c>
      <c r="G1687">
        <f t="shared" si="365"/>
        <v>1.9301021190859504</v>
      </c>
      <c r="H1687">
        <f t="shared" si="366"/>
        <v>-9.4515330942657183E-4</v>
      </c>
      <c r="J1687">
        <f t="shared" si="364"/>
        <v>2011</v>
      </c>
      <c r="K1687" t="b">
        <f t="shared" si="367"/>
        <v>0</v>
      </c>
      <c r="L1687">
        <f>VLOOKUP($A1687,$P$151:$R$4147,2,FALSE)</f>
        <v>-5.162938517575766E-4</v>
      </c>
      <c r="M1687">
        <f t="shared" si="361"/>
        <v>0.9</v>
      </c>
      <c r="N1687">
        <f t="shared" si="362"/>
        <v>2.0361319806617542</v>
      </c>
      <c r="P1687" s="13">
        <v>40826</v>
      </c>
      <c r="Q1687">
        <v>2.87786761443698E-7</v>
      </c>
      <c r="R1687">
        <v>0.6</v>
      </c>
      <c r="T1687" s="12">
        <f>[1]!i_dq_close(T$1,$A1687)</f>
        <v>137.3237</v>
      </c>
      <c r="U1687">
        <f t="shared" si="371"/>
        <v>2.0758191109382373E-4</v>
      </c>
      <c r="V1687">
        <f t="shared" si="372"/>
        <v>1.5174683418251773</v>
      </c>
      <c r="W1687">
        <f t="shared" si="363"/>
        <v>1.6360925603153476</v>
      </c>
      <c r="X1687" s="6">
        <f>1-W1687/MAX(W$2:W1687)</f>
        <v>3.0446461144868486E-3</v>
      </c>
      <c r="Y1687" s="6">
        <f t="shared" si="373"/>
        <v>-1.1511696647433789E-3</v>
      </c>
      <c r="Z1687">
        <f t="shared" si="374"/>
        <v>-6.9041401208458364E-4</v>
      </c>
    </row>
    <row r="1688" spans="1:26" x14ac:dyDescent="0.35">
      <c r="A1688" s="4">
        <v>40889</v>
      </c>
      <c r="B1688" s="12">
        <f>[1]!i_dq_close(B$1,$A1688)</f>
        <v>1795.9</v>
      </c>
      <c r="C1688" s="12">
        <f>[1]!i_dq_close(C$1,$A1688)</f>
        <v>2672.17</v>
      </c>
      <c r="D1688">
        <f t="shared" si="368"/>
        <v>-5.8432343693481936E-4</v>
      </c>
      <c r="E1688">
        <f t="shared" si="369"/>
        <v>-1.0986163940081117E-2</v>
      </c>
      <c r="F1688">
        <f t="shared" si="370"/>
        <v>1.7329923767248867</v>
      </c>
      <c r="G1688">
        <f t="shared" si="365"/>
        <v>1.9259628230224635</v>
      </c>
      <c r="H1688">
        <f t="shared" si="366"/>
        <v>-5.8432343693481936E-4</v>
      </c>
      <c r="J1688">
        <f t="shared" si="364"/>
        <v>2011</v>
      </c>
      <c r="K1688" t="b">
        <f t="shared" si="367"/>
        <v>0</v>
      </c>
      <c r="L1688">
        <f>VLOOKUP($A1688,$P$151:$R$4147,2,FALSE)</f>
        <v>-9.6100402598570114E-5</v>
      </c>
      <c r="M1688">
        <f t="shared" ref="M1688:M1751" si="375">VLOOKUP($A1688,$P$151:$R$4147,3,FALSE)</f>
        <v>0.9</v>
      </c>
      <c r="N1688">
        <f t="shared" ref="N1688:N1751" si="376">N1687*(1+(D1688*0.85+E1688*0.15)*M1688+L1688)</f>
        <v>2.0320062886710382</v>
      </c>
      <c r="P1688" s="13">
        <v>40827</v>
      </c>
      <c r="Q1688">
        <v>-4.7617942849981779E-4</v>
      </c>
      <c r="R1688">
        <v>0.9</v>
      </c>
      <c r="T1688" s="12">
        <f>[1]!i_dq_close(T$1,$A1688)</f>
        <v>137.30940000000001</v>
      </c>
      <c r="U1688">
        <f t="shared" si="371"/>
        <v>-1.041335181035663E-4</v>
      </c>
      <c r="V1688">
        <f t="shared" si="372"/>
        <v>1.5148333520091128</v>
      </c>
      <c r="W1688">
        <f t="shared" ref="W1688:W1751" si="377">W1687*(1+(U1688*0.85+E1688*0.15)*R1688+Q1688)</f>
        <v>1.6327566106112192</v>
      </c>
      <c r="X1688" s="6">
        <f>1-W1688/MAX(W$2:W1688)</f>
        <v>5.077411862888348E-3</v>
      </c>
      <c r="Y1688" s="6">
        <f t="shared" si="373"/>
        <v>-1.7364380814002267E-3</v>
      </c>
      <c r="Z1688">
        <f t="shared" si="374"/>
        <v>-2.038973701760094E-3</v>
      </c>
    </row>
    <row r="1689" spans="1:26" x14ac:dyDescent="0.35">
      <c r="A1689" s="4">
        <v>40890</v>
      </c>
      <c r="B1689" s="12">
        <f>[1]!i_dq_close(B$1,$A1689)</f>
        <v>1791.53</v>
      </c>
      <c r="C1689" s="12">
        <f>[1]!i_dq_close(C$1,$A1689)</f>
        <v>2603.7730000000001</v>
      </c>
      <c r="D1689">
        <f t="shared" si="368"/>
        <v>-2.4333203407762571E-3</v>
      </c>
      <c r="E1689">
        <f t="shared" si="369"/>
        <v>-2.5596051149440302E-2</v>
      </c>
      <c r="F1689">
        <f t="shared" si="370"/>
        <v>1.728775451124192</v>
      </c>
      <c r="G1689">
        <f t="shared" si="365"/>
        <v>1.9145847547470494</v>
      </c>
      <c r="H1689">
        <f t="shared" si="366"/>
        <v>-2.4333203407761461E-3</v>
      </c>
      <c r="J1689">
        <f t="shared" si="364"/>
        <v>2011</v>
      </c>
      <c r="K1689" t="b">
        <f t="shared" si="367"/>
        <v>0</v>
      </c>
      <c r="L1689">
        <f>VLOOKUP($A1689,$P$151:$R$4147,2,FALSE)</f>
        <v>-1.8094168285425207E-4</v>
      </c>
      <c r="M1689">
        <f t="shared" si="375"/>
        <v>0.6</v>
      </c>
      <c r="N1689">
        <f t="shared" si="376"/>
        <v>2.0244358873727708</v>
      </c>
      <c r="P1689" s="13">
        <v>40828</v>
      </c>
      <c r="Q1689">
        <v>0</v>
      </c>
      <c r="R1689">
        <v>1</v>
      </c>
      <c r="T1689" s="12">
        <f>[1]!i_dq_close(T$1,$A1689)</f>
        <v>137.2834</v>
      </c>
      <c r="U1689">
        <f t="shared" si="371"/>
        <v>-1.8935338731373985E-4</v>
      </c>
      <c r="V1689">
        <f t="shared" si="372"/>
        <v>1.5087734762125213</v>
      </c>
      <c r="W1689">
        <f t="shared" si="377"/>
        <v>1.6262249995576041</v>
      </c>
      <c r="X1689" s="6">
        <f>1-W1689/MAX(W$2:W1689)</f>
        <v>9.0574584490938914E-3</v>
      </c>
      <c r="Y1689" s="6">
        <f t="shared" si="373"/>
        <v>-4.0003580516327908E-3</v>
      </c>
      <c r="Z1689">
        <f t="shared" si="374"/>
        <v>-4.0003580516326798E-3</v>
      </c>
    </row>
    <row r="1690" spans="1:26" x14ac:dyDescent="0.35">
      <c r="A1690" s="4">
        <v>40891</v>
      </c>
      <c r="B1690" s="12">
        <f>[1]!i_dq_close(B$1,$A1690)</f>
        <v>1789.51</v>
      </c>
      <c r="C1690" s="12">
        <f>[1]!i_dq_close(C$1,$A1690)</f>
        <v>2571.5830000000001</v>
      </c>
      <c r="D1690">
        <f t="shared" si="368"/>
        <v>-1.1275278672419065E-3</v>
      </c>
      <c r="E1690">
        <f t="shared" si="369"/>
        <v>-1.2362828864113773E-2</v>
      </c>
      <c r="F1690">
        <f t="shared" si="370"/>
        <v>1.7268262086268455</v>
      </c>
      <c r="G1690">
        <f t="shared" si="365"/>
        <v>1.9091993666813347</v>
      </c>
      <c r="H1690">
        <f t="shared" si="366"/>
        <v>-1.1275278672420175E-3</v>
      </c>
      <c r="J1690">
        <f t="shared" si="364"/>
        <v>2011</v>
      </c>
      <c r="K1690" t="b">
        <f t="shared" si="367"/>
        <v>0</v>
      </c>
      <c r="L1690">
        <f>VLOOKUP($A1690,$P$151:$R$4147,2,FALSE)</f>
        <v>1.7578050892188559E-4</v>
      </c>
      <c r="M1690">
        <f t="shared" si="375"/>
        <v>0.6</v>
      </c>
      <c r="N1690">
        <f t="shared" si="376"/>
        <v>2.0213751158273432</v>
      </c>
      <c r="P1690" s="13">
        <v>40829</v>
      </c>
      <c r="Q1690">
        <v>2.3602371824259506E-4</v>
      </c>
      <c r="R1690">
        <v>0.95</v>
      </c>
      <c r="T1690" s="12">
        <f>[1]!i_dq_close(T$1,$A1690)</f>
        <v>137.28190000000001</v>
      </c>
      <c r="U1690">
        <f t="shared" si="371"/>
        <v>-1.0926302815850164E-5</v>
      </c>
      <c r="V1690">
        <f t="shared" si="372"/>
        <v>1.5059615574518526</v>
      </c>
      <c r="W1690">
        <f t="shared" si="377"/>
        <v>1.6237295534181837</v>
      </c>
      <c r="X1690" s="6">
        <f>1-W1690/MAX(W$2:W1690)</f>
        <v>1.057806214192436E-2</v>
      </c>
      <c r="Y1690" s="6">
        <f t="shared" si="373"/>
        <v>-1.8637116870104942E-3</v>
      </c>
      <c r="Z1690">
        <f t="shared" si="374"/>
        <v>-1.5345023844174355E-3</v>
      </c>
    </row>
    <row r="1691" spans="1:26" x14ac:dyDescent="0.35">
      <c r="A1691" s="4">
        <v>40892</v>
      </c>
      <c r="B1691" s="12">
        <f>[1]!i_dq_close(B$1,$A1691)</f>
        <v>1787.19</v>
      </c>
      <c r="C1691" s="12">
        <f>[1]!i_dq_close(C$1,$A1691)</f>
        <v>2508.3620000000001</v>
      </c>
      <c r="D1691">
        <f t="shared" si="368"/>
        <v>-1.2964442780425411E-3</v>
      </c>
      <c r="E1691">
        <f t="shared" si="369"/>
        <v>-2.4584468010560023E-2</v>
      </c>
      <c r="F1691">
        <f t="shared" si="370"/>
        <v>1.7245874746694974</v>
      </c>
      <c r="G1691">
        <f t="shared" si="365"/>
        <v>1.900054974062551</v>
      </c>
      <c r="H1691">
        <f t="shared" si="366"/>
        <v>-1.2964442780425411E-3</v>
      </c>
      <c r="J1691">
        <f t="shared" si="364"/>
        <v>2011</v>
      </c>
      <c r="K1691" t="b">
        <f t="shared" si="367"/>
        <v>0</v>
      </c>
      <c r="L1691">
        <f>VLOOKUP($A1691,$P$151:$R$4147,2,FALSE)</f>
        <v>1.3984548039820411E-4</v>
      </c>
      <c r="M1691">
        <f t="shared" si="375"/>
        <v>0.6</v>
      </c>
      <c r="N1691">
        <f t="shared" si="376"/>
        <v>2.0158487910295921</v>
      </c>
      <c r="P1691" s="13">
        <v>40830</v>
      </c>
      <c r="Q1691">
        <v>0</v>
      </c>
      <c r="R1691">
        <v>1</v>
      </c>
      <c r="T1691" s="12">
        <f>[1]!i_dq_close(T$1,$A1691)</f>
        <v>137.2791</v>
      </c>
      <c r="U1691">
        <f t="shared" si="371"/>
        <v>-2.0395988109211949E-5</v>
      </c>
      <c r="V1691">
        <f t="shared" si="372"/>
        <v>1.5003819596537904</v>
      </c>
      <c r="W1691">
        <f t="shared" si="377"/>
        <v>1.6177136243952477</v>
      </c>
      <c r="X1691" s="6">
        <f>1-W1691/MAX(W$2:W1691)</f>
        <v>1.4243877141324801E-2</v>
      </c>
      <c r="Y1691" s="6">
        <f t="shared" si="373"/>
        <v>-3.7050067914768947E-3</v>
      </c>
      <c r="Z1691">
        <f t="shared" si="374"/>
        <v>-3.7050067914767837E-3</v>
      </c>
    </row>
    <row r="1692" spans="1:26" x14ac:dyDescent="0.35">
      <c r="A1692" s="4">
        <v>40893</v>
      </c>
      <c r="B1692" s="12">
        <f>[1]!i_dq_close(B$1,$A1692)</f>
        <v>1793.86</v>
      </c>
      <c r="C1692" s="12">
        <f>[1]!i_dq_close(C$1,$A1692)</f>
        <v>2566.3510000000001</v>
      </c>
      <c r="D1692">
        <f t="shared" si="368"/>
        <v>3.7321157795198179E-3</v>
      </c>
      <c r="E1692">
        <f t="shared" si="369"/>
        <v>2.3118273997134287E-2</v>
      </c>
      <c r="F1692">
        <f t="shared" si="370"/>
        <v>1.7310238347968734</v>
      </c>
      <c r="G1692">
        <f t="shared" si="365"/>
        <v>1.9126714141656063</v>
      </c>
      <c r="H1692">
        <f t="shared" si="366"/>
        <v>0</v>
      </c>
      <c r="J1692">
        <f t="shared" si="364"/>
        <v>2011</v>
      </c>
      <c r="K1692" t="b">
        <f t="shared" si="367"/>
        <v>0</v>
      </c>
      <c r="L1692">
        <f>VLOOKUP($A1692,$P$151:$R$4147,2,FALSE)</f>
        <v>1.8804987181857415E-4</v>
      </c>
      <c r="M1692">
        <f t="shared" si="375"/>
        <v>0.6</v>
      </c>
      <c r="N1692">
        <f t="shared" si="376"/>
        <v>2.0242590605101389</v>
      </c>
      <c r="P1692" s="13">
        <v>40833</v>
      </c>
      <c r="Q1692">
        <v>0</v>
      </c>
      <c r="R1692">
        <v>1</v>
      </c>
      <c r="T1692" s="12">
        <f>[1]!i_dq_close(T$1,$A1692)</f>
        <v>137.3399</v>
      </c>
      <c r="U1692">
        <f t="shared" si="371"/>
        <v>4.4289334647440448E-4</v>
      </c>
      <c r="V1692">
        <f t="shared" si="372"/>
        <v>1.506149728649371</v>
      </c>
      <c r="W1692">
        <f t="shared" si="377"/>
        <v>1.6239324398285313</v>
      </c>
      <c r="X1692" s="6">
        <f>1-W1692/MAX(W$2:W1692)</f>
        <v>1.0454433016083509E-2</v>
      </c>
      <c r="Y1692" s="6">
        <f t="shared" si="373"/>
        <v>3.844200444073298E-3</v>
      </c>
      <c r="Z1692">
        <f t="shared" si="374"/>
        <v>3.844200444073298E-3</v>
      </c>
    </row>
    <row r="1693" spans="1:26" x14ac:dyDescent="0.35">
      <c r="A1693" s="4">
        <v>40896</v>
      </c>
      <c r="B1693" s="12">
        <f>[1]!i_dq_close(B$1,$A1693)</f>
        <v>1793.9</v>
      </c>
      <c r="C1693" s="12">
        <f>[1]!i_dq_close(C$1,$A1693)</f>
        <v>2563.1579999999999</v>
      </c>
      <c r="D1693">
        <f t="shared" si="368"/>
        <v>2.2298284147126424E-5</v>
      </c>
      <c r="E1693">
        <f t="shared" si="369"/>
        <v>-1.244178991883893E-3</v>
      </c>
      <c r="F1693">
        <f t="shared" si="370"/>
        <v>1.7310624336582072</v>
      </c>
      <c r="G1693">
        <f t="shared" si="365"/>
        <v>1.9123507102238964</v>
      </c>
      <c r="H1693">
        <f t="shared" si="366"/>
        <v>0</v>
      </c>
      <c r="J1693">
        <f t="shared" si="364"/>
        <v>2011</v>
      </c>
      <c r="K1693" t="b">
        <f t="shared" si="367"/>
        <v>0</v>
      </c>
      <c r="L1693">
        <f>VLOOKUP($A1693,$P$151:$R$4147,2,FALSE)</f>
        <v>6.3664381225603256E-5</v>
      </c>
      <c r="M1693">
        <f t="shared" si="375"/>
        <v>0.6</v>
      </c>
      <c r="N1693">
        <f t="shared" si="376"/>
        <v>2.0241842851838134</v>
      </c>
      <c r="P1693" s="13">
        <v>40834</v>
      </c>
      <c r="Q1693">
        <v>0</v>
      </c>
      <c r="R1693">
        <v>1</v>
      </c>
      <c r="T1693" s="12">
        <f>[1]!i_dq_close(T$1,$A1693)</f>
        <v>137.39500000000001</v>
      </c>
      <c r="U1693">
        <f t="shared" si="371"/>
        <v>4.011944089081787E-4</v>
      </c>
      <c r="V1693">
        <f t="shared" si="372"/>
        <v>1.5063822606943142</v>
      </c>
      <c r="W1693">
        <f t="shared" si="377"/>
        <v>1.6241831561576585</v>
      </c>
      <c r="X1693" s="6">
        <f>1-W1693/MAX(W$2:W1693)</f>
        <v>1.0301658660467727E-2</v>
      </c>
      <c r="Y1693" s="6">
        <f t="shared" si="373"/>
        <v>1.5438839878934019E-4</v>
      </c>
      <c r="Z1693">
        <f t="shared" si="374"/>
        <v>1.5438839878934019E-4</v>
      </c>
    </row>
    <row r="1694" spans="1:26" x14ac:dyDescent="0.35">
      <c r="A1694" s="4">
        <v>40897</v>
      </c>
      <c r="B1694" s="12">
        <f>[1]!i_dq_close(B$1,$A1694)</f>
        <v>1794.36</v>
      </c>
      <c r="C1694" s="12">
        <f>[1]!i_dq_close(C$1,$A1694)</f>
        <v>2555.3049999999998</v>
      </c>
      <c r="D1694">
        <f t="shared" si="368"/>
        <v>2.5642454986329888E-4</v>
      </c>
      <c r="E1694">
        <f t="shared" si="369"/>
        <v>-3.0637986421437891E-3</v>
      </c>
      <c r="F1694">
        <f t="shared" si="370"/>
        <v>1.7315063205635433</v>
      </c>
      <c r="G1694">
        <f t="shared" si="365"/>
        <v>1.9118886692170458</v>
      </c>
      <c r="H1694">
        <f t="shared" si="366"/>
        <v>0</v>
      </c>
      <c r="J1694">
        <f t="shared" si="364"/>
        <v>2011</v>
      </c>
      <c r="K1694" t="b">
        <f t="shared" si="367"/>
        <v>0</v>
      </c>
      <c r="L1694">
        <f>VLOOKUP($A1694,$P$151:$R$4147,2,FALSE)</f>
        <v>3.4834387576657692E-4</v>
      </c>
      <c r="M1694">
        <f t="shared" si="375"/>
        <v>0.9</v>
      </c>
      <c r="N1694">
        <f t="shared" si="376"/>
        <v>2.0244492424855758</v>
      </c>
      <c r="P1694" s="13">
        <v>40835</v>
      </c>
      <c r="Q1694">
        <v>0</v>
      </c>
      <c r="R1694">
        <v>1</v>
      </c>
      <c r="T1694" s="12">
        <f>[1]!i_dq_close(T$1,$A1694)</f>
        <v>137.42310000000001</v>
      </c>
      <c r="U1694">
        <f t="shared" si="371"/>
        <v>2.0451981513147643E-4</v>
      </c>
      <c r="V1694">
        <f t="shared" si="372"/>
        <v>1.5059518451738381</v>
      </c>
      <c r="W1694">
        <f t="shared" si="377"/>
        <v>1.6237190816284057</v>
      </c>
      <c r="X1694" s="6">
        <f>1-W1694/MAX(W$2:W1694)</f>
        <v>1.0584443142081179E-2</v>
      </c>
      <c r="Y1694" s="6">
        <f t="shared" si="373"/>
        <v>-2.8572795345971347E-4</v>
      </c>
      <c r="Z1694">
        <f t="shared" si="374"/>
        <v>-2.8572795345982449E-4</v>
      </c>
    </row>
    <row r="1695" spans="1:26" x14ac:dyDescent="0.35">
      <c r="A1695" s="4">
        <v>40898</v>
      </c>
      <c r="B1695" s="12">
        <f>[1]!i_dq_close(B$1,$A1695)</f>
        <v>1789.73</v>
      </c>
      <c r="C1695" s="12">
        <f>[1]!i_dq_close(C$1,$A1695)</f>
        <v>2509.3960000000002</v>
      </c>
      <c r="D1695">
        <f t="shared" si="368"/>
        <v>-2.5803071847343428E-3</v>
      </c>
      <c r="E1695">
        <f t="shared" si="369"/>
        <v>-1.7966152768456034E-2</v>
      </c>
      <c r="F1695">
        <f t="shared" si="370"/>
        <v>1.7270385023641803</v>
      </c>
      <c r="G1695">
        <f t="shared" si="365"/>
        <v>1.9025430055717767</v>
      </c>
      <c r="H1695">
        <f t="shared" si="366"/>
        <v>-2.5803071847342318E-3</v>
      </c>
      <c r="J1695">
        <f t="shared" si="364"/>
        <v>2011</v>
      </c>
      <c r="K1695" t="b">
        <f t="shared" si="367"/>
        <v>0</v>
      </c>
      <c r="L1695">
        <f>VLOOKUP($A1695,$P$151:$R$4147,2,FALSE)</f>
        <v>6.6734281721859696E-4</v>
      </c>
      <c r="M1695">
        <f t="shared" si="375"/>
        <v>0.9</v>
      </c>
      <c r="N1695">
        <f t="shared" si="376"/>
        <v>2.0168939517494175</v>
      </c>
      <c r="P1695" s="13">
        <v>40836</v>
      </c>
      <c r="Q1695">
        <v>0</v>
      </c>
      <c r="R1695">
        <v>1</v>
      </c>
      <c r="T1695" s="12">
        <f>[1]!i_dq_close(T$1,$A1695)</f>
        <v>137.4101</v>
      </c>
      <c r="U1695">
        <f t="shared" si="371"/>
        <v>-9.4598360828701544E-5</v>
      </c>
      <c r="V1695">
        <f t="shared" si="372"/>
        <v>1.501772329547354</v>
      </c>
      <c r="W1695">
        <f t="shared" si="377"/>
        <v>1.6192127228783335</v>
      </c>
      <c r="X1695" s="6">
        <f>1-W1695/MAX(W$2:W1695)</f>
        <v>1.3330399325359399E-2</v>
      </c>
      <c r="Y1695" s="6">
        <f t="shared" si="373"/>
        <v>-2.7753315219728458E-3</v>
      </c>
      <c r="Z1695">
        <f t="shared" si="374"/>
        <v>-2.7753315219729568E-3</v>
      </c>
    </row>
    <row r="1696" spans="1:26" x14ac:dyDescent="0.35">
      <c r="A1696" s="4">
        <v>40899</v>
      </c>
      <c r="B1696" s="12">
        <f>[1]!i_dq_close(B$1,$A1696)</f>
        <v>1788.63</v>
      </c>
      <c r="C1696" s="12">
        <f>[1]!i_dq_close(C$1,$A1696)</f>
        <v>2503.0529999999999</v>
      </c>
      <c r="D1696">
        <f t="shared" si="368"/>
        <v>-6.1461784738470193E-4</v>
      </c>
      <c r="E1696">
        <f t="shared" si="369"/>
        <v>-2.5276998927232786E-3</v>
      </c>
      <c r="F1696">
        <f t="shared" si="370"/>
        <v>1.7259770336775067</v>
      </c>
      <c r="G1696">
        <f t="shared" si="365"/>
        <v>1.9008277105554687</v>
      </c>
      <c r="H1696">
        <f t="shared" si="366"/>
        <v>-6.1461784738481295E-4</v>
      </c>
      <c r="J1696">
        <f t="shared" si="364"/>
        <v>2011</v>
      </c>
      <c r="K1696" t="b">
        <f t="shared" si="367"/>
        <v>0</v>
      </c>
      <c r="L1696">
        <f>VLOOKUP($A1696,$P$151:$R$4147,2,FALSE)</f>
        <v>-6.5003644794984778E-4</v>
      </c>
      <c r="M1696">
        <f t="shared" si="375"/>
        <v>0.9</v>
      </c>
      <c r="N1696">
        <f t="shared" si="376"/>
        <v>2.0139463447651362</v>
      </c>
      <c r="P1696" s="13">
        <v>40837</v>
      </c>
      <c r="Q1696">
        <v>0</v>
      </c>
      <c r="R1696">
        <v>1</v>
      </c>
      <c r="T1696" s="12">
        <f>[1]!i_dq_close(T$1,$A1696)</f>
        <v>137.4196</v>
      </c>
      <c r="U1696">
        <f t="shared" si="371"/>
        <v>6.9136111537693168E-5</v>
      </c>
      <c r="V1696">
        <f t="shared" si="372"/>
        <v>1.501291177778298</v>
      </c>
      <c r="W1696">
        <f t="shared" si="377"/>
        <v>1.6186939444651465</v>
      </c>
      <c r="X1696" s="6">
        <f>1-W1696/MAX(W$2:W1696)</f>
        <v>1.3646517697297522E-2</v>
      </c>
      <c r="Y1696" s="6">
        <f t="shared" si="373"/>
        <v>-3.20389289101497E-4</v>
      </c>
      <c r="Z1696">
        <f t="shared" si="374"/>
        <v>-3.20389289101497E-4</v>
      </c>
    </row>
    <row r="1697" spans="1:26" x14ac:dyDescent="0.35">
      <c r="A1697" s="4">
        <v>40900</v>
      </c>
      <c r="B1697" s="12">
        <f>[1]!i_dq_close(B$1,$A1697)</f>
        <v>1789.52</v>
      </c>
      <c r="C1697" s="12">
        <f>[1]!i_dq_close(C$1,$A1697)</f>
        <v>2522.7710000000002</v>
      </c>
      <c r="D1697">
        <f t="shared" si="368"/>
        <v>4.9758753906603559E-4</v>
      </c>
      <c r="E1697">
        <f t="shared" si="369"/>
        <v>7.8775798994268342E-3</v>
      </c>
      <c r="F1697">
        <f t="shared" si="370"/>
        <v>1.726835858342179</v>
      </c>
      <c r="G1697">
        <f t="shared" si="365"/>
        <v>1.903877752835492</v>
      </c>
      <c r="H1697">
        <f t="shared" si="366"/>
        <v>0</v>
      </c>
      <c r="J1697">
        <f t="shared" si="364"/>
        <v>2011</v>
      </c>
      <c r="K1697" t="b">
        <f t="shared" si="367"/>
        <v>0</v>
      </c>
      <c r="L1697">
        <f>VLOOKUP($A1697,$P$151:$R$4147,2,FALSE)</f>
        <v>-5.9362703834403566E-5</v>
      </c>
      <c r="M1697">
        <f t="shared" si="375"/>
        <v>0.9</v>
      </c>
      <c r="N1697">
        <f t="shared" si="376"/>
        <v>2.0167351872758896</v>
      </c>
      <c r="P1697" s="13">
        <v>40840</v>
      </c>
      <c r="Q1697">
        <v>0</v>
      </c>
      <c r="R1697">
        <v>1</v>
      </c>
      <c r="T1697" s="12">
        <f>[1]!i_dq_close(T$1,$A1697)</f>
        <v>137.42250000000001</v>
      </c>
      <c r="U1697">
        <f t="shared" si="371"/>
        <v>2.110324873605407E-5</v>
      </c>
      <c r="V1697">
        <f t="shared" si="372"/>
        <v>1.5030920887620633</v>
      </c>
      <c r="W1697">
        <f t="shared" si="377"/>
        <v>1.6206356888429796</v>
      </c>
      <c r="X1697" s="6">
        <f>1-W1697/MAX(W$2:W1697)</f>
        <v>1.2463312968963192E-2</v>
      </c>
      <c r="Y1697" s="6">
        <f t="shared" si="373"/>
        <v>1.1995747463395823E-3</v>
      </c>
      <c r="Z1697">
        <f t="shared" si="374"/>
        <v>1.1995747463395823E-3</v>
      </c>
    </row>
    <row r="1698" spans="1:26" x14ac:dyDescent="0.35">
      <c r="A1698" s="4">
        <v>40903</v>
      </c>
      <c r="B1698" s="12">
        <f>[1]!i_dq_close(B$1,$A1698)</f>
        <v>1787.24</v>
      </c>
      <c r="C1698" s="12">
        <f>[1]!i_dq_close(C$1,$A1698)</f>
        <v>2500.252</v>
      </c>
      <c r="D1698">
        <f t="shared" si="368"/>
        <v>-1.2740846707496312E-3</v>
      </c>
      <c r="E1698">
        <f t="shared" si="369"/>
        <v>-8.9262957279913069E-3</v>
      </c>
      <c r="F1698">
        <f t="shared" si="370"/>
        <v>1.7246357232461644</v>
      </c>
      <c r="G1698">
        <f t="shared" si="365"/>
        <v>1.8992667202168405</v>
      </c>
      <c r="H1698">
        <f t="shared" si="366"/>
        <v>-1.2740846707496312E-3</v>
      </c>
      <c r="J1698">
        <f t="shared" si="364"/>
        <v>2011</v>
      </c>
      <c r="K1698" t="b">
        <f t="shared" si="367"/>
        <v>0</v>
      </c>
      <c r="L1698">
        <f>VLOOKUP($A1698,$P$151:$R$4147,2,FALSE)</f>
        <v>4.1732474067408544E-4</v>
      </c>
      <c r="M1698">
        <f t="shared" si="375"/>
        <v>0.9</v>
      </c>
      <c r="N1698">
        <f t="shared" si="376"/>
        <v>2.013180893271119</v>
      </c>
      <c r="P1698" s="13">
        <v>40841</v>
      </c>
      <c r="Q1698">
        <v>0</v>
      </c>
      <c r="R1698">
        <v>1</v>
      </c>
      <c r="T1698" s="12">
        <f>[1]!i_dq_close(T$1,$A1698)</f>
        <v>137.50040000000001</v>
      </c>
      <c r="U1698">
        <f t="shared" si="371"/>
        <v>5.6686496025037947E-4</v>
      </c>
      <c r="V1698">
        <f t="shared" si="372"/>
        <v>1.5018037747900357</v>
      </c>
      <c r="W1698">
        <f t="shared" si="377"/>
        <v>1.619246627176623</v>
      </c>
      <c r="X1698" s="6">
        <f>1-W1698/MAX(W$2:W1698)</f>
        <v>1.3309739692451417E-2</v>
      </c>
      <c r="Y1698" s="6">
        <f t="shared" si="373"/>
        <v>-8.5710914298586793E-4</v>
      </c>
      <c r="Z1698">
        <f t="shared" si="374"/>
        <v>-8.5710914298586793E-4</v>
      </c>
    </row>
    <row r="1699" spans="1:26" x14ac:dyDescent="0.35">
      <c r="A1699" s="4">
        <v>40904</v>
      </c>
      <c r="B1699" s="12">
        <f>[1]!i_dq_close(B$1,$A1699)</f>
        <v>1784.34</v>
      </c>
      <c r="C1699" s="12">
        <f>[1]!i_dq_close(C$1,$A1699)</f>
        <v>2459.8780000000002</v>
      </c>
      <c r="D1699">
        <f t="shared" si="368"/>
        <v>-1.6226136389069223E-3</v>
      </c>
      <c r="E1699">
        <f t="shared" si="369"/>
        <v>-1.6147972284393686E-2</v>
      </c>
      <c r="F1699">
        <f t="shared" si="370"/>
        <v>1.7218373057994789</v>
      </c>
      <c r="G1699">
        <f t="shared" si="365"/>
        <v>1.8920468145915066</v>
      </c>
      <c r="H1699">
        <f t="shared" si="366"/>
        <v>-1.6226136389070334E-3</v>
      </c>
      <c r="J1699">
        <f t="shared" si="364"/>
        <v>2011</v>
      </c>
      <c r="K1699" t="b">
        <f t="shared" si="367"/>
        <v>0</v>
      </c>
      <c r="L1699">
        <f>VLOOKUP($A1699,$P$151:$R$4147,2,FALSE)</f>
        <v>-6.7194599188664667E-4</v>
      </c>
      <c r="M1699">
        <f t="shared" si="375"/>
        <v>0.9</v>
      </c>
      <c r="N1699">
        <f t="shared" si="376"/>
        <v>2.0049404975848795</v>
      </c>
      <c r="P1699" s="13">
        <v>40842</v>
      </c>
      <c r="Q1699">
        <v>0</v>
      </c>
      <c r="R1699">
        <v>1</v>
      </c>
      <c r="T1699" s="12">
        <f>[1]!i_dq_close(T$1,$A1699)</f>
        <v>137.52359999999999</v>
      </c>
      <c r="U1699">
        <f t="shared" si="371"/>
        <v>1.6872678188550871E-4</v>
      </c>
      <c r="V1699">
        <f t="shared" si="372"/>
        <v>1.4983814972705018</v>
      </c>
      <c r="W1699">
        <f t="shared" si="377"/>
        <v>1.6155567234596464</v>
      </c>
      <c r="X1699" s="6">
        <f>1-W1699/MAX(W$2:W1699)</f>
        <v>1.5558187827471981E-2</v>
      </c>
      <c r="Y1699" s="6">
        <f t="shared" si="373"/>
        <v>-2.2787780780563205E-3</v>
      </c>
      <c r="Z1699">
        <f t="shared" si="374"/>
        <v>-2.2787780780563205E-3</v>
      </c>
    </row>
    <row r="1700" spans="1:26" x14ac:dyDescent="0.35">
      <c r="A1700" s="4">
        <v>40905</v>
      </c>
      <c r="B1700" s="12">
        <f>[1]!i_dq_close(B$1,$A1700)</f>
        <v>1784.46</v>
      </c>
      <c r="C1700" s="12">
        <f>[1]!i_dq_close(C$1,$A1700)</f>
        <v>2459.0889999999999</v>
      </c>
      <c r="D1700">
        <f t="shared" si="368"/>
        <v>6.7251756952213526E-5</v>
      </c>
      <c r="E1700">
        <f t="shared" si="369"/>
        <v>-3.2074761431266641E-4</v>
      </c>
      <c r="F1700">
        <f t="shared" si="370"/>
        <v>1.7219531023834798</v>
      </c>
      <c r="G1700">
        <f t="shared" si="365"/>
        <v>1.8920639411178541</v>
      </c>
      <c r="H1700">
        <f t="shared" si="366"/>
        <v>0</v>
      </c>
      <c r="J1700">
        <f t="shared" si="364"/>
        <v>2011</v>
      </c>
      <c r="K1700" t="b">
        <f t="shared" si="367"/>
        <v>0</v>
      </c>
      <c r="L1700">
        <f>VLOOKUP($A1700,$P$151:$R$4147,2,FALSE)</f>
        <v>4.8722077707630267E-5</v>
      </c>
      <c r="M1700">
        <f t="shared" si="375"/>
        <v>0.6</v>
      </c>
      <c r="N1700">
        <f t="shared" si="376"/>
        <v>2.0050490715055069</v>
      </c>
      <c r="P1700" s="13">
        <v>40843</v>
      </c>
      <c r="Q1700">
        <v>0</v>
      </c>
      <c r="R1700">
        <v>1</v>
      </c>
      <c r="T1700" s="12">
        <f>[1]!i_dq_close(T$1,$A1700)</f>
        <v>137.5453</v>
      </c>
      <c r="U1700">
        <f t="shared" si="371"/>
        <v>1.5779109912772427E-4</v>
      </c>
      <c r="V1700">
        <f t="shared" si="372"/>
        <v>1.4985103735007768</v>
      </c>
      <c r="W1700">
        <f t="shared" si="377"/>
        <v>1.6156956779653542</v>
      </c>
      <c r="X1700" s="6">
        <f>1-W1700/MAX(W$2:W1700)</f>
        <v>1.547351569963995E-2</v>
      </c>
      <c r="Y1700" s="6">
        <f t="shared" si="373"/>
        <v>8.6010292111637909E-5</v>
      </c>
      <c r="Z1700">
        <f t="shared" si="374"/>
        <v>8.6010292111637909E-5</v>
      </c>
    </row>
    <row r="1701" spans="1:26" x14ac:dyDescent="0.35">
      <c r="A1701" s="4">
        <v>40906</v>
      </c>
      <c r="B1701" s="12">
        <f>[1]!i_dq_close(B$1,$A1701)</f>
        <v>1786.06</v>
      </c>
      <c r="C1701" s="12">
        <f>[1]!i_dq_close(C$1,$A1701)</f>
        <v>2461.817</v>
      </c>
      <c r="D1701">
        <f t="shared" si="368"/>
        <v>8.9662979276639021E-4</v>
      </c>
      <c r="E1701">
        <f t="shared" si="369"/>
        <v>1.1093539111435291E-3</v>
      </c>
      <c r="F1701">
        <f t="shared" si="370"/>
        <v>1.7234970568368233</v>
      </c>
      <c r="G1701">
        <f t="shared" si="365"/>
        <v>1.8938207951623474</v>
      </c>
      <c r="H1701">
        <f t="shared" si="366"/>
        <v>0</v>
      </c>
      <c r="J1701">
        <f t="shared" si="364"/>
        <v>2011</v>
      </c>
      <c r="K1701" t="b">
        <f t="shared" si="367"/>
        <v>0</v>
      </c>
      <c r="L1701">
        <f>VLOOKUP($A1701,$P$151:$R$4147,2,FALSE)</f>
        <v>3.522975372884929E-5</v>
      </c>
      <c r="M1701">
        <f t="shared" si="375"/>
        <v>0.6</v>
      </c>
      <c r="N1701">
        <f t="shared" si="376"/>
        <v>2.0062367679372364</v>
      </c>
      <c r="P1701" s="13">
        <v>40844</v>
      </c>
      <c r="Q1701">
        <v>0</v>
      </c>
      <c r="R1701">
        <v>1</v>
      </c>
      <c r="T1701" s="12">
        <f>[1]!i_dq_close(T$1,$A1701)</f>
        <v>137.60570000000001</v>
      </c>
      <c r="U1701">
        <f t="shared" si="371"/>
        <v>4.3912805453927284E-4</v>
      </c>
      <c r="V1701">
        <f t="shared" si="372"/>
        <v>1.4993190625056054</v>
      </c>
      <c r="W1701">
        <f t="shared" si="377"/>
        <v>1.6165676074181132</v>
      </c>
      <c r="X1701" s="6">
        <f>1-W1701/MAX(W$2:W1701)</f>
        <v>1.4942204234003165E-2</v>
      </c>
      <c r="Y1701" s="6">
        <f t="shared" si="373"/>
        <v>5.3966193302978915E-4</v>
      </c>
      <c r="Z1701">
        <f t="shared" si="374"/>
        <v>5.396619330300112E-4</v>
      </c>
    </row>
    <row r="1702" spans="1:26" x14ac:dyDescent="0.35">
      <c r="A1702" s="4">
        <v>40907</v>
      </c>
      <c r="B1702" s="12">
        <f>[1]!i_dq_close(B$1,$A1702)</f>
        <v>1791.95</v>
      </c>
      <c r="C1702" s="12">
        <f>[1]!i_dq_close(C$1,$A1702)</f>
        <v>2500.652</v>
      </c>
      <c r="D1702">
        <f t="shared" si="368"/>
        <v>3.2977615533633653E-3</v>
      </c>
      <c r="E1702">
        <f t="shared" si="369"/>
        <v>1.5774933717656481E-2</v>
      </c>
      <c r="F1702">
        <f t="shared" si="370"/>
        <v>1.7291807391681946</v>
      </c>
      <c r="G1702">
        <f t="shared" si="365"/>
        <v>1.9036105937860275</v>
      </c>
      <c r="H1702">
        <f t="shared" si="366"/>
        <v>0</v>
      </c>
      <c r="J1702">
        <f t="shared" si="364"/>
        <v>2011</v>
      </c>
      <c r="K1702" t="b">
        <f t="shared" si="367"/>
        <v>1</v>
      </c>
      <c r="L1702">
        <f>VLOOKUP($A1702,$P$151:$R$4147,2,FALSE)</f>
        <v>3.8529149709827238E-4</v>
      </c>
      <c r="M1702">
        <f t="shared" si="375"/>
        <v>0.6</v>
      </c>
      <c r="N1702">
        <f t="shared" si="376"/>
        <v>2.0132323027332673</v>
      </c>
      <c r="P1702" s="13">
        <v>40847</v>
      </c>
      <c r="Q1702">
        <v>0</v>
      </c>
      <c r="R1702">
        <v>1</v>
      </c>
      <c r="T1702" s="12">
        <f>[1]!i_dq_close(T$1,$A1702)</f>
        <v>137.6696</v>
      </c>
      <c r="U1702">
        <f t="shared" si="371"/>
        <v>4.6437029861401413E-4</v>
      </c>
      <c r="V1702">
        <f t="shared" si="372"/>
        <v>1.5034586146851596</v>
      </c>
      <c r="W1702">
        <f t="shared" si="377"/>
        <v>1.6210308775318816</v>
      </c>
      <c r="X1702" s="6">
        <f>1-W1702/MAX(W$2:W1702)</f>
        <v>1.2222504173206583E-2</v>
      </c>
      <c r="Y1702" s="6">
        <f t="shared" si="373"/>
        <v>2.7609548114704285E-3</v>
      </c>
      <c r="Z1702">
        <f t="shared" si="374"/>
        <v>2.7609548114704285E-3</v>
      </c>
    </row>
    <row r="1703" spans="1:26" x14ac:dyDescent="0.35">
      <c r="A1703" s="4">
        <v>40912</v>
      </c>
      <c r="B1703" s="12">
        <f>[1]!i_dq_close(B$1,$A1703)</f>
        <v>1790.01</v>
      </c>
      <c r="C1703" s="12">
        <f>[1]!i_dq_close(C$1,$A1703)</f>
        <v>2448.8629999999998</v>
      </c>
      <c r="D1703">
        <f t="shared" si="368"/>
        <v>-1.0826194927313626E-3</v>
      </c>
      <c r="E1703">
        <f t="shared" si="369"/>
        <v>-2.0710198780158229E-2</v>
      </c>
      <c r="F1703">
        <f t="shared" si="370"/>
        <v>1.7273086943935154</v>
      </c>
      <c r="G1703">
        <f t="shared" si="365"/>
        <v>1.8959452176713367</v>
      </c>
      <c r="H1703">
        <f t="shared" si="366"/>
        <v>-1.0826194927313626E-3</v>
      </c>
      <c r="J1703">
        <f t="shared" si="364"/>
        <v>2012</v>
      </c>
      <c r="K1703" t="b">
        <f t="shared" si="367"/>
        <v>0</v>
      </c>
      <c r="L1703">
        <f>VLOOKUP($A1703,$P$151:$R$4147,2,FALSE)</f>
        <v>-7.0873645626051696E-5</v>
      </c>
      <c r="M1703">
        <f t="shared" si="375"/>
        <v>0.9</v>
      </c>
      <c r="N1703">
        <f t="shared" si="376"/>
        <v>2.0057935011923811</v>
      </c>
      <c r="P1703" s="13">
        <v>40848</v>
      </c>
      <c r="Q1703">
        <v>0</v>
      </c>
      <c r="R1703">
        <v>1</v>
      </c>
      <c r="T1703" s="12">
        <f>[1]!i_dq_close(T$1,$A1703)</f>
        <v>137.75049999999999</v>
      </c>
      <c r="U1703">
        <f t="shared" si="371"/>
        <v>5.8763881060142076E-4</v>
      </c>
      <c r="V1703">
        <f t="shared" si="372"/>
        <v>1.4995390427072828</v>
      </c>
      <c r="W1703">
        <f t="shared" si="377"/>
        <v>1.6168047903348104</v>
      </c>
      <c r="X1703" s="6">
        <f>1-W1703/MAX(W$2:W1703)</f>
        <v>1.4797676482709132E-2</v>
      </c>
      <c r="Y1703" s="6">
        <f t="shared" si="373"/>
        <v>-2.6070368280124434E-3</v>
      </c>
      <c r="Z1703">
        <f t="shared" si="374"/>
        <v>-2.6070368280125544E-3</v>
      </c>
    </row>
    <row r="1704" spans="1:26" x14ac:dyDescent="0.35">
      <c r="A1704" s="4">
        <v>40913</v>
      </c>
      <c r="B1704" s="12">
        <f>[1]!i_dq_close(B$1,$A1704)</f>
        <v>1788.12</v>
      </c>
      <c r="C1704" s="12">
        <f>[1]!i_dq_close(C$1,$A1704)</f>
        <v>2408.8490000000002</v>
      </c>
      <c r="D1704">
        <f t="shared" si="368"/>
        <v>-1.0558600231284077E-3</v>
      </c>
      <c r="E1704">
        <f t="shared" si="369"/>
        <v>-1.6339827911973748E-2</v>
      </c>
      <c r="F1704">
        <f t="shared" si="370"/>
        <v>1.7254848981955031</v>
      </c>
      <c r="G1704">
        <f t="shared" si="365"/>
        <v>1.8895967300360712</v>
      </c>
      <c r="H1704">
        <f t="shared" si="366"/>
        <v>-1.0558600231284077E-3</v>
      </c>
      <c r="J1704">
        <f t="shared" si="364"/>
        <v>2012</v>
      </c>
      <c r="K1704" t="b">
        <f t="shared" si="367"/>
        <v>0</v>
      </c>
      <c r="L1704">
        <f>VLOOKUP($A1704,$P$151:$R$4147,2,FALSE)</f>
        <v>-4.351455161446527E-5</v>
      </c>
      <c r="M1704">
        <f t="shared" si="375"/>
        <v>0.9</v>
      </c>
      <c r="N1704">
        <f t="shared" si="376"/>
        <v>1.9996615412646181</v>
      </c>
      <c r="P1704" s="13">
        <v>40849</v>
      </c>
      <c r="Q1704">
        <v>0</v>
      </c>
      <c r="R1704">
        <v>1</v>
      </c>
      <c r="T1704" s="12">
        <f>[1]!i_dq_close(T$1,$A1704)</f>
        <v>137.77969999999999</v>
      </c>
      <c r="U1704">
        <f t="shared" si="371"/>
        <v>2.1197745198753282E-4</v>
      </c>
      <c r="V1704">
        <f t="shared" si="372"/>
        <v>1.4961338994171289</v>
      </c>
      <c r="W1704">
        <f t="shared" si="377"/>
        <v>1.6131333607644553</v>
      </c>
      <c r="X1704" s="6">
        <f>1-W1704/MAX(W$2:W1704)</f>
        <v>1.7034867369924878E-2</v>
      </c>
      <c r="Y1704" s="6">
        <f t="shared" si="373"/>
        <v>-2.2707933526066038E-3</v>
      </c>
      <c r="Z1704">
        <f t="shared" si="374"/>
        <v>-2.2707933526067148E-3</v>
      </c>
    </row>
    <row r="1705" spans="1:26" x14ac:dyDescent="0.35">
      <c r="A1705" s="4">
        <v>40914</v>
      </c>
      <c r="B1705" s="12">
        <f>[1]!i_dq_close(B$1,$A1705)</f>
        <v>1791.14</v>
      </c>
      <c r="C1705" s="12">
        <f>[1]!i_dq_close(C$1,$A1705)</f>
        <v>2422.7689999999998</v>
      </c>
      <c r="D1705">
        <f t="shared" si="368"/>
        <v>1.6889246806703895E-3</v>
      </c>
      <c r="E1705">
        <f t="shared" si="369"/>
        <v>5.7786934755974517E-3</v>
      </c>
      <c r="F1705">
        <f t="shared" si="370"/>
        <v>1.7283991122261895</v>
      </c>
      <c r="G1705">
        <f t="shared" si="365"/>
        <v>1.8939473186511675</v>
      </c>
      <c r="H1705">
        <f t="shared" si="366"/>
        <v>0</v>
      </c>
      <c r="J1705">
        <f t="shared" si="364"/>
        <v>2012</v>
      </c>
      <c r="K1705" t="b">
        <f t="shared" si="367"/>
        <v>0</v>
      </c>
      <c r="L1705">
        <f>VLOOKUP($A1705,$P$151:$R$4147,2,FALSE)</f>
        <v>7.94486130640415E-4</v>
      </c>
      <c r="M1705">
        <f t="shared" si="375"/>
        <v>0.9</v>
      </c>
      <c r="N1705">
        <f t="shared" si="376"/>
        <v>2.0053938452873576</v>
      </c>
      <c r="P1705" s="13">
        <v>40850</v>
      </c>
      <c r="Q1705">
        <v>0</v>
      </c>
      <c r="R1705">
        <v>1</v>
      </c>
      <c r="T1705" s="12">
        <f>[1]!i_dq_close(T$1,$A1705)</f>
        <v>137.94030000000001</v>
      </c>
      <c r="U1705">
        <f t="shared" si="371"/>
        <v>1.1656288988872721E-3</v>
      </c>
      <c r="V1705">
        <f t="shared" si="372"/>
        <v>1.4989131006709069</v>
      </c>
      <c r="W1705">
        <f t="shared" si="377"/>
        <v>1.6161298988821293</v>
      </c>
      <c r="X1705" s="6">
        <f>1-W1705/MAX(W$2:W1705)</f>
        <v>1.520892255971118E-2</v>
      </c>
      <c r="Y1705" s="6">
        <f t="shared" si="373"/>
        <v>1.8575885853937546E-3</v>
      </c>
      <c r="Z1705">
        <f t="shared" si="374"/>
        <v>1.8575885853937546E-3</v>
      </c>
    </row>
    <row r="1706" spans="1:26" x14ac:dyDescent="0.35">
      <c r="A1706" s="4">
        <v>40917</v>
      </c>
      <c r="B1706" s="12">
        <f>[1]!i_dq_close(B$1,$A1706)</f>
        <v>1799.15</v>
      </c>
      <c r="C1706" s="12">
        <f>[1]!i_dq_close(C$1,$A1706)</f>
        <v>2509.0149999999999</v>
      </c>
      <c r="D1706">
        <f t="shared" si="368"/>
        <v>4.4720122380159655E-3</v>
      </c>
      <c r="E1706">
        <f t="shared" si="369"/>
        <v>3.559811108694233E-2</v>
      </c>
      <c r="F1706">
        <f t="shared" si="370"/>
        <v>1.7361285342082411</v>
      </c>
      <c r="G1706">
        <f t="shared" si="365"/>
        <v>1.9112597529565822</v>
      </c>
      <c r="H1706">
        <f t="shared" si="366"/>
        <v>0</v>
      </c>
      <c r="J1706">
        <f t="shared" si="364"/>
        <v>2012</v>
      </c>
      <c r="K1706" t="b">
        <f t="shared" si="367"/>
        <v>0</v>
      </c>
      <c r="L1706">
        <f>VLOOKUP($A1706,$P$151:$R$4147,2,FALSE)</f>
        <v>4.1366234417606896E-4</v>
      </c>
      <c r="M1706">
        <f t="shared" si="375"/>
        <v>0.9</v>
      </c>
      <c r="N1706">
        <f t="shared" si="376"/>
        <v>2.0227214441957706</v>
      </c>
      <c r="P1706" s="13">
        <v>40851</v>
      </c>
      <c r="Q1706">
        <v>0</v>
      </c>
      <c r="R1706">
        <v>1</v>
      </c>
      <c r="T1706" s="12">
        <f>[1]!i_dq_close(T$1,$A1706)</f>
        <v>138.0787</v>
      </c>
      <c r="U1706">
        <f t="shared" si="371"/>
        <v>1.0033326011325006E-3</v>
      </c>
      <c r="V1706">
        <f t="shared" si="372"/>
        <v>1.5081951940541529</v>
      </c>
      <c r="W1706">
        <f t="shared" si="377"/>
        <v>1.626137863075761</v>
      </c>
      <c r="X1706" s="6">
        <f>1-W1706/MAX(W$2:W1706)</f>
        <v>9.1105551895835912E-3</v>
      </c>
      <c r="Y1706" s="6">
        <f t="shared" si="373"/>
        <v>6.1925493740040416E-3</v>
      </c>
      <c r="Z1706">
        <f t="shared" si="374"/>
        <v>6.1925493740040416E-3</v>
      </c>
    </row>
    <row r="1707" spans="1:26" x14ac:dyDescent="0.35">
      <c r="A1707" s="4">
        <v>40918</v>
      </c>
      <c r="B1707" s="12">
        <f>[1]!i_dq_close(B$1,$A1707)</f>
        <v>1807.71</v>
      </c>
      <c r="C1707" s="12">
        <f>[1]!i_dq_close(C$1,$A1707)</f>
        <v>2597.2429999999999</v>
      </c>
      <c r="D1707">
        <f t="shared" si="368"/>
        <v>4.7578022955283572E-3</v>
      </c>
      <c r="E1707">
        <f t="shared" si="369"/>
        <v>3.5164397183755414E-2</v>
      </c>
      <c r="F1707">
        <f t="shared" si="370"/>
        <v>1.7443886905336294</v>
      </c>
      <c r="G1707">
        <f t="shared" si="365"/>
        <v>1.9290703841516983</v>
      </c>
      <c r="H1707">
        <f t="shared" si="366"/>
        <v>0</v>
      </c>
      <c r="J1707">
        <f t="shared" si="364"/>
        <v>2012</v>
      </c>
      <c r="K1707" t="b">
        <f t="shared" si="367"/>
        <v>0</v>
      </c>
      <c r="L1707">
        <f>VLOOKUP($A1707,$P$151:$R$4147,2,FALSE)</f>
        <v>1.8056170490864389E-4</v>
      </c>
      <c r="M1707">
        <f t="shared" si="375"/>
        <v>0.9</v>
      </c>
      <c r="N1707">
        <f t="shared" si="376"/>
        <v>2.0400510577415858</v>
      </c>
      <c r="P1707" s="13">
        <v>40854</v>
      </c>
      <c r="Q1707">
        <v>0</v>
      </c>
      <c r="R1707">
        <v>1</v>
      </c>
      <c r="T1707" s="12">
        <f>[1]!i_dq_close(T$1,$A1707)</f>
        <v>138.2397</v>
      </c>
      <c r="U1707">
        <f t="shared" si="371"/>
        <v>1.1660017077217422E-3</v>
      </c>
      <c r="V1707">
        <f t="shared" si="372"/>
        <v>1.5176451847253738</v>
      </c>
      <c r="W1707">
        <f t="shared" si="377"/>
        <v>1.6363268543262086</v>
      </c>
      <c r="X1707" s="6">
        <f>1-W1707/MAX(W$2:W1707)</f>
        <v>2.9018787221174458E-3</v>
      </c>
      <c r="Y1707" s="6">
        <f t="shared" si="373"/>
        <v>6.2657610291267929E-3</v>
      </c>
      <c r="Z1707">
        <f t="shared" si="374"/>
        <v>6.2657610291267929E-3</v>
      </c>
    </row>
    <row r="1708" spans="1:26" x14ac:dyDescent="0.35">
      <c r="A1708" s="4">
        <v>40919</v>
      </c>
      <c r="B1708" s="12">
        <f>[1]!i_dq_close(B$1,$A1708)</f>
        <v>1804.36</v>
      </c>
      <c r="C1708" s="12">
        <f>[1]!i_dq_close(C$1,$A1708)</f>
        <v>2588.027</v>
      </c>
      <c r="D1708">
        <f t="shared" si="368"/>
        <v>-1.8531733519204785E-3</v>
      </c>
      <c r="E1708">
        <f t="shared" si="369"/>
        <v>-3.5483780300880063E-3</v>
      </c>
      <c r="F1708">
        <f t="shared" si="370"/>
        <v>1.7411560358969411</v>
      </c>
      <c r="G1708">
        <f t="shared" si="365"/>
        <v>1.9250049569508503</v>
      </c>
      <c r="H1708">
        <f t="shared" si="366"/>
        <v>-1.8531733519204785E-3</v>
      </c>
      <c r="J1708">
        <f t="shared" si="364"/>
        <v>2012</v>
      </c>
      <c r="K1708" t="b">
        <f t="shared" si="367"/>
        <v>0</v>
      </c>
      <c r="L1708">
        <f>VLOOKUP($A1708,$P$151:$R$4147,2,FALSE)</f>
        <v>-2.6789030431261798E-4</v>
      </c>
      <c r="M1708">
        <f t="shared" si="375"/>
        <v>0.9</v>
      </c>
      <c r="N1708">
        <f t="shared" si="376"/>
        <v>2.0356351653587605</v>
      </c>
      <c r="P1708" s="13">
        <v>40855</v>
      </c>
      <c r="Q1708">
        <v>0</v>
      </c>
      <c r="R1708">
        <v>1</v>
      </c>
      <c r="T1708" s="12">
        <f>[1]!i_dq_close(T$1,$A1708)</f>
        <v>138.27500000000001</v>
      </c>
      <c r="U1708">
        <f t="shared" si="371"/>
        <v>2.5535356341199744E-4</v>
      </c>
      <c r="V1708">
        <f t="shared" si="372"/>
        <v>1.5171668135907592</v>
      </c>
      <c r="W1708">
        <f t="shared" si="377"/>
        <v>1.6358110739964036</v>
      </c>
      <c r="X1708" s="6">
        <f>1-W1708/MAX(W$2:W1708)</f>
        <v>3.2161702076363152E-3</v>
      </c>
      <c r="Y1708" s="6">
        <f t="shared" si="373"/>
        <v>-3.152061756128699E-4</v>
      </c>
      <c r="Z1708">
        <f t="shared" si="374"/>
        <v>-3.1520617561298092E-4</v>
      </c>
    </row>
    <row r="1709" spans="1:26" x14ac:dyDescent="0.35">
      <c r="A1709" s="4">
        <v>40920</v>
      </c>
      <c r="B1709" s="12">
        <f>[1]!i_dq_close(B$1,$A1709)</f>
        <v>1804.71</v>
      </c>
      <c r="C1709" s="12">
        <f>[1]!i_dq_close(C$1,$A1709)</f>
        <v>2587.54</v>
      </c>
      <c r="D1709">
        <f t="shared" si="368"/>
        <v>1.9397459487024982E-4</v>
      </c>
      <c r="E1709">
        <f t="shared" si="369"/>
        <v>-1.8817423465833372E-4</v>
      </c>
      <c r="F1709">
        <f t="shared" si="370"/>
        <v>1.74149377593361</v>
      </c>
      <c r="G1709">
        <f t="shared" si="365"/>
        <v>1.9252680132488276</v>
      </c>
      <c r="H1709">
        <f t="shared" si="366"/>
        <v>0</v>
      </c>
      <c r="J1709">
        <f t="shared" si="364"/>
        <v>2012</v>
      </c>
      <c r="K1709" t="b">
        <f t="shared" si="367"/>
        <v>0</v>
      </c>
      <c r="L1709">
        <f>VLOOKUP($A1709,$P$151:$R$4147,2,FALSE)</f>
        <v>-1.7000388605482031E-4</v>
      </c>
      <c r="M1709">
        <f t="shared" si="375"/>
        <v>0.9</v>
      </c>
      <c r="N1709">
        <f t="shared" si="376"/>
        <v>2.0355394562204823</v>
      </c>
      <c r="P1709" s="13">
        <v>40856</v>
      </c>
      <c r="Q1709">
        <v>0</v>
      </c>
      <c r="R1709">
        <v>1</v>
      </c>
      <c r="T1709" s="12">
        <f>[1]!i_dq_close(T$1,$A1709)</f>
        <v>138.33369999999999</v>
      </c>
      <c r="U1709">
        <f t="shared" si="371"/>
        <v>4.245163623213255E-4</v>
      </c>
      <c r="V1709">
        <f t="shared" si="372"/>
        <v>1.5176714426513891</v>
      </c>
      <c r="W1709">
        <f t="shared" si="377"/>
        <v>1.6363551656534605</v>
      </c>
      <c r="X1709" s="6">
        <f>1-W1709/MAX(W$2:W1709)</f>
        <v>2.8846271741524987E-3</v>
      </c>
      <c r="Y1709" s="6">
        <f t="shared" si="373"/>
        <v>3.3261277277452095E-4</v>
      </c>
      <c r="Z1709">
        <f t="shared" si="374"/>
        <v>3.326127727742989E-4</v>
      </c>
    </row>
    <row r="1710" spans="1:26" x14ac:dyDescent="0.35">
      <c r="A1710" s="4">
        <v>40921</v>
      </c>
      <c r="B1710" s="12">
        <f>[1]!i_dq_close(B$1,$A1710)</f>
        <v>1798.53</v>
      </c>
      <c r="C1710" s="12">
        <f>[1]!i_dq_close(C$1,$A1710)</f>
        <v>2533.6680000000001</v>
      </c>
      <c r="D1710">
        <f t="shared" si="368"/>
        <v>-3.4243728909354454E-3</v>
      </c>
      <c r="E1710">
        <f t="shared" si="369"/>
        <v>-2.0819774766766885E-2</v>
      </c>
      <c r="F1710">
        <f t="shared" si="370"/>
        <v>1.7355302518575701</v>
      </c>
      <c r="G1710">
        <f t="shared" si="365"/>
        <v>1.9136515560351011</v>
      </c>
      <c r="H1710">
        <f t="shared" si="366"/>
        <v>-3.4243728909354454E-3</v>
      </c>
      <c r="J1710">
        <f t="shared" si="364"/>
        <v>2012</v>
      </c>
      <c r="K1710" t="b">
        <f t="shared" si="367"/>
        <v>0</v>
      </c>
      <c r="L1710">
        <f>VLOOKUP($A1710,$P$151:$R$4147,2,FALSE)</f>
        <v>1.2970199003605187E-3</v>
      </c>
      <c r="M1710">
        <f t="shared" si="375"/>
        <v>0.9</v>
      </c>
      <c r="N1710">
        <f t="shared" si="376"/>
        <v>2.0271259712559555</v>
      </c>
      <c r="P1710" s="13">
        <v>40857</v>
      </c>
      <c r="Q1710">
        <v>0</v>
      </c>
      <c r="R1710">
        <v>1</v>
      </c>
      <c r="T1710" s="12">
        <f>[1]!i_dq_close(T$1,$A1710)</f>
        <v>138.31649999999999</v>
      </c>
      <c r="U1710">
        <f t="shared" si="371"/>
        <v>-1.2433701982961232E-4</v>
      </c>
      <c r="V1710">
        <f t="shared" si="372"/>
        <v>1.5127714086778747</v>
      </c>
      <c r="W1710">
        <f t="shared" si="377"/>
        <v>1.6310719431593812</v>
      </c>
      <c r="X1710" s="6">
        <f>1-W1710/MAX(W$2:W1710)</f>
        <v>6.1039663967606961E-3</v>
      </c>
      <c r="Y1710" s="6">
        <f t="shared" si="373"/>
        <v>-3.2286526818703365E-3</v>
      </c>
      <c r="Z1710">
        <f t="shared" si="374"/>
        <v>-3.2286526818702255E-3</v>
      </c>
    </row>
    <row r="1711" spans="1:26" x14ac:dyDescent="0.35">
      <c r="A1711" s="4">
        <v>40924</v>
      </c>
      <c r="B1711" s="12">
        <f>[1]!i_dq_close(B$1,$A1711)</f>
        <v>1794.48</v>
      </c>
      <c r="C1711" s="12">
        <f>[1]!i_dq_close(C$1,$A1711)</f>
        <v>2475.1779999999999</v>
      </c>
      <c r="D1711">
        <f t="shared" si="368"/>
        <v>-2.2518390018514411E-3</v>
      </c>
      <c r="E1711">
        <f t="shared" si="369"/>
        <v>-2.3085108230439078E-2</v>
      </c>
      <c r="F1711">
        <f t="shared" si="370"/>
        <v>1.7316221171475443</v>
      </c>
      <c r="G1711">
        <f t="shared" si="365"/>
        <v>1.9033621781137797</v>
      </c>
      <c r="H1711">
        <f t="shared" si="366"/>
        <v>-2.2518390018513301E-3</v>
      </c>
      <c r="J1711">
        <f t="shared" si="364"/>
        <v>2012</v>
      </c>
      <c r="K1711" t="b">
        <f t="shared" si="367"/>
        <v>0</v>
      </c>
      <c r="L1711">
        <f>VLOOKUP($A1711,$P$151:$R$4147,2,FALSE)</f>
        <v>-9.0391636119946386E-5</v>
      </c>
      <c r="M1711">
        <f t="shared" si="375"/>
        <v>0.9</v>
      </c>
      <c r="N1711">
        <f t="shared" si="376"/>
        <v>2.0171331765803022</v>
      </c>
      <c r="P1711" s="13">
        <v>40858</v>
      </c>
      <c r="Q1711">
        <v>0</v>
      </c>
      <c r="R1711">
        <v>1</v>
      </c>
      <c r="T1711" s="12">
        <f>[1]!i_dq_close(T$1,$A1711)</f>
        <v>138.3159</v>
      </c>
      <c r="U1711">
        <f t="shared" si="371"/>
        <v>-4.3378772597302273E-6</v>
      </c>
      <c r="V1711">
        <f t="shared" si="372"/>
        <v>1.5075274570390993</v>
      </c>
      <c r="W1711">
        <f t="shared" si="377"/>
        <v>1.6254179082270537</v>
      </c>
      <c r="X1711" s="6">
        <f>1-W1711/MAX(W$2:W1711)</f>
        <v>9.5492607117432238E-3</v>
      </c>
      <c r="Y1711" s="6">
        <f t="shared" si="373"/>
        <v>-3.4664534302366601E-3</v>
      </c>
      <c r="Z1711">
        <f t="shared" si="374"/>
        <v>-3.4664534302366601E-3</v>
      </c>
    </row>
    <row r="1712" spans="1:26" x14ac:dyDescent="0.35">
      <c r="A1712" s="4">
        <v>40925</v>
      </c>
      <c r="B1712" s="12">
        <f>[1]!i_dq_close(B$1,$A1712)</f>
        <v>1801.85</v>
      </c>
      <c r="C1712" s="12">
        <f>[1]!i_dq_close(C$1,$A1712)</f>
        <v>2600.375</v>
      </c>
      <c r="D1712">
        <f t="shared" si="368"/>
        <v>4.1070393651643222E-3</v>
      </c>
      <c r="E1712">
        <f t="shared" si="369"/>
        <v>5.0581008719372988E-2</v>
      </c>
      <c r="F1712">
        <f t="shared" si="370"/>
        <v>1.7387339573482583</v>
      </c>
      <c r="G1712">
        <f t="shared" si="365"/>
        <v>1.9244478808358012</v>
      </c>
      <c r="H1712">
        <f t="shared" si="366"/>
        <v>0</v>
      </c>
      <c r="J1712">
        <f t="shared" si="364"/>
        <v>2012</v>
      </c>
      <c r="K1712" t="b">
        <f t="shared" si="367"/>
        <v>0</v>
      </c>
      <c r="L1712">
        <f>VLOOKUP($A1712,$P$151:$R$4147,2,FALSE)</f>
        <v>5.6850268842071337E-4</v>
      </c>
      <c r="M1712">
        <f t="shared" si="375"/>
        <v>0.9</v>
      </c>
      <c r="N1712">
        <f t="shared" si="376"/>
        <v>2.0383913880722724</v>
      </c>
      <c r="P1712" s="13">
        <v>40861</v>
      </c>
      <c r="Q1712">
        <v>0</v>
      </c>
      <c r="R1712">
        <v>1</v>
      </c>
      <c r="T1712" s="12">
        <f>[1]!i_dq_close(T$1,$A1712)</f>
        <v>138.35220000000001</v>
      </c>
      <c r="U1712">
        <f t="shared" si="371"/>
        <v>2.6244271266007146E-4</v>
      </c>
      <c r="V1712">
        <f t="shared" si="372"/>
        <v>1.5193015896124273</v>
      </c>
      <c r="W1712">
        <f t="shared" si="377"/>
        <v>1.6381127920576373</v>
      </c>
      <c r="X1712" s="6">
        <f>1-W1712/MAX(W$2:W1712)</f>
        <v>1.8136149977773242E-3</v>
      </c>
      <c r="Y1712" s="6">
        <f t="shared" si="373"/>
        <v>7.81022761366712E-3</v>
      </c>
      <c r="Z1712">
        <f t="shared" si="374"/>
        <v>7.810227613666898E-3</v>
      </c>
    </row>
    <row r="1713" spans="1:26" x14ac:dyDescent="0.35">
      <c r="A1713" s="4">
        <v>40926</v>
      </c>
      <c r="B1713" s="12">
        <f>[1]!i_dq_close(B$1,$A1713)</f>
        <v>1797.18</v>
      </c>
      <c r="C1713" s="12">
        <f>[1]!i_dq_close(C$1,$A1713)</f>
        <v>2556.9029999999998</v>
      </c>
      <c r="D1713">
        <f t="shared" si="368"/>
        <v>-2.5917806698669832E-3</v>
      </c>
      <c r="E1713">
        <f t="shared" si="369"/>
        <v>-1.6717588809306405E-2</v>
      </c>
      <c r="F1713">
        <f t="shared" si="370"/>
        <v>1.7342275402875618</v>
      </c>
      <c r="G1713">
        <f t="shared" si="365"/>
        <v>1.9153824767872289</v>
      </c>
      <c r="H1713">
        <f t="shared" si="366"/>
        <v>-2.5917806698669832E-3</v>
      </c>
      <c r="J1713">
        <f t="shared" si="364"/>
        <v>2012</v>
      </c>
      <c r="K1713" t="b">
        <f t="shared" si="367"/>
        <v>0</v>
      </c>
      <c r="L1713">
        <f>VLOOKUP($A1713,$P$151:$R$4147,2,FALSE)</f>
        <v>1.0235692635684579E-3</v>
      </c>
      <c r="M1713">
        <f t="shared" si="375"/>
        <v>0.9</v>
      </c>
      <c r="N1713">
        <f t="shared" si="376"/>
        <v>2.0318358858224852</v>
      </c>
      <c r="P1713" s="13">
        <v>40862</v>
      </c>
      <c r="Q1713">
        <v>0</v>
      </c>
      <c r="R1713">
        <v>1</v>
      </c>
      <c r="T1713" s="12">
        <f>[1]!i_dq_close(T$1,$A1713)</f>
        <v>138.34209999999999</v>
      </c>
      <c r="U1713">
        <f t="shared" si="371"/>
        <v>-7.3002091763085808E-5</v>
      </c>
      <c r="V1713">
        <f t="shared" si="372"/>
        <v>1.5153974553596057</v>
      </c>
      <c r="W1713">
        <f t="shared" si="377"/>
        <v>1.6339033498341953</v>
      </c>
      <c r="X1713" s="6">
        <f>1-W1713/MAX(W$2:W1713)</f>
        <v>4.3786446686678859E-3</v>
      </c>
      <c r="Y1713" s="6">
        <f t="shared" si="373"/>
        <v>-2.5696900993946725E-3</v>
      </c>
      <c r="Z1713">
        <f t="shared" si="374"/>
        <v>-2.5696900993944505E-3</v>
      </c>
    </row>
    <row r="1714" spans="1:26" x14ac:dyDescent="0.35">
      <c r="A1714" s="4">
        <v>40927</v>
      </c>
      <c r="B1714" s="12">
        <f>[1]!i_dq_close(B$1,$A1714)</f>
        <v>1802.43</v>
      </c>
      <c r="C1714" s="12">
        <f>[1]!i_dq_close(C$1,$A1714)</f>
        <v>2600.2629999999999</v>
      </c>
      <c r="D1714">
        <f t="shared" si="368"/>
        <v>2.9212432811405176E-3</v>
      </c>
      <c r="E1714">
        <f t="shared" si="369"/>
        <v>1.695801522388618E-2</v>
      </c>
      <c r="F1714">
        <f t="shared" si="370"/>
        <v>1.7392936408375954</v>
      </c>
      <c r="G1714">
        <f t="shared" si="365"/>
        <v>1.9250106430298273</v>
      </c>
      <c r="H1714">
        <f t="shared" si="366"/>
        <v>0</v>
      </c>
      <c r="J1714">
        <f t="shared" si="364"/>
        <v>2012</v>
      </c>
      <c r="K1714" t="b">
        <f t="shared" si="367"/>
        <v>0</v>
      </c>
      <c r="L1714">
        <f>VLOOKUP($A1714,$P$151:$R$4147,2,FALSE)</f>
        <v>2.0561737918605162E-4</v>
      </c>
      <c r="M1714">
        <f t="shared" si="375"/>
        <v>0.6</v>
      </c>
      <c r="N1714">
        <f t="shared" si="376"/>
        <v>2.0383817962760618</v>
      </c>
      <c r="P1714" s="13">
        <v>40863</v>
      </c>
      <c r="Q1714">
        <v>-1.3249734957329396E-3</v>
      </c>
      <c r="R1714">
        <v>0.95</v>
      </c>
      <c r="T1714" s="12">
        <f>[1]!i_dq_close(T$1,$A1714)</f>
        <v>138.43879999999999</v>
      </c>
      <c r="U1714">
        <f t="shared" si="371"/>
        <v>6.9899184702260087E-4</v>
      </c>
      <c r="V1714">
        <f t="shared" si="372"/>
        <v>1.5201525382236907</v>
      </c>
      <c r="W1714">
        <f t="shared" si="377"/>
        <v>1.6366090604337844</v>
      </c>
      <c r="X1714" s="6">
        <f>1-W1714/MAX(W$2:W1714)</f>
        <v>2.7299160247302723E-3</v>
      </c>
      <c r="Y1714" s="6">
        <f t="shared" si="373"/>
        <v>3.1378453535522155E-3</v>
      </c>
      <c r="Z1714">
        <f t="shared" si="374"/>
        <v>1.6559795901414098E-3</v>
      </c>
    </row>
    <row r="1715" spans="1:26" x14ac:dyDescent="0.35">
      <c r="A1715" s="4">
        <v>40928</v>
      </c>
      <c r="B1715" s="12">
        <f>[1]!i_dq_close(B$1,$A1715)</f>
        <v>1807.82</v>
      </c>
      <c r="C1715" s="12">
        <f>[1]!i_dq_close(C$1,$A1715)</f>
        <v>2637.44</v>
      </c>
      <c r="D1715">
        <f t="shared" si="368"/>
        <v>2.9904073944617693E-3</v>
      </c>
      <c r="E1715">
        <f t="shared" si="369"/>
        <v>1.4297399916854525E-2</v>
      </c>
      <c r="F1715">
        <f t="shared" si="370"/>
        <v>1.7444948374022966</v>
      </c>
      <c r="G1715">
        <f t="shared" si="365"/>
        <v>1.9340321212331009</v>
      </c>
      <c r="H1715">
        <f t="shared" si="366"/>
        <v>0</v>
      </c>
      <c r="J1715">
        <f t="shared" si="364"/>
        <v>2012</v>
      </c>
      <c r="K1715" t="b">
        <f t="shared" si="367"/>
        <v>0</v>
      </c>
      <c r="L1715">
        <f>VLOOKUP($A1715,$P$151:$R$4147,2,FALSE)</f>
        <v>0</v>
      </c>
      <c r="M1715">
        <f t="shared" si="375"/>
        <v>0.9</v>
      </c>
      <c r="N1715">
        <f t="shared" si="376"/>
        <v>2.0469793047160669</v>
      </c>
      <c r="P1715" s="13">
        <v>40864</v>
      </c>
      <c r="Q1715">
        <v>6.0857524404611678E-5</v>
      </c>
      <c r="R1715">
        <v>0.95</v>
      </c>
      <c r="T1715" s="12">
        <f>[1]!i_dq_close(T$1,$A1715)</f>
        <v>138.4974</v>
      </c>
      <c r="U1715">
        <f t="shared" si="371"/>
        <v>4.2329173613175897E-4</v>
      </c>
      <c r="V1715">
        <f t="shared" si="372"/>
        <v>1.5239596203457577</v>
      </c>
      <c r="W1715">
        <f t="shared" si="377"/>
        <v>1.640602460335099</v>
      </c>
      <c r="X1715" s="6">
        <f>1-W1715/MAX(W$2:W1715)</f>
        <v>2.965320534381588E-4</v>
      </c>
      <c r="Y1715" s="6">
        <f t="shared" si="373"/>
        <v>2.5044079632401406E-3</v>
      </c>
      <c r="Z1715">
        <f t="shared" si="374"/>
        <v>2.4400450894828118E-3</v>
      </c>
    </row>
    <row r="1716" spans="1:26" x14ac:dyDescent="0.35">
      <c r="A1716" s="4">
        <v>40938</v>
      </c>
      <c r="B1716" s="12">
        <f>[1]!i_dq_close(B$1,$A1716)</f>
        <v>1806.25</v>
      </c>
      <c r="C1716" s="12">
        <f>[1]!i_dq_close(C$1,$A1716)</f>
        <v>2598.1469999999999</v>
      </c>
      <c r="D1716">
        <f t="shared" si="368"/>
        <v>-8.6844929251805869E-4</v>
      </c>
      <c r="E1716">
        <f t="shared" si="369"/>
        <v>-1.489815882067469E-2</v>
      </c>
      <c r="F1716">
        <f t="shared" si="370"/>
        <v>1.7429798320949532</v>
      </c>
      <c r="G1716">
        <f t="shared" si="365"/>
        <v>1.9282824260738549</v>
      </c>
      <c r="H1716">
        <f t="shared" si="366"/>
        <v>-8.6844929251805869E-4</v>
      </c>
      <c r="J1716">
        <f t="shared" si="364"/>
        <v>2012</v>
      </c>
      <c r="K1716" t="b">
        <f t="shared" si="367"/>
        <v>0</v>
      </c>
      <c r="L1716">
        <f>VLOOKUP($A1716,$P$151:$R$4147,2,FALSE)</f>
        <v>-4.207200838704739E-4</v>
      </c>
      <c r="M1716">
        <f t="shared" si="375"/>
        <v>0.9</v>
      </c>
      <c r="N1716">
        <f t="shared" si="376"/>
        <v>2.0406411705727563</v>
      </c>
      <c r="P1716" s="13">
        <v>40865</v>
      </c>
      <c r="Q1716">
        <v>3.4698297076484201E-4</v>
      </c>
      <c r="R1716">
        <v>0.95</v>
      </c>
      <c r="T1716" s="12">
        <f>[1]!i_dq_close(T$1,$A1716)</f>
        <v>138.70310000000001</v>
      </c>
      <c r="U1716">
        <f t="shared" si="371"/>
        <v>1.4852264374638491E-3</v>
      </c>
      <c r="V1716">
        <f t="shared" si="372"/>
        <v>1.5224779028268272</v>
      </c>
      <c r="W1716">
        <f t="shared" si="377"/>
        <v>1.6396563506324706</v>
      </c>
      <c r="X1716" s="6">
        <f>1-W1716/MAX(W$2:W1716)</f>
        <v>8.7304536098398167E-4</v>
      </c>
      <c r="Y1716" s="6">
        <f t="shared" si="373"/>
        <v>-9.7228135125682069E-4</v>
      </c>
      <c r="Z1716">
        <f t="shared" si="374"/>
        <v>-5.7668431292923206E-4</v>
      </c>
    </row>
    <row r="1717" spans="1:26" x14ac:dyDescent="0.35">
      <c r="A1717" s="4">
        <v>40939</v>
      </c>
      <c r="B1717" s="12">
        <f>[1]!i_dq_close(B$1,$A1717)</f>
        <v>1806.8</v>
      </c>
      <c r="C1717" s="12">
        <f>[1]!i_dq_close(C$1,$A1717)</f>
        <v>2601.39</v>
      </c>
      <c r="D1717">
        <f t="shared" si="368"/>
        <v>3.0449826989609186E-4</v>
      </c>
      <c r="E1717">
        <f t="shared" si="369"/>
        <v>1.2481972729025959E-3</v>
      </c>
      <c r="F1717">
        <f t="shared" si="370"/>
        <v>1.7435105664382902</v>
      </c>
      <c r="G1717">
        <f t="shared" si="365"/>
        <v>1.9291425424669153</v>
      </c>
      <c r="H1717">
        <f t="shared" si="366"/>
        <v>0</v>
      </c>
      <c r="J1717">
        <f t="shared" si="364"/>
        <v>2012</v>
      </c>
      <c r="K1717" t="b">
        <f t="shared" si="367"/>
        <v>0</v>
      </c>
      <c r="L1717">
        <f>VLOOKUP($A1717,$P$151:$R$4147,2,FALSE)</f>
        <v>4.3408442892903801E-4</v>
      </c>
      <c r="M1717">
        <f t="shared" si="375"/>
        <v>0.9</v>
      </c>
      <c r="N1717">
        <f t="shared" si="376"/>
        <v>2.0423461920554118</v>
      </c>
      <c r="P1717" s="13">
        <v>40868</v>
      </c>
      <c r="Q1717">
        <v>6.25641526956322E-5</v>
      </c>
      <c r="R1717">
        <v>0.95</v>
      </c>
      <c r="T1717" s="12">
        <f>[1]!i_dq_close(T$1,$A1717)</f>
        <v>138.76390000000001</v>
      </c>
      <c r="U1717">
        <f t="shared" si="371"/>
        <v>4.3834636716844066E-4</v>
      </c>
      <c r="V1717">
        <f t="shared" si="372"/>
        <v>1.52333022250091</v>
      </c>
      <c r="W1717">
        <f t="shared" si="377"/>
        <v>1.6406309573754723</v>
      </c>
      <c r="X1717" s="6">
        <f>1-W1717/MAX(W$2:W1717)</f>
        <v>2.7916734091582018E-4</v>
      </c>
      <c r="Y1717" s="6">
        <f t="shared" si="373"/>
        <v>5.5982400302845292E-4</v>
      </c>
      <c r="Z1717">
        <f t="shared" si="374"/>
        <v>5.9439695557284011E-4</v>
      </c>
    </row>
    <row r="1718" spans="1:26" x14ac:dyDescent="0.35">
      <c r="A1718" s="4">
        <v>40940</v>
      </c>
      <c r="B1718" s="12">
        <f>[1]!i_dq_close(B$1,$A1718)</f>
        <v>1805.63</v>
      </c>
      <c r="C1718" s="12">
        <f>[1]!i_dq_close(C$1,$A1718)</f>
        <v>2567.683</v>
      </c>
      <c r="D1718">
        <f t="shared" si="368"/>
        <v>-6.4755368607471997E-4</v>
      </c>
      <c r="E1718">
        <f t="shared" si="369"/>
        <v>-1.2957303595385494E-2</v>
      </c>
      <c r="F1718">
        <f t="shared" si="370"/>
        <v>1.7423815497442827</v>
      </c>
      <c r="G1718">
        <f t="shared" si="365"/>
        <v>1.9243312297670006</v>
      </c>
      <c r="H1718">
        <f t="shared" si="366"/>
        <v>-6.4755368607483099E-4</v>
      </c>
      <c r="J1718">
        <f t="shared" si="364"/>
        <v>2012</v>
      </c>
      <c r="K1718" t="b">
        <f t="shared" si="367"/>
        <v>0</v>
      </c>
      <c r="L1718">
        <f>VLOOKUP($A1718,$P$151:$R$4147,2,FALSE)</f>
        <v>2.9471085459238379E-4</v>
      </c>
      <c r="M1718">
        <f t="shared" si="375"/>
        <v>0.9</v>
      </c>
      <c r="N1718">
        <f t="shared" si="376"/>
        <v>2.0383638136575519</v>
      </c>
      <c r="P1718" s="13">
        <v>40869</v>
      </c>
      <c r="Q1718">
        <v>-4.539995899358607E-5</v>
      </c>
      <c r="R1718">
        <v>0.95</v>
      </c>
      <c r="T1718" s="12">
        <f>[1]!i_dq_close(T$1,$A1718)</f>
        <v>138.67840000000001</v>
      </c>
      <c r="U1718">
        <f t="shared" si="371"/>
        <v>-6.1615448974838838E-4</v>
      </c>
      <c r="V1718">
        <f t="shared" si="372"/>
        <v>1.5195716689329957</v>
      </c>
      <c r="W1718">
        <f t="shared" si="377"/>
        <v>1.6367108986170951</v>
      </c>
      <c r="X1718" s="6">
        <f>1-W1718/MAX(W$2:W1718)</f>
        <v>2.6678607813142019E-3</v>
      </c>
      <c r="Y1718" s="6">
        <f t="shared" si="373"/>
        <v>-2.467326855593921E-3</v>
      </c>
      <c r="Z1718">
        <f t="shared" si="374"/>
        <v>-2.3893604718078221E-3</v>
      </c>
    </row>
    <row r="1719" spans="1:26" x14ac:dyDescent="0.35">
      <c r="A1719" s="4">
        <v>40941</v>
      </c>
      <c r="B1719" s="12">
        <f>[1]!i_dq_close(B$1,$A1719)</f>
        <v>1809.31</v>
      </c>
      <c r="C1719" s="12">
        <f>[1]!i_dq_close(C$1,$A1719)</f>
        <v>2625.3879999999999</v>
      </c>
      <c r="D1719">
        <f t="shared" si="368"/>
        <v>2.0380698149675691E-3</v>
      </c>
      <c r="E1719">
        <f t="shared" si="369"/>
        <v>2.2473568583037729E-2</v>
      </c>
      <c r="F1719">
        <f t="shared" si="370"/>
        <v>1.745932644986973</v>
      </c>
      <c r="G1719">
        <f t="shared" si="365"/>
        <v>1.9341518514316776</v>
      </c>
      <c r="H1719">
        <f t="shared" si="366"/>
        <v>0</v>
      </c>
      <c r="J1719">
        <f t="shared" si="364"/>
        <v>2012</v>
      </c>
      <c r="K1719" t="b">
        <f t="shared" si="367"/>
        <v>0</v>
      </c>
      <c r="L1719">
        <f>VLOOKUP($A1719,$P$151:$R$4147,2,FALSE)</f>
        <v>1.0001963429841722E-3</v>
      </c>
      <c r="M1719">
        <f t="shared" si="375"/>
        <v>0.9</v>
      </c>
      <c r="N1719">
        <f t="shared" si="376"/>
        <v>2.0497648951365157</v>
      </c>
      <c r="P1719" s="13">
        <v>40870</v>
      </c>
      <c r="Q1719">
        <v>-4.4024235317111082E-4</v>
      </c>
      <c r="R1719">
        <v>0.95</v>
      </c>
      <c r="T1719" s="12">
        <f>[1]!i_dq_close(T$1,$A1719)</f>
        <v>138.64420000000001</v>
      </c>
      <c r="U1719">
        <f t="shared" si="371"/>
        <v>-2.4661374806744796E-4</v>
      </c>
      <c r="V1719">
        <f t="shared" si="372"/>
        <v>1.5243756634757639</v>
      </c>
      <c r="W1719">
        <f t="shared" si="377"/>
        <v>1.6409059532515609</v>
      </c>
      <c r="X1719" s="6">
        <f>1-W1719/MAX(W$2:W1719)</f>
        <v>1.1159820845174639E-4</v>
      </c>
      <c r="Y1719" s="6">
        <f t="shared" si="373"/>
        <v>3.161413601598273E-3</v>
      </c>
      <c r="Z1719">
        <f t="shared" si="374"/>
        <v>2.5631005683472985E-3</v>
      </c>
    </row>
    <row r="1720" spans="1:26" x14ac:dyDescent="0.35">
      <c r="A1720" s="4">
        <v>40942</v>
      </c>
      <c r="B1720" s="12">
        <f>[1]!i_dq_close(B$1,$A1720)</f>
        <v>1811</v>
      </c>
      <c r="C1720" s="12">
        <f>[1]!i_dq_close(C$1,$A1720)</f>
        <v>2651.6350000000002</v>
      </c>
      <c r="D1720">
        <f t="shared" si="368"/>
        <v>9.3405773471655351E-4</v>
      </c>
      <c r="E1720">
        <f t="shared" si="369"/>
        <v>9.9973794349637046E-3</v>
      </c>
      <c r="F1720">
        <f t="shared" si="370"/>
        <v>1.7475634468783172</v>
      </c>
      <c r="G1720">
        <f t="shared" si="365"/>
        <v>1.9385879369956218</v>
      </c>
      <c r="H1720">
        <f t="shared" si="366"/>
        <v>0</v>
      </c>
      <c r="J1720">
        <f t="shared" si="364"/>
        <v>2012</v>
      </c>
      <c r="K1720" t="b">
        <f t="shared" si="367"/>
        <v>0</v>
      </c>
      <c r="L1720">
        <f>VLOOKUP($A1720,$P$151:$R$4147,2,FALSE)</f>
        <v>0</v>
      </c>
      <c r="M1720">
        <f t="shared" si="375"/>
        <v>1</v>
      </c>
      <c r="N1720">
        <f t="shared" si="376"/>
        <v>2.0544661456893429</v>
      </c>
      <c r="P1720" s="13">
        <v>40871</v>
      </c>
      <c r="Q1720">
        <v>9.49432608031231E-4</v>
      </c>
      <c r="R1720">
        <v>0.95</v>
      </c>
      <c r="T1720" s="12">
        <f>[1]!i_dq_close(T$1,$A1720)</f>
        <v>138.67320000000001</v>
      </c>
      <c r="U1720">
        <f t="shared" si="371"/>
        <v>2.0916850470475978E-4</v>
      </c>
      <c r="V1720">
        <f t="shared" si="372"/>
        <v>1.5269326514335597</v>
      </c>
      <c r="W1720">
        <f t="shared" si="377"/>
        <v>1.6450787159588309</v>
      </c>
      <c r="X1720" s="6">
        <f>1-W1720/MAX(W$2:W1720)</f>
        <v>0</v>
      </c>
      <c r="Y1720" s="6">
        <f t="shared" si="373"/>
        <v>1.6774001442436681E-3</v>
      </c>
      <c r="Z1720">
        <f t="shared" si="374"/>
        <v>2.5429627450626047E-3</v>
      </c>
    </row>
    <row r="1721" spans="1:26" x14ac:dyDescent="0.35">
      <c r="A1721" s="4">
        <v>40945</v>
      </c>
      <c r="B1721" s="12">
        <f>[1]!i_dq_close(B$1,$A1721)</f>
        <v>1810.91</v>
      </c>
      <c r="C1721" s="12">
        <f>[1]!i_dq_close(C$1,$A1721)</f>
        <v>2655.6869999999999</v>
      </c>
      <c r="D1721">
        <f t="shared" si="368"/>
        <v>-4.969630038653694E-5</v>
      </c>
      <c r="E1721">
        <f t="shared" si="369"/>
        <v>1.5281137863996097E-3</v>
      </c>
      <c r="F1721">
        <f t="shared" si="370"/>
        <v>1.7474765994403167</v>
      </c>
      <c r="G1721">
        <f t="shared" si="365"/>
        <v>1.938950404887346</v>
      </c>
      <c r="H1721">
        <f t="shared" si="366"/>
        <v>-4.9696300386425918E-5</v>
      </c>
      <c r="J1721">
        <f t="shared" si="364"/>
        <v>2012</v>
      </c>
      <c r="K1721" t="b">
        <f t="shared" si="367"/>
        <v>0</v>
      </c>
      <c r="L1721">
        <f>VLOOKUP($A1721,$P$151:$R$4147,2,FALSE)</f>
        <v>0</v>
      </c>
      <c r="M1721">
        <f t="shared" si="375"/>
        <v>1</v>
      </c>
      <c r="N1721">
        <f t="shared" si="376"/>
        <v>2.0548502799337771</v>
      </c>
      <c r="P1721" s="13">
        <v>40872</v>
      </c>
      <c r="Q1721">
        <v>8.3353490397174439E-4</v>
      </c>
      <c r="R1721">
        <v>0.95</v>
      </c>
      <c r="T1721" s="12">
        <f>[1]!i_dq_close(T$1,$A1721)</f>
        <v>138.61359999999999</v>
      </c>
      <c r="U1721">
        <f t="shared" si="371"/>
        <v>-4.2978744270716351E-4</v>
      </c>
      <c r="V1721">
        <f t="shared" si="372"/>
        <v>1.5267248324513647</v>
      </c>
      <c r="W1721">
        <f t="shared" si="377"/>
        <v>1.646237242506392</v>
      </c>
      <c r="X1721" s="6">
        <f>1-W1721/MAX(W$2:W1721)</f>
        <v>0</v>
      </c>
      <c r="Y1721" s="6">
        <f t="shared" si="373"/>
        <v>-1.3610225834115308E-4</v>
      </c>
      <c r="Z1721">
        <f t="shared" si="374"/>
        <v>7.0423775854755455E-4</v>
      </c>
    </row>
    <row r="1722" spans="1:26" x14ac:dyDescent="0.35">
      <c r="A1722" s="4">
        <v>40946</v>
      </c>
      <c r="B1722" s="12">
        <f>[1]!i_dq_close(B$1,$A1722)</f>
        <v>1805.82</v>
      </c>
      <c r="C1722" s="12">
        <f>[1]!i_dq_close(C$1,$A1722)</f>
        <v>2607.9369999999999</v>
      </c>
      <c r="D1722">
        <f t="shared" si="368"/>
        <v>-2.8107415608727981E-3</v>
      </c>
      <c r="E1722">
        <f t="shared" si="369"/>
        <v>-1.7980281561795541E-2</v>
      </c>
      <c r="F1722">
        <f t="shared" si="370"/>
        <v>1.7425648943356171</v>
      </c>
      <c r="G1722">
        <f t="shared" si="365"/>
        <v>1.9290885685408463</v>
      </c>
      <c r="H1722">
        <f t="shared" si="366"/>
        <v>-2.8107415608727981E-3</v>
      </c>
      <c r="J1722">
        <f t="shared" si="364"/>
        <v>2012</v>
      </c>
      <c r="K1722" t="b">
        <f t="shared" si="367"/>
        <v>0</v>
      </c>
      <c r="L1722">
        <f>VLOOKUP($A1722,$P$151:$R$4147,2,FALSE)</f>
        <v>0</v>
      </c>
      <c r="M1722">
        <f t="shared" si="375"/>
        <v>1</v>
      </c>
      <c r="N1722">
        <f t="shared" si="376"/>
        <v>2.0443989568229917</v>
      </c>
      <c r="P1722" s="13">
        <v>40875</v>
      </c>
      <c r="Q1722">
        <v>-1.8600468223605284E-3</v>
      </c>
      <c r="R1722">
        <v>0.95</v>
      </c>
      <c r="T1722" s="12">
        <f>[1]!i_dq_close(T$1,$A1722)</f>
        <v>138.59049999999999</v>
      </c>
      <c r="U1722">
        <f t="shared" si="371"/>
        <v>-1.666503142548903E-4</v>
      </c>
      <c r="V1722">
        <f t="shared" si="372"/>
        <v>1.5223909263009932</v>
      </c>
      <c r="W1722">
        <f t="shared" si="377"/>
        <v>1.638735656994788</v>
      </c>
      <c r="X1722" s="6">
        <f>1-W1722/MAX(W$2:W1722)</f>
        <v>4.556807073677227E-3</v>
      </c>
      <c r="Y1722" s="6">
        <f t="shared" si="373"/>
        <v>-2.8386950013860046E-3</v>
      </c>
      <c r="Z1722">
        <f t="shared" si="374"/>
        <v>-4.556807073677227E-3</v>
      </c>
    </row>
    <row r="1723" spans="1:26" x14ac:dyDescent="0.35">
      <c r="A1723" s="4">
        <v>40947</v>
      </c>
      <c r="B1723" s="12">
        <f>[1]!i_dq_close(B$1,$A1723)</f>
        <v>1809.35</v>
      </c>
      <c r="C1723" s="12">
        <f>[1]!i_dq_close(C$1,$A1723)</f>
        <v>2681.145</v>
      </c>
      <c r="D1723">
        <f t="shared" si="368"/>
        <v>1.9547906214352206E-3</v>
      </c>
      <c r="E1723">
        <f t="shared" si="369"/>
        <v>2.8071230248276846E-2</v>
      </c>
      <c r="F1723">
        <f t="shared" si="370"/>
        <v>1.7459712438483064</v>
      </c>
      <c r="G1723">
        <f t="shared" si="365"/>
        <v>1.9404166715528173</v>
      </c>
      <c r="H1723">
        <f t="shared" si="366"/>
        <v>0</v>
      </c>
      <c r="J1723">
        <f t="shared" si="364"/>
        <v>2012</v>
      </c>
      <c r="K1723" t="b">
        <f t="shared" si="367"/>
        <v>0</v>
      </c>
      <c r="L1723">
        <f>VLOOKUP($A1723,$P$151:$R$4147,2,FALSE)</f>
        <v>-3.9203781626518389E-4</v>
      </c>
      <c r="M1723">
        <f t="shared" si="375"/>
        <v>0.9</v>
      </c>
      <c r="N1723">
        <f t="shared" si="376"/>
        <v>2.0544021867973479</v>
      </c>
      <c r="P1723" s="13">
        <v>40876</v>
      </c>
      <c r="Q1723">
        <v>0</v>
      </c>
      <c r="R1723">
        <v>1</v>
      </c>
      <c r="T1723" s="12">
        <f>[1]!i_dq_close(T$1,$A1723)</f>
        <v>138.46010000000001</v>
      </c>
      <c r="U1723">
        <f t="shared" si="371"/>
        <v>-9.4090143263769743E-4</v>
      </c>
      <c r="V1723">
        <f t="shared" si="372"/>
        <v>1.527583677400953</v>
      </c>
      <c r="W1723">
        <f t="shared" si="377"/>
        <v>1.6443252504680486</v>
      </c>
      <c r="X1723" s="6">
        <f>1-W1723/MAX(W$2:W1723)</f>
        <v>1.1614316509037659E-3</v>
      </c>
      <c r="Y1723" s="6">
        <f t="shared" si="373"/>
        <v>3.4109183194994674E-3</v>
      </c>
      <c r="Z1723">
        <f t="shared" si="374"/>
        <v>3.4109183194994674E-3</v>
      </c>
    </row>
    <row r="1724" spans="1:26" x14ac:dyDescent="0.35">
      <c r="A1724" s="4">
        <v>40948</v>
      </c>
      <c r="B1724" s="12">
        <f>[1]!i_dq_close(B$1,$A1724)</f>
        <v>1808.71</v>
      </c>
      <c r="C1724" s="12">
        <f>[1]!i_dq_close(C$1,$A1724)</f>
        <v>2686.4870000000001</v>
      </c>
      <c r="D1724">
        <f t="shared" si="368"/>
        <v>-3.537181860888694E-4</v>
      </c>
      <c r="E1724">
        <f t="shared" si="369"/>
        <v>1.9924323376767639E-3</v>
      </c>
      <c r="F1724">
        <f t="shared" si="370"/>
        <v>1.7453536620669692</v>
      </c>
      <c r="G1724">
        <f t="shared" si="365"/>
        <v>1.9404131873260422</v>
      </c>
      <c r="H1724">
        <f t="shared" si="366"/>
        <v>-3.5371818608875838E-4</v>
      </c>
      <c r="J1724">
        <f t="shared" si="364"/>
        <v>2012</v>
      </c>
      <c r="K1724" t="b">
        <f t="shared" si="367"/>
        <v>0</v>
      </c>
      <c r="L1724">
        <f>VLOOKUP($A1724,$P$151:$R$4147,2,FALSE)</f>
        <v>6.9698482965713235E-5</v>
      </c>
      <c r="M1724">
        <f t="shared" si="375"/>
        <v>0.9</v>
      </c>
      <c r="N1724">
        <f t="shared" si="376"/>
        <v>2.0545420555031475</v>
      </c>
      <c r="P1724" s="13">
        <v>40877</v>
      </c>
      <c r="Q1724">
        <v>0</v>
      </c>
      <c r="R1724">
        <v>1</v>
      </c>
      <c r="T1724" s="12">
        <f>[1]!i_dq_close(T$1,$A1724)</f>
        <v>138.36590000000001</v>
      </c>
      <c r="U1724">
        <f t="shared" si="371"/>
        <v>-6.8034040131415008E-4</v>
      </c>
      <c r="V1724">
        <f t="shared" si="372"/>
        <v>1.5271568331102519</v>
      </c>
      <c r="W1724">
        <f t="shared" si="377"/>
        <v>1.643865785722777</v>
      </c>
      <c r="X1724" s="6">
        <f>1-W1724/MAX(W$2:W1724)</f>
        <v>1.4405316089219911E-3</v>
      </c>
      <c r="Y1724" s="6">
        <f t="shared" si="373"/>
        <v>-2.7942449046547413E-4</v>
      </c>
      <c r="Z1724">
        <f t="shared" si="374"/>
        <v>-2.7942449046547413E-4</v>
      </c>
    </row>
    <row r="1725" spans="1:26" x14ac:dyDescent="0.35">
      <c r="A1725" s="4">
        <v>40949</v>
      </c>
      <c r="B1725" s="12">
        <f>[1]!i_dq_close(B$1,$A1725)</f>
        <v>1808.95</v>
      </c>
      <c r="C1725" s="12">
        <f>[1]!i_dq_close(C$1,$A1725)</f>
        <v>2693.4589999999998</v>
      </c>
      <c r="D1725">
        <f t="shared" si="368"/>
        <v>1.3269125509340896E-4</v>
      </c>
      <c r="E1725">
        <f t="shared" si="369"/>
        <v>2.5952107715390138E-3</v>
      </c>
      <c r="F1725">
        <f t="shared" si="370"/>
        <v>1.7455852552349707</v>
      </c>
      <c r="G1725">
        <f t="shared" si="365"/>
        <v>1.9413874089888323</v>
      </c>
      <c r="H1725">
        <f t="shared" si="366"/>
        <v>0</v>
      </c>
      <c r="J1725">
        <f t="shared" si="364"/>
        <v>2012</v>
      </c>
      <c r="K1725" t="b">
        <f t="shared" si="367"/>
        <v>0</v>
      </c>
      <c r="L1725">
        <f>VLOOKUP($A1725,$P$151:$R$4147,2,FALSE)</f>
        <v>-4.208102324619989E-4</v>
      </c>
      <c r="M1725">
        <f t="shared" si="375"/>
        <v>0.9</v>
      </c>
      <c r="N1725">
        <f t="shared" si="376"/>
        <v>2.0546058532084759</v>
      </c>
      <c r="P1725" s="13">
        <v>40878</v>
      </c>
      <c r="Q1725">
        <v>2.1849288557038716E-4</v>
      </c>
      <c r="R1725">
        <v>0.9</v>
      </c>
      <c r="T1725" s="12">
        <f>[1]!i_dq_close(T$1,$A1725)</f>
        <v>138.40459999999999</v>
      </c>
      <c r="U1725">
        <f t="shared" si="371"/>
        <v>2.7969319030174411E-4</v>
      </c>
      <c r="V1725">
        <f t="shared" si="372"/>
        <v>1.5281143922514517</v>
      </c>
      <c r="W1725">
        <f t="shared" si="377"/>
        <v>1.6451526229785078</v>
      </c>
      <c r="X1725" s="6">
        <f>1-W1725/MAX(W$2:W1725)</f>
        <v>6.5884764351031855E-4</v>
      </c>
      <c r="Y1725" s="6">
        <f t="shared" si="373"/>
        <v>6.2702082748744559E-4</v>
      </c>
      <c r="Z1725">
        <f t="shared" si="374"/>
        <v>7.8281163030902157E-4</v>
      </c>
    </row>
    <row r="1726" spans="1:26" x14ac:dyDescent="0.35">
      <c r="A1726" s="4">
        <v>40952</v>
      </c>
      <c r="B1726" s="12">
        <f>[1]!i_dq_close(B$1,$A1726)</f>
        <v>1808.75</v>
      </c>
      <c r="C1726" s="12">
        <f>[1]!i_dq_close(C$1,$A1726)</f>
        <v>2698.04</v>
      </c>
      <c r="D1726">
        <f t="shared" si="368"/>
        <v>-1.1056137538356658E-4</v>
      </c>
      <c r="E1726">
        <f t="shared" si="369"/>
        <v>1.7007869806076048E-3</v>
      </c>
      <c r="F1726">
        <f t="shared" si="370"/>
        <v>1.7453922609283028</v>
      </c>
      <c r="G1726">
        <f t="shared" si="365"/>
        <v>1.9417002458604842</v>
      </c>
      <c r="H1726">
        <f t="shared" si="366"/>
        <v>-1.1056137538345556E-4</v>
      </c>
      <c r="J1726">
        <f t="shared" si="364"/>
        <v>2012</v>
      </c>
      <c r="K1726" t="b">
        <f t="shared" si="367"/>
        <v>0</v>
      </c>
      <c r="L1726">
        <f>VLOOKUP($A1726,$P$151:$R$4147,2,FALSE)</f>
        <v>-8.6643090850341278E-5</v>
      </c>
      <c r="M1726">
        <f t="shared" si="375"/>
        <v>0.9</v>
      </c>
      <c r="N1726">
        <f t="shared" si="376"/>
        <v>2.0547258086989197</v>
      </c>
      <c r="P1726" s="13">
        <v>40879</v>
      </c>
      <c r="Q1726">
        <v>-2.2439140366439791E-4</v>
      </c>
      <c r="R1726">
        <v>0.9</v>
      </c>
      <c r="T1726" s="12">
        <f>[1]!i_dq_close(T$1,$A1726)</f>
        <v>138.52610000000001</v>
      </c>
      <c r="U1726">
        <f t="shared" si="371"/>
        <v>8.7786099594966416E-4</v>
      </c>
      <c r="V1726">
        <f t="shared" si="372"/>
        <v>1.5296444930298956</v>
      </c>
      <c r="W1726">
        <f t="shared" si="377"/>
        <v>1.6462660269039771</v>
      </c>
      <c r="X1726" s="6">
        <f>1-W1726/MAX(W$2:W1726)</f>
        <v>0</v>
      </c>
      <c r="Y1726" s="6">
        <f t="shared" si="373"/>
        <v>1.0012998936483886E-3</v>
      </c>
      <c r="Z1726">
        <f t="shared" si="374"/>
        <v>6.7677850061920175E-4</v>
      </c>
    </row>
    <row r="1727" spans="1:26" x14ac:dyDescent="0.35">
      <c r="A1727" s="4">
        <v>40953</v>
      </c>
      <c r="B1727" s="12">
        <f>[1]!i_dq_close(B$1,$A1727)</f>
        <v>1808.52</v>
      </c>
      <c r="C1727" s="12">
        <f>[1]!i_dq_close(C$1,$A1727)</f>
        <v>2690.9650000000001</v>
      </c>
      <c r="D1727">
        <f t="shared" si="368"/>
        <v>-1.2715964063580998E-4</v>
      </c>
      <c r="E1727">
        <f t="shared" si="369"/>
        <v>-2.6222739470133094E-3</v>
      </c>
      <c r="F1727">
        <f t="shared" si="370"/>
        <v>1.7451703174756346</v>
      </c>
      <c r="G1727">
        <f t="shared" si="365"/>
        <v>1.9407266253456765</v>
      </c>
      <c r="H1727">
        <f t="shared" si="366"/>
        <v>-1.2715964063580998E-4</v>
      </c>
      <c r="J1727">
        <f t="shared" si="364"/>
        <v>2012</v>
      </c>
      <c r="K1727" t="b">
        <f t="shared" si="367"/>
        <v>0</v>
      </c>
      <c r="L1727">
        <f>VLOOKUP($A1727,$P$151:$R$4147,2,FALSE)</f>
        <v>-1.1802160933639062E-3</v>
      </c>
      <c r="M1727">
        <f t="shared" si="375"/>
        <v>0.9</v>
      </c>
      <c r="N1727">
        <f t="shared" si="376"/>
        <v>2.0513735231284169</v>
      </c>
      <c r="P1727" s="13">
        <v>40882</v>
      </c>
      <c r="Q1727">
        <v>5.7766166220359907E-4</v>
      </c>
      <c r="R1727">
        <v>0.9</v>
      </c>
      <c r="T1727" s="12">
        <f>[1]!i_dq_close(T$1,$A1727)</f>
        <v>138.54159999999999</v>
      </c>
      <c r="U1727">
        <f t="shared" si="371"/>
        <v>1.1189227156460646E-4</v>
      </c>
      <c r="V1727">
        <f t="shared" si="372"/>
        <v>1.5291883030820155</v>
      </c>
      <c r="W1727">
        <f t="shared" si="377"/>
        <v>1.6467751384050531</v>
      </c>
      <c r="X1727" s="6">
        <f>1-W1727/MAX(W$2:W1727)</f>
        <v>0</v>
      </c>
      <c r="Y1727" s="6">
        <f t="shared" si="373"/>
        <v>-2.9823266122219749E-4</v>
      </c>
      <c r="Z1727">
        <f t="shared" si="374"/>
        <v>3.0925226710376563E-4</v>
      </c>
    </row>
    <row r="1728" spans="1:26" x14ac:dyDescent="0.35">
      <c r="A1728" s="4">
        <v>40954</v>
      </c>
      <c r="B1728" s="12">
        <f>[1]!i_dq_close(B$1,$A1728)</f>
        <v>1810.59</v>
      </c>
      <c r="C1728" s="12">
        <f>[1]!i_dq_close(C$1,$A1728)</f>
        <v>2723.1219999999998</v>
      </c>
      <c r="D1728">
        <f t="shared" si="368"/>
        <v>1.1445823103974906E-3</v>
      </c>
      <c r="E1728">
        <f t="shared" si="369"/>
        <v>1.1949988201258588E-2</v>
      </c>
      <c r="F1728">
        <f t="shared" si="370"/>
        <v>1.7471678085496478</v>
      </c>
      <c r="G1728">
        <f t="shared" si="365"/>
        <v>1.946093497546874</v>
      </c>
      <c r="H1728">
        <f t="shared" si="366"/>
        <v>0</v>
      </c>
      <c r="J1728">
        <f t="shared" si="364"/>
        <v>2012</v>
      </c>
      <c r="K1728" t="b">
        <f t="shared" si="367"/>
        <v>0</v>
      </c>
      <c r="L1728">
        <f>VLOOKUP($A1728,$P$151:$R$4147,2,FALSE)</f>
        <v>5.3787543833283546E-4</v>
      </c>
      <c r="M1728">
        <f t="shared" si="375"/>
        <v>0.9</v>
      </c>
      <c r="N1728">
        <f t="shared" si="376"/>
        <v>2.0575824755026932</v>
      </c>
      <c r="P1728" s="13">
        <v>40883</v>
      </c>
      <c r="Q1728">
        <v>-4.6569333612125343E-4</v>
      </c>
      <c r="R1728">
        <v>0.9</v>
      </c>
      <c r="T1728" s="12">
        <f>[1]!i_dq_close(T$1,$A1728)</f>
        <v>138.47030000000001</v>
      </c>
      <c r="U1728">
        <f t="shared" si="371"/>
        <v>-5.1464686419078198E-4</v>
      </c>
      <c r="V1728">
        <f t="shared" si="372"/>
        <v>1.5312604272387178</v>
      </c>
      <c r="W1728">
        <f t="shared" si="377"/>
        <v>1.6480165602053358</v>
      </c>
      <c r="X1728" s="6">
        <f>1-W1728/MAX(W$2:W1728)</f>
        <v>0</v>
      </c>
      <c r="Y1728" s="6">
        <f t="shared" si="373"/>
        <v>1.3550483956266124E-3</v>
      </c>
      <c r="Z1728">
        <f t="shared" si="374"/>
        <v>7.5385021994267554E-4</v>
      </c>
    </row>
    <row r="1729" spans="1:26" x14ac:dyDescent="0.35">
      <c r="A1729" s="4">
        <v>40955</v>
      </c>
      <c r="B1729" s="12">
        <f>[1]!i_dq_close(B$1,$A1729)</f>
        <v>1810.55</v>
      </c>
      <c r="C1729" s="12">
        <f>[1]!i_dq_close(C$1,$A1729)</f>
        <v>2712.0349999999999</v>
      </c>
      <c r="D1729">
        <f t="shared" si="368"/>
        <v>-2.2092246173888164E-5</v>
      </c>
      <c r="E1729">
        <f t="shared" si="369"/>
        <v>-4.0714297780268804E-3</v>
      </c>
      <c r="F1729">
        <f t="shared" si="370"/>
        <v>1.7471292096883142</v>
      </c>
      <c r="G1729">
        <f t="shared" si="365"/>
        <v>1.944868445554232</v>
      </c>
      <c r="H1729">
        <f t="shared" si="366"/>
        <v>-2.2092246173888164E-5</v>
      </c>
      <c r="J1729">
        <f t="shared" si="364"/>
        <v>2012</v>
      </c>
      <c r="K1729" t="b">
        <f t="shared" si="367"/>
        <v>0</v>
      </c>
      <c r="L1729">
        <f>VLOOKUP($A1729,$P$151:$R$4147,2,FALSE)</f>
        <v>2.915093025963711E-4</v>
      </c>
      <c r="M1729">
        <f t="shared" si="375"/>
        <v>0.9</v>
      </c>
      <c r="N1729">
        <f t="shared" si="376"/>
        <v>2.0570165697761507</v>
      </c>
      <c r="P1729" s="13">
        <v>40884</v>
      </c>
      <c r="Q1729">
        <v>-4.5111576383118361E-4</v>
      </c>
      <c r="R1729">
        <v>0.9</v>
      </c>
      <c r="T1729" s="12">
        <f>[1]!i_dq_close(T$1,$A1729)</f>
        <v>138.4068</v>
      </c>
      <c r="U1729">
        <f t="shared" si="371"/>
        <v>-4.5858209305538189E-4</v>
      </c>
      <c r="V1729">
        <f t="shared" si="372"/>
        <v>1.5297283870235361</v>
      </c>
      <c r="W1729">
        <f t="shared" si="377"/>
        <v>1.6457891437308254</v>
      </c>
      <c r="X1729" s="6">
        <f>1-W1729/MAX(W$2:W1729)</f>
        <v>1.351574085052154E-3</v>
      </c>
      <c r="Y1729" s="6">
        <f t="shared" si="373"/>
        <v>-1.0005092458010845E-3</v>
      </c>
      <c r="Z1729">
        <f t="shared" si="374"/>
        <v>-1.351574085052154E-3</v>
      </c>
    </row>
    <row r="1730" spans="1:26" x14ac:dyDescent="0.35">
      <c r="A1730" s="4">
        <v>40956</v>
      </c>
      <c r="B1730" s="12">
        <f>[1]!i_dq_close(B$1,$A1730)</f>
        <v>1809.67</v>
      </c>
      <c r="C1730" s="12">
        <f>[1]!i_dq_close(C$1,$A1730)</f>
        <v>2710.6309999999999</v>
      </c>
      <c r="D1730">
        <f t="shared" si="368"/>
        <v>-4.8604015354447583E-4</v>
      </c>
      <c r="E1730">
        <f t="shared" si="369"/>
        <v>-5.1769243391031061E-4</v>
      </c>
      <c r="F1730">
        <f t="shared" si="370"/>
        <v>1.7462800347389753</v>
      </c>
      <c r="G1730">
        <f t="shared" si="365"/>
        <v>1.9439139274681341</v>
      </c>
      <c r="H1730">
        <f t="shared" si="366"/>
        <v>-4.8604015354447583E-4</v>
      </c>
      <c r="J1730">
        <f t="shared" ref="J1730:J1793" si="378">YEAR(A1730)</f>
        <v>2012</v>
      </c>
      <c r="K1730" t="b">
        <f t="shared" si="367"/>
        <v>0</v>
      </c>
      <c r="L1730">
        <f>VLOOKUP($A1730,$P$151:$R$4147,2,FALSE)</f>
        <v>7.4451341734629308E-4</v>
      </c>
      <c r="M1730">
        <f t="shared" si="375"/>
        <v>0.9</v>
      </c>
      <c r="N1730">
        <f t="shared" si="376"/>
        <v>2.057639443076777</v>
      </c>
      <c r="P1730" s="13">
        <v>40885</v>
      </c>
      <c r="Q1730">
        <v>-2.8359724781137354E-4</v>
      </c>
      <c r="R1730">
        <v>0.6</v>
      </c>
      <c r="T1730" s="12">
        <f>[1]!i_dq_close(T$1,$A1730)</f>
        <v>138.33320000000001</v>
      </c>
      <c r="U1730">
        <f t="shared" si="371"/>
        <v>-5.3176578029401345E-4</v>
      </c>
      <c r="V1730">
        <f t="shared" si="372"/>
        <v>1.5289181590737921</v>
      </c>
      <c r="W1730">
        <f t="shared" si="377"/>
        <v>1.6447993824087188</v>
      </c>
      <c r="X1730" s="6">
        <f>1-W1730/MAX(W$2:W1730)</f>
        <v>1.9521513765712317E-3</v>
      </c>
      <c r="Y1730" s="6">
        <f t="shared" si="373"/>
        <v>-5.2965477833644137E-4</v>
      </c>
      <c r="Z1730">
        <f t="shared" si="374"/>
        <v>-6.0139011481319393E-4</v>
      </c>
    </row>
    <row r="1731" spans="1:26" x14ac:dyDescent="0.35">
      <c r="A1731" s="4">
        <v>40959</v>
      </c>
      <c r="B1731" s="12">
        <f>[1]!i_dq_close(B$1,$A1731)</f>
        <v>1812.99</v>
      </c>
      <c r="C1731" s="12">
        <f>[1]!i_dq_close(C$1,$A1731)</f>
        <v>2715.2570000000001</v>
      </c>
      <c r="D1731">
        <f t="shared" si="368"/>
        <v>1.8345886266557532E-3</v>
      </c>
      <c r="E1731">
        <f t="shared" si="369"/>
        <v>1.7066136999097647E-3</v>
      </c>
      <c r="F1731">
        <f t="shared" si="370"/>
        <v>1.7494837402296632</v>
      </c>
      <c r="G1731">
        <f t="shared" ref="G1731:G1794" si="379">G1730*(1+D1731*0.85+E1731*0.15)</f>
        <v>1.9474428940142945</v>
      </c>
      <c r="H1731">
        <f t="shared" ref="H1731:H1794" si="380">F1731/MAX(F1730:F1731)-1</f>
        <v>0</v>
      </c>
      <c r="J1731">
        <f t="shared" si="378"/>
        <v>2012</v>
      </c>
      <c r="K1731" t="b">
        <f t="shared" ref="K1731:K1794" si="381">J1732&lt;&gt;J1731</f>
        <v>0</v>
      </c>
      <c r="L1731">
        <f>VLOOKUP($A1731,$P$151:$R$4147,2,FALSE)</f>
        <v>2.2300402617350668E-4</v>
      </c>
      <c r="M1731">
        <f t="shared" si="375"/>
        <v>0.9</v>
      </c>
      <c r="N1731">
        <f t="shared" si="376"/>
        <v>2.0614601856403261</v>
      </c>
      <c r="P1731" s="13">
        <v>40886</v>
      </c>
      <c r="Q1731">
        <v>-5.162938517575766E-4</v>
      </c>
      <c r="R1731">
        <v>0.9</v>
      </c>
      <c r="T1731" s="12">
        <f>[1]!i_dq_close(T$1,$A1731)</f>
        <v>138.53980000000001</v>
      </c>
      <c r="U1731">
        <f t="shared" si="371"/>
        <v>1.493495415417323E-3</v>
      </c>
      <c r="V1731">
        <f t="shared" si="372"/>
        <v>1.5312504673971958</v>
      </c>
      <c r="W1731">
        <f t="shared" si="377"/>
        <v>1.6462083553744906</v>
      </c>
      <c r="X1731" s="6">
        <f>1-W1731/MAX(W$2:W1731)</f>
        <v>1.0972006437969251E-3</v>
      </c>
      <c r="Y1731" s="6">
        <f t="shared" si="373"/>
        <v>1.5254631580912115E-3</v>
      </c>
      <c r="Z1731">
        <f t="shared" si="374"/>
        <v>8.5662299052446933E-4</v>
      </c>
    </row>
    <row r="1732" spans="1:26" x14ac:dyDescent="0.35">
      <c r="A1732" s="4">
        <v>40960</v>
      </c>
      <c r="B1732" s="12">
        <f>[1]!i_dq_close(B$1,$A1732)</f>
        <v>1813.18</v>
      </c>
      <c r="C1732" s="12">
        <f>[1]!i_dq_close(C$1,$A1732)</f>
        <v>2740.9690000000001</v>
      </c>
      <c r="D1732">
        <f t="shared" ref="D1732:D1795" si="382">B1732/B1731-1</f>
        <v>1.0479925427064885E-4</v>
      </c>
      <c r="E1732">
        <f t="shared" ref="E1732:E1795" si="383">C1732/C1731-1</f>
        <v>9.4694535360742016E-3</v>
      </c>
      <c r="F1732">
        <f t="shared" ref="F1732:F1795" si="384">B1732/$B$2</f>
        <v>1.7496670848209979</v>
      </c>
      <c r="G1732">
        <f t="shared" si="379"/>
        <v>1.9503825539927218</v>
      </c>
      <c r="H1732">
        <f t="shared" si="380"/>
        <v>0</v>
      </c>
      <c r="J1732">
        <f t="shared" si="378"/>
        <v>2012</v>
      </c>
      <c r="K1732" t="b">
        <f t="shared" si="381"/>
        <v>0</v>
      </c>
      <c r="L1732">
        <f>VLOOKUP($A1732,$P$151:$R$4147,2,FALSE)</f>
        <v>-6.7198557169445566E-5</v>
      </c>
      <c r="M1732">
        <f t="shared" si="375"/>
        <v>0.9</v>
      </c>
      <c r="N1732">
        <f t="shared" si="376"/>
        <v>2.0641222503951568</v>
      </c>
      <c r="P1732" s="13">
        <v>40889</v>
      </c>
      <c r="Q1732">
        <v>-9.6100402598570114E-5</v>
      </c>
      <c r="R1732">
        <v>0.9</v>
      </c>
      <c r="T1732" s="12">
        <f>[1]!i_dq_close(T$1,$A1732)</f>
        <v>138.50819999999999</v>
      </c>
      <c r="U1732">
        <f t="shared" ref="U1732:U1795" si="385">T1732/T1731-1</f>
        <v>-2.2809329882123031E-4</v>
      </c>
      <c r="V1732">
        <f t="shared" ref="V1732:V1795" si="386">V1731*(1+U1732*0.85+E1732*0.15)</f>
        <v>1.5331286053952964</v>
      </c>
      <c r="W1732">
        <f t="shared" si="377"/>
        <v>1.6478673785584286</v>
      </c>
      <c r="X1732" s="6">
        <f>1-W1732/MAX(W$2:W1732)</f>
        <v>9.0521934372200796E-5</v>
      </c>
      <c r="Y1732" s="6">
        <f t="shared" ref="Y1732:Y1795" si="387">V1732/V1731-1</f>
        <v>1.2265387264129846E-3</v>
      </c>
      <c r="Z1732">
        <f t="shared" ref="Z1732:Z1795" si="388">W1732/W1731-1</f>
        <v>1.0077844511733325E-3</v>
      </c>
    </row>
    <row r="1733" spans="1:26" x14ac:dyDescent="0.35">
      <c r="A1733" s="4">
        <v>40961</v>
      </c>
      <c r="B1733" s="12">
        <f>[1]!i_dq_close(B$1,$A1733)</f>
        <v>1814.52</v>
      </c>
      <c r="C1733" s="12">
        <f>[1]!i_dq_close(C$1,$A1733)</f>
        <v>2782.395</v>
      </c>
      <c r="D1733">
        <f t="shared" si="382"/>
        <v>7.3903308000300427E-4</v>
      </c>
      <c r="E1733">
        <f t="shared" si="383"/>
        <v>1.5113633171334628E-2</v>
      </c>
      <c r="F1733">
        <f t="shared" si="384"/>
        <v>1.7509601466756732</v>
      </c>
      <c r="G1733">
        <f t="shared" si="379"/>
        <v>1.9560293466045968</v>
      </c>
      <c r="H1733">
        <f t="shared" si="380"/>
        <v>0</v>
      </c>
      <c r="J1733">
        <f t="shared" si="378"/>
        <v>2012</v>
      </c>
      <c r="K1733" t="b">
        <f t="shared" si="381"/>
        <v>0</v>
      </c>
      <c r="L1733">
        <f>VLOOKUP($A1733,$P$151:$R$4147,2,FALSE)</f>
        <v>-2.3327569179223961E-4</v>
      </c>
      <c r="M1733">
        <f t="shared" si="375"/>
        <v>0.9</v>
      </c>
      <c r="N1733">
        <f t="shared" si="376"/>
        <v>2.0690192258160649</v>
      </c>
      <c r="P1733" s="13">
        <v>40890</v>
      </c>
      <c r="Q1733">
        <v>-1.8094168285425207E-4</v>
      </c>
      <c r="R1733">
        <v>0.6</v>
      </c>
      <c r="T1733" s="12">
        <f>[1]!i_dq_close(T$1,$A1733)</f>
        <v>138.50890000000001</v>
      </c>
      <c r="U1733">
        <f t="shared" si="385"/>
        <v>5.0538524074550395E-6</v>
      </c>
      <c r="V1733">
        <f t="shared" si="386"/>
        <v>1.5366108628720994</v>
      </c>
      <c r="W1733">
        <f t="shared" si="377"/>
        <v>1.6498149316585846</v>
      </c>
      <c r="X1733" s="6">
        <f>1-W1733/MAX(W$2:W1733)</f>
        <v>0</v>
      </c>
      <c r="Y1733" s="6">
        <f t="shared" si="387"/>
        <v>2.2713407502465977E-3</v>
      </c>
      <c r="Z1733">
        <f t="shared" si="388"/>
        <v>1.1818627672937065E-3</v>
      </c>
    </row>
    <row r="1734" spans="1:26" x14ac:dyDescent="0.35">
      <c r="A1734" s="4">
        <v>40962</v>
      </c>
      <c r="B1734" s="12">
        <f>[1]!i_dq_close(B$1,$A1734)</f>
        <v>1815.14</v>
      </c>
      <c r="C1734" s="12">
        <f>[1]!i_dq_close(C$1,$A1734)</f>
        <v>2791.6909999999998</v>
      </c>
      <c r="D1734">
        <f t="shared" si="382"/>
        <v>3.416881599542787E-4</v>
      </c>
      <c r="E1734">
        <f t="shared" si="383"/>
        <v>3.3410065788646026E-3</v>
      </c>
      <c r="F1734">
        <f t="shared" si="384"/>
        <v>1.751558429026344</v>
      </c>
      <c r="G1734">
        <f t="shared" si="379"/>
        <v>1.9575777118999349</v>
      </c>
      <c r="H1734">
        <f t="shared" si="380"/>
        <v>0</v>
      </c>
      <c r="J1734">
        <f t="shared" si="378"/>
        <v>2012</v>
      </c>
      <c r="K1734" t="b">
        <f t="shared" si="381"/>
        <v>0</v>
      </c>
      <c r="L1734">
        <f>VLOOKUP($A1734,$P$151:$R$4147,2,FALSE)</f>
        <v>5.9501077144532568E-4</v>
      </c>
      <c r="M1734">
        <f t="shared" si="375"/>
        <v>0.9</v>
      </c>
      <c r="N1734">
        <f t="shared" si="376"/>
        <v>2.0717243403855785</v>
      </c>
      <c r="P1734" s="13">
        <v>40891</v>
      </c>
      <c r="Q1734">
        <v>1.7578050892188559E-4</v>
      </c>
      <c r="R1734">
        <v>0.6</v>
      </c>
      <c r="T1734" s="12">
        <f>[1]!i_dq_close(T$1,$A1734)</f>
        <v>138.53219999999999</v>
      </c>
      <c r="U1734">
        <f t="shared" si="385"/>
        <v>1.682202371109387E-4</v>
      </c>
      <c r="V1734">
        <f t="shared" si="386"/>
        <v>1.5376006526095458</v>
      </c>
      <c r="W1734">
        <f t="shared" si="377"/>
        <v>1.6507425622476373</v>
      </c>
      <c r="X1734" s="6">
        <f>1-W1734/MAX(W$2:W1734)</f>
        <v>0</v>
      </c>
      <c r="Y1734" s="6">
        <f t="shared" si="387"/>
        <v>6.4413818837416592E-4</v>
      </c>
      <c r="Z1734">
        <f t="shared" si="388"/>
        <v>5.6226342194642953E-4</v>
      </c>
    </row>
    <row r="1735" spans="1:26" x14ac:dyDescent="0.35">
      <c r="A1735" s="4">
        <v>40963</v>
      </c>
      <c r="B1735" s="12">
        <f>[1]!i_dq_close(B$1,$A1735)</f>
        <v>1816.71</v>
      </c>
      <c r="C1735" s="12">
        <f>[1]!i_dq_close(C$1,$A1735)</f>
        <v>2835.7959999999998</v>
      </c>
      <c r="D1735">
        <f t="shared" si="382"/>
        <v>8.6494705642525815E-4</v>
      </c>
      <c r="E1735">
        <f t="shared" si="383"/>
        <v>1.5798668262354321E-2</v>
      </c>
      <c r="F1735">
        <f t="shared" si="384"/>
        <v>1.7530734343336873</v>
      </c>
      <c r="G1735">
        <f t="shared" si="379"/>
        <v>1.9636560009478343</v>
      </c>
      <c r="H1735">
        <f t="shared" si="380"/>
        <v>0</v>
      </c>
      <c r="J1735">
        <f t="shared" si="378"/>
        <v>2012</v>
      </c>
      <c r="K1735" t="b">
        <f t="shared" si="381"/>
        <v>0</v>
      </c>
      <c r="L1735">
        <f>VLOOKUP($A1735,$P$151:$R$4147,2,FALSE)</f>
        <v>6.2455482194166971E-4</v>
      </c>
      <c r="M1735">
        <f t="shared" si="375"/>
        <v>0.9</v>
      </c>
      <c r="N1735">
        <f t="shared" si="376"/>
        <v>2.0788076892465526</v>
      </c>
      <c r="P1735" s="13">
        <v>40892</v>
      </c>
      <c r="Q1735">
        <v>1.3984548039820411E-4</v>
      </c>
      <c r="R1735">
        <v>0.6</v>
      </c>
      <c r="T1735" s="12">
        <f>[1]!i_dq_close(T$1,$A1735)</f>
        <v>138.5573</v>
      </c>
      <c r="U1735">
        <f t="shared" si="385"/>
        <v>1.8118531287325546E-4</v>
      </c>
      <c r="V1735">
        <f t="shared" si="386"/>
        <v>1.541481261061149</v>
      </c>
      <c r="W1735">
        <f t="shared" si="377"/>
        <v>1.6534731052626268</v>
      </c>
      <c r="X1735" s="6">
        <f>1-W1735/MAX(W$2:W1735)</f>
        <v>0</v>
      </c>
      <c r="Y1735" s="6">
        <f t="shared" si="387"/>
        <v>2.5238077552953708E-3</v>
      </c>
      <c r="Z1735">
        <f t="shared" si="388"/>
        <v>1.6541301335755154E-3</v>
      </c>
    </row>
    <row r="1736" spans="1:26" x14ac:dyDescent="0.35">
      <c r="A1736" s="4">
        <v>40966</v>
      </c>
      <c r="B1736" s="12">
        <f>[1]!i_dq_close(B$1,$A1736)</f>
        <v>1817.68</v>
      </c>
      <c r="C1736" s="12">
        <f>[1]!i_dq_close(C$1,$A1736)</f>
        <v>2844.0929999999998</v>
      </c>
      <c r="D1736">
        <f t="shared" si="382"/>
        <v>5.3393221813058389E-4</v>
      </c>
      <c r="E1736">
        <f t="shared" si="383"/>
        <v>2.9258098960573964E-3</v>
      </c>
      <c r="F1736">
        <f t="shared" si="384"/>
        <v>1.7540094567210269</v>
      </c>
      <c r="G1736">
        <f t="shared" si="379"/>
        <v>1.9654089838954349</v>
      </c>
      <c r="H1736">
        <f t="shared" si="380"/>
        <v>0</v>
      </c>
      <c r="J1736">
        <f t="shared" si="378"/>
        <v>2012</v>
      </c>
      <c r="K1736" t="b">
        <f t="shared" si="381"/>
        <v>0</v>
      </c>
      <c r="L1736">
        <f>VLOOKUP($A1736,$P$151:$R$4147,2,FALSE)</f>
        <v>1.3536809348588808E-4</v>
      </c>
      <c r="M1736">
        <f t="shared" si="375"/>
        <v>0.9</v>
      </c>
      <c r="N1736">
        <f t="shared" si="376"/>
        <v>2.0807592958913599</v>
      </c>
      <c r="P1736" s="13">
        <v>40893</v>
      </c>
      <c r="Q1736">
        <v>1.8804987181857415E-4</v>
      </c>
      <c r="R1736">
        <v>0.6</v>
      </c>
      <c r="T1736" s="12">
        <f>[1]!i_dq_close(T$1,$A1736)</f>
        <v>138.49250000000001</v>
      </c>
      <c r="U1736">
        <f t="shared" si="385"/>
        <v>-4.6767654970170103E-4</v>
      </c>
      <c r="V1736">
        <f t="shared" si="386"/>
        <v>1.5415449957884166</v>
      </c>
      <c r="W1736">
        <f t="shared" si="377"/>
        <v>1.6538250597813928</v>
      </c>
      <c r="X1736" s="6">
        <f>1-W1736/MAX(W$2:W1736)</f>
        <v>0</v>
      </c>
      <c r="Y1736" s="6">
        <f t="shared" si="387"/>
        <v>4.1346417162246851E-5</v>
      </c>
      <c r="Z1736">
        <f t="shared" si="388"/>
        <v>2.1285772211587783E-4</v>
      </c>
    </row>
    <row r="1737" spans="1:26" x14ac:dyDescent="0.35">
      <c r="A1737" s="4">
        <v>40967</v>
      </c>
      <c r="B1737" s="12">
        <f>[1]!i_dq_close(B$1,$A1737)</f>
        <v>1818.05</v>
      </c>
      <c r="C1737" s="12">
        <f>[1]!i_dq_close(C$1,$A1737)</f>
        <v>2845.3470000000002</v>
      </c>
      <c r="D1737">
        <f t="shared" si="382"/>
        <v>2.0355618150613708E-4</v>
      </c>
      <c r="E1737">
        <f t="shared" si="383"/>
        <v>4.4091385197342348E-4</v>
      </c>
      <c r="F1737">
        <f t="shared" si="384"/>
        <v>1.7543664961883625</v>
      </c>
      <c r="G1737">
        <f t="shared" si="379"/>
        <v>1.9658790307779843</v>
      </c>
      <c r="H1737">
        <f t="shared" si="380"/>
        <v>0</v>
      </c>
      <c r="J1737">
        <f t="shared" si="378"/>
        <v>2012</v>
      </c>
      <c r="K1737" t="b">
        <f t="shared" si="381"/>
        <v>0</v>
      </c>
      <c r="L1737">
        <f>VLOOKUP($A1737,$P$151:$R$4147,2,FALSE)</f>
        <v>-7.4965079841190498E-4</v>
      </c>
      <c r="M1737">
        <f t="shared" si="375"/>
        <v>0.9</v>
      </c>
      <c r="N1737">
        <f t="shared" si="376"/>
        <v>2.0796473236633086</v>
      </c>
      <c r="P1737" s="13">
        <v>40896</v>
      </c>
      <c r="Q1737">
        <v>6.3664381225603256E-5</v>
      </c>
      <c r="R1737">
        <v>0.6</v>
      </c>
      <c r="T1737" s="12">
        <f>[1]!i_dq_close(T$1,$A1737)</f>
        <v>138.46600000000001</v>
      </c>
      <c r="U1737">
        <f t="shared" si="385"/>
        <v>-1.9134610177440337E-4</v>
      </c>
      <c r="V1737">
        <f t="shared" si="386"/>
        <v>1.5413962257379232</v>
      </c>
      <c r="W1737">
        <f t="shared" si="377"/>
        <v>1.6538345860055779</v>
      </c>
      <c r="X1737" s="6">
        <f>1-W1737/MAX(W$2:W1737)</f>
        <v>0</v>
      </c>
      <c r="Y1737" s="6">
        <f t="shared" si="387"/>
        <v>-9.6507108712229339E-5</v>
      </c>
      <c r="Z1737">
        <f t="shared" si="388"/>
        <v>5.7601159981768291E-6</v>
      </c>
    </row>
    <row r="1738" spans="1:26" x14ac:dyDescent="0.35">
      <c r="A1738" s="4">
        <v>40968</v>
      </c>
      <c r="B1738" s="12">
        <f>[1]!i_dq_close(B$1,$A1738)</f>
        <v>1815.78</v>
      </c>
      <c r="C1738" s="12">
        <f>[1]!i_dq_close(C$1,$A1738)</f>
        <v>2813.2939999999999</v>
      </c>
      <c r="D1738">
        <f t="shared" si="382"/>
        <v>-1.248590522812898E-3</v>
      </c>
      <c r="E1738">
        <f t="shared" si="383"/>
        <v>-1.126505835667857E-2</v>
      </c>
      <c r="F1738">
        <f t="shared" si="384"/>
        <v>1.7521760108076812</v>
      </c>
      <c r="G1738">
        <f t="shared" si="379"/>
        <v>1.9604707782395996</v>
      </c>
      <c r="H1738">
        <f t="shared" si="380"/>
        <v>-1.248590522812898E-3</v>
      </c>
      <c r="J1738">
        <f t="shared" si="378"/>
        <v>2012</v>
      </c>
      <c r="K1738" t="b">
        <f t="shared" si="381"/>
        <v>0</v>
      </c>
      <c r="L1738">
        <f>VLOOKUP($A1738,$P$151:$R$4147,2,FALSE)</f>
        <v>7.3826045010624288E-4</v>
      </c>
      <c r="M1738">
        <f t="shared" si="375"/>
        <v>0.9</v>
      </c>
      <c r="N1738">
        <f t="shared" si="376"/>
        <v>2.0760335326166914</v>
      </c>
      <c r="P1738" s="13">
        <v>40897</v>
      </c>
      <c r="Q1738">
        <v>3.4834387576657692E-4</v>
      </c>
      <c r="R1738">
        <v>0.9</v>
      </c>
      <c r="T1738" s="12">
        <f>[1]!i_dq_close(T$1,$A1738)</f>
        <v>138.45339999999999</v>
      </c>
      <c r="U1738">
        <f t="shared" si="385"/>
        <v>-9.0997067872411463E-5</v>
      </c>
      <c r="V1738">
        <f t="shared" si="386"/>
        <v>1.5386724148164421</v>
      </c>
      <c r="W1738">
        <f t="shared" si="377"/>
        <v>1.651780437848426</v>
      </c>
      <c r="X1738" s="6">
        <f>1-W1738/MAX(W$2:W1738)</f>
        <v>1.242051759307583E-3</v>
      </c>
      <c r="Y1738" s="6">
        <f t="shared" si="387"/>
        <v>-1.767106261193252E-3</v>
      </c>
      <c r="Z1738">
        <f t="shared" si="388"/>
        <v>-1.242051759307583E-3</v>
      </c>
    </row>
    <row r="1739" spans="1:26" x14ac:dyDescent="0.35">
      <c r="A1739" s="4">
        <v>40969</v>
      </c>
      <c r="B1739" s="12">
        <f>[1]!i_dq_close(B$1,$A1739)</f>
        <v>1816.31</v>
      </c>
      <c r="C1739" s="12">
        <f>[1]!i_dq_close(C$1,$A1739)</f>
        <v>2816.2869999999998</v>
      </c>
      <c r="D1739">
        <f t="shared" si="382"/>
        <v>2.9188558085224692E-4</v>
      </c>
      <c r="E1739">
        <f t="shared" si="383"/>
        <v>1.0638774333575629E-3</v>
      </c>
      <c r="F1739">
        <f t="shared" si="384"/>
        <v>1.7526874457203512</v>
      </c>
      <c r="G1739">
        <f t="shared" si="379"/>
        <v>1.9612700315116316</v>
      </c>
      <c r="H1739">
        <f t="shared" si="380"/>
        <v>0</v>
      </c>
      <c r="J1739">
        <f t="shared" si="378"/>
        <v>2012</v>
      </c>
      <c r="K1739" t="b">
        <f t="shared" si="381"/>
        <v>0</v>
      </c>
      <c r="L1739">
        <f>VLOOKUP($A1739,$P$151:$R$4147,2,FALSE)</f>
        <v>-2.5466856503086888E-4</v>
      </c>
      <c r="M1739">
        <f t="shared" si="375"/>
        <v>0.9</v>
      </c>
      <c r="N1739">
        <f t="shared" si="376"/>
        <v>2.0762665618954825</v>
      </c>
      <c r="P1739" s="13">
        <v>40898</v>
      </c>
      <c r="Q1739">
        <v>6.6734281721859696E-4</v>
      </c>
      <c r="R1739">
        <v>0.9</v>
      </c>
      <c r="T1739" s="12">
        <f>[1]!i_dq_close(T$1,$A1739)</f>
        <v>138.46780000000001</v>
      </c>
      <c r="U1739">
        <f t="shared" si="385"/>
        <v>1.0400611324845599E-4</v>
      </c>
      <c r="V1739">
        <f t="shared" si="386"/>
        <v>1.5390539852821739</v>
      </c>
      <c r="W1739">
        <f t="shared" si="377"/>
        <v>1.653251399446569</v>
      </c>
      <c r="X1739" s="6">
        <f>1-W1739/MAX(W$2:W1739)</f>
        <v>3.5262689748039033E-4</v>
      </c>
      <c r="Y1739" s="6">
        <f t="shared" si="387"/>
        <v>2.4798681126503297E-4</v>
      </c>
      <c r="Z1739">
        <f t="shared" si="388"/>
        <v>8.9053094735702665E-4</v>
      </c>
    </row>
    <row r="1740" spans="1:26" x14ac:dyDescent="0.35">
      <c r="A1740" s="4">
        <v>40970</v>
      </c>
      <c r="B1740" s="12">
        <f>[1]!i_dq_close(B$1,$A1740)</f>
        <v>1820.45</v>
      </c>
      <c r="C1740" s="12">
        <f>[1]!i_dq_close(C$1,$A1740)</f>
        <v>2868.5340000000001</v>
      </c>
      <c r="D1740">
        <f t="shared" si="382"/>
        <v>2.2793465873116592E-3</v>
      </c>
      <c r="E1740">
        <f t="shared" si="383"/>
        <v>1.8551731410896721E-2</v>
      </c>
      <c r="F1740">
        <f t="shared" si="384"/>
        <v>1.7566824278683779</v>
      </c>
      <c r="G1740">
        <f t="shared" si="379"/>
        <v>1.9705276267691125</v>
      </c>
      <c r="H1740">
        <f t="shared" si="380"/>
        <v>0</v>
      </c>
      <c r="J1740">
        <f t="shared" si="378"/>
        <v>2012</v>
      </c>
      <c r="K1740" t="b">
        <f t="shared" si="381"/>
        <v>0</v>
      </c>
      <c r="L1740">
        <f>VLOOKUP($A1740,$P$151:$R$4147,2,FALSE)</f>
        <v>-5.1505333249797784E-4</v>
      </c>
      <c r="M1740">
        <f t="shared" si="375"/>
        <v>0.9</v>
      </c>
      <c r="N1740">
        <f t="shared" si="376"/>
        <v>2.0840175360219626</v>
      </c>
      <c r="P1740" s="13">
        <v>40899</v>
      </c>
      <c r="Q1740">
        <v>-6.5003644794984778E-4</v>
      </c>
      <c r="R1740">
        <v>0.9</v>
      </c>
      <c r="T1740" s="12">
        <f>[1]!i_dq_close(T$1,$A1740)</f>
        <v>138.4597</v>
      </c>
      <c r="U1740">
        <f t="shared" si="385"/>
        <v>-5.8497354619713171E-5</v>
      </c>
      <c r="V1740">
        <f t="shared" si="386"/>
        <v>1.5432602767077048</v>
      </c>
      <c r="W1740">
        <f t="shared" si="377"/>
        <v>1.6562432832405869</v>
      </c>
      <c r="X1740" s="6">
        <f>1-W1740/MAX(W$2:W1740)</f>
        <v>0</v>
      </c>
      <c r="Y1740" s="6">
        <f t="shared" si="387"/>
        <v>2.7330369602076576E-3</v>
      </c>
      <c r="Z1740">
        <f t="shared" si="388"/>
        <v>1.8096968162371052E-3</v>
      </c>
    </row>
    <row r="1741" spans="1:26" x14ac:dyDescent="0.35">
      <c r="A1741" s="4">
        <v>40973</v>
      </c>
      <c r="B1741" s="12">
        <f>[1]!i_dq_close(B$1,$A1741)</f>
        <v>1819.44</v>
      </c>
      <c r="C1741" s="12">
        <f>[1]!i_dq_close(C$1,$A1741)</f>
        <v>2855.366</v>
      </c>
      <c r="D1741">
        <f t="shared" si="382"/>
        <v>-5.5480787717321345E-4</v>
      </c>
      <c r="E1741">
        <f t="shared" si="383"/>
        <v>-4.5904981429538694E-3</v>
      </c>
      <c r="F1741">
        <f t="shared" si="384"/>
        <v>1.7557078066197049</v>
      </c>
      <c r="G1741">
        <f t="shared" si="379"/>
        <v>1.968241496645323</v>
      </c>
      <c r="H1741">
        <f t="shared" si="380"/>
        <v>-5.5480787717310243E-4</v>
      </c>
      <c r="J1741">
        <f t="shared" si="378"/>
        <v>2012</v>
      </c>
      <c r="K1741" t="b">
        <f t="shared" si="381"/>
        <v>0</v>
      </c>
      <c r="L1741">
        <f>VLOOKUP($A1741,$P$151:$R$4147,2,FALSE)</f>
        <v>0</v>
      </c>
      <c r="M1741">
        <f t="shared" si="375"/>
        <v>1</v>
      </c>
      <c r="N1741">
        <f t="shared" si="376"/>
        <v>2.0815997392842345</v>
      </c>
      <c r="P1741" s="13">
        <v>40900</v>
      </c>
      <c r="Q1741">
        <v>-5.9362703834403566E-5</v>
      </c>
      <c r="R1741">
        <v>0.9</v>
      </c>
      <c r="T1741" s="12">
        <f>[1]!i_dq_close(T$1,$A1741)</f>
        <v>138.46090000000001</v>
      </c>
      <c r="U1741">
        <f t="shared" si="385"/>
        <v>8.6667817422725335E-6</v>
      </c>
      <c r="V1741">
        <f t="shared" si="386"/>
        <v>1.5422089955275478</v>
      </c>
      <c r="W1741">
        <f t="shared" si="377"/>
        <v>1.6551295426681982</v>
      </c>
      <c r="X1741" s="6">
        <f>1-W1741/MAX(W$2:W1741)</f>
        <v>6.7244986510039961E-4</v>
      </c>
      <c r="Y1741" s="6">
        <f t="shared" si="387"/>
        <v>-6.8120795696224867E-4</v>
      </c>
      <c r="Z1741">
        <f t="shared" si="388"/>
        <v>-6.7244986510039961E-4</v>
      </c>
    </row>
    <row r="1742" spans="1:26" x14ac:dyDescent="0.35">
      <c r="A1742" s="4">
        <v>40974</v>
      </c>
      <c r="B1742" s="12">
        <f>[1]!i_dq_close(B$1,$A1742)</f>
        <v>1818.29</v>
      </c>
      <c r="C1742" s="12">
        <f>[1]!i_dq_close(C$1,$A1742)</f>
        <v>2814.73</v>
      </c>
      <c r="D1742">
        <f t="shared" si="382"/>
        <v>-6.3206261267212405E-4</v>
      </c>
      <c r="E1742">
        <f t="shared" si="383"/>
        <v>-1.4231450539090251E-2</v>
      </c>
      <c r="F1742">
        <f t="shared" si="384"/>
        <v>1.754598089356364</v>
      </c>
      <c r="G1742">
        <f t="shared" si="379"/>
        <v>1.9629824128357207</v>
      </c>
      <c r="H1742">
        <f t="shared" si="380"/>
        <v>-6.3206261267212405E-4</v>
      </c>
      <c r="J1742">
        <f t="shared" si="378"/>
        <v>2012</v>
      </c>
      <c r="K1742" t="b">
        <f t="shared" si="381"/>
        <v>0</v>
      </c>
      <c r="L1742">
        <f>VLOOKUP($A1742,$P$151:$R$4147,2,FALSE)</f>
        <v>0</v>
      </c>
      <c r="M1742">
        <f t="shared" si="375"/>
        <v>1</v>
      </c>
      <c r="N1742">
        <f t="shared" si="376"/>
        <v>2.0760377655601765</v>
      </c>
      <c r="P1742" s="13">
        <v>40903</v>
      </c>
      <c r="Q1742">
        <v>4.1732474067408544E-4</v>
      </c>
      <c r="R1742">
        <v>0.9</v>
      </c>
      <c r="T1742" s="12">
        <f>[1]!i_dq_close(T$1,$A1742)</f>
        <v>138.5172</v>
      </c>
      <c r="U1742">
        <f t="shared" si="385"/>
        <v>4.0661298604871554E-4</v>
      </c>
      <c r="V1742">
        <f t="shared" si="386"/>
        <v>1.5394498347454943</v>
      </c>
      <c r="W1742">
        <f t="shared" si="377"/>
        <v>1.6531552012870838</v>
      </c>
      <c r="X1742" s="6">
        <f>1-W1742/MAX(W$2:W1742)</f>
        <v>1.8645098728858889E-3</v>
      </c>
      <c r="Y1742" s="6">
        <f t="shared" si="387"/>
        <v>-1.7890965427221905E-3</v>
      </c>
      <c r="Z1742">
        <f t="shared" si="388"/>
        <v>-1.1928621477758083E-3</v>
      </c>
    </row>
    <row r="1743" spans="1:26" x14ac:dyDescent="0.35">
      <c r="A1743" s="4">
        <v>40975</v>
      </c>
      <c r="B1743" s="12">
        <f>[1]!i_dq_close(B$1,$A1743)</f>
        <v>1818.01</v>
      </c>
      <c r="C1743" s="12">
        <f>[1]!i_dq_close(C$1,$A1743)</f>
        <v>2794.98</v>
      </c>
      <c r="D1743">
        <f t="shared" si="382"/>
        <v>-1.539908375451926E-4</v>
      </c>
      <c r="E1743">
        <f t="shared" si="383"/>
        <v>-7.0166587914293199E-3</v>
      </c>
      <c r="F1743">
        <f t="shared" si="384"/>
        <v>1.7543278973270289</v>
      </c>
      <c r="G1743">
        <f t="shared" si="379"/>
        <v>1.9606594370550907</v>
      </c>
      <c r="H1743">
        <f t="shared" si="380"/>
        <v>-1.539908375451926E-4</v>
      </c>
      <c r="J1743">
        <f t="shared" si="378"/>
        <v>2012</v>
      </c>
      <c r="K1743" t="b">
        <f t="shared" si="381"/>
        <v>0</v>
      </c>
      <c r="L1743">
        <f>VLOOKUP($A1743,$P$151:$R$4147,2,FALSE)</f>
        <v>0</v>
      </c>
      <c r="M1743">
        <f t="shared" si="375"/>
        <v>1</v>
      </c>
      <c r="N1743">
        <f t="shared" si="376"/>
        <v>2.0735810010891678</v>
      </c>
      <c r="P1743" s="13">
        <v>40904</v>
      </c>
      <c r="Q1743">
        <v>-6.7194599188664667E-4</v>
      </c>
      <c r="R1743">
        <v>0.9</v>
      </c>
      <c r="T1743" s="12">
        <f>[1]!i_dq_close(T$1,$A1743)</f>
        <v>138.57820000000001</v>
      </c>
      <c r="U1743">
        <f t="shared" si="385"/>
        <v>4.403785233892954E-4</v>
      </c>
      <c r="V1743">
        <f t="shared" si="386"/>
        <v>1.5384058151612532</v>
      </c>
      <c r="W1743">
        <f t="shared" si="377"/>
        <v>1.651035351514311</v>
      </c>
      <c r="X1743" s="6">
        <f>1-W1743/MAX(W$2:W1743)</f>
        <v>3.1444243602221089E-3</v>
      </c>
      <c r="Y1743" s="6">
        <f t="shared" si="387"/>
        <v>-6.7817707383355241E-4</v>
      </c>
      <c r="Z1743">
        <f t="shared" si="388"/>
        <v>-1.2823053583368438E-3</v>
      </c>
    </row>
    <row r="1744" spans="1:26" x14ac:dyDescent="0.35">
      <c r="A1744" s="4">
        <v>40976</v>
      </c>
      <c r="B1744" s="12">
        <f>[1]!i_dq_close(B$1,$A1744)</f>
        <v>1821.24</v>
      </c>
      <c r="C1744" s="12">
        <f>[1]!i_dq_close(C$1,$A1744)</f>
        <v>2832.4380000000001</v>
      </c>
      <c r="D1744">
        <f t="shared" si="382"/>
        <v>1.7766678951161019E-3</v>
      </c>
      <c r="E1744">
        <f t="shared" si="383"/>
        <v>1.340188480776261E-2</v>
      </c>
      <c r="F1744">
        <f t="shared" si="384"/>
        <v>1.7574447553797163</v>
      </c>
      <c r="G1744">
        <f t="shared" si="379"/>
        <v>1.9675618414173017</v>
      </c>
      <c r="H1744">
        <f t="shared" si="380"/>
        <v>0</v>
      </c>
      <c r="J1744">
        <f t="shared" si="378"/>
        <v>2012</v>
      </c>
      <c r="K1744" t="b">
        <f t="shared" si="381"/>
        <v>0</v>
      </c>
      <c r="L1744">
        <f>VLOOKUP($A1744,$P$151:$R$4147,2,FALSE)</f>
        <v>0</v>
      </c>
      <c r="M1744">
        <f t="shared" si="375"/>
        <v>1</v>
      </c>
      <c r="N1744">
        <f t="shared" si="376"/>
        <v>2.0808809402202662</v>
      </c>
      <c r="P1744" s="13">
        <v>40905</v>
      </c>
      <c r="Q1744">
        <v>4.8722077707630267E-5</v>
      </c>
      <c r="R1744">
        <v>0.6</v>
      </c>
      <c r="T1744" s="12">
        <f>[1]!i_dq_close(T$1,$A1744)</f>
        <v>138.63390000000001</v>
      </c>
      <c r="U1744">
        <f t="shared" si="385"/>
        <v>4.0193912173780433E-4</v>
      </c>
      <c r="V1744">
        <f t="shared" si="386"/>
        <v>1.5420240394494993</v>
      </c>
      <c r="W1744">
        <f t="shared" si="377"/>
        <v>1.6534456660970784</v>
      </c>
      <c r="X1744" s="6">
        <f>1-W1744/MAX(W$2:W1744)</f>
        <v>1.6891341820476358E-3</v>
      </c>
      <c r="Y1744" s="6">
        <f t="shared" si="387"/>
        <v>2.3519309746413697E-3</v>
      </c>
      <c r="Z1744">
        <f t="shared" si="388"/>
        <v>1.4598806624925853E-3</v>
      </c>
    </row>
    <row r="1745" spans="1:26" x14ac:dyDescent="0.35">
      <c r="A1745" s="4">
        <v>40977</v>
      </c>
      <c r="B1745" s="12">
        <f>[1]!i_dq_close(B$1,$A1745)</f>
        <v>1826.76</v>
      </c>
      <c r="C1745" s="12">
        <f>[1]!i_dq_close(C$1,$A1745)</f>
        <v>2865.9189999999999</v>
      </c>
      <c r="D1745">
        <f t="shared" si="382"/>
        <v>3.0309020227976546E-3</v>
      </c>
      <c r="E1745">
        <f t="shared" si="383"/>
        <v>1.1820558826000749E-2</v>
      </c>
      <c r="F1745">
        <f t="shared" si="384"/>
        <v>1.7627713982437518</v>
      </c>
      <c r="G1745">
        <f t="shared" si="379"/>
        <v>1.9761194575812033</v>
      </c>
      <c r="H1745">
        <f t="shared" si="380"/>
        <v>0</v>
      </c>
      <c r="J1745">
        <f t="shared" si="378"/>
        <v>2012</v>
      </c>
      <c r="K1745" t="b">
        <f t="shared" si="381"/>
        <v>0</v>
      </c>
      <c r="L1745">
        <f>VLOOKUP($A1745,$P$151:$R$4147,2,FALSE)</f>
        <v>0</v>
      </c>
      <c r="M1745">
        <f t="shared" si="375"/>
        <v>1</v>
      </c>
      <c r="N1745">
        <f t="shared" si="376"/>
        <v>2.0899314208681101</v>
      </c>
      <c r="P1745" s="13">
        <v>40906</v>
      </c>
      <c r="Q1745">
        <v>3.522975372884929E-5</v>
      </c>
      <c r="R1745">
        <v>0.6</v>
      </c>
      <c r="T1745" s="12">
        <f>[1]!i_dq_close(T$1,$A1745)</f>
        <v>138.654</v>
      </c>
      <c r="U1745">
        <f t="shared" si="385"/>
        <v>1.449861830331578E-4</v>
      </c>
      <c r="V1745">
        <f t="shared" si="386"/>
        <v>1.5449482136825936</v>
      </c>
      <c r="W1745">
        <f t="shared" si="377"/>
        <v>1.6553851958950019</v>
      </c>
      <c r="X1745" s="6">
        <f>1-W1745/MAX(W$2:W1745)</f>
        <v>5.1809257387969154E-4</v>
      </c>
      <c r="Y1745" s="6">
        <f t="shared" si="387"/>
        <v>1.8963220794783187E-3</v>
      </c>
      <c r="Z1745">
        <f t="shared" si="388"/>
        <v>1.1730230014159737E-3</v>
      </c>
    </row>
    <row r="1746" spans="1:26" x14ac:dyDescent="0.35">
      <c r="A1746" s="4">
        <v>40980</v>
      </c>
      <c r="B1746" s="12">
        <f>[1]!i_dq_close(B$1,$A1746)</f>
        <v>1827.52</v>
      </c>
      <c r="C1746" s="12">
        <f>[1]!i_dq_close(C$1,$A1746)</f>
        <v>2862.2170000000001</v>
      </c>
      <c r="D1746">
        <f t="shared" si="382"/>
        <v>4.1603713678872722E-4</v>
      </c>
      <c r="E1746">
        <f t="shared" si="383"/>
        <v>-1.2917322506322826E-3</v>
      </c>
      <c r="F1746">
        <f t="shared" si="384"/>
        <v>1.7635047766090901</v>
      </c>
      <c r="G1746">
        <f t="shared" si="379"/>
        <v>1.9764353832149562</v>
      </c>
      <c r="H1746">
        <f t="shared" si="380"/>
        <v>0</v>
      </c>
      <c r="J1746">
        <f t="shared" si="378"/>
        <v>2012</v>
      </c>
      <c r="K1746" t="b">
        <f t="shared" si="381"/>
        <v>0</v>
      </c>
      <c r="L1746">
        <f>VLOOKUP($A1746,$P$151:$R$4147,2,FALSE)</f>
        <v>0</v>
      </c>
      <c r="M1746">
        <f t="shared" si="375"/>
        <v>1</v>
      </c>
      <c r="N1746">
        <f t="shared" si="376"/>
        <v>2.0902655418171774</v>
      </c>
      <c r="P1746" s="13">
        <v>40907</v>
      </c>
      <c r="Q1746">
        <v>3.8529149709827238E-4</v>
      </c>
      <c r="R1746">
        <v>0.6</v>
      </c>
      <c r="T1746" s="12">
        <f>[1]!i_dq_close(T$1,$A1746)</f>
        <v>138.7355</v>
      </c>
      <c r="U1746">
        <f t="shared" si="385"/>
        <v>5.8779407734355082E-4</v>
      </c>
      <c r="V1746">
        <f t="shared" si="386"/>
        <v>1.5454207594659526</v>
      </c>
      <c r="W1746">
        <f t="shared" si="377"/>
        <v>1.6563267964984481</v>
      </c>
      <c r="X1746" s="6">
        <f>1-W1746/MAX(W$2:W1746)</f>
        <v>0</v>
      </c>
      <c r="Y1746" s="6">
        <f t="shared" si="387"/>
        <v>3.0586512814734235E-4</v>
      </c>
      <c r="Z1746">
        <f t="shared" si="388"/>
        <v>5.6881057398672219E-4</v>
      </c>
    </row>
    <row r="1747" spans="1:26" x14ac:dyDescent="0.35">
      <c r="A1747" s="4">
        <v>40981</v>
      </c>
      <c r="B1747" s="12">
        <f>[1]!i_dq_close(B$1,$A1747)</f>
        <v>1829.58</v>
      </c>
      <c r="C1747" s="12">
        <f>[1]!i_dq_close(C$1,$A1747)</f>
        <v>2890.9850000000001</v>
      </c>
      <c r="D1747">
        <f t="shared" si="382"/>
        <v>1.1272106461215348E-3</v>
      </c>
      <c r="E1747">
        <f t="shared" si="383"/>
        <v>1.0050950015320304E-2</v>
      </c>
      <c r="F1747">
        <f t="shared" si="384"/>
        <v>1.7654926179677699</v>
      </c>
      <c r="G1747">
        <f t="shared" si="379"/>
        <v>1.9813088213562682</v>
      </c>
      <c r="H1747">
        <f t="shared" si="380"/>
        <v>0</v>
      </c>
      <c r="J1747">
        <f t="shared" si="378"/>
        <v>2012</v>
      </c>
      <c r="K1747" t="b">
        <f t="shared" si="381"/>
        <v>0</v>
      </c>
      <c r="L1747">
        <f>VLOOKUP($A1747,$P$151:$R$4147,2,FALSE)</f>
        <v>0</v>
      </c>
      <c r="M1747">
        <f t="shared" si="375"/>
        <v>1</v>
      </c>
      <c r="N1747">
        <f t="shared" si="376"/>
        <v>2.0954196591252736</v>
      </c>
      <c r="P1747" s="13">
        <v>40908</v>
      </c>
      <c r="Q1747">
        <v>2.1005674143985688E-4</v>
      </c>
      <c r="R1747">
        <v>0.6</v>
      </c>
      <c r="T1747" s="12">
        <f>[1]!i_dq_close(T$1,$A1747)</f>
        <v>138.75129999999999</v>
      </c>
      <c r="U1747">
        <f t="shared" si="385"/>
        <v>1.1388577545035083E-4</v>
      </c>
      <c r="V1747">
        <f t="shared" si="386"/>
        <v>1.5479003027122076</v>
      </c>
      <c r="W1747">
        <f t="shared" si="377"/>
        <v>1.6582692106651631</v>
      </c>
      <c r="X1747" s="6">
        <f>1-W1747/MAX(W$2:W1747)</f>
        <v>0</v>
      </c>
      <c r="Y1747" s="6">
        <f t="shared" si="387"/>
        <v>1.6044454114307882E-3</v>
      </c>
      <c r="Z1747">
        <f t="shared" si="388"/>
        <v>1.1727239882983742E-3</v>
      </c>
    </row>
    <row r="1748" spans="1:26" x14ac:dyDescent="0.35">
      <c r="A1748" s="4">
        <v>40982</v>
      </c>
      <c r="B1748" s="12">
        <f>[1]!i_dq_close(B$1,$A1748)</f>
        <v>1823.39</v>
      </c>
      <c r="C1748" s="12">
        <f>[1]!i_dq_close(C$1,$A1748)</f>
        <v>2796.9749999999999</v>
      </c>
      <c r="D1748">
        <f t="shared" si="382"/>
        <v>-3.3832901540242766E-3</v>
      </c>
      <c r="E1748">
        <f t="shared" si="383"/>
        <v>-3.2518328528166052E-2</v>
      </c>
      <c r="F1748">
        <f t="shared" si="384"/>
        <v>1.7595194441763971</v>
      </c>
      <c r="G1748">
        <f t="shared" si="379"/>
        <v>1.9659466524477061</v>
      </c>
      <c r="H1748">
        <f t="shared" si="380"/>
        <v>-3.3832901540242766E-3</v>
      </c>
      <c r="J1748">
        <f t="shared" si="378"/>
        <v>2012</v>
      </c>
      <c r="K1748" t="b">
        <f t="shared" si="381"/>
        <v>0</v>
      </c>
      <c r="L1748">
        <f>VLOOKUP($A1748,$P$151:$R$4147,2,FALSE)</f>
        <v>0</v>
      </c>
      <c r="M1748">
        <f t="shared" si="375"/>
        <v>1</v>
      </c>
      <c r="N1748">
        <f t="shared" si="376"/>
        <v>2.0791727265972244</v>
      </c>
      <c r="P1748" s="13">
        <v>40912</v>
      </c>
      <c r="Q1748">
        <v>-7.0873645626051696E-5</v>
      </c>
      <c r="R1748">
        <v>0.9</v>
      </c>
      <c r="T1748" s="12">
        <f>[1]!i_dq_close(T$1,$A1748)</f>
        <v>138.72989999999999</v>
      </c>
      <c r="U1748">
        <f t="shared" si="385"/>
        <v>-1.5423278917026106E-4</v>
      </c>
      <c r="V1748">
        <f t="shared" si="386"/>
        <v>1.540147106692453</v>
      </c>
      <c r="W1748">
        <f t="shared" si="377"/>
        <v>1.6506762677719486</v>
      </c>
      <c r="X1748" s="6">
        <f>1-W1748/MAX(W$2:W1748)</f>
        <v>4.5788360806438E-3</v>
      </c>
      <c r="Y1748" s="6">
        <f t="shared" si="387"/>
        <v>-5.0088471500195908E-3</v>
      </c>
      <c r="Z1748">
        <f t="shared" si="388"/>
        <v>-4.5788360806438E-3</v>
      </c>
    </row>
    <row r="1749" spans="1:26" x14ac:dyDescent="0.35">
      <c r="A1749" s="4">
        <v>40983</v>
      </c>
      <c r="B1749" s="12">
        <f>[1]!i_dq_close(B$1,$A1749)</f>
        <v>1823.37</v>
      </c>
      <c r="C1749" s="12">
        <f>[1]!i_dq_close(C$1,$A1749)</f>
        <v>2772.759</v>
      </c>
      <c r="D1749">
        <f t="shared" si="382"/>
        <v>-1.0968580501313774E-5</v>
      </c>
      <c r="E1749">
        <f t="shared" si="383"/>
        <v>-8.6579250797736984E-3</v>
      </c>
      <c r="F1749">
        <f t="shared" si="384"/>
        <v>1.7595001447457299</v>
      </c>
      <c r="G1749">
        <f t="shared" si="379"/>
        <v>1.9633751705260467</v>
      </c>
      <c r="H1749">
        <f t="shared" si="380"/>
        <v>-1.0968580501313774E-5</v>
      </c>
      <c r="J1749">
        <f t="shared" si="378"/>
        <v>2012</v>
      </c>
      <c r="K1749" t="b">
        <f t="shared" si="381"/>
        <v>0</v>
      </c>
      <c r="L1749">
        <f>VLOOKUP($A1749,$P$151:$R$4147,2,FALSE)</f>
        <v>0</v>
      </c>
      <c r="M1749">
        <f t="shared" si="375"/>
        <v>1</v>
      </c>
      <c r="N1749">
        <f t="shared" si="376"/>
        <v>2.0764531436055926</v>
      </c>
      <c r="P1749" s="13">
        <v>40913</v>
      </c>
      <c r="Q1749">
        <v>-4.351455161446527E-5</v>
      </c>
      <c r="R1749">
        <v>0.9</v>
      </c>
      <c r="T1749" s="12">
        <f>[1]!i_dq_close(T$1,$A1749)</f>
        <v>138.70930000000001</v>
      </c>
      <c r="U1749">
        <f t="shared" si="385"/>
        <v>-1.4848997944905129E-4</v>
      </c>
      <c r="V1749">
        <f t="shared" si="386"/>
        <v>1.5379525430028289</v>
      </c>
      <c r="W1749">
        <f t="shared" si="377"/>
        <v>1.6484875877904714</v>
      </c>
      <c r="X1749" s="6">
        <f>1-W1749/MAX(W$2:W1749)</f>
        <v>5.8986941395167136E-3</v>
      </c>
      <c r="Y1749" s="6">
        <f t="shared" si="387"/>
        <v>-1.4249052444977872E-3</v>
      </c>
      <c r="Z1749">
        <f t="shared" si="388"/>
        <v>-1.3259292716623072E-3</v>
      </c>
    </row>
    <row r="1750" spans="1:26" x14ac:dyDescent="0.35">
      <c r="A1750" s="4">
        <v>40984</v>
      </c>
      <c r="B1750" s="12">
        <f>[1]!i_dq_close(B$1,$A1750)</f>
        <v>1828.54</v>
      </c>
      <c r="C1750" s="12">
        <f>[1]!i_dq_close(C$1,$A1750)</f>
        <v>2821.5720000000001</v>
      </c>
      <c r="D1750">
        <f t="shared" si="382"/>
        <v>2.8354091599620546E-3</v>
      </c>
      <c r="E1750">
        <f t="shared" si="383"/>
        <v>1.7604487083082265E-2</v>
      </c>
      <c r="F1750">
        <f t="shared" si="384"/>
        <v>1.7644890475730965</v>
      </c>
      <c r="G1750">
        <f t="shared" si="379"/>
        <v>1.9732917286018714</v>
      </c>
      <c r="H1750">
        <f t="shared" si="380"/>
        <v>0</v>
      </c>
      <c r="J1750">
        <f t="shared" si="378"/>
        <v>2012</v>
      </c>
      <c r="K1750" t="b">
        <f t="shared" si="381"/>
        <v>0</v>
      </c>
      <c r="L1750">
        <f>VLOOKUP($A1750,$P$151:$R$4147,2,FALSE)</f>
        <v>0</v>
      </c>
      <c r="M1750">
        <f t="shared" si="375"/>
        <v>1</v>
      </c>
      <c r="N1750">
        <f t="shared" si="376"/>
        <v>2.0869408326114471</v>
      </c>
      <c r="P1750" s="13">
        <v>40914</v>
      </c>
      <c r="Q1750">
        <v>7.94486130640415E-4</v>
      </c>
      <c r="R1750">
        <v>0.9</v>
      </c>
      <c r="T1750" s="12">
        <f>[1]!i_dq_close(T$1,$A1750)</f>
        <v>138.7587</v>
      </c>
      <c r="U1750">
        <f t="shared" si="385"/>
        <v>3.5614050391719054E-4</v>
      </c>
      <c r="V1750">
        <f t="shared" si="386"/>
        <v>1.542479340969098</v>
      </c>
      <c r="W1750">
        <f t="shared" si="377"/>
        <v>1.6541642197038633</v>
      </c>
      <c r="X1750" s="6">
        <f>1-W1750/MAX(W$2:W1750)</f>
        <v>2.4754671526785454E-3</v>
      </c>
      <c r="Y1750" s="6">
        <f t="shared" si="387"/>
        <v>2.9433924907920073E-3</v>
      </c>
      <c r="Z1750">
        <f t="shared" si="388"/>
        <v>3.4435393723530883E-3</v>
      </c>
    </row>
    <row r="1751" spans="1:26" x14ac:dyDescent="0.35">
      <c r="A1751" s="4">
        <v>40987</v>
      </c>
      <c r="B1751" s="12">
        <f>[1]!i_dq_close(B$1,$A1751)</f>
        <v>1829.34</v>
      </c>
      <c r="C1751" s="12">
        <f>[1]!i_dq_close(C$1,$A1751)</f>
        <v>2834.835</v>
      </c>
      <c r="D1751">
        <f t="shared" si="382"/>
        <v>4.3750751966054047E-4</v>
      </c>
      <c r="E1751">
        <f t="shared" si="383"/>
        <v>4.7005711709642295E-3</v>
      </c>
      <c r="F1751">
        <f t="shared" si="384"/>
        <v>1.7652610247997684</v>
      </c>
      <c r="G1751">
        <f t="shared" si="379"/>
        <v>1.9754168988078618</v>
      </c>
      <c r="H1751">
        <f t="shared" si="380"/>
        <v>0</v>
      </c>
      <c r="J1751">
        <f t="shared" si="378"/>
        <v>2012</v>
      </c>
      <c r="K1751" t="b">
        <f t="shared" si="381"/>
        <v>0</v>
      </c>
      <c r="L1751">
        <f>VLOOKUP($A1751,$P$151:$R$4147,2,FALSE)</f>
        <v>0</v>
      </c>
      <c r="M1751">
        <f t="shared" si="375"/>
        <v>1</v>
      </c>
      <c r="N1751">
        <f t="shared" si="376"/>
        <v>2.0891883991596902</v>
      </c>
      <c r="P1751" s="13">
        <v>40917</v>
      </c>
      <c r="Q1751">
        <v>4.1366234417606896E-4</v>
      </c>
      <c r="R1751">
        <v>0.9</v>
      </c>
      <c r="T1751" s="12">
        <f>[1]!i_dq_close(T$1,$A1751)</f>
        <v>138.76390000000001</v>
      </c>
      <c r="U1751">
        <f t="shared" si="385"/>
        <v>3.7475127685704379E-5</v>
      </c>
      <c r="V1751">
        <f t="shared" si="386"/>
        <v>1.54361605497611</v>
      </c>
      <c r="W1751">
        <f t="shared" si="377"/>
        <v>1.655945602261208</v>
      </c>
      <c r="X1751" s="6">
        <f>1-W1751/MAX(W$2:W1751)</f>
        <v>1.4012250779371627E-3</v>
      </c>
      <c r="Y1751" s="6">
        <f t="shared" si="387"/>
        <v>7.3693953417741653E-4</v>
      </c>
      <c r="Z1751">
        <f t="shared" si="388"/>
        <v>1.076907924935977E-3</v>
      </c>
    </row>
    <row r="1752" spans="1:26" x14ac:dyDescent="0.35">
      <c r="A1752" s="4">
        <v>40988</v>
      </c>
      <c r="B1752" s="12">
        <f>[1]!i_dq_close(B$1,$A1752)</f>
        <v>1825.94</v>
      </c>
      <c r="C1752" s="12">
        <f>[1]!i_dq_close(C$1,$A1752)</f>
        <v>2782.5419999999999</v>
      </c>
      <c r="D1752">
        <f t="shared" si="382"/>
        <v>-1.8585938097892551E-3</v>
      </c>
      <c r="E1752">
        <f t="shared" si="383"/>
        <v>-1.844657625576096E-2</v>
      </c>
      <c r="F1752">
        <f t="shared" si="384"/>
        <v>1.7619801215864133</v>
      </c>
      <c r="G1752">
        <f t="shared" si="379"/>
        <v>1.9668301740618492</v>
      </c>
      <c r="H1752">
        <f t="shared" si="380"/>
        <v>-1.8585938097892551E-3</v>
      </c>
      <c r="J1752">
        <f t="shared" si="378"/>
        <v>2012</v>
      </c>
      <c r="K1752" t="b">
        <f t="shared" si="381"/>
        <v>0</v>
      </c>
      <c r="L1752">
        <f>VLOOKUP($A1752,$P$151:$R$4147,2,FALSE)</f>
        <v>0</v>
      </c>
      <c r="M1752">
        <f t="shared" ref="M1752:M1815" si="389">VLOOKUP($A1752,$P$151:$R$4147,3,FALSE)</f>
        <v>1</v>
      </c>
      <c r="N1752">
        <f t="shared" ref="N1752:N1815" si="390">N1751*(1+(D1752*0.85+E1752*0.15)*M1752+L1752)</f>
        <v>2.0801071334597903</v>
      </c>
      <c r="P1752" s="13">
        <v>40918</v>
      </c>
      <c r="Q1752">
        <v>1.8056170490864389E-4</v>
      </c>
      <c r="R1752">
        <v>0.9</v>
      </c>
      <c r="T1752" s="12">
        <f>[1]!i_dq_close(T$1,$A1752)</f>
        <v>138.72280000000001</v>
      </c>
      <c r="U1752">
        <f t="shared" si="385"/>
        <v>-2.9618654419483192E-4</v>
      </c>
      <c r="V1752">
        <f t="shared" si="386"/>
        <v>1.5389562717267959</v>
      </c>
      <c r="W1752">
        <f t="shared" ref="W1752:W1815" si="391">W1751*(1+(U1752*0.85+E1752*0.15)*R1752+Q1752)</f>
        <v>1.6517456128646144</v>
      </c>
      <c r="X1752" s="6">
        <f>1-W1752/MAX(W$2:W1752)</f>
        <v>3.9339799343750537E-3</v>
      </c>
      <c r="Y1752" s="6">
        <f t="shared" si="387"/>
        <v>-3.0187450009298011E-3</v>
      </c>
      <c r="Z1752">
        <f t="shared" si="388"/>
        <v>-2.5363087959281438E-3</v>
      </c>
    </row>
    <row r="1753" spans="1:26" x14ac:dyDescent="0.35">
      <c r="A1753" s="4">
        <v>40989</v>
      </c>
      <c r="B1753" s="12">
        <f>[1]!i_dq_close(B$1,$A1753)</f>
        <v>1824.85</v>
      </c>
      <c r="C1753" s="12">
        <f>[1]!i_dq_close(C$1,$A1753)</f>
        <v>2787.8049999999998</v>
      </c>
      <c r="D1753">
        <f t="shared" si="382"/>
        <v>-5.9695280239224768E-4</v>
      </c>
      <c r="E1753">
        <f t="shared" si="383"/>
        <v>1.8914359603556807E-3</v>
      </c>
      <c r="F1753">
        <f t="shared" si="384"/>
        <v>1.7609283026150728</v>
      </c>
      <c r="G1753">
        <f t="shared" si="379"/>
        <v>1.9663902049931186</v>
      </c>
      <c r="H1753">
        <f t="shared" si="380"/>
        <v>-5.9695280239224768E-4</v>
      </c>
      <c r="J1753">
        <f t="shared" si="378"/>
        <v>2012</v>
      </c>
      <c r="K1753" t="b">
        <f t="shared" si="381"/>
        <v>0</v>
      </c>
      <c r="L1753">
        <f>VLOOKUP($A1753,$P$151:$R$4147,2,FALSE)</f>
        <v>0</v>
      </c>
      <c r="M1753">
        <f t="shared" si="389"/>
        <v>1</v>
      </c>
      <c r="N1753">
        <f t="shared" si="390"/>
        <v>2.0796418249596273</v>
      </c>
      <c r="P1753" s="13">
        <v>40919</v>
      </c>
      <c r="Q1753">
        <v>-2.6789030431261798E-4</v>
      </c>
      <c r="R1753">
        <v>0.9</v>
      </c>
      <c r="T1753" s="12">
        <f>[1]!i_dq_close(T$1,$A1753)</f>
        <v>138.68889999999999</v>
      </c>
      <c r="U1753">
        <f t="shared" si="385"/>
        <v>-2.4437223008777487E-4</v>
      </c>
      <c r="V1753">
        <f t="shared" si="386"/>
        <v>1.5390732308621495</v>
      </c>
      <c r="W1753">
        <f t="shared" si="391"/>
        <v>1.6514161041408244</v>
      </c>
      <c r="X1753" s="6">
        <f>1-W1753/MAX(W$2:W1753)</f>
        <v>4.1326863456565555E-3</v>
      </c>
      <c r="Y1753" s="6">
        <f t="shared" si="387"/>
        <v>7.5998998478654656E-5</v>
      </c>
      <c r="Z1753">
        <f t="shared" si="388"/>
        <v>-1.9949120568185652E-4</v>
      </c>
    </row>
    <row r="1754" spans="1:26" x14ac:dyDescent="0.35">
      <c r="A1754" s="4">
        <v>40990</v>
      </c>
      <c r="B1754" s="12">
        <f>[1]!i_dq_close(B$1,$A1754)</f>
        <v>1825.16</v>
      </c>
      <c r="C1754" s="12">
        <f>[1]!i_dq_close(C$1,$A1754)</f>
        <v>2781.2539999999999</v>
      </c>
      <c r="D1754">
        <f t="shared" si="382"/>
        <v>1.6987697618997544E-4</v>
      </c>
      <c r="E1754">
        <f t="shared" si="383"/>
        <v>-2.3498774125162436E-3</v>
      </c>
      <c r="F1754">
        <f t="shared" si="384"/>
        <v>1.7612274437904083</v>
      </c>
      <c r="G1754">
        <f t="shared" si="379"/>
        <v>1.9659810263628115</v>
      </c>
      <c r="H1754">
        <f t="shared" si="380"/>
        <v>0</v>
      </c>
      <c r="J1754">
        <f t="shared" si="378"/>
        <v>2012</v>
      </c>
      <c r="K1754" t="b">
        <f t="shared" si="381"/>
        <v>0</v>
      </c>
      <c r="L1754">
        <f>VLOOKUP($A1754,$P$151:$R$4147,2,FALSE)</f>
        <v>0</v>
      </c>
      <c r="M1754">
        <f t="shared" si="389"/>
        <v>1</v>
      </c>
      <c r="N1754">
        <f t="shared" si="390"/>
        <v>2.0792090802321028</v>
      </c>
      <c r="P1754" s="13">
        <v>40920</v>
      </c>
      <c r="Q1754">
        <v>-1.7000388605482031E-4</v>
      </c>
      <c r="R1754">
        <v>0.9</v>
      </c>
      <c r="T1754" s="12">
        <f>[1]!i_dq_close(T$1,$A1754)</f>
        <v>138.6635</v>
      </c>
      <c r="U1754">
        <f t="shared" si="385"/>
        <v>-1.8314371229410931E-4</v>
      </c>
      <c r="V1754">
        <f t="shared" si="386"/>
        <v>1.5382911450016943</v>
      </c>
      <c r="W1754">
        <f t="shared" si="391"/>
        <v>1.6503801010023571</v>
      </c>
      <c r="X1754" s="6">
        <f>1-W1754/MAX(W$2:W1754)</f>
        <v>4.7574360134453597E-3</v>
      </c>
      <c r="Y1754" s="6">
        <f t="shared" si="387"/>
        <v>-5.0815376732737949E-4</v>
      </c>
      <c r="Z1754">
        <f t="shared" si="388"/>
        <v>-6.2734227664951181E-4</v>
      </c>
    </row>
    <row r="1755" spans="1:26" x14ac:dyDescent="0.35">
      <c r="A1755" s="4">
        <v>40991</v>
      </c>
      <c r="B1755" s="12">
        <f>[1]!i_dq_close(B$1,$A1755)</f>
        <v>1824.22</v>
      </c>
      <c r="C1755" s="12">
        <f>[1]!i_dq_close(C$1,$A1755)</f>
        <v>2742.9479999999999</v>
      </c>
      <c r="D1755">
        <f t="shared" si="382"/>
        <v>-5.1502334041952924E-4</v>
      </c>
      <c r="E1755">
        <f t="shared" si="383"/>
        <v>-1.3772924011974497E-2</v>
      </c>
      <c r="F1755">
        <f t="shared" si="384"/>
        <v>1.7603203705490689</v>
      </c>
      <c r="G1755">
        <f t="shared" si="379"/>
        <v>1.9610587830719608</v>
      </c>
      <c r="H1755">
        <f t="shared" si="380"/>
        <v>-5.1502334041952924E-4</v>
      </c>
      <c r="J1755">
        <f t="shared" si="378"/>
        <v>2012</v>
      </c>
      <c r="K1755" t="b">
        <f t="shared" si="381"/>
        <v>0</v>
      </c>
      <c r="L1755">
        <f>VLOOKUP($A1755,$P$151:$R$4147,2,FALSE)</f>
        <v>0</v>
      </c>
      <c r="M1755">
        <f t="shared" si="389"/>
        <v>1</v>
      </c>
      <c r="N1755">
        <f t="shared" si="390"/>
        <v>2.0740033469070043</v>
      </c>
      <c r="P1755" s="13">
        <v>40921</v>
      </c>
      <c r="Q1755">
        <v>1.2970199003605187E-3</v>
      </c>
      <c r="R1755">
        <v>0.9</v>
      </c>
      <c r="T1755" s="12">
        <f>[1]!i_dq_close(T$1,$A1755)</f>
        <v>138.7165</v>
      </c>
      <c r="U1755">
        <f t="shared" si="385"/>
        <v>3.8222026704937129E-4</v>
      </c>
      <c r="V1755">
        <f t="shared" si="386"/>
        <v>1.5356129010888397</v>
      </c>
      <c r="W1755">
        <f t="shared" si="391"/>
        <v>1.6499346199470966</v>
      </c>
      <c r="X1755" s="6">
        <f>1-W1755/MAX(W$2:W1755)</f>
        <v>5.0260781931320553E-3</v>
      </c>
      <c r="Y1755" s="6">
        <f t="shared" si="387"/>
        <v>-1.7410513748042922E-3</v>
      </c>
      <c r="Z1755">
        <f t="shared" si="388"/>
        <v>-2.69926336963211E-4</v>
      </c>
    </row>
    <row r="1756" spans="1:26" x14ac:dyDescent="0.35">
      <c r="A1756" s="4">
        <v>40994</v>
      </c>
      <c r="B1756" s="12">
        <f>[1]!i_dq_close(B$1,$A1756)</f>
        <v>1824.56</v>
      </c>
      <c r="C1756" s="12">
        <f>[1]!i_dq_close(C$1,$A1756)</f>
        <v>2744.25</v>
      </c>
      <c r="D1756">
        <f t="shared" si="382"/>
        <v>1.8638102860402128E-4</v>
      </c>
      <c r="E1756">
        <f t="shared" si="383"/>
        <v>4.74671776497404E-4</v>
      </c>
      <c r="F1756">
        <f t="shared" si="384"/>
        <v>1.7606484608704043</v>
      </c>
      <c r="G1756">
        <f t="shared" si="379"/>
        <v>1.9615090904905879</v>
      </c>
      <c r="H1756">
        <f t="shared" si="380"/>
        <v>0</v>
      </c>
      <c r="J1756">
        <f t="shared" si="378"/>
        <v>2012</v>
      </c>
      <c r="K1756" t="b">
        <f t="shared" si="381"/>
        <v>0</v>
      </c>
      <c r="L1756">
        <f>VLOOKUP($A1756,$P$151:$R$4147,2,FALSE)</f>
        <v>0</v>
      </c>
      <c r="M1756">
        <f t="shared" si="389"/>
        <v>1</v>
      </c>
      <c r="N1756">
        <f t="shared" si="390"/>
        <v>2.0744795891805308</v>
      </c>
      <c r="P1756" s="13">
        <v>40924</v>
      </c>
      <c r="Q1756">
        <v>-9.0391636119946386E-5</v>
      </c>
      <c r="R1756">
        <v>0.9</v>
      </c>
      <c r="T1756" s="12">
        <f>[1]!i_dq_close(T$1,$A1756)</f>
        <v>138.7646</v>
      </c>
      <c r="U1756">
        <f t="shared" si="385"/>
        <v>3.4675038657994151E-4</v>
      </c>
      <c r="V1756">
        <f t="shared" si="386"/>
        <v>1.536174841116432</v>
      </c>
      <c r="W1756">
        <f t="shared" si="391"/>
        <v>1.6503288769384077</v>
      </c>
      <c r="X1756" s="6">
        <f>1-W1756/MAX(W$2:W1756)</f>
        <v>4.7883260906534941E-3</v>
      </c>
      <c r="Y1756" s="6">
        <f t="shared" si="387"/>
        <v>3.6593859506761639E-4</v>
      </c>
      <c r="Z1756">
        <f t="shared" si="388"/>
        <v>2.3895309944088616E-4</v>
      </c>
    </row>
    <row r="1757" spans="1:26" x14ac:dyDescent="0.35">
      <c r="A1757" s="4">
        <v>40995</v>
      </c>
      <c r="B1757" s="12">
        <f>[1]!i_dq_close(B$1,$A1757)</f>
        <v>1824.22</v>
      </c>
      <c r="C1757" s="12">
        <f>[1]!i_dq_close(C$1,$A1757)</f>
        <v>2735.06</v>
      </c>
      <c r="D1757">
        <f t="shared" si="382"/>
        <v>-1.8634629718938811E-4</v>
      </c>
      <c r="E1757">
        <f t="shared" si="383"/>
        <v>-3.3488202605448381E-3</v>
      </c>
      <c r="F1757">
        <f t="shared" si="384"/>
        <v>1.7603203705490689</v>
      </c>
      <c r="G1757">
        <f t="shared" si="379"/>
        <v>1.9602130873205375</v>
      </c>
      <c r="H1757">
        <f t="shared" si="380"/>
        <v>-1.8634629718938811E-4</v>
      </c>
      <c r="J1757">
        <f t="shared" si="378"/>
        <v>2012</v>
      </c>
      <c r="K1757" t="b">
        <f t="shared" si="381"/>
        <v>0</v>
      </c>
      <c r="L1757">
        <f>VLOOKUP($A1757,$P$151:$R$4147,2,FALSE)</f>
        <v>0</v>
      </c>
      <c r="M1757">
        <f t="shared" si="389"/>
        <v>1</v>
      </c>
      <c r="N1757">
        <f t="shared" si="390"/>
        <v>2.0731089444372475</v>
      </c>
      <c r="P1757" s="13">
        <v>40925</v>
      </c>
      <c r="Q1757">
        <v>5.6850268842071337E-4</v>
      </c>
      <c r="R1757">
        <v>0.9</v>
      </c>
      <c r="T1757" s="12">
        <f>[1]!i_dq_close(T$1,$A1757)</f>
        <v>138.76070000000001</v>
      </c>
      <c r="U1757">
        <f t="shared" si="385"/>
        <v>-2.8105150737145479E-5</v>
      </c>
      <c r="V1757">
        <f t="shared" si="386"/>
        <v>1.5353664868400336</v>
      </c>
      <c r="W1757">
        <f t="shared" si="391"/>
        <v>1.6504855121489552</v>
      </c>
      <c r="X1757" s="6">
        <f>1-W1757/MAX(W$2:W1757)</f>
        <v>4.6938690449940257E-3</v>
      </c>
      <c r="Y1757" s="6">
        <f t="shared" si="387"/>
        <v>-5.2621241720829381E-4</v>
      </c>
      <c r="Z1757">
        <f t="shared" si="388"/>
        <v>9.4911512933171238E-5</v>
      </c>
    </row>
    <row r="1758" spans="1:26" x14ac:dyDescent="0.35">
      <c r="A1758" s="4">
        <v>40996</v>
      </c>
      <c r="B1758" s="12">
        <f>[1]!i_dq_close(B$1,$A1758)</f>
        <v>1819.43</v>
      </c>
      <c r="C1758" s="12">
        <f>[1]!i_dq_close(C$1,$A1758)</f>
        <v>2646.4589999999998</v>
      </c>
      <c r="D1758">
        <f t="shared" si="382"/>
        <v>-2.6257797853328491E-3</v>
      </c>
      <c r="E1758">
        <f t="shared" si="383"/>
        <v>-3.2394536134490726E-2</v>
      </c>
      <c r="F1758">
        <f t="shared" si="384"/>
        <v>1.7556981569043715</v>
      </c>
      <c r="G1758">
        <f t="shared" si="379"/>
        <v>1.9463130335525749</v>
      </c>
      <c r="H1758">
        <f t="shared" si="380"/>
        <v>-2.6257797853328491E-3</v>
      </c>
      <c r="J1758">
        <f t="shared" si="378"/>
        <v>2012</v>
      </c>
      <c r="K1758" t="b">
        <f t="shared" si="381"/>
        <v>0</v>
      </c>
      <c r="L1758">
        <f>VLOOKUP($A1758,$P$151:$R$4147,2,FALSE)</f>
        <v>0</v>
      </c>
      <c r="M1758">
        <f t="shared" si="389"/>
        <v>1</v>
      </c>
      <c r="N1758">
        <f t="shared" si="390"/>
        <v>2.0584083356203196</v>
      </c>
      <c r="P1758" s="13">
        <v>40926</v>
      </c>
      <c r="Q1758">
        <v>1.0235692635684579E-3</v>
      </c>
      <c r="R1758">
        <v>0.9</v>
      </c>
      <c r="T1758" s="12">
        <f>[1]!i_dq_close(T$1,$A1758)</f>
        <v>138.81200000000001</v>
      </c>
      <c r="U1758">
        <f t="shared" si="385"/>
        <v>3.6970121943746825E-4</v>
      </c>
      <c r="V1758">
        <f t="shared" si="386"/>
        <v>1.5283883469024875</v>
      </c>
      <c r="W1758">
        <f t="shared" si="391"/>
        <v>1.6454236848706596</v>
      </c>
      <c r="X1758" s="6">
        <f>1-W1758/MAX(W$2:W1758)</f>
        <v>7.7463452326603788E-3</v>
      </c>
      <c r="Y1758" s="6">
        <f t="shared" si="387"/>
        <v>-4.5449343836518885E-3</v>
      </c>
      <c r="Z1758">
        <f t="shared" si="388"/>
        <v>-3.0668716817181529E-3</v>
      </c>
    </row>
    <row r="1759" spans="1:26" x14ac:dyDescent="0.35">
      <c r="A1759" s="4">
        <v>40997</v>
      </c>
      <c r="B1759" s="12">
        <f>[1]!i_dq_close(B$1,$A1759)</f>
        <v>1817.73</v>
      </c>
      <c r="C1759" s="12">
        <f>[1]!i_dq_close(C$1,$A1759)</f>
        <v>2608.8510000000001</v>
      </c>
      <c r="D1759">
        <f t="shared" si="382"/>
        <v>-9.3435856284662666E-4</v>
      </c>
      <c r="E1759">
        <f t="shared" si="383"/>
        <v>-1.421068680829729E-2</v>
      </c>
      <c r="F1759">
        <f t="shared" si="384"/>
        <v>1.7540577052976938</v>
      </c>
      <c r="G1759">
        <f t="shared" si="379"/>
        <v>1.9406184956984187</v>
      </c>
      <c r="H1759">
        <f t="shared" si="380"/>
        <v>-9.3435856284662666E-4</v>
      </c>
      <c r="J1759">
        <f t="shared" si="378"/>
        <v>2012</v>
      </c>
      <c r="K1759" t="b">
        <f t="shared" si="381"/>
        <v>0</v>
      </c>
      <c r="L1759">
        <f>VLOOKUP($A1759,$P$151:$R$4147,2,FALSE)</f>
        <v>0</v>
      </c>
      <c r="M1759">
        <f t="shared" si="389"/>
        <v>1</v>
      </c>
      <c r="N1759">
        <f t="shared" si="390"/>
        <v>2.052385828457068</v>
      </c>
      <c r="P1759" s="13">
        <v>40927</v>
      </c>
      <c r="Q1759">
        <v>2.0561737918605162E-4</v>
      </c>
      <c r="R1759">
        <v>0.6</v>
      </c>
      <c r="T1759" s="12">
        <f>[1]!i_dq_close(T$1,$A1759)</f>
        <v>138.87870000000001</v>
      </c>
      <c r="U1759">
        <f t="shared" si="385"/>
        <v>4.8050600812610256E-4</v>
      </c>
      <c r="V1759">
        <f t="shared" si="386"/>
        <v>1.5257546695005162</v>
      </c>
      <c r="W1759">
        <f t="shared" si="391"/>
        <v>1.6440608028605663</v>
      </c>
      <c r="X1759" s="6">
        <f>1-W1759/MAX(W$2:W1759)</f>
        <v>8.568215409907709E-3</v>
      </c>
      <c r="Y1759" s="6">
        <f t="shared" si="387"/>
        <v>-1.7231729143374341E-3</v>
      </c>
      <c r="Z1759">
        <f t="shared" si="388"/>
        <v>-8.2828636941634226E-4</v>
      </c>
    </row>
    <row r="1760" spans="1:26" x14ac:dyDescent="0.35">
      <c r="A1760" s="4">
        <v>40998</v>
      </c>
      <c r="B1760" s="12">
        <f>[1]!i_dq_close(B$1,$A1760)</f>
        <v>1819.82</v>
      </c>
      <c r="C1760" s="12">
        <f>[1]!i_dq_close(C$1,$A1760)</f>
        <v>2616.7080000000001</v>
      </c>
      <c r="D1760">
        <f t="shared" si="382"/>
        <v>1.1497857217517282E-3</v>
      </c>
      <c r="E1760">
        <f t="shared" si="383"/>
        <v>3.0116706550125105E-3</v>
      </c>
      <c r="F1760">
        <f t="shared" si="384"/>
        <v>1.7560744958023737</v>
      </c>
      <c r="G1760">
        <f t="shared" si="379"/>
        <v>1.9433917723868923</v>
      </c>
      <c r="H1760">
        <f t="shared" si="380"/>
        <v>0</v>
      </c>
      <c r="J1760">
        <f t="shared" si="378"/>
        <v>2012</v>
      </c>
      <c r="K1760" t="b">
        <f t="shared" si="381"/>
        <v>0</v>
      </c>
      <c r="L1760">
        <f>VLOOKUP($A1760,$P$151:$R$4147,2,FALSE)</f>
        <v>0</v>
      </c>
      <c r="M1760">
        <f t="shared" si="389"/>
        <v>1</v>
      </c>
      <c r="N1760">
        <f t="shared" si="390"/>
        <v>2.0553188283158397</v>
      </c>
      <c r="P1760" s="13">
        <v>40928</v>
      </c>
      <c r="Q1760">
        <v>0</v>
      </c>
      <c r="R1760">
        <v>0.9</v>
      </c>
      <c r="T1760" s="12">
        <f>[1]!i_dq_close(T$1,$A1760)</f>
        <v>138.9008</v>
      </c>
      <c r="U1760">
        <f t="shared" si="385"/>
        <v>1.5913167389958183E-4</v>
      </c>
      <c r="V1760">
        <f t="shared" si="386"/>
        <v>1.5266503065955888</v>
      </c>
      <c r="W1760">
        <f t="shared" si="391"/>
        <v>1.6449293787095727</v>
      </c>
      <c r="X1760" s="6">
        <f>1-W1760/MAX(W$2:W1760)</f>
        <v>8.0444308257038299E-3</v>
      </c>
      <c r="Y1760" s="6">
        <f t="shared" si="387"/>
        <v>5.8701252106652113E-4</v>
      </c>
      <c r="Z1760">
        <f t="shared" si="388"/>
        <v>5.283112689598024E-4</v>
      </c>
    </row>
    <row r="1761" spans="1:26" x14ac:dyDescent="0.35">
      <c r="A1761" s="4">
        <v>41004</v>
      </c>
      <c r="B1761" s="12">
        <f>[1]!i_dq_close(B$1,$A1761)</f>
        <v>1823.35</v>
      </c>
      <c r="C1761" s="12">
        <f>[1]!i_dq_close(C$1,$A1761)</f>
        <v>2684.797</v>
      </c>
      <c r="D1761">
        <f t="shared" si="382"/>
        <v>1.9397522831927638E-3</v>
      </c>
      <c r="E1761">
        <f t="shared" si="383"/>
        <v>2.6020862855159921E-2</v>
      </c>
      <c r="F1761">
        <f t="shared" si="384"/>
        <v>1.7594808453150632</v>
      </c>
      <c r="G1761">
        <f t="shared" si="379"/>
        <v>1.9541813258378429</v>
      </c>
      <c r="H1761">
        <f t="shared" si="380"/>
        <v>0</v>
      </c>
      <c r="J1761">
        <f t="shared" si="378"/>
        <v>2012</v>
      </c>
      <c r="K1761" t="b">
        <f t="shared" si="381"/>
        <v>0</v>
      </c>
      <c r="L1761">
        <f>VLOOKUP($A1761,$P$151:$R$4147,2,FALSE)</f>
        <v>-9.1307273784945744E-4</v>
      </c>
      <c r="M1761">
        <f t="shared" si="389"/>
        <v>0.95</v>
      </c>
      <c r="N1761">
        <f t="shared" si="390"/>
        <v>2.0642825879415931</v>
      </c>
      <c r="P1761" s="13">
        <v>40929</v>
      </c>
      <c r="Q1761">
        <v>-2.5693542403155137E-4</v>
      </c>
      <c r="R1761">
        <v>0.9</v>
      </c>
      <c r="T1761" s="12">
        <f>[1]!i_dq_close(T$1,$A1761)</f>
        <v>138.9657</v>
      </c>
      <c r="U1761">
        <f t="shared" si="385"/>
        <v>4.6723992950359339E-4</v>
      </c>
      <c r="V1761">
        <f t="shared" si="386"/>
        <v>1.5332153355183313</v>
      </c>
      <c r="W1761">
        <f t="shared" si="391"/>
        <v>1.6508730342865925</v>
      </c>
      <c r="X1761" s="6">
        <f>1-W1761/MAX(W$2:W1761)</f>
        <v>4.4601783178521703E-3</v>
      </c>
      <c r="Y1761" s="6">
        <f t="shared" si="387"/>
        <v>4.3002833683520869E-3</v>
      </c>
      <c r="Z1761">
        <f t="shared" si="388"/>
        <v>3.6133196074852325E-3</v>
      </c>
    </row>
    <row r="1762" spans="1:26" x14ac:dyDescent="0.35">
      <c r="A1762" s="4">
        <v>41005</v>
      </c>
      <c r="B1762" s="12">
        <f>[1]!i_dq_close(B$1,$A1762)</f>
        <v>1824.4</v>
      </c>
      <c r="C1762" s="12">
        <f>[1]!i_dq_close(C$1,$A1762)</f>
        <v>2694.6280000000002</v>
      </c>
      <c r="D1762">
        <f t="shared" si="382"/>
        <v>5.7586310911239558E-4</v>
      </c>
      <c r="E1762">
        <f t="shared" si="383"/>
        <v>3.6617293597989153E-3</v>
      </c>
      <c r="F1762">
        <f t="shared" si="384"/>
        <v>1.76049406542507</v>
      </c>
      <c r="G1762">
        <f t="shared" si="379"/>
        <v>1.9562112181020779</v>
      </c>
      <c r="H1762">
        <f t="shared" si="380"/>
        <v>0</v>
      </c>
      <c r="J1762">
        <f t="shared" si="378"/>
        <v>2012</v>
      </c>
      <c r="K1762" t="b">
        <f t="shared" si="381"/>
        <v>0</v>
      </c>
      <c r="L1762">
        <f>VLOOKUP($A1762,$P$151:$R$4147,2,FALSE)</f>
        <v>-6.6004007386157861E-4</v>
      </c>
      <c r="M1762">
        <f t="shared" si="389"/>
        <v>0.6</v>
      </c>
      <c r="N1762">
        <f t="shared" si="390"/>
        <v>2.0642066342205854</v>
      </c>
      <c r="P1762" s="13">
        <v>40937</v>
      </c>
      <c r="Q1762">
        <v>2.3007963254746412E-4</v>
      </c>
      <c r="R1762">
        <v>0.9</v>
      </c>
      <c r="T1762" s="12">
        <f>[1]!i_dq_close(T$1,$A1762)</f>
        <v>138.96289999999999</v>
      </c>
      <c r="U1762">
        <f t="shared" si="385"/>
        <v>-2.0148856876289756E-5</v>
      </c>
      <c r="V1762">
        <f t="shared" si="386"/>
        <v>1.5340312098037729</v>
      </c>
      <c r="W1762">
        <f t="shared" si="391"/>
        <v>1.6520435019812276</v>
      </c>
      <c r="X1762" s="6">
        <f>1-W1762/MAX(W$2:W1762)</f>
        <v>3.7543413601933695E-3</v>
      </c>
      <c r="Y1762" s="6">
        <f t="shared" si="387"/>
        <v>5.321328756249244E-4</v>
      </c>
      <c r="Z1762">
        <f t="shared" si="388"/>
        <v>7.0899922060996268E-4</v>
      </c>
    </row>
    <row r="1763" spans="1:26" x14ac:dyDescent="0.35">
      <c r="A1763" s="4">
        <v>41008</v>
      </c>
      <c r="B1763" s="12">
        <f>[1]!i_dq_close(B$1,$A1763)</f>
        <v>1823.27</v>
      </c>
      <c r="C1763" s="12">
        <f>[1]!i_dq_close(C$1,$A1763)</f>
        <v>2667.06</v>
      </c>
      <c r="D1763">
        <f t="shared" si="382"/>
        <v>-6.1938171453634894E-4</v>
      </c>
      <c r="E1763">
        <f t="shared" si="383"/>
        <v>-1.0230725725406287E-2</v>
      </c>
      <c r="F1763">
        <f t="shared" si="384"/>
        <v>1.759403647592396</v>
      </c>
      <c r="G1763">
        <f t="shared" si="379"/>
        <v>1.9521793037975492</v>
      </c>
      <c r="H1763">
        <f t="shared" si="380"/>
        <v>-6.1938171453634894E-4</v>
      </c>
      <c r="J1763">
        <f t="shared" si="378"/>
        <v>2012</v>
      </c>
      <c r="K1763" t="b">
        <f t="shared" si="381"/>
        <v>0</v>
      </c>
      <c r="L1763">
        <f>VLOOKUP($A1763,$P$151:$R$4147,2,FALSE)</f>
        <v>2.0712124256174749E-4</v>
      </c>
      <c r="M1763">
        <f t="shared" si="389"/>
        <v>0.6</v>
      </c>
      <c r="N1763">
        <f t="shared" si="390"/>
        <v>2.0620814741506215</v>
      </c>
      <c r="P1763" s="13">
        <v>40938</v>
      </c>
      <c r="Q1763">
        <v>-4.207200838704739E-4</v>
      </c>
      <c r="R1763">
        <v>0.9</v>
      </c>
      <c r="T1763" s="12">
        <f>[1]!i_dq_close(T$1,$A1763)</f>
        <v>138.95259999999999</v>
      </c>
      <c r="U1763">
        <f t="shared" si="385"/>
        <v>-7.4120502666530363E-5</v>
      </c>
      <c r="V1763">
        <f t="shared" si="386"/>
        <v>1.5315804242297952</v>
      </c>
      <c r="W1763">
        <f t="shared" si="391"/>
        <v>1.6489730630910457</v>
      </c>
      <c r="X1763" s="6">
        <f>1-W1763/MAX(W$2:W1763)</f>
        <v>5.605933894405779E-3</v>
      </c>
      <c r="Y1763" s="6">
        <f t="shared" si="387"/>
        <v>-1.5976112860776048E-3</v>
      </c>
      <c r="Z1763">
        <f t="shared" si="388"/>
        <v>-1.8585702413402849E-3</v>
      </c>
    </row>
    <row r="1764" spans="1:26" x14ac:dyDescent="0.35">
      <c r="A1764" s="4">
        <v>41009</v>
      </c>
      <c r="B1764" s="12">
        <f>[1]!i_dq_close(B$1,$A1764)</f>
        <v>1824.69</v>
      </c>
      <c r="C1764" s="12">
        <f>[1]!i_dq_close(C$1,$A1764)</f>
        <v>2694.5970000000002</v>
      </c>
      <c r="D1764">
        <f t="shared" si="382"/>
        <v>7.7882047091226703E-4</v>
      </c>
      <c r="E1764">
        <f t="shared" si="383"/>
        <v>1.032485208431777E-2</v>
      </c>
      <c r="F1764">
        <f t="shared" si="384"/>
        <v>1.7607739071697386</v>
      </c>
      <c r="G1764">
        <f t="shared" si="379"/>
        <v>1.9564950358046012</v>
      </c>
      <c r="H1764">
        <f t="shared" si="380"/>
        <v>0</v>
      </c>
      <c r="J1764">
        <f t="shared" si="378"/>
        <v>2012</v>
      </c>
      <c r="K1764" t="b">
        <f t="shared" si="381"/>
        <v>0</v>
      </c>
      <c r="L1764">
        <f>VLOOKUP($A1764,$P$151:$R$4147,2,FALSE)</f>
        <v>-2.9948032572968408E-4</v>
      </c>
      <c r="M1764">
        <f t="shared" si="389"/>
        <v>0.6</v>
      </c>
      <c r="N1764">
        <f t="shared" si="390"/>
        <v>2.0641991386226652</v>
      </c>
      <c r="P1764" s="13">
        <v>40939</v>
      </c>
      <c r="Q1764">
        <v>4.3408442892903801E-4</v>
      </c>
      <c r="R1764">
        <v>0.9</v>
      </c>
      <c r="T1764" s="12">
        <f>[1]!i_dq_close(T$1,$A1764)</f>
        <v>138.96010000000001</v>
      </c>
      <c r="U1764">
        <f t="shared" si="385"/>
        <v>5.3975240477788233E-5</v>
      </c>
      <c r="V1764">
        <f t="shared" si="386"/>
        <v>1.5340226927385592</v>
      </c>
      <c r="W1764">
        <f t="shared" si="391"/>
        <v>1.6520553738660417</v>
      </c>
      <c r="X1764" s="6">
        <f>1-W1764/MAX(W$2:W1764)</f>
        <v>3.7471821578529685E-3</v>
      </c>
      <c r="Y1764" s="6">
        <f t="shared" si="387"/>
        <v>1.5946067670538078E-3</v>
      </c>
      <c r="Z1764">
        <f t="shared" si="388"/>
        <v>1.8692305192773429E-3</v>
      </c>
    </row>
    <row r="1765" spans="1:26" x14ac:dyDescent="0.35">
      <c r="A1765" s="4">
        <v>41010</v>
      </c>
      <c r="B1765" s="12">
        <f>[1]!i_dq_close(B$1,$A1765)</f>
        <v>1826.7</v>
      </c>
      <c r="C1765" s="12">
        <f>[1]!i_dq_close(C$1,$A1765)</f>
        <v>2697.1109999999999</v>
      </c>
      <c r="D1765">
        <f t="shared" si="382"/>
        <v>1.1015569768015876E-3</v>
      </c>
      <c r="E1765">
        <f t="shared" si="383"/>
        <v>9.3297810396131275E-4</v>
      </c>
      <c r="F1765">
        <f t="shared" si="384"/>
        <v>1.7627134999517515</v>
      </c>
      <c r="G1765">
        <f t="shared" si="379"/>
        <v>1.9586007530021914</v>
      </c>
      <c r="H1765">
        <f t="shared" si="380"/>
        <v>0</v>
      </c>
      <c r="J1765">
        <f t="shared" si="378"/>
        <v>2012</v>
      </c>
      <c r="K1765" t="b">
        <f t="shared" si="381"/>
        <v>0</v>
      </c>
      <c r="L1765">
        <f>VLOOKUP($A1765,$P$151:$R$4147,2,FALSE)</f>
        <v>-1.1652576855151754E-4</v>
      </c>
      <c r="M1765">
        <f t="shared" si="389"/>
        <v>0.9</v>
      </c>
      <c r="N1765">
        <f t="shared" si="390"/>
        <v>2.0659580785488312</v>
      </c>
      <c r="P1765" s="13">
        <v>40940</v>
      </c>
      <c r="Q1765">
        <v>2.9471085459238379E-4</v>
      </c>
      <c r="R1765">
        <v>0.9</v>
      </c>
      <c r="T1765" s="12">
        <f>[1]!i_dq_close(T$1,$A1765)</f>
        <v>138.98439999999999</v>
      </c>
      <c r="U1765">
        <f t="shared" si="385"/>
        <v>1.7487034047891648E-4</v>
      </c>
      <c r="V1765">
        <f t="shared" si="386"/>
        <v>1.5344653909860493</v>
      </c>
      <c r="W1765">
        <f t="shared" si="391"/>
        <v>1.6529713373148789</v>
      </c>
      <c r="X1765" s="6">
        <f>1-W1765/MAX(W$2:W1765)</f>
        <v>3.1948210315978498E-3</v>
      </c>
      <c r="Y1765" s="6">
        <f t="shared" si="387"/>
        <v>2.8858650500129812E-4</v>
      </c>
      <c r="Z1765">
        <f t="shared" si="388"/>
        <v>5.5443870909344106E-4</v>
      </c>
    </row>
    <row r="1766" spans="1:26" x14ac:dyDescent="0.35">
      <c r="A1766" s="4">
        <v>41011</v>
      </c>
      <c r="B1766" s="12">
        <f>[1]!i_dq_close(B$1,$A1766)</f>
        <v>1831.92</v>
      </c>
      <c r="C1766" s="12">
        <f>[1]!i_dq_close(C$1,$A1766)</f>
        <v>2751.5369999999998</v>
      </c>
      <c r="D1766">
        <f t="shared" si="382"/>
        <v>2.8576120873706756E-3</v>
      </c>
      <c r="E1766">
        <f t="shared" si="383"/>
        <v>2.0179369703360317E-2</v>
      </c>
      <c r="F1766">
        <f t="shared" si="384"/>
        <v>1.7677506513557852</v>
      </c>
      <c r="G1766">
        <f t="shared" si="379"/>
        <v>1.9692866353148035</v>
      </c>
      <c r="H1766">
        <f t="shared" si="380"/>
        <v>0</v>
      </c>
      <c r="J1766">
        <f t="shared" si="378"/>
        <v>2012</v>
      </c>
      <c r="K1766" t="b">
        <f t="shared" si="381"/>
        <v>0</v>
      </c>
      <c r="L1766">
        <f>VLOOKUP($A1766,$P$151:$R$4147,2,FALSE)</f>
        <v>-8.6174181976133581E-4</v>
      </c>
      <c r="M1766">
        <f t="shared" si="389"/>
        <v>0.9</v>
      </c>
      <c r="N1766">
        <f t="shared" si="390"/>
        <v>2.0743222055601991</v>
      </c>
      <c r="P1766" s="13">
        <v>40941</v>
      </c>
      <c r="Q1766">
        <v>1.0001963429841722E-3</v>
      </c>
      <c r="R1766">
        <v>0.9</v>
      </c>
      <c r="T1766" s="12">
        <f>[1]!i_dq_close(T$1,$A1766)</f>
        <v>138.97319999999999</v>
      </c>
      <c r="U1766">
        <f t="shared" si="385"/>
        <v>-8.0584583593612535E-5</v>
      </c>
      <c r="V1766">
        <f t="shared" si="386"/>
        <v>1.5390049665329213</v>
      </c>
      <c r="W1766">
        <f t="shared" si="391"/>
        <v>1.6590257812990723</v>
      </c>
      <c r="X1766" s="6">
        <f>1-W1766/MAX(W$2:W1766)</f>
        <v>0</v>
      </c>
      <c r="Y1766" s="6">
        <f t="shared" si="387"/>
        <v>2.9584085594493992E-3</v>
      </c>
      <c r="Z1766">
        <f t="shared" si="388"/>
        <v>3.6627640464887978E-3</v>
      </c>
    </row>
    <row r="1767" spans="1:26" x14ac:dyDescent="0.35">
      <c r="A1767" s="4">
        <v>41012</v>
      </c>
      <c r="B1767" s="12">
        <f>[1]!i_dq_close(B$1,$A1767)</f>
        <v>1834.46</v>
      </c>
      <c r="C1767" s="12">
        <f>[1]!i_dq_close(C$1,$A1767)</f>
        <v>2766.0630000000001</v>
      </c>
      <c r="D1767">
        <f t="shared" si="382"/>
        <v>1.3865234289707207E-3</v>
      </c>
      <c r="E1767">
        <f t="shared" si="383"/>
        <v>5.2792312078668857E-3</v>
      </c>
      <c r="F1767">
        <f t="shared" si="384"/>
        <v>1.7702016790504682</v>
      </c>
      <c r="G1767">
        <f t="shared" si="379"/>
        <v>1.9731669759836514</v>
      </c>
      <c r="H1767">
        <f t="shared" si="380"/>
        <v>0</v>
      </c>
      <c r="J1767">
        <f t="shared" si="378"/>
        <v>2012</v>
      </c>
      <c r="K1767" t="b">
        <f t="shared" si="381"/>
        <v>0</v>
      </c>
      <c r="L1767">
        <f>VLOOKUP($A1767,$P$151:$R$4147,2,FALSE)</f>
        <v>-1.6656481546921677E-4</v>
      </c>
      <c r="M1767">
        <f t="shared" si="389"/>
        <v>0.6</v>
      </c>
      <c r="N1767">
        <f t="shared" si="390"/>
        <v>2.0764290799838494</v>
      </c>
      <c r="P1767" s="13">
        <v>40942</v>
      </c>
      <c r="Q1767">
        <v>0</v>
      </c>
      <c r="R1767">
        <v>1</v>
      </c>
      <c r="T1767" s="12">
        <f>[1]!i_dq_close(T$1,$A1767)</f>
        <v>138.94579999999999</v>
      </c>
      <c r="U1767">
        <f t="shared" si="385"/>
        <v>-1.9716031580185867E-4</v>
      </c>
      <c r="V1767">
        <f t="shared" si="386"/>
        <v>1.5399657648907399</v>
      </c>
      <c r="W1767">
        <f t="shared" si="391"/>
        <v>1.6600615084610462</v>
      </c>
      <c r="X1767" s="6">
        <f>1-W1767/MAX(W$2:W1767)</f>
        <v>0</v>
      </c>
      <c r="Y1767" s="6">
        <f t="shared" si="387"/>
        <v>6.2429841274846964E-4</v>
      </c>
      <c r="Z1767">
        <f t="shared" si="388"/>
        <v>6.2429841274846964E-4</v>
      </c>
    </row>
    <row r="1768" spans="1:26" x14ac:dyDescent="0.35">
      <c r="A1768" s="4">
        <v>41015</v>
      </c>
      <c r="B1768" s="12">
        <f>[1]!i_dq_close(B$1,$A1768)</f>
        <v>1835.48</v>
      </c>
      <c r="C1768" s="12">
        <f>[1]!i_dq_close(C$1,$A1768)</f>
        <v>2762.8359999999998</v>
      </c>
      <c r="D1768">
        <f t="shared" si="382"/>
        <v>5.5602193561044011E-4</v>
      </c>
      <c r="E1768">
        <f t="shared" si="383"/>
        <v>-1.1666400946038769E-3</v>
      </c>
      <c r="F1768">
        <f t="shared" si="384"/>
        <v>1.7711859500144747</v>
      </c>
      <c r="G1768">
        <f t="shared" si="379"/>
        <v>1.9737542351306003</v>
      </c>
      <c r="H1768">
        <f t="shared" si="380"/>
        <v>0</v>
      </c>
      <c r="J1768">
        <f t="shared" si="378"/>
        <v>2012</v>
      </c>
      <c r="K1768" t="b">
        <f t="shared" si="381"/>
        <v>0</v>
      </c>
      <c r="L1768">
        <f>VLOOKUP($A1768,$P$151:$R$4147,2,FALSE)</f>
        <v>-4.5055005229843736E-4</v>
      </c>
      <c r="M1768">
        <f t="shared" si="389"/>
        <v>0.6</v>
      </c>
      <c r="N1768">
        <f t="shared" si="390"/>
        <v>2.075864340124888</v>
      </c>
      <c r="P1768" s="13">
        <v>40945</v>
      </c>
      <c r="Q1768">
        <v>0</v>
      </c>
      <c r="R1768">
        <v>1</v>
      </c>
      <c r="T1768" s="12">
        <f>[1]!i_dq_close(T$1,$A1768)</f>
        <v>138.95859999999999</v>
      </c>
      <c r="U1768">
        <f t="shared" si="385"/>
        <v>9.2122251986070935E-5</v>
      </c>
      <c r="V1768">
        <f t="shared" si="386"/>
        <v>1.5398168623670005</v>
      </c>
      <c r="W1768">
        <f t="shared" si="391"/>
        <v>1.6599009936276599</v>
      </c>
      <c r="X1768" s="6">
        <f>1-W1768/MAX(W$2:W1768)</f>
        <v>9.669210000240458E-5</v>
      </c>
      <c r="Y1768" s="6">
        <f t="shared" si="387"/>
        <v>-9.6692100002515602E-5</v>
      </c>
      <c r="Z1768">
        <f t="shared" si="388"/>
        <v>-9.669210000240458E-5</v>
      </c>
    </row>
    <row r="1769" spans="1:26" x14ac:dyDescent="0.35">
      <c r="A1769" s="4">
        <v>41016</v>
      </c>
      <c r="B1769" s="12">
        <f>[1]!i_dq_close(B$1,$A1769)</f>
        <v>1833.14</v>
      </c>
      <c r="C1769" s="12">
        <f>[1]!i_dq_close(C$1,$A1769)</f>
        <v>2726.85</v>
      </c>
      <c r="D1769">
        <f t="shared" si="382"/>
        <v>-1.2748708784622309E-3</v>
      </c>
      <c r="E1769">
        <f t="shared" si="383"/>
        <v>-1.3025022114957152E-2</v>
      </c>
      <c r="F1769">
        <f t="shared" si="384"/>
        <v>1.7689279166264598</v>
      </c>
      <c r="G1769">
        <f t="shared" si="379"/>
        <v>1.9677591667200223</v>
      </c>
      <c r="H1769">
        <f t="shared" si="380"/>
        <v>-1.2748708784622309E-3</v>
      </c>
      <c r="J1769">
        <f t="shared" si="378"/>
        <v>2012</v>
      </c>
      <c r="K1769" t="b">
        <f t="shared" si="381"/>
        <v>0</v>
      </c>
      <c r="L1769">
        <f>VLOOKUP($A1769,$P$151:$R$4147,2,FALSE)</f>
        <v>-3.7361490462552995E-4</v>
      </c>
      <c r="M1769">
        <f t="shared" si="389"/>
        <v>0.6</v>
      </c>
      <c r="N1769">
        <f t="shared" si="390"/>
        <v>2.0713056360756563</v>
      </c>
      <c r="P1769" s="13">
        <v>40946</v>
      </c>
      <c r="Q1769">
        <v>0</v>
      </c>
      <c r="R1769">
        <v>1</v>
      </c>
      <c r="T1769" s="12">
        <f>[1]!i_dq_close(T$1,$A1769)</f>
        <v>138.96899999999999</v>
      </c>
      <c r="U1769">
        <f t="shared" si="385"/>
        <v>7.4842435084931935E-5</v>
      </c>
      <c r="V1769">
        <f t="shared" si="386"/>
        <v>1.5369063971612331</v>
      </c>
      <c r="W1769">
        <f t="shared" si="391"/>
        <v>1.6567635529325724</v>
      </c>
      <c r="X1769" s="6">
        <f>1-W1769/MAX(W$2:W1769)</f>
        <v>1.986646586084162E-3</v>
      </c>
      <c r="Y1769" s="6">
        <f t="shared" si="387"/>
        <v>-1.8901372474213751E-3</v>
      </c>
      <c r="Z1769">
        <f t="shared" si="388"/>
        <v>-1.8901372474213751E-3</v>
      </c>
    </row>
    <row r="1770" spans="1:26" x14ac:dyDescent="0.35">
      <c r="A1770" s="4">
        <v>41017</v>
      </c>
      <c r="B1770" s="12">
        <f>[1]!i_dq_close(B$1,$A1770)</f>
        <v>1838.53</v>
      </c>
      <c r="C1770" s="12">
        <f>[1]!i_dq_close(C$1,$A1770)</f>
        <v>2789.0169999999998</v>
      </c>
      <c r="D1770">
        <f t="shared" si="382"/>
        <v>2.9403100690617023E-3</v>
      </c>
      <c r="E1770">
        <f t="shared" si="383"/>
        <v>2.2798100372224406E-2</v>
      </c>
      <c r="F1770">
        <f t="shared" si="384"/>
        <v>1.774129113191161</v>
      </c>
      <c r="G1770">
        <f t="shared" si="379"/>
        <v>1.9794062911463957</v>
      </c>
      <c r="H1770">
        <f t="shared" si="380"/>
        <v>0</v>
      </c>
      <c r="J1770">
        <f t="shared" si="378"/>
        <v>2012</v>
      </c>
      <c r="K1770" t="b">
        <f t="shared" si="381"/>
        <v>0</v>
      </c>
      <c r="L1770">
        <f>VLOOKUP($A1770,$P$151:$R$4147,2,FALSE)</f>
        <v>1.1502316438729566E-4</v>
      </c>
      <c r="M1770">
        <f t="shared" si="389"/>
        <v>0.6</v>
      </c>
      <c r="N1770">
        <f t="shared" si="390"/>
        <v>2.0788998924627911</v>
      </c>
      <c r="P1770" s="13">
        <v>40947</v>
      </c>
      <c r="Q1770">
        <v>-3.9203781626518389E-4</v>
      </c>
      <c r="R1770">
        <v>0.9</v>
      </c>
      <c r="T1770" s="12">
        <f>[1]!i_dq_close(T$1,$A1770)</f>
        <v>138.9752</v>
      </c>
      <c r="U1770">
        <f t="shared" si="385"/>
        <v>4.4614266491160848E-5</v>
      </c>
      <c r="V1770">
        <f t="shared" si="386"/>
        <v>1.542220461865851</v>
      </c>
      <c r="W1770">
        <f t="shared" si="391"/>
        <v>1.6612696775038984</v>
      </c>
      <c r="X1770" s="6">
        <f>1-W1770/MAX(W$2:W1770)</f>
        <v>0</v>
      </c>
      <c r="Y1770" s="6">
        <f t="shared" si="387"/>
        <v>3.4576371823511476E-3</v>
      </c>
      <c r="Z1770">
        <f t="shared" si="388"/>
        <v>2.7198356478508323E-3</v>
      </c>
    </row>
    <row r="1771" spans="1:26" x14ac:dyDescent="0.35">
      <c r="A1771" s="4">
        <v>41018</v>
      </c>
      <c r="B1771" s="12">
        <f>[1]!i_dq_close(B$1,$A1771)</f>
        <v>1839.38</v>
      </c>
      <c r="C1771" s="12">
        <f>[1]!i_dq_close(C$1,$A1771)</f>
        <v>2784.1750000000002</v>
      </c>
      <c r="D1771">
        <f t="shared" si="382"/>
        <v>4.6232587991501539E-4</v>
      </c>
      <c r="E1771">
        <f t="shared" si="383"/>
        <v>-1.7360955490768326E-3</v>
      </c>
      <c r="F1771">
        <f t="shared" si="384"/>
        <v>1.7749493389944999</v>
      </c>
      <c r="G1771">
        <f t="shared" si="379"/>
        <v>1.9796686865205888</v>
      </c>
      <c r="H1771">
        <f t="shared" si="380"/>
        <v>0</v>
      </c>
      <c r="J1771">
        <f t="shared" si="378"/>
        <v>2012</v>
      </c>
      <c r="K1771" t="b">
        <f t="shared" si="381"/>
        <v>0</v>
      </c>
      <c r="L1771">
        <f>VLOOKUP($A1771,$P$151:$R$4147,2,FALSE)</f>
        <v>5.3995350400377624E-4</v>
      </c>
      <c r="M1771">
        <f t="shared" si="389"/>
        <v>0.6</v>
      </c>
      <c r="N1771">
        <f t="shared" si="390"/>
        <v>2.0801877524509136</v>
      </c>
      <c r="P1771" s="13">
        <v>40948</v>
      </c>
      <c r="Q1771">
        <v>6.9698482965713235E-5</v>
      </c>
      <c r="R1771">
        <v>0.9</v>
      </c>
      <c r="T1771" s="12">
        <f>[1]!i_dq_close(T$1,$A1771)</f>
        <v>138.97190000000001</v>
      </c>
      <c r="U1771">
        <f t="shared" si="385"/>
        <v>-2.374524375570175E-5</v>
      </c>
      <c r="V1771">
        <f t="shared" si="386"/>
        <v>1.5417877182132467</v>
      </c>
      <c r="W1771">
        <f t="shared" si="391"/>
        <v>1.660965931740793</v>
      </c>
      <c r="X1771" s="6">
        <f>1-W1771/MAX(W$2:W1771)</f>
        <v>1.8283952763276101E-4</v>
      </c>
      <c r="Y1771" s="6">
        <f t="shared" si="387"/>
        <v>-2.8059778955391579E-4</v>
      </c>
      <c r="Z1771">
        <f t="shared" si="388"/>
        <v>-1.8283952763276101E-4</v>
      </c>
    </row>
    <row r="1772" spans="1:26" x14ac:dyDescent="0.35">
      <c r="A1772" s="4">
        <v>41019</v>
      </c>
      <c r="B1772" s="12">
        <f>[1]!i_dq_close(B$1,$A1772)</f>
        <v>1842.65</v>
      </c>
      <c r="C1772" s="12">
        <f>[1]!i_dq_close(C$1,$A1772)</f>
        <v>2814.9050000000002</v>
      </c>
      <c r="D1772">
        <f t="shared" si="382"/>
        <v>1.777772945231515E-3</v>
      </c>
      <c r="E1772">
        <f t="shared" si="383"/>
        <v>1.1037380911760319E-2</v>
      </c>
      <c r="F1772">
        <f t="shared" si="384"/>
        <v>1.7781047959085208</v>
      </c>
      <c r="G1772">
        <f t="shared" si="379"/>
        <v>1.9859377313431259</v>
      </c>
      <c r="H1772">
        <f t="shared" si="380"/>
        <v>0</v>
      </c>
      <c r="J1772">
        <f t="shared" si="378"/>
        <v>2012</v>
      </c>
      <c r="K1772" t="b">
        <f t="shared" si="381"/>
        <v>0</v>
      </c>
      <c r="L1772">
        <f>VLOOKUP($A1772,$P$151:$R$4147,2,FALSE)</f>
        <v>-3.9063596208137601E-4</v>
      </c>
      <c r="M1772">
        <f t="shared" si="389"/>
        <v>0.95</v>
      </c>
      <c r="N1772">
        <f t="shared" si="390"/>
        <v>2.0856331482784056</v>
      </c>
      <c r="P1772" s="13">
        <v>40949</v>
      </c>
      <c r="Q1772">
        <v>-4.208102324619989E-4</v>
      </c>
      <c r="R1772">
        <v>0.9</v>
      </c>
      <c r="T1772" s="12">
        <f>[1]!i_dq_close(T$1,$A1772)</f>
        <v>139.029</v>
      </c>
      <c r="U1772">
        <f t="shared" si="385"/>
        <v>4.1087442857157264E-4</v>
      </c>
      <c r="V1772">
        <f t="shared" si="386"/>
        <v>1.5448787719384403</v>
      </c>
      <c r="W1772">
        <f t="shared" si="391"/>
        <v>1.6632639696738882</v>
      </c>
      <c r="X1772" s="6">
        <f>1-W1772/MAX(W$2:W1772)</f>
        <v>0</v>
      </c>
      <c r="Y1772" s="6">
        <f t="shared" si="387"/>
        <v>2.004850401049918E-3</v>
      </c>
      <c r="Z1772">
        <f t="shared" si="388"/>
        <v>1.3835551284828718E-3</v>
      </c>
    </row>
    <row r="1773" spans="1:26" x14ac:dyDescent="0.35">
      <c r="A1773" s="4">
        <v>41022</v>
      </c>
      <c r="B1773" s="12">
        <f>[1]!i_dq_close(B$1,$A1773)</f>
        <v>1841.34</v>
      </c>
      <c r="C1773" s="12">
        <f>[1]!i_dq_close(C$1,$A1773)</f>
        <v>2789.7849999999999</v>
      </c>
      <c r="D1773">
        <f t="shared" si="382"/>
        <v>-7.1093262420973691E-4</v>
      </c>
      <c r="E1773">
        <f t="shared" si="383"/>
        <v>-8.9239246084682478E-3</v>
      </c>
      <c r="F1773">
        <f t="shared" si="384"/>
        <v>1.7768406831998456</v>
      </c>
      <c r="G1773">
        <f t="shared" si="379"/>
        <v>1.9820792898199513</v>
      </c>
      <c r="H1773">
        <f t="shared" si="380"/>
        <v>-7.1093262420973691E-4</v>
      </c>
      <c r="J1773">
        <f t="shared" si="378"/>
        <v>2012</v>
      </c>
      <c r="K1773" t="b">
        <f t="shared" si="381"/>
        <v>0</v>
      </c>
      <c r="L1773">
        <f>VLOOKUP($A1773,$P$151:$R$4147,2,FALSE)</f>
        <v>7.1727976739318635E-4</v>
      </c>
      <c r="M1773">
        <f t="shared" si="389"/>
        <v>0.95</v>
      </c>
      <c r="N1773">
        <f t="shared" si="390"/>
        <v>2.0832795997361178</v>
      </c>
      <c r="P1773" s="13">
        <v>40952</v>
      </c>
      <c r="Q1773">
        <v>-8.6643090850341278E-5</v>
      </c>
      <c r="R1773">
        <v>0.9</v>
      </c>
      <c r="T1773" s="12">
        <f>[1]!i_dq_close(T$1,$A1773)</f>
        <v>139.09889999999999</v>
      </c>
      <c r="U1773">
        <f t="shared" si="385"/>
        <v>5.0277280279642511E-4</v>
      </c>
      <c r="V1773">
        <f t="shared" si="386"/>
        <v>1.543471029260566</v>
      </c>
      <c r="W1773">
        <f t="shared" si="391"/>
        <v>1.6617558022104779</v>
      </c>
      <c r="X1773" s="6">
        <f>1-W1773/MAX(W$2:W1773)</f>
        <v>9.0675171885434835E-4</v>
      </c>
      <c r="Y1773" s="6">
        <f t="shared" si="387"/>
        <v>-9.1123180889329802E-4</v>
      </c>
      <c r="Z1773">
        <f t="shared" si="388"/>
        <v>-9.0675171885434835E-4</v>
      </c>
    </row>
    <row r="1774" spans="1:26" x14ac:dyDescent="0.35">
      <c r="A1774" s="4">
        <v>41023</v>
      </c>
      <c r="B1774" s="12">
        <f>[1]!i_dq_close(B$1,$A1774)</f>
        <v>1841.46</v>
      </c>
      <c r="C1774" s="12">
        <f>[1]!i_dq_close(C$1,$A1774)</f>
        <v>2784.1529999999998</v>
      </c>
      <c r="D1774">
        <f t="shared" si="382"/>
        <v>6.5169930594022318E-5</v>
      </c>
      <c r="E1774">
        <f t="shared" si="383"/>
        <v>-2.0187935629448761E-3</v>
      </c>
      <c r="F1774">
        <f t="shared" si="384"/>
        <v>1.7769564797838464</v>
      </c>
      <c r="G1774">
        <f t="shared" si="379"/>
        <v>1.9815888746575079</v>
      </c>
      <c r="H1774">
        <f t="shared" si="380"/>
        <v>0</v>
      </c>
      <c r="J1774">
        <f t="shared" si="378"/>
        <v>2012</v>
      </c>
      <c r="K1774" t="b">
        <f t="shared" si="381"/>
        <v>0</v>
      </c>
      <c r="L1774">
        <f>VLOOKUP($A1774,$P$151:$R$4147,2,FALSE)</f>
        <v>2.6461813010624223E-4</v>
      </c>
      <c r="M1774">
        <f t="shared" si="389"/>
        <v>0.95</v>
      </c>
      <c r="N1774">
        <f t="shared" si="390"/>
        <v>2.0833411914107076</v>
      </c>
      <c r="P1774" s="13">
        <v>40953</v>
      </c>
      <c r="Q1774">
        <v>-1.1802160933639062E-3</v>
      </c>
      <c r="R1774">
        <v>0.9</v>
      </c>
      <c r="T1774" s="12">
        <f>[1]!i_dq_close(T$1,$A1774)</f>
        <v>139.15870000000001</v>
      </c>
      <c r="U1774">
        <f t="shared" si="385"/>
        <v>4.2990994177549702E-4</v>
      </c>
      <c r="V1774">
        <f t="shared" si="386"/>
        <v>1.5435676573630701</v>
      </c>
      <c r="W1774">
        <f t="shared" si="391"/>
        <v>1.6598882011959479</v>
      </c>
      <c r="X1774" s="6">
        <f>1-W1774/MAX(W$2:W1774)</f>
        <v>2.0296047647819782E-3</v>
      </c>
      <c r="Y1774" s="6">
        <f t="shared" si="387"/>
        <v>6.260441606764644E-5</v>
      </c>
      <c r="Z1774">
        <f t="shared" si="388"/>
        <v>-1.1238721189031908E-3</v>
      </c>
    </row>
    <row r="1775" spans="1:26" x14ac:dyDescent="0.35">
      <c r="A1775" s="4">
        <v>41024</v>
      </c>
      <c r="B1775" s="12">
        <f>[1]!i_dq_close(B$1,$A1775)</f>
        <v>1842.77</v>
      </c>
      <c r="C1775" s="12">
        <f>[1]!i_dq_close(C$1,$A1775)</f>
        <v>2810.9720000000002</v>
      </c>
      <c r="D1775">
        <f t="shared" si="382"/>
        <v>7.1139204761427877E-4</v>
      </c>
      <c r="E1775">
        <f t="shared" si="383"/>
        <v>9.6327321091909113E-3</v>
      </c>
      <c r="F1775">
        <f t="shared" si="384"/>
        <v>1.7782205924925216</v>
      </c>
      <c r="G1775">
        <f t="shared" si="379"/>
        <v>1.985650325456539</v>
      </c>
      <c r="H1775">
        <f t="shared" si="380"/>
        <v>0</v>
      </c>
      <c r="J1775">
        <f t="shared" si="378"/>
        <v>2012</v>
      </c>
      <c r="K1775" t="b">
        <f t="shared" si="381"/>
        <v>0</v>
      </c>
      <c r="L1775">
        <f>VLOOKUP($A1775,$P$151:$R$4147,2,FALSE)</f>
        <v>-4.7763280521901378E-4</v>
      </c>
      <c r="M1775">
        <f t="shared" si="389"/>
        <v>0.95</v>
      </c>
      <c r="N1775">
        <f t="shared" si="390"/>
        <v>2.0864026208721445</v>
      </c>
      <c r="P1775" s="13">
        <v>40954</v>
      </c>
      <c r="Q1775">
        <v>5.3787543833283546E-4</v>
      </c>
      <c r="R1775">
        <v>0.9</v>
      </c>
      <c r="T1775" s="12">
        <f>[1]!i_dq_close(T$1,$A1775)</f>
        <v>139.15860000000001</v>
      </c>
      <c r="U1775">
        <f t="shared" si="385"/>
        <v>-7.1860401107404215E-7</v>
      </c>
      <c r="V1775">
        <f t="shared" si="386"/>
        <v>1.5457970305916151</v>
      </c>
      <c r="W1775">
        <f t="shared" si="391"/>
        <v>1.6629386516763742</v>
      </c>
      <c r="X1775" s="6">
        <f>1-W1775/MAX(W$2:W1775)</f>
        <v>1.9559011885394995E-4</v>
      </c>
      <c r="Y1775" s="6">
        <f t="shared" si="387"/>
        <v>1.4442990029692737E-3</v>
      </c>
      <c r="Z1775">
        <f t="shared" si="388"/>
        <v>1.8377445410049376E-3</v>
      </c>
    </row>
    <row r="1776" spans="1:26" x14ac:dyDescent="0.35">
      <c r="A1776" s="4">
        <v>41025</v>
      </c>
      <c r="B1776" s="12">
        <f>[1]!i_dq_close(B$1,$A1776)</f>
        <v>1844.46</v>
      </c>
      <c r="C1776" s="12">
        <f>[1]!i_dq_close(C$1,$A1776)</f>
        <v>2811.893</v>
      </c>
      <c r="D1776">
        <f t="shared" si="382"/>
        <v>9.1709763019798274E-4</v>
      </c>
      <c r="E1776">
        <f t="shared" si="383"/>
        <v>3.2764467237655914E-4</v>
      </c>
      <c r="F1776">
        <f t="shared" si="384"/>
        <v>1.7798513943838659</v>
      </c>
      <c r="G1776">
        <f t="shared" si="379"/>
        <v>1.9872957935457864</v>
      </c>
      <c r="H1776">
        <f t="shared" si="380"/>
        <v>0</v>
      </c>
      <c r="J1776">
        <f t="shared" si="378"/>
        <v>2012</v>
      </c>
      <c r="K1776" t="b">
        <f t="shared" si="381"/>
        <v>0</v>
      </c>
      <c r="L1776">
        <f>VLOOKUP($A1776,$P$151:$R$4147,2,FALSE)</f>
        <v>0</v>
      </c>
      <c r="M1776">
        <f t="shared" si="389"/>
        <v>0.95</v>
      </c>
      <c r="N1776">
        <f t="shared" si="390"/>
        <v>2.0880451323684817</v>
      </c>
      <c r="P1776" s="13">
        <v>40955</v>
      </c>
      <c r="Q1776">
        <v>2.915093025963711E-4</v>
      </c>
      <c r="R1776">
        <v>0.9</v>
      </c>
      <c r="T1776" s="12">
        <f>[1]!i_dq_close(T$1,$A1776)</f>
        <v>139.18510000000001</v>
      </c>
      <c r="U1776">
        <f t="shared" si="385"/>
        <v>1.9043019978637332E-4</v>
      </c>
      <c r="V1776">
        <f t="shared" si="386"/>
        <v>1.5461232128876226</v>
      </c>
      <c r="W1776">
        <f t="shared" si="391"/>
        <v>1.6637392243274445</v>
      </c>
      <c r="X1776" s="6">
        <f>1-W1776/MAX(W$2:W1776)</f>
        <v>0</v>
      </c>
      <c r="Y1776" s="6">
        <f t="shared" si="387"/>
        <v>2.1101237067489009E-4</v>
      </c>
      <c r="Z1776">
        <f t="shared" si="388"/>
        <v>4.8142043620380548E-4</v>
      </c>
    </row>
    <row r="1777" spans="1:26" x14ac:dyDescent="0.35">
      <c r="A1777" s="4">
        <v>41026</v>
      </c>
      <c r="B1777" s="12">
        <f>[1]!i_dq_close(B$1,$A1777)</f>
        <v>1846.4</v>
      </c>
      <c r="C1777" s="12">
        <f>[1]!i_dq_close(C$1,$A1777)</f>
        <v>2801.0039999999999</v>
      </c>
      <c r="D1777">
        <f t="shared" si="382"/>
        <v>1.0517983583271384E-3</v>
      </c>
      <c r="E1777">
        <f t="shared" si="383"/>
        <v>-3.8724802117292567E-3</v>
      </c>
      <c r="F1777">
        <f t="shared" si="384"/>
        <v>1.781723439158545</v>
      </c>
      <c r="G1777">
        <f t="shared" si="379"/>
        <v>1.9879181282856699</v>
      </c>
      <c r="H1777">
        <f t="shared" si="380"/>
        <v>0</v>
      </c>
      <c r="J1777">
        <f t="shared" si="378"/>
        <v>2012</v>
      </c>
      <c r="K1777" t="b">
        <f t="shared" si="381"/>
        <v>0</v>
      </c>
      <c r="L1777">
        <f>VLOOKUP($A1777,$P$151:$R$4147,2,FALSE)</f>
        <v>4.0242631985750734E-4</v>
      </c>
      <c r="M1777">
        <f t="shared" si="389"/>
        <v>0.95</v>
      </c>
      <c r="N1777">
        <f t="shared" si="390"/>
        <v>2.089506607491463</v>
      </c>
      <c r="P1777" s="13">
        <v>40956</v>
      </c>
      <c r="Q1777">
        <v>7.4451341734629308E-4</v>
      </c>
      <c r="R1777">
        <v>0.9</v>
      </c>
      <c r="T1777" s="12">
        <f>[1]!i_dq_close(T$1,$A1777)</f>
        <v>139.2122</v>
      </c>
      <c r="U1777">
        <f t="shared" si="385"/>
        <v>1.947047492869558E-4</v>
      </c>
      <c r="V1777">
        <f t="shared" si="386"/>
        <v>1.5454809950582546</v>
      </c>
      <c r="W1777">
        <f t="shared" si="391"/>
        <v>1.6643559353930659</v>
      </c>
      <c r="X1777" s="6">
        <f>1-W1777/MAX(W$2:W1777)</f>
        <v>0</v>
      </c>
      <c r="Y1777" s="6">
        <f t="shared" si="387"/>
        <v>-4.1537299486527068E-4</v>
      </c>
      <c r="Z1777">
        <f t="shared" si="388"/>
        <v>3.7067772196741622E-4</v>
      </c>
    </row>
    <row r="1778" spans="1:26" x14ac:dyDescent="0.35">
      <c r="A1778" s="4">
        <v>41031</v>
      </c>
      <c r="B1778" s="12">
        <f>[1]!i_dq_close(B$1,$A1778)</f>
        <v>1851.4</v>
      </c>
      <c r="C1778" s="12">
        <f>[1]!i_dq_close(C$1,$A1778)</f>
        <v>2857.24</v>
      </c>
      <c r="D1778">
        <f t="shared" si="382"/>
        <v>2.7079722703640119E-3</v>
      </c>
      <c r="E1778">
        <f t="shared" si="383"/>
        <v>2.0077086644646025E-2</v>
      </c>
      <c r="F1778">
        <f t="shared" si="384"/>
        <v>1.7865482968252437</v>
      </c>
      <c r="G1778">
        <f t="shared" si="379"/>
        <v>1.9984806120533569</v>
      </c>
      <c r="H1778">
        <f t="shared" si="380"/>
        <v>0</v>
      </c>
      <c r="J1778">
        <f t="shared" si="378"/>
        <v>2012</v>
      </c>
      <c r="K1778" t="b">
        <f t="shared" si="381"/>
        <v>0</v>
      </c>
      <c r="L1778">
        <f>VLOOKUP($A1778,$P$151:$R$4147,2,FALSE)</f>
        <v>-4.6229813385156863E-5</v>
      </c>
      <c r="M1778">
        <f t="shared" si="389"/>
        <v>0.6</v>
      </c>
      <c r="N1778">
        <f t="shared" si="390"/>
        <v>2.0960713646946494</v>
      </c>
      <c r="P1778" s="13">
        <v>40959</v>
      </c>
      <c r="Q1778">
        <v>2.2300402617350668E-4</v>
      </c>
      <c r="R1778">
        <v>0.9</v>
      </c>
      <c r="T1778" s="12">
        <f>[1]!i_dq_close(T$1,$A1778)</f>
        <v>139.2978</v>
      </c>
      <c r="U1778">
        <f t="shared" si="385"/>
        <v>6.1488863763381474E-4</v>
      </c>
      <c r="V1778">
        <f t="shared" si="386"/>
        <v>1.5509430623330798</v>
      </c>
      <c r="W1778">
        <f t="shared" si="391"/>
        <v>1.6700210710097143</v>
      </c>
      <c r="X1778" s="6">
        <f>1-W1778/MAX(W$2:W1778)</f>
        <v>0</v>
      </c>
      <c r="Y1778" s="6">
        <f t="shared" si="387"/>
        <v>3.534218338685724E-3</v>
      </c>
      <c r="Z1778">
        <f t="shared" si="388"/>
        <v>3.4038005309906527E-3</v>
      </c>
    </row>
    <row r="1779" spans="1:26" x14ac:dyDescent="0.35">
      <c r="A1779" s="4">
        <v>41032</v>
      </c>
      <c r="B1779" s="12">
        <f>[1]!i_dq_close(B$1,$A1779)</f>
        <v>1853.27</v>
      </c>
      <c r="C1779" s="12">
        <f>[1]!i_dq_close(C$1,$A1779)</f>
        <v>2866.616</v>
      </c>
      <c r="D1779">
        <f t="shared" si="382"/>
        <v>1.0100464513340679E-3</v>
      </c>
      <c r="E1779">
        <f t="shared" si="383"/>
        <v>3.2814884293934643E-3</v>
      </c>
      <c r="F1779">
        <f t="shared" si="384"/>
        <v>1.7883527935925891</v>
      </c>
      <c r="G1779">
        <f t="shared" si="379"/>
        <v>2.0011800852168049</v>
      </c>
      <c r="H1779">
        <f t="shared" si="380"/>
        <v>0</v>
      </c>
      <c r="J1779">
        <f t="shared" si="378"/>
        <v>2012</v>
      </c>
      <c r="K1779" t="b">
        <f t="shared" si="381"/>
        <v>0</v>
      </c>
      <c r="L1779">
        <f>VLOOKUP($A1779,$P$151:$R$4147,2,FALSE)</f>
        <v>4.7065728674411389E-6</v>
      </c>
      <c r="M1779">
        <f t="shared" si="389"/>
        <v>0.6</v>
      </c>
      <c r="N1779">
        <f t="shared" si="390"/>
        <v>2.0977800070772639</v>
      </c>
      <c r="P1779" s="13">
        <v>40960</v>
      </c>
      <c r="Q1779">
        <v>-6.7198557169445566E-5</v>
      </c>
      <c r="R1779">
        <v>0.9</v>
      </c>
      <c r="T1779" s="12">
        <f>[1]!i_dq_close(T$1,$A1779)</f>
        <v>139.3115</v>
      </c>
      <c r="U1779">
        <f t="shared" si="385"/>
        <v>9.8350440566941089E-5</v>
      </c>
      <c r="V1779">
        <f t="shared" si="386"/>
        <v>1.5518361281335877</v>
      </c>
      <c r="W1779">
        <f t="shared" si="391"/>
        <v>1.6707743180948724</v>
      </c>
      <c r="X1779" s="6">
        <f>1-W1779/MAX(W$2:W1779)</f>
        <v>0</v>
      </c>
      <c r="Y1779" s="6">
        <f t="shared" si="387"/>
        <v>5.7582113889109721E-4</v>
      </c>
      <c r="Z1779">
        <f t="shared" si="388"/>
        <v>4.510404678323976E-4</v>
      </c>
    </row>
    <row r="1780" spans="1:26" x14ac:dyDescent="0.35">
      <c r="A1780" s="4">
        <v>41033</v>
      </c>
      <c r="B1780" s="12">
        <f>[1]!i_dq_close(B$1,$A1780)</f>
        <v>1855.28</v>
      </c>
      <c r="C1780" s="12">
        <f>[1]!i_dq_close(C$1,$A1780)</f>
        <v>2890.7730000000001</v>
      </c>
      <c r="D1780">
        <f t="shared" si="382"/>
        <v>1.0845694367254133E-3</v>
      </c>
      <c r="E1780">
        <f t="shared" si="383"/>
        <v>8.4270094076082103E-3</v>
      </c>
      <c r="F1780">
        <f t="shared" si="384"/>
        <v>1.7902923863746021</v>
      </c>
      <c r="G1780">
        <f t="shared" si="379"/>
        <v>2.0055545356716094</v>
      </c>
      <c r="H1780">
        <f t="shared" si="380"/>
        <v>0</v>
      </c>
      <c r="J1780">
        <f t="shared" si="378"/>
        <v>2012</v>
      </c>
      <c r="K1780" t="b">
        <f t="shared" si="381"/>
        <v>0</v>
      </c>
      <c r="L1780">
        <f>VLOOKUP($A1780,$P$151:$R$4147,2,FALSE)</f>
        <v>-5.315023619314463E-5</v>
      </c>
      <c r="M1780">
        <f t="shared" si="389"/>
        <v>0.95</v>
      </c>
      <c r="N1780">
        <f t="shared" si="390"/>
        <v>2.1020248406388307</v>
      </c>
      <c r="P1780" s="13">
        <v>40961</v>
      </c>
      <c r="Q1780">
        <v>-2.3327569179223961E-4</v>
      </c>
      <c r="R1780">
        <v>0.9</v>
      </c>
      <c r="T1780" s="12">
        <f>[1]!i_dq_close(T$1,$A1780)</f>
        <v>139.32730000000001</v>
      </c>
      <c r="U1780">
        <f t="shared" si="385"/>
        <v>1.1341490113880859E-4</v>
      </c>
      <c r="V1780">
        <f t="shared" si="386"/>
        <v>1.5539473299211126</v>
      </c>
      <c r="W1780">
        <f t="shared" si="391"/>
        <v>1.6724302776196733</v>
      </c>
      <c r="X1780" s="6">
        <f>1-W1780/MAX(W$2:W1780)</f>
        <v>0</v>
      </c>
      <c r="Y1780" s="6">
        <f t="shared" si="387"/>
        <v>1.3604540771092744E-3</v>
      </c>
      <c r="Z1780">
        <f t="shared" si="388"/>
        <v>9.9113297760600183E-4</v>
      </c>
    </row>
    <row r="1781" spans="1:26" x14ac:dyDescent="0.35">
      <c r="A1781" s="4">
        <v>41036</v>
      </c>
      <c r="B1781" s="12">
        <f>[1]!i_dq_close(B$1,$A1781)</f>
        <v>1855.35</v>
      </c>
      <c r="C1781" s="12">
        <f>[1]!i_dq_close(C$1,$A1781)</f>
        <v>2897.2489999999998</v>
      </c>
      <c r="D1781">
        <f t="shared" si="382"/>
        <v>3.7730153938930755E-5</v>
      </c>
      <c r="E1781">
        <f t="shared" si="383"/>
        <v>2.2402312461060614E-3</v>
      </c>
      <c r="F1781">
        <f t="shared" si="384"/>
        <v>1.7903599343819356</v>
      </c>
      <c r="G1781">
        <f t="shared" si="379"/>
        <v>2.0062927909612558</v>
      </c>
      <c r="H1781">
        <f t="shared" si="380"/>
        <v>0</v>
      </c>
      <c r="J1781">
        <f t="shared" si="378"/>
        <v>2012</v>
      </c>
      <c r="K1781" t="b">
        <f t="shared" si="381"/>
        <v>0</v>
      </c>
      <c r="L1781">
        <f>VLOOKUP($A1781,$P$151:$R$4147,2,FALSE)</f>
        <v>-9.0641576224163032E-4</v>
      </c>
      <c r="M1781">
        <f t="shared" si="389"/>
        <v>0.95</v>
      </c>
      <c r="N1781">
        <f t="shared" si="390"/>
        <v>2.1008546103864676</v>
      </c>
      <c r="P1781" s="13">
        <v>40962</v>
      </c>
      <c r="Q1781">
        <v>5.9501077144532568E-4</v>
      </c>
      <c r="R1781">
        <v>0.9</v>
      </c>
      <c r="T1781" s="12">
        <f>[1]!i_dq_close(T$1,$A1781)</f>
        <v>139.37299999999999</v>
      </c>
      <c r="U1781">
        <f t="shared" si="385"/>
        <v>3.280046336933129E-4</v>
      </c>
      <c r="V1781">
        <f t="shared" si="386"/>
        <v>1.5549027567616263</v>
      </c>
      <c r="W1781">
        <f t="shared" si="391"/>
        <v>1.6743508389092543</v>
      </c>
      <c r="X1781" s="6">
        <f>1-W1781/MAX(W$2:W1781)</f>
        <v>0</v>
      </c>
      <c r="Y1781" s="6">
        <f t="shared" si="387"/>
        <v>6.1483862555511415E-4</v>
      </c>
      <c r="Z1781">
        <f t="shared" si="388"/>
        <v>1.1483655344450838E-3</v>
      </c>
    </row>
    <row r="1782" spans="1:26" x14ac:dyDescent="0.35">
      <c r="A1782" s="4">
        <v>41037</v>
      </c>
      <c r="B1782" s="12">
        <f>[1]!i_dq_close(B$1,$A1782)</f>
        <v>1854.39</v>
      </c>
      <c r="C1782" s="12">
        <f>[1]!i_dq_close(C$1,$A1782)</f>
        <v>2890.0590000000002</v>
      </c>
      <c r="D1782">
        <f t="shared" si="382"/>
        <v>-5.1742258872977676E-4</v>
      </c>
      <c r="E1782">
        <f t="shared" si="383"/>
        <v>-2.4816645031199291E-3</v>
      </c>
      <c r="F1782">
        <f t="shared" si="384"/>
        <v>1.7894335617099297</v>
      </c>
      <c r="G1782">
        <f t="shared" si="379"/>
        <v>2.0046635630927248</v>
      </c>
      <c r="H1782">
        <f t="shared" si="380"/>
        <v>-5.1742258872977676E-4</v>
      </c>
      <c r="J1782">
        <f t="shared" si="378"/>
        <v>2012</v>
      </c>
      <c r="K1782" t="b">
        <f t="shared" si="381"/>
        <v>0</v>
      </c>
      <c r="L1782">
        <f>VLOOKUP($A1782,$P$151:$R$4147,2,FALSE)</f>
        <v>-1.119724851809223E-4</v>
      </c>
      <c r="M1782">
        <f t="shared" si="389"/>
        <v>0.95</v>
      </c>
      <c r="N1782">
        <f t="shared" si="390"/>
        <v>2.0989986557230895</v>
      </c>
      <c r="P1782" s="13">
        <v>40963</v>
      </c>
      <c r="Q1782">
        <v>6.2455482194166971E-4</v>
      </c>
      <c r="R1782">
        <v>0.9</v>
      </c>
      <c r="T1782" s="12">
        <f>[1]!i_dq_close(T$1,$A1782)</f>
        <v>139.37350000000001</v>
      </c>
      <c r="U1782">
        <f t="shared" si="385"/>
        <v>3.5874954260606273E-6</v>
      </c>
      <c r="V1782">
        <f t="shared" si="386"/>
        <v>1.5543286861905861</v>
      </c>
      <c r="W1782">
        <f t="shared" si="391"/>
        <v>1.6748402090439258</v>
      </c>
      <c r="X1782" s="6">
        <f>1-W1782/MAX(W$2:W1782)</f>
        <v>0</v>
      </c>
      <c r="Y1782" s="6">
        <f t="shared" si="387"/>
        <v>-3.6920030435583229E-4</v>
      </c>
      <c r="Z1782">
        <f t="shared" si="388"/>
        <v>2.922745480213873E-4</v>
      </c>
    </row>
    <row r="1783" spans="1:26" x14ac:dyDescent="0.35">
      <c r="A1783" s="4">
        <v>41038</v>
      </c>
      <c r="B1783" s="12">
        <f>[1]!i_dq_close(B$1,$A1783)</f>
        <v>1851.98</v>
      </c>
      <c r="C1783" s="12">
        <f>[1]!i_dq_close(C$1,$A1783)</f>
        <v>2836.14</v>
      </c>
      <c r="D1783">
        <f t="shared" si="382"/>
        <v>-1.2996187425514671E-3</v>
      </c>
      <c r="E1783">
        <f t="shared" si="383"/>
        <v>-1.8656712544622867E-2</v>
      </c>
      <c r="F1783">
        <f t="shared" si="384"/>
        <v>1.7871079803145808</v>
      </c>
      <c r="G1783">
        <f t="shared" si="379"/>
        <v>1.9968389947276901</v>
      </c>
      <c r="H1783">
        <f t="shared" si="380"/>
        <v>-1.2996187425514671E-3</v>
      </c>
      <c r="J1783">
        <f t="shared" si="378"/>
        <v>2012</v>
      </c>
      <c r="K1783" t="b">
        <f t="shared" si="381"/>
        <v>0</v>
      </c>
      <c r="L1783">
        <f>VLOOKUP($A1783,$P$151:$R$4147,2,FALSE)</f>
        <v>-5.2925300510414668E-5</v>
      </c>
      <c r="M1783">
        <f t="shared" si="389"/>
        <v>0.95</v>
      </c>
      <c r="N1783">
        <f t="shared" si="390"/>
        <v>2.0911044288850871</v>
      </c>
      <c r="P1783" s="13">
        <v>40966</v>
      </c>
      <c r="Q1783">
        <v>1.3536809348588808E-4</v>
      </c>
      <c r="R1783">
        <v>0.9</v>
      </c>
      <c r="T1783" s="12">
        <f>[1]!i_dq_close(T$1,$A1783)</f>
        <v>139.41589999999999</v>
      </c>
      <c r="U1783">
        <f t="shared" si="385"/>
        <v>3.0421852073736488E-4</v>
      </c>
      <c r="V1783">
        <f t="shared" si="386"/>
        <v>1.5503808139034727</v>
      </c>
      <c r="W1783">
        <f t="shared" si="391"/>
        <v>1.671238363123559</v>
      </c>
      <c r="X1783" s="6">
        <f>1-W1783/MAX(W$2:W1783)</f>
        <v>2.1505609316740948E-3</v>
      </c>
      <c r="Y1783" s="6">
        <f t="shared" si="387"/>
        <v>-2.5399211390667586E-3</v>
      </c>
      <c r="Z1783">
        <f t="shared" si="388"/>
        <v>-2.1505609316740948E-3</v>
      </c>
    </row>
    <row r="1784" spans="1:26" x14ac:dyDescent="0.35">
      <c r="A1784" s="4">
        <v>41039</v>
      </c>
      <c r="B1784" s="12">
        <f>[1]!i_dq_close(B$1,$A1784)</f>
        <v>1853.86</v>
      </c>
      <c r="C1784" s="12">
        <f>[1]!i_dq_close(C$1,$A1784)</f>
        <v>2838.4409999999998</v>
      </c>
      <c r="D1784">
        <f t="shared" si="382"/>
        <v>1.0151297530209824E-3</v>
      </c>
      <c r="E1784">
        <f t="shared" si="383"/>
        <v>8.1131396898603825E-4</v>
      </c>
      <c r="F1784">
        <f t="shared" si="384"/>
        <v>1.7889221267972595</v>
      </c>
      <c r="G1784">
        <f t="shared" si="379"/>
        <v>1.9988049973074353</v>
      </c>
      <c r="H1784">
        <f t="shared" si="380"/>
        <v>0</v>
      </c>
      <c r="J1784">
        <f t="shared" si="378"/>
        <v>2012</v>
      </c>
      <c r="K1784" t="b">
        <f t="shared" si="381"/>
        <v>0</v>
      </c>
      <c r="L1784">
        <f>VLOOKUP($A1784,$P$151:$R$4147,2,FALSE)</f>
        <v>-1.5949892372900122E-4</v>
      </c>
      <c r="M1784">
        <f t="shared" si="389"/>
        <v>0.95</v>
      </c>
      <c r="N1784">
        <f t="shared" si="390"/>
        <v>2.0927267716729525</v>
      </c>
      <c r="P1784" s="13">
        <v>40967</v>
      </c>
      <c r="Q1784">
        <v>-7.4965079841190498E-4</v>
      </c>
      <c r="R1784">
        <v>0.9</v>
      </c>
      <c r="T1784" s="12">
        <f>[1]!i_dq_close(T$1,$A1784)</f>
        <v>139.50579999999999</v>
      </c>
      <c r="U1784">
        <f t="shared" si="385"/>
        <v>6.4483319334462941E-4</v>
      </c>
      <c r="V1784">
        <f t="shared" si="386"/>
        <v>1.5514192672046683</v>
      </c>
      <c r="W1784">
        <f t="shared" si="391"/>
        <v>1.6709929818467479</v>
      </c>
      <c r="X1784" s="6">
        <f>1-W1784/MAX(W$2:W1784)</f>
        <v>2.2970711930626608E-3</v>
      </c>
      <c r="Y1784" s="6">
        <f t="shared" si="387"/>
        <v>6.6980530969096286E-4</v>
      </c>
      <c r="Z1784">
        <f t="shared" si="388"/>
        <v>-1.4682601969029374E-4</v>
      </c>
    </row>
    <row r="1785" spans="1:26" x14ac:dyDescent="0.35">
      <c r="A1785" s="4">
        <v>41040</v>
      </c>
      <c r="B1785" s="12">
        <f>[1]!i_dq_close(B$1,$A1785)</f>
        <v>1854.94</v>
      </c>
      <c r="C1785" s="12">
        <f>[1]!i_dq_close(C$1,$A1785)</f>
        <v>2819.134</v>
      </c>
      <c r="D1785">
        <f t="shared" si="382"/>
        <v>5.8256826297564679E-4</v>
      </c>
      <c r="E1785">
        <f t="shared" si="383"/>
        <v>-6.8019733367717938E-3</v>
      </c>
      <c r="F1785">
        <f t="shared" si="384"/>
        <v>1.7899642960532665</v>
      </c>
      <c r="G1785">
        <f t="shared" si="379"/>
        <v>1.997755398864884</v>
      </c>
      <c r="H1785">
        <f t="shared" si="380"/>
        <v>0</v>
      </c>
      <c r="J1785">
        <f t="shared" si="378"/>
        <v>2012</v>
      </c>
      <c r="K1785" t="b">
        <f t="shared" si="381"/>
        <v>0</v>
      </c>
      <c r="L1785">
        <f>VLOOKUP($A1785,$P$151:$R$4147,2,FALSE)</f>
        <v>2.0481196814283733E-4</v>
      </c>
      <c r="M1785">
        <f t="shared" si="389"/>
        <v>0.95</v>
      </c>
      <c r="N1785">
        <f t="shared" si="390"/>
        <v>2.0921114150760061</v>
      </c>
      <c r="P1785" s="13">
        <v>40968</v>
      </c>
      <c r="Q1785">
        <v>7.3826045010624288E-4</v>
      </c>
      <c r="R1785">
        <v>0.9</v>
      </c>
      <c r="T1785" s="12">
        <f>[1]!i_dq_close(T$1,$A1785)</f>
        <v>139.69110000000001</v>
      </c>
      <c r="U1785">
        <f t="shared" si="385"/>
        <v>1.3282601870316935E-3</v>
      </c>
      <c r="V1785">
        <f t="shared" si="386"/>
        <v>1.551587945510335</v>
      </c>
      <c r="W1785">
        <f t="shared" si="391"/>
        <v>1.6723901209567154</v>
      </c>
      <c r="X1785" s="6">
        <f>1-W1785/MAX(W$2:W1785)</f>
        <v>1.4628787116408581E-3</v>
      </c>
      <c r="Y1785" s="6">
        <f t="shared" si="387"/>
        <v>1.0872515846127584E-4</v>
      </c>
      <c r="Z1785">
        <f t="shared" si="388"/>
        <v>8.3611309272124679E-4</v>
      </c>
    </row>
    <row r="1786" spans="1:26" x14ac:dyDescent="0.35">
      <c r="A1786" s="4">
        <v>41043</v>
      </c>
      <c r="B1786" s="12">
        <f>[1]!i_dq_close(B$1,$A1786)</f>
        <v>1848.75</v>
      </c>
      <c r="C1786" s="12">
        <f>[1]!i_dq_close(C$1,$A1786)</f>
        <v>2800.8980000000001</v>
      </c>
      <c r="D1786">
        <f t="shared" si="382"/>
        <v>-3.3370351601669235E-3</v>
      </c>
      <c r="E1786">
        <f t="shared" si="383"/>
        <v>-6.4686531395811153E-3</v>
      </c>
      <c r="F1786">
        <f t="shared" si="384"/>
        <v>1.7839911222618934</v>
      </c>
      <c r="G1786">
        <f t="shared" si="379"/>
        <v>1.9901503878486251</v>
      </c>
      <c r="H1786">
        <f t="shared" si="380"/>
        <v>-3.3370351601668125E-3</v>
      </c>
      <c r="J1786">
        <f t="shared" si="378"/>
        <v>2012</v>
      </c>
      <c r="K1786" t="b">
        <f t="shared" si="381"/>
        <v>0</v>
      </c>
      <c r="L1786">
        <f>VLOOKUP($A1786,$P$151:$R$4147,2,FALSE)</f>
        <v>-7.7682872076846328E-4</v>
      </c>
      <c r="M1786">
        <f t="shared" si="389"/>
        <v>0.95</v>
      </c>
      <c r="N1786">
        <f t="shared" si="390"/>
        <v>2.0829202096027464</v>
      </c>
      <c r="P1786" s="13">
        <v>40969</v>
      </c>
      <c r="Q1786">
        <v>-2.5466856503086888E-4</v>
      </c>
      <c r="R1786">
        <v>0.9</v>
      </c>
      <c r="T1786" s="12">
        <f>[1]!i_dq_close(T$1,$A1786)</f>
        <v>140.124</v>
      </c>
      <c r="U1786">
        <f t="shared" si="385"/>
        <v>3.0989805363403899E-3</v>
      </c>
      <c r="V1786">
        <f t="shared" si="386"/>
        <v>1.554169532592099</v>
      </c>
      <c r="W1786">
        <f t="shared" si="391"/>
        <v>1.6744685395895778</v>
      </c>
      <c r="X1786" s="6">
        <f>1-W1786/MAX(W$2:W1786)</f>
        <v>2.2191338155197471E-4</v>
      </c>
      <c r="Y1786" s="6">
        <f t="shared" si="387"/>
        <v>1.6638354849520809E-3</v>
      </c>
      <c r="Z1786">
        <f t="shared" si="388"/>
        <v>1.2427833714261372E-3</v>
      </c>
    </row>
    <row r="1787" spans="1:26" x14ac:dyDescent="0.35">
      <c r="A1787" s="4">
        <v>41044</v>
      </c>
      <c r="B1787" s="12">
        <f>[1]!i_dq_close(B$1,$A1787)</f>
        <v>1851.79</v>
      </c>
      <c r="C1787" s="12">
        <f>[1]!i_dq_close(C$1,$A1787)</f>
        <v>2801.598</v>
      </c>
      <c r="D1787">
        <f t="shared" si="382"/>
        <v>1.6443542934414523E-3</v>
      </c>
      <c r="E1787">
        <f t="shared" si="383"/>
        <v>2.4991984713462756E-4</v>
      </c>
      <c r="F1787">
        <f t="shared" si="384"/>
        <v>1.7869246357232462</v>
      </c>
      <c r="G1787">
        <f t="shared" si="379"/>
        <v>1.9930066300453562</v>
      </c>
      <c r="H1787">
        <f t="shared" si="380"/>
        <v>0</v>
      </c>
      <c r="J1787">
        <f t="shared" si="378"/>
        <v>2012</v>
      </c>
      <c r="K1787" t="b">
        <f t="shared" si="381"/>
        <v>0</v>
      </c>
      <c r="L1787">
        <f>VLOOKUP($A1787,$P$151:$R$4147,2,FALSE)</f>
        <v>3.8455041945836268E-4</v>
      </c>
      <c r="M1787">
        <f t="shared" si="389"/>
        <v>0.95</v>
      </c>
      <c r="N1787">
        <f t="shared" si="390"/>
        <v>2.0865611126574177</v>
      </c>
      <c r="P1787" s="13">
        <v>40970</v>
      </c>
      <c r="Q1787">
        <v>-5.1505333249797784E-4</v>
      </c>
      <c r="R1787">
        <v>0.9</v>
      </c>
      <c r="T1787" s="12">
        <f>[1]!i_dq_close(T$1,$A1787)</f>
        <v>140.47069999999999</v>
      </c>
      <c r="U1787">
        <f t="shared" si="385"/>
        <v>2.4742371042789646E-3</v>
      </c>
      <c r="V1787">
        <f t="shared" si="386"/>
        <v>1.5574963715991972</v>
      </c>
      <c r="W1787">
        <f t="shared" si="391"/>
        <v>1.6768320138083035</v>
      </c>
      <c r="X1787" s="6">
        <f>1-W1787/MAX(W$2:W1787)</f>
        <v>0</v>
      </c>
      <c r="Y1787" s="6">
        <f t="shared" si="387"/>
        <v>2.1405895157071697E-3</v>
      </c>
      <c r="Z1787">
        <f t="shared" si="388"/>
        <v>1.4114772316384805E-3</v>
      </c>
    </row>
    <row r="1788" spans="1:26" x14ac:dyDescent="0.35">
      <c r="A1788" s="4">
        <v>41045</v>
      </c>
      <c r="B1788" s="12">
        <f>[1]!i_dq_close(B$1,$A1788)</f>
        <v>1851.78</v>
      </c>
      <c r="C1788" s="12">
        <f>[1]!i_dq_close(C$1,$A1788)</f>
        <v>2758.6439999999998</v>
      </c>
      <c r="D1788">
        <f t="shared" si="382"/>
        <v>-5.4001803659886605E-6</v>
      </c>
      <c r="E1788">
        <f t="shared" si="383"/>
        <v>-1.5331964114766006E-2</v>
      </c>
      <c r="F1788">
        <f t="shared" si="384"/>
        <v>1.7869149860079128</v>
      </c>
      <c r="G1788">
        <f t="shared" si="379"/>
        <v>1.9884139759195223</v>
      </c>
      <c r="H1788">
        <f t="shared" si="380"/>
        <v>-5.4001803660996828E-6</v>
      </c>
      <c r="J1788">
        <f t="shared" si="378"/>
        <v>2012</v>
      </c>
      <c r="K1788" t="b">
        <f t="shared" si="381"/>
        <v>0</v>
      </c>
      <c r="L1788">
        <f>VLOOKUP($A1788,$P$151:$R$4147,2,FALSE)</f>
        <v>-8.5402512068656904E-4</v>
      </c>
      <c r="M1788">
        <f t="shared" si="389"/>
        <v>0.95</v>
      </c>
      <c r="N1788">
        <f t="shared" si="390"/>
        <v>2.0802113093831203</v>
      </c>
      <c r="P1788" s="13">
        <v>40973</v>
      </c>
      <c r="Q1788">
        <v>0</v>
      </c>
      <c r="R1788">
        <v>1</v>
      </c>
      <c r="T1788" s="12">
        <f>[1]!i_dq_close(T$1,$A1788)</f>
        <v>140.6583</v>
      </c>
      <c r="U1788">
        <f t="shared" si="385"/>
        <v>1.335509825180603E-3</v>
      </c>
      <c r="V1788">
        <f t="shared" si="386"/>
        <v>1.5556824937783724</v>
      </c>
      <c r="W1788">
        <f t="shared" si="391"/>
        <v>1.6748791563541492</v>
      </c>
      <c r="X1788" s="6">
        <f>1-W1788/MAX(W$2:W1788)</f>
        <v>1.164611265811355E-3</v>
      </c>
      <c r="Y1788" s="6">
        <f t="shared" si="387"/>
        <v>-1.164611265811355E-3</v>
      </c>
      <c r="Z1788">
        <f t="shared" si="388"/>
        <v>-1.164611265811355E-3</v>
      </c>
    </row>
    <row r="1789" spans="1:26" x14ac:dyDescent="0.35">
      <c r="A1789" s="4">
        <v>41046</v>
      </c>
      <c r="B1789" s="12">
        <f>[1]!i_dq_close(B$1,$A1789)</f>
        <v>1855.4</v>
      </c>
      <c r="C1789" s="12">
        <f>[1]!i_dq_close(C$1,$A1789)</f>
        <v>2800.3760000000002</v>
      </c>
      <c r="D1789">
        <f t="shared" si="382"/>
        <v>1.9548758491829688E-3</v>
      </c>
      <c r="E1789">
        <f t="shared" si="383"/>
        <v>1.5127722170747759E-2</v>
      </c>
      <c r="F1789">
        <f t="shared" si="384"/>
        <v>1.7904081829586029</v>
      </c>
      <c r="G1789">
        <f t="shared" si="379"/>
        <v>1.9962300391384915</v>
      </c>
      <c r="H1789">
        <f t="shared" si="380"/>
        <v>0</v>
      </c>
      <c r="J1789">
        <f t="shared" si="378"/>
        <v>2012</v>
      </c>
      <c r="K1789" t="b">
        <f t="shared" si="381"/>
        <v>0</v>
      </c>
      <c r="L1789">
        <f>VLOOKUP($A1789,$P$151:$R$4147,2,FALSE)</f>
        <v>9.3793166173083985E-6</v>
      </c>
      <c r="M1789">
        <f t="shared" si="389"/>
        <v>0.95</v>
      </c>
      <c r="N1789">
        <f t="shared" si="390"/>
        <v>2.0879988757560577</v>
      </c>
      <c r="P1789" s="13">
        <v>40974</v>
      </c>
      <c r="Q1789">
        <v>0</v>
      </c>
      <c r="R1789">
        <v>1</v>
      </c>
      <c r="T1789" s="12">
        <f>[1]!i_dq_close(T$1,$A1789)</f>
        <v>140.63050000000001</v>
      </c>
      <c r="U1789">
        <f t="shared" si="385"/>
        <v>-1.9764208724248888E-4</v>
      </c>
      <c r="V1789">
        <f t="shared" si="386"/>
        <v>1.5589512355762551</v>
      </c>
      <c r="W1789">
        <f t="shared" si="391"/>
        <v>1.6783983497156947</v>
      </c>
      <c r="X1789" s="6">
        <f>1-W1789/MAX(W$2:W1789)</f>
        <v>0</v>
      </c>
      <c r="Y1789" s="6">
        <f t="shared" si="387"/>
        <v>2.1011625514559817E-3</v>
      </c>
      <c r="Z1789">
        <f t="shared" si="388"/>
        <v>2.1011625514559817E-3</v>
      </c>
    </row>
    <row r="1790" spans="1:26" x14ac:dyDescent="0.35">
      <c r="A1790" s="4">
        <v>41047</v>
      </c>
      <c r="B1790" s="12">
        <f>[1]!i_dq_close(B$1,$A1790)</f>
        <v>1855.38</v>
      </c>
      <c r="C1790" s="12">
        <f>[1]!i_dq_close(C$1,$A1790)</f>
        <v>2757.2730000000001</v>
      </c>
      <c r="D1790">
        <f t="shared" si="382"/>
        <v>-1.0779346771627729E-5</v>
      </c>
      <c r="E1790">
        <f t="shared" si="383"/>
        <v>-1.5391861664290851E-2</v>
      </c>
      <c r="F1790">
        <f t="shared" si="384"/>
        <v>1.790388883527936</v>
      </c>
      <c r="G1790">
        <f t="shared" si="379"/>
        <v>1.9916028942991595</v>
      </c>
      <c r="H1790">
        <f t="shared" si="380"/>
        <v>-1.0779346771627729E-5</v>
      </c>
      <c r="J1790">
        <f t="shared" si="378"/>
        <v>2012</v>
      </c>
      <c r="K1790" t="b">
        <f t="shared" si="381"/>
        <v>0</v>
      </c>
      <c r="L1790">
        <f>VLOOKUP($A1790,$P$151:$R$4147,2,FALSE)</f>
        <v>6.7092161498590876E-4</v>
      </c>
      <c r="M1790">
        <f t="shared" si="389"/>
        <v>0.95</v>
      </c>
      <c r="N1790">
        <f t="shared" si="390"/>
        <v>2.0848018926644931</v>
      </c>
      <c r="P1790" s="13">
        <v>40975</v>
      </c>
      <c r="Q1790">
        <v>0</v>
      </c>
      <c r="R1790">
        <v>1</v>
      </c>
      <c r="T1790" s="12">
        <f>[1]!i_dq_close(T$1,$A1790)</f>
        <v>140.75309999999999</v>
      </c>
      <c r="U1790">
        <f t="shared" si="385"/>
        <v>8.717881256197213E-4</v>
      </c>
      <c r="V1790">
        <f t="shared" si="386"/>
        <v>1.5565071752116066</v>
      </c>
      <c r="W1790">
        <f t="shared" si="391"/>
        <v>1.6757670250218755</v>
      </c>
      <c r="X1790" s="6">
        <f>1-W1790/MAX(W$2:W1790)</f>
        <v>1.5677593428669034E-3</v>
      </c>
      <c r="Y1790" s="6">
        <f t="shared" si="387"/>
        <v>-1.5677593428669034E-3</v>
      </c>
      <c r="Z1790">
        <f t="shared" si="388"/>
        <v>-1.5677593428669034E-3</v>
      </c>
    </row>
    <row r="1791" spans="1:26" x14ac:dyDescent="0.35">
      <c r="A1791" s="4">
        <v>41050</v>
      </c>
      <c r="B1791" s="12">
        <f>[1]!i_dq_close(B$1,$A1791)</f>
        <v>1857.38</v>
      </c>
      <c r="C1791" s="12">
        <f>[1]!i_dq_close(C$1,$A1791)</f>
        <v>2767.5349999999999</v>
      </c>
      <c r="D1791">
        <f t="shared" si="382"/>
        <v>1.0779462967154263E-3</v>
      </c>
      <c r="E1791">
        <f t="shared" si="383"/>
        <v>3.7217932355626537E-3</v>
      </c>
      <c r="F1791">
        <f t="shared" si="384"/>
        <v>1.7923188265946157</v>
      </c>
      <c r="G1791">
        <f t="shared" si="379"/>
        <v>1.994539559245921</v>
      </c>
      <c r="H1791">
        <f t="shared" si="380"/>
        <v>0</v>
      </c>
      <c r="J1791">
        <f t="shared" si="378"/>
        <v>2012</v>
      </c>
      <c r="K1791" t="b">
        <f t="shared" si="381"/>
        <v>0</v>
      </c>
      <c r="L1791">
        <f>VLOOKUP($A1791,$P$151:$R$4147,2,FALSE)</f>
        <v>-2.3329762832772217E-4</v>
      </c>
      <c r="M1791">
        <f t="shared" si="389"/>
        <v>0.95</v>
      </c>
      <c r="N1791">
        <f t="shared" si="390"/>
        <v>2.0872358979200434</v>
      </c>
      <c r="P1791" s="13">
        <v>40976</v>
      </c>
      <c r="Q1791">
        <v>0</v>
      </c>
      <c r="R1791">
        <v>1</v>
      </c>
      <c r="T1791" s="12">
        <f>[1]!i_dq_close(T$1,$A1791)</f>
        <v>140.77860000000001</v>
      </c>
      <c r="U1791">
        <f t="shared" si="385"/>
        <v>1.8116830108905191E-4</v>
      </c>
      <c r="V1791">
        <f t="shared" si="386"/>
        <v>1.5576158161894591</v>
      </c>
      <c r="W1791">
        <f t="shared" si="391"/>
        <v>1.6769606102637939</v>
      </c>
      <c r="X1791" s="6">
        <f>1-W1791/MAX(W$2:W1791)</f>
        <v>8.5661395707659072E-4</v>
      </c>
      <c r="Y1791" s="6">
        <f t="shared" si="387"/>
        <v>7.1226204126029202E-4</v>
      </c>
      <c r="Z1791">
        <f t="shared" si="388"/>
        <v>7.1226204126006998E-4</v>
      </c>
    </row>
    <row r="1792" spans="1:26" x14ac:dyDescent="0.35">
      <c r="A1792" s="4">
        <v>41051</v>
      </c>
      <c r="B1792" s="12">
        <f>[1]!i_dq_close(B$1,$A1792)</f>
        <v>1862.29</v>
      </c>
      <c r="C1792" s="12">
        <f>[1]!i_dq_close(C$1,$A1792)</f>
        <v>2810.7510000000002</v>
      </c>
      <c r="D1792">
        <f t="shared" si="382"/>
        <v>2.6435085981326711E-3</v>
      </c>
      <c r="E1792">
        <f t="shared" si="383"/>
        <v>1.5615340004733635E-2</v>
      </c>
      <c r="F1792">
        <f t="shared" si="384"/>
        <v>1.7970568368233137</v>
      </c>
      <c r="G1792">
        <f t="shared" si="379"/>
        <v>2.0036930663545536</v>
      </c>
      <c r="H1792">
        <f t="shared" si="380"/>
        <v>0</v>
      </c>
      <c r="J1792">
        <f t="shared" si="378"/>
        <v>2012</v>
      </c>
      <c r="K1792" t="b">
        <f t="shared" si="381"/>
        <v>0</v>
      </c>
      <c r="L1792">
        <f>VLOOKUP($A1792,$P$151:$R$4147,2,FALSE)</f>
        <v>-4.5441483877147197E-4</v>
      </c>
      <c r="M1792">
        <f t="shared" si="389"/>
        <v>0.95</v>
      </c>
      <c r="N1792">
        <f t="shared" si="390"/>
        <v>2.0953873979811122</v>
      </c>
      <c r="P1792" s="13">
        <v>40977</v>
      </c>
      <c r="Q1792">
        <v>0</v>
      </c>
      <c r="R1792">
        <v>1</v>
      </c>
      <c r="T1792" s="12">
        <f>[1]!i_dq_close(T$1,$A1792)</f>
        <v>140.80240000000001</v>
      </c>
      <c r="U1792">
        <f t="shared" si="385"/>
        <v>1.6905978607550942E-4</v>
      </c>
      <c r="V1792">
        <f t="shared" si="386"/>
        <v>1.5614880519416132</v>
      </c>
      <c r="W1792">
        <f t="shared" si="391"/>
        <v>1.6811295373910899</v>
      </c>
      <c r="X1792" s="6">
        <f>1-W1792/MAX(W$2:W1792)</f>
        <v>0</v>
      </c>
      <c r="Y1792" s="6">
        <f t="shared" si="387"/>
        <v>2.4860018188741506E-3</v>
      </c>
      <c r="Z1792">
        <f t="shared" si="388"/>
        <v>2.4860018188741506E-3</v>
      </c>
    </row>
    <row r="1793" spans="1:26" x14ac:dyDescent="0.35">
      <c r="A1793" s="4">
        <v>41052</v>
      </c>
      <c r="B1793" s="12">
        <f>[1]!i_dq_close(B$1,$A1793)</f>
        <v>1863.7</v>
      </c>
      <c r="C1793" s="12">
        <f>[1]!i_dq_close(C$1,$A1793)</f>
        <v>2801.7570000000001</v>
      </c>
      <c r="D1793">
        <f t="shared" si="382"/>
        <v>7.571323478083869E-4</v>
      </c>
      <c r="E1793">
        <f t="shared" si="383"/>
        <v>-3.1998565507938004E-3</v>
      </c>
      <c r="F1793">
        <f t="shared" si="384"/>
        <v>1.7984174466853229</v>
      </c>
      <c r="G1793">
        <f t="shared" si="379"/>
        <v>2.0040208385072042</v>
      </c>
      <c r="H1793">
        <f t="shared" si="380"/>
        <v>0</v>
      </c>
      <c r="J1793">
        <f t="shared" si="378"/>
        <v>2012</v>
      </c>
      <c r="K1793" t="b">
        <f t="shared" si="381"/>
        <v>0</v>
      </c>
      <c r="L1793">
        <f>VLOOKUP($A1793,$P$151:$R$4147,2,FALSE)</f>
        <v>-7.5369026770077399E-4</v>
      </c>
      <c r="M1793">
        <f t="shared" si="389"/>
        <v>0.95</v>
      </c>
      <c r="N1793">
        <f t="shared" si="390"/>
        <v>2.0941337581776107</v>
      </c>
      <c r="P1793" s="13">
        <v>40980</v>
      </c>
      <c r="Q1793">
        <v>0</v>
      </c>
      <c r="R1793">
        <v>1</v>
      </c>
      <c r="T1793" s="12">
        <f>[1]!i_dq_close(T$1,$A1793)</f>
        <v>140.8348</v>
      </c>
      <c r="U1793">
        <f t="shared" si="385"/>
        <v>2.3010971403891745E-4</v>
      </c>
      <c r="V1793">
        <f t="shared" si="386"/>
        <v>1.5610439878095559</v>
      </c>
      <c r="W1793">
        <f t="shared" si="391"/>
        <v>1.6806514489881916</v>
      </c>
      <c r="X1793" s="6">
        <f>1-W1793/MAX(W$2:W1793)</f>
        <v>2.8438522568596802E-4</v>
      </c>
      <c r="Y1793" s="6">
        <f t="shared" si="387"/>
        <v>-2.8438522568596802E-4</v>
      </c>
      <c r="Z1793">
        <f t="shared" si="388"/>
        <v>-2.8438522568596802E-4</v>
      </c>
    </row>
    <row r="1794" spans="1:26" x14ac:dyDescent="0.35">
      <c r="A1794" s="4">
        <v>41053</v>
      </c>
      <c r="B1794" s="12">
        <f>[1]!i_dq_close(B$1,$A1794)</f>
        <v>1865.58</v>
      </c>
      <c r="C1794" s="12">
        <f>[1]!i_dq_close(C$1,$A1794)</f>
        <v>2778.585</v>
      </c>
      <c r="D1794">
        <f t="shared" si="382"/>
        <v>1.0087460428180872E-3</v>
      </c>
      <c r="E1794">
        <f t="shared" si="383"/>
        <v>-8.2705245315707332E-3</v>
      </c>
      <c r="F1794">
        <f t="shared" si="384"/>
        <v>1.8002315931680015</v>
      </c>
      <c r="G1794">
        <f t="shared" si="379"/>
        <v>2.0032530088581901</v>
      </c>
      <c r="H1794">
        <f t="shared" si="380"/>
        <v>0</v>
      </c>
      <c r="J1794">
        <f t="shared" ref="J1794:J1857" si="392">YEAR(A1794)</f>
        <v>2012</v>
      </c>
      <c r="K1794" t="b">
        <f t="shared" si="381"/>
        <v>0</v>
      </c>
      <c r="L1794">
        <f>VLOOKUP($A1794,$P$151:$R$4147,2,FALSE)</f>
        <v>4.3558080326988602E-4</v>
      </c>
      <c r="M1794">
        <f t="shared" si="389"/>
        <v>0.95</v>
      </c>
      <c r="N1794">
        <f t="shared" si="390"/>
        <v>2.0942836845158053</v>
      </c>
      <c r="P1794" s="13">
        <v>40981</v>
      </c>
      <c r="Q1794">
        <v>0</v>
      </c>
      <c r="R1794">
        <v>1</v>
      </c>
      <c r="T1794" s="12">
        <f>[1]!i_dq_close(T$1,$A1794)</f>
        <v>141.0454</v>
      </c>
      <c r="U1794">
        <f t="shared" si="385"/>
        <v>1.4953690423105126E-3</v>
      </c>
      <c r="V1794">
        <f t="shared" si="386"/>
        <v>1.5610915762452469</v>
      </c>
      <c r="W1794">
        <f t="shared" si="391"/>
        <v>1.6807026836580816</v>
      </c>
      <c r="X1794" s="6">
        <f>1-W1794/MAX(W$2:W1794)</f>
        <v>2.5390888894305519E-4</v>
      </c>
      <c r="Y1794" s="6">
        <f t="shared" si="387"/>
        <v>3.0485006228264666E-5</v>
      </c>
      <c r="Z1794">
        <f t="shared" si="388"/>
        <v>3.0485006228264666E-5</v>
      </c>
    </row>
    <row r="1795" spans="1:26" x14ac:dyDescent="0.35">
      <c r="A1795" s="4">
        <v>41054</v>
      </c>
      <c r="B1795" s="12">
        <f>[1]!i_dq_close(B$1,$A1795)</f>
        <v>1866.71</v>
      </c>
      <c r="C1795" s="12">
        <f>[1]!i_dq_close(C$1,$A1795)</f>
        <v>2752.7820000000002</v>
      </c>
      <c r="D1795">
        <f t="shared" si="382"/>
        <v>6.0570975246299064E-4</v>
      </c>
      <c r="E1795">
        <f t="shared" si="383"/>
        <v>-9.2863813775716508E-3</v>
      </c>
      <c r="F1795">
        <f t="shared" si="384"/>
        <v>1.8013220110006756</v>
      </c>
      <c r="G1795">
        <f t="shared" ref="G1795:G1858" si="393">G1794*(1+D1795*0.85+E1795*0.15)</f>
        <v>2.001493944544285</v>
      </c>
      <c r="H1795">
        <f t="shared" ref="H1795:H1858" si="394">F1795/MAX(F1794:F1795)-1</f>
        <v>0</v>
      </c>
      <c r="J1795">
        <f t="shared" si="392"/>
        <v>2012</v>
      </c>
      <c r="K1795" t="b">
        <f t="shared" ref="K1795:K1858" si="395">J1796&lt;&gt;J1795</f>
        <v>0</v>
      </c>
      <c r="L1795">
        <f>VLOOKUP($A1795,$P$151:$R$4147,2,FALSE)</f>
        <v>6.6704440094776944E-4</v>
      </c>
      <c r="M1795">
        <f t="shared" si="389"/>
        <v>0.95</v>
      </c>
      <c r="N1795">
        <f t="shared" si="390"/>
        <v>2.0939336159501254</v>
      </c>
      <c r="P1795" s="13">
        <v>40982</v>
      </c>
      <c r="Q1795">
        <v>0</v>
      </c>
      <c r="R1795">
        <v>1</v>
      </c>
      <c r="T1795" s="12">
        <f>[1]!i_dq_close(T$1,$A1795)</f>
        <v>141.34800000000001</v>
      </c>
      <c r="U1795">
        <f t="shared" si="385"/>
        <v>2.1454084996745948E-3</v>
      </c>
      <c r="V1795">
        <f t="shared" si="386"/>
        <v>1.5617638447498774</v>
      </c>
      <c r="W1795">
        <f t="shared" si="391"/>
        <v>1.6814264614921719</v>
      </c>
      <c r="X1795" s="6">
        <f>1-W1795/MAX(W$2:W1795)</f>
        <v>0</v>
      </c>
      <c r="Y1795" s="6">
        <f t="shared" si="387"/>
        <v>4.3064001808756913E-4</v>
      </c>
      <c r="Z1795">
        <f t="shared" si="388"/>
        <v>4.3064001808756913E-4</v>
      </c>
    </row>
    <row r="1796" spans="1:26" x14ac:dyDescent="0.35">
      <c r="A1796" s="4">
        <v>41057</v>
      </c>
      <c r="B1796" s="12">
        <f>[1]!i_dq_close(B$1,$A1796)</f>
        <v>1871.38</v>
      </c>
      <c r="C1796" s="12">
        <f>[1]!i_dq_close(C$1,$A1796)</f>
        <v>2796.002</v>
      </c>
      <c r="D1796">
        <f t="shared" ref="D1796:D1859" si="396">B1796/B1795-1</f>
        <v>2.5017276384655673E-3</v>
      </c>
      <c r="E1796">
        <f t="shared" ref="E1796:E1859" si="397">C1796/C1795-1</f>
        <v>1.5700480459404309E-2</v>
      </c>
      <c r="F1796">
        <f t="shared" ref="F1796:F1859" si="398">B1796/$B$2</f>
        <v>1.8058284280613723</v>
      </c>
      <c r="G1796">
        <f t="shared" si="393"/>
        <v>2.01046372084057</v>
      </c>
      <c r="H1796">
        <f t="shared" si="394"/>
        <v>0</v>
      </c>
      <c r="J1796">
        <f t="shared" si="392"/>
        <v>2012</v>
      </c>
      <c r="K1796" t="b">
        <f t="shared" si="395"/>
        <v>0</v>
      </c>
      <c r="L1796">
        <f>VLOOKUP($A1796,$P$151:$R$4147,2,FALSE)</f>
        <v>1.8638065707654585E-5</v>
      </c>
      <c r="M1796">
        <f t="shared" si="389"/>
        <v>0.95</v>
      </c>
      <c r="N1796">
        <f t="shared" si="390"/>
        <v>2.1028874888339786</v>
      </c>
      <c r="P1796" s="13">
        <v>40983</v>
      </c>
      <c r="Q1796">
        <v>0</v>
      </c>
      <c r="R1796">
        <v>1</v>
      </c>
      <c r="T1796" s="12">
        <f>[1]!i_dq_close(T$1,$A1796)</f>
        <v>141.38</v>
      </c>
      <c r="U1796">
        <f t="shared" ref="U1796:U1859" si="399">T1796/T1795-1</f>
        <v>2.2639160087156718E-4</v>
      </c>
      <c r="V1796">
        <f t="shared" ref="V1796:V1859" si="400">V1795*(1+U1796*0.85+E1796*0.15)</f>
        <v>1.5657424458433291</v>
      </c>
      <c r="W1796">
        <f t="shared" si="391"/>
        <v>1.6857099036916696</v>
      </c>
      <c r="X1796" s="6">
        <f>1-W1796/MAX(W$2:W1796)</f>
        <v>0</v>
      </c>
      <c r="Y1796" s="6">
        <f t="shared" ref="Y1796:Y1859" si="401">V1796/V1795-1</f>
        <v>2.5475049296515007E-3</v>
      </c>
      <c r="Z1796">
        <f t="shared" ref="Z1796:Z1859" si="402">W1796/W1795-1</f>
        <v>2.5475049296515007E-3</v>
      </c>
    </row>
    <row r="1797" spans="1:26" x14ac:dyDescent="0.35">
      <c r="A1797" s="4">
        <v>41058</v>
      </c>
      <c r="B1797" s="12">
        <f>[1]!i_dq_close(B$1,$A1797)</f>
        <v>1873.85</v>
      </c>
      <c r="C1797" s="12">
        <f>[1]!i_dq_close(C$1,$A1797)</f>
        <v>2836.0189999999998</v>
      </c>
      <c r="D1797">
        <f t="shared" si="396"/>
        <v>1.3198815847128564E-3</v>
      </c>
      <c r="E1797">
        <f t="shared" si="397"/>
        <v>1.4312221522015944E-2</v>
      </c>
      <c r="F1797">
        <f t="shared" si="398"/>
        <v>1.8082119077487213</v>
      </c>
      <c r="G1797">
        <f t="shared" si="393"/>
        <v>2.0170353890963568</v>
      </c>
      <c r="H1797">
        <f t="shared" si="394"/>
        <v>0</v>
      </c>
      <c r="J1797">
        <f t="shared" si="392"/>
        <v>2012</v>
      </c>
      <c r="K1797" t="b">
        <f t="shared" si="395"/>
        <v>0</v>
      </c>
      <c r="L1797">
        <f>VLOOKUP($A1797,$P$151:$R$4147,2,FALSE)</f>
        <v>3.2745606160689004E-5</v>
      </c>
      <c r="M1797">
        <f t="shared" si="389"/>
        <v>0.95</v>
      </c>
      <c r="N1797">
        <f t="shared" si="390"/>
        <v>2.1094864371546</v>
      </c>
      <c r="P1797" s="13">
        <v>40984</v>
      </c>
      <c r="Q1797">
        <v>0</v>
      </c>
      <c r="R1797">
        <v>1</v>
      </c>
      <c r="T1797" s="12">
        <f>[1]!i_dq_close(T$1,$A1797)</f>
        <v>141.3288</v>
      </c>
      <c r="U1797">
        <f t="shared" si="399"/>
        <v>-3.6214457490446605E-4</v>
      </c>
      <c r="V1797">
        <f t="shared" si="400"/>
        <v>1.568621862390438</v>
      </c>
      <c r="W1797">
        <f t="shared" si="391"/>
        <v>1.6888099416341813</v>
      </c>
      <c r="X1797" s="6">
        <f>1-W1797/MAX(W$2:W1797)</f>
        <v>0</v>
      </c>
      <c r="Y1797" s="6">
        <f t="shared" si="401"/>
        <v>1.8390103396335178E-3</v>
      </c>
      <c r="Z1797">
        <f t="shared" si="402"/>
        <v>1.8390103396335178E-3</v>
      </c>
    </row>
    <row r="1798" spans="1:26" x14ac:dyDescent="0.35">
      <c r="A1798" s="4">
        <v>41059</v>
      </c>
      <c r="B1798" s="12">
        <f>[1]!i_dq_close(B$1,$A1798)</f>
        <v>1875.94</v>
      </c>
      <c r="C1798" s="12">
        <f>[1]!i_dq_close(C$1,$A1798)</f>
        <v>2830.3029999999999</v>
      </c>
      <c r="D1798">
        <f t="shared" si="396"/>
        <v>1.1153507484591429E-3</v>
      </c>
      <c r="E1798">
        <f t="shared" si="397"/>
        <v>-2.0155013065850103E-3</v>
      </c>
      <c r="F1798">
        <f t="shared" si="398"/>
        <v>1.8102286982534017</v>
      </c>
      <c r="G1798">
        <f t="shared" si="393"/>
        <v>2.018337835118297</v>
      </c>
      <c r="H1798">
        <f t="shared" si="394"/>
        <v>0</v>
      </c>
      <c r="J1798">
        <f t="shared" si="392"/>
        <v>2012</v>
      </c>
      <c r="K1798" t="b">
        <f t="shared" si="395"/>
        <v>0</v>
      </c>
      <c r="L1798">
        <f>VLOOKUP($A1798,$P$151:$R$4147,2,FALSE)</f>
        <v>-2.3978921117817634E-5</v>
      </c>
      <c r="M1798">
        <f t="shared" si="389"/>
        <v>0.95</v>
      </c>
      <c r="N1798">
        <f t="shared" si="390"/>
        <v>2.1107298905410157</v>
      </c>
      <c r="P1798" s="13">
        <v>40987</v>
      </c>
      <c r="Q1798">
        <v>0</v>
      </c>
      <c r="R1798">
        <v>1</v>
      </c>
      <c r="T1798" s="12">
        <f>[1]!i_dq_close(T$1,$A1798)</f>
        <v>141.30430000000001</v>
      </c>
      <c r="U1798">
        <f t="shared" si="399"/>
        <v>-1.7335461703482657E-4</v>
      </c>
      <c r="V1798">
        <f t="shared" si="400"/>
        <v>1.567916489812567</v>
      </c>
      <c r="W1798">
        <f t="shared" si="391"/>
        <v>1.6880505232870155</v>
      </c>
      <c r="X1798" s="6">
        <f>1-W1798/MAX(W$2:W1798)</f>
        <v>4.4967662046735413E-4</v>
      </c>
      <c r="Y1798" s="6">
        <f t="shared" si="401"/>
        <v>-4.4967662046735413E-4</v>
      </c>
      <c r="Z1798">
        <f t="shared" si="402"/>
        <v>-4.4967662046735413E-4</v>
      </c>
    </row>
    <row r="1799" spans="1:26" x14ac:dyDescent="0.35">
      <c r="A1799" s="4">
        <v>41060</v>
      </c>
      <c r="B1799" s="12">
        <f>[1]!i_dq_close(B$1,$A1799)</f>
        <v>1876.28</v>
      </c>
      <c r="C1799" s="12">
        <f>[1]!i_dq_close(C$1,$A1799)</f>
        <v>2822.3180000000002</v>
      </c>
      <c r="D1799">
        <f t="shared" si="396"/>
        <v>1.8124247044148944E-4</v>
      </c>
      <c r="E1799">
        <f t="shared" si="397"/>
        <v>-2.8212527068655069E-3</v>
      </c>
      <c r="F1799">
        <f t="shared" si="398"/>
        <v>1.8105567885747371</v>
      </c>
      <c r="G1799">
        <f t="shared" si="393"/>
        <v>2.0177946362113013</v>
      </c>
      <c r="H1799">
        <f t="shared" si="394"/>
        <v>0</v>
      </c>
      <c r="J1799">
        <f t="shared" si="392"/>
        <v>2012</v>
      </c>
      <c r="K1799" t="b">
        <f t="shared" si="395"/>
        <v>0</v>
      </c>
      <c r="L1799">
        <f>VLOOKUP($A1799,$P$151:$R$4147,2,FALSE)</f>
        <v>-1.5286135226977638E-3</v>
      </c>
      <c r="M1799">
        <f t="shared" si="389"/>
        <v>0.95</v>
      </c>
      <c r="N1799">
        <f t="shared" si="390"/>
        <v>2.106963738967214</v>
      </c>
      <c r="P1799" s="13">
        <v>40988</v>
      </c>
      <c r="Q1799">
        <v>0</v>
      </c>
      <c r="R1799">
        <v>1</v>
      </c>
      <c r="T1799" s="12">
        <f>[1]!i_dq_close(T$1,$A1799)</f>
        <v>141.38570000000001</v>
      </c>
      <c r="U1799">
        <f t="shared" si="399"/>
        <v>5.7606173343627276E-4</v>
      </c>
      <c r="V1799">
        <f t="shared" si="400"/>
        <v>1.5680207007037674</v>
      </c>
      <c r="W1799">
        <f t="shared" si="391"/>
        <v>1.6881627188347799</v>
      </c>
      <c r="X1799" s="6">
        <f>1-W1799/MAX(W$2:W1799)</f>
        <v>3.8324194063843464E-4</v>
      </c>
      <c r="Y1799" s="6">
        <f t="shared" si="401"/>
        <v>6.6464567390900342E-5</v>
      </c>
      <c r="Z1799">
        <f t="shared" si="402"/>
        <v>6.6464567390900342E-5</v>
      </c>
    </row>
    <row r="1800" spans="1:26" x14ac:dyDescent="0.35">
      <c r="A1800" s="4">
        <v>41061</v>
      </c>
      <c r="B1800" s="12">
        <f>[1]!i_dq_close(B$1,$A1800)</f>
        <v>1876.32</v>
      </c>
      <c r="C1800" s="12">
        <f>[1]!i_dq_close(C$1,$A1800)</f>
        <v>2821.384</v>
      </c>
      <c r="D1800">
        <f t="shared" si="396"/>
        <v>2.1318779713119795E-5</v>
      </c>
      <c r="E1800">
        <f t="shared" si="397"/>
        <v>-3.3093365099190475E-4</v>
      </c>
      <c r="F1800">
        <f t="shared" si="398"/>
        <v>1.8105953874360707</v>
      </c>
      <c r="G1800">
        <f t="shared" si="393"/>
        <v>2.0177310371708668</v>
      </c>
      <c r="H1800">
        <f t="shared" si="394"/>
        <v>0</v>
      </c>
      <c r="J1800">
        <f t="shared" si="392"/>
        <v>2012</v>
      </c>
      <c r="K1800" t="b">
        <f t="shared" si="395"/>
        <v>0</v>
      </c>
      <c r="L1800">
        <f>VLOOKUP($A1800,$P$151:$R$4147,2,FALSE)</f>
        <v>-2.4834340681736955E-4</v>
      </c>
      <c r="M1800">
        <f t="shared" si="389"/>
        <v>0.95</v>
      </c>
      <c r="N1800">
        <f t="shared" si="390"/>
        <v>2.106377399323732</v>
      </c>
      <c r="P1800" s="13">
        <v>40989</v>
      </c>
      <c r="Q1800">
        <v>0</v>
      </c>
      <c r="R1800">
        <v>1</v>
      </c>
      <c r="T1800" s="12">
        <f>[1]!i_dq_close(T$1,$A1800)</f>
        <v>141.45269999999999</v>
      </c>
      <c r="U1800">
        <f t="shared" si="399"/>
        <v>4.7388102191359138E-4</v>
      </c>
      <c r="V1800">
        <f t="shared" si="400"/>
        <v>1.5685744610456966</v>
      </c>
      <c r="W1800">
        <f t="shared" si="391"/>
        <v>1.6887589083901822</v>
      </c>
      <c r="X1800" s="6">
        <f>1-W1800/MAX(W$2:W1800)</f>
        <v>3.0218464932674216E-5</v>
      </c>
      <c r="Y1800" s="6">
        <f t="shared" si="401"/>
        <v>3.5315882097775031E-4</v>
      </c>
      <c r="Z1800">
        <f t="shared" si="402"/>
        <v>3.5315882097775031E-4</v>
      </c>
    </row>
    <row r="1801" spans="1:26" x14ac:dyDescent="0.35">
      <c r="A1801" s="4">
        <v>41064</v>
      </c>
      <c r="B1801" s="12">
        <f>[1]!i_dq_close(B$1,$A1801)</f>
        <v>1871.61</v>
      </c>
      <c r="C1801" s="12">
        <f>[1]!i_dq_close(C$1,$A1801)</f>
        <v>2738.8719999999998</v>
      </c>
      <c r="D1801">
        <f t="shared" si="396"/>
        <v>-2.5102327961115112E-3</v>
      </c>
      <c r="E1801">
        <f t="shared" si="397"/>
        <v>-2.9245221494132001E-2</v>
      </c>
      <c r="F1801">
        <f t="shared" si="398"/>
        <v>1.8060503715140404</v>
      </c>
      <c r="G1801">
        <f t="shared" si="393"/>
        <v>2.004574460076467</v>
      </c>
      <c r="H1801">
        <f t="shared" si="394"/>
        <v>-2.5102327961116222E-3</v>
      </c>
      <c r="J1801">
        <f t="shared" si="392"/>
        <v>2012</v>
      </c>
      <c r="K1801" t="b">
        <f t="shared" si="395"/>
        <v>0</v>
      </c>
      <c r="L1801">
        <f>VLOOKUP($A1801,$P$151:$R$4147,2,FALSE)</f>
        <v>-2.9961670129033949E-4</v>
      </c>
      <c r="M1801">
        <f t="shared" si="389"/>
        <v>0.95</v>
      </c>
      <c r="N1801">
        <f t="shared" si="390"/>
        <v>2.0926984291533746</v>
      </c>
      <c r="P1801" s="13">
        <v>40990</v>
      </c>
      <c r="Q1801">
        <v>0</v>
      </c>
      <c r="R1801">
        <v>1</v>
      </c>
      <c r="T1801" s="12">
        <f>[1]!i_dq_close(T$1,$A1801)</f>
        <v>141.51390000000001</v>
      </c>
      <c r="U1801">
        <f t="shared" si="399"/>
        <v>4.3265345942500311E-4</v>
      </c>
      <c r="V1801">
        <f t="shared" si="400"/>
        <v>1.5622703167060952</v>
      </c>
      <c r="W1801">
        <f t="shared" si="391"/>
        <v>1.6819717394175455</v>
      </c>
      <c r="X1801" s="6">
        <f>1-W1801/MAX(W$2:W1801)</f>
        <v>4.0491247996911062E-3</v>
      </c>
      <c r="Y1801" s="6">
        <f t="shared" si="401"/>
        <v>-4.0190277836085198E-3</v>
      </c>
      <c r="Z1801">
        <f t="shared" si="402"/>
        <v>-4.0190277836086308E-3</v>
      </c>
    </row>
    <row r="1802" spans="1:26" x14ac:dyDescent="0.35">
      <c r="A1802" s="4">
        <v>41065</v>
      </c>
      <c r="B1802" s="12">
        <f>[1]!i_dq_close(B$1,$A1802)</f>
        <v>1872.94</v>
      </c>
      <c r="C1802" s="12">
        <f>[1]!i_dq_close(C$1,$A1802)</f>
        <v>2737.9430000000002</v>
      </c>
      <c r="D1802">
        <f t="shared" si="396"/>
        <v>7.1061813091399806E-4</v>
      </c>
      <c r="E1802">
        <f t="shared" si="397"/>
        <v>-3.3919073253496634E-4</v>
      </c>
      <c r="F1802">
        <f t="shared" si="398"/>
        <v>1.8073337836533823</v>
      </c>
      <c r="G1802">
        <f t="shared" si="393"/>
        <v>2.0056832840272198</v>
      </c>
      <c r="H1802">
        <f t="shared" si="394"/>
        <v>0</v>
      </c>
      <c r="J1802">
        <f t="shared" si="392"/>
        <v>2012</v>
      </c>
      <c r="K1802" t="b">
        <f t="shared" si="395"/>
        <v>0</v>
      </c>
      <c r="L1802">
        <f>VLOOKUP($A1802,$P$151:$R$4147,2,FALSE)</f>
        <v>5.1218349120751849E-5</v>
      </c>
      <c r="M1802">
        <f t="shared" si="389"/>
        <v>0.95</v>
      </c>
      <c r="N1802">
        <f t="shared" si="390"/>
        <v>2.0939053046823788</v>
      </c>
      <c r="P1802" s="13">
        <v>40991</v>
      </c>
      <c r="Q1802">
        <v>0</v>
      </c>
      <c r="R1802">
        <v>1</v>
      </c>
      <c r="T1802" s="12">
        <f>[1]!i_dq_close(T$1,$A1802)</f>
        <v>141.52109999999999</v>
      </c>
      <c r="U1802">
        <f t="shared" si="399"/>
        <v>5.0878394277864558E-5</v>
      </c>
      <c r="V1802">
        <f t="shared" si="400"/>
        <v>1.5622583934984944</v>
      </c>
      <c r="W1802">
        <f t="shared" si="391"/>
        <v>1.6819589026517101</v>
      </c>
      <c r="X1802" s="6">
        <f>1-W1802/MAX(W$2:W1802)</f>
        <v>4.056725871616873E-3</v>
      </c>
      <c r="Y1802" s="6">
        <f t="shared" si="401"/>
        <v>-7.631974744293224E-6</v>
      </c>
      <c r="Z1802">
        <f t="shared" si="402"/>
        <v>-7.6319747440711794E-6</v>
      </c>
    </row>
    <row r="1803" spans="1:26" x14ac:dyDescent="0.35">
      <c r="A1803" s="4">
        <v>41066</v>
      </c>
      <c r="B1803" s="12">
        <f>[1]!i_dq_close(B$1,$A1803)</f>
        <v>1873.55</v>
      </c>
      <c r="C1803" s="12">
        <f>[1]!i_dq_close(C$1,$A1803)</f>
        <v>2733.5309999999999</v>
      </c>
      <c r="D1803">
        <f t="shared" si="396"/>
        <v>3.2569115935365822E-4</v>
      </c>
      <c r="E1803">
        <f t="shared" si="397"/>
        <v>-1.611428725872055E-3</v>
      </c>
      <c r="F1803">
        <f t="shared" si="398"/>
        <v>1.8079224162887195</v>
      </c>
      <c r="G1803">
        <f t="shared" si="393"/>
        <v>2.0057537299953481</v>
      </c>
      <c r="H1803">
        <f t="shared" si="394"/>
        <v>0</v>
      </c>
      <c r="J1803">
        <f t="shared" si="392"/>
        <v>2012</v>
      </c>
      <c r="K1803" t="b">
        <f t="shared" si="395"/>
        <v>0</v>
      </c>
      <c r="L1803">
        <f>VLOOKUP($A1803,$P$151:$R$4147,2,FALSE)</f>
        <v>-4.0462257770458869E-4</v>
      </c>
      <c r="M1803">
        <f t="shared" si="389"/>
        <v>0.95</v>
      </c>
      <c r="N1803">
        <f t="shared" si="390"/>
        <v>2.0931279306959789</v>
      </c>
      <c r="P1803" s="13">
        <v>40994</v>
      </c>
      <c r="Q1803">
        <v>0</v>
      </c>
      <c r="R1803">
        <v>1</v>
      </c>
      <c r="T1803" s="12">
        <f>[1]!i_dq_close(T$1,$A1803)</f>
        <v>141.5333</v>
      </c>
      <c r="U1803">
        <f t="shared" si="399"/>
        <v>8.620622649213594E-5</v>
      </c>
      <c r="V1803">
        <f t="shared" si="400"/>
        <v>1.5619952482313895</v>
      </c>
      <c r="W1803">
        <f t="shared" si="391"/>
        <v>1.6816755951485853</v>
      </c>
      <c r="X1803" s="6">
        <f>1-W1803/MAX(W$2:W1803)</f>
        <v>4.2244815770638988E-3</v>
      </c>
      <c r="Y1803" s="6">
        <f t="shared" si="401"/>
        <v>-1.6843901636243164E-4</v>
      </c>
      <c r="Z1803">
        <f t="shared" si="402"/>
        <v>-1.6843901636243164E-4</v>
      </c>
    </row>
    <row r="1804" spans="1:26" x14ac:dyDescent="0.35">
      <c r="A1804" s="4">
        <v>41067</v>
      </c>
      <c r="B1804" s="12">
        <f>[1]!i_dq_close(B$1,$A1804)</f>
        <v>1875.3</v>
      </c>
      <c r="C1804" s="12">
        <f>[1]!i_dq_close(C$1,$A1804)</f>
        <v>2717.712</v>
      </c>
      <c r="D1804">
        <f t="shared" si="396"/>
        <v>9.3405566971793696E-4</v>
      </c>
      <c r="E1804">
        <f t="shared" si="397"/>
        <v>-5.7870205240035943E-3</v>
      </c>
      <c r="F1804">
        <f t="shared" si="398"/>
        <v>1.8096111164720641</v>
      </c>
      <c r="G1804">
        <f t="shared" si="393"/>
        <v>2.0056050920921371</v>
      </c>
      <c r="H1804">
        <f t="shared" si="394"/>
        <v>0</v>
      </c>
      <c r="J1804">
        <f t="shared" si="392"/>
        <v>2012</v>
      </c>
      <c r="K1804" t="b">
        <f t="shared" si="395"/>
        <v>0</v>
      </c>
      <c r="L1804">
        <f>VLOOKUP($A1804,$P$151:$R$4147,2,FALSE)</f>
        <v>5.9528397535857369E-4</v>
      </c>
      <c r="M1804">
        <f t="shared" si="389"/>
        <v>0.95</v>
      </c>
      <c r="N1804">
        <f t="shared" si="390"/>
        <v>2.0942265790185322</v>
      </c>
      <c r="P1804" s="13">
        <v>40995</v>
      </c>
      <c r="Q1804">
        <v>0</v>
      </c>
      <c r="R1804">
        <v>1</v>
      </c>
      <c r="T1804" s="12">
        <f>[1]!i_dq_close(T$1,$A1804)</f>
        <v>141.52289999999999</v>
      </c>
      <c r="U1804">
        <f t="shared" si="399"/>
        <v>-7.3480940527836935E-5</v>
      </c>
      <c r="V1804">
        <f t="shared" si="400"/>
        <v>1.5605417930994538</v>
      </c>
      <c r="W1804">
        <f t="shared" si="391"/>
        <v>1.6801107760322742</v>
      </c>
      <c r="X1804" s="6">
        <f>1-W1804/MAX(W$2:W1804)</f>
        <v>5.1510625248269992E-3</v>
      </c>
      <c r="Y1804" s="6">
        <f t="shared" si="401"/>
        <v>-9.3051187804915614E-4</v>
      </c>
      <c r="Z1804">
        <f t="shared" si="402"/>
        <v>-9.3051187804915614E-4</v>
      </c>
    </row>
    <row r="1805" spans="1:26" x14ac:dyDescent="0.35">
      <c r="A1805" s="4">
        <v>41068</v>
      </c>
      <c r="B1805" s="12">
        <f>[1]!i_dq_close(B$1,$A1805)</f>
        <v>1880.18</v>
      </c>
      <c r="C1805" s="12">
        <f>[1]!i_dq_close(C$1,$A1805)</f>
        <v>2700.1460000000002</v>
      </c>
      <c r="D1805">
        <f t="shared" si="396"/>
        <v>2.6022503066176483E-3</v>
      </c>
      <c r="E1805">
        <f t="shared" si="397"/>
        <v>-6.4635252006098876E-3</v>
      </c>
      <c r="F1805">
        <f t="shared" si="398"/>
        <v>1.8143201775547624</v>
      </c>
      <c r="G1805">
        <f t="shared" si="393"/>
        <v>2.0080968237298289</v>
      </c>
      <c r="H1805">
        <f t="shared" si="394"/>
        <v>0</v>
      </c>
      <c r="J1805">
        <f t="shared" si="392"/>
        <v>2012</v>
      </c>
      <c r="K1805" t="b">
        <f t="shared" si="395"/>
        <v>0</v>
      </c>
      <c r="L1805">
        <f>VLOOKUP($A1805,$P$151:$R$4147,2,FALSE)</f>
        <v>-2.6132761459450317E-4</v>
      </c>
      <c r="M1805">
        <f t="shared" si="389"/>
        <v>0.95</v>
      </c>
      <c r="N1805">
        <f t="shared" si="390"/>
        <v>2.0961510416579281</v>
      </c>
      <c r="P1805" s="13">
        <v>40996</v>
      </c>
      <c r="Q1805">
        <v>0</v>
      </c>
      <c r="R1805">
        <v>1</v>
      </c>
      <c r="T1805" s="12">
        <f>[1]!i_dq_close(T$1,$A1805)</f>
        <v>141.8913</v>
      </c>
      <c r="U1805">
        <f t="shared" si="399"/>
        <v>2.603112287834719E-3</v>
      </c>
      <c r="V1805">
        <f t="shared" si="400"/>
        <v>1.5624817286082109</v>
      </c>
      <c r="W1805">
        <f t="shared" si="391"/>
        <v>1.6821993497362804</v>
      </c>
      <c r="X1805" s="6">
        <f>1-W1805/MAX(W$2:W1805)</f>
        <v>3.9143492319236861E-3</v>
      </c>
      <c r="Y1805" s="6">
        <f t="shared" si="401"/>
        <v>1.2431166645681113E-3</v>
      </c>
      <c r="Z1805">
        <f t="shared" si="402"/>
        <v>1.2431166645681113E-3</v>
      </c>
    </row>
    <row r="1806" spans="1:26" x14ac:dyDescent="0.35">
      <c r="A1806" s="4">
        <v>41071</v>
      </c>
      <c r="B1806" s="12">
        <f>[1]!i_dq_close(B$1,$A1806)</f>
        <v>1883.26</v>
      </c>
      <c r="C1806" s="12">
        <f>[1]!i_dq_close(C$1,$A1806)</f>
        <v>2739.8420000000001</v>
      </c>
      <c r="D1806">
        <f t="shared" si="396"/>
        <v>1.6381410290504661E-3</v>
      </c>
      <c r="E1806">
        <f t="shared" si="397"/>
        <v>1.4701427256155641E-2</v>
      </c>
      <c r="F1806">
        <f t="shared" si="398"/>
        <v>1.8172922898774486</v>
      </c>
      <c r="G1806">
        <f t="shared" si="393"/>
        <v>2.0153212210641054</v>
      </c>
      <c r="H1806">
        <f t="shared" si="394"/>
        <v>0</v>
      </c>
      <c r="J1806">
        <f t="shared" si="392"/>
        <v>2012</v>
      </c>
      <c r="K1806" t="b">
        <f t="shared" si="395"/>
        <v>0</v>
      </c>
      <c r="L1806">
        <f>VLOOKUP($A1806,$P$151:$R$4147,2,FALSE)</f>
        <v>9.0590487409807356E-4</v>
      </c>
      <c r="M1806">
        <f t="shared" si="389"/>
        <v>0.95</v>
      </c>
      <c r="N1806">
        <f t="shared" si="390"/>
        <v>2.1052140800737371</v>
      </c>
      <c r="P1806" s="13">
        <v>40997</v>
      </c>
      <c r="Q1806">
        <v>0</v>
      </c>
      <c r="R1806">
        <v>1</v>
      </c>
      <c r="T1806" s="12">
        <f>[1]!i_dq_close(T$1,$A1806)</f>
        <v>141.845</v>
      </c>
      <c r="U1806">
        <f t="shared" si="399"/>
        <v>-3.2630612306749907E-4</v>
      </c>
      <c r="V1806">
        <f t="shared" si="400"/>
        <v>1.5654939650771</v>
      </c>
      <c r="W1806">
        <f t="shared" si="391"/>
        <v>1.685442384286022</v>
      </c>
      <c r="X1806" s="6">
        <f>1-W1806/MAX(W$2:W1806)</f>
        <v>1.9940416414772066E-3</v>
      </c>
      <c r="Y1806" s="6">
        <f t="shared" si="401"/>
        <v>1.9278538838161108E-3</v>
      </c>
      <c r="Z1806">
        <f t="shared" si="402"/>
        <v>1.9278538838158887E-3</v>
      </c>
    </row>
    <row r="1807" spans="1:26" x14ac:dyDescent="0.35">
      <c r="A1807" s="4">
        <v>41072</v>
      </c>
      <c r="B1807" s="12">
        <f>[1]!i_dq_close(B$1,$A1807)</f>
        <v>1883.63</v>
      </c>
      <c r="C1807" s="12">
        <f>[1]!i_dq_close(C$1,$A1807)</f>
        <v>2721.1680000000001</v>
      </c>
      <c r="D1807">
        <f t="shared" si="396"/>
        <v>1.9646782706583821E-4</v>
      </c>
      <c r="E1807">
        <f t="shared" si="397"/>
        <v>-6.8157214905093522E-3</v>
      </c>
      <c r="F1807">
        <f t="shared" si="398"/>
        <v>1.8176493293447844</v>
      </c>
      <c r="G1807">
        <f t="shared" si="393"/>
        <v>2.0135973947545729</v>
      </c>
      <c r="H1807">
        <f t="shared" si="394"/>
        <v>0</v>
      </c>
      <c r="J1807">
        <f t="shared" si="392"/>
        <v>2012</v>
      </c>
      <c r="K1807" t="b">
        <f t="shared" si="395"/>
        <v>0</v>
      </c>
      <c r="L1807">
        <f>VLOOKUP($A1807,$P$151:$R$4147,2,FALSE)</f>
        <v>5.8807874990598477E-4</v>
      </c>
      <c r="M1807">
        <f t="shared" si="389"/>
        <v>0.95</v>
      </c>
      <c r="N1807">
        <f t="shared" si="390"/>
        <v>2.104741430477362</v>
      </c>
      <c r="P1807" s="13">
        <v>40998</v>
      </c>
      <c r="Q1807">
        <v>0</v>
      </c>
      <c r="R1807">
        <v>1</v>
      </c>
      <c r="T1807" s="12">
        <f>[1]!i_dq_close(T$1,$A1807)</f>
        <v>141.8202</v>
      </c>
      <c r="U1807">
        <f t="shared" si="399"/>
        <v>-1.7483873241919135E-4</v>
      </c>
      <c r="V1807">
        <f t="shared" si="400"/>
        <v>1.5636608168145498</v>
      </c>
      <c r="W1807">
        <f t="shared" si="391"/>
        <v>1.6834687798855539</v>
      </c>
      <c r="X1807" s="6">
        <f>1-W1807/MAX(W$2:W1807)</f>
        <v>3.1626778223836638E-3</v>
      </c>
      <c r="Y1807" s="6">
        <f t="shared" si="401"/>
        <v>-1.1709711461327377E-3</v>
      </c>
      <c r="Z1807">
        <f t="shared" si="402"/>
        <v>-1.1709711461327377E-3</v>
      </c>
    </row>
    <row r="1808" spans="1:26" x14ac:dyDescent="0.35">
      <c r="A1808" s="4">
        <v>41073</v>
      </c>
      <c r="B1808" s="12">
        <f>[1]!i_dq_close(B$1,$A1808)</f>
        <v>1887.79</v>
      </c>
      <c r="C1808" s="12">
        <f>[1]!i_dq_close(C$1,$A1808)</f>
        <v>2766.1869999999999</v>
      </c>
      <c r="D1808">
        <f t="shared" si="396"/>
        <v>2.2085016696484772E-3</v>
      </c>
      <c r="E1808">
        <f t="shared" si="397"/>
        <v>1.6543998753476341E-2</v>
      </c>
      <c r="F1808">
        <f t="shared" si="398"/>
        <v>1.8216636109234778</v>
      </c>
      <c r="G1808">
        <f t="shared" si="393"/>
        <v>2.0223743158999645</v>
      </c>
      <c r="H1808">
        <f t="shared" si="394"/>
        <v>0</v>
      </c>
      <c r="J1808">
        <f t="shared" si="392"/>
        <v>2012</v>
      </c>
      <c r="K1808" t="b">
        <f t="shared" si="395"/>
        <v>0</v>
      </c>
      <c r="L1808">
        <f>VLOOKUP($A1808,$P$151:$R$4147,2,FALSE)</f>
        <v>-1.6382287687838893E-4</v>
      </c>
      <c r="M1808">
        <f t="shared" si="389"/>
        <v>0.95</v>
      </c>
      <c r="N1808">
        <f t="shared" si="390"/>
        <v>2.1131121177323862</v>
      </c>
      <c r="P1808" s="13">
        <v>40999</v>
      </c>
      <c r="Q1808">
        <v>0</v>
      </c>
      <c r="R1808">
        <v>1</v>
      </c>
      <c r="T1808" s="12">
        <f>[1]!i_dq_close(T$1,$A1808)</f>
        <v>141.76410000000001</v>
      </c>
      <c r="U1808">
        <f t="shared" si="399"/>
        <v>-3.9557129379308442E-4</v>
      </c>
      <c r="V1808">
        <f t="shared" si="400"/>
        <v>1.5670154387726791</v>
      </c>
      <c r="W1808">
        <f t="shared" si="391"/>
        <v>1.6870804335601237</v>
      </c>
      <c r="X1808" s="6">
        <f>1-W1808/MAX(W$2:W1808)</f>
        <v>1.024098704904608E-3</v>
      </c>
      <c r="Y1808" s="6">
        <f t="shared" si="401"/>
        <v>2.1453642132973627E-3</v>
      </c>
      <c r="Z1808">
        <f t="shared" si="402"/>
        <v>2.1453642132973627E-3</v>
      </c>
    </row>
    <row r="1809" spans="1:26" x14ac:dyDescent="0.35">
      <c r="A1809" s="4">
        <v>41074</v>
      </c>
      <c r="B1809" s="12">
        <f>[1]!i_dq_close(B$1,$A1809)</f>
        <v>1885.75</v>
      </c>
      <c r="C1809" s="12">
        <f>[1]!i_dq_close(C$1,$A1809)</f>
        <v>2745.75</v>
      </c>
      <c r="D1809">
        <f t="shared" si="396"/>
        <v>-1.0806286716212865E-3</v>
      </c>
      <c r="E1809">
        <f t="shared" si="397"/>
        <v>-7.3881483789779434E-3</v>
      </c>
      <c r="F1809">
        <f t="shared" si="398"/>
        <v>1.8196950689954647</v>
      </c>
      <c r="G1809">
        <f t="shared" si="393"/>
        <v>2.0182754553514739</v>
      </c>
      <c r="H1809">
        <f t="shared" si="394"/>
        <v>-1.0806286716212865E-3</v>
      </c>
      <c r="J1809">
        <f t="shared" si="392"/>
        <v>2012</v>
      </c>
      <c r="K1809" t="b">
        <f t="shared" si="395"/>
        <v>0</v>
      </c>
      <c r="L1809">
        <f>VLOOKUP($A1809,$P$151:$R$4147,2,FALSE)</f>
        <v>1.0756636127381426E-4</v>
      </c>
      <c r="M1809">
        <f t="shared" si="389"/>
        <v>0.95</v>
      </c>
      <c r="N1809">
        <f t="shared" si="390"/>
        <v>2.1092707917236018</v>
      </c>
      <c r="P1809" s="13">
        <v>41000</v>
      </c>
      <c r="Q1809">
        <v>0</v>
      </c>
      <c r="R1809">
        <v>1</v>
      </c>
      <c r="T1809" s="12">
        <f>[1]!i_dq_close(T$1,$A1809)</f>
        <v>141.71430000000001</v>
      </c>
      <c r="U1809">
        <f t="shared" si="399"/>
        <v>-3.5128780840854024E-4</v>
      </c>
      <c r="V1809">
        <f t="shared" si="400"/>
        <v>1.5648109349802644</v>
      </c>
      <c r="W1809">
        <f t="shared" si="391"/>
        <v>1.6847070203046648</v>
      </c>
      <c r="X1809" s="6">
        <f>1-W1809/MAX(W$2:W1809)</f>
        <v>2.4294748795393728E-3</v>
      </c>
      <c r="Y1809" s="6">
        <f t="shared" si="401"/>
        <v>-1.4068168939939119E-3</v>
      </c>
      <c r="Z1809">
        <f t="shared" si="402"/>
        <v>-1.4068168939939119E-3</v>
      </c>
    </row>
    <row r="1810" spans="1:26" x14ac:dyDescent="0.35">
      <c r="A1810" s="4">
        <v>41075</v>
      </c>
      <c r="B1810" s="12">
        <f>[1]!i_dq_close(B$1,$A1810)</f>
        <v>1887.3</v>
      </c>
      <c r="C1810" s="12">
        <f>[1]!i_dq_close(C$1,$A1810)</f>
        <v>2751.2170000000001</v>
      </c>
      <c r="D1810">
        <f t="shared" si="396"/>
        <v>8.2195412965657688E-4</v>
      </c>
      <c r="E1810">
        <f t="shared" si="397"/>
        <v>1.9910771191842258E-3</v>
      </c>
      <c r="F1810">
        <f t="shared" si="398"/>
        <v>1.8211907748721412</v>
      </c>
      <c r="G1810">
        <f t="shared" si="393"/>
        <v>2.0202883270318921</v>
      </c>
      <c r="H1810">
        <f t="shared" si="394"/>
        <v>0</v>
      </c>
      <c r="J1810">
        <f t="shared" si="392"/>
        <v>2012</v>
      </c>
      <c r="K1810" t="b">
        <f t="shared" si="395"/>
        <v>0</v>
      </c>
      <c r="L1810">
        <f>VLOOKUP($A1810,$P$151:$R$4147,2,FALSE)</f>
        <v>-2.7477874586400721E-4</v>
      </c>
      <c r="M1810">
        <f t="shared" si="389"/>
        <v>0.95</v>
      </c>
      <c r="N1810">
        <f t="shared" si="390"/>
        <v>2.1106896511554529</v>
      </c>
      <c r="P1810" s="13">
        <v>41004</v>
      </c>
      <c r="Q1810">
        <v>-9.1307273784945744E-4</v>
      </c>
      <c r="R1810">
        <v>0.95</v>
      </c>
      <c r="T1810" s="12">
        <f>[1]!i_dq_close(T$1,$A1810)</f>
        <v>141.7319</v>
      </c>
      <c r="U1810">
        <f t="shared" si="399"/>
        <v>1.2419353586756721E-4</v>
      </c>
      <c r="V1810">
        <f t="shared" si="400"/>
        <v>1.5654434723600703</v>
      </c>
      <c r="W1810">
        <f t="shared" si="391"/>
        <v>1.6838157126315698</v>
      </c>
      <c r="X1810" s="6">
        <f>1-W1810/MAX(W$2:W1810)</f>
        <v>2.9572475146485422E-3</v>
      </c>
      <c r="Y1810" s="6">
        <f t="shared" si="401"/>
        <v>4.0422607336521033E-4</v>
      </c>
      <c r="Z1810">
        <f t="shared" si="402"/>
        <v>-5.290579681527241E-4</v>
      </c>
    </row>
    <row r="1811" spans="1:26" x14ac:dyDescent="0.35">
      <c r="A1811" s="4">
        <v>41078</v>
      </c>
      <c r="B1811" s="12">
        <f>[1]!i_dq_close(B$1,$A1811)</f>
        <v>1888.68</v>
      </c>
      <c r="C1811" s="12">
        <f>[1]!i_dq_close(C$1,$A1811)</f>
        <v>2768.4859999999999</v>
      </c>
      <c r="D1811">
        <f t="shared" si="396"/>
        <v>7.3120330631071262E-4</v>
      </c>
      <c r="E1811">
        <f t="shared" si="397"/>
        <v>6.2768585684080946E-3</v>
      </c>
      <c r="F1811">
        <f t="shared" si="398"/>
        <v>1.8225224355881502</v>
      </c>
      <c r="G1811">
        <f t="shared" si="393"/>
        <v>2.0234461419250827</v>
      </c>
      <c r="H1811">
        <f t="shared" si="394"/>
        <v>0</v>
      </c>
      <c r="J1811">
        <f t="shared" si="392"/>
        <v>2012</v>
      </c>
      <c r="K1811" t="b">
        <f t="shared" si="395"/>
        <v>0</v>
      </c>
      <c r="L1811">
        <f>VLOOKUP($A1811,$P$151:$R$4147,2,FALSE)</f>
        <v>-1.7872972381796637E-4</v>
      </c>
      <c r="M1811">
        <f t="shared" si="389"/>
        <v>0.95</v>
      </c>
      <c r="N1811">
        <f t="shared" si="390"/>
        <v>2.1134465691627891</v>
      </c>
      <c r="P1811" s="13">
        <v>41005</v>
      </c>
      <c r="Q1811">
        <v>-6.6004007386157861E-4</v>
      </c>
      <c r="R1811">
        <v>0.6</v>
      </c>
      <c r="T1811" s="12">
        <f>[1]!i_dq_close(T$1,$A1811)</f>
        <v>141.6722</v>
      </c>
      <c r="U1811">
        <f t="shared" si="399"/>
        <v>-4.2121780629478245E-4</v>
      </c>
      <c r="V1811">
        <f t="shared" si="400"/>
        <v>1.5663568986854863</v>
      </c>
      <c r="W1811">
        <f t="shared" si="391"/>
        <v>1.6832938242497992</v>
      </c>
      <c r="X1811" s="6">
        <f>1-W1811/MAX(W$2:W1811)</f>
        <v>3.26627481778341E-3</v>
      </c>
      <c r="Y1811" s="6">
        <f t="shared" si="401"/>
        <v>5.8349364991050479E-4</v>
      </c>
      <c r="Z1811">
        <f t="shared" si="402"/>
        <v>-3.0994388391525352E-4</v>
      </c>
    </row>
    <row r="1812" spans="1:26" x14ac:dyDescent="0.35">
      <c r="A1812" s="4">
        <v>41079</v>
      </c>
      <c r="B1812" s="12">
        <f>[1]!i_dq_close(B$1,$A1812)</f>
        <v>1884.94</v>
      </c>
      <c r="C1812" s="12">
        <f>[1]!i_dq_close(C$1,$A1812)</f>
        <v>2745.2759999999998</v>
      </c>
      <c r="D1812">
        <f t="shared" si="396"/>
        <v>-1.9802189889235322E-3</v>
      </c>
      <c r="E1812">
        <f t="shared" si="397"/>
        <v>-8.383643623265602E-3</v>
      </c>
      <c r="F1812">
        <f t="shared" si="398"/>
        <v>1.8189134420534596</v>
      </c>
      <c r="G1812">
        <f t="shared" si="393"/>
        <v>2.0174957277210583</v>
      </c>
      <c r="H1812">
        <f t="shared" si="394"/>
        <v>-1.9802189889234212E-3</v>
      </c>
      <c r="J1812">
        <f t="shared" si="392"/>
        <v>2012</v>
      </c>
      <c r="K1812" t="b">
        <f t="shared" si="395"/>
        <v>0</v>
      </c>
      <c r="L1812">
        <f>VLOOKUP($A1812,$P$151:$R$4147,2,FALSE)</f>
        <v>0</v>
      </c>
      <c r="M1812">
        <f t="shared" si="389"/>
        <v>1</v>
      </c>
      <c r="N1812">
        <f t="shared" si="390"/>
        <v>2.1072314877608065</v>
      </c>
      <c r="P1812" s="13">
        <v>41008</v>
      </c>
      <c r="Q1812">
        <v>2.0712124256174749E-4</v>
      </c>
      <c r="R1812">
        <v>0.6</v>
      </c>
      <c r="T1812" s="12">
        <f>[1]!i_dq_close(T$1,$A1812)</f>
        <v>141.61060000000001</v>
      </c>
      <c r="U1812">
        <f t="shared" si="399"/>
        <v>-4.3480654637961802E-4</v>
      </c>
      <c r="V1812">
        <f t="shared" si="400"/>
        <v>1.563808229083185</v>
      </c>
      <c r="W1812">
        <f t="shared" si="391"/>
        <v>1.6819991053011816</v>
      </c>
      <c r="X1812" s="6">
        <f>1-W1812/MAX(W$2:W1812)</f>
        <v>4.0329205584905825E-3</v>
      </c>
      <c r="Y1812" s="6">
        <f t="shared" si="401"/>
        <v>-1.6271321079124323E-3</v>
      </c>
      <c r="Z1812">
        <f t="shared" si="402"/>
        <v>-7.6915802218591178E-4</v>
      </c>
    </row>
    <row r="1813" spans="1:26" x14ac:dyDescent="0.35">
      <c r="A1813" s="4">
        <v>41080</v>
      </c>
      <c r="B1813" s="12">
        <f>[1]!i_dq_close(B$1,$A1813)</f>
        <v>1883.21</v>
      </c>
      <c r="C1813" s="12">
        <f>[1]!i_dq_close(C$1,$A1813)</f>
        <v>2736.3560000000002</v>
      </c>
      <c r="D1813">
        <f t="shared" si="396"/>
        <v>-9.1780109711714353E-4</v>
      </c>
      <c r="E1813">
        <f t="shared" si="397"/>
        <v>-3.2492179292717971E-3</v>
      </c>
      <c r="F1813">
        <f t="shared" si="398"/>
        <v>1.8172440413007818</v>
      </c>
      <c r="G1813">
        <f t="shared" si="393"/>
        <v>2.0149385244039655</v>
      </c>
      <c r="H1813">
        <f t="shared" si="394"/>
        <v>-9.1780109711714353E-4</v>
      </c>
      <c r="J1813">
        <f t="shared" si="392"/>
        <v>2012</v>
      </c>
      <c r="K1813" t="b">
        <f t="shared" si="395"/>
        <v>0</v>
      </c>
      <c r="L1813">
        <f>VLOOKUP($A1813,$P$151:$R$4147,2,FALSE)</f>
        <v>0</v>
      </c>
      <c r="M1813">
        <f t="shared" si="389"/>
        <v>1</v>
      </c>
      <c r="N1813">
        <f t="shared" si="390"/>
        <v>2.1045605431454879</v>
      </c>
      <c r="P1813" s="13">
        <v>41009</v>
      </c>
      <c r="Q1813">
        <v>-2.9948032572968408E-4</v>
      </c>
      <c r="R1813">
        <v>0.6</v>
      </c>
      <c r="T1813" s="12">
        <f>[1]!i_dq_close(T$1,$A1813)</f>
        <v>141.5761</v>
      </c>
      <c r="U1813">
        <f t="shared" si="399"/>
        <v>-2.4362583026982243E-4</v>
      </c>
      <c r="V1813">
        <f t="shared" si="400"/>
        <v>1.5627222195563388</v>
      </c>
      <c r="W1813">
        <f t="shared" si="391"/>
        <v>1.6807945263141957</v>
      </c>
      <c r="X1813" s="6">
        <f>1-W1813/MAX(W$2:W1813)</f>
        <v>4.7461914584832066E-3</v>
      </c>
      <c r="Y1813" s="6">
        <f t="shared" si="401"/>
        <v>-6.9446464512012973E-4</v>
      </c>
      <c r="Z1813">
        <f t="shared" si="402"/>
        <v>-7.1615911280176192E-4</v>
      </c>
    </row>
    <row r="1814" spans="1:26" x14ac:dyDescent="0.35">
      <c r="A1814" s="4">
        <v>41081</v>
      </c>
      <c r="B1814" s="12">
        <f>[1]!i_dq_close(B$1,$A1814)</f>
        <v>1880.96</v>
      </c>
      <c r="C1814" s="12">
        <f>[1]!i_dq_close(C$1,$A1814)</f>
        <v>2695.317</v>
      </c>
      <c r="D1814">
        <f t="shared" si="396"/>
        <v>-1.1947685069642056E-3</v>
      </c>
      <c r="E1814">
        <f t="shared" si="397"/>
        <v>-1.4997683050012589E-2</v>
      </c>
      <c r="F1814">
        <f t="shared" si="398"/>
        <v>1.8150728553507673</v>
      </c>
      <c r="G1814">
        <f t="shared" si="393"/>
        <v>2.008359335672262</v>
      </c>
      <c r="H1814">
        <f t="shared" si="394"/>
        <v>-1.1947685069640945E-3</v>
      </c>
      <c r="J1814">
        <f t="shared" si="392"/>
        <v>2012</v>
      </c>
      <c r="K1814" t="b">
        <f t="shared" si="395"/>
        <v>0</v>
      </c>
      <c r="L1814">
        <f>VLOOKUP($A1814,$P$151:$R$4147,2,FALSE)</f>
        <v>1.6547572025327195E-4</v>
      </c>
      <c r="M1814">
        <f t="shared" si="389"/>
        <v>0.95</v>
      </c>
      <c r="N1814">
        <f t="shared" si="390"/>
        <v>2.0983805649129308</v>
      </c>
      <c r="P1814" s="13">
        <v>41010</v>
      </c>
      <c r="Q1814">
        <v>-1.1652576855151754E-4</v>
      </c>
      <c r="R1814">
        <v>0.9</v>
      </c>
      <c r="T1814" s="12">
        <f>[1]!i_dq_close(T$1,$A1814)</f>
        <v>141.60650000000001</v>
      </c>
      <c r="U1814">
        <f t="shared" si="399"/>
        <v>2.1472550804846335E-4</v>
      </c>
      <c r="V1814">
        <f t="shared" si="400"/>
        <v>1.5594918605488741</v>
      </c>
      <c r="W1814">
        <f t="shared" si="391"/>
        <v>1.6774716829930489</v>
      </c>
      <c r="X1814" s="6">
        <f>1-W1814/MAX(W$2:W1814)</f>
        <v>6.713756451576125E-3</v>
      </c>
      <c r="Y1814" s="6">
        <f t="shared" si="401"/>
        <v>-2.0671357756606445E-3</v>
      </c>
      <c r="Z1814">
        <f t="shared" si="402"/>
        <v>-1.9769479666460477E-3</v>
      </c>
    </row>
    <row r="1815" spans="1:26" x14ac:dyDescent="0.35">
      <c r="A1815" s="4">
        <v>41085</v>
      </c>
      <c r="B1815" s="12">
        <f>[1]!i_dq_close(B$1,$A1815)</f>
        <v>1877.04</v>
      </c>
      <c r="C1815" s="12">
        <f>[1]!i_dq_close(C$1,$A1815)</f>
        <v>2632.21</v>
      </c>
      <c r="D1815">
        <f t="shared" si="396"/>
        <v>-2.0840421912214913E-3</v>
      </c>
      <c r="E1815">
        <f t="shared" si="397"/>
        <v>-2.3413572503716673E-2</v>
      </c>
      <c r="F1815">
        <f t="shared" si="398"/>
        <v>1.8112901669400754</v>
      </c>
      <c r="G1815">
        <f t="shared" si="393"/>
        <v>1.9977482258822969</v>
      </c>
      <c r="H1815">
        <f t="shared" si="394"/>
        <v>-2.0840421912214913E-3</v>
      </c>
      <c r="J1815">
        <f t="shared" si="392"/>
        <v>2012</v>
      </c>
      <c r="K1815" t="b">
        <f t="shared" si="395"/>
        <v>0</v>
      </c>
      <c r="L1815">
        <f>VLOOKUP($A1815,$P$151:$R$4147,2,FALSE)</f>
        <v>-3.2180713045864011E-4</v>
      </c>
      <c r="M1815">
        <f t="shared" si="389"/>
        <v>0.95</v>
      </c>
      <c r="N1815">
        <f t="shared" si="390"/>
        <v>2.0871728933947638</v>
      </c>
      <c r="P1815" s="13">
        <v>41011</v>
      </c>
      <c r="Q1815">
        <v>-8.6174181976133581E-4</v>
      </c>
      <c r="R1815">
        <v>0.9</v>
      </c>
      <c r="T1815" s="12">
        <f>[1]!i_dq_close(T$1,$A1815)</f>
        <v>141.68469999999999</v>
      </c>
      <c r="U1815">
        <f t="shared" si="399"/>
        <v>5.5223453725616878E-4</v>
      </c>
      <c r="V1815">
        <f t="shared" si="400"/>
        <v>1.5547468936630569</v>
      </c>
      <c r="W1815">
        <f t="shared" si="391"/>
        <v>1.6714325925504783</v>
      </c>
      <c r="X1815" s="6">
        <f>1-W1815/MAX(W$2:W1815)</f>
        <v>1.0289700845133476E-2</v>
      </c>
      <c r="Y1815" s="6">
        <f t="shared" si="401"/>
        <v>-3.0426365188896964E-3</v>
      </c>
      <c r="Z1815">
        <f t="shared" si="402"/>
        <v>-3.6001146867620237E-3</v>
      </c>
    </row>
    <row r="1816" spans="1:26" x14ac:dyDescent="0.35">
      <c r="A1816" s="4">
        <v>41086</v>
      </c>
      <c r="B1816" s="12">
        <f>[1]!i_dq_close(B$1,$A1816)</f>
        <v>1875.87</v>
      </c>
      <c r="C1816" s="12">
        <f>[1]!i_dq_close(C$1,$A1816)</f>
        <v>2630.3319999999999</v>
      </c>
      <c r="D1816">
        <f t="shared" si="396"/>
        <v>-6.2332182585356222E-4</v>
      </c>
      <c r="E1816">
        <f t="shared" si="397"/>
        <v>-7.1346891015544589E-4</v>
      </c>
      <c r="F1816">
        <f t="shared" si="398"/>
        <v>1.8101611502460677</v>
      </c>
      <c r="G1816">
        <f t="shared" si="393"/>
        <v>1.9964759721338845</v>
      </c>
      <c r="H1816">
        <f t="shared" si="394"/>
        <v>-6.2332182585356222E-4</v>
      </c>
      <c r="J1816">
        <f t="shared" si="392"/>
        <v>2012</v>
      </c>
      <c r="K1816" t="b">
        <f t="shared" si="395"/>
        <v>0</v>
      </c>
      <c r="L1816">
        <f>VLOOKUP($A1816,$P$151:$R$4147,2,FALSE)</f>
        <v>-6.0936074155900082E-4</v>
      </c>
      <c r="M1816">
        <f t="shared" ref="M1816:M1879" si="403">VLOOKUP($A1816,$P$151:$R$4147,3,FALSE)</f>
        <v>0.95</v>
      </c>
      <c r="N1816">
        <f t="shared" ref="N1816:N1879" si="404">N1815*(1+(D1816*0.85+E1816*0.15)*M1816+L1816)</f>
        <v>2.0846383090363538</v>
      </c>
      <c r="P1816" s="13">
        <v>41012</v>
      </c>
      <c r="Q1816">
        <v>-1.6656481546921677E-4</v>
      </c>
      <c r="R1816">
        <v>0.6</v>
      </c>
      <c r="T1816" s="12">
        <f>[1]!i_dq_close(T$1,$A1816)</f>
        <v>141.71600000000001</v>
      </c>
      <c r="U1816">
        <f t="shared" si="399"/>
        <v>2.2091305553817442E-4</v>
      </c>
      <c r="V1816">
        <f t="shared" si="400"/>
        <v>1.5548724484311263</v>
      </c>
      <c r="W1816">
        <f t="shared" ref="W1816:W1879" si="405">W1815*(1+(U1816*0.85+E1816*0.15)*R1816+Q1816)</f>
        <v>1.6712351773753971</v>
      </c>
      <c r="X1816" s="6">
        <f>1-W1816/MAX(W$2:W1816)</f>
        <v>1.0406596873641094E-2</v>
      </c>
      <c r="Y1816" s="6">
        <f t="shared" si="401"/>
        <v>8.0755760684336764E-5</v>
      </c>
      <c r="Z1816">
        <f t="shared" si="402"/>
        <v>-1.1811135905870351E-4</v>
      </c>
    </row>
    <row r="1817" spans="1:26" x14ac:dyDescent="0.35">
      <c r="A1817" s="4">
        <v>41087</v>
      </c>
      <c r="B1817" s="12">
        <f>[1]!i_dq_close(B$1,$A1817)</f>
        <v>1877.58</v>
      </c>
      <c r="C1817" s="12">
        <f>[1]!i_dq_close(C$1,$A1817)</f>
        <v>2621.576</v>
      </c>
      <c r="D1817">
        <f t="shared" si="396"/>
        <v>9.1157702825883646E-4</v>
      </c>
      <c r="E1817">
        <f t="shared" si="397"/>
        <v>-3.328857345764713E-3</v>
      </c>
      <c r="F1817">
        <f t="shared" si="398"/>
        <v>1.8118112515680787</v>
      </c>
      <c r="G1817">
        <f t="shared" si="393"/>
        <v>1.9970260249666802</v>
      </c>
      <c r="H1817">
        <f t="shared" si="394"/>
        <v>0</v>
      </c>
      <c r="J1817">
        <f t="shared" si="392"/>
        <v>2012</v>
      </c>
      <c r="K1817" t="b">
        <f t="shared" si="395"/>
        <v>0</v>
      </c>
      <c r="L1817">
        <f>VLOOKUP($A1817,$P$151:$R$4147,2,FALSE)</f>
        <v>7.3326526395117719E-4</v>
      </c>
      <c r="M1817">
        <f t="shared" si="403"/>
        <v>0.95</v>
      </c>
      <c r="N1817">
        <f t="shared" si="404"/>
        <v>2.0867125273693969</v>
      </c>
      <c r="P1817" s="13">
        <v>41015</v>
      </c>
      <c r="Q1817">
        <v>-4.5055005229843736E-4</v>
      </c>
      <c r="R1817">
        <v>0.6</v>
      </c>
      <c r="T1817" s="12">
        <f>[1]!i_dq_close(T$1,$A1817)</f>
        <v>141.7971</v>
      </c>
      <c r="U1817">
        <f t="shared" si="399"/>
        <v>5.7227130316972463E-4</v>
      </c>
      <c r="V1817">
        <f t="shared" si="400"/>
        <v>1.5548523936953507</v>
      </c>
      <c r="W1817">
        <f t="shared" si="405"/>
        <v>1.6704692689298823</v>
      </c>
      <c r="X1817" s="6">
        <f>1-W1817/MAX(W$2:W1817)</f>
        <v>1.0860116495140737E-2</v>
      </c>
      <c r="Y1817" s="6">
        <f t="shared" si="401"/>
        <v>-1.2897994170368854E-5</v>
      </c>
      <c r="Z1817">
        <f t="shared" si="402"/>
        <v>-4.5828884880072529E-4</v>
      </c>
    </row>
    <row r="1818" spans="1:26" x14ac:dyDescent="0.35">
      <c r="A1818" s="4">
        <v>41088</v>
      </c>
      <c r="B1818" s="12">
        <f>[1]!i_dq_close(B$1,$A1818)</f>
        <v>1876.25</v>
      </c>
      <c r="C1818" s="12">
        <f>[1]!i_dq_close(C$1,$A1818)</f>
        <v>2595.2080000000001</v>
      </c>
      <c r="D1818">
        <f t="shared" si="396"/>
        <v>-7.0835863185580994E-4</v>
      </c>
      <c r="E1818">
        <f t="shared" si="397"/>
        <v>-1.0058071938406465E-2</v>
      </c>
      <c r="F1818">
        <f t="shared" si="398"/>
        <v>1.810527839428737</v>
      </c>
      <c r="G1818">
        <f t="shared" si="393"/>
        <v>1.9928106712239806</v>
      </c>
      <c r="H1818">
        <f t="shared" si="394"/>
        <v>-7.0835863185580994E-4</v>
      </c>
      <c r="J1818">
        <f t="shared" si="392"/>
        <v>2012</v>
      </c>
      <c r="K1818" t="b">
        <f t="shared" si="395"/>
        <v>0</v>
      </c>
      <c r="L1818">
        <f>VLOOKUP($A1818,$P$151:$R$4147,2,FALSE)</f>
        <v>1.2937927895011138E-3</v>
      </c>
      <c r="M1818">
        <f t="shared" si="403"/>
        <v>0.95</v>
      </c>
      <c r="N1818">
        <f t="shared" si="404"/>
        <v>2.0852278688481705</v>
      </c>
      <c r="P1818" s="13">
        <v>41016</v>
      </c>
      <c r="Q1818">
        <v>-3.7361490462552995E-4</v>
      </c>
      <c r="R1818">
        <v>0.6</v>
      </c>
      <c r="T1818" s="12">
        <f>[1]!i_dq_close(T$1,$A1818)</f>
        <v>141.84399999999999</v>
      </c>
      <c r="U1818">
        <f t="shared" si="399"/>
        <v>3.3075429610329721E-4</v>
      </c>
      <c r="V1818">
        <f t="shared" si="400"/>
        <v>1.55294370410361</v>
      </c>
      <c r="W1818">
        <f t="shared" si="405"/>
        <v>1.6686147862987653</v>
      </c>
      <c r="X1818" s="6">
        <f>1-W1818/MAX(W$2:W1818)</f>
        <v>1.1958216752249951E-2</v>
      </c>
      <c r="Y1818" s="6">
        <f t="shared" si="401"/>
        <v>-1.2275696390731117E-3</v>
      </c>
      <c r="Z1818">
        <f t="shared" si="402"/>
        <v>-1.1101566880694635E-3</v>
      </c>
    </row>
    <row r="1819" spans="1:26" x14ac:dyDescent="0.35">
      <c r="A1819" s="4">
        <v>41089</v>
      </c>
      <c r="B1819" s="12">
        <f>[1]!i_dq_close(B$1,$A1819)</f>
        <v>1879.7</v>
      </c>
      <c r="C1819" s="12">
        <f>[1]!i_dq_close(C$1,$A1819)</f>
        <v>2632.19</v>
      </c>
      <c r="D1819">
        <f t="shared" si="396"/>
        <v>1.8387741505663246E-3</v>
      </c>
      <c r="E1819">
        <f t="shared" si="397"/>
        <v>1.4250110203112731E-2</v>
      </c>
      <c r="F1819">
        <f t="shared" si="398"/>
        <v>1.8138569912187592</v>
      </c>
      <c r="G1819">
        <f t="shared" si="393"/>
        <v>2.0001850164126491</v>
      </c>
      <c r="H1819">
        <f t="shared" si="394"/>
        <v>0</v>
      </c>
      <c r="J1819">
        <f t="shared" si="392"/>
        <v>2012</v>
      </c>
      <c r="K1819" t="b">
        <f t="shared" si="395"/>
        <v>0</v>
      </c>
      <c r="L1819">
        <f>VLOOKUP($A1819,$P$151:$R$4147,2,FALSE)</f>
        <v>0</v>
      </c>
      <c r="M1819">
        <f t="shared" si="403"/>
        <v>1</v>
      </c>
      <c r="N1819">
        <f t="shared" si="404"/>
        <v>2.0929442015254107</v>
      </c>
      <c r="P1819" s="13">
        <v>41017</v>
      </c>
      <c r="Q1819">
        <v>1.1502316438729566E-4</v>
      </c>
      <c r="R1819">
        <v>0.6</v>
      </c>
      <c r="T1819" s="12">
        <f>[1]!i_dq_close(T$1,$A1819)</f>
        <v>141.87430000000001</v>
      </c>
      <c r="U1819">
        <f t="shared" si="399"/>
        <v>2.1361495727711954E-4</v>
      </c>
      <c r="V1819">
        <f t="shared" si="400"/>
        <v>1.5565451191445709</v>
      </c>
      <c r="W1819">
        <f t="shared" si="405"/>
        <v>1.6711285156137523</v>
      </c>
      <c r="X1819" s="6">
        <f>1-W1819/MAX(W$2:W1819)</f>
        <v>1.0469754816411991E-2</v>
      </c>
      <c r="Y1819" s="6">
        <f t="shared" si="401"/>
        <v>2.3190892441524724E-3</v>
      </c>
      <c r="Z1819">
        <f t="shared" si="402"/>
        <v>1.5064767108787791E-3</v>
      </c>
    </row>
    <row r="1820" spans="1:26" x14ac:dyDescent="0.35">
      <c r="A1820" s="4">
        <v>41092</v>
      </c>
      <c r="B1820" s="12">
        <f>[1]!i_dq_close(B$1,$A1820)</f>
        <v>1882.43</v>
      </c>
      <c r="C1820" s="12">
        <f>[1]!i_dq_close(C$1,$A1820)</f>
        <v>2642.2370000000001</v>
      </c>
      <c r="D1820">
        <f t="shared" si="396"/>
        <v>1.4523594190563038E-3</v>
      </c>
      <c r="E1820">
        <f t="shared" si="397"/>
        <v>3.81697369870726E-3</v>
      </c>
      <c r="F1820">
        <f t="shared" si="398"/>
        <v>1.8164913635047768</v>
      </c>
      <c r="G1820">
        <f t="shared" si="393"/>
        <v>2.0037994538688544</v>
      </c>
      <c r="H1820">
        <f t="shared" si="394"/>
        <v>0</v>
      </c>
      <c r="J1820">
        <f t="shared" si="392"/>
        <v>2012</v>
      </c>
      <c r="K1820" t="b">
        <f t="shared" si="395"/>
        <v>0</v>
      </c>
      <c r="L1820">
        <f>VLOOKUP($A1820,$P$151:$R$4147,2,FALSE)</f>
        <v>3.2486658306845055E-4</v>
      </c>
      <c r="M1820">
        <f t="shared" si="403"/>
        <v>0.95</v>
      </c>
      <c r="N1820">
        <f t="shared" si="404"/>
        <v>2.0972170843388507</v>
      </c>
      <c r="P1820" s="13">
        <v>41018</v>
      </c>
      <c r="Q1820">
        <v>5.3995350400377624E-4</v>
      </c>
      <c r="R1820">
        <v>0.6</v>
      </c>
      <c r="T1820" s="12">
        <f>[1]!i_dq_close(T$1,$A1820)</f>
        <v>141.90690000000001</v>
      </c>
      <c r="U1820">
        <f t="shared" si="399"/>
        <v>2.2978086940339537E-4</v>
      </c>
      <c r="V1820">
        <f t="shared" si="400"/>
        <v>1.5577403275587962</v>
      </c>
      <c r="W1820">
        <f t="shared" si="405"/>
        <v>1.6728007627498453</v>
      </c>
      <c r="X1820" s="6">
        <f>1-W1820/MAX(W$2:W1820)</f>
        <v>9.4795621991925483E-3</v>
      </c>
      <c r="Y1820" s="6">
        <f t="shared" si="401"/>
        <v>7.6785979379900837E-4</v>
      </c>
      <c r="Z1820">
        <f t="shared" si="402"/>
        <v>1.0006693802833144E-3</v>
      </c>
    </row>
    <row r="1821" spans="1:26" x14ac:dyDescent="0.35">
      <c r="A1821" s="4">
        <v>41093</v>
      </c>
      <c r="B1821" s="12">
        <f>[1]!i_dq_close(B$1,$A1821)</f>
        <v>1883.48</v>
      </c>
      <c r="C1821" s="12">
        <f>[1]!i_dq_close(C$1,$A1821)</f>
        <v>2646.2139999999999</v>
      </c>
      <c r="D1821">
        <f t="shared" si="396"/>
        <v>5.5778966548558628E-4</v>
      </c>
      <c r="E1821">
        <f t="shared" si="397"/>
        <v>1.505163995508374E-3</v>
      </c>
      <c r="F1821">
        <f t="shared" si="398"/>
        <v>1.8175045836147834</v>
      </c>
      <c r="G1821">
        <f t="shared" si="393"/>
        <v>2.0052019047206944</v>
      </c>
      <c r="H1821">
        <f t="shared" si="394"/>
        <v>0</v>
      </c>
      <c r="J1821">
        <f t="shared" si="392"/>
        <v>2012</v>
      </c>
      <c r="K1821" t="b">
        <f t="shared" si="395"/>
        <v>0</v>
      </c>
      <c r="L1821">
        <f>VLOOKUP($A1821,$P$151:$R$4147,2,FALSE)</f>
        <v>0</v>
      </c>
      <c r="M1821">
        <f t="shared" si="403"/>
        <v>1</v>
      </c>
      <c r="N1821">
        <f t="shared" si="404"/>
        <v>2.0986849177993032</v>
      </c>
      <c r="P1821" s="13">
        <v>41019</v>
      </c>
      <c r="Q1821">
        <v>-3.9063596208137601E-4</v>
      </c>
      <c r="R1821">
        <v>0.95</v>
      </c>
      <c r="T1821" s="12">
        <f>[1]!i_dq_close(T$1,$A1821)</f>
        <v>141.92869999999999</v>
      </c>
      <c r="U1821">
        <f t="shared" si="399"/>
        <v>1.536218464357475E-4</v>
      </c>
      <c r="V1821">
        <f t="shared" si="400"/>
        <v>1.5582954332606838</v>
      </c>
      <c r="W1821">
        <f t="shared" si="405"/>
        <v>1.6727136090744612</v>
      </c>
      <c r="X1821" s="6">
        <f>1-W1821/MAX(W$2:W1821)</f>
        <v>9.5311687614442198E-3</v>
      </c>
      <c r="Y1821" s="6">
        <f t="shared" si="401"/>
        <v>3.5635316879645274E-4</v>
      </c>
      <c r="Z1821">
        <f t="shared" si="402"/>
        <v>-5.2100451724323982E-5</v>
      </c>
    </row>
    <row r="1822" spans="1:26" x14ac:dyDescent="0.35">
      <c r="A1822" s="4">
        <v>41094</v>
      </c>
      <c r="B1822" s="12">
        <f>[1]!i_dq_close(B$1,$A1822)</f>
        <v>1885.13</v>
      </c>
      <c r="C1822" s="12">
        <f>[1]!i_dq_close(C$1,$A1822)</f>
        <v>2639.8090000000002</v>
      </c>
      <c r="D1822">
        <f t="shared" si="396"/>
        <v>8.7603797226409874E-4</v>
      </c>
      <c r="E1822">
        <f t="shared" si="397"/>
        <v>-2.4204391632723921E-3</v>
      </c>
      <c r="F1822">
        <f t="shared" si="398"/>
        <v>1.8190967866447942</v>
      </c>
      <c r="G1822">
        <f t="shared" si="393"/>
        <v>2.0059670223966291</v>
      </c>
      <c r="H1822">
        <f t="shared" si="394"/>
        <v>0</v>
      </c>
      <c r="J1822">
        <f t="shared" si="392"/>
        <v>2012</v>
      </c>
      <c r="K1822" t="b">
        <f t="shared" si="395"/>
        <v>0</v>
      </c>
      <c r="L1822">
        <f>VLOOKUP($A1822,$P$151:$R$4147,2,FALSE)</f>
        <v>0</v>
      </c>
      <c r="M1822">
        <f t="shared" si="403"/>
        <v>1</v>
      </c>
      <c r="N1822">
        <f t="shared" si="404"/>
        <v>2.0994857054521803</v>
      </c>
      <c r="P1822" s="13">
        <v>41022</v>
      </c>
      <c r="Q1822">
        <v>7.1727976739318635E-4</v>
      </c>
      <c r="R1822">
        <v>0.95</v>
      </c>
      <c r="T1822" s="12">
        <f>[1]!i_dq_close(T$1,$A1822)</f>
        <v>141.95740000000001</v>
      </c>
      <c r="U1822">
        <f t="shared" si="399"/>
        <v>2.0221421037480702E-4</v>
      </c>
      <c r="V1822">
        <f t="shared" si="400"/>
        <v>1.5579975124249741</v>
      </c>
      <c r="W1822">
        <f t="shared" si="405"/>
        <v>1.673609606752881</v>
      </c>
      <c r="X1822" s="6">
        <f>1-W1822/MAX(W$2:W1822)</f>
        <v>9.0006190196818547E-3</v>
      </c>
      <c r="Y1822" s="6">
        <f t="shared" si="401"/>
        <v>-1.9118379567240051E-4</v>
      </c>
      <c r="Z1822">
        <f t="shared" si="402"/>
        <v>5.3565516150455572E-4</v>
      </c>
    </row>
    <row r="1823" spans="1:26" x14ac:dyDescent="0.35">
      <c r="A1823" s="4">
        <v>41095</v>
      </c>
      <c r="B1823" s="12">
        <f>[1]!i_dq_close(B$1,$A1823)</f>
        <v>1883.82</v>
      </c>
      <c r="C1823" s="12">
        <f>[1]!i_dq_close(C$1,$A1823)</f>
        <v>2597.1750000000002</v>
      </c>
      <c r="D1823">
        <f t="shared" si="396"/>
        <v>-6.949122872164093E-4</v>
      </c>
      <c r="E1823">
        <f t="shared" si="397"/>
        <v>-1.6150410881999422E-2</v>
      </c>
      <c r="F1823">
        <f t="shared" si="398"/>
        <v>1.8178326739361188</v>
      </c>
      <c r="G1823">
        <f t="shared" si="393"/>
        <v>1.9999225681906398</v>
      </c>
      <c r="H1823">
        <f t="shared" si="394"/>
        <v>-6.949122872164093E-4</v>
      </c>
      <c r="J1823">
        <f t="shared" si="392"/>
        <v>2012</v>
      </c>
      <c r="K1823" t="b">
        <f t="shared" si="395"/>
        <v>0</v>
      </c>
      <c r="L1823">
        <f>VLOOKUP($A1823,$P$151:$R$4147,2,FALSE)</f>
        <v>0</v>
      </c>
      <c r="M1823">
        <f t="shared" si="403"/>
        <v>1</v>
      </c>
      <c r="N1823">
        <f t="shared" si="404"/>
        <v>2.0931594572830687</v>
      </c>
      <c r="P1823" s="13">
        <v>41023</v>
      </c>
      <c r="Q1823">
        <v>2.6461813010624223E-4</v>
      </c>
      <c r="R1823">
        <v>0.95</v>
      </c>
      <c r="T1823" s="12">
        <f>[1]!i_dq_close(T$1,$A1823)</f>
        <v>142.00280000000001</v>
      </c>
      <c r="U1823">
        <f t="shared" si="399"/>
        <v>3.1981425413540876E-4</v>
      </c>
      <c r="V1823">
        <f t="shared" si="400"/>
        <v>1.5546466967686785</v>
      </c>
      <c r="W1823">
        <f t="shared" si="405"/>
        <v>1.6706329825958568</v>
      </c>
      <c r="X1823" s="6">
        <f>1-W1823/MAX(W$2:W1823)</f>
        <v>1.0763176240385919E-2</v>
      </c>
      <c r="Y1823" s="6">
        <f t="shared" si="401"/>
        <v>-2.1507195162847603E-3</v>
      </c>
      <c r="Z1823">
        <f t="shared" si="402"/>
        <v>-1.7785654103643633E-3</v>
      </c>
    </row>
    <row r="1824" spans="1:26" x14ac:dyDescent="0.35">
      <c r="A1824" s="4">
        <v>41096</v>
      </c>
      <c r="B1824" s="12">
        <f>[1]!i_dq_close(B$1,$A1824)</f>
        <v>1889.46</v>
      </c>
      <c r="C1824" s="12">
        <f>[1]!i_dq_close(C$1,$A1824)</f>
        <v>2643.9659999999999</v>
      </c>
      <c r="D1824">
        <f t="shared" si="396"/>
        <v>2.9939166162373798E-3</v>
      </c>
      <c r="E1824">
        <f t="shared" si="397"/>
        <v>1.8016113661959432E-2</v>
      </c>
      <c r="F1824">
        <f t="shared" si="398"/>
        <v>1.8232751133841554</v>
      </c>
      <c r="G1824">
        <f t="shared" si="393"/>
        <v>2.0104166542330657</v>
      </c>
      <c r="H1824">
        <f t="shared" si="394"/>
        <v>0</v>
      </c>
      <c r="J1824">
        <f t="shared" si="392"/>
        <v>2012</v>
      </c>
      <c r="K1824" t="b">
        <f t="shared" si="395"/>
        <v>0</v>
      </c>
      <c r="L1824">
        <f>VLOOKUP($A1824,$P$151:$R$4147,2,FALSE)</f>
        <v>-1.9368147162757143E-4</v>
      </c>
      <c r="M1824">
        <f t="shared" si="403"/>
        <v>0.95</v>
      </c>
      <c r="N1824">
        <f t="shared" si="404"/>
        <v>2.1031882078833428</v>
      </c>
      <c r="P1824" s="13">
        <v>41024</v>
      </c>
      <c r="Q1824">
        <v>-4.7763280521901378E-4</v>
      </c>
      <c r="R1824">
        <v>0.95</v>
      </c>
      <c r="T1824" s="12">
        <f>[1]!i_dq_close(T$1,$A1824)</f>
        <v>142.18960000000001</v>
      </c>
      <c r="U1824">
        <f t="shared" si="399"/>
        <v>1.3154670189601259E-3</v>
      </c>
      <c r="V1824">
        <f t="shared" si="400"/>
        <v>1.5605863239950291</v>
      </c>
      <c r="W1824">
        <f t="shared" si="405"/>
        <v>1.6758986557213378</v>
      </c>
      <c r="X1824" s="6">
        <f>1-W1824/MAX(W$2:W1824)</f>
        <v>7.6451977185484354E-3</v>
      </c>
      <c r="Y1824" s="6">
        <f t="shared" si="401"/>
        <v>3.8205640154100884E-3</v>
      </c>
      <c r="Z1824">
        <f t="shared" si="402"/>
        <v>3.1519030094204759E-3</v>
      </c>
    </row>
    <row r="1825" spans="1:26" x14ac:dyDescent="0.35">
      <c r="A1825" s="4">
        <v>41099</v>
      </c>
      <c r="B1825" s="12">
        <f>[1]!i_dq_close(B$1,$A1825)</f>
        <v>1887.65</v>
      </c>
      <c r="C1825" s="12">
        <f>[1]!i_dq_close(C$1,$A1825)</f>
        <v>2581.998</v>
      </c>
      <c r="D1825">
        <f t="shared" si="396"/>
        <v>-9.5794565643092522E-4</v>
      </c>
      <c r="E1825">
        <f t="shared" si="397"/>
        <v>-2.3437517729047896E-2</v>
      </c>
      <c r="F1825">
        <f t="shared" si="398"/>
        <v>1.8215285149088103</v>
      </c>
      <c r="G1825">
        <f t="shared" si="393"/>
        <v>2.0017117884203035</v>
      </c>
      <c r="H1825">
        <f t="shared" si="394"/>
        <v>-9.5794565643103624E-4</v>
      </c>
      <c r="J1825">
        <f t="shared" si="392"/>
        <v>2012</v>
      </c>
      <c r="K1825" t="b">
        <f t="shared" si="395"/>
        <v>0</v>
      </c>
      <c r="L1825">
        <f>VLOOKUP($A1825,$P$151:$R$4147,2,FALSE)</f>
        <v>2.8297446758442926E-4</v>
      </c>
      <c r="M1825">
        <f t="shared" si="403"/>
        <v>0.95</v>
      </c>
      <c r="N1825">
        <f t="shared" si="404"/>
        <v>2.0951321285852713</v>
      </c>
      <c r="P1825" s="13">
        <v>41025</v>
      </c>
      <c r="Q1825">
        <v>0</v>
      </c>
      <c r="R1825">
        <v>0.95</v>
      </c>
      <c r="T1825" s="12">
        <f>[1]!i_dq_close(T$1,$A1825)</f>
        <v>142.2963</v>
      </c>
      <c r="U1825">
        <f t="shared" si="399"/>
        <v>7.5040649949076332E-4</v>
      </c>
      <c r="V1825">
        <f t="shared" si="400"/>
        <v>1.5560952965520387</v>
      </c>
      <c r="W1825">
        <f t="shared" si="405"/>
        <v>1.6713169280707421</v>
      </c>
      <c r="X1825" s="6">
        <f>1-W1825/MAX(W$2:W1825)</f>
        <v>1.0358189593858036E-2</v>
      </c>
      <c r="Y1825" s="6">
        <f t="shared" si="401"/>
        <v>-2.8777821347899524E-3</v>
      </c>
      <c r="Z1825">
        <f t="shared" si="402"/>
        <v>-2.7338930280504936E-3</v>
      </c>
    </row>
    <row r="1826" spans="1:26" x14ac:dyDescent="0.35">
      <c r="A1826" s="4">
        <v>41100</v>
      </c>
      <c r="B1826" s="12">
        <f>[1]!i_dq_close(B$1,$A1826)</f>
        <v>1885.59</v>
      </c>
      <c r="C1826" s="12">
        <f>[1]!i_dq_close(C$1,$A1826)</f>
        <v>2568.3330000000001</v>
      </c>
      <c r="D1826">
        <f t="shared" si="396"/>
        <v>-1.0913040023310394E-3</v>
      </c>
      <c r="E1826">
        <f t="shared" si="397"/>
        <v>-5.2924130847505912E-3</v>
      </c>
      <c r="F1826">
        <f t="shared" si="398"/>
        <v>1.8195406735501303</v>
      </c>
      <c r="G1826">
        <f t="shared" si="393"/>
        <v>1.9982659008978794</v>
      </c>
      <c r="H1826">
        <f t="shared" si="394"/>
        <v>-1.0913040023310394E-3</v>
      </c>
      <c r="J1826">
        <f t="shared" si="392"/>
        <v>2012</v>
      </c>
      <c r="K1826" t="b">
        <f t="shared" si="395"/>
        <v>0</v>
      </c>
      <c r="L1826">
        <f>VLOOKUP($A1826,$P$151:$R$4147,2,FALSE)</f>
        <v>0</v>
      </c>
      <c r="M1826">
        <f t="shared" si="403"/>
        <v>1</v>
      </c>
      <c r="N1826">
        <f t="shared" si="404"/>
        <v>2.0915254207157936</v>
      </c>
      <c r="P1826" s="13">
        <v>41026</v>
      </c>
      <c r="Q1826">
        <v>4.0242631985750734E-4</v>
      </c>
      <c r="R1826">
        <v>0.95</v>
      </c>
      <c r="T1826" s="12">
        <f>[1]!i_dq_close(T$1,$A1826)</f>
        <v>142.3322</v>
      </c>
      <c r="U1826">
        <f t="shared" si="399"/>
        <v>2.522904671449222E-4</v>
      </c>
      <c r="V1826">
        <f t="shared" si="400"/>
        <v>1.5551936714936461</v>
      </c>
      <c r="W1826">
        <f t="shared" si="405"/>
        <v>1.671069543094218</v>
      </c>
      <c r="X1826" s="6">
        <f>1-W1826/MAX(W$2:W1826)</f>
        <v>1.0504674387928348E-2</v>
      </c>
      <c r="Y1826" s="6">
        <f t="shared" si="401"/>
        <v>-5.7941506563929934E-4</v>
      </c>
      <c r="Z1826">
        <f t="shared" si="402"/>
        <v>-1.4801799249986036E-4</v>
      </c>
    </row>
    <row r="1827" spans="1:26" x14ac:dyDescent="0.35">
      <c r="A1827" s="4">
        <v>41101</v>
      </c>
      <c r="B1827" s="12">
        <f>[1]!i_dq_close(B$1,$A1827)</f>
        <v>1887.32</v>
      </c>
      <c r="C1827" s="12">
        <f>[1]!i_dq_close(C$1,$A1827)</f>
        <v>2590.6909999999998</v>
      </c>
      <c r="D1827">
        <f t="shared" si="396"/>
        <v>9.1748471300756584E-4</v>
      </c>
      <c r="E1827">
        <f t="shared" si="397"/>
        <v>8.705257456879556E-3</v>
      </c>
      <c r="F1827">
        <f t="shared" si="398"/>
        <v>1.8212100743028081</v>
      </c>
      <c r="G1827">
        <f t="shared" si="393"/>
        <v>2.0024335854221804</v>
      </c>
      <c r="H1827">
        <f t="shared" si="394"/>
        <v>0</v>
      </c>
      <c r="J1827">
        <f t="shared" si="392"/>
        <v>2012</v>
      </c>
      <c r="K1827" t="b">
        <f t="shared" si="395"/>
        <v>0</v>
      </c>
      <c r="L1827">
        <f>VLOOKUP($A1827,$P$151:$R$4147,2,FALSE)</f>
        <v>-3.4061418685116251E-5</v>
      </c>
      <c r="M1827">
        <f t="shared" si="403"/>
        <v>0.6</v>
      </c>
      <c r="N1827">
        <f t="shared" si="404"/>
        <v>2.0940714951727832</v>
      </c>
      <c r="P1827" s="13">
        <v>41027</v>
      </c>
      <c r="Q1827">
        <v>4.8173390984462831E-5</v>
      </c>
      <c r="R1827">
        <v>0.6</v>
      </c>
      <c r="T1827" s="12">
        <f>[1]!i_dq_close(T$1,$A1827)</f>
        <v>142.3732</v>
      </c>
      <c r="U1827">
        <f t="shared" si="399"/>
        <v>2.8805849976309972E-4</v>
      </c>
      <c r="V1827">
        <f t="shared" si="400"/>
        <v>1.5576052144319692</v>
      </c>
      <c r="W1827">
        <f t="shared" si="405"/>
        <v>1.6727047788854159</v>
      </c>
      <c r="X1827" s="6">
        <f>1-W1827/MAX(W$2:W1827)</f>
        <v>9.536397407266084E-3</v>
      </c>
      <c r="Y1827" s="6">
        <f t="shared" si="401"/>
        <v>1.5506383433305793E-3</v>
      </c>
      <c r="Z1827">
        <f t="shared" si="402"/>
        <v>9.7855639698285479E-4</v>
      </c>
    </row>
    <row r="1828" spans="1:26" x14ac:dyDescent="0.35">
      <c r="A1828" s="4">
        <v>41102</v>
      </c>
      <c r="B1828" s="12">
        <f>[1]!i_dq_close(B$1,$A1828)</f>
        <v>1889.18</v>
      </c>
      <c r="C1828" s="12">
        <f>[1]!i_dq_close(C$1,$A1828)</f>
        <v>2618.3180000000002</v>
      </c>
      <c r="D1828">
        <f t="shared" si="396"/>
        <v>9.8552444736466072E-4</v>
      </c>
      <c r="E1828">
        <f t="shared" si="397"/>
        <v>1.0663950274270695E-2</v>
      </c>
      <c r="F1828">
        <f t="shared" si="398"/>
        <v>1.8230049213548203</v>
      </c>
      <c r="G1828">
        <f t="shared" si="393"/>
        <v>2.0073140934143101</v>
      </c>
      <c r="H1828">
        <f t="shared" si="394"/>
        <v>0</v>
      </c>
      <c r="J1828">
        <f t="shared" si="392"/>
        <v>2012</v>
      </c>
      <c r="K1828" t="b">
        <f t="shared" si="395"/>
        <v>0</v>
      </c>
      <c r="L1828">
        <f>VLOOKUP($A1828,$P$151:$R$4147,2,FALSE)</f>
        <v>-3.4848339432014264E-4</v>
      </c>
      <c r="M1828">
        <f t="shared" si="403"/>
        <v>0.6</v>
      </c>
      <c r="N1828">
        <f t="shared" si="404"/>
        <v>2.0964040596298137</v>
      </c>
      <c r="P1828" s="13">
        <v>41031</v>
      </c>
      <c r="Q1828">
        <v>-4.6229813385156863E-5</v>
      </c>
      <c r="R1828">
        <v>0.6</v>
      </c>
      <c r="T1828" s="12">
        <f>[1]!i_dq_close(T$1,$A1828)</f>
        <v>142.40530000000001</v>
      </c>
      <c r="U1828">
        <f t="shared" si="399"/>
        <v>2.2546378110499532E-4</v>
      </c>
      <c r="V1828">
        <f t="shared" si="400"/>
        <v>1.5603952541419635</v>
      </c>
      <c r="W1828">
        <f t="shared" si="405"/>
        <v>1.6744251762238418</v>
      </c>
      <c r="X1828" s="6">
        <f>1-W1828/MAX(W$2:W1828)</f>
        <v>8.5176934690590622E-3</v>
      </c>
      <c r="Y1828" s="6">
        <f t="shared" si="401"/>
        <v>1.7912367550796393E-3</v>
      </c>
      <c r="Z1828">
        <f t="shared" si="402"/>
        <v>1.0285122396627155E-3</v>
      </c>
    </row>
    <row r="1829" spans="1:26" x14ac:dyDescent="0.35">
      <c r="A1829" s="4">
        <v>41103</v>
      </c>
      <c r="B1829" s="12">
        <f>[1]!i_dq_close(B$1,$A1829)</f>
        <v>1890.32</v>
      </c>
      <c r="C1829" s="12">
        <f>[1]!i_dq_close(C$1,$A1829)</f>
        <v>2616.6849999999999</v>
      </c>
      <c r="D1829">
        <f t="shared" si="396"/>
        <v>6.0343641156479499E-4</v>
      </c>
      <c r="E1829">
        <f t="shared" si="397"/>
        <v>-6.2368283760805276E-4</v>
      </c>
      <c r="F1829">
        <f t="shared" si="398"/>
        <v>1.8241049889028274</v>
      </c>
      <c r="G1829">
        <f t="shared" si="393"/>
        <v>2.008155897763249</v>
      </c>
      <c r="H1829">
        <f t="shared" si="394"/>
        <v>0</v>
      </c>
      <c r="J1829">
        <f t="shared" si="392"/>
        <v>2012</v>
      </c>
      <c r="K1829" t="b">
        <f t="shared" si="395"/>
        <v>0</v>
      </c>
      <c r="L1829">
        <f>VLOOKUP($A1829,$P$151:$R$4147,2,FALSE)</f>
        <v>-5.3711614629317064E-4</v>
      </c>
      <c r="M1829">
        <f t="shared" si="403"/>
        <v>0.6</v>
      </c>
      <c r="N1829">
        <f t="shared" si="404"/>
        <v>2.0958055466861865</v>
      </c>
      <c r="P1829" s="13">
        <v>41032</v>
      </c>
      <c r="Q1829">
        <v>4.7065728674411389E-6</v>
      </c>
      <c r="R1829">
        <v>0.6</v>
      </c>
      <c r="T1829" s="12">
        <f>[1]!i_dq_close(T$1,$A1829)</f>
        <v>142.404</v>
      </c>
      <c r="U1829">
        <f t="shared" si="399"/>
        <v>-9.128873714736585E-6</v>
      </c>
      <c r="V1829">
        <f t="shared" si="400"/>
        <v>1.5602371674274422</v>
      </c>
      <c r="W1829">
        <f t="shared" si="405"/>
        <v>1.6743312734417215</v>
      </c>
      <c r="X1829" s="6">
        <f>1-W1829/MAX(W$2:W1829)</f>
        <v>8.5732963997413592E-3</v>
      </c>
      <c r="Y1829" s="6">
        <f t="shared" si="401"/>
        <v>-1.0131196829876732E-4</v>
      </c>
      <c r="Z1829">
        <f t="shared" si="402"/>
        <v>-5.6080608111797048E-5</v>
      </c>
    </row>
    <row r="1830" spans="1:26" x14ac:dyDescent="0.35">
      <c r="A1830" s="4">
        <v>41106</v>
      </c>
      <c r="B1830" s="12">
        <f>[1]!i_dq_close(B$1,$A1830)</f>
        <v>1886.7</v>
      </c>
      <c r="C1830" s="12">
        <f>[1]!i_dq_close(C$1,$A1830)</f>
        <v>2552.6179999999999</v>
      </c>
      <c r="D1830">
        <f t="shared" si="396"/>
        <v>-1.9150196792077079E-3</v>
      </c>
      <c r="E1830">
        <f t="shared" si="397"/>
        <v>-2.4484032277480861E-2</v>
      </c>
      <c r="F1830">
        <f t="shared" si="398"/>
        <v>1.8206117919521376</v>
      </c>
      <c r="G1830">
        <f t="shared" si="393"/>
        <v>1.9975119253367279</v>
      </c>
      <c r="H1830">
        <f t="shared" si="394"/>
        <v>-1.9150196792075969E-3</v>
      </c>
      <c r="J1830">
        <f t="shared" si="392"/>
        <v>2012</v>
      </c>
      <c r="K1830" t="b">
        <f t="shared" si="395"/>
        <v>0</v>
      </c>
      <c r="L1830">
        <f>VLOOKUP($A1830,$P$151:$R$4147,2,FALSE)</f>
        <v>-2.7718319018066317E-4</v>
      </c>
      <c r="M1830">
        <f t="shared" si="403"/>
        <v>0.6</v>
      </c>
      <c r="N1830">
        <f t="shared" si="404"/>
        <v>2.0885594957385374</v>
      </c>
      <c r="P1830" s="13">
        <v>41033</v>
      </c>
      <c r="Q1830">
        <v>-5.315023619314463E-5</v>
      </c>
      <c r="R1830">
        <v>0.95</v>
      </c>
      <c r="T1830" s="12">
        <f>[1]!i_dq_close(T$1,$A1830)</f>
        <v>142.40690000000001</v>
      </c>
      <c r="U1830">
        <f t="shared" si="399"/>
        <v>2.0364596500233034E-5</v>
      </c>
      <c r="V1830">
        <f t="shared" si="400"/>
        <v>1.5545340404125747</v>
      </c>
      <c r="W1830">
        <f t="shared" si="405"/>
        <v>1.6684281164475563</v>
      </c>
      <c r="X1830" s="6">
        <f>1-W1830/MAX(W$2:W1830)</f>
        <v>1.2068750120515337E-2</v>
      </c>
      <c r="Y1830" s="6">
        <f t="shared" si="401"/>
        <v>-3.655294934597042E-3</v>
      </c>
      <c r="Z1830">
        <f t="shared" si="402"/>
        <v>-3.5256804240602069E-3</v>
      </c>
    </row>
    <row r="1831" spans="1:26" x14ac:dyDescent="0.35">
      <c r="A1831" s="4">
        <v>41107</v>
      </c>
      <c r="B1831" s="12">
        <f>[1]!i_dq_close(B$1,$A1831)</f>
        <v>1886.34</v>
      </c>
      <c r="C1831" s="12">
        <f>[1]!i_dq_close(C$1,$A1831)</f>
        <v>2568.607</v>
      </c>
      <c r="D1831">
        <f t="shared" si="396"/>
        <v>-1.9080934965820529E-4</v>
      </c>
      <c r="E1831">
        <f t="shared" si="397"/>
        <v>6.2637652794110821E-3</v>
      </c>
      <c r="F1831">
        <f t="shared" si="398"/>
        <v>1.8202644022001351</v>
      </c>
      <c r="G1831">
        <f t="shared" si="393"/>
        <v>1.9990647448545011</v>
      </c>
      <c r="H1831">
        <f t="shared" si="394"/>
        <v>-1.9080934965820529E-4</v>
      </c>
      <c r="J1831">
        <f t="shared" si="392"/>
        <v>2012</v>
      </c>
      <c r="K1831" t="b">
        <f t="shared" si="395"/>
        <v>0</v>
      </c>
      <c r="L1831">
        <f>VLOOKUP($A1831,$P$151:$R$4147,2,FALSE)</f>
        <v>2.4944806226985251E-4</v>
      </c>
      <c r="M1831">
        <f t="shared" si="403"/>
        <v>0.6</v>
      </c>
      <c r="N1831">
        <f t="shared" si="404"/>
        <v>2.0900546415321468</v>
      </c>
      <c r="P1831" s="13">
        <v>41036</v>
      </c>
      <c r="Q1831">
        <v>-9.0641576224163032E-4</v>
      </c>
      <c r="R1831">
        <v>0.95</v>
      </c>
      <c r="T1831" s="12">
        <f>[1]!i_dq_close(T$1,$A1831)</f>
        <v>142.38200000000001</v>
      </c>
      <c r="U1831">
        <f t="shared" si="399"/>
        <v>-1.7485107814296796E-4</v>
      </c>
      <c r="V1831">
        <f t="shared" si="400"/>
        <v>1.5557635857047447</v>
      </c>
      <c r="W1831">
        <f t="shared" si="405"/>
        <v>1.6681694742925042</v>
      </c>
      <c r="X1831" s="6">
        <f>1-W1831/MAX(W$2:W1831)</f>
        <v>1.2221900660831175E-2</v>
      </c>
      <c r="Y1831" s="6">
        <f t="shared" si="401"/>
        <v>7.9094137549007293E-4</v>
      </c>
      <c r="Z1831">
        <f t="shared" si="402"/>
        <v>-1.5502145552592772E-4</v>
      </c>
    </row>
    <row r="1832" spans="1:26" x14ac:dyDescent="0.35">
      <c r="A1832" s="4">
        <v>41108</v>
      </c>
      <c r="B1832" s="12">
        <f>[1]!i_dq_close(B$1,$A1832)</f>
        <v>1886.13</v>
      </c>
      <c r="C1832" s="12">
        <f>[1]!i_dq_close(C$1,$A1832)</f>
        <v>2572.14</v>
      </c>
      <c r="D1832">
        <f t="shared" si="396"/>
        <v>-1.1132669614166701E-4</v>
      </c>
      <c r="E1832">
        <f t="shared" si="397"/>
        <v>1.3754536992229838E-3</v>
      </c>
      <c r="F1832">
        <f t="shared" si="398"/>
        <v>1.820061758178134</v>
      </c>
      <c r="G1832">
        <f t="shared" si="393"/>
        <v>1.9992880211218405</v>
      </c>
      <c r="H1832">
        <f t="shared" si="394"/>
        <v>-1.1132669614155599E-4</v>
      </c>
      <c r="J1832">
        <f t="shared" si="392"/>
        <v>2012</v>
      </c>
      <c r="K1832" t="b">
        <f t="shared" si="395"/>
        <v>0</v>
      </c>
      <c r="L1832">
        <f>VLOOKUP($A1832,$P$151:$R$4147,2,FALSE)</f>
        <v>-5.7997554000859821E-4</v>
      </c>
      <c r="M1832">
        <f t="shared" si="403"/>
        <v>0.9</v>
      </c>
      <c r="N1832">
        <f t="shared" si="404"/>
        <v>2.089052556028526</v>
      </c>
      <c r="P1832" s="13">
        <v>41037</v>
      </c>
      <c r="Q1832">
        <v>-1.119724851809223E-4</v>
      </c>
      <c r="R1832">
        <v>0.95</v>
      </c>
      <c r="T1832" s="12">
        <f>[1]!i_dq_close(T$1,$A1832)</f>
        <v>142.35910000000001</v>
      </c>
      <c r="U1832">
        <f t="shared" si="399"/>
        <v>-1.6083493700036477E-4</v>
      </c>
      <c r="V1832">
        <f t="shared" si="400"/>
        <v>1.5558718798540556</v>
      </c>
      <c r="W1832">
        <f t="shared" si="405"/>
        <v>1.6680929978225236</v>
      </c>
      <c r="X1832" s="6">
        <f>1-W1832/MAX(W$2:W1832)</f>
        <v>1.2267184898029915E-2</v>
      </c>
      <c r="Y1832" s="6">
        <f t="shared" si="401"/>
        <v>6.9608358433059792E-5</v>
      </c>
      <c r="Z1832">
        <f t="shared" si="402"/>
        <v>-4.5844544669493281E-5</v>
      </c>
    </row>
    <row r="1833" spans="1:26" x14ac:dyDescent="0.35">
      <c r="A1833" s="4">
        <v>41109</v>
      </c>
      <c r="B1833" s="12">
        <f>[1]!i_dq_close(B$1,$A1833)</f>
        <v>1887.57</v>
      </c>
      <c r="C1833" s="12">
        <f>[1]!i_dq_close(C$1,$A1833)</f>
        <v>2587.567</v>
      </c>
      <c r="D1833">
        <f t="shared" si="396"/>
        <v>7.6346805363347592E-4</v>
      </c>
      <c r="E1833">
        <f t="shared" si="397"/>
        <v>5.9977295170559053E-3</v>
      </c>
      <c r="F1833">
        <f t="shared" si="398"/>
        <v>1.8214513171861431</v>
      </c>
      <c r="G1833">
        <f t="shared" si="393"/>
        <v>2.0023841330924648</v>
      </c>
      <c r="H1833">
        <f t="shared" si="394"/>
        <v>0</v>
      </c>
      <c r="J1833">
        <f t="shared" si="392"/>
        <v>2012</v>
      </c>
      <c r="K1833" t="b">
        <f t="shared" si="395"/>
        <v>0</v>
      </c>
      <c r="L1833">
        <f>VLOOKUP($A1833,$P$151:$R$4147,2,FALSE)</f>
        <v>-1.7288793220309685E-3</v>
      </c>
      <c r="M1833">
        <f t="shared" si="403"/>
        <v>0.9</v>
      </c>
      <c r="N1833">
        <f t="shared" si="404"/>
        <v>2.0883524460457994</v>
      </c>
      <c r="P1833" s="13">
        <v>41038</v>
      </c>
      <c r="Q1833">
        <v>-5.2925300510414668E-5</v>
      </c>
      <c r="R1833">
        <v>0.95</v>
      </c>
      <c r="T1833" s="12">
        <f>[1]!i_dq_close(T$1,$A1833)</f>
        <v>142.36259999999999</v>
      </c>
      <c r="U1833">
        <f t="shared" si="399"/>
        <v>2.4585713171543233E-5</v>
      </c>
      <c r="V1833">
        <f t="shared" si="400"/>
        <v>1.5573041490456434</v>
      </c>
      <c r="W1833">
        <f t="shared" si="405"/>
        <v>1.6694635099005033</v>
      </c>
      <c r="X1833" s="6">
        <f>1-W1833/MAX(W$2:W1833)</f>
        <v>1.1455659548615271E-2</v>
      </c>
      <c r="Y1833" s="6">
        <f t="shared" si="401"/>
        <v>9.2055728375406431E-4</v>
      </c>
      <c r="Z1833">
        <f t="shared" si="402"/>
        <v>8.2160411905607411E-4</v>
      </c>
    </row>
    <row r="1834" spans="1:26" x14ac:dyDescent="0.35">
      <c r="A1834" s="4">
        <v>41110</v>
      </c>
      <c r="B1834" s="12">
        <f>[1]!i_dq_close(B$1,$A1834)</f>
        <v>1886.82</v>
      </c>
      <c r="C1834" s="12">
        <f>[1]!i_dq_close(C$1,$A1834)</f>
        <v>2562.442</v>
      </c>
      <c r="D1834">
        <f t="shared" si="396"/>
        <v>-3.9733625772819803E-4</v>
      </c>
      <c r="E1834">
        <f t="shared" si="397"/>
        <v>-9.7098935022745803E-3</v>
      </c>
      <c r="F1834">
        <f t="shared" si="398"/>
        <v>1.8207275885361383</v>
      </c>
      <c r="G1834">
        <f t="shared" si="393"/>
        <v>1.9987914157447384</v>
      </c>
      <c r="H1834">
        <f t="shared" si="394"/>
        <v>-3.9733625772819803E-4</v>
      </c>
      <c r="J1834">
        <f t="shared" si="392"/>
        <v>2012</v>
      </c>
      <c r="K1834" t="b">
        <f t="shared" si="395"/>
        <v>0</v>
      </c>
      <c r="L1834">
        <f>VLOOKUP($A1834,$P$151:$R$4147,2,FALSE)</f>
        <v>-7.6156351008235259E-4</v>
      </c>
      <c r="M1834">
        <f t="shared" si="403"/>
        <v>0.9</v>
      </c>
      <c r="N1834">
        <f t="shared" si="404"/>
        <v>2.0833897659659635</v>
      </c>
      <c r="P1834" s="13">
        <v>41039</v>
      </c>
      <c r="Q1834">
        <v>-1.5949892372900122E-4</v>
      </c>
      <c r="R1834">
        <v>0.95</v>
      </c>
      <c r="T1834" s="12">
        <f>[1]!i_dq_close(T$1,$A1834)</f>
        <v>142.3871</v>
      </c>
      <c r="U1834">
        <f t="shared" si="399"/>
        <v>1.7209576110599478E-4</v>
      </c>
      <c r="V1834">
        <f t="shared" si="400"/>
        <v>1.5552637650563441</v>
      </c>
      <c r="W1834">
        <f t="shared" si="405"/>
        <v>1.6671192635627126</v>
      </c>
      <c r="X1834" s="6">
        <f>1-W1834/MAX(W$2:W1834)</f>
        <v>1.2843765030468579E-2</v>
      </c>
      <c r="Y1834" s="6">
        <f t="shared" si="401"/>
        <v>-1.3102026284009805E-3</v>
      </c>
      <c r="Z1834">
        <f t="shared" si="402"/>
        <v>-1.4041914207100215E-3</v>
      </c>
    </row>
    <row r="1835" spans="1:26" x14ac:dyDescent="0.35">
      <c r="A1835" s="4">
        <v>41113</v>
      </c>
      <c r="B1835" s="12">
        <f>[1]!i_dq_close(B$1,$A1835)</f>
        <v>1884.98</v>
      </c>
      <c r="C1835" s="12">
        <f>[1]!i_dq_close(C$1,$A1835)</f>
        <v>2529.8069999999998</v>
      </c>
      <c r="D1835">
        <f t="shared" si="396"/>
        <v>-9.7518576228783349E-4</v>
      </c>
      <c r="E1835">
        <f t="shared" si="397"/>
        <v>-1.2735898022277259E-2</v>
      </c>
      <c r="F1835">
        <f t="shared" si="398"/>
        <v>1.818952040914793</v>
      </c>
      <c r="G1835">
        <f t="shared" si="393"/>
        <v>1.9933161412080744</v>
      </c>
      <c r="H1835">
        <f t="shared" si="394"/>
        <v>-9.7518576228794451E-4</v>
      </c>
      <c r="J1835">
        <f t="shared" si="392"/>
        <v>2012</v>
      </c>
      <c r="K1835" t="b">
        <f t="shared" si="395"/>
        <v>0</v>
      </c>
      <c r="L1835">
        <f>VLOOKUP($A1835,$P$151:$R$4147,2,FALSE)</f>
        <v>-7.4614689084905874E-4</v>
      </c>
      <c r="M1835">
        <f t="shared" si="403"/>
        <v>0.9</v>
      </c>
      <c r="N1835">
        <f t="shared" si="404"/>
        <v>2.0766989384153058</v>
      </c>
      <c r="P1835" s="13">
        <v>41040</v>
      </c>
      <c r="Q1835">
        <v>2.0481196814283733E-4</v>
      </c>
      <c r="R1835">
        <v>0.95</v>
      </c>
      <c r="T1835" s="12">
        <f>[1]!i_dq_close(T$1,$A1835)</f>
        <v>142.42359999999999</v>
      </c>
      <c r="U1835">
        <f t="shared" si="399"/>
        <v>2.5634344684299926E-4</v>
      </c>
      <c r="V1835">
        <f t="shared" si="400"/>
        <v>1.5526314923730609</v>
      </c>
      <c r="W1835">
        <f t="shared" si="405"/>
        <v>1.6647802015993365</v>
      </c>
      <c r="X1835" s="6">
        <f>1-W1835/MAX(W$2:W1835)</f>
        <v>1.4228800673444897E-2</v>
      </c>
      <c r="Y1835" s="6">
        <f t="shared" si="401"/>
        <v>-1.6924927735251227E-3</v>
      </c>
      <c r="Z1835">
        <f t="shared" si="402"/>
        <v>-1.403056166705996E-3</v>
      </c>
    </row>
    <row r="1836" spans="1:26" x14ac:dyDescent="0.35">
      <c r="A1836" s="4">
        <v>41114</v>
      </c>
      <c r="B1836" s="12">
        <f>[1]!i_dq_close(B$1,$A1836)</f>
        <v>1884.71</v>
      </c>
      <c r="C1836" s="12">
        <f>[1]!i_dq_close(C$1,$A1836)</f>
        <v>2542.6390000000001</v>
      </c>
      <c r="D1836">
        <f t="shared" si="396"/>
        <v>-1.4323759403278569E-4</v>
      </c>
      <c r="E1836">
        <f t="shared" si="397"/>
        <v>5.0723236990015685E-3</v>
      </c>
      <c r="F1836">
        <f t="shared" si="398"/>
        <v>1.8186914986007914</v>
      </c>
      <c r="G1836">
        <f t="shared" si="393"/>
        <v>1.9945900627764908</v>
      </c>
      <c r="H1836">
        <f t="shared" si="394"/>
        <v>-1.4323759403278569E-4</v>
      </c>
      <c r="J1836">
        <f t="shared" si="392"/>
        <v>2012</v>
      </c>
      <c r="K1836" t="b">
        <f t="shared" si="395"/>
        <v>0</v>
      </c>
      <c r="L1836">
        <f>VLOOKUP($A1836,$P$151:$R$4147,2,FALSE)</f>
        <v>1.876580360791136E-4</v>
      </c>
      <c r="M1836">
        <f t="shared" si="403"/>
        <v>0.9</v>
      </c>
      <c r="N1836">
        <f t="shared" si="404"/>
        <v>2.0782831377671598</v>
      </c>
      <c r="P1836" s="13">
        <v>41043</v>
      </c>
      <c r="Q1836">
        <v>-7.7682872076846328E-4</v>
      </c>
      <c r="R1836">
        <v>0.95</v>
      </c>
      <c r="T1836" s="12">
        <f>[1]!i_dq_close(T$1,$A1836)</f>
        <v>142.40649999999999</v>
      </c>
      <c r="U1836">
        <f t="shared" si="399"/>
        <v>-1.2006437135414494E-4</v>
      </c>
      <c r="V1836">
        <f t="shared" si="400"/>
        <v>1.5536543564347827</v>
      </c>
      <c r="W1836">
        <f t="shared" si="405"/>
        <v>1.6645288621183802</v>
      </c>
      <c r="X1836" s="6">
        <f>1-W1836/MAX(W$2:W1836)</f>
        <v>1.4377627059860454E-2</v>
      </c>
      <c r="Y1836" s="6">
        <f t="shared" si="401"/>
        <v>6.5879383919908996E-4</v>
      </c>
      <c r="Z1836">
        <f t="shared" si="402"/>
        <v>-1.5097457352919452E-4</v>
      </c>
    </row>
    <row r="1837" spans="1:26" x14ac:dyDescent="0.35">
      <c r="A1837" s="4">
        <v>41115</v>
      </c>
      <c r="B1837" s="12">
        <f>[1]!i_dq_close(B$1,$A1837)</f>
        <v>1884.07</v>
      </c>
      <c r="C1837" s="12">
        <f>[1]!i_dq_close(C$1,$A1837)</f>
        <v>2524.415</v>
      </c>
      <c r="D1837">
        <f t="shared" si="396"/>
        <v>-3.395747886942857E-4</v>
      </c>
      <c r="E1837">
        <f t="shared" si="397"/>
        <v>-7.1673564355774211E-3</v>
      </c>
      <c r="F1837">
        <f t="shared" si="398"/>
        <v>1.8180739168194537</v>
      </c>
      <c r="G1837">
        <f t="shared" si="393"/>
        <v>1.9918699564638396</v>
      </c>
      <c r="H1837">
        <f t="shared" si="394"/>
        <v>-3.3957478869439672E-4</v>
      </c>
      <c r="J1837">
        <f t="shared" si="392"/>
        <v>2012</v>
      </c>
      <c r="K1837" t="b">
        <f t="shared" si="395"/>
        <v>0</v>
      </c>
      <c r="L1837">
        <f>VLOOKUP($A1837,$P$151:$R$4147,2,FALSE)</f>
        <v>-1.4095569315308865E-5</v>
      </c>
      <c r="M1837">
        <f t="shared" si="403"/>
        <v>0.6</v>
      </c>
      <c r="N1837">
        <f t="shared" si="404"/>
        <v>2.0765532979368655</v>
      </c>
      <c r="P1837" s="13">
        <v>41044</v>
      </c>
      <c r="Q1837">
        <v>3.8455041945836268E-4</v>
      </c>
      <c r="R1837">
        <v>0.95</v>
      </c>
      <c r="T1837" s="12">
        <f>[1]!i_dq_close(T$1,$A1837)</f>
        <v>142.38059999999999</v>
      </c>
      <c r="U1837">
        <f t="shared" si="399"/>
        <v>-1.8187372065181506E-4</v>
      </c>
      <c r="V1837">
        <f t="shared" si="400"/>
        <v>1.5517438336885945</v>
      </c>
      <c r="W1837">
        <f t="shared" si="405"/>
        <v>1.6632244359288246</v>
      </c>
      <c r="X1837" s="6">
        <f>1-W1837/MAX(W$2:W1837)</f>
        <v>1.515002077770744E-2</v>
      </c>
      <c r="Y1837" s="6">
        <f t="shared" si="401"/>
        <v>-1.2296961278905894E-3</v>
      </c>
      <c r="Z1837">
        <f t="shared" si="402"/>
        <v>-7.8366090203774164E-4</v>
      </c>
    </row>
    <row r="1838" spans="1:26" x14ac:dyDescent="0.35">
      <c r="A1838" s="4">
        <v>41116</v>
      </c>
      <c r="B1838" s="12">
        <f>[1]!i_dq_close(B$1,$A1838)</f>
        <v>1881.26</v>
      </c>
      <c r="C1838" s="12">
        <f>[1]!i_dq_close(C$1,$A1838)</f>
        <v>2508.7339999999999</v>
      </c>
      <c r="D1838">
        <f t="shared" si="396"/>
        <v>-1.4914520161140032E-3</v>
      </c>
      <c r="E1838">
        <f t="shared" si="397"/>
        <v>-6.2117361844229446E-3</v>
      </c>
      <c r="F1838">
        <f t="shared" si="398"/>
        <v>1.8153623468107691</v>
      </c>
      <c r="G1838">
        <f t="shared" si="393"/>
        <v>1.9874888491683109</v>
      </c>
      <c r="H1838">
        <f t="shared" si="394"/>
        <v>-1.4914520161140032E-3</v>
      </c>
      <c r="J1838">
        <f t="shared" si="392"/>
        <v>2012</v>
      </c>
      <c r="K1838" t="b">
        <f t="shared" si="395"/>
        <v>0</v>
      </c>
      <c r="L1838">
        <f>VLOOKUP($A1838,$P$151:$R$4147,2,FALSE)</f>
        <v>5.2318091284231377E-5</v>
      </c>
      <c r="M1838">
        <f t="shared" si="403"/>
        <v>0.6</v>
      </c>
      <c r="N1838">
        <f t="shared" si="404"/>
        <v>2.0739215185310766</v>
      </c>
      <c r="P1838" s="13">
        <v>41045</v>
      </c>
      <c r="Q1838">
        <v>-8.5402512068656904E-4</v>
      </c>
      <c r="R1838">
        <v>0.95</v>
      </c>
      <c r="T1838" s="12">
        <f>[1]!i_dq_close(T$1,$A1838)</f>
        <v>142.3579</v>
      </c>
      <c r="U1838">
        <f t="shared" si="399"/>
        <v>-1.5943183270750172E-4</v>
      </c>
      <c r="V1838">
        <f t="shared" si="400"/>
        <v>1.55008769243169</v>
      </c>
      <c r="W1838">
        <f t="shared" si="405"/>
        <v>1.6601176345851469</v>
      </c>
      <c r="X1838" s="6">
        <f>1-W1838/MAX(W$2:W1838)</f>
        <v>1.6989660198986178E-2</v>
      </c>
      <c r="Y1838" s="6">
        <f t="shared" si="401"/>
        <v>-1.0672774854646461E-3</v>
      </c>
      <c r="Z1838">
        <f t="shared" si="402"/>
        <v>-1.8679387318781826E-3</v>
      </c>
    </row>
    <row r="1839" spans="1:26" x14ac:dyDescent="0.35">
      <c r="A1839" s="4">
        <v>41117</v>
      </c>
      <c r="B1839" s="12">
        <f>[1]!i_dq_close(B$1,$A1839)</f>
        <v>1880.84</v>
      </c>
      <c r="C1839" s="12">
        <f>[1]!i_dq_close(C$1,$A1839)</f>
        <v>2506.587</v>
      </c>
      <c r="D1839">
        <f t="shared" si="396"/>
        <v>-2.2325462721795031E-4</v>
      </c>
      <c r="E1839">
        <f t="shared" si="397"/>
        <v>-8.5581014168900627E-4</v>
      </c>
      <c r="F1839">
        <f t="shared" si="398"/>
        <v>1.8149570587667663</v>
      </c>
      <c r="G1839">
        <f t="shared" si="393"/>
        <v>1.9868565535314664</v>
      </c>
      <c r="H1839">
        <f t="shared" si="394"/>
        <v>-2.2325462721806133E-4</v>
      </c>
      <c r="J1839">
        <f t="shared" si="392"/>
        <v>2012</v>
      </c>
      <c r="K1839" t="b">
        <f t="shared" si="395"/>
        <v>0</v>
      </c>
      <c r="L1839">
        <f>VLOOKUP($A1839,$P$151:$R$4147,2,FALSE)</f>
        <v>4.8677473942529973E-4</v>
      </c>
      <c r="M1839">
        <f t="shared" si="403"/>
        <v>0.9</v>
      </c>
      <c r="N1839">
        <f t="shared" si="404"/>
        <v>2.0743372373033271</v>
      </c>
      <c r="P1839" s="13">
        <v>41046</v>
      </c>
      <c r="Q1839">
        <v>9.3793166173083985E-6</v>
      </c>
      <c r="R1839">
        <v>0.95</v>
      </c>
      <c r="T1839" s="12">
        <f>[1]!i_dq_close(T$1,$A1839)</f>
        <v>142.36369999999999</v>
      </c>
      <c r="U1839">
        <f t="shared" si="399"/>
        <v>4.0742382403813338E-5</v>
      </c>
      <c r="V1839">
        <f t="shared" si="400"/>
        <v>1.5499423864422321</v>
      </c>
      <c r="W1839">
        <f t="shared" si="405"/>
        <v>1.659985366115772</v>
      </c>
      <c r="X1839" s="6">
        <f>1-W1839/MAX(W$2:W1839)</f>
        <v>1.7067980716952147E-2</v>
      </c>
      <c r="Y1839" s="6">
        <f t="shared" si="401"/>
        <v>-9.3740496210137358E-5</v>
      </c>
      <c r="Z1839">
        <f t="shared" si="402"/>
        <v>-7.9674154782383155E-5</v>
      </c>
    </row>
    <row r="1840" spans="1:26" x14ac:dyDescent="0.35">
      <c r="A1840" s="4">
        <v>41120</v>
      </c>
      <c r="B1840" s="12">
        <f>[1]!i_dq_close(B$1,$A1840)</f>
        <v>1878.62</v>
      </c>
      <c r="C1840" s="12">
        <f>[1]!i_dq_close(C$1,$A1840)</f>
        <v>2483.6080000000002</v>
      </c>
      <c r="D1840">
        <f t="shared" si="396"/>
        <v>-1.1803236851619658E-3</v>
      </c>
      <c r="E1840">
        <f t="shared" si="397"/>
        <v>-9.1674456142953886E-3</v>
      </c>
      <c r="F1840">
        <f t="shared" si="398"/>
        <v>1.812814821962752</v>
      </c>
      <c r="G1840">
        <f t="shared" si="393"/>
        <v>1.982131029850001</v>
      </c>
      <c r="H1840">
        <f t="shared" si="394"/>
        <v>-1.1803236851619658E-3</v>
      </c>
      <c r="J1840">
        <f t="shared" si="392"/>
        <v>2012</v>
      </c>
      <c r="K1840" t="b">
        <f t="shared" si="395"/>
        <v>0</v>
      </c>
      <c r="L1840">
        <f>VLOOKUP($A1840,$P$151:$R$4147,2,FALSE)</f>
        <v>-2.36770900531319E-4</v>
      </c>
      <c r="M1840">
        <f t="shared" si="403"/>
        <v>0.9</v>
      </c>
      <c r="N1840">
        <f t="shared" si="404"/>
        <v>2.0694058662737373</v>
      </c>
      <c r="P1840" s="13">
        <v>41047</v>
      </c>
      <c r="Q1840">
        <v>6.7092161498590876E-4</v>
      </c>
      <c r="R1840">
        <v>0.95</v>
      </c>
      <c r="T1840" s="12">
        <f>[1]!i_dq_close(T$1,$A1840)</f>
        <v>142.38630000000001</v>
      </c>
      <c r="U1840">
        <f t="shared" si="399"/>
        <v>1.5874833261575461E-4</v>
      </c>
      <c r="V1840">
        <f t="shared" si="400"/>
        <v>1.5480201777163556</v>
      </c>
      <c r="W1840">
        <f t="shared" si="405"/>
        <v>1.6591433383620813</v>
      </c>
      <c r="X1840" s="6">
        <f>1-W1840/MAX(W$2:W1840)</f>
        <v>1.7566573088380277E-2</v>
      </c>
      <c r="Y1840" s="6">
        <f t="shared" si="401"/>
        <v>-1.2401807594208947E-3</v>
      </c>
      <c r="Z1840">
        <f t="shared" si="402"/>
        <v>-5.0725010646390789E-4</v>
      </c>
    </row>
    <row r="1841" spans="1:26" x14ac:dyDescent="0.35">
      <c r="A1841" s="4">
        <v>41121</v>
      </c>
      <c r="B1841" s="12">
        <f>[1]!i_dq_close(B$1,$A1841)</f>
        <v>1876.49</v>
      </c>
      <c r="C1841" s="12">
        <f>[1]!i_dq_close(C$1,$A1841)</f>
        <v>2470.5369999999998</v>
      </c>
      <c r="D1841">
        <f t="shared" si="396"/>
        <v>-1.1338109889172943E-3</v>
      </c>
      <c r="E1841">
        <f t="shared" si="397"/>
        <v>-5.262907834086672E-3</v>
      </c>
      <c r="F1841">
        <f t="shared" si="398"/>
        <v>1.8107594325967384</v>
      </c>
      <c r="G1841">
        <f t="shared" si="393"/>
        <v>1.9786560062595733</v>
      </c>
      <c r="H1841">
        <f t="shared" si="394"/>
        <v>-1.1338109889172943E-3</v>
      </c>
      <c r="J1841">
        <f t="shared" si="392"/>
        <v>2012</v>
      </c>
      <c r="K1841" t="b">
        <f t="shared" si="395"/>
        <v>0</v>
      </c>
      <c r="L1841">
        <f>VLOOKUP($A1841,$P$151:$R$4147,2,FALSE)</f>
        <v>-4.5655075939969315E-4</v>
      </c>
      <c r="M1841">
        <f t="shared" si="403"/>
        <v>0.9</v>
      </c>
      <c r="N1841">
        <f t="shared" si="404"/>
        <v>2.06519584892688</v>
      </c>
      <c r="P1841" s="13">
        <v>41050</v>
      </c>
      <c r="Q1841">
        <v>-2.3329762832772217E-4</v>
      </c>
      <c r="R1841">
        <v>0.95</v>
      </c>
      <c r="T1841" s="12">
        <f>[1]!i_dq_close(T$1,$A1841)</f>
        <v>142.32040000000001</v>
      </c>
      <c r="U1841">
        <f t="shared" si="399"/>
        <v>-4.6282542632258838E-4</v>
      </c>
      <c r="V1841">
        <f t="shared" si="400"/>
        <v>1.5461891209543601</v>
      </c>
      <c r="W1841">
        <f t="shared" si="405"/>
        <v>1.6568918915924871</v>
      </c>
      <c r="X1841" s="6">
        <f>1-W1841/MAX(W$2:W1841)</f>
        <v>1.8899728888858047E-2</v>
      </c>
      <c r="Y1841" s="6">
        <f t="shared" si="401"/>
        <v>-1.1828377874871787E-3</v>
      </c>
      <c r="Z1841">
        <f t="shared" si="402"/>
        <v>-1.3569935264404753E-3</v>
      </c>
    </row>
    <row r="1842" spans="1:26" x14ac:dyDescent="0.35">
      <c r="A1842" s="4">
        <v>41122</v>
      </c>
      <c r="B1842" s="12">
        <f>[1]!i_dq_close(B$1,$A1842)</f>
        <v>1878.95</v>
      </c>
      <c r="C1842" s="12">
        <f>[1]!i_dq_close(C$1,$A1842)</f>
        <v>2501.87</v>
      </c>
      <c r="D1842">
        <f t="shared" si="396"/>
        <v>1.3109582251971119E-3</v>
      </c>
      <c r="E1842">
        <f t="shared" si="397"/>
        <v>1.2682667776277023E-2</v>
      </c>
      <c r="F1842">
        <f t="shared" si="398"/>
        <v>1.8131332625687544</v>
      </c>
      <c r="G1842">
        <f t="shared" si="393"/>
        <v>1.9846250468365179</v>
      </c>
      <c r="H1842">
        <f t="shared" si="394"/>
        <v>0</v>
      </c>
      <c r="J1842">
        <f t="shared" si="392"/>
        <v>2012</v>
      </c>
      <c r="K1842" t="b">
        <f t="shared" si="395"/>
        <v>0</v>
      </c>
      <c r="L1842">
        <f>VLOOKUP($A1842,$P$151:$R$4147,2,FALSE)</f>
        <v>-1.9947407740408265E-4</v>
      </c>
      <c r="M1842">
        <f t="shared" si="403"/>
        <v>0.9</v>
      </c>
      <c r="N1842">
        <f t="shared" si="404"/>
        <v>2.0703909918201835</v>
      </c>
      <c r="P1842" s="13">
        <v>41051</v>
      </c>
      <c r="Q1842">
        <v>-4.5441483877147197E-4</v>
      </c>
      <c r="R1842">
        <v>0.95</v>
      </c>
      <c r="T1842" s="12">
        <f>[1]!i_dq_close(T$1,$A1842)</f>
        <v>142.29490000000001</v>
      </c>
      <c r="U1842">
        <f t="shared" si="399"/>
        <v>-1.7917318950755323E-4</v>
      </c>
      <c r="V1842">
        <f t="shared" si="400"/>
        <v>1.548895111104488</v>
      </c>
      <c r="W1842">
        <f t="shared" si="405"/>
        <v>1.6588937201570861</v>
      </c>
      <c r="X1842" s="6">
        <f>1-W1842/MAX(W$2:W1842)</f>
        <v>1.771438025059624E-2</v>
      </c>
      <c r="Y1842" s="6">
        <f t="shared" si="401"/>
        <v>1.7501029553601555E-3</v>
      </c>
      <c r="Z1842">
        <f t="shared" si="402"/>
        <v>1.2081829688206369E-3</v>
      </c>
    </row>
    <row r="1843" spans="1:26" x14ac:dyDescent="0.35">
      <c r="A1843" s="4">
        <v>41123</v>
      </c>
      <c r="B1843" s="12">
        <f>[1]!i_dq_close(B$1,$A1843)</f>
        <v>1877.41</v>
      </c>
      <c r="C1843" s="12">
        <f>[1]!i_dq_close(C$1,$A1843)</f>
        <v>2478.8879999999999</v>
      </c>
      <c r="D1843">
        <f t="shared" si="396"/>
        <v>-8.1960669522873619E-4</v>
      </c>
      <c r="E1843">
        <f t="shared" si="397"/>
        <v>-9.1859289251640108E-3</v>
      </c>
      <c r="F1843">
        <f t="shared" si="398"/>
        <v>1.8116472064074112</v>
      </c>
      <c r="G1843">
        <f t="shared" si="393"/>
        <v>1.9805078329634969</v>
      </c>
      <c r="H1843">
        <f t="shared" si="394"/>
        <v>-8.1960669522873619E-4</v>
      </c>
      <c r="J1843">
        <f t="shared" si="392"/>
        <v>2012</v>
      </c>
      <c r="K1843" t="b">
        <f t="shared" si="395"/>
        <v>0</v>
      </c>
      <c r="L1843">
        <f>VLOOKUP($A1843,$P$151:$R$4147,2,FALSE)</f>
        <v>4.8297484291117689E-4</v>
      </c>
      <c r="M1843">
        <f t="shared" si="403"/>
        <v>0.9</v>
      </c>
      <c r="N1843">
        <f t="shared" si="404"/>
        <v>2.0675253125432134</v>
      </c>
      <c r="P1843" s="13">
        <v>41052</v>
      </c>
      <c r="Q1843">
        <v>-7.5369026770077399E-4</v>
      </c>
      <c r="R1843">
        <v>0.95</v>
      </c>
      <c r="T1843" s="12">
        <f>[1]!i_dq_close(T$1,$A1843)</f>
        <v>142.27610000000001</v>
      </c>
      <c r="U1843">
        <f t="shared" si="399"/>
        <v>-1.3211998462347996E-4</v>
      </c>
      <c r="V1843">
        <f t="shared" si="400"/>
        <v>1.5465869610454939</v>
      </c>
      <c r="W1843">
        <f t="shared" si="405"/>
        <v>1.6552949625246123</v>
      </c>
      <c r="X1843" s="6">
        <f>1-W1843/MAX(W$2:W1843)</f>
        <v>1.9845323196722831E-2</v>
      </c>
      <c r="Y1843" s="6">
        <f t="shared" si="401"/>
        <v>-1.490191325704604E-3</v>
      </c>
      <c r="Z1843">
        <f t="shared" si="402"/>
        <v>-2.1693720271199757E-3</v>
      </c>
    </row>
    <row r="1844" spans="1:26" x14ac:dyDescent="0.35">
      <c r="A1844" s="4">
        <v>41124</v>
      </c>
      <c r="B1844" s="12">
        <f>[1]!i_dq_close(B$1,$A1844)</f>
        <v>1877.5</v>
      </c>
      <c r="C1844" s="12">
        <f>[1]!i_dq_close(C$1,$A1844)</f>
        <v>2505.951</v>
      </c>
      <c r="D1844">
        <f t="shared" si="396"/>
        <v>4.7938383198165013E-5</v>
      </c>
      <c r="E1844">
        <f t="shared" si="397"/>
        <v>1.0917395219146586E-2</v>
      </c>
      <c r="F1844">
        <f t="shared" si="398"/>
        <v>1.8117340538454116</v>
      </c>
      <c r="G1844">
        <f t="shared" si="393"/>
        <v>1.9838318319674688</v>
      </c>
      <c r="H1844">
        <f t="shared" si="394"/>
        <v>0</v>
      </c>
      <c r="J1844">
        <f t="shared" si="392"/>
        <v>2012</v>
      </c>
      <c r="K1844" t="b">
        <f t="shared" si="395"/>
        <v>0</v>
      </c>
      <c r="L1844">
        <f>VLOOKUP($A1844,$P$151:$R$4147,2,FALSE)</f>
        <v>3.983975427226949E-4</v>
      </c>
      <c r="M1844">
        <f t="shared" si="403"/>
        <v>0.9</v>
      </c>
      <c r="N1844">
        <f t="shared" si="404"/>
        <v>2.0714720504000406</v>
      </c>
      <c r="P1844" s="13">
        <v>41053</v>
      </c>
      <c r="Q1844">
        <v>4.3558080326988602E-4</v>
      </c>
      <c r="R1844">
        <v>0.95</v>
      </c>
      <c r="T1844" s="12">
        <f>[1]!i_dq_close(T$1,$A1844)</f>
        <v>142.25040000000001</v>
      </c>
      <c r="U1844">
        <f t="shared" si="399"/>
        <v>-1.8063469549700617E-4</v>
      </c>
      <c r="V1844">
        <f t="shared" si="400"/>
        <v>1.548882204034618</v>
      </c>
      <c r="W1844">
        <f t="shared" si="405"/>
        <v>1.6583497218217607</v>
      </c>
      <c r="X1844" s="6">
        <f>1-W1844/MAX(W$2:W1844)</f>
        <v>1.8036499585587284E-2</v>
      </c>
      <c r="Y1844" s="6">
        <f t="shared" si="401"/>
        <v>1.4840697916995715E-3</v>
      </c>
      <c r="Z1844">
        <f t="shared" si="402"/>
        <v>1.845447105384368E-3</v>
      </c>
    </row>
    <row r="1845" spans="1:26" x14ac:dyDescent="0.35">
      <c r="A1845" s="4">
        <v>41127</v>
      </c>
      <c r="B1845" s="12">
        <f>[1]!i_dq_close(B$1,$A1845)</f>
        <v>1879.16</v>
      </c>
      <c r="C1845" s="12">
        <f>[1]!i_dq_close(C$1,$A1845)</f>
        <v>2546.0239999999999</v>
      </c>
      <c r="D1845">
        <f t="shared" si="396"/>
        <v>8.8415446071898884E-4</v>
      </c>
      <c r="E1845">
        <f t="shared" si="397"/>
        <v>1.5991134702953103E-2</v>
      </c>
      <c r="F1845">
        <f t="shared" si="398"/>
        <v>1.8133359065907557</v>
      </c>
      <c r="G1845">
        <f t="shared" si="393"/>
        <v>1.9900813019744363</v>
      </c>
      <c r="H1845">
        <f t="shared" si="394"/>
        <v>0</v>
      </c>
      <c r="J1845">
        <f t="shared" si="392"/>
        <v>2012</v>
      </c>
      <c r="K1845" t="b">
        <f t="shared" si="395"/>
        <v>0</v>
      </c>
      <c r="L1845">
        <f>VLOOKUP($A1845,$P$151:$R$4147,2,FALSE)</f>
        <v>-6.8435151111653769E-4</v>
      </c>
      <c r="M1845">
        <f t="shared" si="403"/>
        <v>0.9</v>
      </c>
      <c r="N1845">
        <f t="shared" si="404"/>
        <v>2.0759274342909619</v>
      </c>
      <c r="P1845" s="13">
        <v>41054</v>
      </c>
      <c r="Q1845">
        <v>6.6704440094776944E-4</v>
      </c>
      <c r="R1845">
        <v>0.95</v>
      </c>
      <c r="T1845" s="12">
        <f>[1]!i_dq_close(T$1,$A1845)</f>
        <v>142.2038</v>
      </c>
      <c r="U1845">
        <f t="shared" si="399"/>
        <v>-3.2759134596471728E-4</v>
      </c>
      <c r="V1845">
        <f t="shared" si="400"/>
        <v>1.5521661712841104</v>
      </c>
      <c r="W1845">
        <f t="shared" si="405"/>
        <v>1.6627961738114643</v>
      </c>
      <c r="X1845" s="6">
        <f>1-W1845/MAX(W$2:W1845)</f>
        <v>1.5403608885405262E-2</v>
      </c>
      <c r="Y1845" s="6">
        <f t="shared" si="401"/>
        <v>2.120217561373039E-3</v>
      </c>
      <c r="Z1845">
        <f t="shared" si="402"/>
        <v>2.6812510842519899E-3</v>
      </c>
    </row>
    <row r="1846" spans="1:26" x14ac:dyDescent="0.35">
      <c r="A1846" s="4">
        <v>41128</v>
      </c>
      <c r="B1846" s="12">
        <f>[1]!i_dq_close(B$1,$A1846)</f>
        <v>1878.53</v>
      </c>
      <c r="C1846" s="12">
        <f>[1]!i_dq_close(C$1,$A1846)</f>
        <v>2554.38</v>
      </c>
      <c r="D1846">
        <f t="shared" si="396"/>
        <v>-3.3525617829244236E-4</v>
      </c>
      <c r="E1846">
        <f t="shared" si="397"/>
        <v>3.2819800598895554E-3</v>
      </c>
      <c r="F1846">
        <f t="shared" si="398"/>
        <v>1.8127279745247515</v>
      </c>
      <c r="G1846">
        <f t="shared" si="393"/>
        <v>1.9904939040530094</v>
      </c>
      <c r="H1846">
        <f t="shared" si="394"/>
        <v>-3.3525617829255339E-4</v>
      </c>
      <c r="J1846">
        <f t="shared" si="392"/>
        <v>2012</v>
      </c>
      <c r="K1846" t="b">
        <f t="shared" si="395"/>
        <v>0</v>
      </c>
      <c r="L1846">
        <f>VLOOKUP($A1846,$P$151:$R$4147,2,FALSE)</f>
        <v>1.0413083449787642E-3</v>
      </c>
      <c r="M1846">
        <f t="shared" si="403"/>
        <v>0.9</v>
      </c>
      <c r="N1846">
        <f t="shared" si="404"/>
        <v>2.0784764752959557</v>
      </c>
      <c r="P1846" s="13">
        <v>41057</v>
      </c>
      <c r="Q1846">
        <v>1.8638065707654585E-5</v>
      </c>
      <c r="R1846">
        <v>0.95</v>
      </c>
      <c r="T1846" s="12">
        <f>[1]!i_dq_close(T$1,$A1846)</f>
        <v>142.10499999999999</v>
      </c>
      <c r="U1846">
        <f t="shared" si="399"/>
        <v>-6.9477749539748057E-4</v>
      </c>
      <c r="V1846">
        <f t="shared" si="400"/>
        <v>1.5520136494414922</v>
      </c>
      <c r="W1846">
        <f t="shared" si="405"/>
        <v>1.6626719419805758</v>
      </c>
      <c r="X1846" s="6">
        <f>1-W1846/MAX(W$2:W1846)</f>
        <v>1.5477170644976779E-2</v>
      </c>
      <c r="Y1846" s="6">
        <f t="shared" si="401"/>
        <v>-9.8263862104430721E-5</v>
      </c>
      <c r="Z1846">
        <f t="shared" si="402"/>
        <v>-7.471260329139362E-5</v>
      </c>
    </row>
    <row r="1847" spans="1:26" x14ac:dyDescent="0.35">
      <c r="A1847" s="4">
        <v>41129</v>
      </c>
      <c r="B1847" s="12">
        <f>[1]!i_dq_close(B$1,$A1847)</f>
        <v>1879.12</v>
      </c>
      <c r="C1847" s="12">
        <f>[1]!i_dq_close(C$1,$A1847)</f>
        <v>2552.9549999999999</v>
      </c>
      <c r="D1847">
        <f t="shared" si="396"/>
        <v>3.140753674415464E-4</v>
      </c>
      <c r="E1847">
        <f t="shared" si="397"/>
        <v>-5.5786531369650394E-4</v>
      </c>
      <c r="F1847">
        <f t="shared" si="398"/>
        <v>1.8132973077294219</v>
      </c>
      <c r="G1847">
        <f t="shared" si="393"/>
        <v>1.9908587302657401</v>
      </c>
      <c r="H1847">
        <f t="shared" si="394"/>
        <v>0</v>
      </c>
      <c r="J1847">
        <f t="shared" si="392"/>
        <v>2012</v>
      </c>
      <c r="K1847" t="b">
        <f t="shared" si="395"/>
        <v>0</v>
      </c>
      <c r="L1847">
        <f>VLOOKUP($A1847,$P$151:$R$4147,2,FALSE)</f>
        <v>-2.7612701107339045E-4</v>
      </c>
      <c r="M1847">
        <f t="shared" si="403"/>
        <v>0.9</v>
      </c>
      <c r="N1847">
        <f t="shared" si="404"/>
        <v>2.0782454086295377</v>
      </c>
      <c r="P1847" s="13">
        <v>41058</v>
      </c>
      <c r="Q1847">
        <v>3.2745606160689004E-5</v>
      </c>
      <c r="R1847">
        <v>0.95</v>
      </c>
      <c r="T1847" s="12">
        <f>[1]!i_dq_close(T$1,$A1847)</f>
        <v>142.02619999999999</v>
      </c>
      <c r="U1847">
        <f t="shared" si="399"/>
        <v>-5.5451954540652881E-4</v>
      </c>
      <c r="V1847">
        <f t="shared" si="400"/>
        <v>1.5511522486364311</v>
      </c>
      <c r="W1847">
        <f t="shared" si="405"/>
        <v>1.6618497095808102</v>
      </c>
      <c r="X1847" s="6">
        <f>1-W1847/MAX(W$2:W1847)</f>
        <v>1.5964041535238116E-2</v>
      </c>
      <c r="Y1847" s="6">
        <f t="shared" si="401"/>
        <v>-5.5502141065000288E-4</v>
      </c>
      <c r="Z1847">
        <f t="shared" si="402"/>
        <v>-4.9452473395694696E-4</v>
      </c>
    </row>
    <row r="1848" spans="1:26" x14ac:dyDescent="0.35">
      <c r="A1848" s="4">
        <v>41130</v>
      </c>
      <c r="B1848" s="12">
        <f>[1]!i_dq_close(B$1,$A1848)</f>
        <v>1881.33</v>
      </c>
      <c r="C1848" s="12">
        <f>[1]!i_dq_close(C$1,$A1848)</f>
        <v>2579.6410000000001</v>
      </c>
      <c r="D1848">
        <f t="shared" si="396"/>
        <v>1.1760824215589771E-3</v>
      </c>
      <c r="E1848">
        <f t="shared" si="397"/>
        <v>1.0452984874390614E-2</v>
      </c>
      <c r="F1848">
        <f t="shared" si="398"/>
        <v>1.8154298948181029</v>
      </c>
      <c r="G1848">
        <f t="shared" si="393"/>
        <v>1.9959704945579191</v>
      </c>
      <c r="H1848">
        <f t="shared" si="394"/>
        <v>0</v>
      </c>
      <c r="J1848">
        <f t="shared" si="392"/>
        <v>2012</v>
      </c>
      <c r="K1848" t="b">
        <f t="shared" si="395"/>
        <v>0</v>
      </c>
      <c r="L1848">
        <f>VLOOKUP($A1848,$P$151:$R$4147,2,FALSE)</f>
        <v>-6.7629208208345179E-4</v>
      </c>
      <c r="M1848">
        <f t="shared" si="403"/>
        <v>0.9</v>
      </c>
      <c r="N1848">
        <f t="shared" si="404"/>
        <v>2.0816424336089541</v>
      </c>
      <c r="P1848" s="13">
        <v>41059</v>
      </c>
      <c r="Q1848">
        <v>-2.3978921117817634E-5</v>
      </c>
      <c r="R1848">
        <v>0.95</v>
      </c>
      <c r="T1848" s="12">
        <f>[1]!i_dq_close(T$1,$A1848)</f>
        <v>142.066</v>
      </c>
      <c r="U1848">
        <f t="shared" si="399"/>
        <v>2.8022998573518088E-4</v>
      </c>
      <c r="V1848">
        <f t="shared" si="400"/>
        <v>1.5539538517519944</v>
      </c>
      <c r="W1848">
        <f t="shared" si="405"/>
        <v>1.6646613218725259</v>
      </c>
      <c r="X1848" s="6">
        <f>1-W1848/MAX(W$2:W1848)</f>
        <v>1.4299193275880362E-2</v>
      </c>
      <c r="Y1848" s="6">
        <f t="shared" si="401"/>
        <v>1.8061432190334958E-3</v>
      </c>
      <c r="Z1848">
        <f t="shared" si="402"/>
        <v>1.691857136963959E-3</v>
      </c>
    </row>
    <row r="1849" spans="1:26" x14ac:dyDescent="0.35">
      <c r="A1849" s="4">
        <v>41131</v>
      </c>
      <c r="B1849" s="12">
        <f>[1]!i_dq_close(B$1,$A1849)</f>
        <v>1881.56</v>
      </c>
      <c r="C1849" s="12">
        <f>[1]!i_dq_close(C$1,$A1849)</f>
        <v>2568.2730000000001</v>
      </c>
      <c r="D1849">
        <f t="shared" si="396"/>
        <v>1.2225393737419488E-4</v>
      </c>
      <c r="E1849">
        <f t="shared" si="397"/>
        <v>-4.4068147467031249E-3</v>
      </c>
      <c r="F1849">
        <f t="shared" si="398"/>
        <v>1.8156518382707711</v>
      </c>
      <c r="G1849">
        <f t="shared" si="393"/>
        <v>1.994858526690575</v>
      </c>
      <c r="H1849">
        <f t="shared" si="394"/>
        <v>0</v>
      </c>
      <c r="J1849">
        <f t="shared" si="392"/>
        <v>2012</v>
      </c>
      <c r="K1849" t="b">
        <f t="shared" si="395"/>
        <v>0</v>
      </c>
      <c r="L1849">
        <f>VLOOKUP($A1849,$P$151:$R$4147,2,FALSE)</f>
        <v>-1.7655202563109375E-4</v>
      </c>
      <c r="M1849">
        <f t="shared" si="403"/>
        <v>0.9</v>
      </c>
      <c r="N1849">
        <f t="shared" si="404"/>
        <v>2.0802311887957403</v>
      </c>
      <c r="P1849" s="13">
        <v>41060</v>
      </c>
      <c r="Q1849">
        <v>-1.5286135226977638E-3</v>
      </c>
      <c r="R1849">
        <v>0.95</v>
      </c>
      <c r="T1849" s="12">
        <f>[1]!i_dq_close(T$1,$A1849)</f>
        <v>142.066</v>
      </c>
      <c r="U1849">
        <f t="shared" si="399"/>
        <v>0</v>
      </c>
      <c r="V1849">
        <f t="shared" si="400"/>
        <v>1.552926653739555</v>
      </c>
      <c r="W1849">
        <f t="shared" si="405"/>
        <v>1.6610713388614367</v>
      </c>
      <c r="X1849" s="6">
        <f>1-W1849/MAX(W$2:W1849)</f>
        <v>1.6424940479627503E-2</v>
      </c>
      <c r="Y1849" s="6">
        <f t="shared" si="401"/>
        <v>-6.6102221200536881E-4</v>
      </c>
      <c r="Z1849">
        <f t="shared" si="402"/>
        <v>-2.1565846241029529E-3</v>
      </c>
    </row>
    <row r="1850" spans="1:26" x14ac:dyDescent="0.35">
      <c r="A1850" s="4">
        <v>41134</v>
      </c>
      <c r="B1850" s="12">
        <f>[1]!i_dq_close(B$1,$A1850)</f>
        <v>1879.9</v>
      </c>
      <c r="C1850" s="12">
        <f>[1]!i_dq_close(C$1,$A1850)</f>
        <v>2515.2359999999999</v>
      </c>
      <c r="D1850">
        <f t="shared" si="396"/>
        <v>-8.8224664639968697E-4</v>
      </c>
      <c r="E1850">
        <f t="shared" si="397"/>
        <v>-2.0650842024971694E-2</v>
      </c>
      <c r="F1850">
        <f t="shared" si="398"/>
        <v>1.8140499855254271</v>
      </c>
      <c r="G1850">
        <f t="shared" si="393"/>
        <v>1.9871832367876143</v>
      </c>
      <c r="H1850">
        <f t="shared" si="394"/>
        <v>-8.82246646399798E-4</v>
      </c>
      <c r="J1850">
        <f t="shared" si="392"/>
        <v>2012</v>
      </c>
      <c r="K1850" t="b">
        <f t="shared" si="395"/>
        <v>0</v>
      </c>
      <c r="L1850">
        <f>VLOOKUP($A1850,$P$151:$R$4147,2,FALSE)</f>
        <v>6.1930786550619128E-4</v>
      </c>
      <c r="M1850">
        <f t="shared" si="403"/>
        <v>0.9</v>
      </c>
      <c r="N1850">
        <f t="shared" si="404"/>
        <v>2.0743161044721865</v>
      </c>
      <c r="P1850" s="13">
        <v>41061</v>
      </c>
      <c r="Q1850">
        <v>-2.4834340681736955E-4</v>
      </c>
      <c r="R1850">
        <v>0.95</v>
      </c>
      <c r="T1850" s="12">
        <f>[1]!i_dq_close(T$1,$A1850)</f>
        <v>142.09960000000001</v>
      </c>
      <c r="U1850">
        <f t="shared" si="399"/>
        <v>2.3650979122380456E-4</v>
      </c>
      <c r="V1850">
        <f t="shared" si="400"/>
        <v>1.5484284572940059</v>
      </c>
      <c r="W1850">
        <f t="shared" si="405"/>
        <v>1.6560879475438208</v>
      </c>
      <c r="X1850" s="6">
        <f>1-W1850/MAX(W$2:W1850)</f>
        <v>1.9375770643970114E-2</v>
      </c>
      <c r="Y1850" s="6">
        <f t="shared" si="401"/>
        <v>-2.8965929812055924E-3</v>
      </c>
      <c r="Z1850">
        <f t="shared" si="402"/>
        <v>-3.0001067389625602E-3</v>
      </c>
    </row>
    <row r="1851" spans="1:26" x14ac:dyDescent="0.35">
      <c r="A1851" s="4">
        <v>41135</v>
      </c>
      <c r="B1851" s="12">
        <f>[1]!i_dq_close(B$1,$A1851)</f>
        <v>1879.74</v>
      </c>
      <c r="C1851" s="12">
        <f>[1]!i_dq_close(C$1,$A1851)</f>
        <v>2525.1590000000001</v>
      </c>
      <c r="D1851">
        <f t="shared" si="396"/>
        <v>-8.5110910154839736E-5</v>
      </c>
      <c r="E1851">
        <f t="shared" si="397"/>
        <v>3.9451566373891467E-3</v>
      </c>
      <c r="F1851">
        <f t="shared" si="398"/>
        <v>1.8138955900800928</v>
      </c>
      <c r="G1851">
        <f t="shared" si="393"/>
        <v>1.9882154378302241</v>
      </c>
      <c r="H1851">
        <f t="shared" si="394"/>
        <v>-8.5110910154728714E-5</v>
      </c>
      <c r="J1851">
        <f t="shared" si="392"/>
        <v>2012</v>
      </c>
      <c r="K1851" t="b">
        <f t="shared" si="395"/>
        <v>0</v>
      </c>
      <c r="L1851">
        <f>VLOOKUP($A1851,$P$151:$R$4147,2,FALSE)</f>
        <v>-2.9473233459241245E-4</v>
      </c>
      <c r="M1851">
        <f t="shared" si="403"/>
        <v>0.9</v>
      </c>
      <c r="N1851">
        <f t="shared" si="404"/>
        <v>2.0746744508042849</v>
      </c>
      <c r="P1851" s="13">
        <v>41064</v>
      </c>
      <c r="Q1851">
        <v>-2.9961670129033949E-4</v>
      </c>
      <c r="R1851">
        <v>0.95</v>
      </c>
      <c r="T1851" s="12">
        <f>[1]!i_dq_close(T$1,$A1851)</f>
        <v>142.0763</v>
      </c>
      <c r="U1851">
        <f t="shared" si="399"/>
        <v>-1.6396949745112188E-4</v>
      </c>
      <c r="V1851">
        <f t="shared" si="400"/>
        <v>1.5491289654342941</v>
      </c>
      <c r="W1851">
        <f t="shared" si="405"/>
        <v>1.6563035085058877</v>
      </c>
      <c r="X1851" s="6">
        <f>1-W1851/MAX(W$2:W1851)</f>
        <v>1.9248129897221355E-2</v>
      </c>
      <c r="Y1851" s="6">
        <f t="shared" si="401"/>
        <v>4.5239942277497391E-4</v>
      </c>
      <c r="Z1851">
        <f t="shared" si="402"/>
        <v>1.3016275034583025E-4</v>
      </c>
    </row>
    <row r="1852" spans="1:26" x14ac:dyDescent="0.35">
      <c r="A1852" s="4">
        <v>41136</v>
      </c>
      <c r="B1852" s="12">
        <f>[1]!i_dq_close(B$1,$A1852)</f>
        <v>1877.92</v>
      </c>
      <c r="C1852" s="12">
        <f>[1]!i_dq_close(C$1,$A1852)</f>
        <v>2497.4569999999999</v>
      </c>
      <c r="D1852">
        <f t="shared" si="396"/>
        <v>-9.6821900901189473E-4</v>
      </c>
      <c r="E1852">
        <f t="shared" si="397"/>
        <v>-1.0970398299671502E-2</v>
      </c>
      <c r="F1852">
        <f t="shared" si="398"/>
        <v>1.8121393418894145</v>
      </c>
      <c r="G1852">
        <f t="shared" si="393"/>
        <v>1.9833074367576609</v>
      </c>
      <c r="H1852">
        <f t="shared" si="394"/>
        <v>-9.6821900901189473E-4</v>
      </c>
      <c r="J1852">
        <f t="shared" si="392"/>
        <v>2012</v>
      </c>
      <c r="K1852" t="b">
        <f t="shared" si="395"/>
        <v>0</v>
      </c>
      <c r="L1852">
        <f>VLOOKUP($A1852,$P$151:$R$4147,2,FALSE)</f>
        <v>2.1198258336454503E-4</v>
      </c>
      <c r="M1852">
        <f t="shared" si="403"/>
        <v>0.9</v>
      </c>
      <c r="N1852">
        <f t="shared" si="404"/>
        <v>2.0705049594507008</v>
      </c>
      <c r="P1852" s="13">
        <v>41065</v>
      </c>
      <c r="Q1852">
        <v>5.1218349120751849E-5</v>
      </c>
      <c r="R1852">
        <v>0.95</v>
      </c>
      <c r="T1852" s="12">
        <f>[1]!i_dq_close(T$1,$A1852)</f>
        <v>142.0361</v>
      </c>
      <c r="U1852">
        <f t="shared" si="399"/>
        <v>-2.8294655758909215E-4</v>
      </c>
      <c r="V1852">
        <f t="shared" si="400"/>
        <v>1.5462072085672118</v>
      </c>
      <c r="W1852">
        <f t="shared" si="405"/>
        <v>1.6534206414360051</v>
      </c>
      <c r="X1852" s="6">
        <f>1-W1852/MAX(W$2:W1852)</f>
        <v>2.0955170458039629E-2</v>
      </c>
      <c r="Y1852" s="6">
        <f t="shared" si="401"/>
        <v>-1.8860643189013704E-3</v>
      </c>
      <c r="Z1852">
        <f t="shared" si="402"/>
        <v>-1.7405427538357277E-3</v>
      </c>
    </row>
    <row r="1853" spans="1:26" x14ac:dyDescent="0.35">
      <c r="A1853" s="4">
        <v>41137</v>
      </c>
      <c r="B1853" s="12">
        <f>[1]!i_dq_close(B$1,$A1853)</f>
        <v>1876.83</v>
      </c>
      <c r="C1853" s="12">
        <f>[1]!i_dq_close(C$1,$A1853)</f>
        <v>2483.3620000000001</v>
      </c>
      <c r="D1853">
        <f t="shared" si="396"/>
        <v>-5.8042941126357217E-4</v>
      </c>
      <c r="E1853">
        <f t="shared" si="397"/>
        <v>-5.643740813155107E-3</v>
      </c>
      <c r="F1853">
        <f t="shared" si="398"/>
        <v>1.8110875229180738</v>
      </c>
      <c r="G1853">
        <f t="shared" si="393"/>
        <v>1.9806499513160902</v>
      </c>
      <c r="H1853">
        <f t="shared" si="394"/>
        <v>-5.8042941126368319E-4</v>
      </c>
      <c r="J1853">
        <f t="shared" si="392"/>
        <v>2012</v>
      </c>
      <c r="K1853" t="b">
        <f t="shared" si="395"/>
        <v>0</v>
      </c>
      <c r="L1853">
        <f>VLOOKUP($A1853,$P$151:$R$4147,2,FALSE)</f>
        <v>0</v>
      </c>
      <c r="M1853">
        <f t="shared" si="403"/>
        <v>1</v>
      </c>
      <c r="N1853">
        <f t="shared" si="404"/>
        <v>2.0677306357707397</v>
      </c>
      <c r="P1853" s="13">
        <v>41066</v>
      </c>
      <c r="Q1853">
        <v>-4.0462257770458869E-4</v>
      </c>
      <c r="R1853">
        <v>0.95</v>
      </c>
      <c r="T1853" s="12">
        <f>[1]!i_dq_close(T$1,$A1853)</f>
        <v>142.0145</v>
      </c>
      <c r="U1853">
        <f t="shared" si="399"/>
        <v>-1.5207401498640305E-4</v>
      </c>
      <c r="V1853">
        <f t="shared" si="400"/>
        <v>1.5446983824104477</v>
      </c>
      <c r="W1853">
        <f t="shared" si="405"/>
        <v>1.6512188548927056</v>
      </c>
      <c r="X1853" s="6">
        <f>1-W1853/MAX(W$2:W1853)</f>
        <v>2.225892080259817E-2</v>
      </c>
      <c r="Y1853" s="6">
        <f t="shared" si="401"/>
        <v>-9.7582403471152546E-4</v>
      </c>
      <c r="Z1853">
        <f t="shared" si="402"/>
        <v>-1.3316554106808098E-3</v>
      </c>
    </row>
    <row r="1854" spans="1:26" x14ac:dyDescent="0.35">
      <c r="A1854" s="4">
        <v>41138</v>
      </c>
      <c r="B1854" s="12">
        <f>[1]!i_dq_close(B$1,$A1854)</f>
        <v>1876.22</v>
      </c>
      <c r="C1854" s="12">
        <f>[1]!i_dq_close(C$1,$A1854)</f>
        <v>2478.3409999999999</v>
      </c>
      <c r="D1854">
        <f t="shared" si="396"/>
        <v>-3.250161176024946E-4</v>
      </c>
      <c r="E1854">
        <f t="shared" si="397"/>
        <v>-2.0218558550868515E-3</v>
      </c>
      <c r="F1854">
        <f t="shared" si="398"/>
        <v>1.8104988902827368</v>
      </c>
      <c r="G1854">
        <f t="shared" si="393"/>
        <v>1.9795020813270678</v>
      </c>
      <c r="H1854">
        <f t="shared" si="394"/>
        <v>-3.2501611760238358E-4</v>
      </c>
      <c r="J1854">
        <f t="shared" si="392"/>
        <v>2012</v>
      </c>
      <c r="K1854" t="b">
        <f t="shared" si="395"/>
        <v>0</v>
      </c>
      <c r="L1854">
        <f>VLOOKUP($A1854,$P$151:$R$4147,2,FALSE)</f>
        <v>0</v>
      </c>
      <c r="M1854">
        <f t="shared" si="403"/>
        <v>1</v>
      </c>
      <c r="N1854">
        <f t="shared" si="404"/>
        <v>2.0665322988608752</v>
      </c>
      <c r="P1854" s="13">
        <v>41067</v>
      </c>
      <c r="Q1854">
        <v>5.9528397535857369E-4</v>
      </c>
      <c r="R1854">
        <v>0.95</v>
      </c>
      <c r="T1854" s="12">
        <f>[1]!i_dq_close(T$1,$A1854)</f>
        <v>141.99809999999999</v>
      </c>
      <c r="U1854">
        <f t="shared" si="399"/>
        <v>-1.1548116565562871E-4</v>
      </c>
      <c r="V1854">
        <f t="shared" si="400"/>
        <v>1.5440782827558055</v>
      </c>
      <c r="W1854">
        <f t="shared" si="405"/>
        <v>1.6515720811116088</v>
      </c>
      <c r="X1854" s="6">
        <f>1-W1854/MAX(W$2:W1854)</f>
        <v>2.2049763922244114E-2</v>
      </c>
      <c r="Y1854" s="6">
        <f t="shared" si="401"/>
        <v>-4.0143736907038985E-4</v>
      </c>
      <c r="Z1854">
        <f t="shared" si="402"/>
        <v>2.1391847474161452E-4</v>
      </c>
    </row>
    <row r="1855" spans="1:26" x14ac:dyDescent="0.35">
      <c r="A1855" s="4">
        <v>41141</v>
      </c>
      <c r="B1855" s="12">
        <f>[1]!i_dq_close(B$1,$A1855)</f>
        <v>1874.06</v>
      </c>
      <c r="C1855" s="12">
        <f>[1]!i_dq_close(C$1,$A1855)</f>
        <v>2469.375</v>
      </c>
      <c r="D1855">
        <f t="shared" si="396"/>
        <v>-1.151250919401825E-3</v>
      </c>
      <c r="E1855">
        <f t="shared" si="397"/>
        <v>-3.6177426754429032E-3</v>
      </c>
      <c r="F1855">
        <f t="shared" si="398"/>
        <v>1.8084145517707229</v>
      </c>
      <c r="G1855">
        <f t="shared" si="393"/>
        <v>1.9764908139012833</v>
      </c>
      <c r="H1855">
        <f t="shared" si="394"/>
        <v>-1.151250919401825E-3</v>
      </c>
      <c r="J1855">
        <f t="shared" si="392"/>
        <v>2012</v>
      </c>
      <c r="K1855" t="b">
        <f t="shared" si="395"/>
        <v>0</v>
      </c>
      <c r="L1855">
        <f>VLOOKUP($A1855,$P$151:$R$4147,2,FALSE)</f>
        <v>0</v>
      </c>
      <c r="M1855">
        <f t="shared" si="403"/>
        <v>1</v>
      </c>
      <c r="N1855">
        <f t="shared" si="404"/>
        <v>2.0633886389200282</v>
      </c>
      <c r="P1855" s="13">
        <v>41068</v>
      </c>
      <c r="Q1855">
        <v>-2.6132761459450317E-4</v>
      </c>
      <c r="R1855">
        <v>0.95</v>
      </c>
      <c r="T1855" s="12">
        <f>[1]!i_dq_close(T$1,$A1855)</f>
        <v>141.92019999999999</v>
      </c>
      <c r="U1855">
        <f t="shared" si="399"/>
        <v>-5.485988897034888E-4</v>
      </c>
      <c r="V1855">
        <f t="shared" si="400"/>
        <v>1.5425203533843381</v>
      </c>
      <c r="W1855">
        <f t="shared" si="405"/>
        <v>1.6495574116528602</v>
      </c>
      <c r="X1855" s="6">
        <f>1-W1855/MAX(W$2:W1855)</f>
        <v>2.3242716076942505E-2</v>
      </c>
      <c r="Y1855" s="6">
        <f t="shared" si="401"/>
        <v>-1.0089704575644287E-3</v>
      </c>
      <c r="Z1855">
        <f t="shared" si="402"/>
        <v>-1.2198495492806716E-3</v>
      </c>
    </row>
    <row r="1856" spans="1:26" x14ac:dyDescent="0.35">
      <c r="A1856" s="4">
        <v>41142</v>
      </c>
      <c r="B1856" s="12">
        <f>[1]!i_dq_close(B$1,$A1856)</f>
        <v>1875.1</v>
      </c>
      <c r="C1856" s="12">
        <f>[1]!i_dq_close(C$1,$A1856)</f>
        <v>2487.5610000000001</v>
      </c>
      <c r="D1856">
        <f t="shared" si="396"/>
        <v>5.5494487903273715E-4</v>
      </c>
      <c r="E1856">
        <f t="shared" si="397"/>
        <v>7.3646165527714302E-3</v>
      </c>
      <c r="F1856">
        <f t="shared" si="398"/>
        <v>1.8094181221653962</v>
      </c>
      <c r="G1856">
        <f t="shared" si="393"/>
        <v>1.9796065453832374</v>
      </c>
      <c r="H1856">
        <f t="shared" si="394"/>
        <v>0</v>
      </c>
      <c r="J1856">
        <f t="shared" si="392"/>
        <v>2012</v>
      </c>
      <c r="K1856" t="b">
        <f t="shared" si="395"/>
        <v>0</v>
      </c>
      <c r="L1856">
        <f>VLOOKUP($A1856,$P$151:$R$4147,2,FALSE)</f>
        <v>3.4941801502310081E-4</v>
      </c>
      <c r="M1856">
        <f t="shared" si="403"/>
        <v>0.9</v>
      </c>
      <c r="N1856">
        <f t="shared" si="404"/>
        <v>2.0670370692326814</v>
      </c>
      <c r="P1856" s="13">
        <v>41071</v>
      </c>
      <c r="Q1856">
        <v>9.0590487409807356E-4</v>
      </c>
      <c r="R1856">
        <v>0.95</v>
      </c>
      <c r="T1856" s="12">
        <f>[1]!i_dq_close(T$1,$A1856)</f>
        <v>141.8732</v>
      </c>
      <c r="U1856">
        <f t="shared" si="399"/>
        <v>-3.3117202484211905E-4</v>
      </c>
      <c r="V1856">
        <f t="shared" si="400"/>
        <v>1.5437901503729945</v>
      </c>
      <c r="W1856">
        <f t="shared" si="405"/>
        <v>1.6523417677723331</v>
      </c>
      <c r="X1856" s="6">
        <f>1-W1856/MAX(W$2:W1856)</f>
        <v>2.1594007095055212E-2</v>
      </c>
      <c r="Y1856" s="6">
        <f t="shared" si="401"/>
        <v>8.231962617999411E-4</v>
      </c>
      <c r="Z1856">
        <f t="shared" si="402"/>
        <v>1.6879413228079176E-3</v>
      </c>
    </row>
    <row r="1857" spans="1:26" x14ac:dyDescent="0.35">
      <c r="A1857" s="4">
        <v>41143</v>
      </c>
      <c r="B1857" s="12">
        <f>[1]!i_dq_close(B$1,$A1857)</f>
        <v>1872.27</v>
      </c>
      <c r="C1857" s="12">
        <f>[1]!i_dq_close(C$1,$A1857)</f>
        <v>2467.433</v>
      </c>
      <c r="D1857">
        <f t="shared" si="396"/>
        <v>-1.509252839848485E-3</v>
      </c>
      <c r="E1857">
        <f t="shared" si="397"/>
        <v>-8.0914598677178651E-3</v>
      </c>
      <c r="F1857">
        <f t="shared" si="398"/>
        <v>1.8066872527260447</v>
      </c>
      <c r="G1857">
        <f t="shared" si="393"/>
        <v>1.9746642915655195</v>
      </c>
      <c r="H1857">
        <f t="shared" si="394"/>
        <v>-1.509252839848485E-3</v>
      </c>
      <c r="J1857">
        <f t="shared" si="392"/>
        <v>2012</v>
      </c>
      <c r="K1857" t="b">
        <f t="shared" si="395"/>
        <v>0</v>
      </c>
      <c r="L1857">
        <f>VLOOKUP($A1857,$P$151:$R$4147,2,FALSE)</f>
        <v>-2.4396835764154413E-4</v>
      </c>
      <c r="M1857">
        <f t="shared" si="403"/>
        <v>0.9</v>
      </c>
      <c r="N1857">
        <f t="shared" si="404"/>
        <v>2.0618882992838503</v>
      </c>
      <c r="P1857" s="13">
        <v>41072</v>
      </c>
      <c r="Q1857">
        <v>5.8807874990598477E-4</v>
      </c>
      <c r="R1857">
        <v>0.95</v>
      </c>
      <c r="T1857" s="12">
        <f>[1]!i_dq_close(T$1,$A1857)</f>
        <v>141.75030000000001</v>
      </c>
      <c r="U1857">
        <f t="shared" si="399"/>
        <v>-8.6626649712551185E-4</v>
      </c>
      <c r="V1857">
        <f t="shared" si="400"/>
        <v>1.5407796893331249</v>
      </c>
      <c r="W1857">
        <f t="shared" si="405"/>
        <v>1.65025244030201</v>
      </c>
      <c r="X1857" s="6">
        <f>1-W1857/MAX(W$2:W1857)</f>
        <v>2.2831166717825591E-2</v>
      </c>
      <c r="Y1857" s="6">
        <f t="shared" si="401"/>
        <v>-1.9500455027143815E-3</v>
      </c>
      <c r="Z1857">
        <f t="shared" si="402"/>
        <v>-1.2644644776726999E-3</v>
      </c>
    </row>
    <row r="1858" spans="1:26" x14ac:dyDescent="0.35">
      <c r="A1858" s="4">
        <v>41144</v>
      </c>
      <c r="B1858" s="12">
        <f>[1]!i_dq_close(B$1,$A1858)</f>
        <v>1871.23</v>
      </c>
      <c r="C1858" s="12">
        <f>[1]!i_dq_close(C$1,$A1858)</f>
        <v>2476.8200000000002</v>
      </c>
      <c r="D1858">
        <f t="shared" si="396"/>
        <v>-5.5547543890566153E-4</v>
      </c>
      <c r="E1858">
        <f t="shared" si="397"/>
        <v>3.8043586188560852E-3</v>
      </c>
      <c r="F1858">
        <f t="shared" si="398"/>
        <v>1.8056836823313713</v>
      </c>
      <c r="G1858">
        <f t="shared" si="393"/>
        <v>1.9748587953461227</v>
      </c>
      <c r="H1858">
        <f t="shared" si="394"/>
        <v>-5.5547543890566153E-4</v>
      </c>
      <c r="J1858">
        <f t="shared" ref="J1858:J1921" si="406">YEAR(A1858)</f>
        <v>2012</v>
      </c>
      <c r="K1858" t="b">
        <f t="shared" si="395"/>
        <v>0</v>
      </c>
      <c r="L1858">
        <f>VLOOKUP($A1858,$P$151:$R$4147,2,FALSE)</f>
        <v>7.5691903004478924E-4</v>
      </c>
      <c r="M1858">
        <f t="shared" si="403"/>
        <v>0.9</v>
      </c>
      <c r="N1858">
        <f t="shared" si="404"/>
        <v>2.0636317675603078</v>
      </c>
      <c r="P1858" s="13">
        <v>41073</v>
      </c>
      <c r="Q1858">
        <v>-1.6382287687838893E-4</v>
      </c>
      <c r="R1858">
        <v>0.95</v>
      </c>
      <c r="T1858" s="12">
        <f>[1]!i_dq_close(T$1,$A1858)</f>
        <v>141.75</v>
      </c>
      <c r="U1858">
        <f t="shared" si="399"/>
        <v>-2.1163976373639315E-6</v>
      </c>
      <c r="V1858">
        <f t="shared" si="400"/>
        <v>1.5416561693396358</v>
      </c>
      <c r="W1858">
        <f t="shared" si="405"/>
        <v>1.6508739076064176</v>
      </c>
      <c r="X1858" s="6">
        <f>1-W1858/MAX(W$2:W1858)</f>
        <v>2.2463175454222384E-2</v>
      </c>
      <c r="Y1858" s="6">
        <f t="shared" si="401"/>
        <v>5.6885485483659792E-4</v>
      </c>
      <c r="Z1858">
        <f t="shared" si="402"/>
        <v>3.7658923521655119E-4</v>
      </c>
    </row>
    <row r="1859" spans="1:26" x14ac:dyDescent="0.35">
      <c r="A1859" s="4">
        <v>41145</v>
      </c>
      <c r="B1859" s="12">
        <f>[1]!i_dq_close(B$1,$A1859)</f>
        <v>1870.05</v>
      </c>
      <c r="C1859" s="12">
        <f>[1]!i_dq_close(C$1,$A1859)</f>
        <v>2443.877</v>
      </c>
      <c r="D1859">
        <f t="shared" si="396"/>
        <v>-6.3060126227132418E-4</v>
      </c>
      <c r="E1859">
        <f t="shared" si="397"/>
        <v>-1.3300522444101848E-2</v>
      </c>
      <c r="F1859">
        <f t="shared" si="398"/>
        <v>1.8045450159220304</v>
      </c>
      <c r="G1859">
        <f t="shared" ref="G1859:G1922" si="407">G1858*(1+D1859*0.85+E1859*0.15)</f>
        <v>1.9698602511046277</v>
      </c>
      <c r="H1859">
        <f t="shared" ref="H1859:H1922" si="408">F1859/MAX(F1858:F1859)-1</f>
        <v>-6.3060126227132418E-4</v>
      </c>
      <c r="J1859">
        <f t="shared" si="406"/>
        <v>2012</v>
      </c>
      <c r="K1859" t="b">
        <f t="shared" ref="K1859:K1922" si="409">J1860&lt;&gt;J1859</f>
        <v>0</v>
      </c>
      <c r="L1859">
        <f>VLOOKUP($A1859,$P$151:$R$4147,2,FALSE)</f>
        <v>-9.5222249927479638E-4</v>
      </c>
      <c r="M1859">
        <f t="shared" si="403"/>
        <v>0.9</v>
      </c>
      <c r="N1859">
        <f t="shared" si="404"/>
        <v>2.0569658180444335</v>
      </c>
      <c r="P1859" s="13">
        <v>41074</v>
      </c>
      <c r="Q1859">
        <v>1.0756636127381426E-4</v>
      </c>
      <c r="R1859">
        <v>0.95</v>
      </c>
      <c r="T1859" s="12">
        <f>[1]!i_dq_close(T$1,$A1859)</f>
        <v>141.81370000000001</v>
      </c>
      <c r="U1859">
        <f t="shared" si="399"/>
        <v>4.4938271604944013E-4</v>
      </c>
      <c r="V1859">
        <f t="shared" si="400"/>
        <v>1.5391693190585307</v>
      </c>
      <c r="W1859">
        <f t="shared" si="405"/>
        <v>1.648521607844327</v>
      </c>
      <c r="X1859" s="6">
        <f>1-W1859/MAX(W$2:W1859)</f>
        <v>2.3856049633903309E-2</v>
      </c>
      <c r="Y1859" s="6">
        <f t="shared" si="401"/>
        <v>-1.6131030579732419E-3</v>
      </c>
      <c r="Z1859">
        <f t="shared" si="402"/>
        <v>-1.4248815438007156E-3</v>
      </c>
    </row>
    <row r="1860" spans="1:26" x14ac:dyDescent="0.35">
      <c r="A1860" s="4">
        <v>41148</v>
      </c>
      <c r="B1860" s="12">
        <f>[1]!i_dq_close(B$1,$A1860)</f>
        <v>1866.07</v>
      </c>
      <c r="C1860" s="12">
        <f>[1]!i_dq_close(C$1,$A1860)</f>
        <v>2390.442</v>
      </c>
      <c r="D1860">
        <f t="shared" ref="D1860:D1923" si="410">B1860/B1859-1</f>
        <v>-2.128285339964231E-3</v>
      </c>
      <c r="E1860">
        <f t="shared" ref="E1860:E1923" si="411">C1860/C1859-1</f>
        <v>-2.1864848353660982E-2</v>
      </c>
      <c r="F1860">
        <f t="shared" ref="F1860:F1923" si="412">B1860/$B$2</f>
        <v>1.8007044292193382</v>
      </c>
      <c r="G1860">
        <f t="shared" si="407"/>
        <v>1.959836085764308</v>
      </c>
      <c r="H1860">
        <f t="shared" si="408"/>
        <v>-2.1282853399641199E-3</v>
      </c>
      <c r="J1860">
        <f t="shared" si="406"/>
        <v>2012</v>
      </c>
      <c r="K1860" t="b">
        <f t="shared" si="409"/>
        <v>0</v>
      </c>
      <c r="L1860">
        <f>VLOOKUP($A1860,$P$151:$R$4147,2,FALSE)</f>
        <v>-3.0268829417550163E-4</v>
      </c>
      <c r="M1860">
        <f t="shared" si="403"/>
        <v>0.9</v>
      </c>
      <c r="N1860">
        <f t="shared" si="404"/>
        <v>2.0469225156035207</v>
      </c>
      <c r="P1860" s="13">
        <v>41075</v>
      </c>
      <c r="Q1860">
        <v>-2.7477874586400721E-4</v>
      </c>
      <c r="R1860">
        <v>0.95</v>
      </c>
      <c r="T1860" s="12">
        <f>[1]!i_dq_close(T$1,$A1860)</f>
        <v>141.8253</v>
      </c>
      <c r="U1860">
        <f t="shared" ref="U1860:U1923" si="413">T1860/T1859-1</f>
        <v>8.179745680414463E-5</v>
      </c>
      <c r="V1860">
        <f t="shared" ref="V1860:V1923" si="414">V1859*(1+U1860*0.85+E1860*0.15)</f>
        <v>1.534228278611264</v>
      </c>
      <c r="W1860">
        <f t="shared" si="405"/>
        <v>1.6430411501986999</v>
      </c>
      <c r="X1860" s="6">
        <f>1-W1860/MAX(W$2:W1860)</f>
        <v>2.7101209145650285E-2</v>
      </c>
      <c r="Y1860" s="6">
        <f t="shared" ref="Y1860:Y1923" si="415">V1860/V1859-1</f>
        <v>-3.2101994147655244E-3</v>
      </c>
      <c r="Z1860">
        <f t="shared" ref="Z1860:Z1923" si="416">W1860/W1859-1</f>
        <v>-3.3244681898914052E-3</v>
      </c>
    </row>
    <row r="1861" spans="1:26" x14ac:dyDescent="0.35">
      <c r="A1861" s="4">
        <v>41149</v>
      </c>
      <c r="B1861" s="12">
        <f>[1]!i_dq_close(B$1,$A1861)</f>
        <v>1866.52</v>
      </c>
      <c r="C1861" s="12">
        <f>[1]!i_dq_close(C$1,$A1861)</f>
        <v>2401.7759999999998</v>
      </c>
      <c r="D1861">
        <f t="shared" si="410"/>
        <v>2.4114850997025705E-4</v>
      </c>
      <c r="E1861">
        <f t="shared" si="411"/>
        <v>4.7413825560294054E-3</v>
      </c>
      <c r="F1861">
        <f t="shared" si="412"/>
        <v>1.8011386664093409</v>
      </c>
      <c r="G1861">
        <f t="shared" si="407"/>
        <v>1.9616316554778539</v>
      </c>
      <c r="H1861">
        <f t="shared" si="408"/>
        <v>0</v>
      </c>
      <c r="J1861">
        <f t="shared" si="406"/>
        <v>2012</v>
      </c>
      <c r="K1861" t="b">
        <f t="shared" si="409"/>
        <v>0</v>
      </c>
      <c r="L1861">
        <f>VLOOKUP($A1861,$P$151:$R$4147,2,FALSE)</f>
        <v>6.0081935571290048E-4</v>
      </c>
      <c r="M1861">
        <f t="shared" si="403"/>
        <v>0.9</v>
      </c>
      <c r="N1861">
        <f t="shared" si="404"/>
        <v>2.0498401674569755</v>
      </c>
      <c r="P1861" s="13">
        <v>41078</v>
      </c>
      <c r="Q1861">
        <v>-1.7872972381796637E-4</v>
      </c>
      <c r="R1861">
        <v>0.95</v>
      </c>
      <c r="T1861" s="12">
        <f>[1]!i_dq_close(T$1,$A1861)</f>
        <v>141.77770000000001</v>
      </c>
      <c r="U1861">
        <f t="shared" si="413"/>
        <v>-3.356241798888604E-4</v>
      </c>
      <c r="V1861">
        <f t="shared" si="414"/>
        <v>1.5348817475992347</v>
      </c>
      <c r="W1861">
        <f t="shared" si="405"/>
        <v>1.6434123144517125</v>
      </c>
      <c r="X1861" s="6">
        <f>1-W1861/MAX(W$2:W1861)</f>
        <v>2.6881430564376974E-2</v>
      </c>
      <c r="Y1861" s="6">
        <f t="shared" si="415"/>
        <v>4.2592683049891278E-4</v>
      </c>
      <c r="Z1861">
        <f t="shared" si="416"/>
        <v>2.2590076515593971E-4</v>
      </c>
    </row>
    <row r="1862" spans="1:26" x14ac:dyDescent="0.35">
      <c r="A1862" s="4">
        <v>41150</v>
      </c>
      <c r="B1862" s="12">
        <f>[1]!i_dq_close(B$1,$A1862)</f>
        <v>1864.63</v>
      </c>
      <c r="C1862" s="12">
        <f>[1]!i_dq_close(C$1,$A1862)</f>
        <v>2378.723</v>
      </c>
      <c r="D1862">
        <f t="shared" si="410"/>
        <v>-1.0125795598224796E-3</v>
      </c>
      <c r="E1862">
        <f t="shared" si="411"/>
        <v>-9.5983139143699381E-3</v>
      </c>
      <c r="F1862">
        <f t="shared" si="412"/>
        <v>1.7993148702113289</v>
      </c>
      <c r="G1862">
        <f t="shared" si="407"/>
        <v>1.9571190401153058</v>
      </c>
      <c r="H1862">
        <f t="shared" si="408"/>
        <v>-1.0125795598224796E-3</v>
      </c>
      <c r="J1862">
        <f t="shared" si="406"/>
        <v>2012</v>
      </c>
      <c r="K1862" t="b">
        <f t="shared" si="409"/>
        <v>0</v>
      </c>
      <c r="L1862">
        <f>VLOOKUP($A1862,$P$151:$R$4147,2,FALSE)</f>
        <v>-5.4392541911278409E-4</v>
      </c>
      <c r="M1862">
        <f t="shared" si="403"/>
        <v>0.9</v>
      </c>
      <c r="N1862">
        <f t="shared" si="404"/>
        <v>2.0444812269309005</v>
      </c>
      <c r="P1862" s="13">
        <v>41079</v>
      </c>
      <c r="Q1862">
        <v>0</v>
      </c>
      <c r="R1862">
        <v>1</v>
      </c>
      <c r="T1862" s="12">
        <f>[1]!i_dq_close(T$1,$A1862)</f>
        <v>141.75819999999999</v>
      </c>
      <c r="U1862">
        <f t="shared" si="413"/>
        <v>-1.3753926040571685E-4</v>
      </c>
      <c r="V1862">
        <f t="shared" si="414"/>
        <v>1.532492465548682</v>
      </c>
      <c r="W1862">
        <f t="shared" si="405"/>
        <v>1.6408540877018545</v>
      </c>
      <c r="X1862" s="6">
        <f>1-W1862/MAX(W$2:W1862)</f>
        <v>2.8396240897257008E-2</v>
      </c>
      <c r="Y1862" s="6">
        <f t="shared" si="415"/>
        <v>-1.5566554585001446E-3</v>
      </c>
      <c r="Z1862">
        <f t="shared" si="416"/>
        <v>-1.5566554585003667E-3</v>
      </c>
    </row>
    <row r="1863" spans="1:26" x14ac:dyDescent="0.35">
      <c r="A1863" s="4">
        <v>41151</v>
      </c>
      <c r="B1863" s="12">
        <f>[1]!i_dq_close(B$1,$A1863)</f>
        <v>1863.64</v>
      </c>
      <c r="C1863" s="12">
        <f>[1]!i_dq_close(C$1,$A1863)</f>
        <v>2366.7069999999999</v>
      </c>
      <c r="D1863">
        <f t="shared" si="410"/>
        <v>-5.3093643242896338E-4</v>
      </c>
      <c r="E1863">
        <f t="shared" si="411"/>
        <v>-5.0514498745756198E-3</v>
      </c>
      <c r="F1863">
        <f t="shared" si="412"/>
        <v>1.7983595483933226</v>
      </c>
      <c r="G1863">
        <f t="shared" si="407"/>
        <v>1.9547528568749997</v>
      </c>
      <c r="H1863">
        <f t="shared" si="408"/>
        <v>-5.3093643242885236E-4</v>
      </c>
      <c r="J1863">
        <f t="shared" si="406"/>
        <v>2012</v>
      </c>
      <c r="K1863" t="b">
        <f t="shared" si="409"/>
        <v>0</v>
      </c>
      <c r="L1863">
        <f>VLOOKUP($A1863,$P$151:$R$4147,2,FALSE)</f>
        <v>9.5594658656366076E-4</v>
      </c>
      <c r="M1863">
        <f t="shared" si="403"/>
        <v>0.9</v>
      </c>
      <c r="N1863">
        <f t="shared" si="404"/>
        <v>2.0442110170119081</v>
      </c>
      <c r="P1863" s="13">
        <v>41080</v>
      </c>
      <c r="Q1863">
        <v>0</v>
      </c>
      <c r="R1863">
        <v>1</v>
      </c>
      <c r="T1863" s="12">
        <f>[1]!i_dq_close(T$1,$A1863)</f>
        <v>141.74199999999999</v>
      </c>
      <c r="U1863">
        <f t="shared" si="413"/>
        <v>-1.1427910343109193E-4</v>
      </c>
      <c r="V1863">
        <f t="shared" si="414"/>
        <v>1.5311824071325184</v>
      </c>
      <c r="W1863">
        <f t="shared" si="405"/>
        <v>1.6394513958416235</v>
      </c>
      <c r="X1863" s="6">
        <f>1-W1863/MAX(W$2:W1863)</f>
        <v>2.9226820955824073E-2</v>
      </c>
      <c r="Y1863" s="6">
        <f t="shared" si="415"/>
        <v>-8.548547191027378E-4</v>
      </c>
      <c r="Z1863">
        <f t="shared" si="416"/>
        <v>-8.548547191027378E-4</v>
      </c>
    </row>
    <row r="1864" spans="1:26" x14ac:dyDescent="0.35">
      <c r="A1864" s="4">
        <v>41152</v>
      </c>
      <c r="B1864" s="12">
        <f>[1]!i_dq_close(B$1,$A1864)</f>
        <v>1864.2</v>
      </c>
      <c r="C1864" s="12">
        <f>[1]!i_dq_close(C$1,$A1864)</f>
        <v>2363.29</v>
      </c>
      <c r="D1864">
        <f t="shared" si="410"/>
        <v>3.0048721856146265E-4</v>
      </c>
      <c r="E1864">
        <f t="shared" si="411"/>
        <v>-1.4437782116670794E-3</v>
      </c>
      <c r="F1864">
        <f t="shared" si="412"/>
        <v>1.7988999324519928</v>
      </c>
      <c r="G1864">
        <f t="shared" si="407"/>
        <v>1.9548287939490043</v>
      </c>
      <c r="H1864">
        <f t="shared" si="408"/>
        <v>0</v>
      </c>
      <c r="J1864">
        <f t="shared" si="406"/>
        <v>2012</v>
      </c>
      <c r="K1864" t="b">
        <f t="shared" si="409"/>
        <v>0</v>
      </c>
      <c r="L1864">
        <f>VLOOKUP($A1864,$P$151:$R$4147,2,FALSE)</f>
        <v>-4.8247457881500644E-4</v>
      </c>
      <c r="M1864">
        <f t="shared" si="403"/>
        <v>0.9</v>
      </c>
      <c r="N1864">
        <f t="shared" si="404"/>
        <v>2.0432962082246315</v>
      </c>
      <c r="P1864" s="13">
        <v>41081</v>
      </c>
      <c r="Q1864">
        <v>1.6547572025327195E-4</v>
      </c>
      <c r="R1864">
        <v>0.95</v>
      </c>
      <c r="T1864" s="12">
        <f>[1]!i_dq_close(T$1,$A1864)</f>
        <v>141.74680000000001</v>
      </c>
      <c r="U1864">
        <f t="shared" si="413"/>
        <v>3.3864345077905256E-5</v>
      </c>
      <c r="V1864">
        <f t="shared" si="414"/>
        <v>1.5308948785788929</v>
      </c>
      <c r="W1864">
        <f t="shared" si="405"/>
        <v>1.6394302186933976</v>
      </c>
      <c r="X1864" s="6">
        <f>1-W1864/MAX(W$2:W1864)</f>
        <v>2.923936064291599E-2</v>
      </c>
      <c r="Y1864" s="6">
        <f t="shared" si="415"/>
        <v>-1.8778203843394792E-4</v>
      </c>
      <c r="Z1864">
        <f t="shared" si="416"/>
        <v>-1.2917216258845343E-5</v>
      </c>
    </row>
    <row r="1865" spans="1:26" x14ac:dyDescent="0.35">
      <c r="A1865" s="4">
        <v>41155</v>
      </c>
      <c r="B1865" s="12">
        <f>[1]!i_dq_close(B$1,$A1865)</f>
        <v>1866.04</v>
      </c>
      <c r="C1865" s="12">
        <f>[1]!i_dq_close(C$1,$A1865)</f>
        <v>2393.5230000000001</v>
      </c>
      <c r="D1865">
        <f t="shared" si="410"/>
        <v>9.8701856024030477E-4</v>
      </c>
      <c r="E1865">
        <f t="shared" si="411"/>
        <v>1.279275924664347E-2</v>
      </c>
      <c r="F1865">
        <f t="shared" si="412"/>
        <v>1.8006754800733378</v>
      </c>
      <c r="G1865">
        <f t="shared" si="407"/>
        <v>1.9602199765248758</v>
      </c>
      <c r="H1865">
        <f t="shared" si="408"/>
        <v>0</v>
      </c>
      <c r="J1865">
        <f t="shared" si="406"/>
        <v>2012</v>
      </c>
      <c r="K1865" t="b">
        <f t="shared" si="409"/>
        <v>0</v>
      </c>
      <c r="L1865">
        <f>VLOOKUP($A1865,$P$151:$R$4147,2,FALSE)</f>
        <v>-6.903474217950956E-4</v>
      </c>
      <c r="M1865">
        <f t="shared" si="403"/>
        <v>0.9</v>
      </c>
      <c r="N1865">
        <f t="shared" si="404"/>
        <v>2.0469572725080218</v>
      </c>
      <c r="P1865" s="13">
        <v>41085</v>
      </c>
      <c r="Q1865">
        <v>-3.2180713045864011E-4</v>
      </c>
      <c r="R1865">
        <v>0.95</v>
      </c>
      <c r="T1865" s="12">
        <f>[1]!i_dq_close(T$1,$A1865)</f>
        <v>141.81229999999999</v>
      </c>
      <c r="U1865">
        <f t="shared" si="413"/>
        <v>4.6209156044429989E-4</v>
      </c>
      <c r="V1865">
        <f t="shared" si="414"/>
        <v>1.534433835583751</v>
      </c>
      <c r="W1865">
        <f t="shared" si="405"/>
        <v>1.6425030027477809</v>
      </c>
      <c r="X1865" s="6">
        <f>1-W1865/MAX(W$2:W1865)</f>
        <v>2.7419863979241677E-2</v>
      </c>
      <c r="Y1865" s="6">
        <f t="shared" si="415"/>
        <v>2.3116917133743087E-3</v>
      </c>
      <c r="Z1865">
        <f t="shared" si="416"/>
        <v>1.8742999972467533E-3</v>
      </c>
    </row>
    <row r="1866" spans="1:26" x14ac:dyDescent="0.35">
      <c r="A1866" s="4">
        <v>41156</v>
      </c>
      <c r="B1866" s="12">
        <f>[1]!i_dq_close(B$1,$A1866)</f>
        <v>1865.36</v>
      </c>
      <c r="C1866" s="12">
        <f>[1]!i_dq_close(C$1,$A1866)</f>
        <v>2367.5880000000002</v>
      </c>
      <c r="D1866">
        <f t="shared" si="410"/>
        <v>-3.6440805127435638E-4</v>
      </c>
      <c r="E1866">
        <f t="shared" si="411"/>
        <v>-1.0835492284803627E-2</v>
      </c>
      <c r="F1866">
        <f t="shared" si="412"/>
        <v>1.8000192994306667</v>
      </c>
      <c r="G1866">
        <f t="shared" si="407"/>
        <v>1.9564268123095956</v>
      </c>
      <c r="H1866">
        <f t="shared" si="408"/>
        <v>-3.6440805127435638E-4</v>
      </c>
      <c r="J1866">
        <f t="shared" si="406"/>
        <v>2012</v>
      </c>
      <c r="K1866" t="b">
        <f t="shared" si="409"/>
        <v>0</v>
      </c>
      <c r="L1866">
        <f>VLOOKUP($A1866,$P$151:$R$4147,2,FALSE)</f>
        <v>2.7008423269387906E-4</v>
      </c>
      <c r="M1866">
        <f t="shared" si="403"/>
        <v>0.9</v>
      </c>
      <c r="N1866">
        <f t="shared" si="404"/>
        <v>2.0439452170795924</v>
      </c>
      <c r="P1866" s="13">
        <v>41086</v>
      </c>
      <c r="Q1866">
        <v>-6.0936074155900082E-4</v>
      </c>
      <c r="R1866">
        <v>0.95</v>
      </c>
      <c r="T1866" s="12">
        <f>[1]!i_dq_close(T$1,$A1866)</f>
        <v>141.86060000000001</v>
      </c>
      <c r="U1866">
        <f t="shared" si="413"/>
        <v>3.4059104887251834E-4</v>
      </c>
      <c r="V1866">
        <f t="shared" si="414"/>
        <v>1.5323841059507637</v>
      </c>
      <c r="W1866">
        <f t="shared" si="405"/>
        <v>1.6394177396925522</v>
      </c>
      <c r="X1866" s="6">
        <f>1-W1866/MAX(W$2:W1866)</f>
        <v>2.9246749870405542E-2</v>
      </c>
      <c r="Y1866" s="6">
        <f t="shared" si="415"/>
        <v>-1.3358214511788313E-3</v>
      </c>
      <c r="Z1866">
        <f t="shared" si="416"/>
        <v>-1.8783911201789572E-3</v>
      </c>
    </row>
    <row r="1867" spans="1:26" x14ac:dyDescent="0.35">
      <c r="A1867" s="4">
        <v>41157</v>
      </c>
      <c r="B1867" s="12">
        <f>[1]!i_dq_close(B$1,$A1867)</f>
        <v>1863.63</v>
      </c>
      <c r="C1867" s="12">
        <f>[1]!i_dq_close(C$1,$A1867)</f>
        <v>2367.0509999999999</v>
      </c>
      <c r="D1867">
        <f t="shared" si="410"/>
        <v>-9.2743491872870898E-4</v>
      </c>
      <c r="E1867">
        <f t="shared" si="411"/>
        <v>-2.2681311106509394E-4</v>
      </c>
      <c r="F1867">
        <f t="shared" si="412"/>
        <v>1.7983498986779891</v>
      </c>
      <c r="G1867">
        <f t="shared" si="407"/>
        <v>1.9548179610613927</v>
      </c>
      <c r="H1867">
        <f t="shared" si="408"/>
        <v>-9.2743491872870898E-4</v>
      </c>
      <c r="J1867">
        <f t="shared" si="406"/>
        <v>2012</v>
      </c>
      <c r="K1867" t="b">
        <f t="shared" si="409"/>
        <v>0</v>
      </c>
      <c r="L1867">
        <f>VLOOKUP($A1867,$P$151:$R$4147,2,FALSE)</f>
        <v>5.3189259610881277E-4</v>
      </c>
      <c r="M1867">
        <f t="shared" si="403"/>
        <v>0.9</v>
      </c>
      <c r="N1867">
        <f t="shared" si="404"/>
        <v>2.0435196372577717</v>
      </c>
      <c r="P1867" s="13">
        <v>41087</v>
      </c>
      <c r="Q1867">
        <v>7.3326526395117719E-4</v>
      </c>
      <c r="R1867">
        <v>0.95</v>
      </c>
      <c r="T1867" s="12">
        <f>[1]!i_dq_close(T$1,$A1867)</f>
        <v>141.86500000000001</v>
      </c>
      <c r="U1867">
        <f t="shared" si="413"/>
        <v>3.1016363951641424E-5</v>
      </c>
      <c r="V1867">
        <f t="shared" si="414"/>
        <v>1.5323723708654735</v>
      </c>
      <c r="W1867">
        <f t="shared" si="405"/>
        <v>1.6406079407569329</v>
      </c>
      <c r="X1867" s="6">
        <f>1-W1867/MAX(W$2:W1867)</f>
        <v>2.8541992612031608E-2</v>
      </c>
      <c r="Y1867" s="6">
        <f t="shared" si="415"/>
        <v>-7.6580573007412056E-6</v>
      </c>
      <c r="Z1867">
        <f t="shared" si="416"/>
        <v>7.2599010951535092E-4</v>
      </c>
    </row>
    <row r="1868" spans="1:26" x14ac:dyDescent="0.35">
      <c r="A1868" s="4">
        <v>41158</v>
      </c>
      <c r="B1868" s="12">
        <f>[1]!i_dq_close(B$1,$A1868)</f>
        <v>1862.67</v>
      </c>
      <c r="C1868" s="12">
        <f>[1]!i_dq_close(C$1,$A1868)</f>
        <v>2388.239</v>
      </c>
      <c r="D1868">
        <f t="shared" si="410"/>
        <v>-5.1512371017858882E-4</v>
      </c>
      <c r="E1868">
        <f t="shared" si="411"/>
        <v>8.951222428245087E-3</v>
      </c>
      <c r="F1868">
        <f t="shared" si="412"/>
        <v>1.797423526005983</v>
      </c>
      <c r="G1868">
        <f t="shared" si="407"/>
        <v>1.9565867354991193</v>
      </c>
      <c r="H1868">
        <f t="shared" si="408"/>
        <v>-5.151237101784778E-4</v>
      </c>
      <c r="J1868">
        <f t="shared" si="406"/>
        <v>2012</v>
      </c>
      <c r="K1868" t="b">
        <f t="shared" si="409"/>
        <v>0</v>
      </c>
      <c r="L1868">
        <f>VLOOKUP($A1868,$P$151:$R$4147,2,FALSE)</f>
        <v>1.7425087556323438E-3</v>
      </c>
      <c r="M1868">
        <f t="shared" si="403"/>
        <v>0.9</v>
      </c>
      <c r="N1868">
        <f t="shared" si="404"/>
        <v>2.0487446189130076</v>
      </c>
      <c r="P1868" s="13">
        <v>41088</v>
      </c>
      <c r="Q1868">
        <v>1.2937927895011138E-3</v>
      </c>
      <c r="R1868">
        <v>0.95</v>
      </c>
      <c r="T1868" s="12">
        <f>[1]!i_dq_close(T$1,$A1868)</f>
        <v>141.87010000000001</v>
      </c>
      <c r="U1868">
        <f t="shared" si="413"/>
        <v>3.5949670461388195E-5</v>
      </c>
      <c r="V1868">
        <f t="shared" si="414"/>
        <v>1.5344766867951438</v>
      </c>
      <c r="W1868">
        <f t="shared" si="405"/>
        <v>1.6448708494176294</v>
      </c>
      <c r="X1868" s="6">
        <f>1-W1868/MAX(W$2:W1868)</f>
        <v>2.6017783963323993E-2</v>
      </c>
      <c r="Y1868" s="6">
        <f t="shared" si="415"/>
        <v>1.3732405841289097E-3</v>
      </c>
      <c r="Z1868">
        <f t="shared" si="416"/>
        <v>2.5983713444235335E-3</v>
      </c>
    </row>
    <row r="1869" spans="1:26" x14ac:dyDescent="0.35">
      <c r="A1869" s="4">
        <v>41159</v>
      </c>
      <c r="B1869" s="12">
        <f>[1]!i_dq_close(B$1,$A1869)</f>
        <v>1868.06</v>
      </c>
      <c r="C1869" s="12">
        <f>[1]!i_dq_close(C$1,$A1869)</f>
        <v>2490.1709999999998</v>
      </c>
      <c r="D1869">
        <f t="shared" si="410"/>
        <v>2.8936956089913313E-3</v>
      </c>
      <c r="E1869">
        <f t="shared" si="411"/>
        <v>4.2680820470647918E-2</v>
      </c>
      <c r="F1869">
        <f t="shared" si="412"/>
        <v>1.8026247225706842</v>
      </c>
      <c r="G1869">
        <f t="shared" si="407"/>
        <v>1.9739255460564384</v>
      </c>
      <c r="H1869">
        <f t="shared" si="408"/>
        <v>0</v>
      </c>
      <c r="J1869">
        <f t="shared" si="406"/>
        <v>2012</v>
      </c>
      <c r="K1869" t="b">
        <f t="shared" si="409"/>
        <v>0</v>
      </c>
      <c r="L1869">
        <f>VLOOKUP($A1869,$P$151:$R$4147,2,FALSE)</f>
        <v>-1.4906698076469493E-4</v>
      </c>
      <c r="M1869">
        <f t="shared" si="403"/>
        <v>0.9</v>
      </c>
      <c r="N1869">
        <f t="shared" si="404"/>
        <v>2.0647791615401481</v>
      </c>
      <c r="P1869" s="13">
        <v>41089</v>
      </c>
      <c r="Q1869">
        <v>0</v>
      </c>
      <c r="R1869">
        <v>1</v>
      </c>
      <c r="T1869" s="12">
        <f>[1]!i_dq_close(T$1,$A1869)</f>
        <v>141.7988</v>
      </c>
      <c r="U1869">
        <f t="shared" si="413"/>
        <v>-5.0257242364670773E-4</v>
      </c>
      <c r="V1869">
        <f t="shared" si="414"/>
        <v>1.5436450875755834</v>
      </c>
      <c r="W1869">
        <f t="shared" si="405"/>
        <v>1.6546988483108678</v>
      </c>
      <c r="X1869" s="6">
        <f>1-W1869/MAX(W$2:W1869)</f>
        <v>2.0198302060151163E-2</v>
      </c>
      <c r="Y1869" s="6">
        <f t="shared" si="415"/>
        <v>5.9749365104975194E-3</v>
      </c>
      <c r="Z1869">
        <f t="shared" si="416"/>
        <v>5.9749365104975194E-3</v>
      </c>
    </row>
    <row r="1870" spans="1:26" x14ac:dyDescent="0.35">
      <c r="A1870" s="4">
        <v>41162</v>
      </c>
      <c r="B1870" s="12">
        <f>[1]!i_dq_close(B$1,$A1870)</f>
        <v>1868.07</v>
      </c>
      <c r="C1870" s="12">
        <f>[1]!i_dq_close(C$1,$A1870)</f>
        <v>2503.1860000000001</v>
      </c>
      <c r="D1870">
        <f t="shared" si="410"/>
        <v>5.353147115139123E-6</v>
      </c>
      <c r="E1870">
        <f t="shared" si="411"/>
        <v>5.2265486988645193E-3</v>
      </c>
      <c r="F1870">
        <f t="shared" si="412"/>
        <v>1.8026343722860176</v>
      </c>
      <c r="G1870">
        <f t="shared" si="407"/>
        <v>1.975482050462364</v>
      </c>
      <c r="H1870">
        <f t="shared" si="408"/>
        <v>0</v>
      </c>
      <c r="J1870">
        <f t="shared" si="406"/>
        <v>2012</v>
      </c>
      <c r="K1870" t="b">
        <f t="shared" si="409"/>
        <v>0</v>
      </c>
      <c r="L1870">
        <f>VLOOKUP($A1870,$P$151:$R$4147,2,FALSE)</f>
        <v>3.5685347956474492E-4</v>
      </c>
      <c r="M1870">
        <f t="shared" si="403"/>
        <v>0.9</v>
      </c>
      <c r="N1870">
        <f t="shared" si="404"/>
        <v>2.0669813160578601</v>
      </c>
      <c r="P1870" s="13">
        <v>41092</v>
      </c>
      <c r="Q1870">
        <v>3.2486658306845055E-4</v>
      </c>
      <c r="R1870">
        <v>0.95</v>
      </c>
      <c r="T1870" s="12">
        <f>[1]!i_dq_close(T$1,$A1870)</f>
        <v>141.6952</v>
      </c>
      <c r="U1870">
        <f t="shared" si="413"/>
        <v>-7.3061267091123483E-4</v>
      </c>
      <c r="V1870">
        <f t="shared" si="414"/>
        <v>1.5438966423478631</v>
      </c>
      <c r="W1870">
        <f t="shared" si="405"/>
        <v>1.6554925743220956</v>
      </c>
      <c r="X1870" s="6">
        <f>1-W1870/MAX(W$2:W1870)</f>
        <v>1.9728310741613742E-2</v>
      </c>
      <c r="Y1870" s="6">
        <f t="shared" si="415"/>
        <v>1.6296153455508389E-4</v>
      </c>
      <c r="Z1870">
        <f t="shared" si="416"/>
        <v>4.7968004089571359E-4</v>
      </c>
    </row>
    <row r="1871" spans="1:26" x14ac:dyDescent="0.35">
      <c r="A1871" s="4">
        <v>41163</v>
      </c>
      <c r="B1871" s="12">
        <f>[1]!i_dq_close(B$1,$A1871)</f>
        <v>1865.24</v>
      </c>
      <c r="C1871" s="12">
        <f>[1]!i_dq_close(C$1,$A1871)</f>
        <v>2488.7350000000001</v>
      </c>
      <c r="D1871">
        <f t="shared" si="410"/>
        <v>-1.5149325239417477E-3</v>
      </c>
      <c r="E1871">
        <f t="shared" si="411"/>
        <v>-5.7730428342120943E-3</v>
      </c>
      <c r="F1871">
        <f t="shared" si="412"/>
        <v>1.7999035028466661</v>
      </c>
      <c r="G1871">
        <f t="shared" si="407"/>
        <v>1.9712275553806315</v>
      </c>
      <c r="H1871">
        <f t="shared" si="408"/>
        <v>-1.5149325239418587E-3</v>
      </c>
      <c r="J1871">
        <f t="shared" si="406"/>
        <v>2012</v>
      </c>
      <c r="K1871" t="b">
        <f t="shared" si="409"/>
        <v>0</v>
      </c>
      <c r="L1871">
        <f>VLOOKUP($A1871,$P$151:$R$4147,2,FALSE)</f>
        <v>-4.1885892927935879E-4</v>
      </c>
      <c r="M1871">
        <f t="shared" si="403"/>
        <v>0.9</v>
      </c>
      <c r="N1871">
        <f t="shared" si="404"/>
        <v>2.0621091453259464</v>
      </c>
      <c r="P1871" s="13">
        <v>41093</v>
      </c>
      <c r="Q1871">
        <v>0</v>
      </c>
      <c r="R1871">
        <v>1</v>
      </c>
      <c r="T1871" s="12">
        <f>[1]!i_dq_close(T$1,$A1871)</f>
        <v>141.6474</v>
      </c>
      <c r="U1871">
        <f t="shared" si="413"/>
        <v>-3.3734381969185989E-4</v>
      </c>
      <c r="V1871">
        <f t="shared" si="414"/>
        <v>1.5421169947387243</v>
      </c>
      <c r="W1871">
        <f t="shared" si="405"/>
        <v>1.6535842902303841</v>
      </c>
      <c r="X1871" s="6">
        <f>1-W1871/MAX(W$2:W1871)</f>
        <v>2.085826861589346E-2</v>
      </c>
      <c r="Y1871" s="6">
        <f t="shared" si="415"/>
        <v>-1.1526986718698451E-3</v>
      </c>
      <c r="Z1871">
        <f t="shared" si="416"/>
        <v>-1.1526986718698451E-3</v>
      </c>
    </row>
    <row r="1872" spans="1:26" x14ac:dyDescent="0.35">
      <c r="A1872" s="4">
        <v>41164</v>
      </c>
      <c r="B1872" s="12">
        <f>[1]!i_dq_close(B$1,$A1872)</f>
        <v>1864.37</v>
      </c>
      <c r="C1872" s="12">
        <f>[1]!i_dq_close(C$1,$A1872)</f>
        <v>2500.1559999999999</v>
      </c>
      <c r="D1872">
        <f t="shared" si="410"/>
        <v>-4.664279127619686E-4</v>
      </c>
      <c r="E1872">
        <f t="shared" si="411"/>
        <v>4.589078387212675E-3</v>
      </c>
      <c r="F1872">
        <f t="shared" si="412"/>
        <v>1.7990639776126605</v>
      </c>
      <c r="G1872">
        <f t="shared" si="407"/>
        <v>1.9718029528251328</v>
      </c>
      <c r="H1872">
        <f t="shared" si="408"/>
        <v>-4.664279127619686E-4</v>
      </c>
      <c r="J1872">
        <f t="shared" si="406"/>
        <v>2012</v>
      </c>
      <c r="K1872" t="b">
        <f t="shared" si="409"/>
        <v>0</v>
      </c>
      <c r="L1872">
        <f>VLOOKUP($A1872,$P$151:$R$4147,2,FALSE)</f>
        <v>0</v>
      </c>
      <c r="M1872">
        <f t="shared" si="403"/>
        <v>1</v>
      </c>
      <c r="N1872">
        <f t="shared" si="404"/>
        <v>2.062711070927719</v>
      </c>
      <c r="P1872" s="13">
        <v>41094</v>
      </c>
      <c r="Q1872">
        <v>0</v>
      </c>
      <c r="R1872">
        <v>1</v>
      </c>
      <c r="T1872" s="12">
        <f>[1]!i_dq_close(T$1,$A1872)</f>
        <v>141.5061</v>
      </c>
      <c r="U1872">
        <f t="shared" si="413"/>
        <v>-9.9754743115654243E-4</v>
      </c>
      <c r="V1872">
        <f t="shared" si="414"/>
        <v>1.5418709444847429</v>
      </c>
      <c r="W1872">
        <f t="shared" si="405"/>
        <v>1.6533204549727616</v>
      </c>
      <c r="X1872" s="6">
        <f>1-W1872/MAX(W$2:W1872)</f>
        <v>2.1014494163314912E-2</v>
      </c>
      <c r="Y1872" s="6">
        <f t="shared" si="415"/>
        <v>-1.5955355840113761E-4</v>
      </c>
      <c r="Z1872">
        <f t="shared" si="416"/>
        <v>-1.5955355840113761E-4</v>
      </c>
    </row>
    <row r="1873" spans="1:26" x14ac:dyDescent="0.35">
      <c r="A1873" s="4">
        <v>41165</v>
      </c>
      <c r="B1873" s="12">
        <f>[1]!i_dq_close(B$1,$A1873)</f>
        <v>1862.62</v>
      </c>
      <c r="C1873" s="12">
        <f>[1]!i_dq_close(C$1,$A1873)</f>
        <v>2474.0329999999999</v>
      </c>
      <c r="D1873">
        <f t="shared" si="410"/>
        <v>-9.3865488073718861E-4</v>
      </c>
      <c r="E1873">
        <f t="shared" si="411"/>
        <v>-1.0448548010604131E-2</v>
      </c>
      <c r="F1873">
        <f t="shared" si="412"/>
        <v>1.7973752774293159</v>
      </c>
      <c r="G1873">
        <f t="shared" si="407"/>
        <v>1.9671393650564331</v>
      </c>
      <c r="H1873">
        <f t="shared" si="408"/>
        <v>-9.3865488073718861E-4</v>
      </c>
      <c r="J1873">
        <f t="shared" si="406"/>
        <v>2012</v>
      </c>
      <c r="K1873" t="b">
        <f t="shared" si="409"/>
        <v>0</v>
      </c>
      <c r="L1873">
        <f>VLOOKUP($A1873,$P$151:$R$4147,2,FALSE)</f>
        <v>0</v>
      </c>
      <c r="M1873">
        <f t="shared" si="403"/>
        <v>1</v>
      </c>
      <c r="N1873">
        <f t="shared" si="404"/>
        <v>2.0578324728370947</v>
      </c>
      <c r="P1873" s="13">
        <v>41095</v>
      </c>
      <c r="Q1873">
        <v>0</v>
      </c>
      <c r="R1873">
        <v>1</v>
      </c>
      <c r="T1873" s="12">
        <f>[1]!i_dq_close(T$1,$A1873)</f>
        <v>141.4776</v>
      </c>
      <c r="U1873">
        <f t="shared" si="413"/>
        <v>-2.0140474509589001E-4</v>
      </c>
      <c r="V1873">
        <f t="shared" si="414"/>
        <v>1.5391904384904391</v>
      </c>
      <c r="W1873">
        <f t="shared" si="405"/>
        <v>1.6504461966530808</v>
      </c>
      <c r="X1873" s="6">
        <f>1-W1873/MAX(W$2:W1873)</f>
        <v>2.2716437199545192E-2</v>
      </c>
      <c r="Y1873" s="6">
        <f t="shared" si="415"/>
        <v>-1.7384762349221816E-3</v>
      </c>
      <c r="Z1873">
        <f t="shared" si="416"/>
        <v>-1.7384762349221816E-3</v>
      </c>
    </row>
    <row r="1874" spans="1:26" x14ac:dyDescent="0.35">
      <c r="A1874" s="4">
        <v>41166</v>
      </c>
      <c r="B1874" s="12">
        <f>[1]!i_dq_close(B$1,$A1874)</f>
        <v>1861.65</v>
      </c>
      <c r="C1874" s="12">
        <f>[1]!i_dq_close(C$1,$A1874)</f>
        <v>2489.4690000000001</v>
      </c>
      <c r="D1874">
        <f t="shared" si="410"/>
        <v>-5.2077181604393008E-4</v>
      </c>
      <c r="E1874">
        <f t="shared" si="411"/>
        <v>6.2392053784245949E-3</v>
      </c>
      <c r="F1874">
        <f t="shared" si="412"/>
        <v>1.7964392550419763</v>
      </c>
      <c r="G1874">
        <f t="shared" si="407"/>
        <v>1.9681096069037995</v>
      </c>
      <c r="H1874">
        <f t="shared" si="408"/>
        <v>-5.207718160440411E-4</v>
      </c>
      <c r="J1874">
        <f t="shared" si="406"/>
        <v>2012</v>
      </c>
      <c r="K1874" t="b">
        <f t="shared" si="409"/>
        <v>0</v>
      </c>
      <c r="L1874">
        <f>VLOOKUP($A1874,$P$151:$R$4147,2,FALSE)</f>
        <v>-2.0563972260964625E-4</v>
      </c>
      <c r="M1874">
        <f t="shared" si="403"/>
        <v>0.9</v>
      </c>
      <c r="N1874">
        <f t="shared" si="404"/>
        <v>2.0583227772787756</v>
      </c>
      <c r="P1874" s="13">
        <v>41096</v>
      </c>
      <c r="Q1874">
        <v>-1.9368147162757143E-4</v>
      </c>
      <c r="R1874">
        <v>0.95</v>
      </c>
      <c r="T1874" s="12">
        <f>[1]!i_dq_close(T$1,$A1874)</f>
        <v>141.25470000000001</v>
      </c>
      <c r="U1874">
        <f t="shared" si="413"/>
        <v>-1.5755144277255217E-3</v>
      </c>
      <c r="V1874">
        <f t="shared" si="414"/>
        <v>1.5385696730483465</v>
      </c>
      <c r="W1874">
        <f t="shared" si="405"/>
        <v>1.6494941819775406</v>
      </c>
      <c r="X1874" s="6">
        <f>1-W1874/MAX(W$2:W1874)</f>
        <v>2.328015645064041E-2</v>
      </c>
      <c r="Y1874" s="6">
        <f t="shared" si="415"/>
        <v>-4.033064568029765E-4</v>
      </c>
      <c r="Z1874">
        <f t="shared" si="416"/>
        <v>-5.7682260559044352E-4</v>
      </c>
    </row>
    <row r="1875" spans="1:26" x14ac:dyDescent="0.35">
      <c r="A1875" s="4">
        <v>41169</v>
      </c>
      <c r="B1875" s="12">
        <f>[1]!i_dq_close(B$1,$A1875)</f>
        <v>1856.41</v>
      </c>
      <c r="C1875" s="12">
        <f>[1]!i_dq_close(C$1,$A1875)</f>
        <v>2424.9699999999998</v>
      </c>
      <c r="D1875">
        <f t="shared" si="410"/>
        <v>-2.8147073832353042E-3</v>
      </c>
      <c r="E1875">
        <f t="shared" si="411"/>
        <v>-2.5908737967815676E-2</v>
      </c>
      <c r="F1875">
        <f t="shared" si="412"/>
        <v>1.7913828042072761</v>
      </c>
      <c r="G1875">
        <f t="shared" si="407"/>
        <v>1.9557522167438848</v>
      </c>
      <c r="H1875">
        <f t="shared" si="408"/>
        <v>-2.8147073832351932E-3</v>
      </c>
      <c r="J1875">
        <f t="shared" si="406"/>
        <v>2012</v>
      </c>
      <c r="K1875" t="b">
        <f t="shared" si="409"/>
        <v>0</v>
      </c>
      <c r="L1875">
        <f>VLOOKUP($A1875,$P$151:$R$4147,2,FALSE)</f>
        <v>5.0664750833494536E-4</v>
      </c>
      <c r="M1875">
        <f t="shared" si="403"/>
        <v>0.9</v>
      </c>
      <c r="N1875">
        <f t="shared" si="404"/>
        <v>2.0477341818606329</v>
      </c>
      <c r="P1875" s="13">
        <v>41099</v>
      </c>
      <c r="Q1875">
        <v>2.8297446758442926E-4</v>
      </c>
      <c r="R1875">
        <v>0.95</v>
      </c>
      <c r="T1875" s="12">
        <f>[1]!i_dq_close(T$1,$A1875)</f>
        <v>141.19290000000001</v>
      </c>
      <c r="U1875">
        <f t="shared" si="413"/>
        <v>-4.3750756611993236E-4</v>
      </c>
      <c r="V1875">
        <f t="shared" si="414"/>
        <v>1.5320181477806938</v>
      </c>
      <c r="W1875">
        <f t="shared" si="405"/>
        <v>1.6432882767341823</v>
      </c>
      <c r="X1875" s="6">
        <f>1-W1875/MAX(W$2:W1875)</f>
        <v>2.6954877383034481E-2</v>
      </c>
      <c r="Y1875" s="6">
        <f t="shared" si="415"/>
        <v>-4.2581921263742384E-3</v>
      </c>
      <c r="Z1875">
        <f t="shared" si="416"/>
        <v>-3.7623080524710195E-3</v>
      </c>
    </row>
    <row r="1876" spans="1:26" x14ac:dyDescent="0.35">
      <c r="A1876" s="4">
        <v>41170</v>
      </c>
      <c r="B1876" s="12">
        <f>[1]!i_dq_close(B$1,$A1876)</f>
        <v>1855.03</v>
      </c>
      <c r="C1876" s="12">
        <f>[1]!i_dq_close(C$1,$A1876)</f>
        <v>2403.5</v>
      </c>
      <c r="D1876">
        <f t="shared" si="410"/>
        <v>-7.4337026842141718E-4</v>
      </c>
      <c r="E1876">
        <f t="shared" si="411"/>
        <v>-8.8537177779518528E-3</v>
      </c>
      <c r="F1876">
        <f t="shared" si="412"/>
        <v>1.7900511434912671</v>
      </c>
      <c r="G1876">
        <f t="shared" si="407"/>
        <v>1.9519190941755089</v>
      </c>
      <c r="H1876">
        <f t="shared" si="408"/>
        <v>-7.4337026842141718E-4</v>
      </c>
      <c r="J1876">
        <f t="shared" si="406"/>
        <v>2012</v>
      </c>
      <c r="K1876" t="b">
        <f t="shared" si="409"/>
        <v>0</v>
      </c>
      <c r="L1876">
        <f>VLOOKUP($A1876,$P$151:$R$4147,2,FALSE)</f>
        <v>-1.1794851928384753E-3</v>
      </c>
      <c r="M1876">
        <f t="shared" si="403"/>
        <v>0.9</v>
      </c>
      <c r="N1876">
        <f t="shared" si="404"/>
        <v>2.0417068496407014</v>
      </c>
      <c r="P1876" s="13">
        <v>41100</v>
      </c>
      <c r="Q1876">
        <v>0</v>
      </c>
      <c r="R1876">
        <v>1</v>
      </c>
      <c r="T1876" s="12">
        <f>[1]!i_dq_close(T$1,$A1876)</f>
        <v>141.25149999999999</v>
      </c>
      <c r="U1876">
        <f t="shared" si="413"/>
        <v>4.1503503363116145E-4</v>
      </c>
      <c r="V1876">
        <f t="shared" si="414"/>
        <v>1.5305240043569859</v>
      </c>
      <c r="W1876">
        <f t="shared" si="405"/>
        <v>1.6416856140140992</v>
      </c>
      <c r="X1876" s="6">
        <f>1-W1876/MAX(W$2:W1876)</f>
        <v>2.7903866775252473E-2</v>
      </c>
      <c r="Y1876" s="6">
        <f t="shared" si="415"/>
        <v>-9.752778881061408E-4</v>
      </c>
      <c r="Z1876">
        <f t="shared" si="416"/>
        <v>-9.7527788810625182E-4</v>
      </c>
    </row>
    <row r="1877" spans="1:26" x14ac:dyDescent="0.35">
      <c r="A1877" s="4">
        <v>41171</v>
      </c>
      <c r="B1877" s="12">
        <f>[1]!i_dq_close(B$1,$A1877)</f>
        <v>1853.67</v>
      </c>
      <c r="C1877" s="12">
        <f>[1]!i_dq_close(C$1,$A1877)</f>
        <v>2418.2280000000001</v>
      </c>
      <c r="D1877">
        <f t="shared" si="410"/>
        <v>-7.3314178207350977E-4</v>
      </c>
      <c r="E1877">
        <f t="shared" si="411"/>
        <v>6.1277303931766003E-3</v>
      </c>
      <c r="F1877">
        <f t="shared" si="412"/>
        <v>1.7887387822059251</v>
      </c>
      <c r="G1877">
        <f t="shared" si="407"/>
        <v>1.9524968408425769</v>
      </c>
      <c r="H1877">
        <f t="shared" si="408"/>
        <v>-7.331417820736208E-4</v>
      </c>
      <c r="J1877">
        <f t="shared" si="406"/>
        <v>2012</v>
      </c>
      <c r="K1877" t="b">
        <f t="shared" si="409"/>
        <v>0</v>
      </c>
      <c r="L1877">
        <f>VLOOKUP($A1877,$P$151:$R$4147,2,FALSE)</f>
        <v>-2.2245435600706245E-4</v>
      </c>
      <c r="M1877">
        <f t="shared" si="403"/>
        <v>0.9</v>
      </c>
      <c r="N1877">
        <f t="shared" si="404"/>
        <v>2.0417965536314009</v>
      </c>
      <c r="P1877" s="13">
        <v>41101</v>
      </c>
      <c r="Q1877">
        <v>-3.4061418685116251E-5</v>
      </c>
      <c r="R1877">
        <v>0.6</v>
      </c>
      <c r="T1877" s="12">
        <f>[1]!i_dq_close(T$1,$A1877)</f>
        <v>141.2542</v>
      </c>
      <c r="U1877">
        <f t="shared" si="413"/>
        <v>1.9114841258272008E-5</v>
      </c>
      <c r="V1877">
        <f t="shared" si="414"/>
        <v>1.5319556674907113</v>
      </c>
      <c r="W1877">
        <f t="shared" si="405"/>
        <v>1.6425510825735772</v>
      </c>
      <c r="X1877" s="6">
        <f>1-W1877/MAX(W$2:W1877)</f>
        <v>2.7391394330519847E-2</v>
      </c>
      <c r="Y1877" s="6">
        <f t="shared" si="415"/>
        <v>9.3540717404616558E-4</v>
      </c>
      <c r="Z1877">
        <f t="shared" si="416"/>
        <v>5.2718288574249428E-4</v>
      </c>
    </row>
    <row r="1878" spans="1:26" x14ac:dyDescent="0.35">
      <c r="A1878" s="4">
        <v>41172</v>
      </c>
      <c r="B1878" s="12">
        <f>[1]!i_dq_close(B$1,$A1878)</f>
        <v>1852.21</v>
      </c>
      <c r="C1878" s="12">
        <f>[1]!i_dq_close(C$1,$A1878)</f>
        <v>2360.181</v>
      </c>
      <c r="D1878">
        <f t="shared" si="410"/>
        <v>-7.8762670809795488E-4</v>
      </c>
      <c r="E1878">
        <f t="shared" si="411"/>
        <v>-2.4003940075129404E-2</v>
      </c>
      <c r="F1878">
        <f t="shared" si="412"/>
        <v>1.7873299237672491</v>
      </c>
      <c r="G1878">
        <f t="shared" si="407"/>
        <v>1.9441595354074814</v>
      </c>
      <c r="H1878">
        <f t="shared" si="408"/>
        <v>-7.8762670809795488E-4</v>
      </c>
      <c r="J1878">
        <f t="shared" si="406"/>
        <v>2012</v>
      </c>
      <c r="K1878" t="b">
        <f t="shared" si="409"/>
        <v>0</v>
      </c>
      <c r="L1878">
        <f>VLOOKUP($A1878,$P$151:$R$4147,2,FALSE)</f>
        <v>-1.0483537974108005E-3</v>
      </c>
      <c r="M1878">
        <f t="shared" si="403"/>
        <v>0.9</v>
      </c>
      <c r="N1878">
        <f t="shared" si="404"/>
        <v>2.0318092688487206</v>
      </c>
      <c r="P1878" s="13">
        <v>41102</v>
      </c>
      <c r="Q1878">
        <v>-3.4848339432014264E-4</v>
      </c>
      <c r="R1878">
        <v>0.6</v>
      </c>
      <c r="T1878" s="12">
        <f>[1]!i_dq_close(T$1,$A1878)</f>
        <v>141.2894</v>
      </c>
      <c r="U1878">
        <f t="shared" si="413"/>
        <v>2.4919613009743991E-4</v>
      </c>
      <c r="V1878">
        <f t="shared" si="414"/>
        <v>1.5267642154949277</v>
      </c>
      <c r="W1878">
        <f t="shared" si="405"/>
        <v>1.6386389398592636</v>
      </c>
      <c r="X1878" s="6">
        <f>1-W1878/MAX(W$2:W1878)</f>
        <v>2.9707902907280204E-2</v>
      </c>
      <c r="Y1878" s="6">
        <f t="shared" si="415"/>
        <v>-3.3887743006865145E-3</v>
      </c>
      <c r="Z1878">
        <f t="shared" si="416"/>
        <v>-2.381747974732118E-3</v>
      </c>
    </row>
    <row r="1879" spans="1:26" x14ac:dyDescent="0.35">
      <c r="A1879" s="4">
        <v>41173</v>
      </c>
      <c r="B1879" s="12">
        <f>[1]!i_dq_close(B$1,$A1879)</f>
        <v>1852.17</v>
      </c>
      <c r="C1879" s="12">
        <f>[1]!i_dq_close(C$1,$A1879)</f>
        <v>2359.3710000000001</v>
      </c>
      <c r="D1879">
        <f t="shared" si="410"/>
        <v>-2.1595823367692724E-5</v>
      </c>
      <c r="E1879">
        <f t="shared" si="411"/>
        <v>-3.4319401774696168E-4</v>
      </c>
      <c r="F1879">
        <f t="shared" si="412"/>
        <v>1.7872913249059155</v>
      </c>
      <c r="G1879">
        <f t="shared" si="407"/>
        <v>1.9440237639521303</v>
      </c>
      <c r="H1879">
        <f t="shared" si="408"/>
        <v>-2.1595823367803746E-5</v>
      </c>
      <c r="J1879">
        <f t="shared" si="406"/>
        <v>2012</v>
      </c>
      <c r="K1879" t="b">
        <f t="shared" si="409"/>
        <v>0</v>
      </c>
      <c r="L1879">
        <f>VLOOKUP($A1879,$P$151:$R$4147,2,FALSE)</f>
        <v>1.3489180472961993E-4</v>
      </c>
      <c r="M1879">
        <f t="shared" si="403"/>
        <v>0.9</v>
      </c>
      <c r="N1879">
        <f t="shared" si="404"/>
        <v>2.0319556399972392</v>
      </c>
      <c r="P1879" s="13">
        <v>41103</v>
      </c>
      <c r="Q1879">
        <v>-5.3711614629317064E-4</v>
      </c>
      <c r="R1879">
        <v>0.6</v>
      </c>
      <c r="T1879" s="12">
        <f>[1]!i_dq_close(T$1,$A1879)</f>
        <v>141.35409999999999</v>
      </c>
      <c r="U1879">
        <f t="shared" si="413"/>
        <v>4.5792536453537203E-4</v>
      </c>
      <c r="V1879">
        <f t="shared" si="414"/>
        <v>1.5272798914940866</v>
      </c>
      <c r="W1879">
        <f t="shared" si="405"/>
        <v>1.6380908779396712</v>
      </c>
      <c r="X1879" s="6">
        <f>1-W1879/MAX(W$2:W1879)</f>
        <v>3.0032428424380142E-2</v>
      </c>
      <c r="Y1879" s="6">
        <f t="shared" si="415"/>
        <v>3.3775745719299977E-4</v>
      </c>
      <c r="Z1879">
        <f t="shared" si="416"/>
        <v>-3.3446167197725973E-4</v>
      </c>
    </row>
    <row r="1880" spans="1:26" x14ac:dyDescent="0.35">
      <c r="A1880" s="4">
        <v>41176</v>
      </c>
      <c r="B1880" s="12">
        <f>[1]!i_dq_close(B$1,$A1880)</f>
        <v>1852.35</v>
      </c>
      <c r="C1880" s="12">
        <f>[1]!i_dq_close(C$1,$A1880)</f>
        <v>2377.011</v>
      </c>
      <c r="D1880">
        <f t="shared" si="410"/>
        <v>9.718330390828811E-5</v>
      </c>
      <c r="E1880">
        <f t="shared" si="411"/>
        <v>7.4765689668983004E-3</v>
      </c>
      <c r="F1880">
        <f t="shared" si="412"/>
        <v>1.7874650197819164</v>
      </c>
      <c r="G1880">
        <f t="shared" si="407"/>
        <v>1.9463645457682206</v>
      </c>
      <c r="H1880">
        <f t="shared" si="408"/>
        <v>0</v>
      </c>
      <c r="J1880">
        <f t="shared" si="406"/>
        <v>2012</v>
      </c>
      <c r="K1880" t="b">
        <f t="shared" si="409"/>
        <v>0</v>
      </c>
      <c r="L1880">
        <f>VLOOKUP($A1880,$P$151:$R$4147,2,FALSE)</f>
        <v>-3.6413867940794935E-4</v>
      </c>
      <c r="M1880">
        <f t="shared" ref="M1880:M1943" si="417">VLOOKUP($A1880,$P$151:$R$4147,3,FALSE)</f>
        <v>0.9</v>
      </c>
      <c r="N1880">
        <f t="shared" ref="N1880:N1943" si="418">N1879*(1+(D1880*0.85+E1880*0.15)*M1880+L1880)</f>
        <v>2.0334177201829955</v>
      </c>
      <c r="P1880" s="13">
        <v>41106</v>
      </c>
      <c r="Q1880">
        <v>-2.7718319018066317E-4</v>
      </c>
      <c r="R1880">
        <v>0.6</v>
      </c>
      <c r="T1880" s="12">
        <f>[1]!i_dq_close(T$1,$A1880)</f>
        <v>141.39769999999999</v>
      </c>
      <c r="U1880">
        <f t="shared" si="413"/>
        <v>3.0844524495576842E-4</v>
      </c>
      <c r="V1880">
        <f t="shared" si="414"/>
        <v>1.5293931333973743</v>
      </c>
      <c r="W1880">
        <f t="shared" ref="W1880:W1943" si="419">W1879*(1+(U1880*0.85+E1880*0.15)*R1880+Q1880)</f>
        <v>1.6389967669168588</v>
      </c>
      <c r="X1880" s="6">
        <f>1-W1880/MAX(W$2:W1880)</f>
        <v>2.9496021718773524E-2</v>
      </c>
      <c r="Y1880" s="6">
        <f t="shared" si="415"/>
        <v>1.3836638032471704E-3</v>
      </c>
      <c r="Z1880">
        <f t="shared" si="416"/>
        <v>5.5301509176763908E-4</v>
      </c>
    </row>
    <row r="1881" spans="1:26" x14ac:dyDescent="0.35">
      <c r="A1881" s="4">
        <v>41177</v>
      </c>
      <c r="B1881" s="12">
        <f>[1]!i_dq_close(B$1,$A1881)</f>
        <v>1852.96</v>
      </c>
      <c r="C1881" s="12">
        <f>[1]!i_dq_close(C$1,$A1881)</f>
        <v>2368.4760000000001</v>
      </c>
      <c r="D1881">
        <f t="shared" si="410"/>
        <v>3.2931141522940521E-4</v>
      </c>
      <c r="E1881">
        <f t="shared" si="411"/>
        <v>-3.5906438800661356E-3</v>
      </c>
      <c r="F1881">
        <f t="shared" si="412"/>
        <v>1.7880536524172539</v>
      </c>
      <c r="G1881">
        <f t="shared" si="407"/>
        <v>1.9458610565301762</v>
      </c>
      <c r="H1881">
        <f t="shared" si="408"/>
        <v>0</v>
      </c>
      <c r="J1881">
        <f t="shared" si="406"/>
        <v>2012</v>
      </c>
      <c r="K1881" t="b">
        <f t="shared" si="409"/>
        <v>0</v>
      </c>
      <c r="L1881">
        <f>VLOOKUP($A1881,$P$151:$R$4147,2,FALSE)</f>
        <v>5.5707571000152001E-5</v>
      </c>
      <c r="M1881">
        <f t="shared" si="417"/>
        <v>0.9</v>
      </c>
      <c r="N1881">
        <f t="shared" si="418"/>
        <v>2.0330575894599128</v>
      </c>
      <c r="P1881" s="13">
        <v>41107</v>
      </c>
      <c r="Q1881">
        <v>2.4944806226985251E-4</v>
      </c>
      <c r="R1881">
        <v>0.6</v>
      </c>
      <c r="T1881" s="12">
        <f>[1]!i_dq_close(T$1,$A1881)</f>
        <v>141.49279999999999</v>
      </c>
      <c r="U1881">
        <f t="shared" si="413"/>
        <v>6.7257105313589527E-4</v>
      </c>
      <c r="V1881">
        <f t="shared" si="414"/>
        <v>1.5294437392010067</v>
      </c>
      <c r="W1881">
        <f t="shared" si="419"/>
        <v>1.6394381509591029</v>
      </c>
      <c r="X1881" s="6">
        <f>1-W1881/MAX(W$2:W1881)</f>
        <v>2.9234663687083495E-2</v>
      </c>
      <c r="Y1881" s="6">
        <f t="shared" si="415"/>
        <v>3.3088813155668362E-5</v>
      </c>
      <c r="Z1881">
        <f t="shared" si="416"/>
        <v>2.6930135016334233E-4</v>
      </c>
    </row>
    <row r="1882" spans="1:26" x14ac:dyDescent="0.35">
      <c r="A1882" s="4">
        <v>41178</v>
      </c>
      <c r="B1882" s="12">
        <f>[1]!i_dq_close(B$1,$A1882)</f>
        <v>1852.92</v>
      </c>
      <c r="C1882" s="12">
        <f>[1]!i_dq_close(C$1,$A1882)</f>
        <v>2334.6779999999999</v>
      </c>
      <c r="D1882">
        <f t="shared" si="410"/>
        <v>-2.1587082289942217E-5</v>
      </c>
      <c r="E1882">
        <f t="shared" si="411"/>
        <v>-1.4269935604160788E-2</v>
      </c>
      <c r="F1882">
        <f t="shared" si="412"/>
        <v>1.7880150535559203</v>
      </c>
      <c r="G1882">
        <f t="shared" si="407"/>
        <v>1.9416602550911373</v>
      </c>
      <c r="H1882">
        <f t="shared" si="408"/>
        <v>-2.1587082289942217E-5</v>
      </c>
      <c r="J1882">
        <f t="shared" si="406"/>
        <v>2012</v>
      </c>
      <c r="K1882" t="b">
        <f t="shared" si="409"/>
        <v>0</v>
      </c>
      <c r="L1882">
        <f>VLOOKUP($A1882,$P$151:$R$4147,2,FALSE)</f>
        <v>8.3954898659240886E-4</v>
      </c>
      <c r="M1882">
        <f t="shared" si="417"/>
        <v>0.9</v>
      </c>
      <c r="N1882">
        <f t="shared" si="418"/>
        <v>2.0308143006270383</v>
      </c>
      <c r="P1882" s="13">
        <v>41108</v>
      </c>
      <c r="Q1882">
        <v>-5.7997554000859821E-4</v>
      </c>
      <c r="R1882">
        <v>0.9</v>
      </c>
      <c r="T1882" s="12">
        <f>[1]!i_dq_close(T$1,$A1882)</f>
        <v>141.56280000000001</v>
      </c>
      <c r="U1882">
        <f t="shared" si="413"/>
        <v>4.9472481992030026E-4</v>
      </c>
      <c r="V1882">
        <f t="shared" si="414"/>
        <v>1.526813135362405</v>
      </c>
      <c r="W1882">
        <f t="shared" si="419"/>
        <v>1.6359495046777919</v>
      </c>
      <c r="X1882" s="6">
        <f>1-W1882/MAX(W$2:W1882)</f>
        <v>3.130040607484752E-2</v>
      </c>
      <c r="Y1882" s="6">
        <f t="shared" si="415"/>
        <v>-1.7199742436919685E-3</v>
      </c>
      <c r="Z1882">
        <f t="shared" si="416"/>
        <v>-2.1279523593312755E-3</v>
      </c>
    </row>
    <row r="1883" spans="1:26" x14ac:dyDescent="0.35">
      <c r="A1883" s="4">
        <v>41179</v>
      </c>
      <c r="B1883" s="12">
        <f>[1]!i_dq_close(B$1,$A1883)</f>
        <v>1857.34</v>
      </c>
      <c r="C1883" s="12">
        <f>[1]!i_dq_close(C$1,$A1883)</f>
        <v>2401.5010000000002</v>
      </c>
      <c r="D1883">
        <f t="shared" si="410"/>
        <v>2.3854240873864008E-3</v>
      </c>
      <c r="E1883">
        <f t="shared" si="411"/>
        <v>2.8621934159657192E-2</v>
      </c>
      <c r="F1883">
        <f t="shared" si="412"/>
        <v>1.7922802277332819</v>
      </c>
      <c r="G1883">
        <f t="shared" si="407"/>
        <v>1.9539332965590963</v>
      </c>
      <c r="H1883">
        <f t="shared" si="408"/>
        <v>0</v>
      </c>
      <c r="J1883">
        <f t="shared" si="406"/>
        <v>2012</v>
      </c>
      <c r="K1883" t="b">
        <f t="shared" si="409"/>
        <v>0</v>
      </c>
      <c r="L1883">
        <f>VLOOKUP($A1883,$P$151:$R$4147,2,FALSE)</f>
        <v>0</v>
      </c>
      <c r="M1883">
        <f t="shared" si="417"/>
        <v>0.9</v>
      </c>
      <c r="N1883">
        <f t="shared" si="418"/>
        <v>2.0423672184219877</v>
      </c>
      <c r="P1883" s="13">
        <v>41109</v>
      </c>
      <c r="Q1883">
        <v>-1.7288793220309685E-3</v>
      </c>
      <c r="R1883">
        <v>0.9</v>
      </c>
      <c r="T1883" s="12">
        <f>[1]!i_dq_close(T$1,$A1883)</f>
        <v>141.61959999999999</v>
      </c>
      <c r="U1883">
        <f t="shared" si="413"/>
        <v>4.0123535279024125E-4</v>
      </c>
      <c r="V1883">
        <f t="shared" si="414"/>
        <v>1.5338889068135315</v>
      </c>
      <c r="W1883">
        <f t="shared" si="419"/>
        <v>1.6399445372679506</v>
      </c>
      <c r="X1883" s="6">
        <f>1-W1883/MAX(W$2:W1883)</f>
        <v>2.8934815672002734E-2</v>
      </c>
      <c r="Y1883" s="6">
        <f t="shared" si="415"/>
        <v>4.6343401738202505E-3</v>
      </c>
      <c r="Z1883">
        <f t="shared" si="416"/>
        <v>2.4420268344074181E-3</v>
      </c>
    </row>
    <row r="1884" spans="1:26" x14ac:dyDescent="0.35">
      <c r="A1884" s="4">
        <v>41180</v>
      </c>
      <c r="B1884" s="12">
        <f>[1]!i_dq_close(B$1,$A1884)</f>
        <v>1861.76</v>
      </c>
      <c r="C1884" s="12">
        <f>[1]!i_dq_close(C$1,$A1884)</f>
        <v>2445.8150000000001</v>
      </c>
      <c r="D1884">
        <f t="shared" si="410"/>
        <v>2.3797473806626002E-3</v>
      </c>
      <c r="E1884">
        <f t="shared" si="411"/>
        <v>1.845262608676812E-2</v>
      </c>
      <c r="F1884">
        <f t="shared" si="412"/>
        <v>1.7965454019106437</v>
      </c>
      <c r="G1884">
        <f t="shared" si="407"/>
        <v>1.9632939641348846</v>
      </c>
      <c r="H1884">
        <f t="shared" si="408"/>
        <v>0</v>
      </c>
      <c r="J1884">
        <f t="shared" si="406"/>
        <v>2012</v>
      </c>
      <c r="K1884" t="b">
        <f t="shared" si="409"/>
        <v>0</v>
      </c>
      <c r="L1884">
        <f>VLOOKUP($A1884,$P$151:$R$4147,2,FALSE)</f>
        <v>-9.1433052914006725E-4</v>
      </c>
      <c r="M1884">
        <f t="shared" si="417"/>
        <v>0.9</v>
      </c>
      <c r="N1884">
        <f t="shared" si="418"/>
        <v>2.0493057132346495</v>
      </c>
      <c r="P1884" s="13">
        <v>41110</v>
      </c>
      <c r="Q1884">
        <v>-7.6156351008235259E-4</v>
      </c>
      <c r="R1884">
        <v>0.9</v>
      </c>
      <c r="T1884" s="12">
        <f>[1]!i_dq_close(T$1,$A1884)</f>
        <v>141.65180000000001</v>
      </c>
      <c r="U1884">
        <f t="shared" si="413"/>
        <v>2.2736965787228947E-4</v>
      </c>
      <c r="V1884">
        <f t="shared" si="414"/>
        <v>1.5384309944085051</v>
      </c>
      <c r="W1884">
        <f t="shared" si="419"/>
        <v>1.643066136927658</v>
      </c>
      <c r="X1884" s="6">
        <f>1-W1884/MAX(W$2:W1884)</f>
        <v>2.708641368030984E-2</v>
      </c>
      <c r="Y1884" s="6">
        <f t="shared" si="415"/>
        <v>2.961158122206653E-3</v>
      </c>
      <c r="Z1884">
        <f t="shared" si="416"/>
        <v>1.9034787999037128E-3</v>
      </c>
    </row>
    <row r="1885" spans="1:26" x14ac:dyDescent="0.35">
      <c r="A1885" s="4">
        <v>41190</v>
      </c>
      <c r="B1885" s="12">
        <f>[1]!i_dq_close(B$1,$A1885)</f>
        <v>1861.48</v>
      </c>
      <c r="C1885" s="12">
        <f>[1]!i_dq_close(C$1,$A1885)</f>
        <v>2424.1370000000002</v>
      </c>
      <c r="D1885">
        <f t="shared" si="410"/>
        <v>-1.5039532485383589E-4</v>
      </c>
      <c r="E1885">
        <f t="shared" si="411"/>
        <v>-8.8633032343001794E-3</v>
      </c>
      <c r="F1885">
        <f t="shared" si="412"/>
        <v>1.7962752098813086</v>
      </c>
      <c r="G1885">
        <f t="shared" si="407"/>
        <v>1.960432793975063</v>
      </c>
      <c r="H1885">
        <f t="shared" si="408"/>
        <v>-1.5039532485383589E-4</v>
      </c>
      <c r="J1885">
        <f t="shared" si="406"/>
        <v>2012</v>
      </c>
      <c r="K1885" t="b">
        <f t="shared" si="409"/>
        <v>0</v>
      </c>
      <c r="L1885">
        <f>VLOOKUP($A1885,$P$151:$R$4147,2,FALSE)</f>
        <v>-8.2376564639524696E-5</v>
      </c>
      <c r="M1885">
        <f t="shared" si="417"/>
        <v>0.9</v>
      </c>
      <c r="N1885">
        <f t="shared" si="418"/>
        <v>2.0464490324571853</v>
      </c>
      <c r="P1885" s="13">
        <v>41113</v>
      </c>
      <c r="Q1885">
        <v>-7.4614689084905874E-4</v>
      </c>
      <c r="R1885">
        <v>0.9</v>
      </c>
      <c r="T1885" s="12">
        <f>[1]!i_dq_close(T$1,$A1885)</f>
        <v>141.73320000000001</v>
      </c>
      <c r="U1885">
        <f t="shared" si="413"/>
        <v>5.7464853958788531E-4</v>
      </c>
      <c r="V1885">
        <f t="shared" si="414"/>
        <v>1.5371371059027961</v>
      </c>
      <c r="W1885">
        <f t="shared" si="419"/>
        <v>1.6405964660787382</v>
      </c>
      <c r="X1885" s="6">
        <f>1-W1885/MAX(W$2:W1885)</f>
        <v>2.8548787146994825E-2</v>
      </c>
      <c r="Y1885" s="6">
        <f t="shared" si="415"/>
        <v>-8.4104422649544652E-4</v>
      </c>
      <c r="Z1885">
        <f t="shared" si="416"/>
        <v>-1.5030866946950106E-3</v>
      </c>
    </row>
    <row r="1886" spans="1:26" x14ac:dyDescent="0.35">
      <c r="A1886" s="4">
        <v>41191</v>
      </c>
      <c r="B1886" s="12">
        <f>[1]!i_dq_close(B$1,$A1886)</f>
        <v>1866.7</v>
      </c>
      <c r="C1886" s="12">
        <f>[1]!i_dq_close(C$1,$A1886)</f>
        <v>2479.8519999999999</v>
      </c>
      <c r="D1886">
        <f t="shared" si="410"/>
        <v>2.8042202978275643E-3</v>
      </c>
      <c r="E1886">
        <f t="shared" si="411"/>
        <v>2.2983436992216166E-2</v>
      </c>
      <c r="F1886">
        <f t="shared" si="412"/>
        <v>1.8013123612853421</v>
      </c>
      <c r="G1886">
        <f t="shared" si="407"/>
        <v>1.971864279133116</v>
      </c>
      <c r="H1886">
        <f t="shared" si="408"/>
        <v>0</v>
      </c>
      <c r="J1886">
        <f t="shared" si="406"/>
        <v>2012</v>
      </c>
      <c r="K1886" t="b">
        <f t="shared" si="409"/>
        <v>0</v>
      </c>
      <c r="L1886">
        <f>VLOOKUP($A1886,$P$151:$R$4147,2,FALSE)</f>
        <v>-1.8761703269320475E-4</v>
      </c>
      <c r="M1886">
        <f t="shared" si="417"/>
        <v>0.9</v>
      </c>
      <c r="N1886">
        <f t="shared" si="418"/>
        <v>2.056804832980712</v>
      </c>
      <c r="P1886" s="13">
        <v>41114</v>
      </c>
      <c r="Q1886">
        <v>1.876580360791136E-4</v>
      </c>
      <c r="R1886">
        <v>0.9</v>
      </c>
      <c r="T1886" s="12">
        <f>[1]!i_dq_close(T$1,$A1886)</f>
        <v>141.72290000000001</v>
      </c>
      <c r="U1886">
        <f t="shared" si="413"/>
        <v>-7.2671752278208324E-5</v>
      </c>
      <c r="V1886">
        <f t="shared" si="414"/>
        <v>1.542341459496152</v>
      </c>
      <c r="W1886">
        <f t="shared" si="419"/>
        <v>1.6459035136928324</v>
      </c>
      <c r="X1886" s="6">
        <f>1-W1886/MAX(W$2:W1886)</f>
        <v>2.5406309427472018E-2</v>
      </c>
      <c r="Y1886" s="6">
        <f t="shared" si="415"/>
        <v>3.3857445593958868E-3</v>
      </c>
      <c r="Z1886">
        <f t="shared" si="416"/>
        <v>3.2348281395355727E-3</v>
      </c>
    </row>
    <row r="1887" spans="1:26" x14ac:dyDescent="0.35">
      <c r="A1887" s="4">
        <v>41192</v>
      </c>
      <c r="B1887" s="12">
        <f>[1]!i_dq_close(B$1,$A1887)</f>
        <v>1868.6</v>
      </c>
      <c r="C1887" s="12">
        <f>[1]!i_dq_close(C$1,$A1887)</f>
        <v>2488.828</v>
      </c>
      <c r="D1887">
        <f t="shared" si="410"/>
        <v>1.0178389671611221E-3</v>
      </c>
      <c r="E1887">
        <f t="shared" si="411"/>
        <v>3.619570845357023E-3</v>
      </c>
      <c r="F1887">
        <f t="shared" si="412"/>
        <v>1.8031458071986877</v>
      </c>
      <c r="G1887">
        <f t="shared" si="407"/>
        <v>1.9746408587575457</v>
      </c>
      <c r="H1887">
        <f t="shared" si="408"/>
        <v>0</v>
      </c>
      <c r="J1887">
        <f t="shared" si="406"/>
        <v>2012</v>
      </c>
      <c r="K1887" t="b">
        <f t="shared" si="409"/>
        <v>0</v>
      </c>
      <c r="L1887">
        <f>VLOOKUP($A1887,$P$151:$R$4147,2,FALSE)</f>
        <v>-2.965828986571495E-4</v>
      </c>
      <c r="M1887">
        <f t="shared" si="417"/>
        <v>0.9</v>
      </c>
      <c r="N1887">
        <f t="shared" si="418"/>
        <v>2.0588013857222034</v>
      </c>
      <c r="P1887" s="13">
        <v>41115</v>
      </c>
      <c r="Q1887">
        <v>-1.4095569315308865E-5</v>
      </c>
      <c r="R1887">
        <v>0.6</v>
      </c>
      <c r="T1887" s="12">
        <f>[1]!i_dq_close(T$1,$A1887)</f>
        <v>141.7439</v>
      </c>
      <c r="U1887">
        <f t="shared" si="413"/>
        <v>1.4817647677256574E-4</v>
      </c>
      <c r="V1887">
        <f t="shared" si="414"/>
        <v>1.5433731095381398</v>
      </c>
      <c r="W1887">
        <f t="shared" si="419"/>
        <v>1.6465408664730088</v>
      </c>
      <c r="X1887" s="6">
        <f>1-W1887/MAX(W$2:W1887)</f>
        <v>2.5028911850359381E-2</v>
      </c>
      <c r="Y1887" s="6">
        <f t="shared" si="415"/>
        <v>6.6888563206024543E-4</v>
      </c>
      <c r="Z1887">
        <f t="shared" si="416"/>
        <v>3.8723580992083839E-4</v>
      </c>
    </row>
    <row r="1888" spans="1:26" x14ac:dyDescent="0.35">
      <c r="A1888" s="4">
        <v>41193</v>
      </c>
      <c r="B1888" s="12">
        <f>[1]!i_dq_close(B$1,$A1888)</f>
        <v>1868.61</v>
      </c>
      <c r="C1888" s="12">
        <f>[1]!i_dq_close(C$1,$A1888)</f>
        <v>2462.3490000000002</v>
      </c>
      <c r="D1888">
        <f t="shared" si="410"/>
        <v>5.3516001283782089E-6</v>
      </c>
      <c r="E1888">
        <f t="shared" si="411"/>
        <v>-1.063914420763501E-2</v>
      </c>
      <c r="F1888">
        <f t="shared" si="412"/>
        <v>1.8031554569140211</v>
      </c>
      <c r="G1888">
        <f t="shared" si="407"/>
        <v>1.9714985677943861</v>
      </c>
      <c r="H1888">
        <f t="shared" si="408"/>
        <v>0</v>
      </c>
      <c r="J1888">
        <f t="shared" si="406"/>
        <v>2012</v>
      </c>
      <c r="K1888" t="b">
        <f t="shared" si="409"/>
        <v>0</v>
      </c>
      <c r="L1888">
        <f>VLOOKUP($A1888,$P$151:$R$4147,2,FALSE)</f>
        <v>-6.8077383393028721E-4</v>
      </c>
      <c r="M1888">
        <f t="shared" si="417"/>
        <v>0.9</v>
      </c>
      <c r="N1888">
        <f t="shared" si="418"/>
        <v>2.0544512118360179</v>
      </c>
      <c r="P1888" s="13">
        <v>41116</v>
      </c>
      <c r="Q1888">
        <v>5.2318091284231377E-5</v>
      </c>
      <c r="R1888">
        <v>0.6</v>
      </c>
      <c r="T1888" s="12">
        <f>[1]!i_dq_close(T$1,$A1888)</f>
        <v>141.81899999999999</v>
      </c>
      <c r="U1888">
        <f t="shared" si="413"/>
        <v>5.2982879686536144E-4</v>
      </c>
      <c r="V1888">
        <f t="shared" si="414"/>
        <v>1.5416051491664351</v>
      </c>
      <c r="W1888">
        <f t="shared" si="419"/>
        <v>1.645495325864168</v>
      </c>
      <c r="X1888" s="6">
        <f>1-W1888/MAX(W$2:W1888)</f>
        <v>2.5648010887536432E-2</v>
      </c>
      <c r="Y1888" s="6">
        <f t="shared" si="415"/>
        <v>-1.1455171538097275E-3</v>
      </c>
      <c r="Z1888">
        <f t="shared" si="416"/>
        <v>-6.3499220100160514E-4</v>
      </c>
    </row>
    <row r="1889" spans="1:26" x14ac:dyDescent="0.35">
      <c r="A1889" s="4">
        <v>41194</v>
      </c>
      <c r="B1889" s="12">
        <f>[1]!i_dq_close(B$1,$A1889)</f>
        <v>1870.2</v>
      </c>
      <c r="C1889" s="12">
        <f>[1]!i_dq_close(C$1,$A1889)</f>
        <v>2462.556</v>
      </c>
      <c r="D1889">
        <f t="shared" si="410"/>
        <v>8.5089986674602436E-4</v>
      </c>
      <c r="E1889">
        <f t="shared" si="411"/>
        <v>8.4066068619881307E-5</v>
      </c>
      <c r="F1889">
        <f t="shared" si="412"/>
        <v>1.8046897616520314</v>
      </c>
      <c r="G1889">
        <f t="shared" si="407"/>
        <v>1.9729493439028012</v>
      </c>
      <c r="H1889">
        <f t="shared" si="408"/>
        <v>0</v>
      </c>
      <c r="J1889">
        <f t="shared" si="406"/>
        <v>2012</v>
      </c>
      <c r="K1889" t="b">
        <f t="shared" si="409"/>
        <v>0</v>
      </c>
      <c r="L1889">
        <f>VLOOKUP($A1889,$P$151:$R$4147,2,FALSE)</f>
        <v>5.5177752639357092E-4</v>
      </c>
      <c r="M1889">
        <f t="shared" si="417"/>
        <v>0.9</v>
      </c>
      <c r="N1889">
        <f t="shared" si="418"/>
        <v>2.0569454488254419</v>
      </c>
      <c r="P1889" s="13">
        <v>41117</v>
      </c>
      <c r="Q1889">
        <v>4.8677473942529973E-4</v>
      </c>
      <c r="R1889">
        <v>0.9</v>
      </c>
      <c r="T1889" s="12">
        <f>[1]!i_dq_close(T$1,$A1889)</f>
        <v>141.93190000000001</v>
      </c>
      <c r="U1889">
        <f t="shared" si="413"/>
        <v>7.9608515079088171E-4</v>
      </c>
      <c r="V1889">
        <f t="shared" si="414"/>
        <v>1.5426677502915622</v>
      </c>
      <c r="W1889">
        <f t="shared" si="419"/>
        <v>1.6473171011281247</v>
      </c>
      <c r="X1889" s="6">
        <f>1-W1889/MAX(W$2:W1889)</f>
        <v>2.4569277739984186E-2</v>
      </c>
      <c r="Y1889" s="6">
        <f t="shared" si="415"/>
        <v>6.8928228846520945E-4</v>
      </c>
      <c r="Z1889">
        <f t="shared" si="416"/>
        <v>1.1071287990440659E-3</v>
      </c>
    </row>
    <row r="1890" spans="1:26" x14ac:dyDescent="0.35">
      <c r="A1890" s="4">
        <v>41197</v>
      </c>
      <c r="B1890" s="12">
        <f>[1]!i_dq_close(B$1,$A1890)</f>
        <v>1869.81</v>
      </c>
      <c r="C1890" s="12">
        <f>[1]!i_dq_close(C$1,$A1890)</f>
        <v>2451.5540000000001</v>
      </c>
      <c r="D1890">
        <f t="shared" si="410"/>
        <v>-2.0853384664742958E-4</v>
      </c>
      <c r="E1890">
        <f t="shared" si="411"/>
        <v>-4.4677156580398281E-3</v>
      </c>
      <c r="F1890">
        <f t="shared" si="412"/>
        <v>1.8043134227540287</v>
      </c>
      <c r="G1890">
        <f t="shared" si="407"/>
        <v>1.9712774446928243</v>
      </c>
      <c r="H1890">
        <f t="shared" si="408"/>
        <v>-2.085338466475406E-4</v>
      </c>
      <c r="J1890">
        <f t="shared" si="406"/>
        <v>2012</v>
      </c>
      <c r="K1890" t="b">
        <f t="shared" si="409"/>
        <v>0</v>
      </c>
      <c r="L1890">
        <f>VLOOKUP($A1890,$P$151:$R$4147,2,FALSE)</f>
        <v>2.382992082976765E-4</v>
      </c>
      <c r="M1890">
        <f t="shared" si="417"/>
        <v>0.9</v>
      </c>
      <c r="N1890">
        <f t="shared" si="418"/>
        <v>2.0558668466985401</v>
      </c>
      <c r="P1890" s="13">
        <v>41120</v>
      </c>
      <c r="Q1890">
        <v>-2.36770900531319E-4</v>
      </c>
      <c r="R1890">
        <v>0.9</v>
      </c>
      <c r="T1890" s="12">
        <f>[1]!i_dq_close(T$1,$A1890)</f>
        <v>142.0335</v>
      </c>
      <c r="U1890">
        <f t="shared" si="413"/>
        <v>7.1583625668369955E-4</v>
      </c>
      <c r="V1890">
        <f t="shared" si="414"/>
        <v>1.5425725730436166</v>
      </c>
      <c r="W1890">
        <f t="shared" si="419"/>
        <v>1.6468355939997974</v>
      </c>
      <c r="X1890" s="6">
        <f>1-W1890/MAX(W$2:W1890)</f>
        <v>2.4854393972697286E-2</v>
      </c>
      <c r="Y1890" s="6">
        <f t="shared" si="415"/>
        <v>-6.169653052490176E-5</v>
      </c>
      <c r="Z1890">
        <f t="shared" si="416"/>
        <v>-2.9229777800376944E-4</v>
      </c>
    </row>
    <row r="1891" spans="1:26" x14ac:dyDescent="0.35">
      <c r="A1891" s="4">
        <v>41198</v>
      </c>
      <c r="B1891" s="12">
        <f>[1]!i_dq_close(B$1,$A1891)</f>
        <v>1870.39</v>
      </c>
      <c r="C1891" s="12">
        <f>[1]!i_dq_close(C$1,$A1891)</f>
        <v>2456.08</v>
      </c>
      <c r="D1891">
        <f t="shared" si="410"/>
        <v>3.101919446362178E-4</v>
      </c>
      <c r="E1891">
        <f t="shared" si="411"/>
        <v>1.8461759357533136E-3</v>
      </c>
      <c r="F1891">
        <f t="shared" si="412"/>
        <v>1.8048731062433661</v>
      </c>
      <c r="G1891">
        <f t="shared" si="407"/>
        <v>1.9723430966663758</v>
      </c>
      <c r="H1891">
        <f t="shared" si="408"/>
        <v>0</v>
      </c>
      <c r="J1891">
        <f t="shared" si="406"/>
        <v>2012</v>
      </c>
      <c r="K1891" t="b">
        <f t="shared" si="409"/>
        <v>0</v>
      </c>
      <c r="L1891">
        <f>VLOOKUP($A1891,$P$151:$R$4147,2,FALSE)</f>
        <v>5.7110159085879133E-4</v>
      </c>
      <c r="M1891">
        <f t="shared" si="417"/>
        <v>0.9</v>
      </c>
      <c r="N1891">
        <f t="shared" si="418"/>
        <v>2.0580411976330586</v>
      </c>
      <c r="P1891" s="13">
        <v>41121</v>
      </c>
      <c r="Q1891">
        <v>-4.5655075939969315E-4</v>
      </c>
      <c r="R1891">
        <v>0.9</v>
      </c>
      <c r="T1891" s="12">
        <f>[1]!i_dq_close(T$1,$A1891)</f>
        <v>142.01830000000001</v>
      </c>
      <c r="U1891">
        <f t="shared" si="413"/>
        <v>-1.0701700655124657E-4</v>
      </c>
      <c r="V1891">
        <f t="shared" si="414"/>
        <v>1.5428594328238605</v>
      </c>
      <c r="W1891">
        <f t="shared" si="419"/>
        <v>1.6463593538187642</v>
      </c>
      <c r="X1891" s="6">
        <f>1-W1891/MAX(W$2:W1891)</f>
        <v>2.5136391472411423E-2</v>
      </c>
      <c r="Y1891" s="6">
        <f t="shared" si="415"/>
        <v>1.8596193479436529E-4</v>
      </c>
      <c r="Z1891">
        <f t="shared" si="416"/>
        <v>-2.891850180846145E-4</v>
      </c>
    </row>
    <row r="1892" spans="1:26" x14ac:dyDescent="0.35">
      <c r="A1892" s="4">
        <v>41199</v>
      </c>
      <c r="B1892" s="12">
        <f>[1]!i_dq_close(B$1,$A1892)</f>
        <v>1871.83</v>
      </c>
      <c r="C1892" s="12">
        <f>[1]!i_dq_close(C$1,$A1892)</f>
        <v>2459.6080000000002</v>
      </c>
      <c r="D1892">
        <f t="shared" si="410"/>
        <v>7.6989291003481952E-4</v>
      </c>
      <c r="E1892">
        <f t="shared" si="411"/>
        <v>1.4364352952673798E-3</v>
      </c>
      <c r="F1892">
        <f t="shared" si="412"/>
        <v>1.8062626652513751</v>
      </c>
      <c r="G1892">
        <f t="shared" si="407"/>
        <v>1.9740587871734776</v>
      </c>
      <c r="H1892">
        <f t="shared" si="408"/>
        <v>0</v>
      </c>
      <c r="J1892">
        <f t="shared" si="406"/>
        <v>2012</v>
      </c>
      <c r="K1892" t="b">
        <f t="shared" si="409"/>
        <v>0</v>
      </c>
      <c r="L1892">
        <f>VLOOKUP($A1892,$P$151:$R$4147,2,FALSE)</f>
        <v>-7.7316871367537072E-4</v>
      </c>
      <c r="M1892">
        <f t="shared" si="417"/>
        <v>0.9</v>
      </c>
      <c r="N1892">
        <f t="shared" si="418"/>
        <v>2.0580611979395345</v>
      </c>
      <c r="P1892" s="13">
        <v>41122</v>
      </c>
      <c r="Q1892">
        <v>-1.9947407740408265E-4</v>
      </c>
      <c r="R1892">
        <v>0.9</v>
      </c>
      <c r="T1892" s="12">
        <f>[1]!i_dq_close(T$1,$A1892)</f>
        <v>142.00739999999999</v>
      </c>
      <c r="U1892">
        <f t="shared" si="413"/>
        <v>-7.6750672272640763E-5</v>
      </c>
      <c r="V1892">
        <f t="shared" si="414"/>
        <v>1.5430912123117144</v>
      </c>
      <c r="W1892">
        <f t="shared" si="419"/>
        <v>1.6462535429997815</v>
      </c>
      <c r="X1892" s="6">
        <f>1-W1892/MAX(W$2:W1892)</f>
        <v>2.5199045543999987E-2</v>
      </c>
      <c r="Y1892" s="6">
        <f t="shared" si="415"/>
        <v>1.5022722285840118E-4</v>
      </c>
      <c r="Z1892">
        <f t="shared" si="416"/>
        <v>-6.4269576831588182E-5</v>
      </c>
    </row>
    <row r="1893" spans="1:26" x14ac:dyDescent="0.35">
      <c r="A1893" s="4">
        <v>41200</v>
      </c>
      <c r="B1893" s="12">
        <f>[1]!i_dq_close(B$1,$A1893)</f>
        <v>1875.26</v>
      </c>
      <c r="C1893" s="12">
        <f>[1]!i_dq_close(C$1,$A1893)</f>
        <v>2498.123</v>
      </c>
      <c r="D1893">
        <f t="shared" si="410"/>
        <v>1.8324313639592749E-3</v>
      </c>
      <c r="E1893">
        <f t="shared" si="411"/>
        <v>1.5658999320216749E-2</v>
      </c>
      <c r="F1893">
        <f t="shared" si="412"/>
        <v>1.8095725176107305</v>
      </c>
      <c r="G1893">
        <f t="shared" si="407"/>
        <v>1.9817702831049688</v>
      </c>
      <c r="H1893">
        <f t="shared" si="408"/>
        <v>0</v>
      </c>
      <c r="J1893">
        <f t="shared" si="406"/>
        <v>2012</v>
      </c>
      <c r="K1893" t="b">
        <f t="shared" si="409"/>
        <v>0</v>
      </c>
      <c r="L1893">
        <f>VLOOKUP($A1893,$P$151:$R$4147,2,FALSE)</f>
        <v>2.4547672896086948E-4</v>
      </c>
      <c r="M1893">
        <f t="shared" si="417"/>
        <v>0.9</v>
      </c>
      <c r="N1893">
        <f t="shared" si="418"/>
        <v>2.0658020839761981</v>
      </c>
      <c r="P1893" s="13">
        <v>41123</v>
      </c>
      <c r="Q1893">
        <v>4.8297484291117689E-4</v>
      </c>
      <c r="R1893">
        <v>0.9</v>
      </c>
      <c r="T1893" s="12">
        <f>[1]!i_dq_close(T$1,$A1893)</f>
        <v>142.00210000000001</v>
      </c>
      <c r="U1893">
        <f t="shared" si="413"/>
        <v>-3.7321998712536164E-5</v>
      </c>
      <c r="V1893">
        <f t="shared" si="414"/>
        <v>1.5466667493874042</v>
      </c>
      <c r="W1893">
        <f t="shared" si="419"/>
        <v>1.6504817615395049</v>
      </c>
      <c r="X1893" s="6">
        <f>1-W1893/MAX(W$2:W1893)</f>
        <v>2.269537805869859E-2</v>
      </c>
      <c r="Y1893" s="6">
        <f t="shared" si="415"/>
        <v>2.3171261991268288E-3</v>
      </c>
      <c r="Z1893">
        <f t="shared" si="416"/>
        <v>2.5683884221252562E-3</v>
      </c>
    </row>
    <row r="1894" spans="1:26" x14ac:dyDescent="0.35">
      <c r="A1894" s="4">
        <v>41201</v>
      </c>
      <c r="B1894" s="12">
        <f>[1]!i_dq_close(B$1,$A1894)</f>
        <v>1875.61</v>
      </c>
      <c r="C1894" s="12">
        <f>[1]!i_dq_close(C$1,$A1894)</f>
        <v>2493.473</v>
      </c>
      <c r="D1894">
        <f t="shared" si="410"/>
        <v>1.8664078581087651E-4</v>
      </c>
      <c r="E1894">
        <f t="shared" si="411"/>
        <v>-1.8613975372709923E-3</v>
      </c>
      <c r="F1894">
        <f t="shared" si="412"/>
        <v>1.8099102576473993</v>
      </c>
      <c r="G1894">
        <f t="shared" si="407"/>
        <v>1.9815313510448027</v>
      </c>
      <c r="H1894">
        <f t="shared" si="408"/>
        <v>0</v>
      </c>
      <c r="J1894">
        <f t="shared" si="406"/>
        <v>2012</v>
      </c>
      <c r="K1894" t="b">
        <f t="shared" si="409"/>
        <v>0</v>
      </c>
      <c r="L1894">
        <f>VLOOKUP($A1894,$P$151:$R$4147,2,FALSE)</f>
        <v>-1.0782326734704918E-3</v>
      </c>
      <c r="M1894">
        <f t="shared" si="417"/>
        <v>0.9</v>
      </c>
      <c r="N1894">
        <f t="shared" si="418"/>
        <v>2.063350511656342</v>
      </c>
      <c r="P1894" s="13">
        <v>41124</v>
      </c>
      <c r="Q1894">
        <v>3.983975427226949E-4</v>
      </c>
      <c r="R1894">
        <v>0.9</v>
      </c>
      <c r="T1894" s="12">
        <f>[1]!i_dq_close(T$1,$A1894)</f>
        <v>141.97559999999999</v>
      </c>
      <c r="U1894">
        <f t="shared" si="413"/>
        <v>-1.8661695848176674E-4</v>
      </c>
      <c r="V1894">
        <f t="shared" si="414"/>
        <v>1.5459895660277887</v>
      </c>
      <c r="W1894">
        <f t="shared" si="419"/>
        <v>1.6504889360218968</v>
      </c>
      <c r="X1894" s="6">
        <f>1-W1894/MAX(W$2:W1894)</f>
        <v>2.2691129811329147E-2</v>
      </c>
      <c r="Y1894" s="6">
        <f t="shared" si="415"/>
        <v>-4.3783404530017833E-4</v>
      </c>
      <c r="Z1894">
        <f t="shared" si="416"/>
        <v>4.3469019526121144E-6</v>
      </c>
    </row>
    <row r="1895" spans="1:26" x14ac:dyDescent="0.35">
      <c r="A1895" s="4">
        <v>41204</v>
      </c>
      <c r="B1895" s="12">
        <f>[1]!i_dq_close(B$1,$A1895)</f>
        <v>1876.28</v>
      </c>
      <c r="C1895" s="12">
        <f>[1]!i_dq_close(C$1,$A1895)</f>
        <v>2503.2600000000002</v>
      </c>
      <c r="D1895">
        <f t="shared" si="410"/>
        <v>3.5721711869740602E-4</v>
      </c>
      <c r="E1895">
        <f t="shared" si="411"/>
        <v>3.925047514049762E-3</v>
      </c>
      <c r="F1895">
        <f t="shared" si="412"/>
        <v>1.8105567885747371</v>
      </c>
      <c r="G1895">
        <f t="shared" si="407"/>
        <v>1.9832996531321718</v>
      </c>
      <c r="H1895">
        <f t="shared" si="408"/>
        <v>0</v>
      </c>
      <c r="J1895">
        <f t="shared" si="406"/>
        <v>2012</v>
      </c>
      <c r="K1895" t="b">
        <f t="shared" si="409"/>
        <v>0</v>
      </c>
      <c r="L1895">
        <f>VLOOKUP($A1895,$P$151:$R$4147,2,FALSE)</f>
        <v>6.1674956395926241E-4</v>
      </c>
      <c r="M1895">
        <f t="shared" si="417"/>
        <v>0.9</v>
      </c>
      <c r="N1895">
        <f t="shared" si="418"/>
        <v>2.0662802673275609</v>
      </c>
      <c r="P1895" s="13">
        <v>41127</v>
      </c>
      <c r="Q1895">
        <v>-6.8435151111653769E-4</v>
      </c>
      <c r="R1895">
        <v>0.9</v>
      </c>
      <c r="T1895" s="12">
        <f>[1]!i_dq_close(T$1,$A1895)</f>
        <v>142.02070000000001</v>
      </c>
      <c r="U1895">
        <f t="shared" si="413"/>
        <v>3.176602176713228E-4</v>
      </c>
      <c r="V1895">
        <f t="shared" si="414"/>
        <v>1.5473172128779742</v>
      </c>
      <c r="W1895">
        <f t="shared" si="419"/>
        <v>1.6506350702624453</v>
      </c>
      <c r="X1895" s="6">
        <f>1-W1895/MAX(W$2:W1895)</f>
        <v>2.2604598913478657E-2</v>
      </c>
      <c r="Y1895" s="6">
        <f t="shared" si="415"/>
        <v>8.587683121281664E-4</v>
      </c>
      <c r="Z1895">
        <f t="shared" si="416"/>
        <v>8.8539969798739904E-5</v>
      </c>
    </row>
    <row r="1896" spans="1:26" x14ac:dyDescent="0.35">
      <c r="A1896" s="4">
        <v>41205</v>
      </c>
      <c r="B1896" s="12">
        <f>[1]!i_dq_close(B$1,$A1896)</f>
        <v>1873.8</v>
      </c>
      <c r="C1896" s="12">
        <f>[1]!i_dq_close(C$1,$A1896)</f>
        <v>2472.1039999999998</v>
      </c>
      <c r="D1896">
        <f t="shared" si="410"/>
        <v>-1.3217643422090974E-3</v>
      </c>
      <c r="E1896">
        <f t="shared" si="411"/>
        <v>-1.244617019406713E-2</v>
      </c>
      <c r="F1896">
        <f t="shared" si="412"/>
        <v>1.8081636591720545</v>
      </c>
      <c r="G1896">
        <f t="shared" si="407"/>
        <v>1.9773687438306522</v>
      </c>
      <c r="H1896">
        <f t="shared" si="408"/>
        <v>-1.3217643422090974E-3</v>
      </c>
      <c r="J1896">
        <f t="shared" si="406"/>
        <v>2012</v>
      </c>
      <c r="K1896" t="b">
        <f t="shared" si="409"/>
        <v>0</v>
      </c>
      <c r="L1896">
        <f>VLOOKUP($A1896,$P$151:$R$4147,2,FALSE)</f>
        <v>5.5749346002004213E-5</v>
      </c>
      <c r="M1896">
        <f t="shared" si="417"/>
        <v>0.9</v>
      </c>
      <c r="N1896">
        <f t="shared" si="418"/>
        <v>2.0608343101404398</v>
      </c>
      <c r="P1896" s="13">
        <v>41128</v>
      </c>
      <c r="Q1896">
        <v>1.0413083449787642E-3</v>
      </c>
      <c r="R1896">
        <v>0.9</v>
      </c>
      <c r="T1896" s="12">
        <f>[1]!i_dq_close(T$1,$A1896)</f>
        <v>141.9984</v>
      </c>
      <c r="U1896">
        <f t="shared" si="413"/>
        <v>-1.5701936407863659E-4</v>
      </c>
      <c r="V1896">
        <f t="shared" si="414"/>
        <v>1.544221971921546</v>
      </c>
      <c r="W1896">
        <f t="shared" si="419"/>
        <v>1.6493821648820688</v>
      </c>
      <c r="X1896" s="6">
        <f>1-W1896/MAX(W$2:W1896)</f>
        <v>2.3346485462988231E-2</v>
      </c>
      <c r="Y1896" s="6">
        <f t="shared" si="415"/>
        <v>-2.0003919885769328E-3</v>
      </c>
      <c r="Z1896">
        <f t="shared" si="416"/>
        <v>-7.5904444474050869E-4</v>
      </c>
    </row>
    <row r="1897" spans="1:26" x14ac:dyDescent="0.35">
      <c r="A1897" s="4">
        <v>41206</v>
      </c>
      <c r="B1897" s="12">
        <f>[1]!i_dq_close(B$1,$A1897)</f>
        <v>1872.5</v>
      </c>
      <c r="C1897" s="12">
        <f>[1]!i_dq_close(C$1,$A1897)</f>
        <v>2468.4140000000002</v>
      </c>
      <c r="D1897">
        <f t="shared" si="410"/>
        <v>-6.9377735083786529E-4</v>
      </c>
      <c r="E1897">
        <f t="shared" si="411"/>
        <v>-1.4926556487913079E-3</v>
      </c>
      <c r="F1897">
        <f t="shared" si="412"/>
        <v>1.8069091961787127</v>
      </c>
      <c r="G1897">
        <f t="shared" si="407"/>
        <v>1.975759938635453</v>
      </c>
      <c r="H1897">
        <f t="shared" si="408"/>
        <v>-6.9377735083786529E-4</v>
      </c>
      <c r="J1897">
        <f t="shared" si="406"/>
        <v>2012</v>
      </c>
      <c r="K1897" t="b">
        <f t="shared" si="409"/>
        <v>0</v>
      </c>
      <c r="L1897">
        <f>VLOOKUP($A1897,$P$151:$R$4147,2,FALSE)</f>
        <v>-6.1766168894695779E-4</v>
      </c>
      <c r="M1897">
        <f t="shared" si="417"/>
        <v>0.9</v>
      </c>
      <c r="N1897">
        <f t="shared" si="418"/>
        <v>2.0580523695545976</v>
      </c>
      <c r="P1897" s="13">
        <v>41129</v>
      </c>
      <c r="Q1897">
        <v>-2.7612701107339045E-4</v>
      </c>
      <c r="R1897">
        <v>0.9</v>
      </c>
      <c r="T1897" s="12">
        <f>[1]!i_dq_close(T$1,$A1897)</f>
        <v>141.97710000000001</v>
      </c>
      <c r="U1897">
        <f t="shared" si="413"/>
        <v>-1.500016901598844E-4</v>
      </c>
      <c r="V1897">
        <f t="shared" si="414"/>
        <v>1.5436793326542348</v>
      </c>
      <c r="W1897">
        <f t="shared" si="419"/>
        <v>1.6484050926320037</v>
      </c>
      <c r="X1897" s="6">
        <f>1-W1897/MAX(W$2:W1897)</f>
        <v>2.3925042129417928E-2</v>
      </c>
      <c r="Y1897" s="6">
        <f t="shared" si="415"/>
        <v>-3.5139978395459792E-4</v>
      </c>
      <c r="Z1897">
        <f t="shared" si="416"/>
        <v>-5.9238681663253967E-4</v>
      </c>
    </row>
    <row r="1898" spans="1:26" x14ac:dyDescent="0.35">
      <c r="A1898" s="4">
        <v>41207</v>
      </c>
      <c r="B1898" s="12">
        <f>[1]!i_dq_close(B$1,$A1898)</f>
        <v>1870.94</v>
      </c>
      <c r="C1898" s="12">
        <f>[1]!i_dq_close(C$1,$A1898)</f>
        <v>2449.1750000000002</v>
      </c>
      <c r="D1898">
        <f t="shared" si="410"/>
        <v>-8.3311081441916901E-4</v>
      </c>
      <c r="E1898">
        <f t="shared" si="411"/>
        <v>-7.794073441489191E-3</v>
      </c>
      <c r="F1898">
        <f t="shared" si="412"/>
        <v>1.8054038405867028</v>
      </c>
      <c r="G1898">
        <f t="shared" si="407"/>
        <v>1.9720509329999441</v>
      </c>
      <c r="H1898">
        <f t="shared" si="408"/>
        <v>-8.3311081441916901E-4</v>
      </c>
      <c r="J1898">
        <f t="shared" si="406"/>
        <v>2012</v>
      </c>
      <c r="K1898" t="b">
        <f t="shared" si="409"/>
        <v>0</v>
      </c>
      <c r="L1898">
        <f>VLOOKUP($A1898,$P$151:$R$4147,2,FALSE)</f>
        <v>-5.9388062436483433E-4</v>
      </c>
      <c r="M1898">
        <f t="shared" si="417"/>
        <v>0.9</v>
      </c>
      <c r="N1898">
        <f t="shared" si="418"/>
        <v>2.0533529915513276</v>
      </c>
      <c r="P1898" s="13">
        <v>41130</v>
      </c>
      <c r="Q1898">
        <v>-6.7629208208345179E-4</v>
      </c>
      <c r="R1898">
        <v>0.9</v>
      </c>
      <c r="T1898" s="12">
        <f>[1]!i_dq_close(T$1,$A1898)</f>
        <v>141.934</v>
      </c>
      <c r="U1898">
        <f t="shared" si="413"/>
        <v>-3.0357008278103503E-4</v>
      </c>
      <c r="V1898">
        <f t="shared" si="414"/>
        <v>1.5414762775075312</v>
      </c>
      <c r="W1898">
        <f t="shared" si="419"/>
        <v>1.6451730266722189</v>
      </c>
      <c r="X1898" s="6">
        <f>1-W1898/MAX(W$2:W1898)</f>
        <v>2.583885485641868E-2</v>
      </c>
      <c r="Y1898" s="6">
        <f t="shared" si="415"/>
        <v>-1.4271455865874083E-3</v>
      </c>
      <c r="Z1898">
        <f t="shared" si="416"/>
        <v>-1.9607231100119416E-3</v>
      </c>
    </row>
    <row r="1899" spans="1:26" x14ac:dyDescent="0.35">
      <c r="A1899" s="4">
        <v>41208</v>
      </c>
      <c r="B1899" s="12">
        <f>[1]!i_dq_close(B$1,$A1899)</f>
        <v>1868.01</v>
      </c>
      <c r="C1899" s="12">
        <f>[1]!i_dq_close(C$1,$A1899)</f>
        <v>2402.5120000000002</v>
      </c>
      <c r="D1899">
        <f t="shared" si="410"/>
        <v>-1.5660577036142875E-3</v>
      </c>
      <c r="E1899">
        <f t="shared" si="411"/>
        <v>-1.9052538099564087E-2</v>
      </c>
      <c r="F1899">
        <f t="shared" si="412"/>
        <v>1.8025764739940173</v>
      </c>
      <c r="G1899">
        <f t="shared" si="407"/>
        <v>1.9637899529474419</v>
      </c>
      <c r="H1899">
        <f t="shared" si="408"/>
        <v>-1.5660577036141765E-3</v>
      </c>
      <c r="J1899">
        <f t="shared" si="406"/>
        <v>2012</v>
      </c>
      <c r="K1899" t="b">
        <f t="shared" si="409"/>
        <v>0</v>
      </c>
      <c r="L1899">
        <f>VLOOKUP($A1899,$P$151:$R$4147,2,FALSE)</f>
        <v>-3.332226837471364E-6</v>
      </c>
      <c r="M1899">
        <f t="shared" si="417"/>
        <v>0.9</v>
      </c>
      <c r="N1899">
        <f t="shared" si="418"/>
        <v>2.0456047481973716</v>
      </c>
      <c r="P1899" s="13">
        <v>41131</v>
      </c>
      <c r="Q1899">
        <v>-1.7655202563109375E-4</v>
      </c>
      <c r="R1899">
        <v>0.9</v>
      </c>
      <c r="T1899" s="12">
        <f>[1]!i_dq_close(T$1,$A1899)</f>
        <v>141.90379999999999</v>
      </c>
      <c r="U1899">
        <f t="shared" si="413"/>
        <v>-2.1277495173821492E-4</v>
      </c>
      <c r="V1899">
        <f t="shared" si="414"/>
        <v>1.536792132772044</v>
      </c>
      <c r="W1899">
        <f t="shared" si="419"/>
        <v>1.6403832411200712</v>
      </c>
      <c r="X1899" s="6">
        <f>1-W1899/MAX(W$2:W1899)</f>
        <v>2.8675044669176919E-2</v>
      </c>
      <c r="Y1899" s="6">
        <f t="shared" si="415"/>
        <v>-3.0387394239119736E-3</v>
      </c>
      <c r="Z1899">
        <f t="shared" si="416"/>
        <v>-2.9114175071519588E-3</v>
      </c>
    </row>
    <row r="1900" spans="1:26" x14ac:dyDescent="0.35">
      <c r="A1900" s="4">
        <v>41211</v>
      </c>
      <c r="B1900" s="12">
        <f>[1]!i_dq_close(B$1,$A1900)</f>
        <v>1867.06</v>
      </c>
      <c r="C1900" s="12">
        <f>[1]!i_dq_close(C$1,$A1900)</f>
        <v>2391.9549999999999</v>
      </c>
      <c r="D1900">
        <f t="shared" si="410"/>
        <v>-5.0856258799469867E-4</v>
      </c>
      <c r="E1900">
        <f t="shared" si="411"/>
        <v>-4.3941507888410891E-3</v>
      </c>
      <c r="F1900">
        <f t="shared" si="412"/>
        <v>1.8016597510373444</v>
      </c>
      <c r="G1900">
        <f t="shared" si="407"/>
        <v>1.961646670986176</v>
      </c>
      <c r="H1900">
        <f t="shared" si="408"/>
        <v>-5.0856258799480969E-4</v>
      </c>
      <c r="J1900">
        <f t="shared" si="406"/>
        <v>2012</v>
      </c>
      <c r="K1900" t="b">
        <f t="shared" si="409"/>
        <v>0</v>
      </c>
      <c r="L1900">
        <f>VLOOKUP($A1900,$P$151:$R$4147,2,FALSE)</f>
        <v>3.9100037804669087E-4</v>
      </c>
      <c r="M1900">
        <f t="shared" si="417"/>
        <v>0.9</v>
      </c>
      <c r="N1900">
        <f t="shared" si="418"/>
        <v>2.0443952632010887</v>
      </c>
      <c r="P1900" s="13">
        <v>41134</v>
      </c>
      <c r="Q1900">
        <v>6.1930786550619128E-4</v>
      </c>
      <c r="R1900">
        <v>0.9</v>
      </c>
      <c r="T1900" s="12">
        <f>[1]!i_dq_close(T$1,$A1900)</f>
        <v>141.9316</v>
      </c>
      <c r="U1900">
        <f t="shared" si="413"/>
        <v>1.9590736823116295E-4</v>
      </c>
      <c r="V1900">
        <f t="shared" si="414"/>
        <v>1.5360351068845803</v>
      </c>
      <c r="W1900">
        <f t="shared" si="419"/>
        <v>1.6406718938566891</v>
      </c>
      <c r="X1900" s="6">
        <f>1-W1900/MAX(W$2:W1900)</f>
        <v>2.8504123874893428E-2</v>
      </c>
      <c r="Y1900" s="6">
        <f t="shared" si="415"/>
        <v>-4.9260135532980254E-4</v>
      </c>
      <c r="Z1900">
        <f t="shared" si="416"/>
        <v>1.7596664570951326E-4</v>
      </c>
    </row>
    <row r="1901" spans="1:26" x14ac:dyDescent="0.35">
      <c r="A1901" s="4">
        <v>41212</v>
      </c>
      <c r="B1901" s="12">
        <f>[1]!i_dq_close(B$1,$A1901)</f>
        <v>1868.18</v>
      </c>
      <c r="C1901" s="12">
        <f>[1]!i_dq_close(C$1,$A1901)</f>
        <v>2395.5369999999998</v>
      </c>
      <c r="D1901">
        <f t="shared" si="410"/>
        <v>5.9987359806323859E-4</v>
      </c>
      <c r="E1901">
        <f t="shared" si="411"/>
        <v>1.4975198112003874E-3</v>
      </c>
      <c r="F1901">
        <f t="shared" si="412"/>
        <v>1.802740519154685</v>
      </c>
      <c r="G1901">
        <f t="shared" si="407"/>
        <v>1.9630875407386876</v>
      </c>
      <c r="H1901">
        <f t="shared" si="408"/>
        <v>0</v>
      </c>
      <c r="J1901">
        <f t="shared" si="406"/>
        <v>2012</v>
      </c>
      <c r="K1901" t="b">
        <f t="shared" si="409"/>
        <v>0</v>
      </c>
      <c r="L1901">
        <f>VLOOKUP($A1901,$P$151:$R$4147,2,FALSE)</f>
        <v>5.7431224283395206E-4</v>
      </c>
      <c r="M1901">
        <f t="shared" si="417"/>
        <v>0.9</v>
      </c>
      <c r="N1901">
        <f t="shared" si="418"/>
        <v>2.0469208696930292</v>
      </c>
      <c r="P1901" s="13">
        <v>41135</v>
      </c>
      <c r="Q1901">
        <v>-2.9473233459241245E-4</v>
      </c>
      <c r="R1901">
        <v>0.9</v>
      </c>
      <c r="T1901" s="12">
        <f>[1]!i_dq_close(T$1,$A1901)</f>
        <v>141.9828</v>
      </c>
      <c r="U1901">
        <f t="shared" si="413"/>
        <v>3.6073714380724375E-4</v>
      </c>
      <c r="V1901">
        <f t="shared" si="414"/>
        <v>1.5368511325147276</v>
      </c>
      <c r="W1901">
        <f t="shared" si="419"/>
        <v>1.640972787757931</v>
      </c>
      <c r="X1901" s="6">
        <f>1-W1901/MAX(W$2:W1901)</f>
        <v>2.8325954683781962E-2</v>
      </c>
      <c r="Y1901" s="6">
        <f t="shared" si="415"/>
        <v>5.312545439162264E-4</v>
      </c>
      <c r="Z1901">
        <f t="shared" si="416"/>
        <v>1.8339675493228569E-4</v>
      </c>
    </row>
    <row r="1902" spans="1:26" x14ac:dyDescent="0.35">
      <c r="A1902" s="4">
        <v>41213</v>
      </c>
      <c r="B1902" s="12">
        <f>[1]!i_dq_close(B$1,$A1902)</f>
        <v>1869.34</v>
      </c>
      <c r="C1902" s="12">
        <f>[1]!i_dq_close(C$1,$A1902)</f>
        <v>2408.9920000000002</v>
      </c>
      <c r="D1902">
        <f t="shared" si="410"/>
        <v>6.2092517851586315E-4</v>
      </c>
      <c r="E1902">
        <f t="shared" si="411"/>
        <v>5.616694711874759E-3</v>
      </c>
      <c r="F1902">
        <f t="shared" si="412"/>
        <v>1.803859886133359</v>
      </c>
      <c r="G1902">
        <f t="shared" si="407"/>
        <v>1.965777541159464</v>
      </c>
      <c r="H1902">
        <f t="shared" si="408"/>
        <v>0</v>
      </c>
      <c r="J1902">
        <f t="shared" si="406"/>
        <v>2012</v>
      </c>
      <c r="K1902" t="b">
        <f t="shared" si="409"/>
        <v>0</v>
      </c>
      <c r="L1902">
        <f>VLOOKUP($A1902,$P$151:$R$4147,2,FALSE)</f>
        <v>-5.5466797188200576E-4</v>
      </c>
      <c r="M1902">
        <f t="shared" si="417"/>
        <v>0.9</v>
      </c>
      <c r="N1902">
        <f t="shared" si="418"/>
        <v>2.0483098970453448</v>
      </c>
      <c r="P1902" s="13">
        <v>41136</v>
      </c>
      <c r="Q1902">
        <v>2.1198258336454503E-4</v>
      </c>
      <c r="R1902">
        <v>0.9</v>
      </c>
      <c r="T1902" s="12">
        <f>[1]!i_dq_close(T$1,$A1902)</f>
        <v>141.98259999999999</v>
      </c>
      <c r="U1902">
        <f t="shared" si="413"/>
        <v>-1.4086213260267044E-6</v>
      </c>
      <c r="V1902">
        <f t="shared" si="414"/>
        <v>1.5381440959439796</v>
      </c>
      <c r="W1902">
        <f t="shared" si="419"/>
        <v>1.6425631509333336</v>
      </c>
      <c r="X1902" s="6">
        <f>1-W1902/MAX(W$2:W1902)</f>
        <v>2.7384248257146582E-2</v>
      </c>
      <c r="Y1902" s="6">
        <f t="shared" si="415"/>
        <v>8.4130687865413556E-4</v>
      </c>
      <c r="Z1902">
        <f t="shared" si="416"/>
        <v>9.6915877415337803E-4</v>
      </c>
    </row>
    <row r="1903" spans="1:26" x14ac:dyDescent="0.35">
      <c r="A1903" s="4">
        <v>41214</v>
      </c>
      <c r="B1903" s="12">
        <f>[1]!i_dq_close(B$1,$A1903)</f>
        <v>1872.33</v>
      </c>
      <c r="C1903" s="12">
        <f>[1]!i_dq_close(C$1,$A1903)</f>
        <v>2454.9250000000002</v>
      </c>
      <c r="D1903">
        <f t="shared" si="410"/>
        <v>1.599495008933749E-3</v>
      </c>
      <c r="E1903">
        <f t="shared" si="411"/>
        <v>1.9067311140925414E-2</v>
      </c>
      <c r="F1903">
        <f t="shared" si="412"/>
        <v>1.806745151018045</v>
      </c>
      <c r="G1903">
        <f t="shared" si="407"/>
        <v>1.9740724686220283</v>
      </c>
      <c r="H1903">
        <f t="shared" si="408"/>
        <v>0</v>
      </c>
      <c r="J1903">
        <f t="shared" si="406"/>
        <v>2012</v>
      </c>
      <c r="K1903" t="b">
        <f t="shared" si="409"/>
        <v>0</v>
      </c>
      <c r="L1903">
        <f>VLOOKUP($A1903,$P$151:$R$4147,2,FALSE)</f>
        <v>-8.569047321555002E-4</v>
      </c>
      <c r="M1903">
        <f t="shared" si="417"/>
        <v>0.9</v>
      </c>
      <c r="N1903">
        <f t="shared" si="418"/>
        <v>2.0543335585025067</v>
      </c>
      <c r="P1903" s="13">
        <v>41137</v>
      </c>
      <c r="Q1903">
        <v>0</v>
      </c>
      <c r="R1903">
        <v>1</v>
      </c>
      <c r="T1903" s="12">
        <f>[1]!i_dq_close(T$1,$A1903)</f>
        <v>141.9427</v>
      </c>
      <c r="U1903">
        <f t="shared" si="413"/>
        <v>-2.8102035038091167E-4</v>
      </c>
      <c r="V1903">
        <f t="shared" si="414"/>
        <v>1.542175924428659</v>
      </c>
      <c r="W1903">
        <f t="shared" si="419"/>
        <v>1.6468686857120849</v>
      </c>
      <c r="X1903" s="6">
        <f>1-W1903/MAX(W$2:W1903)</f>
        <v>2.4834799279729425E-2</v>
      </c>
      <c r="Y1903" s="6">
        <f t="shared" si="415"/>
        <v>2.6212293733149927E-3</v>
      </c>
      <c r="Z1903">
        <f t="shared" si="416"/>
        <v>2.6212293733149927E-3</v>
      </c>
    </row>
    <row r="1904" spans="1:26" x14ac:dyDescent="0.35">
      <c r="A1904" s="4">
        <v>41215</v>
      </c>
      <c r="B1904" s="12">
        <f>[1]!i_dq_close(B$1,$A1904)</f>
        <v>1873.5</v>
      </c>
      <c r="C1904" s="12">
        <f>[1]!i_dq_close(C$1,$A1904)</f>
        <v>2466.058</v>
      </c>
      <c r="D1904">
        <f t="shared" si="410"/>
        <v>6.2488984313668894E-4</v>
      </c>
      <c r="E1904">
        <f t="shared" si="411"/>
        <v>4.5349654266422235E-3</v>
      </c>
      <c r="F1904">
        <f t="shared" si="412"/>
        <v>1.8078741677120527</v>
      </c>
      <c r="G1904">
        <f t="shared" si="407"/>
        <v>1.9764638623412305</v>
      </c>
      <c r="H1904">
        <f t="shared" si="408"/>
        <v>0</v>
      </c>
      <c r="J1904">
        <f t="shared" si="406"/>
        <v>2012</v>
      </c>
      <c r="K1904" t="b">
        <f t="shared" si="409"/>
        <v>0</v>
      </c>
      <c r="L1904">
        <f>VLOOKUP($A1904,$P$151:$R$4147,2,FALSE)</f>
        <v>4.0825424868415897E-4</v>
      </c>
      <c r="M1904">
        <f t="shared" si="417"/>
        <v>0.9</v>
      </c>
      <c r="N1904">
        <f t="shared" si="418"/>
        <v>2.0574120087943997</v>
      </c>
      <c r="P1904" s="13">
        <v>41138</v>
      </c>
      <c r="Q1904">
        <v>0</v>
      </c>
      <c r="R1904">
        <v>1</v>
      </c>
      <c r="T1904" s="12">
        <f>[1]!i_dq_close(T$1,$A1904)</f>
        <v>141.94839999999999</v>
      </c>
      <c r="U1904">
        <f t="shared" si="413"/>
        <v>4.0157049288058744E-5</v>
      </c>
      <c r="V1904">
        <f t="shared" si="414"/>
        <v>1.5432776214529385</v>
      </c>
      <c r="W1904">
        <f t="shared" si="419"/>
        <v>1.648045172973809</v>
      </c>
      <c r="X1904" s="6">
        <f>1-W1904/MAX(W$2:W1904)</f>
        <v>2.4138162415674902E-2</v>
      </c>
      <c r="Y1904" s="6">
        <f t="shared" si="415"/>
        <v>7.1437830589116125E-4</v>
      </c>
      <c r="Z1904">
        <f t="shared" si="416"/>
        <v>7.1437830589116125E-4</v>
      </c>
    </row>
    <row r="1905" spans="1:26" x14ac:dyDescent="0.35">
      <c r="A1905" s="4">
        <v>41218</v>
      </c>
      <c r="B1905" s="12">
        <f>[1]!i_dq_close(B$1,$A1905)</f>
        <v>1872.41</v>
      </c>
      <c r="C1905" s="12">
        <f>[1]!i_dq_close(C$1,$A1905)</f>
        <v>2459.4789999999998</v>
      </c>
      <c r="D1905">
        <f t="shared" si="410"/>
        <v>-5.8179877235120525E-4</v>
      </c>
      <c r="E1905">
        <f t="shared" si="411"/>
        <v>-2.6678204648877824E-3</v>
      </c>
      <c r="F1905">
        <f t="shared" si="412"/>
        <v>1.8068223487407122</v>
      </c>
      <c r="G1905">
        <f t="shared" si="407"/>
        <v>1.9746955161188202</v>
      </c>
      <c r="H1905">
        <f t="shared" si="408"/>
        <v>-5.8179877235131627E-4</v>
      </c>
      <c r="J1905">
        <f t="shared" si="406"/>
        <v>2012</v>
      </c>
      <c r="K1905" t="b">
        <f t="shared" si="409"/>
        <v>0</v>
      </c>
      <c r="L1905">
        <f>VLOOKUP($A1905,$P$151:$R$4147,2,FALSE)</f>
        <v>1.4523109760880004E-4</v>
      </c>
      <c r="M1905">
        <f t="shared" si="417"/>
        <v>0.6</v>
      </c>
      <c r="N1905">
        <f t="shared" si="418"/>
        <v>2.056606346582833</v>
      </c>
      <c r="P1905" s="13">
        <v>41141</v>
      </c>
      <c r="Q1905">
        <v>0</v>
      </c>
      <c r="R1905">
        <v>1</v>
      </c>
      <c r="T1905" s="12">
        <f>[1]!i_dq_close(T$1,$A1905)</f>
        <v>141.99719999999999</v>
      </c>
      <c r="U1905">
        <f t="shared" si="413"/>
        <v>3.4378689721048517E-4</v>
      </c>
      <c r="V1905">
        <f t="shared" si="414"/>
        <v>1.5431110181409726</v>
      </c>
      <c r="W1905">
        <f t="shared" si="419"/>
        <v>1.6478672595638886</v>
      </c>
      <c r="X1905" s="6">
        <f>1-W1905/MAX(W$2:W1905)</f>
        <v>2.4243510806594593E-2</v>
      </c>
      <c r="Y1905" s="6">
        <f t="shared" si="415"/>
        <v>-1.0795420710429937E-4</v>
      </c>
      <c r="Z1905">
        <f t="shared" si="416"/>
        <v>-1.0795420710429937E-4</v>
      </c>
    </row>
    <row r="1906" spans="1:26" x14ac:dyDescent="0.35">
      <c r="A1906" s="4">
        <v>41219</v>
      </c>
      <c r="B1906" s="12">
        <f>[1]!i_dq_close(B$1,$A1906)</f>
        <v>1871.31</v>
      </c>
      <c r="C1906" s="12">
        <f>[1]!i_dq_close(C$1,$A1906)</f>
        <v>2447.5770000000002</v>
      </c>
      <c r="D1906">
        <f t="shared" si="410"/>
        <v>-5.8747816984539014E-4</v>
      </c>
      <c r="E1906">
        <f t="shared" si="411"/>
        <v>-4.8392362772764486E-3</v>
      </c>
      <c r="F1906">
        <f t="shared" si="412"/>
        <v>1.8057608800540383</v>
      </c>
      <c r="G1906">
        <f t="shared" si="407"/>
        <v>1.9722760364604539</v>
      </c>
      <c r="H1906">
        <f t="shared" si="408"/>
        <v>-5.8747816984539014E-4</v>
      </c>
      <c r="J1906">
        <f t="shared" si="406"/>
        <v>2012</v>
      </c>
      <c r="K1906" t="b">
        <f t="shared" si="409"/>
        <v>0</v>
      </c>
      <c r="L1906">
        <f>VLOOKUP($A1906,$P$151:$R$4147,2,FALSE)</f>
        <v>-5.5995351626533243E-4</v>
      </c>
      <c r="M1906">
        <f t="shared" si="417"/>
        <v>0.9</v>
      </c>
      <c r="N1906">
        <f t="shared" si="418"/>
        <v>2.0531868864126022</v>
      </c>
      <c r="P1906" s="13">
        <v>41142</v>
      </c>
      <c r="Q1906">
        <v>3.4941801502310081E-4</v>
      </c>
      <c r="R1906">
        <v>0.9</v>
      </c>
      <c r="T1906" s="12">
        <f>[1]!i_dq_close(T$1,$A1906)</f>
        <v>142.02590000000001</v>
      </c>
      <c r="U1906">
        <f t="shared" si="413"/>
        <v>2.021166614554204E-4</v>
      </c>
      <c r="V1906">
        <f t="shared" si="414"/>
        <v>1.5422560014983002</v>
      </c>
      <c r="W1906">
        <f t="shared" si="419"/>
        <v>1.6476212994958974</v>
      </c>
      <c r="X1906" s="6">
        <f>1-W1906/MAX(W$2:W1906)</f>
        <v>2.4389151865382597E-2</v>
      </c>
      <c r="Y1906" s="6">
        <f t="shared" si="415"/>
        <v>-5.5408627935438215E-4</v>
      </c>
      <c r="Z1906">
        <f t="shared" si="416"/>
        <v>-1.4925963639589312E-4</v>
      </c>
    </row>
    <row r="1907" spans="1:26" x14ac:dyDescent="0.35">
      <c r="A1907" s="4">
        <v>41220</v>
      </c>
      <c r="B1907" s="12">
        <f>[1]!i_dq_close(B$1,$A1907)</f>
        <v>1872.1</v>
      </c>
      <c r="C1907" s="12">
        <f>[1]!i_dq_close(C$1,$A1907)</f>
        <v>2443.0129999999999</v>
      </c>
      <c r="D1907">
        <f t="shared" si="410"/>
        <v>4.2216415238516269E-4</v>
      </c>
      <c r="E1907">
        <f t="shared" si="411"/>
        <v>-1.8647012943823205E-3</v>
      </c>
      <c r="F1907">
        <f t="shared" si="412"/>
        <v>1.8065232075653768</v>
      </c>
      <c r="G1907">
        <f t="shared" si="407"/>
        <v>1.972432111213765</v>
      </c>
      <c r="H1907">
        <f t="shared" si="408"/>
        <v>0</v>
      </c>
      <c r="J1907">
        <f t="shared" si="406"/>
        <v>2012</v>
      </c>
      <c r="K1907" t="b">
        <f t="shared" si="409"/>
        <v>0</v>
      </c>
      <c r="L1907">
        <f>VLOOKUP($A1907,$P$151:$R$4147,2,FALSE)</f>
        <v>-1.0967926374698678E-4</v>
      </c>
      <c r="M1907">
        <f t="shared" si="417"/>
        <v>0.6</v>
      </c>
      <c r="N1907">
        <f t="shared" si="418"/>
        <v>2.0530591809343535</v>
      </c>
      <c r="P1907" s="13">
        <v>41143</v>
      </c>
      <c r="Q1907">
        <v>-2.4396835764154413E-4</v>
      </c>
      <c r="R1907">
        <v>0.9</v>
      </c>
      <c r="T1907" s="12">
        <f>[1]!i_dq_close(T$1,$A1907)</f>
        <v>142.0505</v>
      </c>
      <c r="U1907">
        <f t="shared" si="413"/>
        <v>1.7320784448471294E-4</v>
      </c>
      <c r="V1907">
        <f t="shared" si="414"/>
        <v>1.5420516856959745</v>
      </c>
      <c r="W1907">
        <f t="shared" si="419"/>
        <v>1.647022885035885</v>
      </c>
      <c r="X1907" s="6">
        <f>1-W1907/MAX(W$2:W1907)</f>
        <v>2.4743492780401888E-2</v>
      </c>
      <c r="Y1907" s="6">
        <f t="shared" si="415"/>
        <v>-1.3247852634534762E-4</v>
      </c>
      <c r="Z1907">
        <f t="shared" si="416"/>
        <v>-3.6319903135240139E-4</v>
      </c>
    </row>
    <row r="1908" spans="1:26" x14ac:dyDescent="0.35">
      <c r="A1908" s="4">
        <v>41221</v>
      </c>
      <c r="B1908" s="12">
        <f>[1]!i_dq_close(B$1,$A1908)</f>
        <v>1870.2</v>
      </c>
      <c r="C1908" s="12">
        <f>[1]!i_dq_close(C$1,$A1908)</f>
        <v>2394.268</v>
      </c>
      <c r="D1908">
        <f t="shared" si="410"/>
        <v>-1.0149030500506973E-3</v>
      </c>
      <c r="E1908">
        <f t="shared" si="411"/>
        <v>-1.9952820553963413E-2</v>
      </c>
      <c r="F1908">
        <f t="shared" si="412"/>
        <v>1.8046897616520314</v>
      </c>
      <c r="G1908">
        <f t="shared" si="407"/>
        <v>1.9648272203574411</v>
      </c>
      <c r="H1908">
        <f t="shared" si="408"/>
        <v>-1.0149030500505862E-3</v>
      </c>
      <c r="J1908">
        <f t="shared" si="406"/>
        <v>2012</v>
      </c>
      <c r="K1908" t="b">
        <f t="shared" si="409"/>
        <v>0</v>
      </c>
      <c r="L1908">
        <f>VLOOKUP($A1908,$P$151:$R$4147,2,FALSE)</f>
        <v>-1.2043281574261045E-4</v>
      </c>
      <c r="M1908">
        <f t="shared" si="417"/>
        <v>0.6</v>
      </c>
      <c r="N1908">
        <f t="shared" si="418"/>
        <v>2.0480624717355815</v>
      </c>
      <c r="P1908" s="13">
        <v>41144</v>
      </c>
      <c r="Q1908">
        <v>7.5691903004478924E-4</v>
      </c>
      <c r="R1908">
        <v>0.9</v>
      </c>
      <c r="T1908" s="12">
        <f>[1]!i_dq_close(T$1,$A1908)</f>
        <v>142.0735</v>
      </c>
      <c r="U1908">
        <f t="shared" si="413"/>
        <v>1.6191424880585004E-4</v>
      </c>
      <c r="V1908">
        <f t="shared" si="414"/>
        <v>1.5376486717297932</v>
      </c>
      <c r="W1908">
        <f t="shared" si="419"/>
        <v>1.6440370839725755</v>
      </c>
      <c r="X1908" s="6">
        <f>1-W1908/MAX(W$2:W1908)</f>
        <v>2.6511483949627435E-2</v>
      </c>
      <c r="Y1908" s="6">
        <f t="shared" si="415"/>
        <v>-2.855295971609384E-3</v>
      </c>
      <c r="Z1908">
        <f t="shared" si="416"/>
        <v>-1.8128473444036786E-3</v>
      </c>
    </row>
    <row r="1909" spans="1:26" x14ac:dyDescent="0.35">
      <c r="A1909" s="4">
        <v>41222</v>
      </c>
      <c r="B1909" s="12">
        <f>[1]!i_dq_close(B$1,$A1909)</f>
        <v>1870.53</v>
      </c>
      <c r="C1909" s="12">
        <f>[1]!i_dq_close(C$1,$A1909)</f>
        <v>2388.3200000000002</v>
      </c>
      <c r="D1909">
        <f t="shared" si="410"/>
        <v>1.7645171639402157E-4</v>
      </c>
      <c r="E1909">
        <f t="shared" si="411"/>
        <v>-2.4842665900391969E-3</v>
      </c>
      <c r="F1909">
        <f t="shared" si="412"/>
        <v>1.8050082022580334</v>
      </c>
      <c r="G1909">
        <f t="shared" si="407"/>
        <v>1.9643897397297634</v>
      </c>
      <c r="H1909">
        <f t="shared" si="408"/>
        <v>0</v>
      </c>
      <c r="J1909">
        <f t="shared" si="406"/>
        <v>2012</v>
      </c>
      <c r="K1909" t="b">
        <f t="shared" si="409"/>
        <v>0</v>
      </c>
      <c r="L1909">
        <f>VLOOKUP($A1909,$P$151:$R$4147,2,FALSE)</f>
        <v>-6.243489202817365E-5</v>
      </c>
      <c r="M1909">
        <f t="shared" si="417"/>
        <v>0.6</v>
      </c>
      <c r="N1909">
        <f t="shared" si="418"/>
        <v>2.0476609931013297</v>
      </c>
      <c r="P1909" s="13">
        <v>41145</v>
      </c>
      <c r="Q1909">
        <v>-9.5222249927479638E-4</v>
      </c>
      <c r="R1909">
        <v>0.9</v>
      </c>
      <c r="T1909" s="12">
        <f>[1]!i_dq_close(T$1,$A1909)</f>
        <v>142.09350000000001</v>
      </c>
      <c r="U1909">
        <f t="shared" si="413"/>
        <v>1.4077220593566864E-4</v>
      </c>
      <c r="V1909">
        <f t="shared" si="414"/>
        <v>1.5372596718125864</v>
      </c>
      <c r="W1909">
        <f t="shared" si="419"/>
        <v>1.6420972718736249</v>
      </c>
      <c r="X1909" s="6">
        <f>1-W1909/MAX(W$2:W1909)</f>
        <v>2.7660110595603693E-2</v>
      </c>
      <c r="Y1909" s="6">
        <f t="shared" si="415"/>
        <v>-2.5298361346048903E-4</v>
      </c>
      <c r="Z1909">
        <f t="shared" si="416"/>
        <v>-1.1799077513893197E-3</v>
      </c>
    </row>
    <row r="1910" spans="1:26" x14ac:dyDescent="0.35">
      <c r="A1910" s="4">
        <v>41225</v>
      </c>
      <c r="B1910" s="12">
        <f>[1]!i_dq_close(B$1,$A1910)</f>
        <v>1871.98</v>
      </c>
      <c r="C1910" s="12">
        <f>[1]!i_dq_close(C$1,$A1910)</f>
        <v>2400.7249999999999</v>
      </c>
      <c r="D1910">
        <f t="shared" si="410"/>
        <v>7.7518136570930984E-4</v>
      </c>
      <c r="E1910">
        <f t="shared" si="411"/>
        <v>5.1940276009914133E-3</v>
      </c>
      <c r="F1910">
        <f t="shared" si="412"/>
        <v>1.8064074109813761</v>
      </c>
      <c r="G1910">
        <f t="shared" si="407"/>
        <v>1.9672145484818975</v>
      </c>
      <c r="H1910">
        <f t="shared" si="408"/>
        <v>0</v>
      </c>
      <c r="J1910">
        <f t="shared" si="406"/>
        <v>2012</v>
      </c>
      <c r="K1910" t="b">
        <f t="shared" si="409"/>
        <v>0</v>
      </c>
      <c r="L1910">
        <f>VLOOKUP($A1910,$P$151:$R$4147,2,FALSE)</f>
        <v>1.3341695963378086E-4</v>
      </c>
      <c r="M1910">
        <f t="shared" si="417"/>
        <v>0.6</v>
      </c>
      <c r="N1910">
        <f t="shared" si="418"/>
        <v>2.0497009179088201</v>
      </c>
      <c r="P1910" s="13">
        <v>41148</v>
      </c>
      <c r="Q1910">
        <v>-3.0268829417550163E-4</v>
      </c>
      <c r="R1910">
        <v>0.9</v>
      </c>
      <c r="T1910" s="12">
        <f>[1]!i_dq_close(T$1,$A1910)</f>
        <v>142.14519999999999</v>
      </c>
      <c r="U1910">
        <f t="shared" si="413"/>
        <v>3.6384493308960764E-4</v>
      </c>
      <c r="V1910">
        <f t="shared" si="414"/>
        <v>1.5389327827084467</v>
      </c>
      <c r="W1910">
        <f t="shared" si="419"/>
        <v>1.6432087201668593</v>
      </c>
      <c r="X1910" s="6">
        <f>1-W1910/MAX(W$2:W1910)</f>
        <v>2.7001985447335675E-2</v>
      </c>
      <c r="Y1910" s="6">
        <f t="shared" si="415"/>
        <v>1.0883723332750783E-3</v>
      </c>
      <c r="Z1910">
        <f t="shared" si="416"/>
        <v>6.7684680577184686E-4</v>
      </c>
    </row>
    <row r="1911" spans="1:26" x14ac:dyDescent="0.35">
      <c r="A1911" s="4">
        <v>41226</v>
      </c>
      <c r="B1911" s="12">
        <f>[1]!i_dq_close(B$1,$A1911)</f>
        <v>1870.17</v>
      </c>
      <c r="C1911" s="12">
        <f>[1]!i_dq_close(C$1,$A1911)</f>
        <v>2356.9960000000001</v>
      </c>
      <c r="D1911">
        <f t="shared" si="410"/>
        <v>-9.668906719088044E-4</v>
      </c>
      <c r="E1911">
        <f t="shared" si="411"/>
        <v>-1.8214914244655156E-2</v>
      </c>
      <c r="F1911">
        <f t="shared" si="412"/>
        <v>1.8046608125060313</v>
      </c>
      <c r="G1911">
        <f t="shared" si="407"/>
        <v>1.9602228826495973</v>
      </c>
      <c r="H1911">
        <f t="shared" si="408"/>
        <v>-9.668906719088044E-4</v>
      </c>
      <c r="J1911">
        <f t="shared" si="406"/>
        <v>2012</v>
      </c>
      <c r="K1911" t="b">
        <f t="shared" si="409"/>
        <v>0</v>
      </c>
      <c r="L1911">
        <f>VLOOKUP($A1911,$P$151:$R$4147,2,FALSE)</f>
        <v>1.7022177642509462E-4</v>
      </c>
      <c r="M1911">
        <f t="shared" si="417"/>
        <v>0.6</v>
      </c>
      <c r="N1911">
        <f t="shared" si="418"/>
        <v>2.0456789235441439</v>
      </c>
      <c r="P1911" s="13">
        <v>41149</v>
      </c>
      <c r="Q1911">
        <v>6.0081935571290048E-4</v>
      </c>
      <c r="R1911">
        <v>0.9</v>
      </c>
      <c r="T1911" s="12">
        <f>[1]!i_dq_close(T$1,$A1911)</f>
        <v>142.18440000000001</v>
      </c>
      <c r="U1911">
        <f t="shared" si="413"/>
        <v>2.7577434904602072E-4</v>
      </c>
      <c r="V1911">
        <f t="shared" si="414"/>
        <v>1.5350887918670688</v>
      </c>
      <c r="W1911">
        <f t="shared" si="419"/>
        <v>1.6405019829052743</v>
      </c>
      <c r="X1911" s="6">
        <f>1-W1911/MAX(W$2:W1911)</f>
        <v>2.8604733746511291E-2</v>
      </c>
      <c r="Y1911" s="6">
        <f t="shared" si="415"/>
        <v>-2.4978289400090503E-3</v>
      </c>
      <c r="Z1911">
        <f t="shared" si="416"/>
        <v>-1.647226690295378E-3</v>
      </c>
    </row>
    <row r="1912" spans="1:26" x14ac:dyDescent="0.35">
      <c r="A1912" s="4">
        <v>41227</v>
      </c>
      <c r="B1912" s="12">
        <f>[1]!i_dq_close(B$1,$A1912)</f>
        <v>1870.98</v>
      </c>
      <c r="C1912" s="12">
        <f>[1]!i_dq_close(C$1,$A1912)</f>
        <v>2367.3159999999998</v>
      </c>
      <c r="D1912">
        <f t="shared" si="410"/>
        <v>4.3311570605886196E-4</v>
      </c>
      <c r="E1912">
        <f t="shared" si="411"/>
        <v>4.3784546091718557E-3</v>
      </c>
      <c r="F1912">
        <f t="shared" si="412"/>
        <v>1.8054424394480364</v>
      </c>
      <c r="G1912">
        <f t="shared" si="407"/>
        <v>1.9622319475071026</v>
      </c>
      <c r="H1912">
        <f t="shared" si="408"/>
        <v>0</v>
      </c>
      <c r="J1912">
        <f t="shared" si="406"/>
        <v>2012</v>
      </c>
      <c r="K1912" t="b">
        <f t="shared" si="409"/>
        <v>0</v>
      </c>
      <c r="L1912">
        <f>VLOOKUP($A1912,$P$151:$R$4147,2,FALSE)</f>
        <v>2.3886882280823587E-4</v>
      </c>
      <c r="M1912">
        <f t="shared" si="417"/>
        <v>0.6</v>
      </c>
      <c r="N1912">
        <f t="shared" si="418"/>
        <v>2.0474255625608895</v>
      </c>
      <c r="P1912" s="13">
        <v>41150</v>
      </c>
      <c r="Q1912">
        <v>-5.4392541911278409E-4</v>
      </c>
      <c r="R1912">
        <v>0.9</v>
      </c>
      <c r="T1912" s="12">
        <f>[1]!i_dq_close(T$1,$A1912)</f>
        <v>142.22059999999999</v>
      </c>
      <c r="U1912">
        <f t="shared" si="413"/>
        <v>2.5459895741009042E-4</v>
      </c>
      <c r="V1912">
        <f t="shared" si="414"/>
        <v>1.5364291965615549</v>
      </c>
      <c r="W1912">
        <f t="shared" si="419"/>
        <v>1.6408988763671766</v>
      </c>
      <c r="X1912" s="6">
        <f>1-W1912/MAX(W$2:W1912)</f>
        <v>2.8369720053070924E-2</v>
      </c>
      <c r="Y1912" s="6">
        <f t="shared" si="415"/>
        <v>8.7317730517444403E-4</v>
      </c>
      <c r="Z1912">
        <f t="shared" si="416"/>
        <v>2.419341555439658E-4</v>
      </c>
    </row>
    <row r="1913" spans="1:26" x14ac:dyDescent="0.35">
      <c r="A1913" s="4">
        <v>41228</v>
      </c>
      <c r="B1913" s="12">
        <f>[1]!i_dq_close(B$1,$A1913)</f>
        <v>1870.18</v>
      </c>
      <c r="C1913" s="12">
        <f>[1]!i_dq_close(C$1,$A1913)</f>
        <v>2333.4189999999999</v>
      </c>
      <c r="D1913">
        <f t="shared" si="410"/>
        <v>-4.2758340548798568E-4</v>
      </c>
      <c r="E1913">
        <f t="shared" si="411"/>
        <v>-1.4318747476044558E-2</v>
      </c>
      <c r="F1913">
        <f t="shared" si="412"/>
        <v>1.8046704622213645</v>
      </c>
      <c r="G1913">
        <f t="shared" si="407"/>
        <v>1.9573042767995339</v>
      </c>
      <c r="H1913">
        <f t="shared" si="408"/>
        <v>-4.275834054880967E-4</v>
      </c>
      <c r="J1913">
        <f t="shared" si="406"/>
        <v>2012</v>
      </c>
      <c r="K1913" t="b">
        <f t="shared" si="409"/>
        <v>0</v>
      </c>
      <c r="L1913">
        <f>VLOOKUP($A1913,$P$151:$R$4147,2,FALSE)</f>
        <v>4.0657637283052499E-4</v>
      </c>
      <c r="M1913">
        <f t="shared" si="417"/>
        <v>0.6</v>
      </c>
      <c r="N1913">
        <f t="shared" si="418"/>
        <v>2.0451730291059813</v>
      </c>
      <c r="P1913" s="13">
        <v>41151</v>
      </c>
      <c r="Q1913">
        <v>9.5594658656366076E-4</v>
      </c>
      <c r="R1913">
        <v>0.9</v>
      </c>
      <c r="T1913" s="12">
        <f>[1]!i_dq_close(T$1,$A1913)</f>
        <v>142.25110000000001</v>
      </c>
      <c r="U1913">
        <f t="shared" si="413"/>
        <v>2.1445557113408675E-4</v>
      </c>
      <c r="V1913">
        <f t="shared" si="414"/>
        <v>1.5334093067402241</v>
      </c>
      <c r="W1913">
        <f t="shared" si="419"/>
        <v>1.6395647832278022</v>
      </c>
      <c r="X1913" s="6">
        <f>1-W1913/MAX(W$2:W1913)</f>
        <v>2.9159680549207811E-2</v>
      </c>
      <c r="Y1913" s="6">
        <f t="shared" si="415"/>
        <v>-1.9655248859427044E-3</v>
      </c>
      <c r="Z1913">
        <f t="shared" si="416"/>
        <v>-8.1302581078490643E-4</v>
      </c>
    </row>
    <row r="1914" spans="1:26" x14ac:dyDescent="0.35">
      <c r="A1914" s="4">
        <v>41229</v>
      </c>
      <c r="B1914" s="12">
        <f>[1]!i_dq_close(B$1,$A1914)</f>
        <v>1870.01</v>
      </c>
      <c r="C1914" s="12">
        <f>[1]!i_dq_close(C$1,$A1914)</f>
        <v>2316.8980000000001</v>
      </c>
      <c r="D1914">
        <f t="shared" si="410"/>
        <v>-9.0900341143673735E-5</v>
      </c>
      <c r="E1914">
        <f t="shared" si="411"/>
        <v>-7.0801686280945741E-3</v>
      </c>
      <c r="F1914">
        <f t="shared" si="412"/>
        <v>1.8045064170606968</v>
      </c>
      <c r="G1914">
        <f t="shared" si="407"/>
        <v>1.9550743384665887</v>
      </c>
      <c r="H1914">
        <f t="shared" si="408"/>
        <v>-9.0900341143562713E-5</v>
      </c>
      <c r="J1914">
        <f t="shared" si="406"/>
        <v>2012</v>
      </c>
      <c r="K1914" t="b">
        <f t="shared" si="409"/>
        <v>0</v>
      </c>
      <c r="L1914">
        <f>VLOOKUP($A1914,$P$151:$R$4147,2,FALSE)</f>
        <v>-1.0977392745470383E-6</v>
      </c>
      <c r="M1914">
        <f t="shared" si="417"/>
        <v>0.6</v>
      </c>
      <c r="N1914">
        <f t="shared" si="418"/>
        <v>2.0437727562141688</v>
      </c>
      <c r="P1914" s="13">
        <v>41152</v>
      </c>
      <c r="Q1914">
        <v>-4.8247457881500644E-4</v>
      </c>
      <c r="R1914">
        <v>0.9</v>
      </c>
      <c r="T1914" s="12">
        <f>[1]!i_dq_close(T$1,$A1914)</f>
        <v>142.31039999999999</v>
      </c>
      <c r="U1914">
        <f t="shared" si="413"/>
        <v>4.1686848115740638E-4</v>
      </c>
      <c r="V1914">
        <f t="shared" si="414"/>
        <v>1.5323241327774721</v>
      </c>
      <c r="W1914">
        <f t="shared" si="419"/>
        <v>1.6377294659593344</v>
      </c>
      <c r="X1914" s="6">
        <f>1-W1914/MAX(W$2:W1914)</f>
        <v>3.024643236373814E-2</v>
      </c>
      <c r="Y1914" s="6">
        <f t="shared" si="415"/>
        <v>-7.0768708523027968E-4</v>
      </c>
      <c r="Z1914">
        <f t="shared" si="416"/>
        <v>-1.1193929555223248E-3</v>
      </c>
    </row>
    <row r="1915" spans="1:26" x14ac:dyDescent="0.35">
      <c r="A1915" s="4">
        <v>41232</v>
      </c>
      <c r="B1915" s="12">
        <f>[1]!i_dq_close(B$1,$A1915)</f>
        <v>1870.69</v>
      </c>
      <c r="C1915" s="12">
        <f>[1]!i_dq_close(C$1,$A1915)</f>
        <v>2316.3649999999998</v>
      </c>
      <c r="D1915">
        <f t="shared" si="410"/>
        <v>3.6363441906739347E-4</v>
      </c>
      <c r="E1915">
        <f t="shared" si="411"/>
        <v>-2.3004897064970997E-4</v>
      </c>
      <c r="F1915">
        <f t="shared" si="412"/>
        <v>1.8051625977033678</v>
      </c>
      <c r="G1915">
        <f t="shared" si="407"/>
        <v>1.9556111665138292</v>
      </c>
      <c r="H1915">
        <f t="shared" si="408"/>
        <v>0</v>
      </c>
      <c r="J1915">
        <f t="shared" si="406"/>
        <v>2012</v>
      </c>
      <c r="K1915" t="b">
        <f t="shared" si="409"/>
        <v>0</v>
      </c>
      <c r="L1915">
        <f>VLOOKUP($A1915,$P$151:$R$4147,2,FALSE)</f>
        <v>6.8883328519220302E-5</v>
      </c>
      <c r="M1915">
        <f t="shared" si="417"/>
        <v>0.6</v>
      </c>
      <c r="N1915">
        <f t="shared" si="418"/>
        <v>2.0442502479013056</v>
      </c>
      <c r="P1915" s="13">
        <v>41155</v>
      </c>
      <c r="Q1915">
        <v>-6.903474217950956E-4</v>
      </c>
      <c r="R1915">
        <v>0.9</v>
      </c>
      <c r="T1915" s="12">
        <f>[1]!i_dq_close(T$1,$A1915)</f>
        <v>142.40639999999999</v>
      </c>
      <c r="U1915">
        <f t="shared" si="413"/>
        <v>6.7458175930923403E-4</v>
      </c>
      <c r="V1915">
        <f t="shared" si="414"/>
        <v>1.5331498825619783</v>
      </c>
      <c r="W1915">
        <f t="shared" si="419"/>
        <v>1.637393159872583</v>
      </c>
      <c r="X1915" s="6">
        <f>1-W1915/MAX(W$2:W1915)</f>
        <v>3.0445570276454337E-2</v>
      </c>
      <c r="Y1915" s="6">
        <f t="shared" si="415"/>
        <v>5.3888714981553676E-4</v>
      </c>
      <c r="Z1915">
        <f t="shared" si="416"/>
        <v>-2.0534898696122905E-4</v>
      </c>
    </row>
    <row r="1916" spans="1:26" x14ac:dyDescent="0.35">
      <c r="A1916" s="4">
        <v>41233</v>
      </c>
      <c r="B1916" s="12">
        <f>[1]!i_dq_close(B$1,$A1916)</f>
        <v>1870.82</v>
      </c>
      <c r="C1916" s="12">
        <f>[1]!i_dq_close(C$1,$A1916)</f>
        <v>2305.98</v>
      </c>
      <c r="D1916">
        <f t="shared" si="410"/>
        <v>6.9493074747795092E-5</v>
      </c>
      <c r="E1916">
        <f t="shared" si="411"/>
        <v>-4.4833176118616036E-3</v>
      </c>
      <c r="F1916">
        <f t="shared" si="412"/>
        <v>1.8052880440027019</v>
      </c>
      <c r="G1916">
        <f t="shared" si="407"/>
        <v>1.9544115388341377</v>
      </c>
      <c r="H1916">
        <f t="shared" si="408"/>
        <v>0</v>
      </c>
      <c r="J1916">
        <f t="shared" si="406"/>
        <v>2012</v>
      </c>
      <c r="K1916" t="b">
        <f t="shared" si="409"/>
        <v>0</v>
      </c>
      <c r="L1916">
        <f>VLOOKUP($A1916,$P$151:$R$4147,2,FALSE)</f>
        <v>-2.7137004831976345E-4</v>
      </c>
      <c r="M1916">
        <f t="shared" si="417"/>
        <v>0.6</v>
      </c>
      <c r="N1916">
        <f t="shared" si="418"/>
        <v>2.0429430987601958</v>
      </c>
      <c r="P1916" s="13">
        <v>41156</v>
      </c>
      <c r="Q1916">
        <v>2.7008423269387906E-4</v>
      </c>
      <c r="R1916">
        <v>0.9</v>
      </c>
      <c r="T1916" s="12">
        <f>[1]!i_dq_close(T$1,$A1916)</f>
        <v>142.42250000000001</v>
      </c>
      <c r="U1916">
        <f t="shared" si="413"/>
        <v>1.1305671655215122E-4</v>
      </c>
      <c r="V1916">
        <f t="shared" si="414"/>
        <v>1.5322661758394105</v>
      </c>
      <c r="W1916">
        <f t="shared" si="419"/>
        <v>1.6369859807081593</v>
      </c>
      <c r="X1916" s="6">
        <f>1-W1916/MAX(W$2:W1916)</f>
        <v>3.0686674473194064E-2</v>
      </c>
      <c r="Y1916" s="6">
        <f t="shared" si="415"/>
        <v>-5.7639943270981764E-4</v>
      </c>
      <c r="Z1916">
        <f t="shared" si="416"/>
        <v>-2.4867525674499014E-4</v>
      </c>
    </row>
    <row r="1917" spans="1:26" x14ac:dyDescent="0.35">
      <c r="A1917" s="4">
        <v>41234</v>
      </c>
      <c r="B1917" s="12">
        <f>[1]!i_dq_close(B$1,$A1917)</f>
        <v>1871.51</v>
      </c>
      <c r="C1917" s="12">
        <f>[1]!i_dq_close(C$1,$A1917)</f>
        <v>2336.0059999999999</v>
      </c>
      <c r="D1917">
        <f t="shared" si="410"/>
        <v>3.6882222768630513E-4</v>
      </c>
      <c r="E1917">
        <f t="shared" si="411"/>
        <v>1.3020928195387471E-2</v>
      </c>
      <c r="F1917">
        <f t="shared" si="412"/>
        <v>1.8059538743607064</v>
      </c>
      <c r="G1917">
        <f t="shared" si="407"/>
        <v>1.9588414825357805</v>
      </c>
      <c r="H1917">
        <f t="shared" si="408"/>
        <v>0</v>
      </c>
      <c r="J1917">
        <f t="shared" si="406"/>
        <v>2012</v>
      </c>
      <c r="K1917" t="b">
        <f t="shared" si="409"/>
        <v>0</v>
      </c>
      <c r="L1917">
        <f>VLOOKUP($A1917,$P$151:$R$4147,2,FALSE)</f>
        <v>-2.2679861806609305E-4</v>
      </c>
      <c r="M1917">
        <f t="shared" si="417"/>
        <v>0.6</v>
      </c>
      <c r="N1917">
        <f t="shared" si="418"/>
        <v>2.0452581297148766</v>
      </c>
      <c r="P1917" s="13">
        <v>41157</v>
      </c>
      <c r="Q1917">
        <v>5.3189259610881277E-4</v>
      </c>
      <c r="R1917">
        <v>0.9</v>
      </c>
      <c r="T1917" s="12">
        <f>[1]!i_dq_close(T$1,$A1917)</f>
        <v>142.42019999999999</v>
      </c>
      <c r="U1917">
        <f t="shared" si="413"/>
        <v>-1.6149133739484789E-5</v>
      </c>
      <c r="V1917">
        <f t="shared" si="414"/>
        <v>1.5352378719614961</v>
      </c>
      <c r="W1917">
        <f t="shared" si="419"/>
        <v>1.6407139933465735</v>
      </c>
      <c r="X1917" s="6">
        <f>1-W1917/MAX(W$2:W1917)</f>
        <v>2.8479195380071931E-2</v>
      </c>
      <c r="Y1917" s="6">
        <f t="shared" si="415"/>
        <v>1.9394124656295642E-3</v>
      </c>
      <c r="Z1917">
        <f t="shared" si="416"/>
        <v>2.2773638151754039E-3</v>
      </c>
    </row>
    <row r="1918" spans="1:26" x14ac:dyDescent="0.35">
      <c r="A1918" s="4">
        <v>41235</v>
      </c>
      <c r="B1918" s="12">
        <f>[1]!i_dq_close(B$1,$A1918)</f>
        <v>1870.52</v>
      </c>
      <c r="C1918" s="12">
        <f>[1]!i_dq_close(C$1,$A1918)</f>
        <v>2314.5540000000001</v>
      </c>
      <c r="D1918">
        <f t="shared" si="410"/>
        <v>-5.2898461669992347E-4</v>
      </c>
      <c r="E1918">
        <f t="shared" si="411"/>
        <v>-9.1831955911071406E-3</v>
      </c>
      <c r="F1918">
        <f t="shared" si="412"/>
        <v>1.8049985525427001</v>
      </c>
      <c r="G1918">
        <f t="shared" si="407"/>
        <v>1.9552624514066725</v>
      </c>
      <c r="H1918">
        <f t="shared" si="408"/>
        <v>-5.2898461669981245E-4</v>
      </c>
      <c r="J1918">
        <f t="shared" si="406"/>
        <v>2012</v>
      </c>
      <c r="K1918" t="b">
        <f t="shared" si="409"/>
        <v>0</v>
      </c>
      <c r="L1918">
        <f>VLOOKUP($A1918,$P$151:$R$4147,2,FALSE)</f>
        <v>9.6155629259797596E-6</v>
      </c>
      <c r="M1918">
        <f t="shared" si="417"/>
        <v>0.6</v>
      </c>
      <c r="N1918">
        <f t="shared" si="418"/>
        <v>2.0430356413887925</v>
      </c>
      <c r="P1918" s="13">
        <v>41158</v>
      </c>
      <c r="Q1918">
        <v>1.7425087556323438E-3</v>
      </c>
      <c r="R1918">
        <v>0.9</v>
      </c>
      <c r="T1918" s="12">
        <f>[1]!i_dq_close(T$1,$A1918)</f>
        <v>142.3965</v>
      </c>
      <c r="U1918">
        <f t="shared" si="413"/>
        <v>-1.6640897850161984E-4</v>
      </c>
      <c r="V1918">
        <f t="shared" si="414"/>
        <v>1.5329059577518058</v>
      </c>
      <c r="W1918">
        <f t="shared" si="419"/>
        <v>1.6413300395837938</v>
      </c>
      <c r="X1918" s="6">
        <f>1-W1918/MAX(W$2:W1918)</f>
        <v>2.8114414108933672E-2</v>
      </c>
      <c r="Y1918" s="6">
        <f t="shared" si="415"/>
        <v>-1.5189269703924646E-3</v>
      </c>
      <c r="Z1918">
        <f t="shared" si="416"/>
        <v>3.7547448227925884E-4</v>
      </c>
    </row>
    <row r="1919" spans="1:26" x14ac:dyDescent="0.35">
      <c r="A1919" s="4">
        <v>41236</v>
      </c>
      <c r="B1919" s="12">
        <f>[1]!i_dq_close(B$1,$A1919)</f>
        <v>1872.06</v>
      </c>
      <c r="C1919" s="12">
        <f>[1]!i_dq_close(C$1,$A1919)</f>
        <v>2328.7089999999998</v>
      </c>
      <c r="D1919">
        <f t="shared" si="410"/>
        <v>8.2330047259593364E-4</v>
      </c>
      <c r="E1919">
        <f t="shared" si="411"/>
        <v>6.1156490624110216E-3</v>
      </c>
      <c r="F1919">
        <f t="shared" si="412"/>
        <v>1.8064846087040431</v>
      </c>
      <c r="G1919">
        <f t="shared" si="407"/>
        <v>1.9584244094785774</v>
      </c>
      <c r="H1919">
        <f t="shared" si="408"/>
        <v>0</v>
      </c>
      <c r="J1919">
        <f t="shared" si="406"/>
        <v>2012</v>
      </c>
      <c r="K1919" t="b">
        <f t="shared" si="409"/>
        <v>0</v>
      </c>
      <c r="L1919">
        <f>VLOOKUP($A1919,$P$151:$R$4147,2,FALSE)</f>
        <v>-2.1612578547917593E-3</v>
      </c>
      <c r="M1919">
        <f t="shared" si="417"/>
        <v>0.95</v>
      </c>
      <c r="N1919">
        <f t="shared" si="418"/>
        <v>2.0417588202532326</v>
      </c>
      <c r="P1919" s="13">
        <v>41159</v>
      </c>
      <c r="Q1919">
        <v>-1.4906698076469493E-4</v>
      </c>
      <c r="R1919">
        <v>0.9</v>
      </c>
      <c r="T1919" s="12">
        <f>[1]!i_dq_close(T$1,$A1919)</f>
        <v>142.38669999999999</v>
      </c>
      <c r="U1919">
        <f t="shared" si="413"/>
        <v>-6.8821916269112826E-5</v>
      </c>
      <c r="V1919">
        <f t="shared" si="414"/>
        <v>1.534222492087647</v>
      </c>
      <c r="W1919">
        <f t="shared" si="419"/>
        <v>1.6423540602691484</v>
      </c>
      <c r="X1919" s="6">
        <f>1-W1919/MAX(W$2:W1919)</f>
        <v>2.7508057727372082E-2</v>
      </c>
      <c r="Y1919" s="6">
        <f t="shared" si="415"/>
        <v>8.5884873053276856E-4</v>
      </c>
      <c r="Z1919">
        <f t="shared" si="416"/>
        <v>6.2389687671493554E-4</v>
      </c>
    </row>
    <row r="1920" spans="1:26" x14ac:dyDescent="0.35">
      <c r="A1920" s="4">
        <v>41239</v>
      </c>
      <c r="B1920" s="12">
        <f>[1]!i_dq_close(B$1,$A1920)</f>
        <v>1872.68</v>
      </c>
      <c r="C1920" s="12">
        <f>[1]!i_dq_close(C$1,$A1920)</f>
        <v>2308.4110000000001</v>
      </c>
      <c r="D1920">
        <f t="shared" si="410"/>
        <v>3.3118596626180441E-4</v>
      </c>
      <c r="E1920">
        <f t="shared" si="411"/>
        <v>-8.7164175515274112E-3</v>
      </c>
      <c r="F1920">
        <f t="shared" si="412"/>
        <v>1.8070828910547141</v>
      </c>
      <c r="G1920">
        <f t="shared" si="407"/>
        <v>1.9564151550225031</v>
      </c>
      <c r="H1920">
        <f t="shared" si="408"/>
        <v>0</v>
      </c>
      <c r="J1920">
        <f t="shared" si="406"/>
        <v>2012</v>
      </c>
      <c r="K1920" t="b">
        <f t="shared" si="409"/>
        <v>0</v>
      </c>
      <c r="L1920">
        <f>VLOOKUP($A1920,$P$151:$R$4147,2,FALSE)</f>
        <v>-7.936000227453722E-4</v>
      </c>
      <c r="M1920">
        <f t="shared" si="417"/>
        <v>0.95</v>
      </c>
      <c r="N1920">
        <f t="shared" si="418"/>
        <v>2.0381484662208549</v>
      </c>
      <c r="P1920" s="13">
        <v>41162</v>
      </c>
      <c r="Q1920">
        <v>3.5685347956474492E-4</v>
      </c>
      <c r="R1920">
        <v>0.9</v>
      </c>
      <c r="T1920" s="12">
        <f>[1]!i_dq_close(T$1,$A1920)</f>
        <v>142.40530000000001</v>
      </c>
      <c r="U1920">
        <f t="shared" si="413"/>
        <v>1.3063017823999878E-4</v>
      </c>
      <c r="V1920">
        <f t="shared" si="414"/>
        <v>1.532386906902911</v>
      </c>
      <c r="W1920">
        <f t="shared" si="419"/>
        <v>1.641171678990845</v>
      </c>
      <c r="X1920" s="6">
        <f>1-W1920/MAX(W$2:W1920)</f>
        <v>2.820818463280661E-2</v>
      </c>
      <c r="Y1920" s="6">
        <f t="shared" si="415"/>
        <v>-1.1964269812250183E-3</v>
      </c>
      <c r="Z1920">
        <f t="shared" si="416"/>
        <v>-7.1993080353793815E-4</v>
      </c>
    </row>
    <row r="1921" spans="1:26" x14ac:dyDescent="0.35">
      <c r="A1921" s="4">
        <v>41240</v>
      </c>
      <c r="B1921" s="12">
        <f>[1]!i_dq_close(B$1,$A1921)</f>
        <v>1871.53</v>
      </c>
      <c r="C1921" s="12">
        <f>[1]!i_dq_close(C$1,$A1921)</f>
        <v>2268.6350000000002</v>
      </c>
      <c r="D1921">
        <f t="shared" si="410"/>
        <v>-6.1409317128402474E-4</v>
      </c>
      <c r="E1921">
        <f t="shared" si="411"/>
        <v>-1.7230900389921811E-2</v>
      </c>
      <c r="F1921">
        <f t="shared" si="412"/>
        <v>1.8059731737913731</v>
      </c>
      <c r="G1921">
        <f t="shared" si="407"/>
        <v>1.9503373278150127</v>
      </c>
      <c r="H1921">
        <f t="shared" si="408"/>
        <v>-6.1409317128402474E-4</v>
      </c>
      <c r="J1921">
        <f t="shared" si="406"/>
        <v>2012</v>
      </c>
      <c r="K1921" t="b">
        <f t="shared" si="409"/>
        <v>0</v>
      </c>
      <c r="L1921">
        <f>VLOOKUP($A1921,$P$151:$R$4147,2,FALSE)</f>
        <v>-4.7813368964645387E-4</v>
      </c>
      <c r="M1921">
        <f t="shared" si="417"/>
        <v>0.95</v>
      </c>
      <c r="N1921">
        <f t="shared" si="418"/>
        <v>2.0311588047514157</v>
      </c>
      <c r="P1921" s="13">
        <v>41163</v>
      </c>
      <c r="Q1921">
        <v>-4.1885892927935879E-4</v>
      </c>
      <c r="R1921">
        <v>0.9</v>
      </c>
      <c r="T1921" s="12">
        <f>[1]!i_dq_close(T$1,$A1921)</f>
        <v>142.39949999999999</v>
      </c>
      <c r="U1921">
        <f t="shared" si="413"/>
        <v>-4.0728821188662501E-5</v>
      </c>
      <c r="V1921">
        <f t="shared" si="414"/>
        <v>1.5283731955146869</v>
      </c>
      <c r="W1921">
        <f t="shared" si="419"/>
        <v>1.6366154778202453</v>
      </c>
      <c r="X1921" s="6">
        <f>1-W1921/MAX(W$2:W1921)</f>
        <v>3.0906061438405463E-2</v>
      </c>
      <c r="Y1921" s="6">
        <f t="shared" si="415"/>
        <v>-2.6192545564985847E-3</v>
      </c>
      <c r="Z1921">
        <f t="shared" si="416"/>
        <v>-2.776188030128135E-3</v>
      </c>
    </row>
    <row r="1922" spans="1:26" x14ac:dyDescent="0.35">
      <c r="A1922" s="4">
        <v>41241</v>
      </c>
      <c r="B1922" s="12">
        <f>[1]!i_dq_close(B$1,$A1922)</f>
        <v>1869.75</v>
      </c>
      <c r="C1922" s="12">
        <f>[1]!i_dq_close(C$1,$A1922)</f>
        <v>2239.5210000000002</v>
      </c>
      <c r="D1922">
        <f t="shared" si="410"/>
        <v>-9.5109349035282786E-4</v>
      </c>
      <c r="E1922">
        <f t="shared" si="411"/>
        <v>-1.283326758160741E-2</v>
      </c>
      <c r="F1922">
        <f t="shared" si="412"/>
        <v>1.8042555244620284</v>
      </c>
      <c r="G1922">
        <f t="shared" si="407"/>
        <v>1.9450062375286701</v>
      </c>
      <c r="H1922">
        <f t="shared" si="408"/>
        <v>-9.5109349035271684E-4</v>
      </c>
      <c r="J1922">
        <f t="shared" ref="J1922:J1985" si="420">YEAR(A1922)</f>
        <v>2012</v>
      </c>
      <c r="K1922" t="b">
        <f t="shared" si="409"/>
        <v>0</v>
      </c>
      <c r="L1922">
        <f>VLOOKUP($A1922,$P$151:$R$4147,2,FALSE)</f>
        <v>2.3043658983016302E-4</v>
      </c>
      <c r="M1922">
        <f t="shared" si="417"/>
        <v>0.95</v>
      </c>
      <c r="N1922">
        <f t="shared" si="418"/>
        <v>2.0263524492287495</v>
      </c>
      <c r="P1922" s="13">
        <v>41164</v>
      </c>
      <c r="Q1922">
        <v>0</v>
      </c>
      <c r="R1922">
        <v>1</v>
      </c>
      <c r="T1922" s="12">
        <f>[1]!i_dq_close(T$1,$A1922)</f>
        <v>142.3973</v>
      </c>
      <c r="U1922">
        <f t="shared" si="413"/>
        <v>-1.5449492449026714E-5</v>
      </c>
      <c r="V1922">
        <f t="shared" si="414"/>
        <v>1.5254110214856755</v>
      </c>
      <c r="W1922">
        <f t="shared" si="419"/>
        <v>1.6334435170202886</v>
      </c>
      <c r="X1922" s="6">
        <f>1-W1922/MAX(W$2:W1922)</f>
        <v>3.2784283920260004E-2</v>
      </c>
      <c r="Y1922" s="6">
        <f t="shared" si="415"/>
        <v>-1.9381222058227898E-3</v>
      </c>
      <c r="Z1922">
        <f t="shared" si="416"/>
        <v>-1.9381222058227898E-3</v>
      </c>
    </row>
    <row r="1923" spans="1:26" x14ac:dyDescent="0.35">
      <c r="A1923" s="4">
        <v>41242</v>
      </c>
      <c r="B1923" s="12">
        <f>[1]!i_dq_close(B$1,$A1923)</f>
        <v>1869.59</v>
      </c>
      <c r="C1923" s="12">
        <f>[1]!i_dq_close(C$1,$A1923)</f>
        <v>2223.7469999999998</v>
      </c>
      <c r="D1923">
        <f t="shared" si="410"/>
        <v>-8.5572937558509032E-5</v>
      </c>
      <c r="E1923">
        <f t="shared" si="411"/>
        <v>-7.0434704564057427E-3</v>
      </c>
      <c r="F1923">
        <f t="shared" si="412"/>
        <v>1.8041011290166939</v>
      </c>
      <c r="G1923">
        <f t="shared" ref="G1923:G1986" si="421">G1922*(1+D1923*0.85+E1923*0.15)</f>
        <v>1.9428098245202186</v>
      </c>
      <c r="H1923">
        <f t="shared" ref="H1923:H1986" si="422">F1923/MAX(F1922:F1923)-1</f>
        <v>-8.5572937558509032E-5</v>
      </c>
      <c r="J1923">
        <f t="shared" si="420"/>
        <v>2012</v>
      </c>
      <c r="K1923" t="b">
        <f t="shared" ref="K1923:K1986" si="423">J1924&lt;&gt;J1923</f>
        <v>0</v>
      </c>
      <c r="L1923">
        <f>VLOOKUP($A1923,$P$151:$R$4147,2,FALSE)</f>
        <v>-1.0565246111074844E-3</v>
      </c>
      <c r="M1923">
        <f t="shared" si="417"/>
        <v>0.95</v>
      </c>
      <c r="N1923">
        <f t="shared" si="418"/>
        <v>2.0220376978536034</v>
      </c>
      <c r="P1923" s="13">
        <v>41165</v>
      </c>
      <c r="Q1923">
        <v>0</v>
      </c>
      <c r="R1923">
        <v>1</v>
      </c>
      <c r="T1923" s="12">
        <f>[1]!i_dq_close(T$1,$A1923)</f>
        <v>142.40610000000001</v>
      </c>
      <c r="U1923">
        <f t="shared" si="413"/>
        <v>6.17989245583761E-5</v>
      </c>
      <c r="V1923">
        <f t="shared" si="414"/>
        <v>1.5238795218126608</v>
      </c>
      <c r="W1923">
        <f t="shared" si="419"/>
        <v>1.6318035536419144</v>
      </c>
      <c r="X1923" s="6">
        <f>1-W1923/MAX(W$2:W1923)</f>
        <v>3.3755360261027656E-2</v>
      </c>
      <c r="Y1923" s="6">
        <f t="shared" si="415"/>
        <v>-1.0039914825861196E-3</v>
      </c>
      <c r="Z1923">
        <f t="shared" si="416"/>
        <v>-1.0039914825862306E-3</v>
      </c>
    </row>
    <row r="1924" spans="1:26" x14ac:dyDescent="0.35">
      <c r="A1924" s="4">
        <v>41243</v>
      </c>
      <c r="B1924" s="12">
        <f>[1]!i_dq_close(B$1,$A1924)</f>
        <v>1871.37</v>
      </c>
      <c r="C1924" s="12">
        <f>[1]!i_dq_close(C$1,$A1924)</f>
        <v>2250.9839999999999</v>
      </c>
      <c r="D1924">
        <f t="shared" ref="D1924:D1987" si="424">B1924/B1923-1</f>
        <v>9.5208040265504223E-4</v>
      </c>
      <c r="E1924">
        <f t="shared" ref="E1924:E1987" si="425">C1924/C1923-1</f>
        <v>1.2248245866099072E-2</v>
      </c>
      <c r="F1924">
        <f t="shared" ref="F1924:F1987" si="426">B1924/$B$2</f>
        <v>1.8058187783460387</v>
      </c>
      <c r="G1924">
        <f t="shared" si="421"/>
        <v>1.9479514808664975</v>
      </c>
      <c r="H1924">
        <f t="shared" si="422"/>
        <v>0</v>
      </c>
      <c r="J1924">
        <f t="shared" si="420"/>
        <v>2012</v>
      </c>
      <c r="K1924" t="b">
        <f t="shared" si="423"/>
        <v>0</v>
      </c>
      <c r="L1924">
        <f>VLOOKUP($A1924,$P$151:$R$4147,2,FALSE)</f>
        <v>5.7841188858898108E-5</v>
      </c>
      <c r="M1924">
        <f t="shared" si="417"/>
        <v>0.95</v>
      </c>
      <c r="N1924">
        <f t="shared" si="418"/>
        <v>2.0272384215784225</v>
      </c>
      <c r="P1924" s="13">
        <v>41166</v>
      </c>
      <c r="Q1924">
        <v>-2.0563972260964625E-4</v>
      </c>
      <c r="R1924">
        <v>0.9</v>
      </c>
      <c r="T1924" s="12">
        <f>[1]!i_dq_close(T$1,$A1924)</f>
        <v>142.4085</v>
      </c>
      <c r="U1924">
        <f t="shared" ref="U1924:U1987" si="427">T1924/T1923-1</f>
        <v>1.6853210641931682E-5</v>
      </c>
      <c r="V1924">
        <f t="shared" ref="V1924:V1987" si="428">V1923*(1+U1924*0.85+E1924*0.15)</f>
        <v>1.52670107939387</v>
      </c>
      <c r="W1924">
        <f t="shared" si="419"/>
        <v>1.6341872370780617</v>
      </c>
      <c r="X1924" s="6">
        <f>1-W1924/MAX(W$2:W1924)</f>
        <v>3.2343902774082278E-2</v>
      </c>
      <c r="Y1924" s="6">
        <f t="shared" ref="Y1924:Y1987" si="429">V1924/V1923-1</f>
        <v>1.8515621089605361E-3</v>
      </c>
      <c r="Z1924">
        <f t="shared" ref="Z1924:Z1987" si="430">W1924/W1923-1</f>
        <v>1.4607661754548751E-3</v>
      </c>
    </row>
    <row r="1925" spans="1:26" x14ac:dyDescent="0.35">
      <c r="A1925" s="4">
        <v>41246</v>
      </c>
      <c r="B1925" s="12">
        <f>[1]!i_dq_close(B$1,$A1925)</f>
        <v>1870.19</v>
      </c>
      <c r="C1925" s="12">
        <f>[1]!i_dq_close(C$1,$A1925)</f>
        <v>2213.605</v>
      </c>
      <c r="D1925">
        <f t="shared" si="424"/>
        <v>-6.3055408604384411E-4</v>
      </c>
      <c r="E1925">
        <f t="shared" si="425"/>
        <v>-1.6605626694814357E-2</v>
      </c>
      <c r="F1925">
        <f t="shared" si="426"/>
        <v>1.804680111936698</v>
      </c>
      <c r="G1925">
        <f t="shared" si="421"/>
        <v>1.9420553921490413</v>
      </c>
      <c r="H1925">
        <f t="shared" si="422"/>
        <v>-6.3055408604373309E-4</v>
      </c>
      <c r="J1925">
        <f t="shared" si="420"/>
        <v>2012</v>
      </c>
      <c r="K1925" t="b">
        <f t="shared" si="423"/>
        <v>0</v>
      </c>
      <c r="L1925">
        <f>VLOOKUP($A1925,$P$151:$R$4147,2,FALSE)</f>
        <v>1.6973068262621572E-3</v>
      </c>
      <c r="M1925">
        <f t="shared" si="417"/>
        <v>0.95</v>
      </c>
      <c r="N1925">
        <f t="shared" si="418"/>
        <v>2.0248499953535721</v>
      </c>
      <c r="P1925" s="13">
        <v>41169</v>
      </c>
      <c r="Q1925">
        <v>5.0664750833494536E-4</v>
      </c>
      <c r="R1925">
        <v>0.9</v>
      </c>
      <c r="T1925" s="12">
        <f>[1]!i_dq_close(T$1,$A1925)</f>
        <v>142.43700000000001</v>
      </c>
      <c r="U1925">
        <f t="shared" si="427"/>
        <v>2.0012850356554424E-4</v>
      </c>
      <c r="V1925">
        <f t="shared" si="428"/>
        <v>1.5231580111060714</v>
      </c>
      <c r="W1925">
        <f t="shared" si="419"/>
        <v>1.6316019303331744</v>
      </c>
      <c r="X1925" s="6">
        <f>1-W1925/MAX(W$2:W1925)</f>
        <v>3.3874748064100957E-2</v>
      </c>
      <c r="Y1925" s="6">
        <f t="shared" si="429"/>
        <v>-2.3207347761915464E-3</v>
      </c>
      <c r="Z1925">
        <f t="shared" si="430"/>
        <v>-1.5820137902373688E-3</v>
      </c>
    </row>
    <row r="1926" spans="1:26" x14ac:dyDescent="0.35">
      <c r="A1926" s="4">
        <v>41247</v>
      </c>
      <c r="B1926" s="12">
        <f>[1]!i_dq_close(B$1,$A1926)</f>
        <v>1870.84</v>
      </c>
      <c r="C1926" s="12">
        <f>[1]!i_dq_close(C$1,$A1926)</f>
        <v>2238.2339999999999</v>
      </c>
      <c r="D1926">
        <f t="shared" si="424"/>
        <v>3.4755826948051904E-4</v>
      </c>
      <c r="E1926">
        <f t="shared" si="425"/>
        <v>1.1126194601114525E-2</v>
      </c>
      <c r="F1926">
        <f t="shared" si="426"/>
        <v>1.8053073434333686</v>
      </c>
      <c r="G1926">
        <f t="shared" si="421"/>
        <v>1.9458702758815518</v>
      </c>
      <c r="H1926">
        <f t="shared" si="422"/>
        <v>0</v>
      </c>
      <c r="J1926">
        <f t="shared" si="420"/>
        <v>2012</v>
      </c>
      <c r="K1926" t="b">
        <f t="shared" si="423"/>
        <v>0</v>
      </c>
      <c r="L1926">
        <f>VLOOKUP($A1926,$P$151:$R$4147,2,FALSE)</f>
        <v>2.8655142523514867E-5</v>
      </c>
      <c r="M1926">
        <f t="shared" si="417"/>
        <v>0.95</v>
      </c>
      <c r="N1926">
        <f t="shared" si="418"/>
        <v>2.0286866632570622</v>
      </c>
      <c r="P1926" s="13">
        <v>41170</v>
      </c>
      <c r="Q1926">
        <v>-1.1794851928384753E-3</v>
      </c>
      <c r="R1926">
        <v>0.9</v>
      </c>
      <c r="T1926" s="12">
        <f>[1]!i_dq_close(T$1,$A1926)</f>
        <v>142.4333</v>
      </c>
      <c r="U1926">
        <f t="shared" si="427"/>
        <v>-2.5976396582416683E-5</v>
      </c>
      <c r="V1926">
        <f t="shared" si="428"/>
        <v>1.5256664227389722</v>
      </c>
      <c r="W1926">
        <f t="shared" si="419"/>
        <v>1.6320957821939921</v>
      </c>
      <c r="X1926" s="6">
        <f>1-W1926/MAX(W$2:W1926)</f>
        <v>3.3582322108614338E-2</v>
      </c>
      <c r="Y1926" s="6">
        <f t="shared" si="429"/>
        <v>1.6468492530721246E-3</v>
      </c>
      <c r="Z1926">
        <f t="shared" si="430"/>
        <v>3.026791349265423E-4</v>
      </c>
    </row>
    <row r="1927" spans="1:26" x14ac:dyDescent="0.35">
      <c r="A1927" s="4">
        <v>41248</v>
      </c>
      <c r="B1927" s="12">
        <f>[1]!i_dq_close(B$1,$A1927)</f>
        <v>1874.69</v>
      </c>
      <c r="C1927" s="12">
        <f>[1]!i_dq_close(C$1,$A1927)</f>
        <v>2319.0189999999998</v>
      </c>
      <c r="D1927">
        <f t="shared" si="424"/>
        <v>2.0578991255266743E-3</v>
      </c>
      <c r="E1927">
        <f t="shared" si="425"/>
        <v>3.6093187754274059E-2</v>
      </c>
      <c r="F1927">
        <f t="shared" si="426"/>
        <v>1.809022483836727</v>
      </c>
      <c r="G1927">
        <f t="shared" si="421"/>
        <v>1.959808919091736</v>
      </c>
      <c r="H1927">
        <f t="shared" si="422"/>
        <v>0</v>
      </c>
      <c r="J1927">
        <f t="shared" si="420"/>
        <v>2012</v>
      </c>
      <c r="K1927" t="b">
        <f t="shared" si="423"/>
        <v>0</v>
      </c>
      <c r="L1927">
        <f>VLOOKUP($A1927,$P$151:$R$4147,2,FALSE)</f>
        <v>2.3043437793099477E-3</v>
      </c>
      <c r="M1927">
        <f t="shared" si="417"/>
        <v>0.95</v>
      </c>
      <c r="N1927">
        <f t="shared" si="418"/>
        <v>2.0471667340317552</v>
      </c>
      <c r="P1927" s="13">
        <v>41171</v>
      </c>
      <c r="Q1927">
        <v>-2.2245435600706245E-4</v>
      </c>
      <c r="R1927">
        <v>0.9</v>
      </c>
      <c r="T1927" s="12">
        <f>[1]!i_dq_close(T$1,$A1927)</f>
        <v>142.41380000000001</v>
      </c>
      <c r="U1927">
        <f t="shared" si="427"/>
        <v>-1.3690618696604595E-4</v>
      </c>
      <c r="V1927">
        <f t="shared" si="428"/>
        <v>1.5337488052392771</v>
      </c>
      <c r="W1927">
        <f t="shared" si="419"/>
        <v>1.6395142985423978</v>
      </c>
      <c r="X1927" s="6">
        <f>1-W1927/MAX(W$2:W1927)</f>
        <v>2.9189574194525614E-2</v>
      </c>
      <c r="Y1927" s="6">
        <f t="shared" si="429"/>
        <v>5.2976079042199586E-3</v>
      </c>
      <c r="Z1927">
        <f t="shared" si="430"/>
        <v>4.5453927577909781E-3</v>
      </c>
    </row>
    <row r="1928" spans="1:26" x14ac:dyDescent="0.35">
      <c r="A1928" s="4">
        <v>41249</v>
      </c>
      <c r="B1928" s="12">
        <f>[1]!i_dq_close(B$1,$A1928)</f>
        <v>1875.39</v>
      </c>
      <c r="C1928" s="12">
        <f>[1]!i_dq_close(C$1,$A1928)</f>
        <v>2315.2199999999998</v>
      </c>
      <c r="D1928">
        <f t="shared" si="424"/>
        <v>3.733950679845055E-4</v>
      </c>
      <c r="E1928">
        <f t="shared" si="425"/>
        <v>-1.6381927013103814E-3</v>
      </c>
      <c r="F1928">
        <f t="shared" si="426"/>
        <v>1.8096979639100648</v>
      </c>
      <c r="G1928">
        <f t="shared" si="421"/>
        <v>1.959949352928547</v>
      </c>
      <c r="H1928">
        <f t="shared" si="422"/>
        <v>0</v>
      </c>
      <c r="J1928">
        <f t="shared" si="420"/>
        <v>2012</v>
      </c>
      <c r="K1928" t="b">
        <f t="shared" si="423"/>
        <v>0</v>
      </c>
      <c r="L1928">
        <f>VLOOKUP($A1928,$P$151:$R$4147,2,FALSE)</f>
        <v>0</v>
      </c>
      <c r="M1928">
        <f t="shared" si="417"/>
        <v>1</v>
      </c>
      <c r="N1928">
        <f t="shared" si="418"/>
        <v>2.0473134276590019</v>
      </c>
      <c r="P1928" s="13">
        <v>41172</v>
      </c>
      <c r="Q1928">
        <v>-1.0483537974108005E-3</v>
      </c>
      <c r="R1928">
        <v>0.9</v>
      </c>
      <c r="T1928" s="12">
        <f>[1]!i_dq_close(T$1,$A1928)</f>
        <v>142.41370000000001</v>
      </c>
      <c r="U1928">
        <f t="shared" si="427"/>
        <v>-7.021791427197499E-7</v>
      </c>
      <c r="V1928">
        <f t="shared" si="428"/>
        <v>1.5333710034030612</v>
      </c>
      <c r="W1928">
        <f t="shared" si="419"/>
        <v>1.6374320383602907</v>
      </c>
      <c r="X1928" s="6">
        <f>1-W1928/MAX(W$2:W1928)</f>
        <v>3.0422549043129465E-2</v>
      </c>
      <c r="Y1928" s="6">
        <f t="shared" si="429"/>
        <v>-2.463257574678579E-4</v>
      </c>
      <c r="Z1928">
        <f t="shared" si="430"/>
        <v>-1.2700469791318003E-3</v>
      </c>
    </row>
    <row r="1929" spans="1:26" x14ac:dyDescent="0.35">
      <c r="A1929" s="4">
        <v>41250</v>
      </c>
      <c r="B1929" s="12">
        <f>[1]!i_dq_close(B$1,$A1929)</f>
        <v>1879.15</v>
      </c>
      <c r="C1929" s="12">
        <f>[1]!i_dq_close(C$1,$A1929)</f>
        <v>2362.2869999999998</v>
      </c>
      <c r="D1929">
        <f t="shared" si="424"/>
        <v>2.0049163107407342E-3</v>
      </c>
      <c r="E1929">
        <f t="shared" si="425"/>
        <v>2.0329385544354261E-2</v>
      </c>
      <c r="F1929">
        <f t="shared" si="426"/>
        <v>1.8133262568754223</v>
      </c>
      <c r="G1929">
        <f t="shared" si="421"/>
        <v>1.9692661420970363</v>
      </c>
      <c r="H1929">
        <f t="shared" si="422"/>
        <v>0</v>
      </c>
      <c r="J1929">
        <f t="shared" si="420"/>
        <v>2012</v>
      </c>
      <c r="K1929" t="b">
        <f t="shared" si="423"/>
        <v>0</v>
      </c>
      <c r="L1929">
        <f>VLOOKUP($A1929,$P$151:$R$4147,2,FALSE)</f>
        <v>0</v>
      </c>
      <c r="M1929">
        <f t="shared" si="417"/>
        <v>1</v>
      </c>
      <c r="N1929">
        <f t="shared" si="418"/>
        <v>2.0570455095308193</v>
      </c>
      <c r="P1929" s="13">
        <v>41173</v>
      </c>
      <c r="Q1929">
        <v>1.3489180472961993E-4</v>
      </c>
      <c r="R1929">
        <v>0.9</v>
      </c>
      <c r="T1929" s="12">
        <f>[1]!i_dq_close(T$1,$A1929)</f>
        <v>142.41489999999999</v>
      </c>
      <c r="U1929">
        <f t="shared" si="427"/>
        <v>8.4261556296816309E-6</v>
      </c>
      <c r="V1929">
        <f t="shared" si="428"/>
        <v>1.5380578593089742</v>
      </c>
      <c r="W1929">
        <f t="shared" si="419"/>
        <v>1.6421573476982343</v>
      </c>
      <c r="X1929" s="6">
        <f>1-W1929/MAX(W$2:W1929)</f>
        <v>2.7624537720806863E-2</v>
      </c>
      <c r="Y1929" s="6">
        <f t="shared" si="429"/>
        <v>3.0565700639384463E-3</v>
      </c>
      <c r="Z1929">
        <f t="shared" si="430"/>
        <v>2.8858048622741883E-3</v>
      </c>
    </row>
    <row r="1930" spans="1:26" x14ac:dyDescent="0.35">
      <c r="A1930" s="4">
        <v>41253</v>
      </c>
      <c r="B1930" s="12">
        <f>[1]!i_dq_close(B$1,$A1930)</f>
        <v>1882.36</v>
      </c>
      <c r="C1930" s="12">
        <f>[1]!i_dq_close(C$1,$A1930)</f>
        <v>2391.5419999999999</v>
      </c>
      <c r="D1930">
        <f t="shared" si="424"/>
        <v>1.708219141633105E-3</v>
      </c>
      <c r="E1930">
        <f t="shared" si="425"/>
        <v>1.2384185325491792E-2</v>
      </c>
      <c r="F1930">
        <f t="shared" si="426"/>
        <v>1.8164238154974428</v>
      </c>
      <c r="G1930">
        <f t="shared" si="421"/>
        <v>1.9757836530269435</v>
      </c>
      <c r="H1930">
        <f t="shared" si="422"/>
        <v>0</v>
      </c>
      <c r="J1930">
        <f t="shared" si="420"/>
        <v>2012</v>
      </c>
      <c r="K1930" t="b">
        <f t="shared" si="423"/>
        <v>0</v>
      </c>
      <c r="L1930">
        <f>VLOOKUP($A1930,$P$151:$R$4147,2,FALSE)</f>
        <v>0</v>
      </c>
      <c r="M1930">
        <f t="shared" si="417"/>
        <v>1</v>
      </c>
      <c r="N1930">
        <f t="shared" si="418"/>
        <v>2.0638535362901718</v>
      </c>
      <c r="P1930" s="13">
        <v>41176</v>
      </c>
      <c r="Q1930">
        <v>-3.6413867940794935E-4</v>
      </c>
      <c r="R1930">
        <v>0.9</v>
      </c>
      <c r="T1930" s="12">
        <f>[1]!i_dq_close(T$1,$A1930)</f>
        <v>142.44309999999999</v>
      </c>
      <c r="U1930">
        <f t="shared" si="427"/>
        <v>1.9801298880950391E-4</v>
      </c>
      <c r="V1930">
        <f t="shared" si="428"/>
        <v>1.5411738704632569</v>
      </c>
      <c r="W1930">
        <f t="shared" si="419"/>
        <v>1.6445535940061302</v>
      </c>
      <c r="X1930" s="6">
        <f>1-W1930/MAX(W$2:W1930)</f>
        <v>2.6205641343647224E-2</v>
      </c>
      <c r="Y1930" s="6">
        <f t="shared" si="429"/>
        <v>2.0259388393117916E-3</v>
      </c>
      <c r="Z1930">
        <f t="shared" si="430"/>
        <v>1.4592062759726243E-3</v>
      </c>
    </row>
    <row r="1931" spans="1:26" x14ac:dyDescent="0.35">
      <c r="A1931" s="4">
        <v>41254</v>
      </c>
      <c r="B1931" s="12">
        <f>[1]!i_dq_close(B$1,$A1931)</f>
        <v>1881.14</v>
      </c>
      <c r="C1931" s="12">
        <f>[1]!i_dq_close(C$1,$A1931)</f>
        <v>2377.663</v>
      </c>
      <c r="D1931">
        <f t="shared" si="424"/>
        <v>-6.4812256954027703E-4</v>
      </c>
      <c r="E1931">
        <f t="shared" si="425"/>
        <v>-5.8033687052119198E-3</v>
      </c>
      <c r="F1931">
        <f t="shared" si="426"/>
        <v>1.8152465502267685</v>
      </c>
      <c r="G1931">
        <f t="shared" si="421"/>
        <v>1.9729752553925595</v>
      </c>
      <c r="H1931">
        <f t="shared" si="422"/>
        <v>-6.4812256954027703E-4</v>
      </c>
      <c r="J1931">
        <f t="shared" si="420"/>
        <v>2012</v>
      </c>
      <c r="K1931" t="b">
        <f t="shared" si="423"/>
        <v>0</v>
      </c>
      <c r="L1931">
        <f>VLOOKUP($A1931,$P$151:$R$4147,2,FALSE)</f>
        <v>0</v>
      </c>
      <c r="M1931">
        <f t="shared" si="417"/>
        <v>1</v>
      </c>
      <c r="N1931">
        <f t="shared" si="418"/>
        <v>2.060919955287944</v>
      </c>
      <c r="P1931" s="13">
        <v>41177</v>
      </c>
      <c r="Q1931">
        <v>5.5707571000152001E-5</v>
      </c>
      <c r="R1931">
        <v>0.9</v>
      </c>
      <c r="T1931" s="12">
        <f>[1]!i_dq_close(T$1,$A1931)</f>
        <v>142.45670000000001</v>
      </c>
      <c r="U1931">
        <f t="shared" si="427"/>
        <v>9.5476720178178098E-5</v>
      </c>
      <c r="V1931">
        <f t="shared" si="428"/>
        <v>1.539957344724306</v>
      </c>
      <c r="W1931">
        <f t="shared" si="419"/>
        <v>1.6434768924121639</v>
      </c>
      <c r="X1931" s="6">
        <f>1-W1931/MAX(W$2:W1931)</f>
        <v>2.6843191826636636E-2</v>
      </c>
      <c r="Y1931" s="6">
        <f t="shared" si="429"/>
        <v>-7.8935009363045872E-4</v>
      </c>
      <c r="Z1931">
        <f t="shared" si="430"/>
        <v>-6.5470751326712762E-4</v>
      </c>
    </row>
    <row r="1932" spans="1:26" x14ac:dyDescent="0.35">
      <c r="A1932" s="4">
        <v>41255</v>
      </c>
      <c r="B1932" s="12">
        <f>[1]!i_dq_close(B$1,$A1932)</f>
        <v>1881.5</v>
      </c>
      <c r="C1932" s="12">
        <f>[1]!i_dq_close(C$1,$A1932)</f>
        <v>2385.319</v>
      </c>
      <c r="D1932">
        <f t="shared" si="424"/>
        <v>1.9137331618046538E-4</v>
      </c>
      <c r="E1932">
        <f t="shared" si="425"/>
        <v>3.2199685153027069E-3</v>
      </c>
      <c r="F1932">
        <f t="shared" si="426"/>
        <v>1.8155939399787706</v>
      </c>
      <c r="G1932">
        <f t="shared" si="421"/>
        <v>1.9742491317178961</v>
      </c>
      <c r="H1932">
        <f t="shared" si="422"/>
        <v>0</v>
      </c>
      <c r="J1932">
        <f t="shared" si="420"/>
        <v>2012</v>
      </c>
      <c r="K1932" t="b">
        <f t="shared" si="423"/>
        <v>0</v>
      </c>
      <c r="L1932">
        <f>VLOOKUP($A1932,$P$151:$R$4147,2,FALSE)</f>
        <v>0</v>
      </c>
      <c r="M1932">
        <f t="shared" si="417"/>
        <v>1</v>
      </c>
      <c r="N1932">
        <f t="shared" si="418"/>
        <v>2.062250614216524</v>
      </c>
      <c r="P1932" s="13">
        <v>41178</v>
      </c>
      <c r="Q1932">
        <v>8.3954898659240886E-4</v>
      </c>
      <c r="R1932">
        <v>0.9</v>
      </c>
      <c r="T1932" s="12">
        <f>[1]!i_dq_close(T$1,$A1932)</f>
        <v>142.46639999999999</v>
      </c>
      <c r="U1932">
        <f t="shared" si="427"/>
        <v>6.8090865504855103E-5</v>
      </c>
      <c r="V1932">
        <f t="shared" si="428"/>
        <v>1.5407902653232206</v>
      </c>
      <c r="W1932">
        <f t="shared" si="419"/>
        <v>1.6456566921008096</v>
      </c>
      <c r="X1932" s="6">
        <f>1-W1932/MAX(W$2:W1932)</f>
        <v>2.5552460623019746E-2</v>
      </c>
      <c r="Y1932" s="6">
        <f t="shared" si="429"/>
        <v>5.4087251297452177E-4</v>
      </c>
      <c r="Z1932">
        <f t="shared" si="430"/>
        <v>1.3263342482694451E-3</v>
      </c>
    </row>
    <row r="1933" spans="1:26" x14ac:dyDescent="0.35">
      <c r="A1933" s="4">
        <v>41256</v>
      </c>
      <c r="B1933" s="12">
        <f>[1]!i_dq_close(B$1,$A1933)</f>
        <v>1880.25</v>
      </c>
      <c r="C1933" s="12">
        <f>[1]!i_dq_close(C$1,$A1933)</f>
        <v>2357.6770000000001</v>
      </c>
      <c r="D1933">
        <f t="shared" si="424"/>
        <v>-6.6436353972898488E-4</v>
      </c>
      <c r="E1933">
        <f t="shared" si="425"/>
        <v>-1.1588387129771616E-2</v>
      </c>
      <c r="F1933">
        <f t="shared" si="426"/>
        <v>1.8143877255620959</v>
      </c>
      <c r="G1933">
        <f t="shared" si="421"/>
        <v>1.9697025009633151</v>
      </c>
      <c r="H1933">
        <f t="shared" si="422"/>
        <v>-6.6436353972887385E-4</v>
      </c>
      <c r="J1933">
        <f t="shared" si="420"/>
        <v>2012</v>
      </c>
      <c r="K1933" t="b">
        <f t="shared" si="423"/>
        <v>0</v>
      </c>
      <c r="L1933">
        <f>VLOOKUP($A1933,$P$151:$R$4147,2,FALSE)</f>
        <v>0</v>
      </c>
      <c r="M1933">
        <f t="shared" si="417"/>
        <v>1</v>
      </c>
      <c r="N1933">
        <f t="shared" si="418"/>
        <v>2.0575013189449125</v>
      </c>
      <c r="P1933" s="13">
        <v>41179</v>
      </c>
      <c r="Q1933">
        <v>0</v>
      </c>
      <c r="R1933">
        <v>0.9</v>
      </c>
      <c r="T1933" s="12">
        <f>[1]!i_dq_close(T$1,$A1933)</f>
        <v>142.48330000000001</v>
      </c>
      <c r="U1933">
        <f t="shared" si="427"/>
        <v>1.1862446162758111E-4</v>
      </c>
      <c r="V1933">
        <f t="shared" si="428"/>
        <v>1.5382673333145178</v>
      </c>
      <c r="W1933">
        <f t="shared" si="419"/>
        <v>1.6432315132600865</v>
      </c>
      <c r="X1933" s="6">
        <f>1-W1933/MAX(W$2:W1933)</f>
        <v>2.6988488905975272E-2</v>
      </c>
      <c r="Y1933" s="6">
        <f t="shared" si="429"/>
        <v>-1.6374272770820486E-3</v>
      </c>
      <c r="Z1933">
        <f t="shared" si="430"/>
        <v>-1.4736845493741324E-3</v>
      </c>
    </row>
    <row r="1934" spans="1:26" x14ac:dyDescent="0.35">
      <c r="A1934" s="4">
        <v>41257</v>
      </c>
      <c r="B1934" s="12">
        <f>[1]!i_dq_close(B$1,$A1934)</f>
        <v>1887.92</v>
      </c>
      <c r="C1934" s="12">
        <f>[1]!i_dq_close(C$1,$A1934)</f>
        <v>2471.9830000000002</v>
      </c>
      <c r="D1934">
        <f t="shared" si="424"/>
        <v>4.0792447812791899E-3</v>
      </c>
      <c r="E1934">
        <f t="shared" si="425"/>
        <v>4.8482468124344535E-2</v>
      </c>
      <c r="F1934">
        <f t="shared" si="426"/>
        <v>1.8217890572228121</v>
      </c>
      <c r="G1934">
        <f t="shared" si="421"/>
        <v>1.9908565706214927</v>
      </c>
      <c r="H1934">
        <f t="shared" si="422"/>
        <v>0</v>
      </c>
      <c r="J1934">
        <f t="shared" si="420"/>
        <v>2012</v>
      </c>
      <c r="K1934" t="b">
        <f t="shared" si="423"/>
        <v>0</v>
      </c>
      <c r="L1934">
        <f>VLOOKUP($A1934,$P$151:$R$4147,2,FALSE)</f>
        <v>0</v>
      </c>
      <c r="M1934">
        <f t="shared" si="417"/>
        <v>1</v>
      </c>
      <c r="N1934">
        <f t="shared" si="418"/>
        <v>2.0795983240517582</v>
      </c>
      <c r="P1934" s="13">
        <v>41180</v>
      </c>
      <c r="Q1934">
        <v>-9.1433052914006725E-4</v>
      </c>
      <c r="R1934">
        <v>0.9</v>
      </c>
      <c r="T1934" s="12">
        <f>[1]!i_dq_close(T$1,$A1934)</f>
        <v>142.4873</v>
      </c>
      <c r="U1934">
        <f t="shared" si="427"/>
        <v>2.8073465451639024E-5</v>
      </c>
      <c r="V1934">
        <f t="shared" si="428"/>
        <v>1.5494908896782507</v>
      </c>
      <c r="W1934">
        <f t="shared" si="419"/>
        <v>1.6525195160188961</v>
      </c>
      <c r="X1934" s="6">
        <f>1-W1934/MAX(W$2:W1934)</f>
        <v>2.1488756502800244E-2</v>
      </c>
      <c r="Y1934" s="6">
        <f t="shared" si="429"/>
        <v>7.2962326642855846E-3</v>
      </c>
      <c r="Z1934">
        <f t="shared" si="430"/>
        <v>5.6522788687167758E-3</v>
      </c>
    </row>
    <row r="1935" spans="1:26" x14ac:dyDescent="0.35">
      <c r="A1935" s="4">
        <v>41260</v>
      </c>
      <c r="B1935" s="12">
        <f>[1]!i_dq_close(B$1,$A1935)</f>
        <v>1890.65</v>
      </c>
      <c r="C1935" s="12">
        <f>[1]!i_dq_close(C$1,$A1935)</f>
        <v>2485.4810000000002</v>
      </c>
      <c r="D1935">
        <f t="shared" si="424"/>
        <v>1.4460358489767344E-3</v>
      </c>
      <c r="E1935">
        <f t="shared" si="425"/>
        <v>5.460393538305075E-3</v>
      </c>
      <c r="F1935">
        <f t="shared" si="426"/>
        <v>1.8244234295088297</v>
      </c>
      <c r="G1935">
        <f t="shared" si="421"/>
        <v>1.994934222150176</v>
      </c>
      <c r="H1935">
        <f t="shared" si="422"/>
        <v>0</v>
      </c>
      <c r="J1935">
        <f t="shared" si="420"/>
        <v>2012</v>
      </c>
      <c r="K1935" t="b">
        <f t="shared" si="423"/>
        <v>0</v>
      </c>
      <c r="L1935">
        <f>VLOOKUP($A1935,$P$151:$R$4147,2,FALSE)</f>
        <v>0</v>
      </c>
      <c r="M1935">
        <f t="shared" si="417"/>
        <v>1</v>
      </c>
      <c r="N1935">
        <f t="shared" si="418"/>
        <v>2.0838577355082397</v>
      </c>
      <c r="P1935" s="13">
        <v>41181</v>
      </c>
      <c r="Q1935">
        <v>1.2832842852963822E-3</v>
      </c>
      <c r="R1935">
        <v>0.9</v>
      </c>
      <c r="T1935" s="12">
        <f>[1]!i_dq_close(T$1,$A1935)</f>
        <v>142.52189999999999</v>
      </c>
      <c r="U1935">
        <f t="shared" si="427"/>
        <v>2.4282865911540163E-4</v>
      </c>
      <c r="V1935">
        <f t="shared" si="428"/>
        <v>1.5510798358602942</v>
      </c>
      <c r="W1935">
        <f t="shared" si="419"/>
        <v>1.6561653067848709</v>
      </c>
      <c r="X1935" s="6">
        <f>1-W1935/MAX(W$2:W1935)</f>
        <v>1.9329963688940466E-2</v>
      </c>
      <c r="Y1935" s="6">
        <f t="shared" si="429"/>
        <v>1.0254633909938526E-3</v>
      </c>
      <c r="Z1935">
        <f t="shared" si="430"/>
        <v>2.2062013371908495E-3</v>
      </c>
    </row>
    <row r="1936" spans="1:26" x14ac:dyDescent="0.35">
      <c r="A1936" s="4">
        <v>41261</v>
      </c>
      <c r="B1936" s="12">
        <f>[1]!i_dq_close(B$1,$A1936)</f>
        <v>1890.58</v>
      </c>
      <c r="C1936" s="12">
        <f>[1]!i_dq_close(C$1,$A1936)</f>
        <v>2485.654</v>
      </c>
      <c r="D1936">
        <f t="shared" si="424"/>
        <v>-3.702430381091748E-5</v>
      </c>
      <c r="E1936">
        <f t="shared" si="425"/>
        <v>6.960423354662737E-5</v>
      </c>
      <c r="F1936">
        <f t="shared" si="426"/>
        <v>1.8243558815014957</v>
      </c>
      <c r="G1936">
        <f t="shared" si="421"/>
        <v>1.994892268637187</v>
      </c>
      <c r="H1936">
        <f t="shared" si="422"/>
        <v>-3.7024303811028503E-5</v>
      </c>
      <c r="J1936">
        <f t="shared" si="420"/>
        <v>2012</v>
      </c>
      <c r="K1936" t="b">
        <f t="shared" si="423"/>
        <v>0</v>
      </c>
      <c r="L1936">
        <f>VLOOKUP($A1936,$P$151:$R$4147,2,FALSE)</f>
        <v>0</v>
      </c>
      <c r="M1936">
        <f t="shared" si="417"/>
        <v>1</v>
      </c>
      <c r="N1936">
        <f t="shared" si="418"/>
        <v>2.0838139119317014</v>
      </c>
      <c r="P1936" s="13">
        <v>41190</v>
      </c>
      <c r="Q1936">
        <v>-8.2376564639524696E-5</v>
      </c>
      <c r="R1936">
        <v>0.9</v>
      </c>
      <c r="T1936" s="12">
        <f>[1]!i_dq_close(T$1,$A1936)</f>
        <v>142.53370000000001</v>
      </c>
      <c r="U1936">
        <f t="shared" si="427"/>
        <v>8.2794293368326777E-5</v>
      </c>
      <c r="V1936">
        <f t="shared" si="428"/>
        <v>1.5512051875938888</v>
      </c>
      <c r="W1936">
        <f t="shared" si="419"/>
        <v>1.6561493374449432</v>
      </c>
      <c r="X1936" s="6">
        <f>1-W1936/MAX(W$2:W1936)</f>
        <v>1.9339419661181023E-2</v>
      </c>
      <c r="Y1936" s="6">
        <f t="shared" si="429"/>
        <v>8.0815784395227297E-5</v>
      </c>
      <c r="Z1936">
        <f t="shared" si="430"/>
        <v>-9.6423586838367825E-6</v>
      </c>
    </row>
    <row r="1937" spans="1:26" x14ac:dyDescent="0.35">
      <c r="A1937" s="4">
        <v>41262</v>
      </c>
      <c r="B1937" s="12">
        <f>[1]!i_dq_close(B$1,$A1937)</f>
        <v>1890.65</v>
      </c>
      <c r="C1937" s="12">
        <f>[1]!i_dq_close(C$1,$A1937)</f>
        <v>2490.38</v>
      </c>
      <c r="D1937">
        <f t="shared" si="424"/>
        <v>3.7025674660684516E-5</v>
      </c>
      <c r="E1937">
        <f t="shared" si="425"/>
        <v>1.9013104800587044E-3</v>
      </c>
      <c r="F1937">
        <f t="shared" si="426"/>
        <v>1.8244234295088297</v>
      </c>
      <c r="G1937">
        <f t="shared" si="421"/>
        <v>1.9955239879710325</v>
      </c>
      <c r="H1937">
        <f t="shared" si="422"/>
        <v>0</v>
      </c>
      <c r="J1937">
        <f t="shared" si="420"/>
        <v>2012</v>
      </c>
      <c r="K1937" t="b">
        <f t="shared" si="423"/>
        <v>0</v>
      </c>
      <c r="L1937">
        <f>VLOOKUP($A1937,$P$151:$R$4147,2,FALSE)</f>
        <v>0</v>
      </c>
      <c r="M1937">
        <f t="shared" si="417"/>
        <v>1</v>
      </c>
      <c r="N1937">
        <f t="shared" si="418"/>
        <v>2.0844737899396515</v>
      </c>
      <c r="P1937" s="13">
        <v>41191</v>
      </c>
      <c r="Q1937">
        <v>-1.8761703269320475E-4</v>
      </c>
      <c r="R1937">
        <v>0.9</v>
      </c>
      <c r="T1937" s="12">
        <f>[1]!i_dq_close(T$1,$A1937)</f>
        <v>142.51929999999999</v>
      </c>
      <c r="U1937">
        <f t="shared" si="427"/>
        <v>-1.0102873916850719E-4</v>
      </c>
      <c r="V1937">
        <f t="shared" si="428"/>
        <v>1.5515143771372226</v>
      </c>
      <c r="W1937">
        <f t="shared" si="419"/>
        <v>1.6561357121331823</v>
      </c>
      <c r="X1937" s="6">
        <f>1-W1937/MAX(W$2:W1937)</f>
        <v>1.9347487657126017E-2</v>
      </c>
      <c r="Y1937" s="6">
        <f t="shared" si="429"/>
        <v>1.9932214371554124E-4</v>
      </c>
      <c r="Z1937">
        <f t="shared" si="430"/>
        <v>-8.2271033492453682E-6</v>
      </c>
    </row>
    <row r="1938" spans="1:26" x14ac:dyDescent="0.35">
      <c r="A1938" s="4">
        <v>41263</v>
      </c>
      <c r="B1938" s="12">
        <f>[1]!i_dq_close(B$1,$A1938)</f>
        <v>1891.03</v>
      </c>
      <c r="C1938" s="12">
        <f>[1]!i_dq_close(C$1,$A1938)</f>
        <v>2503.2739999999999</v>
      </c>
      <c r="D1938">
        <f t="shared" si="424"/>
        <v>2.0098907783028253E-4</v>
      </c>
      <c r="E1938">
        <f t="shared" si="425"/>
        <v>5.1775231089230545E-3</v>
      </c>
      <c r="F1938">
        <f t="shared" si="426"/>
        <v>1.8247901186914988</v>
      </c>
      <c r="G1938">
        <f t="shared" si="421"/>
        <v>1.997414685452563</v>
      </c>
      <c r="H1938">
        <f t="shared" si="422"/>
        <v>0</v>
      </c>
      <c r="J1938">
        <f t="shared" si="420"/>
        <v>2012</v>
      </c>
      <c r="K1938" t="b">
        <f t="shared" si="423"/>
        <v>0</v>
      </c>
      <c r="L1938">
        <f>VLOOKUP($A1938,$P$151:$R$4147,2,FALSE)</f>
        <v>0</v>
      </c>
      <c r="M1938">
        <f t="shared" si="417"/>
        <v>1</v>
      </c>
      <c r="N1938">
        <f t="shared" si="418"/>
        <v>2.0864487646173364</v>
      </c>
      <c r="P1938" s="13">
        <v>41192</v>
      </c>
      <c r="Q1938">
        <v>-2.965828986571495E-4</v>
      </c>
      <c r="R1938">
        <v>0.9</v>
      </c>
      <c r="T1938" s="12">
        <f>[1]!i_dq_close(T$1,$A1938)</f>
        <v>142.50829999999999</v>
      </c>
      <c r="U1938">
        <f t="shared" si="427"/>
        <v>-7.7182528962715935E-5</v>
      </c>
      <c r="V1938">
        <f t="shared" si="428"/>
        <v>1.5526175400355939</v>
      </c>
      <c r="W1938">
        <f t="shared" si="419"/>
        <v>1.6567043265993897</v>
      </c>
      <c r="X1938" s="6">
        <f>1-W1938/MAX(W$2:W1938)</f>
        <v>1.9010792300123813E-2</v>
      </c>
      <c r="Y1938" s="6">
        <f t="shared" si="429"/>
        <v>7.1102331672023844E-4</v>
      </c>
      <c r="Z1938">
        <f t="shared" si="430"/>
        <v>3.4333808639086527E-4</v>
      </c>
    </row>
    <row r="1939" spans="1:26" x14ac:dyDescent="0.35">
      <c r="A1939" s="4">
        <v>41264</v>
      </c>
      <c r="B1939" s="12">
        <f>[1]!i_dq_close(B$1,$A1939)</f>
        <v>1890.97</v>
      </c>
      <c r="C1939" s="12">
        <f>[1]!i_dq_close(C$1,$A1939)</f>
        <v>2491.4690000000001</v>
      </c>
      <c r="D1939">
        <f t="shared" si="424"/>
        <v>-3.1728740421899104E-5</v>
      </c>
      <c r="E1939">
        <f t="shared" si="425"/>
        <v>-4.7158241566843673E-3</v>
      </c>
      <c r="F1939">
        <f t="shared" si="426"/>
        <v>1.8247322203994982</v>
      </c>
      <c r="G1939">
        <f t="shared" si="421"/>
        <v>1.9959478978546177</v>
      </c>
      <c r="H1939">
        <f t="shared" si="422"/>
        <v>-3.1728740422010127E-5</v>
      </c>
      <c r="J1939">
        <f t="shared" si="420"/>
        <v>2012</v>
      </c>
      <c r="K1939" t="b">
        <f t="shared" si="423"/>
        <v>0</v>
      </c>
      <c r="L1939">
        <f>VLOOKUP($A1939,$P$151:$R$4147,2,FALSE)</f>
        <v>0</v>
      </c>
      <c r="M1939">
        <f t="shared" si="417"/>
        <v>1</v>
      </c>
      <c r="N1939">
        <f t="shared" si="418"/>
        <v>2.0849165954618889</v>
      </c>
      <c r="P1939" s="13">
        <v>41193</v>
      </c>
      <c r="Q1939">
        <v>-6.8077383393028721E-4</v>
      </c>
      <c r="R1939">
        <v>0.9</v>
      </c>
      <c r="T1939" s="12">
        <f>[1]!i_dq_close(T$1,$A1939)</f>
        <v>142.50299999999999</v>
      </c>
      <c r="U1939">
        <f t="shared" si="427"/>
        <v>-3.7190816254195624E-5</v>
      </c>
      <c r="V1939">
        <f t="shared" si="428"/>
        <v>1.5514701776937871</v>
      </c>
      <c r="W1939">
        <f t="shared" si="419"/>
        <v>1.6544746327425188</v>
      </c>
      <c r="X1939" s="6">
        <f>1-W1939/MAX(W$2:W1939)</f>
        <v>2.0331067484383625E-2</v>
      </c>
      <c r="Y1939" s="6">
        <f t="shared" si="429"/>
        <v>-7.3898581731890456E-4</v>
      </c>
      <c r="Z1939">
        <f t="shared" si="430"/>
        <v>-1.3458610695172846E-3</v>
      </c>
    </row>
    <row r="1940" spans="1:26" x14ac:dyDescent="0.35">
      <c r="A1940" s="4">
        <v>41267</v>
      </c>
      <c r="B1940" s="12">
        <f>[1]!i_dq_close(B$1,$A1940)</f>
        <v>1890.38</v>
      </c>
      <c r="C1940" s="12">
        <f>[1]!i_dq_close(C$1,$A1940)</f>
        <v>2501.9920000000002</v>
      </c>
      <c r="D1940">
        <f t="shared" si="424"/>
        <v>-3.1200918047347148E-4</v>
      </c>
      <c r="E1940">
        <f t="shared" si="425"/>
        <v>4.223612655826825E-3</v>
      </c>
      <c r="F1940">
        <f t="shared" si="426"/>
        <v>1.8241628871948279</v>
      </c>
      <c r="G1940">
        <f t="shared" si="421"/>
        <v>1.9966830735171845</v>
      </c>
      <c r="H1940">
        <f t="shared" si="422"/>
        <v>-3.1200918047347148E-4</v>
      </c>
      <c r="J1940">
        <f t="shared" si="420"/>
        <v>2012</v>
      </c>
      <c r="K1940" t="b">
        <f t="shared" si="423"/>
        <v>0</v>
      </c>
      <c r="L1940">
        <f>VLOOKUP($A1940,$P$151:$R$4147,2,FALSE)</f>
        <v>0</v>
      </c>
      <c r="M1940">
        <f t="shared" si="417"/>
        <v>1</v>
      </c>
      <c r="N1940">
        <f t="shared" si="418"/>
        <v>2.0856845413291696</v>
      </c>
      <c r="P1940" s="13">
        <v>41194</v>
      </c>
      <c r="Q1940">
        <v>5.5177752639357092E-4</v>
      </c>
      <c r="R1940">
        <v>0.9</v>
      </c>
      <c r="T1940" s="12">
        <f>[1]!i_dq_close(T$1,$A1940)</f>
        <v>142.54480000000001</v>
      </c>
      <c r="U1940">
        <f t="shared" si="427"/>
        <v>2.9332715802499187E-4</v>
      </c>
      <c r="V1940">
        <f t="shared" si="428"/>
        <v>1.55283992414272</v>
      </c>
      <c r="W1940">
        <f t="shared" si="419"/>
        <v>1.6567021520541956</v>
      </c>
      <c r="X1940" s="6">
        <f>1-W1940/MAX(W$2:W1940)</f>
        <v>1.9012079919968117E-2</v>
      </c>
      <c r="Y1940" s="6">
        <f t="shared" si="429"/>
        <v>8.8286998269526684E-4</v>
      </c>
      <c r="Z1940">
        <f t="shared" si="430"/>
        <v>1.3463605108192667E-3</v>
      </c>
    </row>
    <row r="1941" spans="1:26" x14ac:dyDescent="0.35">
      <c r="A1941" s="4">
        <v>41268</v>
      </c>
      <c r="B1941" s="12">
        <f>[1]!i_dq_close(B$1,$A1941)</f>
        <v>1895.99</v>
      </c>
      <c r="C1941" s="12">
        <f>[1]!i_dq_close(C$1,$A1941)</f>
        <v>2569.5210000000002</v>
      </c>
      <c r="D1941">
        <f t="shared" si="424"/>
        <v>2.9676572964165704E-3</v>
      </c>
      <c r="E1941">
        <f t="shared" si="425"/>
        <v>2.6990094292867362E-2</v>
      </c>
      <c r="F1941">
        <f t="shared" si="426"/>
        <v>1.8295763774968639</v>
      </c>
      <c r="G1941">
        <f t="shared" si="421"/>
        <v>2.0098033236092561</v>
      </c>
      <c r="H1941">
        <f t="shared" si="422"/>
        <v>0</v>
      </c>
      <c r="J1941">
        <f t="shared" si="420"/>
        <v>2012</v>
      </c>
      <c r="K1941" t="b">
        <f t="shared" si="423"/>
        <v>0</v>
      </c>
      <c r="L1941">
        <f>VLOOKUP($A1941,$P$151:$R$4147,2,FALSE)</f>
        <v>0</v>
      </c>
      <c r="M1941">
        <f t="shared" si="417"/>
        <v>1</v>
      </c>
      <c r="N1941">
        <f t="shared" si="418"/>
        <v>2.0993896220995509</v>
      </c>
      <c r="P1941" s="13">
        <v>41197</v>
      </c>
      <c r="Q1941">
        <v>2.382992082976765E-4</v>
      </c>
      <c r="R1941">
        <v>0.9</v>
      </c>
      <c r="T1941" s="12">
        <f>[1]!i_dq_close(T$1,$A1941)</f>
        <v>142.57390000000001</v>
      </c>
      <c r="U1941">
        <f t="shared" si="427"/>
        <v>2.0414634556997768E-4</v>
      </c>
      <c r="V1941">
        <f t="shared" si="428"/>
        <v>1.5593960741452746</v>
      </c>
      <c r="W1941">
        <f t="shared" si="419"/>
        <v>1.6633921371636793</v>
      </c>
      <c r="X1941" s="6">
        <f>1-W1941/MAX(W$2:W1941)</f>
        <v>1.5050719352058262E-2</v>
      </c>
      <c r="Y1941" s="6">
        <f t="shared" si="429"/>
        <v>4.2220385376645631E-3</v>
      </c>
      <c r="Z1941">
        <f t="shared" si="430"/>
        <v>4.038133892195761E-3</v>
      </c>
    </row>
    <row r="1942" spans="1:26" x14ac:dyDescent="0.35">
      <c r="A1942" s="4">
        <v>41269</v>
      </c>
      <c r="B1942" s="12">
        <f>[1]!i_dq_close(B$1,$A1942)</f>
        <v>1897.38</v>
      </c>
      <c r="C1942" s="12">
        <f>[1]!i_dq_close(C$1,$A1942)</f>
        <v>2584.2890000000002</v>
      </c>
      <c r="D1942">
        <f t="shared" si="424"/>
        <v>7.3312622956867024E-4</v>
      </c>
      <c r="E1942">
        <f t="shared" si="425"/>
        <v>5.7473747052465551E-3</v>
      </c>
      <c r="F1942">
        <f t="shared" si="426"/>
        <v>1.8309176879282063</v>
      </c>
      <c r="G1942">
        <f t="shared" si="421"/>
        <v>2.0127884111298413</v>
      </c>
      <c r="H1942">
        <f t="shared" si="422"/>
        <v>0</v>
      </c>
      <c r="J1942">
        <f t="shared" si="420"/>
        <v>2012</v>
      </c>
      <c r="K1942" t="b">
        <f t="shared" si="423"/>
        <v>0</v>
      </c>
      <c r="L1942">
        <f>VLOOKUP($A1942,$P$151:$R$4147,2,FALSE)</f>
        <v>0</v>
      </c>
      <c r="M1942">
        <f t="shared" si="417"/>
        <v>1</v>
      </c>
      <c r="N1942">
        <f t="shared" si="418"/>
        <v>2.1025077688794664</v>
      </c>
      <c r="P1942" s="13">
        <v>41198</v>
      </c>
      <c r="Q1942">
        <v>5.7110159085879133E-4</v>
      </c>
      <c r="R1942">
        <v>0.9</v>
      </c>
      <c r="T1942" s="12">
        <f>[1]!i_dq_close(T$1,$A1942)</f>
        <v>142.5977</v>
      </c>
      <c r="U1942">
        <f t="shared" si="427"/>
        <v>1.6693097404218982E-4</v>
      </c>
      <c r="V1942">
        <f t="shared" si="428"/>
        <v>1.5609617039578134</v>
      </c>
      <c r="W1942">
        <f t="shared" si="419"/>
        <v>1.6658451405024293</v>
      </c>
      <c r="X1942" s="6">
        <f>1-W1942/MAX(W$2:W1942)</f>
        <v>1.3598215267213609E-2</v>
      </c>
      <c r="Y1942" s="6">
        <f t="shared" si="429"/>
        <v>1.0039975337228224E-3</v>
      </c>
      <c r="Z1942">
        <f t="shared" si="430"/>
        <v>1.4746993712093648E-3</v>
      </c>
    </row>
    <row r="1943" spans="1:26" x14ac:dyDescent="0.35">
      <c r="A1943" s="4">
        <v>41270</v>
      </c>
      <c r="B1943" s="12">
        <f>[1]!i_dq_close(B$1,$A1943)</f>
        <v>1897.47</v>
      </c>
      <c r="C1943" s="12">
        <f>[1]!i_dq_close(C$1,$A1943)</f>
        <v>2568.3629999999998</v>
      </c>
      <c r="D1943">
        <f t="shared" si="424"/>
        <v>4.7433829807319583E-5</v>
      </c>
      <c r="E1943">
        <f t="shared" si="425"/>
        <v>-6.1626234527176749E-3</v>
      </c>
      <c r="F1943">
        <f t="shared" si="426"/>
        <v>1.8310045353662068</v>
      </c>
      <c r="G1943">
        <f t="shared" si="421"/>
        <v>2.011008955693165</v>
      </c>
      <c r="H1943">
        <f t="shared" si="422"/>
        <v>0</v>
      </c>
      <c r="J1943">
        <f t="shared" si="420"/>
        <v>2012</v>
      </c>
      <c r="K1943" t="b">
        <f t="shared" si="423"/>
        <v>0</v>
      </c>
      <c r="L1943">
        <f>VLOOKUP($A1943,$P$151:$R$4147,2,FALSE)</f>
        <v>0</v>
      </c>
      <c r="M1943">
        <f t="shared" si="417"/>
        <v>1</v>
      </c>
      <c r="N1943">
        <f t="shared" si="418"/>
        <v>2.1006489948228895</v>
      </c>
      <c r="P1943" s="13">
        <v>41199</v>
      </c>
      <c r="Q1943">
        <v>-7.7316871367537072E-4</v>
      </c>
      <c r="R1943">
        <v>0.9</v>
      </c>
      <c r="T1943" s="12">
        <f>[1]!i_dq_close(T$1,$A1943)</f>
        <v>142.6532</v>
      </c>
      <c r="U1943">
        <f t="shared" si="427"/>
        <v>3.8920683853937987E-4</v>
      </c>
      <c r="V1943">
        <f t="shared" si="428"/>
        <v>1.5600351675013695</v>
      </c>
      <c r="W1943">
        <f t="shared" si="419"/>
        <v>1.6636672484685009</v>
      </c>
      <c r="X1943" s="6">
        <f>1-W1943/MAX(W$2:W1943)</f>
        <v>1.4887816885629568E-2</v>
      </c>
      <c r="Y1943" s="6">
        <f t="shared" si="429"/>
        <v>-5.9356770514917834E-4</v>
      </c>
      <c r="Z1943">
        <f t="shared" si="430"/>
        <v>-1.3073796483096256E-3</v>
      </c>
    </row>
    <row r="1944" spans="1:26" x14ac:dyDescent="0.35">
      <c r="A1944" s="4">
        <v>41271</v>
      </c>
      <c r="B1944" s="12">
        <f>[1]!i_dq_close(B$1,$A1944)</f>
        <v>1899.58</v>
      </c>
      <c r="C1944" s="12">
        <f>[1]!i_dq_close(C$1,$A1944)</f>
        <v>2603.6410000000001</v>
      </c>
      <c r="D1944">
        <f t="shared" si="424"/>
        <v>1.112007040954488E-3</v>
      </c>
      <c r="E1944">
        <f t="shared" si="425"/>
        <v>1.3735597343522032E-2</v>
      </c>
      <c r="F1944">
        <f t="shared" si="426"/>
        <v>1.8330406253015536</v>
      </c>
      <c r="G1944">
        <f t="shared" si="421"/>
        <v>2.0170531347840384</v>
      </c>
      <c r="H1944">
        <f t="shared" si="422"/>
        <v>0</v>
      </c>
      <c r="J1944">
        <f t="shared" si="420"/>
        <v>2012</v>
      </c>
      <c r="K1944" t="b">
        <f t="shared" si="423"/>
        <v>0</v>
      </c>
      <c r="L1944">
        <f>VLOOKUP($A1944,$P$151:$R$4147,2,FALSE)</f>
        <v>3.5698395196932521E-4</v>
      </c>
      <c r="M1944">
        <f t="shared" ref="M1944:M2007" si="431">VLOOKUP($A1944,$P$151:$R$4147,3,FALSE)</f>
        <v>0.9</v>
      </c>
      <c r="N1944">
        <f t="shared" ref="N1944:N2007" si="432">N1943*(1+(D1944*0.85+E1944*0.15)*M1944+L1944)</f>
        <v>2.1070811294861165</v>
      </c>
      <c r="P1944" s="13">
        <v>41200</v>
      </c>
      <c r="Q1944">
        <v>2.4547672896086948E-4</v>
      </c>
      <c r="R1944">
        <v>0.9</v>
      </c>
      <c r="T1944" s="12">
        <f>[1]!i_dq_close(T$1,$A1944)</f>
        <v>142.70249999999999</v>
      </c>
      <c r="U1944">
        <f t="shared" si="427"/>
        <v>3.4559336909367744E-4</v>
      </c>
      <c r="V1944">
        <f t="shared" si="428"/>
        <v>1.5637076368747747</v>
      </c>
      <c r="W1944">
        <f t="shared" ref="W1944:W2007" si="433">W1943*(1+(U1944*0.85+E1944*0.15)*R1944+Q1944)</f>
        <v>1.6676004261895696</v>
      </c>
      <c r="X1944" s="6">
        <f>1-W1944/MAX(W$2:W1944)</f>
        <v>1.2558852788424613E-2</v>
      </c>
      <c r="Y1944" s="6">
        <f t="shared" si="429"/>
        <v>2.3540939652579862E-3</v>
      </c>
      <c r="Z1944">
        <f t="shared" si="430"/>
        <v>2.3641612976930126E-3</v>
      </c>
    </row>
    <row r="1945" spans="1:26" x14ac:dyDescent="0.35">
      <c r="A1945" s="4">
        <v>41274</v>
      </c>
      <c r="B1945" s="12">
        <f>[1]!i_dq_close(B$1,$A1945)</f>
        <v>1903.42</v>
      </c>
      <c r="C1945" s="12">
        <f>[1]!i_dq_close(C$1,$A1945)</f>
        <v>2645.8580000000002</v>
      </c>
      <c r="D1945">
        <f t="shared" si="424"/>
        <v>2.0214994893608118E-3</v>
      </c>
      <c r="E1945">
        <f t="shared" si="425"/>
        <v>1.6214601014502339E-2</v>
      </c>
      <c r="F1945">
        <f t="shared" si="426"/>
        <v>1.8367461159895784</v>
      </c>
      <c r="G1945">
        <f t="shared" si="421"/>
        <v>2.0254248426545574</v>
      </c>
      <c r="H1945">
        <f t="shared" si="422"/>
        <v>0</v>
      </c>
      <c r="J1945">
        <f t="shared" si="420"/>
        <v>2012</v>
      </c>
      <c r="K1945" t="b">
        <f t="shared" si="423"/>
        <v>1</v>
      </c>
      <c r="L1945">
        <f>VLOOKUP($A1945,$P$151:$R$4147,2,FALSE)</f>
        <v>5.2228514823546843E-4</v>
      </c>
      <c r="M1945">
        <f t="shared" si="431"/>
        <v>0.6</v>
      </c>
      <c r="N1945">
        <f t="shared" si="432"/>
        <v>2.1134288461978783</v>
      </c>
      <c r="P1945" s="13">
        <v>41201</v>
      </c>
      <c r="Q1945">
        <v>-1.0782326734704918E-3</v>
      </c>
      <c r="R1945">
        <v>0.9</v>
      </c>
      <c r="T1945" s="12">
        <f>[1]!i_dq_close(T$1,$A1945)</f>
        <v>142.7568</v>
      </c>
      <c r="U1945">
        <f t="shared" si="427"/>
        <v>3.8051190413623814E-4</v>
      </c>
      <c r="V1945">
        <f t="shared" si="428"/>
        <v>1.5680166291549194</v>
      </c>
      <c r="W1945">
        <f t="shared" si="433"/>
        <v>1.6699381186119999</v>
      </c>
      <c r="X1945" s="6">
        <f>1-W1945/MAX(W$2:W1945)</f>
        <v>1.1174628095758421E-2</v>
      </c>
      <c r="Y1945" s="6">
        <f t="shared" si="429"/>
        <v>2.7556252706910644E-3</v>
      </c>
      <c r="Z1945">
        <f t="shared" si="430"/>
        <v>1.4018300701517106E-3</v>
      </c>
    </row>
    <row r="1946" spans="1:26" x14ac:dyDescent="0.35">
      <c r="A1946" s="4">
        <v>41278</v>
      </c>
      <c r="B1946" s="12">
        <f>[1]!i_dq_close(B$1,$A1946)</f>
        <v>1905.26</v>
      </c>
      <c r="C1946" s="12">
        <f>[1]!i_dq_close(C$1,$A1946)</f>
        <v>2643.8270000000002</v>
      </c>
      <c r="D1946">
        <f t="shared" si="424"/>
        <v>9.6668102678343359E-4</v>
      </c>
      <c r="E1946">
        <f t="shared" si="425"/>
        <v>-7.6761489089738344E-4</v>
      </c>
      <c r="F1946">
        <f t="shared" si="426"/>
        <v>1.8385216636109236</v>
      </c>
      <c r="G1946">
        <f t="shared" si="421"/>
        <v>2.0268558795156997</v>
      </c>
      <c r="H1946">
        <f t="shared" si="422"/>
        <v>0</v>
      </c>
      <c r="J1946">
        <f t="shared" si="420"/>
        <v>2013</v>
      </c>
      <c r="K1946" t="b">
        <f t="shared" si="423"/>
        <v>0</v>
      </c>
      <c r="L1946">
        <f>VLOOKUP($A1946,$P$151:$R$4147,2,FALSE)</f>
        <v>0</v>
      </c>
      <c r="M1946">
        <f t="shared" si="431"/>
        <v>0.9</v>
      </c>
      <c r="N1946">
        <f t="shared" si="432"/>
        <v>2.1147727396205105</v>
      </c>
      <c r="P1946" s="13">
        <v>41204</v>
      </c>
      <c r="Q1946">
        <v>6.1674956395926241E-4</v>
      </c>
      <c r="R1946">
        <v>0.9</v>
      </c>
      <c r="T1946" s="12">
        <f>[1]!i_dq_close(T$1,$A1946)</f>
        <v>142.74369999999999</v>
      </c>
      <c r="U1946">
        <f t="shared" si="427"/>
        <v>-9.1764455353526841E-5</v>
      </c>
      <c r="V1946">
        <f t="shared" si="428"/>
        <v>1.5677137792546965</v>
      </c>
      <c r="W1946">
        <f t="shared" si="433"/>
        <v>1.6706777705181095</v>
      </c>
      <c r="X1946" s="6">
        <f>1-W1946/MAX(W$2:W1946)</f>
        <v>1.0736655836195652E-2</v>
      </c>
      <c r="Y1946" s="6">
        <f t="shared" si="429"/>
        <v>-1.9314202068509978E-4</v>
      </c>
      <c r="Z1946">
        <f t="shared" si="430"/>
        <v>4.4292174534255047E-4</v>
      </c>
    </row>
    <row r="1947" spans="1:26" x14ac:dyDescent="0.35">
      <c r="A1947" s="4">
        <v>41281</v>
      </c>
      <c r="B1947" s="12">
        <f>[1]!i_dq_close(B$1,$A1947)</f>
        <v>1907.77</v>
      </c>
      <c r="C1947" s="12">
        <f>[1]!i_dq_close(C$1,$A1947)</f>
        <v>2658.721</v>
      </c>
      <c r="D1947">
        <f t="shared" si="424"/>
        <v>1.3174054984621542E-3</v>
      </c>
      <c r="E1947">
        <f t="shared" si="425"/>
        <v>5.6335002252416722E-3</v>
      </c>
      <c r="F1947">
        <f t="shared" si="426"/>
        <v>1.8409437421596064</v>
      </c>
      <c r="G1947">
        <f t="shared" si="421"/>
        <v>2.0308382858919916</v>
      </c>
      <c r="H1947">
        <f t="shared" si="422"/>
        <v>0</v>
      </c>
      <c r="J1947">
        <f t="shared" si="420"/>
        <v>2013</v>
      </c>
      <c r="K1947" t="b">
        <f t="shared" si="423"/>
        <v>0</v>
      </c>
      <c r="L1947">
        <f>VLOOKUP($A1947,$P$151:$R$4147,2,FALSE)</f>
        <v>0</v>
      </c>
      <c r="M1947">
        <f t="shared" si="431"/>
        <v>1</v>
      </c>
      <c r="N1947">
        <f t="shared" si="432"/>
        <v>2.1189278867761563</v>
      </c>
      <c r="P1947" s="13">
        <v>41205</v>
      </c>
      <c r="Q1947">
        <v>5.5749346002004213E-5</v>
      </c>
      <c r="R1947">
        <v>0.9</v>
      </c>
      <c r="T1947" s="12">
        <f>[1]!i_dq_close(T$1,$A1947)</f>
        <v>142.9068</v>
      </c>
      <c r="U1947">
        <f t="shared" si="427"/>
        <v>1.1426073444924523E-3</v>
      </c>
      <c r="V1947">
        <f t="shared" si="428"/>
        <v>1.5705611257304808</v>
      </c>
      <c r="W1947">
        <f t="shared" si="433"/>
        <v>1.673501828245245</v>
      </c>
      <c r="X1947" s="6">
        <f>1-W1947/MAX(W$2:W1947)</f>
        <v>9.0644382245425037E-3</v>
      </c>
      <c r="Y1947" s="6">
        <f t="shared" si="429"/>
        <v>1.8162412766047353E-3</v>
      </c>
      <c r="Z1947">
        <f t="shared" si="430"/>
        <v>1.6903664949463604E-3</v>
      </c>
    </row>
    <row r="1948" spans="1:26" x14ac:dyDescent="0.35">
      <c r="A1948" s="4">
        <v>41282</v>
      </c>
      <c r="B1948" s="12">
        <f>[1]!i_dq_close(B$1,$A1948)</f>
        <v>1908.06</v>
      </c>
      <c r="C1948" s="12">
        <f>[1]!i_dq_close(C$1,$A1948)</f>
        <v>2657.1370000000002</v>
      </c>
      <c r="D1948">
        <f t="shared" si="424"/>
        <v>1.5200993830499776E-4</v>
      </c>
      <c r="E1948">
        <f t="shared" si="425"/>
        <v>-5.9577518664044593E-4</v>
      </c>
      <c r="F1948">
        <f t="shared" si="426"/>
        <v>1.8412235839042748</v>
      </c>
      <c r="G1948">
        <f t="shared" si="421"/>
        <v>2.0309191988953335</v>
      </c>
      <c r="H1948">
        <f t="shared" si="422"/>
        <v>0</v>
      </c>
      <c r="J1948">
        <f t="shared" si="420"/>
        <v>2013</v>
      </c>
      <c r="K1948" t="b">
        <f t="shared" si="423"/>
        <v>0</v>
      </c>
      <c r="L1948">
        <f>VLOOKUP($A1948,$P$151:$R$4147,2,FALSE)</f>
        <v>0</v>
      </c>
      <c r="M1948">
        <f t="shared" si="431"/>
        <v>1</v>
      </c>
      <c r="N1948">
        <f t="shared" si="432"/>
        <v>2.119012309460313</v>
      </c>
      <c r="P1948" s="13">
        <v>41206</v>
      </c>
      <c r="Q1948">
        <v>-6.1766168894695779E-4</v>
      </c>
      <c r="R1948">
        <v>0.9</v>
      </c>
      <c r="T1948" s="12">
        <f>[1]!i_dq_close(T$1,$A1948)</f>
        <v>142.9614</v>
      </c>
      <c r="U1948">
        <f t="shared" si="427"/>
        <v>3.8206719344358042E-4</v>
      </c>
      <c r="V1948">
        <f t="shared" si="428"/>
        <v>1.5709308214275324</v>
      </c>
      <c r="W1948">
        <f t="shared" si="433"/>
        <v>1.6728227045751625</v>
      </c>
      <c r="X1948" s="6">
        <f>1-W1948/MAX(W$2:W1948)</f>
        <v>9.4665697216045341E-3</v>
      </c>
      <c r="Y1948" s="6">
        <f t="shared" si="429"/>
        <v>2.3539083643098202E-4</v>
      </c>
      <c r="Z1948">
        <f t="shared" si="430"/>
        <v>-4.0580993615924044E-4</v>
      </c>
    </row>
    <row r="1949" spans="1:26" x14ac:dyDescent="0.35">
      <c r="A1949" s="4">
        <v>41283</v>
      </c>
      <c r="B1949" s="12">
        <f>[1]!i_dq_close(B$1,$A1949)</f>
        <v>1909.81</v>
      </c>
      <c r="C1949" s="12">
        <f>[1]!i_dq_close(C$1,$A1949)</f>
        <v>2659.2330000000002</v>
      </c>
      <c r="D1949">
        <f t="shared" si="424"/>
        <v>9.1716193411106595E-4</v>
      </c>
      <c r="E1949">
        <f t="shared" si="425"/>
        <v>7.8881894309557055E-4</v>
      </c>
      <c r="F1949">
        <f t="shared" si="426"/>
        <v>1.8429122840876195</v>
      </c>
      <c r="G1949">
        <f t="shared" si="421"/>
        <v>2.0327427825391409</v>
      </c>
      <c r="H1949">
        <f t="shared" si="422"/>
        <v>0</v>
      </c>
      <c r="J1949">
        <f t="shared" si="420"/>
        <v>2013</v>
      </c>
      <c r="K1949" t="b">
        <f t="shared" si="423"/>
        <v>0</v>
      </c>
      <c r="L1949">
        <f>VLOOKUP($A1949,$P$151:$R$4147,2,FALSE)</f>
        <v>0</v>
      </c>
      <c r="M1949">
        <f t="shared" si="431"/>
        <v>1</v>
      </c>
      <c r="N1949">
        <f t="shared" si="432"/>
        <v>2.1209149928317936</v>
      </c>
      <c r="P1949" s="13">
        <v>41207</v>
      </c>
      <c r="Q1949">
        <v>-5.9388062436483433E-4</v>
      </c>
      <c r="R1949">
        <v>0.9</v>
      </c>
      <c r="T1949" s="12">
        <f>[1]!i_dq_close(T$1,$A1949)</f>
        <v>143.04079999999999</v>
      </c>
      <c r="U1949">
        <f t="shared" si="427"/>
        <v>5.5539467296772393E-4</v>
      </c>
      <c r="V1949">
        <f t="shared" si="428"/>
        <v>1.5718583120444161</v>
      </c>
      <c r="W1949">
        <f t="shared" si="433"/>
        <v>1.6727181311715114</v>
      </c>
      <c r="X1949" s="6">
        <f>1-W1949/MAX(W$2:W1949)</f>
        <v>9.5284910788118182E-3</v>
      </c>
      <c r="Y1949" s="6">
        <f t="shared" si="429"/>
        <v>5.9040831348688982E-4</v>
      </c>
      <c r="Z1949">
        <f t="shared" si="430"/>
        <v>-6.2513142226716667E-5</v>
      </c>
    </row>
    <row r="1950" spans="1:26" x14ac:dyDescent="0.35">
      <c r="A1950" s="4">
        <v>41284</v>
      </c>
      <c r="B1950" s="12">
        <f>[1]!i_dq_close(B$1,$A1950)</f>
        <v>1913.92</v>
      </c>
      <c r="C1950" s="12">
        <f>[1]!i_dq_close(C$1,$A1950)</f>
        <v>2666.74</v>
      </c>
      <c r="D1950">
        <f t="shared" si="424"/>
        <v>2.1520465386610788E-3</v>
      </c>
      <c r="E1950">
        <f t="shared" si="425"/>
        <v>2.8229944499031934E-3</v>
      </c>
      <c r="F1950">
        <f t="shared" si="426"/>
        <v>1.8468783170896461</v>
      </c>
      <c r="G1950">
        <f t="shared" si="421"/>
        <v>2.0373219192868981</v>
      </c>
      <c r="H1950">
        <f t="shared" si="422"/>
        <v>0</v>
      </c>
      <c r="J1950">
        <f t="shared" si="420"/>
        <v>2013</v>
      </c>
      <c r="K1950" t="b">
        <f t="shared" si="423"/>
        <v>0</v>
      </c>
      <c r="L1950">
        <f>VLOOKUP($A1950,$P$151:$R$4147,2,FALSE)</f>
        <v>0</v>
      </c>
      <c r="M1950">
        <f t="shared" si="431"/>
        <v>1</v>
      </c>
      <c r="N1950">
        <f t="shared" si="432"/>
        <v>2.1256927541235657</v>
      </c>
      <c r="P1950" s="13">
        <v>41208</v>
      </c>
      <c r="Q1950">
        <v>-3.332226837471364E-6</v>
      </c>
      <c r="R1950">
        <v>0.9</v>
      </c>
      <c r="T1950" s="12">
        <f>[1]!i_dq_close(T$1,$A1950)</f>
        <v>143.03829999999999</v>
      </c>
      <c r="U1950">
        <f t="shared" si="427"/>
        <v>-1.7477530886322867E-5</v>
      </c>
      <c r="V1950">
        <f t="shared" si="428"/>
        <v>1.5725005627661883</v>
      </c>
      <c r="W1950">
        <f t="shared" si="433"/>
        <v>1.6733276725234938</v>
      </c>
      <c r="X1950" s="6">
        <f>1-W1950/MAX(W$2:W1950)</f>
        <v>9.1675615645098185E-3</v>
      </c>
      <c r="Y1950" s="6">
        <f t="shared" si="429"/>
        <v>4.0859326623210457E-4</v>
      </c>
      <c r="Z1950">
        <f t="shared" si="430"/>
        <v>3.6440171277130062E-4</v>
      </c>
    </row>
    <row r="1951" spans="1:26" x14ac:dyDescent="0.35">
      <c r="A1951" s="4">
        <v>41285</v>
      </c>
      <c r="B1951" s="12">
        <f>[1]!i_dq_close(B$1,$A1951)</f>
        <v>1911.97</v>
      </c>
      <c r="C1951" s="12">
        <f>[1]!i_dq_close(C$1,$A1951)</f>
        <v>2612.7689999999998</v>
      </c>
      <c r="D1951">
        <f t="shared" si="424"/>
        <v>-1.0188513626484541E-3</v>
      </c>
      <c r="E1951">
        <f t="shared" si="425"/>
        <v>-2.0238568439367888E-2</v>
      </c>
      <c r="F1951">
        <f t="shared" si="426"/>
        <v>1.8449966225996335</v>
      </c>
      <c r="G1951">
        <f t="shared" si="421"/>
        <v>2.0293726784408452</v>
      </c>
      <c r="H1951">
        <f t="shared" si="422"/>
        <v>-1.0188513626484541E-3</v>
      </c>
      <c r="J1951">
        <f t="shared" si="420"/>
        <v>2013</v>
      </c>
      <c r="K1951" t="b">
        <f t="shared" si="423"/>
        <v>0</v>
      </c>
      <c r="L1951">
        <f>VLOOKUP($A1951,$P$151:$R$4147,2,FALSE)</f>
        <v>0</v>
      </c>
      <c r="M1951">
        <f t="shared" si="431"/>
        <v>1</v>
      </c>
      <c r="N1951">
        <f t="shared" si="432"/>
        <v>2.117398707165512</v>
      </c>
      <c r="P1951" s="13">
        <v>41211</v>
      </c>
      <c r="Q1951">
        <v>3.9100037804669087E-4</v>
      </c>
      <c r="R1951">
        <v>0.9</v>
      </c>
      <c r="T1951" s="12">
        <f>[1]!i_dq_close(T$1,$A1951)</f>
        <v>143.03190000000001</v>
      </c>
      <c r="U1951">
        <f t="shared" si="427"/>
        <v>-4.4743261070512297E-5</v>
      </c>
      <c r="V1951">
        <f t="shared" si="428"/>
        <v>1.5676669837443837</v>
      </c>
      <c r="W1951">
        <f t="shared" si="433"/>
        <v>1.6693527914773614</v>
      </c>
      <c r="X1951" s="6">
        <f>1-W1951/MAX(W$2:W1951)</f>
        <v>1.1521219574295083E-2</v>
      </c>
      <c r="Y1951" s="6">
        <f t="shared" si="429"/>
        <v>-3.0738170378151741E-3</v>
      </c>
      <c r="Z1951">
        <f t="shared" si="430"/>
        <v>-2.3754349559867993E-3</v>
      </c>
    </row>
    <row r="1952" spans="1:26" x14ac:dyDescent="0.35">
      <c r="A1952" s="4">
        <v>41288</v>
      </c>
      <c r="B1952" s="12">
        <f>[1]!i_dq_close(B$1,$A1952)</f>
        <v>1923.7</v>
      </c>
      <c r="C1952" s="12">
        <f>[1]!i_dq_close(C$1,$A1952)</f>
        <v>2710.2020000000002</v>
      </c>
      <c r="D1952">
        <f t="shared" si="424"/>
        <v>6.1350334994796363E-3</v>
      </c>
      <c r="E1952">
        <f t="shared" si="425"/>
        <v>3.7291088496533842E-2</v>
      </c>
      <c r="F1952">
        <f t="shared" si="426"/>
        <v>1.856315738685709</v>
      </c>
      <c r="G1952">
        <f t="shared" si="421"/>
        <v>2.0513070348228619</v>
      </c>
      <c r="H1952">
        <f t="shared" si="422"/>
        <v>0</v>
      </c>
      <c r="J1952">
        <f t="shared" si="420"/>
        <v>2013</v>
      </c>
      <c r="K1952" t="b">
        <f t="shared" si="423"/>
        <v>0</v>
      </c>
      <c r="L1952">
        <f>VLOOKUP($A1952,$P$151:$R$4147,2,FALSE)</f>
        <v>0</v>
      </c>
      <c r="M1952">
        <f t="shared" si="431"/>
        <v>1</v>
      </c>
      <c r="N1952">
        <f t="shared" si="432"/>
        <v>2.1402844877513982</v>
      </c>
      <c r="P1952" s="13">
        <v>41212</v>
      </c>
      <c r="Q1952">
        <v>5.7431224283395206E-4</v>
      </c>
      <c r="R1952">
        <v>0.9</v>
      </c>
      <c r="T1952" s="12">
        <f>[1]!i_dq_close(T$1,$A1952)</f>
        <v>143.08459999999999</v>
      </c>
      <c r="U1952">
        <f t="shared" si="427"/>
        <v>3.6844927600054866E-4</v>
      </c>
      <c r="V1952">
        <f t="shared" si="428"/>
        <v>1.5769269498783645</v>
      </c>
      <c r="W1952">
        <f t="shared" si="433"/>
        <v>1.6791860688327378</v>
      </c>
      <c r="X1952" s="6">
        <f>1-W1952/MAX(W$2:W1952)</f>
        <v>5.6986121198048245E-3</v>
      </c>
      <c r="Y1952" s="6">
        <f t="shared" si="429"/>
        <v>5.9068451590804649E-3</v>
      </c>
      <c r="Z1952">
        <f t="shared" si="430"/>
        <v>5.8904728860063038E-3</v>
      </c>
    </row>
    <row r="1953" spans="1:26" x14ac:dyDescent="0.35">
      <c r="A1953" s="4">
        <v>41289</v>
      </c>
      <c r="B1953" s="12">
        <f>[1]!i_dq_close(B$1,$A1953)</f>
        <v>1928.98</v>
      </c>
      <c r="C1953" s="12">
        <f>[1]!i_dq_close(C$1,$A1953)</f>
        <v>2736.9560000000001</v>
      </c>
      <c r="D1953">
        <f t="shared" si="424"/>
        <v>2.7447107137288373E-3</v>
      </c>
      <c r="E1953">
        <f t="shared" si="425"/>
        <v>9.8715889073950347E-3</v>
      </c>
      <c r="F1953">
        <f t="shared" si="426"/>
        <v>1.8614107883817428</v>
      </c>
      <c r="G1953">
        <f t="shared" si="421"/>
        <v>2.0591301915247366</v>
      </c>
      <c r="H1953">
        <f t="shared" si="422"/>
        <v>0</v>
      </c>
      <c r="J1953">
        <f t="shared" si="420"/>
        <v>2013</v>
      </c>
      <c r="K1953" t="b">
        <f t="shared" si="423"/>
        <v>0</v>
      </c>
      <c r="L1953">
        <f>VLOOKUP($A1953,$P$151:$R$4147,2,FALSE)</f>
        <v>0</v>
      </c>
      <c r="M1953">
        <f t="shared" si="431"/>
        <v>1</v>
      </c>
      <c r="N1953">
        <f t="shared" si="432"/>
        <v>2.1484469815419569</v>
      </c>
      <c r="P1953" s="13">
        <v>41213</v>
      </c>
      <c r="Q1953">
        <v>-5.5466797188200576E-4</v>
      </c>
      <c r="R1953">
        <v>0.9</v>
      </c>
      <c r="T1953" s="12">
        <f>[1]!i_dq_close(T$1,$A1953)</f>
        <v>143.11920000000001</v>
      </c>
      <c r="U1953">
        <f t="shared" si="427"/>
        <v>2.4181498218545094E-4</v>
      </c>
      <c r="V1953">
        <f t="shared" si="428"/>
        <v>1.5795860919442422</v>
      </c>
      <c r="W1953">
        <f t="shared" si="433"/>
        <v>1.6808030998157797</v>
      </c>
      <c r="X1953" s="6">
        <f>1-W1953/MAX(W$2:W1953)</f>
        <v>4.7411148057630026E-3</v>
      </c>
      <c r="Y1953" s="6">
        <f t="shared" si="429"/>
        <v>1.6862810709670217E-3</v>
      </c>
      <c r="Z1953">
        <f t="shared" si="430"/>
        <v>9.6298499198832488E-4</v>
      </c>
    </row>
    <row r="1954" spans="1:26" x14ac:dyDescent="0.35">
      <c r="A1954" s="4">
        <v>41290</v>
      </c>
      <c r="B1954" s="12">
        <f>[1]!i_dq_close(B$1,$A1954)</f>
        <v>1931</v>
      </c>
      <c r="C1954" s="12">
        <f>[1]!i_dq_close(C$1,$A1954)</f>
        <v>2721.703</v>
      </c>
      <c r="D1954">
        <f t="shared" si="424"/>
        <v>1.0471855592073531E-3</v>
      </c>
      <c r="E1954">
        <f t="shared" si="425"/>
        <v>-5.5729796167713896E-3</v>
      </c>
      <c r="F1954">
        <f t="shared" si="426"/>
        <v>1.8633600308790892</v>
      </c>
      <c r="G1954">
        <f t="shared" si="421"/>
        <v>2.0592417156278184</v>
      </c>
      <c r="H1954">
        <f t="shared" si="422"/>
        <v>0</v>
      </c>
      <c r="J1954">
        <f t="shared" si="420"/>
        <v>2013</v>
      </c>
      <c r="K1954" t="b">
        <f t="shared" si="423"/>
        <v>0</v>
      </c>
      <c r="L1954">
        <f>VLOOKUP($A1954,$P$151:$R$4147,2,FALSE)</f>
        <v>0</v>
      </c>
      <c r="M1954">
        <f t="shared" si="431"/>
        <v>1</v>
      </c>
      <c r="N1954">
        <f t="shared" si="432"/>
        <v>2.1485633431123041</v>
      </c>
      <c r="P1954" s="13">
        <v>41214</v>
      </c>
      <c r="Q1954">
        <v>-8.569047321555002E-4</v>
      </c>
      <c r="R1954">
        <v>0.9</v>
      </c>
      <c r="T1954" s="12">
        <f>[1]!i_dq_close(T$1,$A1954)</f>
        <v>143.14089999999999</v>
      </c>
      <c r="U1954">
        <f t="shared" si="427"/>
        <v>1.516218648509593E-4</v>
      </c>
      <c r="V1954">
        <f t="shared" si="428"/>
        <v>1.5784692166008512</v>
      </c>
      <c r="W1954">
        <f t="shared" si="433"/>
        <v>1.6782932132675279</v>
      </c>
      <c r="X1954" s="6">
        <f>1-W1954/MAX(W$2:W1954)</f>
        <v>6.2273013128267829E-3</v>
      </c>
      <c r="Y1954" s="6">
        <f t="shared" si="429"/>
        <v>-7.0706835739242635E-4</v>
      </c>
      <c r="Z1954">
        <f t="shared" si="430"/>
        <v>-1.4932662538086339E-3</v>
      </c>
    </row>
    <row r="1955" spans="1:26" x14ac:dyDescent="0.35">
      <c r="A1955" s="4">
        <v>41291</v>
      </c>
      <c r="B1955" s="12">
        <f>[1]!i_dq_close(B$1,$A1955)</f>
        <v>1930.37</v>
      </c>
      <c r="C1955" s="12">
        <f>[1]!i_dq_close(C$1,$A1955)</f>
        <v>2694.1860000000001</v>
      </c>
      <c r="D1955">
        <f t="shared" si="424"/>
        <v>-3.2625582599699054E-4</v>
      </c>
      <c r="E1955">
        <f t="shared" si="425"/>
        <v>-1.0110214082873825E-2</v>
      </c>
      <c r="F1955">
        <f t="shared" si="426"/>
        <v>1.862752098813085</v>
      </c>
      <c r="G1955">
        <f t="shared" si="421"/>
        <v>2.0555477457729805</v>
      </c>
      <c r="H1955">
        <f t="shared" si="422"/>
        <v>-3.2625582599699054E-4</v>
      </c>
      <c r="J1955">
        <f t="shared" si="420"/>
        <v>2013</v>
      </c>
      <c r="K1955" t="b">
        <f t="shared" si="423"/>
        <v>0</v>
      </c>
      <c r="L1955">
        <f>VLOOKUP($A1955,$P$151:$R$4147,2,FALSE)</f>
        <v>0</v>
      </c>
      <c r="M1955">
        <f t="shared" si="431"/>
        <v>1</v>
      </c>
      <c r="N1955">
        <f t="shared" si="432"/>
        <v>2.1447091436949002</v>
      </c>
      <c r="P1955" s="13">
        <v>41215</v>
      </c>
      <c r="Q1955">
        <v>4.0825424868415897E-4</v>
      </c>
      <c r="R1955">
        <v>0.9</v>
      </c>
      <c r="T1955" s="12">
        <f>[1]!i_dq_close(T$1,$A1955)</f>
        <v>143.18459999999999</v>
      </c>
      <c r="U1955">
        <f t="shared" si="427"/>
        <v>3.0529359533160161E-4</v>
      </c>
      <c r="V1955">
        <f t="shared" si="428"/>
        <v>1.57648502940631</v>
      </c>
      <c r="W1955">
        <f t="shared" si="433"/>
        <v>1.6770796813149471</v>
      </c>
      <c r="X1955" s="6">
        <f>1-W1955/MAX(W$2:W1955)</f>
        <v>6.9458735586808151E-3</v>
      </c>
      <c r="Y1955" s="6">
        <f t="shared" si="429"/>
        <v>-1.2570325563991958E-3</v>
      </c>
      <c r="Z1955">
        <f t="shared" si="430"/>
        <v>-7.2307505207513945E-4</v>
      </c>
    </row>
    <row r="1956" spans="1:26" x14ac:dyDescent="0.35">
      <c r="A1956" s="4">
        <v>41292</v>
      </c>
      <c r="B1956" s="12">
        <f>[1]!i_dq_close(B$1,$A1956)</f>
        <v>1936.29</v>
      </c>
      <c r="C1956" s="12">
        <f>[1]!i_dq_close(C$1,$A1956)</f>
        <v>2739.1660000000002</v>
      </c>
      <c r="D1956">
        <f t="shared" si="424"/>
        <v>3.066769583033313E-3</v>
      </c>
      <c r="E1956">
        <f t="shared" si="425"/>
        <v>1.6695209610620765E-2</v>
      </c>
      <c r="F1956">
        <f t="shared" si="426"/>
        <v>1.8684647302904565</v>
      </c>
      <c r="G1956">
        <f t="shared" si="421"/>
        <v>2.0660537234527565</v>
      </c>
      <c r="H1956">
        <f t="shared" si="422"/>
        <v>0</v>
      </c>
      <c r="J1956">
        <f t="shared" si="420"/>
        <v>2013</v>
      </c>
      <c r="K1956" t="b">
        <f t="shared" si="423"/>
        <v>0</v>
      </c>
      <c r="L1956">
        <f>VLOOKUP($A1956,$P$151:$R$4147,2,FALSE)</f>
        <v>0</v>
      </c>
      <c r="M1956">
        <f t="shared" si="431"/>
        <v>1</v>
      </c>
      <c r="N1956">
        <f t="shared" si="432"/>
        <v>2.1556708284524571</v>
      </c>
      <c r="P1956" s="13">
        <v>41218</v>
      </c>
      <c r="Q1956">
        <v>1.4523109760880004E-4</v>
      </c>
      <c r="R1956">
        <v>0.6</v>
      </c>
      <c r="T1956" s="12">
        <f>[1]!i_dq_close(T$1,$A1956)</f>
        <v>143.2868</v>
      </c>
      <c r="U1956">
        <f t="shared" si="427"/>
        <v>7.1376391036470643E-4</v>
      </c>
      <c r="V1956">
        <f t="shared" si="428"/>
        <v>1.5813894440097391</v>
      </c>
      <c r="W1956">
        <f t="shared" si="433"/>
        <v>1.6804536630162137</v>
      </c>
      <c r="X1956" s="6">
        <f>1-W1956/MAX(W$2:W1956)</f>
        <v>4.9480278460948268E-3</v>
      </c>
      <c r="Y1956" s="6">
        <f t="shared" si="429"/>
        <v>3.1109807654032817E-3</v>
      </c>
      <c r="Z1956">
        <f t="shared" si="430"/>
        <v>2.0118195568508135E-3</v>
      </c>
    </row>
    <row r="1957" spans="1:26" x14ac:dyDescent="0.35">
      <c r="A1957" s="4">
        <v>41295</v>
      </c>
      <c r="B1957" s="12">
        <f>[1]!i_dq_close(B$1,$A1957)</f>
        <v>1939.64</v>
      </c>
      <c r="C1957" s="12">
        <f>[1]!i_dq_close(C$1,$A1957)</f>
        <v>2756.547</v>
      </c>
      <c r="D1957">
        <f t="shared" si="424"/>
        <v>1.7301127413766881E-3</v>
      </c>
      <c r="E1957">
        <f t="shared" si="425"/>
        <v>6.3453620554576595E-3</v>
      </c>
      <c r="F1957">
        <f t="shared" si="426"/>
        <v>1.8716973849271448</v>
      </c>
      <c r="G1957">
        <f t="shared" si="421"/>
        <v>2.0710585322785735</v>
      </c>
      <c r="H1957">
        <f t="shared" si="422"/>
        <v>0</v>
      </c>
      <c r="J1957">
        <f t="shared" si="420"/>
        <v>2013</v>
      </c>
      <c r="K1957" t="b">
        <f t="shared" si="423"/>
        <v>0</v>
      </c>
      <c r="L1957">
        <f>VLOOKUP($A1957,$P$151:$R$4147,2,FALSE)</f>
        <v>0</v>
      </c>
      <c r="M1957">
        <f t="shared" si="431"/>
        <v>1</v>
      </c>
      <c r="N1957">
        <f t="shared" si="432"/>
        <v>2.1608927257658368</v>
      </c>
      <c r="P1957" s="13">
        <v>41219</v>
      </c>
      <c r="Q1957">
        <v>-5.5995351626533243E-4</v>
      </c>
      <c r="R1957">
        <v>0.9</v>
      </c>
      <c r="T1957" s="12">
        <f>[1]!i_dq_close(T$1,$A1957)</f>
        <v>143.38059999999999</v>
      </c>
      <c r="U1957">
        <f t="shared" si="427"/>
        <v>6.5463113140906692E-4</v>
      </c>
      <c r="V1957">
        <f t="shared" si="428"/>
        <v>1.583774560042468</v>
      </c>
      <c r="W1957">
        <f t="shared" si="433"/>
        <v>1.6817937629327031</v>
      </c>
      <c r="X1957" s="6">
        <f>1-W1957/MAX(W$2:W1957)</f>
        <v>4.1545105393500092E-3</v>
      </c>
      <c r="Y1957" s="6">
        <f t="shared" si="429"/>
        <v>1.5082407700162115E-3</v>
      </c>
      <c r="Z1957">
        <f t="shared" si="430"/>
        <v>7.9746317674955769E-4</v>
      </c>
    </row>
    <row r="1958" spans="1:26" x14ac:dyDescent="0.35">
      <c r="A1958" s="4">
        <v>41296</v>
      </c>
      <c r="B1958" s="12">
        <f>[1]!i_dq_close(B$1,$A1958)</f>
        <v>1936.3</v>
      </c>
      <c r="C1958" s="12">
        <f>[1]!i_dq_close(C$1,$A1958)</f>
        <v>2735.0160000000001</v>
      </c>
      <c r="D1958">
        <f t="shared" si="424"/>
        <v>-1.7219690251799591E-3</v>
      </c>
      <c r="E1958">
        <f t="shared" si="425"/>
        <v>-7.8108590203612716E-3</v>
      </c>
      <c r="F1958">
        <f t="shared" si="426"/>
        <v>1.8684743800057899</v>
      </c>
      <c r="G1958">
        <f t="shared" si="421"/>
        <v>2.0656006665001612</v>
      </c>
      <c r="H1958">
        <f t="shared" si="422"/>
        <v>-1.7219690251799591E-3</v>
      </c>
      <c r="J1958">
        <f t="shared" si="420"/>
        <v>2013</v>
      </c>
      <c r="K1958" t="b">
        <f t="shared" si="423"/>
        <v>0</v>
      </c>
      <c r="L1958">
        <f>VLOOKUP($A1958,$P$151:$R$4147,2,FALSE)</f>
        <v>0</v>
      </c>
      <c r="M1958">
        <f t="shared" si="431"/>
        <v>1</v>
      </c>
      <c r="N1958">
        <f t="shared" si="432"/>
        <v>2.155198119710545</v>
      </c>
      <c r="P1958" s="13">
        <v>41220</v>
      </c>
      <c r="Q1958">
        <v>-1.0967926374698678E-4</v>
      </c>
      <c r="R1958">
        <v>0.6</v>
      </c>
      <c r="T1958" s="12">
        <f>[1]!i_dq_close(T$1,$A1958)</f>
        <v>143.42959999999999</v>
      </c>
      <c r="U1958">
        <f t="shared" si="427"/>
        <v>3.4174776782913696E-4</v>
      </c>
      <c r="V1958">
        <f t="shared" si="428"/>
        <v>1.582379027778732</v>
      </c>
      <c r="W1958">
        <f t="shared" si="433"/>
        <v>1.6807201642973473</v>
      </c>
      <c r="X1958" s="6">
        <f>1-W1958/MAX(W$2:W1958)</f>
        <v>4.7902236583270419E-3</v>
      </c>
      <c r="Y1958" s="6">
        <f t="shared" si="429"/>
        <v>-8.8114325039956309E-4</v>
      </c>
      <c r="Z1958">
        <f t="shared" si="430"/>
        <v>-6.3836521398663582E-4</v>
      </c>
    </row>
    <row r="1959" spans="1:26" x14ac:dyDescent="0.35">
      <c r="A1959" s="4">
        <v>41297</v>
      </c>
      <c r="B1959" s="12">
        <f>[1]!i_dq_close(B$1,$A1959)</f>
        <v>1936.83</v>
      </c>
      <c r="C1959" s="12">
        <f>[1]!i_dq_close(C$1,$A1959)</f>
        <v>2744.7379999999998</v>
      </c>
      <c r="D1959">
        <f t="shared" si="424"/>
        <v>2.7371791561225933E-4</v>
      </c>
      <c r="E1959">
        <f t="shared" si="425"/>
        <v>3.5546409966156212E-3</v>
      </c>
      <c r="F1959">
        <f t="shared" si="426"/>
        <v>1.8689858149184599</v>
      </c>
      <c r="G1959">
        <f t="shared" si="421"/>
        <v>2.0671826199445116</v>
      </c>
      <c r="H1959">
        <f t="shared" si="422"/>
        <v>0</v>
      </c>
      <c r="J1959">
        <f t="shared" si="420"/>
        <v>2013</v>
      </c>
      <c r="K1959" t="b">
        <f t="shared" si="423"/>
        <v>0</v>
      </c>
      <c r="L1959">
        <f>VLOOKUP($A1959,$P$151:$R$4147,2,FALSE)</f>
        <v>0</v>
      </c>
      <c r="M1959">
        <f t="shared" si="431"/>
        <v>1</v>
      </c>
      <c r="N1959">
        <f t="shared" si="432"/>
        <v>2.1568486919358678</v>
      </c>
      <c r="P1959" s="13">
        <v>41221</v>
      </c>
      <c r="Q1959">
        <v>-1.2043281574261045E-4</v>
      </c>
      <c r="R1959">
        <v>0.6</v>
      </c>
      <c r="T1959" s="12">
        <f>[1]!i_dq_close(T$1,$A1959)</f>
        <v>143.4907</v>
      </c>
      <c r="U1959">
        <f t="shared" si="427"/>
        <v>4.259929610066493E-4</v>
      </c>
      <c r="V1959">
        <f t="shared" si="428"/>
        <v>1.5837957161617375</v>
      </c>
      <c r="W1959">
        <f t="shared" si="433"/>
        <v>1.6814205897767724</v>
      </c>
      <c r="X1959" s="6">
        <f>1-W1959/MAX(W$2:W1959)</f>
        <v>4.3754786582193006E-3</v>
      </c>
      <c r="Y1959" s="6">
        <f t="shared" si="429"/>
        <v>8.9529016634792846E-4</v>
      </c>
      <c r="Z1959">
        <f t="shared" si="430"/>
        <v>4.1674128406610222E-4</v>
      </c>
    </row>
    <row r="1960" spans="1:26" x14ac:dyDescent="0.35">
      <c r="A1960" s="4">
        <v>41298</v>
      </c>
      <c r="B1960" s="12">
        <f>[1]!i_dq_close(B$1,$A1960)</f>
        <v>1933.79</v>
      </c>
      <c r="C1960" s="12">
        <f>[1]!i_dq_close(C$1,$A1960)</f>
        <v>2711.5390000000002</v>
      </c>
      <c r="D1960">
        <f t="shared" si="424"/>
        <v>-1.5695750272352038E-3</v>
      </c>
      <c r="E1960">
        <f t="shared" si="425"/>
        <v>-1.209550784082114E-2</v>
      </c>
      <c r="F1960">
        <f t="shared" si="426"/>
        <v>1.8660523014571071</v>
      </c>
      <c r="G1960">
        <f t="shared" si="421"/>
        <v>2.0606741679218699</v>
      </c>
      <c r="H1960">
        <f t="shared" si="422"/>
        <v>-1.5695750272352038E-3</v>
      </c>
      <c r="J1960">
        <f t="shared" si="420"/>
        <v>2013</v>
      </c>
      <c r="K1960" t="b">
        <f t="shared" si="423"/>
        <v>0</v>
      </c>
      <c r="L1960">
        <f>VLOOKUP($A1960,$P$151:$R$4147,2,FALSE)</f>
        <v>0</v>
      </c>
      <c r="M1960">
        <f t="shared" si="431"/>
        <v>1</v>
      </c>
      <c r="N1960">
        <f t="shared" si="432"/>
        <v>2.1500579294284221</v>
      </c>
      <c r="P1960" s="13">
        <v>41222</v>
      </c>
      <c r="Q1960">
        <v>-6.243489202817365E-5</v>
      </c>
      <c r="R1960">
        <v>0.6</v>
      </c>
      <c r="T1960" s="12">
        <f>[1]!i_dq_close(T$1,$A1960)</f>
        <v>143.48439999999999</v>
      </c>
      <c r="U1960">
        <f t="shared" si="427"/>
        <v>-4.390528445408215E-5</v>
      </c>
      <c r="V1960">
        <f t="shared" si="428"/>
        <v>1.5808630876850536</v>
      </c>
      <c r="W1960">
        <f t="shared" si="433"/>
        <v>1.6794475733731997</v>
      </c>
      <c r="X1960" s="6">
        <f>1-W1960/MAX(W$2:W1960)</f>
        <v>5.5437666667937924E-3</v>
      </c>
      <c r="Y1960" s="6">
        <f t="shared" si="429"/>
        <v>-1.8516456679091853E-3</v>
      </c>
      <c r="Z1960">
        <f t="shared" si="430"/>
        <v>-1.1734222927737292E-3</v>
      </c>
    </row>
    <row r="1961" spans="1:26" x14ac:dyDescent="0.35">
      <c r="A1961" s="4">
        <v>41299</v>
      </c>
      <c r="B1961" s="12">
        <f>[1]!i_dq_close(B$1,$A1961)</f>
        <v>1931.24</v>
      </c>
      <c r="C1961" s="12">
        <f>[1]!i_dq_close(C$1,$A1961)</f>
        <v>2701.51</v>
      </c>
      <c r="D1961">
        <f t="shared" si="424"/>
        <v>-1.3186540420624393E-3</v>
      </c>
      <c r="E1961">
        <f t="shared" si="425"/>
        <v>-3.6986375633911717E-3</v>
      </c>
      <c r="F1961">
        <f t="shared" si="426"/>
        <v>1.8635916240470907</v>
      </c>
      <c r="G1961">
        <f t="shared" si="421"/>
        <v>2.0572211960165938</v>
      </c>
      <c r="H1961">
        <f t="shared" si="422"/>
        <v>-1.3186540420624393E-3</v>
      </c>
      <c r="J1961">
        <f t="shared" si="420"/>
        <v>2013</v>
      </c>
      <c r="K1961" t="b">
        <f t="shared" si="423"/>
        <v>0</v>
      </c>
      <c r="L1961">
        <f>VLOOKUP($A1961,$P$151:$R$4147,2,FALSE)</f>
        <v>0</v>
      </c>
      <c r="M1961">
        <f t="shared" si="431"/>
        <v>1</v>
      </c>
      <c r="N1961">
        <f t="shared" si="432"/>
        <v>2.1464551814828217</v>
      </c>
      <c r="P1961" s="13">
        <v>41225</v>
      </c>
      <c r="Q1961">
        <v>1.3341695963378086E-4</v>
      </c>
      <c r="R1961">
        <v>0.6</v>
      </c>
      <c r="T1961" s="12">
        <f>[1]!i_dq_close(T$1,$A1961)</f>
        <v>143.51609999999999</v>
      </c>
      <c r="U1961">
        <f t="shared" si="427"/>
        <v>2.2092994081579498E-4</v>
      </c>
      <c r="V1961">
        <f t="shared" si="428"/>
        <v>1.5802829027353902</v>
      </c>
      <c r="W1961">
        <f t="shared" si="433"/>
        <v>1.6793018205820716</v>
      </c>
      <c r="X1961" s="6">
        <f>1-W1961/MAX(W$2:W1961)</f>
        <v>5.6300716958767039E-3</v>
      </c>
      <c r="Y1961" s="6">
        <f t="shared" si="429"/>
        <v>-3.6700518481525002E-4</v>
      </c>
      <c r="Z1961">
        <f t="shared" si="430"/>
        <v>-8.6786151255346944E-5</v>
      </c>
    </row>
    <row r="1962" spans="1:26" x14ac:dyDescent="0.35">
      <c r="A1962" s="4">
        <v>41302</v>
      </c>
      <c r="B1962" s="12">
        <f>[1]!i_dq_close(B$1,$A1962)</f>
        <v>1940.3</v>
      </c>
      <c r="C1962" s="12">
        <f>[1]!i_dq_close(C$1,$A1962)</f>
        <v>2782.248</v>
      </c>
      <c r="D1962">
        <f t="shared" si="424"/>
        <v>4.6912864273731536E-3</v>
      </c>
      <c r="E1962">
        <f t="shared" si="425"/>
        <v>2.9886248801596071E-2</v>
      </c>
      <c r="F1962">
        <f t="shared" si="426"/>
        <v>1.8723342661391489</v>
      </c>
      <c r="G1962">
        <f t="shared" si="421"/>
        <v>2.0746469514859345</v>
      </c>
      <c r="H1962">
        <f t="shared" si="422"/>
        <v>0</v>
      </c>
      <c r="J1962">
        <f t="shared" si="420"/>
        <v>2013</v>
      </c>
      <c r="K1962" t="b">
        <f t="shared" si="423"/>
        <v>0</v>
      </c>
      <c r="L1962">
        <f>VLOOKUP($A1962,$P$151:$R$4147,2,FALSE)</f>
        <v>0</v>
      </c>
      <c r="M1962">
        <f t="shared" si="431"/>
        <v>1</v>
      </c>
      <c r="N1962">
        <f t="shared" si="432"/>
        <v>2.1646367961729895</v>
      </c>
      <c r="P1962" s="13">
        <v>41226</v>
      </c>
      <c r="Q1962">
        <v>1.7022177642509462E-4</v>
      </c>
      <c r="R1962">
        <v>0.6</v>
      </c>
      <c r="T1962" s="12">
        <f>[1]!i_dq_close(T$1,$A1962)</f>
        <v>143.5333</v>
      </c>
      <c r="U1962">
        <f t="shared" si="427"/>
        <v>1.1984718090873869E-4</v>
      </c>
      <c r="V1962">
        <f t="shared" si="428"/>
        <v>1.5875281955198906</v>
      </c>
      <c r="W1962">
        <f t="shared" si="433"/>
        <v>1.6842072395936214</v>
      </c>
      <c r="X1962" s="6">
        <f>1-W1962/MAX(W$2:W1962)</f>
        <v>2.7254115025555636E-3</v>
      </c>
      <c r="Y1962" s="6">
        <f t="shared" si="429"/>
        <v>4.5848074240120162E-3</v>
      </c>
      <c r="Z1962">
        <f t="shared" si="430"/>
        <v>2.9211062308320823E-3</v>
      </c>
    </row>
    <row r="1963" spans="1:26" x14ac:dyDescent="0.35">
      <c r="A1963" s="4">
        <v>41303</v>
      </c>
      <c r="B1963" s="12">
        <f>[1]!i_dq_close(B$1,$A1963)</f>
        <v>1942.39</v>
      </c>
      <c r="C1963" s="12">
        <f>[1]!i_dq_close(C$1,$A1963)</f>
        <v>2807.7049999999999</v>
      </c>
      <c r="D1963">
        <f t="shared" si="424"/>
        <v>1.0771530175746058E-3</v>
      </c>
      <c r="E1963">
        <f t="shared" si="425"/>
        <v>9.1497954172308216E-3</v>
      </c>
      <c r="F1963">
        <f t="shared" si="426"/>
        <v>1.8743510566438293</v>
      </c>
      <c r="G1963">
        <f t="shared" si="421"/>
        <v>2.079393846151862</v>
      </c>
      <c r="H1963">
        <f t="shared" si="422"/>
        <v>0</v>
      </c>
      <c r="J1963">
        <f t="shared" si="420"/>
        <v>2013</v>
      </c>
      <c r="K1963" t="b">
        <f t="shared" si="423"/>
        <v>0</v>
      </c>
      <c r="L1963">
        <f>VLOOKUP($A1963,$P$151:$R$4147,2,FALSE)</f>
        <v>0</v>
      </c>
      <c r="M1963">
        <f t="shared" si="431"/>
        <v>1</v>
      </c>
      <c r="N1963">
        <f t="shared" si="432"/>
        <v>2.1695895920470365</v>
      </c>
      <c r="P1963" s="13">
        <v>41227</v>
      </c>
      <c r="Q1963">
        <v>2.3886882280823587E-4</v>
      </c>
      <c r="R1963">
        <v>0.6</v>
      </c>
      <c r="T1963" s="12">
        <f>[1]!i_dq_close(T$1,$A1963)</f>
        <v>143.54300000000001</v>
      </c>
      <c r="U1963">
        <f t="shared" si="427"/>
        <v>6.758013645624672E-5</v>
      </c>
      <c r="V1963">
        <f t="shared" si="428"/>
        <v>1.5897982218173738</v>
      </c>
      <c r="W1963">
        <f t="shared" si="433"/>
        <v>1.6860545055128204</v>
      </c>
      <c r="X1963" s="6">
        <f>1-W1963/MAX(W$2:W1963)</f>
        <v>1.6315844983092465E-3</v>
      </c>
      <c r="Y1963" s="6">
        <f t="shared" si="429"/>
        <v>1.4299124285725995E-3</v>
      </c>
      <c r="Z1963">
        <f t="shared" si="430"/>
        <v>1.0968162799518399E-3</v>
      </c>
    </row>
    <row r="1964" spans="1:26" x14ac:dyDescent="0.35">
      <c r="A1964" s="4">
        <v>41304</v>
      </c>
      <c r="B1964" s="12">
        <f>[1]!i_dq_close(B$1,$A1964)</f>
        <v>1944.33</v>
      </c>
      <c r="C1964" s="12">
        <f>[1]!i_dq_close(C$1,$A1964)</f>
        <v>2821.4290000000001</v>
      </c>
      <c r="D1964">
        <f t="shared" si="424"/>
        <v>9.9876955709188309E-4</v>
      </c>
      <c r="E1964">
        <f t="shared" si="425"/>
        <v>4.8879779036616888E-3</v>
      </c>
      <c r="F1964">
        <f t="shared" si="426"/>
        <v>1.8762231014185082</v>
      </c>
      <c r="G1964">
        <f t="shared" si="421"/>
        <v>2.0826837608079418</v>
      </c>
      <c r="H1964">
        <f t="shared" si="422"/>
        <v>0</v>
      </c>
      <c r="J1964">
        <f t="shared" si="420"/>
        <v>2013</v>
      </c>
      <c r="K1964" t="b">
        <f t="shared" si="423"/>
        <v>0</v>
      </c>
      <c r="L1964">
        <f>VLOOKUP($A1964,$P$151:$R$4147,2,FALSE)</f>
        <v>0</v>
      </c>
      <c r="M1964">
        <f t="shared" si="431"/>
        <v>1</v>
      </c>
      <c r="N1964">
        <f t="shared" si="432"/>
        <v>2.1730222099754597</v>
      </c>
      <c r="P1964" s="13">
        <v>41228</v>
      </c>
      <c r="Q1964">
        <v>4.0657637283052499E-4</v>
      </c>
      <c r="R1964">
        <v>0.6</v>
      </c>
      <c r="T1964" s="12">
        <f>[1]!i_dq_close(T$1,$A1964)</f>
        <v>143.5635</v>
      </c>
      <c r="U1964">
        <f t="shared" si="427"/>
        <v>1.4281434831375783E-4</v>
      </c>
      <c r="V1964">
        <f t="shared" si="428"/>
        <v>1.591156845701752</v>
      </c>
      <c r="W1964">
        <f t="shared" si="433"/>
        <v>1.687604545498592</v>
      </c>
      <c r="X1964" s="6">
        <f>1-W1964/MAX(W$2:W1964)</f>
        <v>7.1375476059964971E-4</v>
      </c>
      <c r="Y1964" s="6">
        <f t="shared" si="429"/>
        <v>8.545888816160474E-4</v>
      </c>
      <c r="Z1964">
        <f t="shared" si="430"/>
        <v>9.1932970179997575E-4</v>
      </c>
    </row>
    <row r="1965" spans="1:26" x14ac:dyDescent="0.35">
      <c r="A1965" s="4">
        <v>41305</v>
      </c>
      <c r="B1965" s="12">
        <f>[1]!i_dq_close(B$1,$A1965)</f>
        <v>1950</v>
      </c>
      <c r="C1965" s="12">
        <f>[1]!i_dq_close(C$1,$A1965)</f>
        <v>2816.12</v>
      </c>
      <c r="D1965">
        <f t="shared" si="424"/>
        <v>2.9161716375307734E-3</v>
      </c>
      <c r="E1965">
        <f t="shared" si="425"/>
        <v>-1.8816706002526828E-3</v>
      </c>
      <c r="F1965">
        <f t="shared" si="426"/>
        <v>1.8816944900125447</v>
      </c>
      <c r="G1965">
        <f t="shared" si="421"/>
        <v>2.0872583659038231</v>
      </c>
      <c r="H1965">
        <f t="shared" si="422"/>
        <v>0</v>
      </c>
      <c r="J1965">
        <f t="shared" si="420"/>
        <v>2013</v>
      </c>
      <c r="K1965" t="b">
        <f t="shared" si="423"/>
        <v>0</v>
      </c>
      <c r="L1965">
        <f>VLOOKUP($A1965,$P$151:$R$4147,2,FALSE)</f>
        <v>0</v>
      </c>
      <c r="M1965">
        <f t="shared" si="431"/>
        <v>1</v>
      </c>
      <c r="N1965">
        <f t="shared" si="432"/>
        <v>2.177795243050515</v>
      </c>
      <c r="P1965" s="13">
        <v>41229</v>
      </c>
      <c r="Q1965">
        <v>-1.0977392745470383E-6</v>
      </c>
      <c r="R1965">
        <v>0.6</v>
      </c>
      <c r="T1965" s="12">
        <f>[1]!i_dq_close(T$1,$A1965)</f>
        <v>143.5933</v>
      </c>
      <c r="U1965">
        <f t="shared" si="427"/>
        <v>2.0757365207724199E-4</v>
      </c>
      <c r="V1965">
        <f t="shared" si="428"/>
        <v>1.5909884806450763</v>
      </c>
      <c r="W1965">
        <f t="shared" si="433"/>
        <v>1.6874955506633451</v>
      </c>
      <c r="X1965" s="6">
        <f>1-W1965/MAX(W$2:W1965)</f>
        <v>7.7829419310759818E-4</v>
      </c>
      <c r="Y1965" s="6">
        <f t="shared" si="429"/>
        <v>-1.0581298577228004E-4</v>
      </c>
      <c r="Z1965">
        <f t="shared" si="430"/>
        <v>-6.4585530737959473E-5</v>
      </c>
    </row>
    <row r="1966" spans="1:26" x14ac:dyDescent="0.35">
      <c r="A1966" s="4">
        <v>41306</v>
      </c>
      <c r="B1966" s="12">
        <f>[1]!i_dq_close(B$1,$A1966)</f>
        <v>1954.27</v>
      </c>
      <c r="C1966" s="12">
        <f>[1]!i_dq_close(C$1,$A1966)</f>
        <v>2867.056</v>
      </c>
      <c r="D1966">
        <f t="shared" si="424"/>
        <v>2.1897435897435535E-3</v>
      </c>
      <c r="E1966">
        <f t="shared" si="425"/>
        <v>1.8087297416303327E-2</v>
      </c>
      <c r="F1966">
        <f t="shared" si="426"/>
        <v>1.8858149184599056</v>
      </c>
      <c r="G1966">
        <f t="shared" si="421"/>
        <v>2.0968062718639833</v>
      </c>
      <c r="H1966">
        <f t="shared" si="422"/>
        <v>0</v>
      </c>
      <c r="J1966">
        <f t="shared" si="420"/>
        <v>2013</v>
      </c>
      <c r="K1966" t="b">
        <f t="shared" si="423"/>
        <v>0</v>
      </c>
      <c r="L1966">
        <f>VLOOKUP($A1966,$P$151:$R$4147,2,FALSE)</f>
        <v>0</v>
      </c>
      <c r="M1966">
        <f t="shared" si="431"/>
        <v>1</v>
      </c>
      <c r="N1966">
        <f t="shared" si="432"/>
        <v>2.1877572987887022</v>
      </c>
      <c r="P1966" s="13">
        <v>41232</v>
      </c>
      <c r="Q1966">
        <v>6.8883328519220302E-5</v>
      </c>
      <c r="R1966">
        <v>0.6</v>
      </c>
      <c r="T1966" s="12">
        <f>[1]!i_dq_close(T$1,$A1966)</f>
        <v>143.62639999999999</v>
      </c>
      <c r="U1966">
        <f t="shared" si="427"/>
        <v>2.305121478507477E-4</v>
      </c>
      <c r="V1966">
        <f t="shared" si="428"/>
        <v>1.5956167137664745</v>
      </c>
      <c r="W1966">
        <f t="shared" si="433"/>
        <v>1.690557176020129</v>
      </c>
      <c r="X1966" s="6">
        <f>1-W1966/MAX(W$2:W1966)</f>
        <v>0</v>
      </c>
      <c r="Y1966" s="6">
        <f t="shared" si="429"/>
        <v>2.9090299381184792E-3</v>
      </c>
      <c r="Z1966">
        <f t="shared" si="430"/>
        <v>1.8143012913902634E-3</v>
      </c>
    </row>
    <row r="1967" spans="1:26" x14ac:dyDescent="0.35">
      <c r="A1967" s="4">
        <v>41309</v>
      </c>
      <c r="B1967" s="12">
        <f>[1]!i_dq_close(B$1,$A1967)</f>
        <v>1953.8</v>
      </c>
      <c r="C1967" s="12">
        <f>[1]!i_dq_close(C$1,$A1967)</f>
        <v>2866.614</v>
      </c>
      <c r="D1967">
        <f t="shared" si="424"/>
        <v>-2.4049900986045092E-4</v>
      </c>
      <c r="E1967">
        <f t="shared" si="425"/>
        <v>-1.5416510873866862E-4</v>
      </c>
      <c r="F1967">
        <f t="shared" si="426"/>
        <v>1.8853613818392359</v>
      </c>
      <c r="G1967">
        <f t="shared" si="421"/>
        <v>2.0963291458515325</v>
      </c>
      <c r="H1967">
        <f t="shared" si="422"/>
        <v>-2.4049900986045092E-4</v>
      </c>
      <c r="J1967">
        <f t="shared" si="420"/>
        <v>2013</v>
      </c>
      <c r="K1967" t="b">
        <f t="shared" si="423"/>
        <v>0</v>
      </c>
      <c r="L1967">
        <f>VLOOKUP($A1967,$P$151:$R$4147,2,FALSE)</f>
        <v>0</v>
      </c>
      <c r="M1967">
        <f t="shared" si="431"/>
        <v>1</v>
      </c>
      <c r="N1967">
        <f t="shared" si="432"/>
        <v>2.187259476967875</v>
      </c>
      <c r="P1967" s="13">
        <v>41233</v>
      </c>
      <c r="Q1967">
        <v>-2.7137004831976345E-4</v>
      </c>
      <c r="R1967">
        <v>0.6</v>
      </c>
      <c r="T1967" s="12">
        <f>[1]!i_dq_close(T$1,$A1967)</f>
        <v>143.6789</v>
      </c>
      <c r="U1967">
        <f t="shared" si="427"/>
        <v>3.6553168498287825E-4</v>
      </c>
      <c r="V1967">
        <f t="shared" si="428"/>
        <v>1.5960755766989216</v>
      </c>
      <c r="W1967">
        <f t="shared" si="433"/>
        <v>1.6903901088224931</v>
      </c>
      <c r="X1967" s="6">
        <f>1-W1967/MAX(W$2:W1967)</f>
        <v>9.8823748765020092E-5</v>
      </c>
      <c r="Y1967" s="6">
        <f t="shared" si="429"/>
        <v>2.8757716592475724E-4</v>
      </c>
      <c r="Z1967">
        <f t="shared" si="430"/>
        <v>-9.8823748765020092E-5</v>
      </c>
    </row>
    <row r="1968" spans="1:26" x14ac:dyDescent="0.35">
      <c r="A1968" s="4">
        <v>41310</v>
      </c>
      <c r="B1968" s="12">
        <f>[1]!i_dq_close(B$1,$A1968)</f>
        <v>1954.42</v>
      </c>
      <c r="C1968" s="12">
        <f>[1]!i_dq_close(C$1,$A1968)</f>
        <v>2892.431</v>
      </c>
      <c r="D1968">
        <f t="shared" si="424"/>
        <v>3.1733033063785498E-4</v>
      </c>
      <c r="E1968">
        <f t="shared" si="425"/>
        <v>9.0060956933859515E-3</v>
      </c>
      <c r="F1968">
        <f t="shared" si="426"/>
        <v>1.8859596641899066</v>
      </c>
      <c r="G1968">
        <f t="shared" si="421"/>
        <v>2.0997265514832204</v>
      </c>
      <c r="H1968">
        <f t="shared" si="422"/>
        <v>0</v>
      </c>
      <c r="J1968">
        <f t="shared" si="420"/>
        <v>2013</v>
      </c>
      <c r="K1968" t="b">
        <f t="shared" si="423"/>
        <v>0</v>
      </c>
      <c r="L1968">
        <f>VLOOKUP($A1968,$P$151:$R$4147,2,FALSE)</f>
        <v>0</v>
      </c>
      <c r="M1968">
        <f t="shared" si="431"/>
        <v>1</v>
      </c>
      <c r="N1968">
        <f t="shared" si="432"/>
        <v>2.1908042483983152</v>
      </c>
      <c r="P1968" s="13">
        <v>41234</v>
      </c>
      <c r="Q1968">
        <v>-2.2679861806609305E-4</v>
      </c>
      <c r="R1968">
        <v>0.6</v>
      </c>
      <c r="T1968" s="12">
        <f>[1]!i_dq_close(T$1,$A1968)</f>
        <v>143.7431</v>
      </c>
      <c r="U1968">
        <f t="shared" si="427"/>
        <v>4.468297015081113E-4</v>
      </c>
      <c r="V1968">
        <f t="shared" si="428"/>
        <v>1.598837935983058</v>
      </c>
      <c r="W1968">
        <f t="shared" si="433"/>
        <v>1.6917620854579045</v>
      </c>
      <c r="X1968" s="6">
        <f>1-W1968/MAX(W$2:W1968)</f>
        <v>0</v>
      </c>
      <c r="Y1968" s="6">
        <f t="shared" si="429"/>
        <v>1.7307196002895875E-3</v>
      </c>
      <c r="Z1968">
        <f t="shared" si="430"/>
        <v>8.1163314210774828E-4</v>
      </c>
    </row>
    <row r="1969" spans="1:26" x14ac:dyDescent="0.35">
      <c r="A1969" s="4">
        <v>41311</v>
      </c>
      <c r="B1969" s="12">
        <f>[1]!i_dq_close(B$1,$A1969)</f>
        <v>1956.73</v>
      </c>
      <c r="C1969" s="12">
        <f>[1]!i_dq_close(C$1,$A1969)</f>
        <v>2900.1469999999999</v>
      </c>
      <c r="D1969">
        <f t="shared" si="424"/>
        <v>1.1819363289364837E-3</v>
      </c>
      <c r="E1969">
        <f t="shared" si="425"/>
        <v>2.6676522274862169E-3</v>
      </c>
      <c r="F1969">
        <f t="shared" si="426"/>
        <v>1.8881887484319213</v>
      </c>
      <c r="G1969">
        <f t="shared" si="421"/>
        <v>2.102676234143273</v>
      </c>
      <c r="H1969">
        <f t="shared" si="422"/>
        <v>0</v>
      </c>
      <c r="J1969">
        <f t="shared" si="420"/>
        <v>2013</v>
      </c>
      <c r="K1969" t="b">
        <f t="shared" si="423"/>
        <v>0</v>
      </c>
      <c r="L1969">
        <f>VLOOKUP($A1969,$P$151:$R$4147,2,FALSE)</f>
        <v>0</v>
      </c>
      <c r="M1969">
        <f t="shared" si="431"/>
        <v>1</v>
      </c>
      <c r="N1969">
        <f t="shared" si="432"/>
        <v>2.1938818764344541</v>
      </c>
      <c r="P1969" s="13">
        <v>41235</v>
      </c>
      <c r="Q1969">
        <v>9.6155629259797596E-6</v>
      </c>
      <c r="R1969">
        <v>0.6</v>
      </c>
      <c r="T1969" s="12">
        <f>[1]!i_dq_close(T$1,$A1969)</f>
        <v>143.7792</v>
      </c>
      <c r="U1969">
        <f t="shared" si="427"/>
        <v>2.5114248962210262E-4</v>
      </c>
      <c r="V1969">
        <f t="shared" si="428"/>
        <v>1.5998190132390384</v>
      </c>
      <c r="W1969">
        <f t="shared" si="433"/>
        <v>1.6924012110677162</v>
      </c>
      <c r="X1969" s="6">
        <f>1-W1969/MAX(W$2:W1969)</f>
        <v>0</v>
      </c>
      <c r="Y1969" s="6">
        <f t="shared" si="429"/>
        <v>6.1361895030165314E-4</v>
      </c>
      <c r="Z1969">
        <f t="shared" si="430"/>
        <v>3.7778693310697165E-4</v>
      </c>
    </row>
    <row r="1970" spans="1:26" x14ac:dyDescent="0.35">
      <c r="A1970" s="4">
        <v>41312</v>
      </c>
      <c r="B1970" s="12">
        <f>[1]!i_dq_close(B$1,$A1970)</f>
        <v>1959.01</v>
      </c>
      <c r="C1970" s="12">
        <f>[1]!i_dq_close(C$1,$A1970)</f>
        <v>2889.6030000000001</v>
      </c>
      <c r="D1970">
        <f t="shared" si="424"/>
        <v>1.1652093032763489E-3</v>
      </c>
      <c r="E1970">
        <f t="shared" si="425"/>
        <v>-3.6356777777125648E-3</v>
      </c>
      <c r="F1970">
        <f t="shared" si="426"/>
        <v>1.8903888835279361</v>
      </c>
      <c r="G1970">
        <f t="shared" si="421"/>
        <v>2.1036120853778746</v>
      </c>
      <c r="H1970">
        <f t="shared" si="422"/>
        <v>0</v>
      </c>
      <c r="J1970">
        <f t="shared" si="420"/>
        <v>2013</v>
      </c>
      <c r="K1970" t="b">
        <f t="shared" si="423"/>
        <v>0</v>
      </c>
      <c r="L1970">
        <f>VLOOKUP($A1970,$P$151:$R$4147,2,FALSE)</f>
        <v>0</v>
      </c>
      <c r="M1970">
        <f t="shared" si="431"/>
        <v>1</v>
      </c>
      <c r="N1970">
        <f t="shared" si="432"/>
        <v>2.1948583211334967</v>
      </c>
      <c r="P1970" s="13">
        <v>41236</v>
      </c>
      <c r="Q1970">
        <v>-2.1612578547917593E-3</v>
      </c>
      <c r="R1970">
        <v>0.95</v>
      </c>
      <c r="T1970" s="12">
        <f>[1]!i_dq_close(T$1,$A1970)</f>
        <v>143.81569999999999</v>
      </c>
      <c r="U1970">
        <f t="shared" si="427"/>
        <v>2.5386147648620572E-4</v>
      </c>
      <c r="V1970">
        <f t="shared" si="428"/>
        <v>1.5992917618281088</v>
      </c>
      <c r="W1970">
        <f t="shared" si="433"/>
        <v>1.6882136201690103</v>
      </c>
      <c r="X1970" s="6">
        <f>1-W1970/MAX(W$2:W1970)</f>
        <v>2.4743487958531762E-3</v>
      </c>
      <c r="Y1970" s="6">
        <f t="shared" si="429"/>
        <v>-3.2956941164363762E-4</v>
      </c>
      <c r="Z1970">
        <f t="shared" si="430"/>
        <v>-2.4743487958531762E-3</v>
      </c>
    </row>
    <row r="1971" spans="1:26" x14ac:dyDescent="0.35">
      <c r="A1971" s="4">
        <v>41313</v>
      </c>
      <c r="B1971" s="12">
        <f>[1]!i_dq_close(B$1,$A1971)</f>
        <v>1965.19</v>
      </c>
      <c r="C1971" s="12">
        <f>[1]!i_dq_close(C$1,$A1971)</f>
        <v>2908.5189999999998</v>
      </c>
      <c r="D1971">
        <f t="shared" si="424"/>
        <v>3.1546546469900516E-3</v>
      </c>
      <c r="E1971">
        <f t="shared" si="425"/>
        <v>6.5462279766457243E-3</v>
      </c>
      <c r="F1971">
        <f t="shared" si="426"/>
        <v>1.8963524076039757</v>
      </c>
      <c r="G1971">
        <f t="shared" si="421"/>
        <v>2.1113184382151831</v>
      </c>
      <c r="H1971">
        <f t="shared" si="422"/>
        <v>0</v>
      </c>
      <c r="J1971">
        <f t="shared" si="420"/>
        <v>2013</v>
      </c>
      <c r="K1971" t="b">
        <f t="shared" si="423"/>
        <v>0</v>
      </c>
      <c r="L1971">
        <f>VLOOKUP($A1971,$P$151:$R$4147,2,FALSE)</f>
        <v>0</v>
      </c>
      <c r="M1971">
        <f t="shared" si="431"/>
        <v>1</v>
      </c>
      <c r="N1971">
        <f t="shared" si="432"/>
        <v>2.2028989445773948</v>
      </c>
      <c r="P1971" s="13">
        <v>41239</v>
      </c>
      <c r="Q1971">
        <v>-7.936000227453722E-4</v>
      </c>
      <c r="R1971">
        <v>0.95</v>
      </c>
      <c r="T1971" s="12">
        <f>[1]!i_dq_close(T$1,$A1971)</f>
        <v>143.87020000000001</v>
      </c>
      <c r="U1971">
        <f t="shared" si="427"/>
        <v>3.789572348500414E-4</v>
      </c>
      <c r="V1971">
        <f t="shared" si="428"/>
        <v>1.6013773148054373</v>
      </c>
      <c r="W1971">
        <f t="shared" si="433"/>
        <v>1.6889652895700575</v>
      </c>
      <c r="X1971" s="6">
        <f>1-W1971/MAX(W$2:W1971)</f>
        <v>2.0302050572813535E-3</v>
      </c>
      <c r="Y1971" s="6">
        <f t="shared" si="429"/>
        <v>1.3040478461194827E-3</v>
      </c>
      <c r="Z1971">
        <f t="shared" si="430"/>
        <v>4.4524543106816417E-4</v>
      </c>
    </row>
    <row r="1972" spans="1:26" x14ac:dyDescent="0.35">
      <c r="A1972" s="4">
        <v>41323</v>
      </c>
      <c r="B1972" s="12">
        <f>[1]!i_dq_close(B$1,$A1972)</f>
        <v>1966.85</v>
      </c>
      <c r="C1972" s="12">
        <f>[1]!i_dq_close(C$1,$A1972)</f>
        <v>2884.2159999999999</v>
      </c>
      <c r="D1972">
        <f t="shared" si="424"/>
        <v>8.4470203898856511E-4</v>
      </c>
      <c r="E1972">
        <f t="shared" si="425"/>
        <v>-8.3557989478493244E-3</v>
      </c>
      <c r="F1972">
        <f t="shared" si="426"/>
        <v>1.8979542603493198</v>
      </c>
      <c r="G1972">
        <f t="shared" si="421"/>
        <v>2.1101880950987484</v>
      </c>
      <c r="H1972">
        <f t="shared" si="422"/>
        <v>0</v>
      </c>
      <c r="J1972">
        <f t="shared" si="420"/>
        <v>2013</v>
      </c>
      <c r="K1972" t="b">
        <f t="shared" si="423"/>
        <v>0</v>
      </c>
      <c r="L1972">
        <f>VLOOKUP($A1972,$P$151:$R$4147,2,FALSE)</f>
        <v>0</v>
      </c>
      <c r="M1972">
        <f t="shared" si="431"/>
        <v>1</v>
      </c>
      <c r="N1972">
        <f t="shared" si="432"/>
        <v>2.2017195717205418</v>
      </c>
      <c r="P1972" s="13">
        <v>41240</v>
      </c>
      <c r="Q1972">
        <v>-4.7813368964645387E-4</v>
      </c>
      <c r="R1972">
        <v>0.95</v>
      </c>
      <c r="T1972" s="12">
        <f>[1]!i_dq_close(T$1,$A1972)</f>
        <v>144.09739999999999</v>
      </c>
      <c r="U1972">
        <f t="shared" si="427"/>
        <v>1.5792012522397592E-3</v>
      </c>
      <c r="V1972">
        <f t="shared" si="428"/>
        <v>1.6015197592748345</v>
      </c>
      <c r="W1972">
        <f t="shared" si="433"/>
        <v>1.6883004621149356</v>
      </c>
      <c r="X1972" s="6">
        <f>1-W1972/MAX(W$2:W1972)</f>
        <v>2.4230359361381293E-3</v>
      </c>
      <c r="Y1972" s="6">
        <f t="shared" si="429"/>
        <v>8.8951222226185678E-5</v>
      </c>
      <c r="Z1972">
        <f t="shared" si="430"/>
        <v>-3.9363002853143314E-4</v>
      </c>
    </row>
    <row r="1973" spans="1:26" x14ac:dyDescent="0.35">
      <c r="A1973" s="4">
        <v>41324</v>
      </c>
      <c r="B1973" s="12">
        <f>[1]!i_dq_close(B$1,$A1973)</f>
        <v>1962.42</v>
      </c>
      <c r="C1973" s="12">
        <f>[1]!i_dq_close(C$1,$A1973)</f>
        <v>2829.9929999999999</v>
      </c>
      <c r="D1973">
        <f t="shared" si="424"/>
        <v>-2.2523324096905828E-3</v>
      </c>
      <c r="E1973">
        <f t="shared" si="425"/>
        <v>-1.8799909576813878E-2</v>
      </c>
      <c r="F1973">
        <f t="shared" si="426"/>
        <v>1.8936794364566247</v>
      </c>
      <c r="G1973">
        <f t="shared" si="421"/>
        <v>2.1001974750104955</v>
      </c>
      <c r="H1973">
        <f t="shared" si="422"/>
        <v>-2.2523324096905828E-3</v>
      </c>
      <c r="J1973">
        <f t="shared" si="420"/>
        <v>2013</v>
      </c>
      <c r="K1973" t="b">
        <f t="shared" si="423"/>
        <v>0</v>
      </c>
      <c r="L1973">
        <f>VLOOKUP($A1973,$P$151:$R$4147,2,FALSE)</f>
        <v>0</v>
      </c>
      <c r="M1973">
        <f t="shared" si="431"/>
        <v>1</v>
      </c>
      <c r="N1973">
        <f t="shared" si="432"/>
        <v>2.1912955986950937</v>
      </c>
      <c r="P1973" s="13">
        <v>41241</v>
      </c>
      <c r="Q1973">
        <v>2.3043658983016302E-4</v>
      </c>
      <c r="R1973">
        <v>0.95</v>
      </c>
      <c r="T1973" s="12">
        <f>[1]!i_dq_close(T$1,$A1973)</f>
        <v>144.15289999999999</v>
      </c>
      <c r="U1973">
        <f t="shared" si="427"/>
        <v>3.8515615132528325E-4</v>
      </c>
      <c r="V1973">
        <f t="shared" si="428"/>
        <v>1.597527805184598</v>
      </c>
      <c r="W1973">
        <f t="shared" si="433"/>
        <v>1.6846916575237199</v>
      </c>
      <c r="X1973" s="6">
        <f>1-W1973/MAX(W$2:W1973)</f>
        <v>4.5553935400061141E-3</v>
      </c>
      <c r="Y1973" s="6">
        <f t="shared" si="429"/>
        <v>-2.4926037078955021E-3</v>
      </c>
      <c r="Z1973">
        <f t="shared" si="430"/>
        <v>-2.1375369326707139E-3</v>
      </c>
    </row>
    <row r="1974" spans="1:26" x14ac:dyDescent="0.35">
      <c r="A1974" s="4">
        <v>41325</v>
      </c>
      <c r="B1974" s="12">
        <f>[1]!i_dq_close(B$1,$A1974)</f>
        <v>1968.2</v>
      </c>
      <c r="C1974" s="12">
        <f>[1]!i_dq_close(C$1,$A1974)</f>
        <v>2857.326</v>
      </c>
      <c r="D1974">
        <f t="shared" si="424"/>
        <v>2.9453429948735899E-3</v>
      </c>
      <c r="E1974">
        <f t="shared" si="425"/>
        <v>9.6583277767825493E-3</v>
      </c>
      <c r="F1974">
        <f t="shared" si="426"/>
        <v>1.8992569719193284</v>
      </c>
      <c r="G1974">
        <f t="shared" si="421"/>
        <v>2.1084980659846813</v>
      </c>
      <c r="H1974">
        <f t="shared" si="422"/>
        <v>0</v>
      </c>
      <c r="J1974">
        <f t="shared" si="420"/>
        <v>2013</v>
      </c>
      <c r="K1974" t="b">
        <f t="shared" si="423"/>
        <v>0</v>
      </c>
      <c r="L1974">
        <f>VLOOKUP($A1974,$P$151:$R$4147,2,FALSE)</f>
        <v>0</v>
      </c>
      <c r="M1974">
        <f t="shared" si="431"/>
        <v>1</v>
      </c>
      <c r="N1974">
        <f t="shared" si="432"/>
        <v>2.199956235937413</v>
      </c>
      <c r="P1974" s="13">
        <v>41242</v>
      </c>
      <c r="Q1974">
        <v>-1.0565246111074844E-3</v>
      </c>
      <c r="R1974">
        <v>0.95</v>
      </c>
      <c r="T1974" s="12">
        <f>[1]!i_dq_close(T$1,$A1974)</f>
        <v>144.24520000000001</v>
      </c>
      <c r="U1974">
        <f t="shared" si="427"/>
        <v>6.4029235624141201E-4</v>
      </c>
      <c r="V1974">
        <f t="shared" si="428"/>
        <v>1.6007116743770089</v>
      </c>
      <c r="W1974">
        <f t="shared" si="433"/>
        <v>1.6861014465450421</v>
      </c>
      <c r="X1974" s="6">
        <f>1-W1974/MAX(W$2:W1974)</f>
        <v>3.7223824241414682E-3</v>
      </c>
      <c r="Y1974" s="6">
        <f t="shared" si="429"/>
        <v>1.9929976693224827E-3</v>
      </c>
      <c r="Z1974">
        <f t="shared" si="430"/>
        <v>8.3682317474909063E-4</v>
      </c>
    </row>
    <row r="1975" spans="1:26" x14ac:dyDescent="0.35">
      <c r="A1975" s="4">
        <v>41326</v>
      </c>
      <c r="B1975" s="12">
        <f>[1]!i_dq_close(B$1,$A1975)</f>
        <v>1960.36</v>
      </c>
      <c r="C1975" s="12">
        <f>[1]!i_dq_close(C$1,$A1975)</f>
        <v>2768.8780000000002</v>
      </c>
      <c r="D1975">
        <f t="shared" si="424"/>
        <v>-3.9833350269282697E-3</v>
      </c>
      <c r="E1975">
        <f t="shared" si="425"/>
        <v>-3.0954815796307433E-2</v>
      </c>
      <c r="F1975">
        <f t="shared" si="426"/>
        <v>1.8916915950979445</v>
      </c>
      <c r="G1975">
        <f t="shared" si="421"/>
        <v>2.0915688145283871</v>
      </c>
      <c r="H1975">
        <f t="shared" si="422"/>
        <v>-3.9833350269282697E-3</v>
      </c>
      <c r="J1975">
        <f t="shared" si="420"/>
        <v>2013</v>
      </c>
      <c r="K1975" t="b">
        <f t="shared" si="423"/>
        <v>0</v>
      </c>
      <c r="L1975">
        <f>VLOOKUP($A1975,$P$151:$R$4147,2,FALSE)</f>
        <v>9.0475999839866321E-4</v>
      </c>
      <c r="M1975">
        <f t="shared" si="431"/>
        <v>0.95</v>
      </c>
      <c r="N1975">
        <f t="shared" si="432"/>
        <v>2.1851662727253878</v>
      </c>
      <c r="P1975" s="13">
        <v>41243</v>
      </c>
      <c r="Q1975">
        <v>5.7841188858898108E-5</v>
      </c>
      <c r="R1975">
        <v>0.95</v>
      </c>
      <c r="T1975" s="12">
        <f>[1]!i_dq_close(T$1,$A1975)</f>
        <v>144.30549999999999</v>
      </c>
      <c r="U1975">
        <f t="shared" si="427"/>
        <v>4.1803817388719189E-4</v>
      </c>
      <c r="V1975">
        <f t="shared" si="428"/>
        <v>1.5938479989209928</v>
      </c>
      <c r="W1975">
        <f t="shared" si="433"/>
        <v>1.6793306461277158</v>
      </c>
      <c r="X1975" s="6">
        <f>1-W1975/MAX(W$2:W1975)</f>
        <v>7.7230888600903214E-3</v>
      </c>
      <c r="Y1975" s="6">
        <f t="shared" si="429"/>
        <v>-4.2878899216420852E-3</v>
      </c>
      <c r="Z1975">
        <f t="shared" si="430"/>
        <v>-4.0156542367010273E-3</v>
      </c>
    </row>
    <row r="1976" spans="1:26" x14ac:dyDescent="0.35">
      <c r="A1976" s="4">
        <v>41327</v>
      </c>
      <c r="B1976" s="12">
        <f>[1]!i_dq_close(B$1,$A1976)</f>
        <v>1958.14</v>
      </c>
      <c r="C1976" s="12">
        <f>[1]!i_dq_close(C$1,$A1976)</f>
        <v>2755.375</v>
      </c>
      <c r="D1976">
        <f t="shared" si="424"/>
        <v>-1.1324450611110981E-3</v>
      </c>
      <c r="E1976">
        <f t="shared" si="425"/>
        <v>-4.8767045713101753E-3</v>
      </c>
      <c r="F1976">
        <f t="shared" si="426"/>
        <v>1.8895493582939304</v>
      </c>
      <c r="G1976">
        <f t="shared" si="421"/>
        <v>2.0880255212906453</v>
      </c>
      <c r="H1976">
        <f t="shared" si="422"/>
        <v>-1.1324450611110981E-3</v>
      </c>
      <c r="J1976">
        <f t="shared" si="420"/>
        <v>2013</v>
      </c>
      <c r="K1976" t="b">
        <f t="shared" si="423"/>
        <v>0</v>
      </c>
      <c r="L1976">
        <f>VLOOKUP($A1976,$P$151:$R$4147,2,FALSE)</f>
        <v>0</v>
      </c>
      <c r="M1976">
        <f t="shared" si="431"/>
        <v>1</v>
      </c>
      <c r="N1976">
        <f t="shared" si="432"/>
        <v>2.1814644175324305</v>
      </c>
      <c r="P1976" s="13">
        <v>41246</v>
      </c>
      <c r="Q1976">
        <v>1.6973068262621572E-3</v>
      </c>
      <c r="R1976">
        <v>0.95</v>
      </c>
      <c r="T1976" s="12">
        <f>[1]!i_dq_close(T$1,$A1976)</f>
        <v>144.33359999999999</v>
      </c>
      <c r="U1976">
        <f t="shared" si="427"/>
        <v>1.9472577275281289E-4</v>
      </c>
      <c r="V1976">
        <f t="shared" si="428"/>
        <v>1.5929458988384004</v>
      </c>
      <c r="W1976">
        <f t="shared" si="433"/>
        <v>1.6812780273103263</v>
      </c>
      <c r="X1976" s="6">
        <f>1-W1976/MAX(W$2:W1976)</f>
        <v>6.5724272026327357E-3</v>
      </c>
      <c r="Y1976" s="6">
        <f t="shared" si="429"/>
        <v>-5.6598877885660759E-4</v>
      </c>
      <c r="Z1976">
        <f t="shared" si="430"/>
        <v>1.1596174863484077E-3</v>
      </c>
    </row>
    <row r="1977" spans="1:26" x14ac:dyDescent="0.35">
      <c r="A1977" s="4">
        <v>41330</v>
      </c>
      <c r="B1977" s="12">
        <f>[1]!i_dq_close(B$1,$A1977)</f>
        <v>1960.09</v>
      </c>
      <c r="C1977" s="12">
        <f>[1]!i_dq_close(C$1,$A1977)</f>
        <v>2769.3180000000002</v>
      </c>
      <c r="D1977">
        <f t="shared" si="424"/>
        <v>9.9584299386146213E-4</v>
      </c>
      <c r="E1977">
        <f t="shared" si="425"/>
        <v>5.0602912489225993E-3</v>
      </c>
      <c r="F1977">
        <f t="shared" si="426"/>
        <v>1.8914310527839429</v>
      </c>
      <c r="G1977">
        <f t="shared" si="421"/>
        <v>2.0913778676300065</v>
      </c>
      <c r="H1977">
        <f t="shared" si="422"/>
        <v>0</v>
      </c>
      <c r="J1977">
        <f t="shared" si="420"/>
        <v>2013</v>
      </c>
      <c r="K1977" t="b">
        <f t="shared" si="423"/>
        <v>0</v>
      </c>
      <c r="L1977">
        <f>VLOOKUP($A1977,$P$151:$R$4147,2,FALSE)</f>
        <v>-2.8141834847631998E-4</v>
      </c>
      <c r="M1977">
        <f t="shared" si="431"/>
        <v>0.95</v>
      </c>
      <c r="N1977">
        <f t="shared" si="432"/>
        <v>2.1841777586899762</v>
      </c>
      <c r="P1977" s="13">
        <v>41247</v>
      </c>
      <c r="Q1977">
        <v>2.8655142523514867E-5</v>
      </c>
      <c r="R1977">
        <v>0.95</v>
      </c>
      <c r="T1977" s="12">
        <f>[1]!i_dq_close(T$1,$A1977)</f>
        <v>144.37</v>
      </c>
      <c r="U1977">
        <f t="shared" si="427"/>
        <v>2.5219352943461892E-4</v>
      </c>
      <c r="V1977">
        <f t="shared" si="428"/>
        <v>1.5944964854183479</v>
      </c>
      <c r="W1977">
        <f t="shared" si="433"/>
        <v>1.6828809458789789</v>
      </c>
      <c r="X1977" s="6">
        <f>1-W1977/MAX(W$2:W1977)</f>
        <v>5.6253003876847174E-3</v>
      </c>
      <c r="Y1977" s="6">
        <f t="shared" si="429"/>
        <v>9.7340818735780488E-4</v>
      </c>
      <c r="Z1977">
        <f t="shared" si="430"/>
        <v>9.533929205134406E-4</v>
      </c>
    </row>
    <row r="1978" spans="1:26" x14ac:dyDescent="0.35">
      <c r="A1978" s="4">
        <v>41331</v>
      </c>
      <c r="B1978" s="12">
        <f>[1]!i_dq_close(B$1,$A1978)</f>
        <v>1956.56</v>
      </c>
      <c r="C1978" s="12">
        <f>[1]!i_dq_close(C$1,$A1978)</f>
        <v>2729.0619999999999</v>
      </c>
      <c r="D1978">
        <f t="shared" si="424"/>
        <v>-1.8009377120438153E-3</v>
      </c>
      <c r="E1978">
        <f t="shared" si="425"/>
        <v>-1.4536430991312743E-2</v>
      </c>
      <c r="F1978">
        <f t="shared" si="426"/>
        <v>1.8880247032712536</v>
      </c>
      <c r="G1978">
        <f t="shared" si="421"/>
        <v>2.0836162170414156</v>
      </c>
      <c r="H1978">
        <f t="shared" si="422"/>
        <v>-1.8009377120438153E-3</v>
      </c>
      <c r="J1978">
        <f t="shared" si="420"/>
        <v>2013</v>
      </c>
      <c r="K1978" t="b">
        <f t="shared" si="423"/>
        <v>0</v>
      </c>
      <c r="L1978">
        <f>VLOOKUP($A1978,$P$151:$R$4147,2,FALSE)</f>
        <v>7.5633309845325465E-4</v>
      </c>
      <c r="M1978">
        <f t="shared" si="431"/>
        <v>0.95</v>
      </c>
      <c r="N1978">
        <f t="shared" si="432"/>
        <v>2.1781289721148887</v>
      </c>
      <c r="P1978" s="13">
        <v>41248</v>
      </c>
      <c r="Q1978">
        <v>2.3043437793099477E-3</v>
      </c>
      <c r="R1978">
        <v>0.95</v>
      </c>
      <c r="T1978" s="12">
        <f>[1]!i_dq_close(T$1,$A1978)</f>
        <v>144.31540000000001</v>
      </c>
      <c r="U1978">
        <f t="shared" si="427"/>
        <v>-3.7819491584123455E-4</v>
      </c>
      <c r="V1978">
        <f t="shared" si="428"/>
        <v>1.5905071663049266</v>
      </c>
      <c r="W1978">
        <f t="shared" si="433"/>
        <v>1.6827589537862115</v>
      </c>
      <c r="X1978" s="6">
        <f>1-W1978/MAX(W$2:W1978)</f>
        <v>5.6973826409764117E-3</v>
      </c>
      <c r="Y1978" s="6">
        <f t="shared" si="429"/>
        <v>-2.5019303271619497E-3</v>
      </c>
      <c r="Z1978">
        <f t="shared" si="430"/>
        <v>-7.249003149389921E-5</v>
      </c>
    </row>
    <row r="1979" spans="1:26" x14ac:dyDescent="0.35">
      <c r="A1979" s="4">
        <v>41332</v>
      </c>
      <c r="B1979" s="12">
        <f>[1]!i_dq_close(B$1,$A1979)</f>
        <v>1957.09</v>
      </c>
      <c r="C1979" s="12">
        <f>[1]!i_dq_close(C$1,$A1979)</f>
        <v>2751.5369999999998</v>
      </c>
      <c r="D1979">
        <f t="shared" si="424"/>
        <v>2.708835916096497E-4</v>
      </c>
      <c r="E1979">
        <f t="shared" si="425"/>
        <v>8.2354303420002495E-3</v>
      </c>
      <c r="F1979">
        <f t="shared" si="426"/>
        <v>1.8885361381839236</v>
      </c>
      <c r="G1979">
        <f t="shared" si="421"/>
        <v>2.0866698933013987</v>
      </c>
      <c r="H1979">
        <f t="shared" si="422"/>
        <v>0</v>
      </c>
      <c r="J1979">
        <f t="shared" si="420"/>
        <v>2013</v>
      </c>
      <c r="K1979" t="b">
        <f t="shared" si="423"/>
        <v>0</v>
      </c>
      <c r="L1979">
        <f>VLOOKUP($A1979,$P$151:$R$4147,2,FALSE)</f>
        <v>3.5304425997257917E-4</v>
      </c>
      <c r="M1979">
        <f t="shared" si="431"/>
        <v>0.95</v>
      </c>
      <c r="N1979">
        <f t="shared" si="432"/>
        <v>2.1819305294037989</v>
      </c>
      <c r="P1979" s="13">
        <v>41249</v>
      </c>
      <c r="Q1979">
        <v>0</v>
      </c>
      <c r="R1979">
        <v>1</v>
      </c>
      <c r="T1979" s="12">
        <f>[1]!i_dq_close(T$1,$A1979)</f>
        <v>144.33250000000001</v>
      </c>
      <c r="U1979">
        <f t="shared" si="427"/>
        <v>1.1849047295031667E-4</v>
      </c>
      <c r="V1979">
        <f t="shared" si="428"/>
        <v>1.5926321339058214</v>
      </c>
      <c r="W1979">
        <f t="shared" si="433"/>
        <v>1.6850071726768052</v>
      </c>
      <c r="X1979" s="6">
        <f>1-W1979/MAX(W$2:W1979)</f>
        <v>4.368963070078502E-3</v>
      </c>
      <c r="Y1979" s="6">
        <f t="shared" si="429"/>
        <v>1.33603145330774E-3</v>
      </c>
      <c r="Z1979">
        <f t="shared" si="430"/>
        <v>1.33603145330774E-3</v>
      </c>
    </row>
    <row r="1980" spans="1:26" x14ac:dyDescent="0.35">
      <c r="A1980" s="4">
        <v>41333</v>
      </c>
      <c r="B1980" s="12">
        <f>[1]!i_dq_close(B$1,$A1980)</f>
        <v>1965.29</v>
      </c>
      <c r="C1980" s="12">
        <f>[1]!i_dq_close(C$1,$A1980)</f>
        <v>2828.576</v>
      </c>
      <c r="D1980">
        <f t="shared" si="424"/>
        <v>4.1898941796238987E-3</v>
      </c>
      <c r="E1980">
        <f t="shared" si="425"/>
        <v>2.7998533183453578E-2</v>
      </c>
      <c r="F1980">
        <f t="shared" si="426"/>
        <v>1.8964489047573097</v>
      </c>
      <c r="G1980">
        <f t="shared" si="421"/>
        <v>2.1028649348736046</v>
      </c>
      <c r="H1980">
        <f t="shared" si="422"/>
        <v>0</v>
      </c>
      <c r="J1980">
        <f t="shared" si="420"/>
        <v>2013</v>
      </c>
      <c r="K1980" t="b">
        <f t="shared" si="423"/>
        <v>0</v>
      </c>
      <c r="L1980">
        <f>VLOOKUP($A1980,$P$151:$R$4147,2,FALSE)</f>
        <v>-7.8814449880789674E-4</v>
      </c>
      <c r="M1980">
        <f t="shared" si="431"/>
        <v>0.95</v>
      </c>
      <c r="N1980">
        <f t="shared" si="432"/>
        <v>2.1962985114580929</v>
      </c>
      <c r="P1980" s="13">
        <v>41250</v>
      </c>
      <c r="Q1980">
        <v>0</v>
      </c>
      <c r="R1980">
        <v>1</v>
      </c>
      <c r="T1980" s="12">
        <f>[1]!i_dq_close(T$1,$A1980)</f>
        <v>144.32939999999999</v>
      </c>
      <c r="U1980">
        <f t="shared" si="427"/>
        <v>-2.1478184054291027E-5</v>
      </c>
      <c r="V1980">
        <f t="shared" si="428"/>
        <v>1.5992917626341634</v>
      </c>
      <c r="W1980">
        <f t="shared" si="433"/>
        <v>1.692053069802528</v>
      </c>
      <c r="X1980" s="6">
        <f>1-W1980/MAX(W$2:W1980)</f>
        <v>2.0570847084688815E-4</v>
      </c>
      <c r="Y1980" s="6">
        <f t="shared" si="429"/>
        <v>4.1815235210718171E-3</v>
      </c>
      <c r="Z1980">
        <f t="shared" si="430"/>
        <v>4.1815235210718171E-3</v>
      </c>
    </row>
    <row r="1981" spans="1:26" x14ac:dyDescent="0.35">
      <c r="A1981" s="4">
        <v>41334</v>
      </c>
      <c r="B1981" s="12">
        <f>[1]!i_dq_close(B$1,$A1981)</f>
        <v>1967.47</v>
      </c>
      <c r="C1981" s="12">
        <f>[1]!i_dq_close(C$1,$A1981)</f>
        <v>2832.2710000000002</v>
      </c>
      <c r="D1981">
        <f t="shared" si="424"/>
        <v>1.1092510520076537E-3</v>
      </c>
      <c r="E1981">
        <f t="shared" si="425"/>
        <v>1.3063110201034789E-3</v>
      </c>
      <c r="F1981">
        <f t="shared" si="426"/>
        <v>1.8985525426999905</v>
      </c>
      <c r="G1981">
        <f t="shared" si="421"/>
        <v>2.1052596985893897</v>
      </c>
      <c r="H1981">
        <f t="shared" si="422"/>
        <v>0</v>
      </c>
      <c r="J1981">
        <f t="shared" si="420"/>
        <v>2013</v>
      </c>
      <c r="K1981" t="b">
        <f t="shared" si="423"/>
        <v>0</v>
      </c>
      <c r="L1981">
        <f>VLOOKUP($A1981,$P$151:$R$4147,2,FALSE)</f>
        <v>8.0363703159441746E-4</v>
      </c>
      <c r="M1981">
        <f t="shared" si="431"/>
        <v>0.95</v>
      </c>
      <c r="N1981">
        <f t="shared" si="432"/>
        <v>2.200439646745306</v>
      </c>
      <c r="P1981" s="13">
        <v>41253</v>
      </c>
      <c r="Q1981">
        <v>0</v>
      </c>
      <c r="R1981">
        <v>1</v>
      </c>
      <c r="T1981" s="12">
        <f>[1]!i_dq_close(T$1,$A1981)</f>
        <v>144.35730000000001</v>
      </c>
      <c r="U1981">
        <f t="shared" si="427"/>
        <v>1.9330780838844319E-4</v>
      </c>
      <c r="V1981">
        <f t="shared" si="428"/>
        <v>1.5998679207500139</v>
      </c>
      <c r="W1981">
        <f t="shared" si="433"/>
        <v>1.6926626459482907</v>
      </c>
      <c r="X1981" s="6">
        <f>1-W1981/MAX(W$2:W1981)</f>
        <v>0</v>
      </c>
      <c r="Y1981" s="6">
        <f t="shared" si="429"/>
        <v>3.6025829014563193E-4</v>
      </c>
      <c r="Z1981">
        <f t="shared" si="430"/>
        <v>3.6025829014563193E-4</v>
      </c>
    </row>
    <row r="1982" spans="1:26" x14ac:dyDescent="0.35">
      <c r="A1982" s="4">
        <v>41337</v>
      </c>
      <c r="B1982" s="12">
        <f>[1]!i_dq_close(B$1,$A1982)</f>
        <v>1956.98</v>
      </c>
      <c r="C1982" s="12">
        <f>[1]!i_dq_close(C$1,$A1982)</f>
        <v>2708.6610000000001</v>
      </c>
      <c r="D1982">
        <f t="shared" si="424"/>
        <v>-5.3317204328401369E-3</v>
      </c>
      <c r="E1982">
        <f t="shared" si="425"/>
        <v>-4.3643422539721755E-2</v>
      </c>
      <c r="F1982">
        <f t="shared" si="426"/>
        <v>1.8884299913152562</v>
      </c>
      <c r="G1982">
        <f t="shared" si="421"/>
        <v>2.0819366300734887</v>
      </c>
      <c r="H1982">
        <f t="shared" si="422"/>
        <v>-5.3317204328402479E-3</v>
      </c>
      <c r="J1982">
        <f t="shared" si="420"/>
        <v>2013</v>
      </c>
      <c r="K1982" t="b">
        <f t="shared" si="423"/>
        <v>0</v>
      </c>
      <c r="L1982">
        <f>VLOOKUP($A1982,$P$151:$R$4147,2,FALSE)</f>
        <v>4.6523320979843243E-4</v>
      </c>
      <c r="M1982">
        <f t="shared" si="431"/>
        <v>0.95</v>
      </c>
      <c r="N1982">
        <f t="shared" si="432"/>
        <v>2.1783047229449699</v>
      </c>
      <c r="P1982" s="13">
        <v>41254</v>
      </c>
      <c r="Q1982">
        <v>0</v>
      </c>
      <c r="R1982">
        <v>1</v>
      </c>
      <c r="T1982" s="12">
        <f>[1]!i_dq_close(T$1,$A1982)</f>
        <v>144.43780000000001</v>
      </c>
      <c r="U1982">
        <f t="shared" si="427"/>
        <v>5.5764412329684099E-4</v>
      </c>
      <c r="V1982">
        <f t="shared" si="428"/>
        <v>1.5901526974015068</v>
      </c>
      <c r="W1982">
        <f t="shared" si="433"/>
        <v>1.6823839251577934</v>
      </c>
      <c r="X1982" s="6">
        <f>1-W1982/MAX(W$2:W1982)</f>
        <v>6.0725158761560927E-3</v>
      </c>
      <c r="Y1982" s="6">
        <f t="shared" si="429"/>
        <v>-6.0725158761559817E-3</v>
      </c>
      <c r="Z1982">
        <f t="shared" si="430"/>
        <v>-6.0725158761560927E-3</v>
      </c>
    </row>
    <row r="1983" spans="1:26" x14ac:dyDescent="0.35">
      <c r="A1983" s="4">
        <v>41338</v>
      </c>
      <c r="B1983" s="12">
        <f>[1]!i_dq_close(B$1,$A1983)</f>
        <v>1961.3</v>
      </c>
      <c r="C1983" s="12">
        <f>[1]!i_dq_close(C$1,$A1983)</f>
        <v>2785.692</v>
      </c>
      <c r="D1983">
        <f t="shared" si="424"/>
        <v>2.2074829584359801E-3</v>
      </c>
      <c r="E1983">
        <f t="shared" si="425"/>
        <v>2.8438774730392691E-2</v>
      </c>
      <c r="F1983">
        <f t="shared" si="426"/>
        <v>1.8925986683392841</v>
      </c>
      <c r="G1983">
        <f t="shared" si="421"/>
        <v>2.0947242527840468</v>
      </c>
      <c r="H1983">
        <f t="shared" si="422"/>
        <v>0</v>
      </c>
      <c r="J1983">
        <f t="shared" si="420"/>
        <v>2013</v>
      </c>
      <c r="K1983" t="b">
        <f t="shared" si="423"/>
        <v>0</v>
      </c>
      <c r="L1983">
        <f>VLOOKUP($A1983,$P$151:$R$4147,2,FALSE)</f>
        <v>0</v>
      </c>
      <c r="M1983">
        <f t="shared" si="431"/>
        <v>1</v>
      </c>
      <c r="N1983">
        <f t="shared" si="432"/>
        <v>2.1916842555125218</v>
      </c>
      <c r="P1983" s="13">
        <v>41255</v>
      </c>
      <c r="Q1983">
        <v>0</v>
      </c>
      <c r="R1983">
        <v>1</v>
      </c>
      <c r="T1983" s="12">
        <f>[1]!i_dq_close(T$1,$A1983)</f>
        <v>144.47229999999999</v>
      </c>
      <c r="U1983">
        <f t="shared" si="427"/>
        <v>2.3885714127458435E-4</v>
      </c>
      <c r="V1983">
        <f t="shared" si="428"/>
        <v>1.5972588429821237</v>
      </c>
      <c r="W1983">
        <f t="shared" si="433"/>
        <v>1.6899022377790891</v>
      </c>
      <c r="X1983" s="6">
        <f>1-W1983/MAX(W$2:W1983)</f>
        <v>1.6308082273861491E-3</v>
      </c>
      <c r="Y1983" s="6">
        <f t="shared" si="429"/>
        <v>4.468844779642378E-3</v>
      </c>
      <c r="Z1983">
        <f t="shared" si="430"/>
        <v>4.468844779642378E-3</v>
      </c>
    </row>
    <row r="1984" spans="1:26" x14ac:dyDescent="0.35">
      <c r="A1984" s="4">
        <v>41339</v>
      </c>
      <c r="B1984" s="12">
        <f>[1]!i_dq_close(B$1,$A1984)</f>
        <v>1968.12</v>
      </c>
      <c r="C1984" s="12">
        <f>[1]!i_dq_close(C$1,$A1984)</f>
        <v>2818.1550000000002</v>
      </c>
      <c r="D1984">
        <f t="shared" si="424"/>
        <v>3.477285473920233E-3</v>
      </c>
      <c r="E1984">
        <f t="shared" si="425"/>
        <v>1.165347784320736E-2</v>
      </c>
      <c r="F1984">
        <f t="shared" si="426"/>
        <v>1.8991797741966612</v>
      </c>
      <c r="G1984">
        <f t="shared" si="421"/>
        <v>2.1045772372678275</v>
      </c>
      <c r="H1984">
        <f t="shared" si="422"/>
        <v>0</v>
      </c>
      <c r="J1984">
        <f t="shared" si="420"/>
        <v>2013</v>
      </c>
      <c r="K1984" t="b">
        <f t="shared" si="423"/>
        <v>0</v>
      </c>
      <c r="L1984">
        <f>VLOOKUP($A1984,$P$151:$R$4147,2,FALSE)</f>
        <v>0</v>
      </c>
      <c r="M1984">
        <f t="shared" si="431"/>
        <v>1</v>
      </c>
      <c r="N1984">
        <f t="shared" si="432"/>
        <v>2.2019933121505066</v>
      </c>
      <c r="P1984" s="13">
        <v>41256</v>
      </c>
      <c r="Q1984">
        <v>0</v>
      </c>
      <c r="R1984">
        <v>1</v>
      </c>
      <c r="T1984" s="12">
        <f>[1]!i_dq_close(T$1,$A1984)</f>
        <v>144.48830000000001</v>
      </c>
      <c r="U1984">
        <f t="shared" si="427"/>
        <v>1.1074787346787573E-4</v>
      </c>
      <c r="V1984">
        <f t="shared" si="428"/>
        <v>1.60020124512981</v>
      </c>
      <c r="W1984">
        <f t="shared" si="433"/>
        <v>1.6930153036391833</v>
      </c>
      <c r="X1984" s="6">
        <f>1-W1984/MAX(W$2:W1984)</f>
        <v>0</v>
      </c>
      <c r="Y1984" s="6">
        <f t="shared" si="429"/>
        <v>1.8421573689288984E-3</v>
      </c>
      <c r="Z1984">
        <f t="shared" si="430"/>
        <v>1.8421573689288984E-3</v>
      </c>
    </row>
    <row r="1985" spans="1:26" x14ac:dyDescent="0.35">
      <c r="A1985" s="4">
        <v>41340</v>
      </c>
      <c r="B1985" s="12">
        <f>[1]!i_dq_close(B$1,$A1985)</f>
        <v>1966.62</v>
      </c>
      <c r="C1985" s="12">
        <f>[1]!i_dq_close(C$1,$A1985)</f>
        <v>2785.1320000000001</v>
      </c>
      <c r="D1985">
        <f t="shared" si="424"/>
        <v>-7.6214864947254934E-4</v>
      </c>
      <c r="E1985">
        <f t="shared" si="425"/>
        <v>-1.1717950219203743E-2</v>
      </c>
      <c r="F1985">
        <f t="shared" si="426"/>
        <v>1.8977323168966516</v>
      </c>
      <c r="G1985">
        <f t="shared" si="421"/>
        <v>2.0995146369787814</v>
      </c>
      <c r="H1985">
        <f t="shared" si="422"/>
        <v>-7.6214864947254934E-4</v>
      </c>
      <c r="J1985">
        <f t="shared" si="420"/>
        <v>2013</v>
      </c>
      <c r="K1985" t="b">
        <f t="shared" si="423"/>
        <v>0</v>
      </c>
      <c r="L1985">
        <f>VLOOKUP($A1985,$P$151:$R$4147,2,FALSE)</f>
        <v>0</v>
      </c>
      <c r="M1985">
        <f t="shared" si="431"/>
        <v>1</v>
      </c>
      <c r="N1985">
        <f t="shared" si="432"/>
        <v>2.1966963756536342</v>
      </c>
      <c r="P1985" s="13">
        <v>41257</v>
      </c>
      <c r="Q1985">
        <v>0</v>
      </c>
      <c r="R1985">
        <v>1</v>
      </c>
      <c r="T1985" s="12">
        <f>[1]!i_dq_close(T$1,$A1985)</f>
        <v>144.49940000000001</v>
      </c>
      <c r="U1985">
        <f t="shared" si="427"/>
        <v>7.6822829253364588E-5</v>
      </c>
      <c r="V1985">
        <f t="shared" si="428"/>
        <v>1.5974930755391108</v>
      </c>
      <c r="W1985">
        <f t="shared" si="433"/>
        <v>1.6901500561736797</v>
      </c>
      <c r="X1985" s="6">
        <f>1-W1985/MAX(W$2:W1985)</f>
        <v>1.6923931280151683E-3</v>
      </c>
      <c r="Y1985" s="6">
        <f t="shared" si="429"/>
        <v>-1.6923931280152793E-3</v>
      </c>
      <c r="Z1985">
        <f t="shared" si="430"/>
        <v>-1.6923931280151683E-3</v>
      </c>
    </row>
    <row r="1986" spans="1:26" x14ac:dyDescent="0.35">
      <c r="A1986" s="4">
        <v>41341</v>
      </c>
      <c r="B1986" s="12">
        <f>[1]!i_dq_close(B$1,$A1986)</f>
        <v>1966.36</v>
      </c>
      <c r="C1986" s="12">
        <f>[1]!i_dq_close(C$1,$A1986)</f>
        <v>2767.7750000000001</v>
      </c>
      <c r="D1986">
        <f t="shared" si="424"/>
        <v>-1.3220652693457513E-4</v>
      </c>
      <c r="E1986">
        <f t="shared" si="425"/>
        <v>-6.2320206008189549E-3</v>
      </c>
      <c r="F1986">
        <f t="shared" si="426"/>
        <v>1.8974814242979832</v>
      </c>
      <c r="G1986">
        <f t="shared" si="421"/>
        <v>2.097316070100733</v>
      </c>
      <c r="H1986">
        <f t="shared" si="422"/>
        <v>-1.3220652693457513E-4</v>
      </c>
      <c r="J1986">
        <f t="shared" ref="J1986:J2049" si="434">YEAR(A1986)</f>
        <v>2013</v>
      </c>
      <c r="K1986" t="b">
        <f t="shared" si="423"/>
        <v>0</v>
      </c>
      <c r="L1986">
        <f>VLOOKUP($A1986,$P$151:$R$4147,2,FALSE)</f>
        <v>0</v>
      </c>
      <c r="M1986">
        <f t="shared" si="431"/>
        <v>1</v>
      </c>
      <c r="N1986">
        <f t="shared" si="432"/>
        <v>2.1943960421348399</v>
      </c>
      <c r="P1986" s="13">
        <v>41260</v>
      </c>
      <c r="Q1986">
        <v>0</v>
      </c>
      <c r="R1986">
        <v>1</v>
      </c>
      <c r="T1986" s="12">
        <f>[1]!i_dq_close(T$1,$A1986)</f>
        <v>144.50530000000001</v>
      </c>
      <c r="U1986">
        <f t="shared" si="427"/>
        <v>4.0830619365772591E-5</v>
      </c>
      <c r="V1986">
        <f t="shared" si="428"/>
        <v>1.5960551767125979</v>
      </c>
      <c r="W1986">
        <f t="shared" si="433"/>
        <v>1.6886287570709699</v>
      </c>
      <c r="X1986" s="6">
        <f>1-W1986/MAX(W$2:W1986)</f>
        <v>2.5909668735919489E-3</v>
      </c>
      <c r="Y1986" s="6">
        <f t="shared" si="429"/>
        <v>-9.0009706366189768E-4</v>
      </c>
      <c r="Z1986">
        <f t="shared" si="430"/>
        <v>-9.0009706366178666E-4</v>
      </c>
    </row>
    <row r="1987" spans="1:26" x14ac:dyDescent="0.35">
      <c r="A1987" s="4">
        <v>41344</v>
      </c>
      <c r="B1987" s="12">
        <f>[1]!i_dq_close(B$1,$A1987)</f>
        <v>1965.25</v>
      </c>
      <c r="C1987" s="12">
        <f>[1]!i_dq_close(C$1,$A1987)</f>
        <v>2756.0940000000001</v>
      </c>
      <c r="D1987">
        <f t="shared" si="424"/>
        <v>-5.644948025793628E-4</v>
      </c>
      <c r="E1987">
        <f t="shared" si="425"/>
        <v>-4.2203575073841426E-3</v>
      </c>
      <c r="F1987">
        <f t="shared" si="426"/>
        <v>1.8964103058959763</v>
      </c>
      <c r="G1987">
        <f t="shared" ref="G1987:G2050" si="435">G1986*(1+D1987*0.85+E1987*0.15)</f>
        <v>2.0949820211396646</v>
      </c>
      <c r="H1987">
        <f t="shared" ref="H1987:H2050" si="436">F1987/MAX(F1986:F1987)-1</f>
        <v>-5.6449480257925178E-4</v>
      </c>
      <c r="J1987">
        <f t="shared" si="434"/>
        <v>2013</v>
      </c>
      <c r="K1987" t="b">
        <f t="shared" ref="K1987:K2050" si="437">J1988&lt;&gt;J1987</f>
        <v>0</v>
      </c>
      <c r="L1987">
        <f>VLOOKUP($A1987,$P$151:$R$4147,2,FALSE)</f>
        <v>0</v>
      </c>
      <c r="M1987">
        <f t="shared" si="431"/>
        <v>1</v>
      </c>
      <c r="N1987">
        <f t="shared" si="432"/>
        <v>2.1919539553767522</v>
      </c>
      <c r="P1987" s="13">
        <v>41261</v>
      </c>
      <c r="Q1987">
        <v>0</v>
      </c>
      <c r="R1987">
        <v>1</v>
      </c>
      <c r="T1987" s="12">
        <f>[1]!i_dq_close(T$1,$A1987)</f>
        <v>144.53540000000001</v>
      </c>
      <c r="U1987">
        <f t="shared" si="427"/>
        <v>2.0829685831591505E-4</v>
      </c>
      <c r="V1987">
        <f t="shared" si="428"/>
        <v>1.595327373482669</v>
      </c>
      <c r="W1987">
        <f t="shared" si="433"/>
        <v>1.6878587401683725</v>
      </c>
      <c r="X1987" s="6">
        <f>1-W1987/MAX(W$2:W1987)</f>
        <v>3.0457866858774052E-3</v>
      </c>
      <c r="Y1987" s="6">
        <f t="shared" si="429"/>
        <v>-4.5600129653911026E-4</v>
      </c>
      <c r="Z1987">
        <f t="shared" si="430"/>
        <v>-4.5600129653899923E-4</v>
      </c>
    </row>
    <row r="1988" spans="1:26" x14ac:dyDescent="0.35">
      <c r="A1988" s="4">
        <v>41345</v>
      </c>
      <c r="B1988" s="12">
        <f>[1]!i_dq_close(B$1,$A1988)</f>
        <v>1963.12</v>
      </c>
      <c r="C1988" s="12">
        <f>[1]!i_dq_close(C$1,$A1988)</f>
        <v>2709.84</v>
      </c>
      <c r="D1988">
        <f t="shared" ref="D1988:D2051" si="438">B1988/B1987-1</f>
        <v>-1.0838315735911541E-3</v>
      </c>
      <c r="E1988">
        <f t="shared" ref="E1988:E2051" si="439">C1988/C1987-1</f>
        <v>-1.6782446462275891E-2</v>
      </c>
      <c r="F1988">
        <f t="shared" ref="F1988:F2051" si="440">B1988/$B$2</f>
        <v>1.8943549165299622</v>
      </c>
      <c r="G1988">
        <f t="shared" si="435"/>
        <v>2.0877781660867591</v>
      </c>
      <c r="H1988">
        <f t="shared" si="436"/>
        <v>-1.0838315735912651E-3</v>
      </c>
      <c r="J1988">
        <f t="shared" si="434"/>
        <v>2013</v>
      </c>
      <c r="K1988" t="b">
        <f t="shared" si="437"/>
        <v>0</v>
      </c>
      <c r="L1988">
        <f>VLOOKUP($A1988,$P$151:$R$4147,2,FALSE)</f>
        <v>0</v>
      </c>
      <c r="M1988">
        <f t="shared" si="431"/>
        <v>1</v>
      </c>
      <c r="N1988">
        <f t="shared" si="432"/>
        <v>2.1844166503221785</v>
      </c>
      <c r="P1988" s="13">
        <v>41262</v>
      </c>
      <c r="Q1988">
        <v>0</v>
      </c>
      <c r="R1988">
        <v>1</v>
      </c>
      <c r="T1988" s="12">
        <f>[1]!i_dq_close(T$1,$A1988)</f>
        <v>144.5488</v>
      </c>
      <c r="U1988">
        <f t="shared" ref="U1988:U2051" si="441">T1988/T1987-1</f>
        <v>9.2710851459232302E-5</v>
      </c>
      <c r="V1988">
        <f t="shared" ref="V1988:V2051" si="442">V1987*(1+U1988*0.85+E1988*0.15)</f>
        <v>1.5914370675826566</v>
      </c>
      <c r="W1988">
        <f t="shared" si="433"/>
        <v>1.6837427907247606</v>
      </c>
      <c r="X1988" s="6">
        <f>1-W1988/MAX(W$2:W1988)</f>
        <v>5.4769220895352078E-3</v>
      </c>
      <c r="Y1988" s="6">
        <f t="shared" ref="Y1988:Y2051" si="443">V1988/V1987-1</f>
        <v>-2.4385627456010583E-3</v>
      </c>
      <c r="Z1988">
        <f t="shared" ref="Z1988:Z2051" si="444">W1988/W1987-1</f>
        <v>-2.4385627456010583E-3</v>
      </c>
    </row>
    <row r="1989" spans="1:26" x14ac:dyDescent="0.35">
      <c r="A1989" s="4">
        <v>41346</v>
      </c>
      <c r="B1989" s="12">
        <f>[1]!i_dq_close(B$1,$A1989)</f>
        <v>1960.49</v>
      </c>
      <c r="C1989" s="12">
        <f>[1]!i_dq_close(C$1,$A1989)</f>
        <v>2681.2</v>
      </c>
      <c r="D1989">
        <f t="shared" si="438"/>
        <v>-1.3397041444230817E-3</v>
      </c>
      <c r="E1989">
        <f t="shared" si="439"/>
        <v>-1.0568889676143334E-2</v>
      </c>
      <c r="F1989">
        <f t="shared" si="440"/>
        <v>1.8918170413972788</v>
      </c>
      <c r="G1989">
        <f t="shared" si="435"/>
        <v>2.0820908872184334</v>
      </c>
      <c r="H1989">
        <f t="shared" si="436"/>
        <v>-1.3397041444230817E-3</v>
      </c>
      <c r="J1989">
        <f t="shared" si="434"/>
        <v>2013</v>
      </c>
      <c r="K1989" t="b">
        <f t="shared" si="437"/>
        <v>0</v>
      </c>
      <c r="L1989">
        <f>VLOOKUP($A1989,$P$151:$R$4147,2,FALSE)</f>
        <v>0</v>
      </c>
      <c r="M1989">
        <f t="shared" si="431"/>
        <v>1</v>
      </c>
      <c r="N1989">
        <f t="shared" si="432"/>
        <v>2.1784661203009348</v>
      </c>
      <c r="P1989" s="13">
        <v>41263</v>
      </c>
      <c r="Q1989">
        <v>0</v>
      </c>
      <c r="R1989">
        <v>1</v>
      </c>
      <c r="T1989" s="12">
        <f>[1]!i_dq_close(T$1,$A1989)</f>
        <v>144.5487</v>
      </c>
      <c r="U1989">
        <f t="shared" si="441"/>
        <v>-6.9180788775380364E-7</v>
      </c>
      <c r="V1989">
        <f t="shared" si="442"/>
        <v>1.5889131733401769</v>
      </c>
      <c r="W1989">
        <f t="shared" si="433"/>
        <v>1.6810725068524728</v>
      </c>
      <c r="X1989" s="6">
        <f>1-W1989/MAX(W$2:W1989)</f>
        <v>7.0541576092307823E-3</v>
      </c>
      <c r="Y1989" s="6">
        <f t="shared" si="443"/>
        <v>-1.5859214881260852E-3</v>
      </c>
      <c r="Z1989">
        <f t="shared" si="444"/>
        <v>-1.5859214881260852E-3</v>
      </c>
    </row>
    <row r="1990" spans="1:26" x14ac:dyDescent="0.35">
      <c r="A1990" s="4">
        <v>41347</v>
      </c>
      <c r="B1990" s="12">
        <f>[1]!i_dq_close(B$1,$A1990)</f>
        <v>1960.61</v>
      </c>
      <c r="C1990" s="12">
        <f>[1]!i_dq_close(C$1,$A1990)</f>
        <v>2689.5390000000002</v>
      </c>
      <c r="D1990">
        <f t="shared" si="438"/>
        <v>6.120918749896731E-5</v>
      </c>
      <c r="E1990">
        <f t="shared" si="439"/>
        <v>3.1101745487096544E-3</v>
      </c>
      <c r="F1990">
        <f t="shared" si="440"/>
        <v>1.8919328379812796</v>
      </c>
      <c r="G1990">
        <f t="shared" si="435"/>
        <v>2.0831705637590421</v>
      </c>
      <c r="H1990">
        <f t="shared" si="436"/>
        <v>0</v>
      </c>
      <c r="J1990">
        <f t="shared" si="434"/>
        <v>2013</v>
      </c>
      <c r="K1990" t="b">
        <f t="shared" si="437"/>
        <v>0</v>
      </c>
      <c r="L1990">
        <f>VLOOKUP($A1990,$P$151:$R$4147,2,FALSE)</f>
        <v>0</v>
      </c>
      <c r="M1990">
        <f t="shared" si="431"/>
        <v>1</v>
      </c>
      <c r="N1990">
        <f t="shared" si="432"/>
        <v>2.1795957726033577</v>
      </c>
      <c r="P1990" s="13">
        <v>41264</v>
      </c>
      <c r="Q1990">
        <v>0</v>
      </c>
      <c r="R1990">
        <v>1</v>
      </c>
      <c r="T1990" s="12">
        <f>[1]!i_dq_close(T$1,$A1990)</f>
        <v>144.52940000000001</v>
      </c>
      <c r="U1990">
        <f t="shared" si="441"/>
        <v>-1.3351901469871308E-4</v>
      </c>
      <c r="V1990">
        <f t="shared" si="442"/>
        <v>1.5894741153338072</v>
      </c>
      <c r="W1990">
        <f t="shared" si="433"/>
        <v>1.6816659843182356</v>
      </c>
      <c r="X1990" s="6">
        <f>1-W1990/MAX(W$2:W1990)</f>
        <v>6.7036129540897216E-3</v>
      </c>
      <c r="Y1990" s="6">
        <f t="shared" si="443"/>
        <v>3.5303501981243102E-4</v>
      </c>
      <c r="Z1990">
        <f t="shared" si="444"/>
        <v>3.5303501981243102E-4</v>
      </c>
    </row>
    <row r="1991" spans="1:26" x14ac:dyDescent="0.35">
      <c r="A1991" s="4">
        <v>41348</v>
      </c>
      <c r="B1991" s="12">
        <f>[1]!i_dq_close(B$1,$A1991)</f>
        <v>1961.25</v>
      </c>
      <c r="C1991" s="12">
        <f>[1]!i_dq_close(C$1,$A1991)</f>
        <v>2695.2449999999999</v>
      </c>
      <c r="D1991">
        <f t="shared" si="438"/>
        <v>3.2642901953994219E-4</v>
      </c>
      <c r="E1991">
        <f t="shared" si="439"/>
        <v>2.1215531732388104E-3</v>
      </c>
      <c r="F1991">
        <f t="shared" si="440"/>
        <v>1.8925504197626171</v>
      </c>
      <c r="G1991">
        <f t="shared" si="435"/>
        <v>2.0844115035529964</v>
      </c>
      <c r="H1991">
        <f t="shared" si="436"/>
        <v>0</v>
      </c>
      <c r="J1991">
        <f t="shared" si="434"/>
        <v>2013</v>
      </c>
      <c r="K1991" t="b">
        <f t="shared" si="437"/>
        <v>0</v>
      </c>
      <c r="L1991">
        <f>VLOOKUP($A1991,$P$151:$R$4147,2,FALSE)</f>
        <v>0</v>
      </c>
      <c r="M1991">
        <f t="shared" si="431"/>
        <v>1</v>
      </c>
      <c r="N1991">
        <f t="shared" si="432"/>
        <v>2.180894152666907</v>
      </c>
      <c r="P1991" s="13">
        <v>41267</v>
      </c>
      <c r="Q1991">
        <v>0</v>
      </c>
      <c r="R1991">
        <v>1</v>
      </c>
      <c r="T1991" s="12">
        <f>[1]!i_dq_close(T$1,$A1991)</f>
        <v>144.53280000000001</v>
      </c>
      <c r="U1991">
        <f t="shared" si="441"/>
        <v>2.3524625439419466E-5</v>
      </c>
      <c r="V1991">
        <f t="shared" si="442"/>
        <v>1.5900117214275102</v>
      </c>
      <c r="W1991">
        <f t="shared" si="433"/>
        <v>1.6822347723670752</v>
      </c>
      <c r="X1991" s="6">
        <f>1-W1991/MAX(W$2:W1991)</f>
        <v>6.3676514021668851E-3</v>
      </c>
      <c r="Y1991" s="6">
        <f t="shared" si="443"/>
        <v>3.3822890760948354E-4</v>
      </c>
      <c r="Z1991">
        <f t="shared" si="444"/>
        <v>3.382289076092615E-4</v>
      </c>
    </row>
    <row r="1992" spans="1:26" x14ac:dyDescent="0.35">
      <c r="A1992" s="4">
        <v>41351</v>
      </c>
      <c r="B1992" s="12">
        <f>[1]!i_dq_close(B$1,$A1992)</f>
        <v>1958.21</v>
      </c>
      <c r="C1992" s="12">
        <f>[1]!i_dq_close(C$1,$A1992)</f>
        <v>2656.855</v>
      </c>
      <c r="D1992">
        <f t="shared" si="438"/>
        <v>-1.5500318674314117E-3</v>
      </c>
      <c r="E1992">
        <f t="shared" si="439"/>
        <v>-1.4243603086175782E-2</v>
      </c>
      <c r="F1992">
        <f t="shared" si="440"/>
        <v>1.8896169063012642</v>
      </c>
      <c r="G1992">
        <f t="shared" si="435"/>
        <v>2.0772118054172206</v>
      </c>
      <c r="H1992">
        <f t="shared" si="436"/>
        <v>-1.5500318674314117E-3</v>
      </c>
      <c r="J1992">
        <f t="shared" si="434"/>
        <v>2013</v>
      </c>
      <c r="K1992" t="b">
        <f t="shared" si="437"/>
        <v>0</v>
      </c>
      <c r="L1992">
        <f>VLOOKUP($A1992,$P$151:$R$4147,2,FALSE)</f>
        <v>0</v>
      </c>
      <c r="M1992">
        <f t="shared" si="431"/>
        <v>1</v>
      </c>
      <c r="N1992">
        <f t="shared" si="432"/>
        <v>2.1733611969436657</v>
      </c>
      <c r="P1992" s="13">
        <v>41268</v>
      </c>
      <c r="Q1992">
        <v>0</v>
      </c>
      <c r="R1992">
        <v>1</v>
      </c>
      <c r="T1992" s="12">
        <f>[1]!i_dq_close(T$1,$A1992)</f>
        <v>144.5667</v>
      </c>
      <c r="U1992">
        <f t="shared" si="441"/>
        <v>2.345488359734027E-4</v>
      </c>
      <c r="V1992">
        <f t="shared" si="442"/>
        <v>1.5869315921368312</v>
      </c>
      <c r="W1992">
        <f t="shared" si="433"/>
        <v>1.6789759909843101</v>
      </c>
      <c r="X1992" s="6">
        <f>1-W1992/MAX(W$2:W1992)</f>
        <v>8.2924901060819067E-3</v>
      </c>
      <c r="Y1992" s="6">
        <f t="shared" si="443"/>
        <v>-1.9371739523490472E-3</v>
      </c>
      <c r="Z1992">
        <f t="shared" si="444"/>
        <v>-1.9371739523489362E-3</v>
      </c>
    </row>
    <row r="1993" spans="1:26" x14ac:dyDescent="0.35">
      <c r="A1993" s="4">
        <v>41352</v>
      </c>
      <c r="B1993" s="12">
        <f>[1]!i_dq_close(B$1,$A1993)</f>
        <v>1958.5</v>
      </c>
      <c r="C1993" s="12">
        <f>[1]!i_dq_close(C$1,$A1993)</f>
        <v>2677.2020000000002</v>
      </c>
      <c r="D1993">
        <f t="shared" si="438"/>
        <v>1.4809443318131166E-4</v>
      </c>
      <c r="E1993">
        <f t="shared" si="439"/>
        <v>7.6583027677461502E-3</v>
      </c>
      <c r="F1993">
        <f t="shared" si="440"/>
        <v>1.8898967480459328</v>
      </c>
      <c r="G1993">
        <f t="shared" si="435"/>
        <v>2.0798594729341966</v>
      </c>
      <c r="H1993">
        <f t="shared" si="436"/>
        <v>0</v>
      </c>
      <c r="J1993">
        <f t="shared" si="434"/>
        <v>2013</v>
      </c>
      <c r="K1993" t="b">
        <f t="shared" si="437"/>
        <v>0</v>
      </c>
      <c r="L1993">
        <f>VLOOKUP($A1993,$P$151:$R$4147,2,FALSE)</f>
        <v>4.9309664694280331E-4</v>
      </c>
      <c r="M1993">
        <f t="shared" si="431"/>
        <v>0.95</v>
      </c>
      <c r="N1993">
        <f t="shared" si="432"/>
        <v>2.1770645849632868</v>
      </c>
      <c r="P1993" s="13">
        <v>41269</v>
      </c>
      <c r="Q1993">
        <v>0</v>
      </c>
      <c r="R1993">
        <v>1</v>
      </c>
      <c r="T1993" s="12">
        <f>[1]!i_dq_close(T$1,$A1993)</f>
        <v>144.5685</v>
      </c>
      <c r="U1993">
        <f t="shared" si="441"/>
        <v>1.2451000126700862E-5</v>
      </c>
      <c r="V1993">
        <f t="shared" si="442"/>
        <v>1.5887713675801105</v>
      </c>
      <c r="W1993">
        <f t="shared" si="433"/>
        <v>1.6809224761468551</v>
      </c>
      <c r="X1993" s="6">
        <f>1-W1993/MAX(W$2:W1993)</f>
        <v>7.142775063128104E-3</v>
      </c>
      <c r="Y1993" s="6">
        <f t="shared" si="443"/>
        <v>1.1593287652695849E-3</v>
      </c>
      <c r="Z1993">
        <f t="shared" si="444"/>
        <v>1.1593287652695849E-3</v>
      </c>
    </row>
    <row r="1994" spans="1:26" x14ac:dyDescent="0.35">
      <c r="A1994" s="4">
        <v>41353</v>
      </c>
      <c r="B1994" s="12">
        <f>[1]!i_dq_close(B$1,$A1994)</f>
        <v>1965.03</v>
      </c>
      <c r="C1994" s="12">
        <f>[1]!i_dq_close(C$1,$A1994)</f>
        <v>2762.6309999999999</v>
      </c>
      <c r="D1994">
        <f t="shared" si="438"/>
        <v>3.3341843247383096E-3</v>
      </c>
      <c r="E1994">
        <f t="shared" si="439"/>
        <v>3.1909807328696083E-2</v>
      </c>
      <c r="F1994">
        <f t="shared" si="440"/>
        <v>1.8961980121586415</v>
      </c>
      <c r="G1994">
        <f t="shared" si="435"/>
        <v>2.0957090998164793</v>
      </c>
      <c r="H1994">
        <f t="shared" si="436"/>
        <v>0</v>
      </c>
      <c r="J1994">
        <f t="shared" si="434"/>
        <v>2013</v>
      </c>
      <c r="K1994" t="b">
        <f t="shared" si="437"/>
        <v>0</v>
      </c>
      <c r="L1994">
        <f>VLOOKUP($A1994,$P$151:$R$4147,2,FALSE)</f>
        <v>-1.6770754179331606E-4</v>
      </c>
      <c r="M1994">
        <f t="shared" si="431"/>
        <v>0.95</v>
      </c>
      <c r="N1994">
        <f t="shared" si="432"/>
        <v>2.1924603368949014</v>
      </c>
      <c r="P1994" s="13">
        <v>41270</v>
      </c>
      <c r="Q1994">
        <v>0</v>
      </c>
      <c r="R1994">
        <v>1</v>
      </c>
      <c r="T1994" s="12">
        <f>[1]!i_dq_close(T$1,$A1994)</f>
        <v>144.5915</v>
      </c>
      <c r="U1994">
        <f t="shared" si="441"/>
        <v>1.5909413184744814E-4</v>
      </c>
      <c r="V1994">
        <f t="shared" si="442"/>
        <v>1.5965908253856498</v>
      </c>
      <c r="W1994">
        <f t="shared" si="433"/>
        <v>1.6891954741658417</v>
      </c>
      <c r="X1994" s="6">
        <f>1-W1994/MAX(W$2:W1994)</f>
        <v>2.2562285557199413E-3</v>
      </c>
      <c r="Y1994" s="6">
        <f t="shared" si="443"/>
        <v>4.9217011113746878E-3</v>
      </c>
      <c r="Z1994">
        <f t="shared" si="444"/>
        <v>4.9217011113746878E-3</v>
      </c>
    </row>
    <row r="1995" spans="1:26" x14ac:dyDescent="0.35">
      <c r="A1995" s="4">
        <v>41354</v>
      </c>
      <c r="B1995" s="12">
        <f>[1]!i_dq_close(B$1,$A1995)</f>
        <v>1968.99</v>
      </c>
      <c r="C1995" s="12">
        <f>[1]!i_dq_close(C$1,$A1995)</f>
        <v>2773.34</v>
      </c>
      <c r="D1995">
        <f t="shared" si="438"/>
        <v>2.0152364086045704E-3</v>
      </c>
      <c r="E1995">
        <f t="shared" si="439"/>
        <v>3.8763772650058925E-3</v>
      </c>
      <c r="F1995">
        <f t="shared" si="440"/>
        <v>1.9000192994306668</v>
      </c>
      <c r="G1995">
        <f t="shared" si="435"/>
        <v>2.1005175105705933</v>
      </c>
      <c r="H1995">
        <f t="shared" si="436"/>
        <v>0</v>
      </c>
      <c r="J1995">
        <f t="shared" si="434"/>
        <v>2013</v>
      </c>
      <c r="K1995" t="b">
        <f t="shared" si="437"/>
        <v>0</v>
      </c>
      <c r="L1995">
        <f>VLOOKUP($A1995,$P$151:$R$4147,2,FALSE)</f>
        <v>-3.544134903473717E-5</v>
      </c>
      <c r="M1995">
        <f t="shared" si="431"/>
        <v>0.95</v>
      </c>
      <c r="N1995">
        <f t="shared" si="432"/>
        <v>2.1971615107884599</v>
      </c>
      <c r="P1995" s="13">
        <v>41271</v>
      </c>
      <c r="Q1995">
        <v>3.5698395196932521E-4</v>
      </c>
      <c r="R1995">
        <v>0.9</v>
      </c>
      <c r="T1995" s="12">
        <f>[1]!i_dq_close(T$1,$A1995)</f>
        <v>144.59569999999999</v>
      </c>
      <c r="U1995">
        <f t="shared" si="441"/>
        <v>2.9047350639466174E-5</v>
      </c>
      <c r="V1995">
        <f t="shared" si="442"/>
        <v>1.5975585938657089</v>
      </c>
      <c r="W1995">
        <f t="shared" si="433"/>
        <v>1.6907200002874323</v>
      </c>
      <c r="X1995" s="6">
        <f>1-W1995/MAX(W$2:W1995)</f>
        <v>1.3557487323458961E-3</v>
      </c>
      <c r="Y1995" s="6">
        <f t="shared" si="443"/>
        <v>6.0614683779447454E-4</v>
      </c>
      <c r="Z1995">
        <f t="shared" si="444"/>
        <v>9.0251610598435228E-4</v>
      </c>
    </row>
    <row r="1996" spans="1:26" x14ac:dyDescent="0.35">
      <c r="A1996" s="4">
        <v>41355</v>
      </c>
      <c r="B1996" s="12">
        <f>[1]!i_dq_close(B$1,$A1996)</f>
        <v>1973.72</v>
      </c>
      <c r="C1996" s="12">
        <f>[1]!i_dq_close(C$1,$A1996)</f>
        <v>2778.7570000000001</v>
      </c>
      <c r="D1996">
        <f t="shared" si="438"/>
        <v>2.4022468372109085E-3</v>
      </c>
      <c r="E1996">
        <f t="shared" si="439"/>
        <v>1.9532404970179496E-3</v>
      </c>
      <c r="F1996">
        <f t="shared" si="440"/>
        <v>1.9045836147833639</v>
      </c>
      <c r="G1996">
        <f t="shared" si="435"/>
        <v>2.1054220002648778</v>
      </c>
      <c r="H1996">
        <f t="shared" si="436"/>
        <v>0</v>
      </c>
      <c r="J1996">
        <f t="shared" si="434"/>
        <v>2013</v>
      </c>
      <c r="K1996" t="b">
        <f t="shared" si="437"/>
        <v>0</v>
      </c>
      <c r="L1996">
        <f>VLOOKUP($A1996,$P$151:$R$4147,2,FALSE)</f>
        <v>-4.828211058391541E-4</v>
      </c>
      <c r="M1996">
        <f t="shared" si="431"/>
        <v>0.95</v>
      </c>
      <c r="N1996">
        <f t="shared" si="432"/>
        <v>2.2009743110422901</v>
      </c>
      <c r="P1996" s="13">
        <v>41274</v>
      </c>
      <c r="Q1996">
        <v>5.2228514823546843E-4</v>
      </c>
      <c r="R1996">
        <v>0.6</v>
      </c>
      <c r="T1996" s="12">
        <f>[1]!i_dq_close(T$1,$A1996)</f>
        <v>144.61089999999999</v>
      </c>
      <c r="U1996">
        <f t="shared" si="441"/>
        <v>1.0512069169399396E-4</v>
      </c>
      <c r="V1996">
        <f t="shared" si="442"/>
        <v>1.598169402281741</v>
      </c>
      <c r="W1996">
        <f t="shared" si="433"/>
        <v>1.6919908948075428</v>
      </c>
      <c r="X1996" s="6">
        <f>1-W1996/MAX(W$2:W1996)</f>
        <v>6.0507948713661719E-4</v>
      </c>
      <c r="Y1996" s="6">
        <f t="shared" si="443"/>
        <v>3.823386624925984E-4</v>
      </c>
      <c r="Z1996">
        <f t="shared" si="444"/>
        <v>7.516883457310275E-4</v>
      </c>
    </row>
    <row r="1997" spans="1:26" x14ac:dyDescent="0.35">
      <c r="A1997" s="4">
        <v>41358</v>
      </c>
      <c r="B1997" s="12">
        <f>[1]!i_dq_close(B$1,$A1997)</f>
        <v>1975.68</v>
      </c>
      <c r="C1997" s="12">
        <f>[1]!i_dq_close(C$1,$A1997)</f>
        <v>2772.4459999999999</v>
      </c>
      <c r="D1997">
        <f t="shared" si="438"/>
        <v>9.930486593843213E-4</v>
      </c>
      <c r="E1997">
        <f t="shared" si="439"/>
        <v>-2.2711593708986122E-3</v>
      </c>
      <c r="F1997">
        <f t="shared" si="440"/>
        <v>1.90647495898871</v>
      </c>
      <c r="G1997">
        <f t="shared" si="435"/>
        <v>2.106481906449619</v>
      </c>
      <c r="H1997">
        <f t="shared" si="436"/>
        <v>0</v>
      </c>
      <c r="J1997">
        <f t="shared" si="434"/>
        <v>2013</v>
      </c>
      <c r="K1997" t="b">
        <f t="shared" si="437"/>
        <v>0</v>
      </c>
      <c r="L1997">
        <f>VLOOKUP($A1997,$P$151:$R$4147,2,FALSE)</f>
        <v>6.048969568567264E-5</v>
      </c>
      <c r="M1997">
        <f t="shared" si="431"/>
        <v>0.95</v>
      </c>
      <c r="N1997">
        <f t="shared" si="432"/>
        <v>2.2021600557501229</v>
      </c>
      <c r="P1997" s="13">
        <v>41278</v>
      </c>
      <c r="Q1997">
        <v>0</v>
      </c>
      <c r="R1997">
        <v>0.9</v>
      </c>
      <c r="T1997" s="12">
        <f>[1]!i_dq_close(T$1,$A1997)</f>
        <v>144.6611</v>
      </c>
      <c r="U1997">
        <f t="shared" si="441"/>
        <v>3.4713842455880162E-4</v>
      </c>
      <c r="V1997">
        <f t="shared" si="442"/>
        <v>1.598096515776813</v>
      </c>
      <c r="W1997">
        <f t="shared" si="433"/>
        <v>1.6919214459917509</v>
      </c>
      <c r="X1997" s="6">
        <f>1-W1997/MAX(W$2:W1997)</f>
        <v>6.4610027155753702E-4</v>
      </c>
      <c r="Y1997" s="6">
        <f t="shared" si="443"/>
        <v>-4.560624475968833E-5</v>
      </c>
      <c r="Z1997">
        <f t="shared" si="444"/>
        <v>-4.1045620283841622E-5</v>
      </c>
    </row>
    <row r="1998" spans="1:26" x14ac:dyDescent="0.35">
      <c r="A1998" s="4">
        <v>41359</v>
      </c>
      <c r="B1998" s="12">
        <f>[1]!i_dq_close(B$1,$A1998)</f>
        <v>1972.65</v>
      </c>
      <c r="C1998" s="12">
        <f>[1]!i_dq_close(C$1,$A1998)</f>
        <v>2737.0549999999998</v>
      </c>
      <c r="D1998">
        <f t="shared" si="438"/>
        <v>-1.5336491739552649E-3</v>
      </c>
      <c r="E1998">
        <f t="shared" si="439"/>
        <v>-1.2765262154790458E-2</v>
      </c>
      <c r="F1998">
        <f t="shared" si="440"/>
        <v>1.9035510952426906</v>
      </c>
      <c r="G1998">
        <f t="shared" si="435"/>
        <v>2.0997024237851849</v>
      </c>
      <c r="H1998">
        <f t="shared" si="436"/>
        <v>-1.5336491739552649E-3</v>
      </c>
      <c r="J1998">
        <f t="shared" si="434"/>
        <v>2013</v>
      </c>
      <c r="K1998" t="b">
        <f t="shared" si="437"/>
        <v>0</v>
      </c>
      <c r="L1998">
        <f>VLOOKUP($A1998,$P$151:$R$4147,2,FALSE)</f>
        <v>-1.3820673900628245E-3</v>
      </c>
      <c r="M1998">
        <f t="shared" si="431"/>
        <v>0.95</v>
      </c>
      <c r="N1998">
        <f t="shared" si="432"/>
        <v>2.1923834803972784</v>
      </c>
      <c r="P1998" s="13">
        <v>41279</v>
      </c>
      <c r="Q1998">
        <v>6.1679741270287411E-5</v>
      </c>
      <c r="R1998">
        <v>0.9</v>
      </c>
      <c r="T1998" s="12">
        <f>[1]!i_dq_close(T$1,$A1998)</f>
        <v>144.67019999999999</v>
      </c>
      <c r="U1998">
        <f t="shared" si="441"/>
        <v>6.29056463692379E-5</v>
      </c>
      <c r="V1998">
        <f t="shared" si="442"/>
        <v>1.5951219475310734</v>
      </c>
      <c r="W1998">
        <f t="shared" si="433"/>
        <v>1.6891915174906378</v>
      </c>
      <c r="X1998" s="6">
        <f>1-W1998/MAX(W$2:W1998)</f>
        <v>2.2585656138642829E-3</v>
      </c>
      <c r="Y1998" s="6">
        <f t="shared" si="443"/>
        <v>-1.8613195238046387E-3</v>
      </c>
      <c r="Z1998">
        <f t="shared" si="444"/>
        <v>-1.6135078301539041E-3</v>
      </c>
    </row>
    <row r="1999" spans="1:26" x14ac:dyDescent="0.35">
      <c r="A1999" s="4">
        <v>41360</v>
      </c>
      <c r="B1999" s="12">
        <f>[1]!i_dq_close(B$1,$A1999)</f>
        <v>1973.38</v>
      </c>
      <c r="C1999" s="12">
        <f>[1]!i_dq_close(C$1,$A1999)</f>
        <v>2745.48</v>
      </c>
      <c r="D1999">
        <f t="shared" si="438"/>
        <v>3.7006057840982542E-4</v>
      </c>
      <c r="E1999">
        <f t="shared" si="439"/>
        <v>3.0781259419339069E-3</v>
      </c>
      <c r="F1999">
        <f t="shared" si="440"/>
        <v>1.9042555244620285</v>
      </c>
      <c r="G1999">
        <f t="shared" si="435"/>
        <v>2.1013323605897534</v>
      </c>
      <c r="H1999">
        <f t="shared" si="436"/>
        <v>0</v>
      </c>
      <c r="J1999">
        <f t="shared" si="434"/>
        <v>2013</v>
      </c>
      <c r="K1999" t="b">
        <f t="shared" si="437"/>
        <v>0</v>
      </c>
      <c r="L1999">
        <f>VLOOKUP($A1999,$P$151:$R$4147,2,FALSE)</f>
        <v>8.902792632938806E-5</v>
      </c>
      <c r="M1999">
        <f t="shared" si="431"/>
        <v>0.95</v>
      </c>
      <c r="N1999">
        <f t="shared" si="432"/>
        <v>2.1941954519979392</v>
      </c>
      <c r="P1999" s="13">
        <v>41280</v>
      </c>
      <c r="Q1999">
        <v>0</v>
      </c>
      <c r="R1999">
        <v>1</v>
      </c>
      <c r="T1999" s="12">
        <f>[1]!i_dq_close(T$1,$A1999)</f>
        <v>144.69640000000001</v>
      </c>
      <c r="U1999">
        <f t="shared" si="441"/>
        <v>1.8110156756545592E-4</v>
      </c>
      <c r="V1999">
        <f t="shared" si="442"/>
        <v>1.5961039926905423</v>
      </c>
      <c r="W1999">
        <f t="shared" si="433"/>
        <v>1.6902314770722455</v>
      </c>
      <c r="X1999" s="6">
        <f>1-W1999/MAX(W$2:W1999)</f>
        <v>1.6443008878619381E-3</v>
      </c>
      <c r="Y1999" s="6">
        <f t="shared" si="443"/>
        <v>6.1565522372064585E-4</v>
      </c>
      <c r="Z1999">
        <f t="shared" si="444"/>
        <v>6.1565522372064585E-4</v>
      </c>
    </row>
    <row r="2000" spans="1:26" x14ac:dyDescent="0.35">
      <c r="A2000" s="4">
        <v>41361</v>
      </c>
      <c r="B2000" s="12">
        <f>[1]!i_dq_close(B$1,$A2000)</f>
        <v>1966.51</v>
      </c>
      <c r="C2000" s="12">
        <f>[1]!i_dq_close(C$1,$A2000)</f>
        <v>2658.26</v>
      </c>
      <c r="D2000">
        <f t="shared" si="438"/>
        <v>-3.481336590013151E-3</v>
      </c>
      <c r="E2000">
        <f t="shared" si="439"/>
        <v>-3.1768579629062987E-2</v>
      </c>
      <c r="F2000">
        <f t="shared" si="440"/>
        <v>1.8976261700279842</v>
      </c>
      <c r="G2000">
        <f t="shared" si="435"/>
        <v>2.08510078047658</v>
      </c>
      <c r="H2000">
        <f t="shared" si="436"/>
        <v>-3.481336590013151E-3</v>
      </c>
      <c r="J2000">
        <f t="shared" si="434"/>
        <v>2013</v>
      </c>
      <c r="K2000" t="b">
        <f t="shared" si="437"/>
        <v>0</v>
      </c>
      <c r="L2000">
        <f>VLOOKUP($A2000,$P$151:$R$4147,2,FALSE)</f>
        <v>6.2116209460919567E-4</v>
      </c>
      <c r="M2000">
        <f t="shared" si="431"/>
        <v>0.95</v>
      </c>
      <c r="N2000">
        <f t="shared" si="432"/>
        <v>2.1794569538201545</v>
      </c>
      <c r="P2000" s="13">
        <v>41281</v>
      </c>
      <c r="Q2000">
        <v>0</v>
      </c>
      <c r="R2000">
        <v>1</v>
      </c>
      <c r="T2000" s="12">
        <f>[1]!i_dq_close(T$1,$A2000)</f>
        <v>144.76660000000001</v>
      </c>
      <c r="U2000">
        <f t="shared" si="441"/>
        <v>4.8515374259494592E-4</v>
      </c>
      <c r="V2000">
        <f t="shared" si="442"/>
        <v>1.589156301624115</v>
      </c>
      <c r="W2000">
        <f t="shared" si="433"/>
        <v>1.682874057889518</v>
      </c>
      <c r="X2000" s="6">
        <f>1-W2000/MAX(W$2:W2000)</f>
        <v>5.9900496633824574E-3</v>
      </c>
      <c r="Y2000" s="6">
        <f t="shared" si="443"/>
        <v>-4.3529062631536553E-3</v>
      </c>
      <c r="Z2000">
        <f t="shared" si="444"/>
        <v>-4.3529062631537663E-3</v>
      </c>
    </row>
    <row r="2001" spans="1:26" x14ac:dyDescent="0.35">
      <c r="A2001" s="4">
        <v>41362</v>
      </c>
      <c r="B2001" s="12">
        <f>[1]!i_dq_close(B$1,$A2001)</f>
        <v>1966.91</v>
      </c>
      <c r="C2001" s="12">
        <f>[1]!i_dq_close(C$1,$A2001)</f>
        <v>2654.527</v>
      </c>
      <c r="D2001">
        <f t="shared" si="438"/>
        <v>2.0340603404012114E-4</v>
      </c>
      <c r="E2001">
        <f t="shared" si="439"/>
        <v>-1.4043020622512836E-3</v>
      </c>
      <c r="F2001">
        <f t="shared" si="440"/>
        <v>1.8980121586413203</v>
      </c>
      <c r="G2001">
        <f t="shared" si="435"/>
        <v>2.0850220675459576</v>
      </c>
      <c r="H2001">
        <f t="shared" si="436"/>
        <v>0</v>
      </c>
      <c r="J2001">
        <f t="shared" si="434"/>
        <v>2013</v>
      </c>
      <c r="K2001" t="b">
        <f t="shared" si="437"/>
        <v>0</v>
      </c>
      <c r="L2001">
        <f>VLOOKUP($A2001,$P$151:$R$4147,2,FALSE)</f>
        <v>-9.8446796059692421E-5</v>
      </c>
      <c r="M2001">
        <f t="shared" si="431"/>
        <v>0.95</v>
      </c>
      <c r="N2001">
        <f t="shared" si="432"/>
        <v>2.1791642321173716</v>
      </c>
      <c r="P2001" s="13">
        <v>41282</v>
      </c>
      <c r="Q2001">
        <v>0</v>
      </c>
      <c r="R2001">
        <v>1</v>
      </c>
      <c r="T2001" s="12">
        <f>[1]!i_dq_close(T$1,$A2001)</f>
        <v>144.81630000000001</v>
      </c>
      <c r="U2001">
        <f t="shared" si="441"/>
        <v>3.4331123339215175E-4</v>
      </c>
      <c r="V2001">
        <f t="shared" si="442"/>
        <v>1.5892852922318421</v>
      </c>
      <c r="W2001">
        <f t="shared" si="433"/>
        <v>1.6830106554962065</v>
      </c>
      <c r="X2001" s="6">
        <f>1-W2001/MAX(W$2:W2001)</f>
        <v>5.9093666321098359E-3</v>
      </c>
      <c r="Y2001" s="6">
        <f t="shared" si="443"/>
        <v>8.1169239045442154E-5</v>
      </c>
      <c r="Z2001">
        <f t="shared" si="444"/>
        <v>8.1169239045664199E-5</v>
      </c>
    </row>
    <row r="2002" spans="1:26" x14ac:dyDescent="0.35">
      <c r="A2002" s="4">
        <v>41365</v>
      </c>
      <c r="B2002" s="12">
        <f>[1]!i_dq_close(B$1,$A2002)</f>
        <v>1968.38</v>
      </c>
      <c r="C2002" s="12">
        <f>[1]!i_dq_close(C$1,$A2002)</f>
        <v>2657.3119999999999</v>
      </c>
      <c r="D2002">
        <f t="shared" si="438"/>
        <v>7.4736515651463442E-4</v>
      </c>
      <c r="E2002">
        <f t="shared" si="439"/>
        <v>1.0491511293724276E-3</v>
      </c>
      <c r="F2002">
        <f t="shared" si="440"/>
        <v>1.8994306667953298</v>
      </c>
      <c r="G2002">
        <f t="shared" si="435"/>
        <v>2.0866747249517688</v>
      </c>
      <c r="H2002">
        <f t="shared" si="436"/>
        <v>0</v>
      </c>
      <c r="J2002">
        <f t="shared" si="434"/>
        <v>2013</v>
      </c>
      <c r="K2002" t="b">
        <f t="shared" si="437"/>
        <v>0</v>
      </c>
      <c r="L2002">
        <f>VLOOKUP($A2002,$P$151:$R$4147,2,FALSE)</f>
        <v>-7.7752328599786094E-4</v>
      </c>
      <c r="M2002">
        <f t="shared" si="431"/>
        <v>0.95</v>
      </c>
      <c r="N2002">
        <f t="shared" si="432"/>
        <v>2.1791107949001112</v>
      </c>
      <c r="P2002" s="13">
        <v>41283</v>
      </c>
      <c r="Q2002">
        <v>0</v>
      </c>
      <c r="R2002">
        <v>1</v>
      </c>
      <c r="T2002" s="12">
        <f>[1]!i_dq_close(T$1,$A2002)</f>
        <v>144.92830000000001</v>
      </c>
      <c r="U2002">
        <f t="shared" si="441"/>
        <v>7.7339360279182756E-4</v>
      </c>
      <c r="V2002">
        <f t="shared" si="442"/>
        <v>1.590580173917048</v>
      </c>
      <c r="W2002">
        <f t="shared" si="433"/>
        <v>1.6843819005989331</v>
      </c>
      <c r="X2002" s="6">
        <f>1-W2002/MAX(W$2:W2002)</f>
        <v>5.0994240995296813E-3</v>
      </c>
      <c r="Y2002" s="6">
        <f t="shared" si="443"/>
        <v>8.1475723177892867E-4</v>
      </c>
      <c r="Z2002">
        <f t="shared" si="444"/>
        <v>8.1475723177892867E-4</v>
      </c>
    </row>
    <row r="2003" spans="1:26" x14ac:dyDescent="0.35">
      <c r="A2003" s="4">
        <v>41366</v>
      </c>
      <c r="B2003" s="12">
        <f>[1]!i_dq_close(B$1,$A2003)</f>
        <v>1966.55</v>
      </c>
      <c r="C2003" s="12">
        <f>[1]!i_dq_close(C$1,$A2003)</f>
        <v>2644.0419999999999</v>
      </c>
      <c r="D2003">
        <f t="shared" si="438"/>
        <v>-9.2969853381974499E-4</v>
      </c>
      <c r="E2003">
        <f t="shared" si="439"/>
        <v>-4.9937681386302835E-3</v>
      </c>
      <c r="F2003">
        <f t="shared" si="440"/>
        <v>1.8976647688893178</v>
      </c>
      <c r="G2003">
        <f t="shared" si="435"/>
        <v>2.0834626878207021</v>
      </c>
      <c r="H2003">
        <f t="shared" si="436"/>
        <v>-9.2969853381985601E-4</v>
      </c>
      <c r="J2003">
        <f t="shared" si="434"/>
        <v>2013</v>
      </c>
      <c r="K2003" t="b">
        <f t="shared" si="437"/>
        <v>0</v>
      </c>
      <c r="L2003">
        <f>VLOOKUP($A2003,$P$151:$R$4147,2,FALSE)</f>
        <v>0</v>
      </c>
      <c r="M2003">
        <f t="shared" si="431"/>
        <v>0.95</v>
      </c>
      <c r="N2003">
        <f t="shared" si="432"/>
        <v>2.175924186337157</v>
      </c>
      <c r="P2003" s="13">
        <v>41284</v>
      </c>
      <c r="Q2003">
        <v>0</v>
      </c>
      <c r="R2003">
        <v>1</v>
      </c>
      <c r="T2003" s="12">
        <f>[1]!i_dq_close(T$1,$A2003)</f>
        <v>145.0692</v>
      </c>
      <c r="U2003">
        <f t="shared" si="441"/>
        <v>9.7220487648019827E-4</v>
      </c>
      <c r="V2003">
        <f t="shared" si="442"/>
        <v>1.5907031399591687</v>
      </c>
      <c r="W2003">
        <f t="shared" si="433"/>
        <v>1.6845121183516334</v>
      </c>
      <c r="X2003" s="6">
        <f>1-W2003/MAX(W$2:W2003)</f>
        <v>5.0225094063072184E-3</v>
      </c>
      <c r="Y2003" s="6">
        <f t="shared" si="443"/>
        <v>7.7308924213426167E-5</v>
      </c>
      <c r="Z2003">
        <f t="shared" si="444"/>
        <v>7.7308924213648211E-5</v>
      </c>
    </row>
    <row r="2004" spans="1:26" x14ac:dyDescent="0.35">
      <c r="A2004" s="4">
        <v>41367</v>
      </c>
      <c r="B2004" s="12">
        <f>[1]!i_dq_close(B$1,$A2004)</f>
        <v>1966.55</v>
      </c>
      <c r="C2004" s="12">
        <f>[1]!i_dq_close(C$1,$A2004)</f>
        <v>2636.0230000000001</v>
      </c>
      <c r="D2004">
        <f t="shared" si="438"/>
        <v>0</v>
      </c>
      <c r="E2004">
        <f t="shared" si="439"/>
        <v>-3.0328565128692198E-3</v>
      </c>
      <c r="F2004">
        <f t="shared" si="440"/>
        <v>1.8976647688893178</v>
      </c>
      <c r="G2004">
        <f t="shared" si="435"/>
        <v>2.0825148613133906</v>
      </c>
      <c r="H2004">
        <f t="shared" si="436"/>
        <v>0</v>
      </c>
      <c r="J2004">
        <f t="shared" si="434"/>
        <v>2013</v>
      </c>
      <c r="K2004" t="b">
        <f t="shared" si="437"/>
        <v>0</v>
      </c>
      <c r="L2004">
        <f>VLOOKUP($A2004,$P$151:$R$4147,2,FALSE)</f>
        <v>-1.5510705488928634E-4</v>
      </c>
      <c r="M2004">
        <f t="shared" si="431"/>
        <v>0.95</v>
      </c>
      <c r="N2004">
        <f t="shared" si="432"/>
        <v>2.1746462897627459</v>
      </c>
      <c r="P2004" s="13">
        <v>41285</v>
      </c>
      <c r="Q2004">
        <v>0</v>
      </c>
      <c r="R2004">
        <v>1</v>
      </c>
      <c r="T2004" s="12">
        <f>[1]!i_dq_close(T$1,$A2004)</f>
        <v>145.1789</v>
      </c>
      <c r="U2004">
        <f t="shared" si="441"/>
        <v>7.5619083857914049E-4</v>
      </c>
      <c r="V2004">
        <f t="shared" si="442"/>
        <v>1.5910019276725944</v>
      </c>
      <c r="W2004">
        <f t="shared" si="433"/>
        <v>1.684828526555928</v>
      </c>
      <c r="X2004" s="6">
        <f>1-W2004/MAX(W$2:W2004)</f>
        <v>4.8356190671505761E-3</v>
      </c>
      <c r="Y2004" s="6">
        <f t="shared" si="443"/>
        <v>1.8783373586184204E-4</v>
      </c>
      <c r="Z2004">
        <f t="shared" si="444"/>
        <v>1.8783373586184204E-4</v>
      </c>
    </row>
    <row r="2005" spans="1:26" x14ac:dyDescent="0.35">
      <c r="A2005" s="4">
        <v>41372</v>
      </c>
      <c r="B2005" s="12">
        <f>[1]!i_dq_close(B$1,$A2005)</f>
        <v>1968.69</v>
      </c>
      <c r="C2005" s="12">
        <f>[1]!i_dq_close(C$1,$A2005)</f>
        <v>2629.4340000000002</v>
      </c>
      <c r="D2005">
        <f t="shared" si="438"/>
        <v>1.0882001474663561E-3</v>
      </c>
      <c r="E2005">
        <f t="shared" si="439"/>
        <v>-2.4995988274760794E-3</v>
      </c>
      <c r="F2005">
        <f t="shared" si="440"/>
        <v>1.899729807970665</v>
      </c>
      <c r="G2005">
        <f t="shared" si="435"/>
        <v>2.0836603075898643</v>
      </c>
      <c r="H2005">
        <f t="shared" si="436"/>
        <v>0</v>
      </c>
      <c r="J2005">
        <f t="shared" si="434"/>
        <v>2013</v>
      </c>
      <c r="K2005" t="b">
        <f t="shared" si="437"/>
        <v>0</v>
      </c>
      <c r="L2005">
        <f>VLOOKUP($A2005,$P$151:$R$4147,2,FALSE)</f>
        <v>2.1406628210076664E-4</v>
      </c>
      <c r="M2005">
        <f t="shared" si="431"/>
        <v>0.6</v>
      </c>
      <c r="N2005">
        <f t="shared" si="432"/>
        <v>2.1758294810211698</v>
      </c>
      <c r="P2005" s="13">
        <v>41288</v>
      </c>
      <c r="Q2005">
        <v>0</v>
      </c>
      <c r="R2005">
        <v>1</v>
      </c>
      <c r="T2005" s="12">
        <f>[1]!i_dq_close(T$1,$A2005)</f>
        <v>145.35939999999999</v>
      </c>
      <c r="U2005">
        <f t="shared" si="441"/>
        <v>1.2432936191140165E-3</v>
      </c>
      <c r="V2005">
        <f t="shared" si="442"/>
        <v>1.5920867678526283</v>
      </c>
      <c r="W2005">
        <f t="shared" si="433"/>
        <v>1.6859773433174192</v>
      </c>
      <c r="X2005" s="6">
        <f>1-W2005/MAX(W$2:W2005)</f>
        <v>4.1570565290436345E-3</v>
      </c>
      <c r="Y2005" s="6">
        <f t="shared" si="443"/>
        <v>6.8185975212542438E-4</v>
      </c>
      <c r="Z2005">
        <f t="shared" si="444"/>
        <v>6.8185975212542438E-4</v>
      </c>
    </row>
    <row r="2006" spans="1:26" x14ac:dyDescent="0.35">
      <c r="A2006" s="4">
        <v>41373</v>
      </c>
      <c r="B2006" s="12">
        <f>[1]!i_dq_close(B$1,$A2006)</f>
        <v>1972.21</v>
      </c>
      <c r="C2006" s="12">
        <f>[1]!i_dq_close(C$1,$A2006)</f>
        <v>2649.4079999999999</v>
      </c>
      <c r="D2006">
        <f t="shared" si="438"/>
        <v>1.7879909990907716E-3</v>
      </c>
      <c r="E2006">
        <f t="shared" si="439"/>
        <v>7.5963116016601884E-3</v>
      </c>
      <c r="F2006">
        <f t="shared" si="440"/>
        <v>1.9031265077680211</v>
      </c>
      <c r="G2006">
        <f t="shared" si="435"/>
        <v>2.0892012585289974</v>
      </c>
      <c r="H2006">
        <f t="shared" si="436"/>
        <v>0</v>
      </c>
      <c r="J2006">
        <f t="shared" si="434"/>
        <v>2013</v>
      </c>
      <c r="K2006" t="b">
        <f t="shared" si="437"/>
        <v>0</v>
      </c>
      <c r="L2006">
        <f>VLOOKUP($A2006,$P$151:$R$4147,2,FALSE)</f>
        <v>-2.817253284361776E-5</v>
      </c>
      <c r="M2006">
        <f t="shared" si="431"/>
        <v>0.6</v>
      </c>
      <c r="N2006">
        <f t="shared" si="432"/>
        <v>2.1792398128784329</v>
      </c>
      <c r="P2006" s="13">
        <v>41289</v>
      </c>
      <c r="Q2006">
        <v>0</v>
      </c>
      <c r="R2006">
        <v>1</v>
      </c>
      <c r="T2006" s="12">
        <f>[1]!i_dq_close(T$1,$A2006)</f>
        <v>145.4469</v>
      </c>
      <c r="U2006">
        <f t="shared" si="441"/>
        <v>6.0195625463510538E-4</v>
      </c>
      <c r="V2006">
        <f t="shared" si="442"/>
        <v>1.5947154775301078</v>
      </c>
      <c r="W2006">
        <f t="shared" si="433"/>
        <v>1.6887610766213317</v>
      </c>
      <c r="X2006" s="6">
        <f>1-W2006/MAX(W$2:W2006)</f>
        <v>2.5128107281174872E-3</v>
      </c>
      <c r="Y2006" s="6">
        <f t="shared" si="443"/>
        <v>1.6511095566889011E-3</v>
      </c>
      <c r="Z2006">
        <f t="shared" si="444"/>
        <v>1.6511095566889011E-3</v>
      </c>
    </row>
    <row r="2007" spans="1:26" x14ac:dyDescent="0.35">
      <c r="A2007" s="4">
        <v>41374</v>
      </c>
      <c r="B2007" s="12">
        <f>[1]!i_dq_close(B$1,$A2007)</f>
        <v>1973.31</v>
      </c>
      <c r="C2007" s="12">
        <f>[1]!i_dq_close(C$1,$A2007)</f>
        <v>2644.7660000000001</v>
      </c>
      <c r="D2007">
        <f t="shared" si="438"/>
        <v>5.5774993535173678E-4</v>
      </c>
      <c r="E2007">
        <f t="shared" si="439"/>
        <v>-1.7520895233953393E-3</v>
      </c>
      <c r="F2007">
        <f t="shared" si="440"/>
        <v>1.9041879764546945</v>
      </c>
      <c r="G2007">
        <f t="shared" si="435"/>
        <v>2.0896426524702472</v>
      </c>
      <c r="H2007">
        <f t="shared" si="436"/>
        <v>0</v>
      </c>
      <c r="J2007">
        <f t="shared" si="434"/>
        <v>2013</v>
      </c>
      <c r="K2007" t="b">
        <f t="shared" si="437"/>
        <v>0</v>
      </c>
      <c r="L2007">
        <f>VLOOKUP($A2007,$P$151:$R$4147,2,FALSE)</f>
        <v>-7.3593504843971205E-4</v>
      </c>
      <c r="M2007">
        <f t="shared" si="431"/>
        <v>0.95</v>
      </c>
      <c r="N2007">
        <f t="shared" si="432"/>
        <v>2.178073429832037</v>
      </c>
      <c r="P2007" s="13">
        <v>41290</v>
      </c>
      <c r="Q2007">
        <v>0</v>
      </c>
      <c r="R2007">
        <v>1</v>
      </c>
      <c r="T2007" s="12">
        <f>[1]!i_dq_close(T$1,$A2007)</f>
        <v>145.51070000000001</v>
      </c>
      <c r="U2007">
        <f t="shared" si="441"/>
        <v>4.38648056438673E-4</v>
      </c>
      <c r="V2007">
        <f t="shared" si="442"/>
        <v>1.5948909559060338</v>
      </c>
      <c r="W2007">
        <f t="shared" si="433"/>
        <v>1.6889469035322937</v>
      </c>
      <c r="X2007" s="6">
        <f>1-W2007/MAX(W$2:W2007)</f>
        <v>2.4030498118620125E-3</v>
      </c>
      <c r="Y2007" s="6">
        <f t="shared" si="443"/>
        <v>1.1003741946358225E-4</v>
      </c>
      <c r="Z2007">
        <f t="shared" si="444"/>
        <v>1.1003741946358225E-4</v>
      </c>
    </row>
    <row r="2008" spans="1:26" x14ac:dyDescent="0.35">
      <c r="A2008" s="4">
        <v>41375</v>
      </c>
      <c r="B2008" s="12">
        <f>[1]!i_dq_close(B$1,$A2008)</f>
        <v>1975.31</v>
      </c>
      <c r="C2008" s="12">
        <f>[1]!i_dq_close(C$1,$A2008)</f>
        <v>2636.1669999999999</v>
      </c>
      <c r="D2008">
        <f t="shared" si="438"/>
        <v>1.0135254977676755E-3</v>
      </c>
      <c r="E2008">
        <f t="shared" si="439"/>
        <v>-3.2513273386001185E-3</v>
      </c>
      <c r="F2008">
        <f t="shared" si="440"/>
        <v>1.9061179195213742</v>
      </c>
      <c r="G2008">
        <f t="shared" si="435"/>
        <v>2.090423755820741</v>
      </c>
      <c r="H2008">
        <f t="shared" si="436"/>
        <v>0</v>
      </c>
      <c r="J2008">
        <f t="shared" si="434"/>
        <v>2013</v>
      </c>
      <c r="K2008" t="b">
        <f t="shared" si="437"/>
        <v>0</v>
      </c>
      <c r="L2008">
        <f>VLOOKUP($A2008,$P$151:$R$4147,2,FALSE)</f>
        <v>-7.4977250897325656E-4</v>
      </c>
      <c r="M2008">
        <f t="shared" ref="M2008:M2071" si="445">VLOOKUP($A2008,$P$151:$R$4147,3,FALSE)</f>
        <v>0.95</v>
      </c>
      <c r="N2008">
        <f t="shared" ref="N2008:N2071" si="446">N2007*(1+(D2008*0.85+E2008*0.15)*M2008+L2008)</f>
        <v>2.177213820884194</v>
      </c>
      <c r="P2008" s="13">
        <v>41291</v>
      </c>
      <c r="Q2008">
        <v>0</v>
      </c>
      <c r="R2008">
        <v>1</v>
      </c>
      <c r="T2008" s="12">
        <f>[1]!i_dq_close(T$1,$A2008)</f>
        <v>145.5008</v>
      </c>
      <c r="U2008">
        <f t="shared" si="441"/>
        <v>-6.8036233761614717E-5</v>
      </c>
      <c r="V2008">
        <f t="shared" si="442"/>
        <v>1.5940208952031649</v>
      </c>
      <c r="W2008">
        <f t="shared" ref="W2008:W2071" si="447">W2007*(1+(U2008*0.85+E2008*0.15)*R2008+Q2008)</f>
        <v>1.6880255324977702</v>
      </c>
      <c r="X2008" s="6">
        <f>1-W2008/MAX(W$2:W2008)</f>
        <v>2.9472687758270721E-3</v>
      </c>
      <c r="Y2008" s="6">
        <f t="shared" si="443"/>
        <v>-5.4552989948741804E-4</v>
      </c>
      <c r="Z2008">
        <f t="shared" si="444"/>
        <v>-5.4552989948741804E-4</v>
      </c>
    </row>
    <row r="2009" spans="1:26" x14ac:dyDescent="0.35">
      <c r="A2009" s="4">
        <v>41376</v>
      </c>
      <c r="B2009" s="12">
        <f>[1]!i_dq_close(B$1,$A2009)</f>
        <v>1974.74</v>
      </c>
      <c r="C2009" s="12">
        <f>[1]!i_dq_close(C$1,$A2009)</f>
        <v>2618.1320000000001</v>
      </c>
      <c r="D2009">
        <f t="shared" si="438"/>
        <v>-2.8856230161333762E-4</v>
      </c>
      <c r="E2009">
        <f t="shared" si="439"/>
        <v>-6.8413723409783689E-3</v>
      </c>
      <c r="F2009">
        <f t="shared" si="440"/>
        <v>1.9055678857473706</v>
      </c>
      <c r="G2009">
        <f t="shared" si="435"/>
        <v>2.0877658158643637</v>
      </c>
      <c r="H2009">
        <f t="shared" si="436"/>
        <v>-2.8856230161344865E-4</v>
      </c>
      <c r="J2009">
        <f t="shared" si="434"/>
        <v>2013</v>
      </c>
      <c r="K2009" t="b">
        <f t="shared" si="437"/>
        <v>0</v>
      </c>
      <c r="L2009">
        <f>VLOOKUP($A2009,$P$151:$R$4147,2,FALSE)</f>
        <v>7.2391802053006771E-4</v>
      </c>
      <c r="M2009">
        <f t="shared" si="445"/>
        <v>0.6</v>
      </c>
      <c r="N2009">
        <f t="shared" si="446"/>
        <v>2.1771289699324239</v>
      </c>
      <c r="P2009" s="13">
        <v>41292</v>
      </c>
      <c r="Q2009">
        <v>0</v>
      </c>
      <c r="R2009">
        <v>1</v>
      </c>
      <c r="T2009" s="12">
        <f>[1]!i_dq_close(T$1,$A2009)</f>
        <v>145.5384</v>
      </c>
      <c r="U2009">
        <f t="shared" si="441"/>
        <v>2.5841782313218431E-4</v>
      </c>
      <c r="V2009">
        <f t="shared" si="442"/>
        <v>1.5927352365319578</v>
      </c>
      <c r="W2009">
        <f t="shared" si="447"/>
        <v>1.6866640543204106</v>
      </c>
      <c r="X2009" s="6">
        <f>1-W2009/MAX(W$2:W2009)</f>
        <v>3.7514423556128662E-3</v>
      </c>
      <c r="Y2009" s="6">
        <f t="shared" si="443"/>
        <v>-8.0655070148449859E-4</v>
      </c>
      <c r="Z2009">
        <f t="shared" si="444"/>
        <v>-8.0655070148438757E-4</v>
      </c>
    </row>
    <row r="2010" spans="1:26" x14ac:dyDescent="0.35">
      <c r="A2010" s="4">
        <v>41379</v>
      </c>
      <c r="B2010" s="12">
        <f>[1]!i_dq_close(B$1,$A2010)</f>
        <v>1970.21</v>
      </c>
      <c r="C2010" s="12">
        <f>[1]!i_dq_close(C$1,$A2010)</f>
        <v>2588.8989999999999</v>
      </c>
      <c r="D2010">
        <f t="shared" si="438"/>
        <v>-2.2939728774420409E-3</v>
      </c>
      <c r="E2010">
        <f t="shared" si="439"/>
        <v>-1.1165594400893486E-2</v>
      </c>
      <c r="F2010">
        <f t="shared" si="440"/>
        <v>1.9011965647013414</v>
      </c>
      <c r="G2010">
        <f t="shared" si="435"/>
        <v>2.0801982574861282</v>
      </c>
      <c r="H2010">
        <f t="shared" si="436"/>
        <v>-2.2939728774421519E-3</v>
      </c>
      <c r="J2010">
        <f t="shared" si="434"/>
        <v>2013</v>
      </c>
      <c r="K2010" t="b">
        <f t="shared" si="437"/>
        <v>0</v>
      </c>
      <c r="L2010">
        <f>VLOOKUP($A2010,$P$151:$R$4147,2,FALSE)</f>
        <v>-8.9001848245251488E-5</v>
      </c>
      <c r="M2010">
        <f t="shared" si="445"/>
        <v>0.6</v>
      </c>
      <c r="N2010">
        <f t="shared" si="446"/>
        <v>2.1722003167649921</v>
      </c>
      <c r="P2010" s="13">
        <v>41295</v>
      </c>
      <c r="Q2010">
        <v>0</v>
      </c>
      <c r="R2010">
        <v>1</v>
      </c>
      <c r="T2010" s="12">
        <f>[1]!i_dq_close(T$1,$A2010)</f>
        <v>145.66319999999999</v>
      </c>
      <c r="U2010">
        <f t="shared" si="441"/>
        <v>8.5750564799380591E-4</v>
      </c>
      <c r="V2010">
        <f t="shared" si="442"/>
        <v>1.591228573728011</v>
      </c>
      <c r="W2010">
        <f t="shared" si="447"/>
        <v>1.6850685386721651</v>
      </c>
      <c r="X2010" s="6">
        <f>1-W2010/MAX(W$2:W2010)</f>
        <v>4.6938530029447811E-3</v>
      </c>
      <c r="Y2010" s="6">
        <f t="shared" si="443"/>
        <v>-9.4595935933927677E-4</v>
      </c>
      <c r="Z2010">
        <f t="shared" si="444"/>
        <v>-9.4595935933927677E-4</v>
      </c>
    </row>
    <row r="2011" spans="1:26" x14ac:dyDescent="0.35">
      <c r="A2011" s="4">
        <v>41380</v>
      </c>
      <c r="B2011" s="12">
        <f>[1]!i_dq_close(B$1,$A2011)</f>
        <v>1972.05</v>
      </c>
      <c r="C2011" s="12">
        <f>[1]!i_dq_close(C$1,$A2011)</f>
        <v>2613.9989999999998</v>
      </c>
      <c r="D2011">
        <f t="shared" si="438"/>
        <v>9.3391059836256396E-4</v>
      </c>
      <c r="E2011">
        <f t="shared" si="439"/>
        <v>9.6952411044231024E-3</v>
      </c>
      <c r="F2011">
        <f t="shared" si="440"/>
        <v>1.9029721123226866</v>
      </c>
      <c r="G2011">
        <f t="shared" si="435"/>
        <v>2.084874772353285</v>
      </c>
      <c r="H2011">
        <f t="shared" si="436"/>
        <v>0</v>
      </c>
      <c r="J2011">
        <f t="shared" si="434"/>
        <v>2013</v>
      </c>
      <c r="K2011" t="b">
        <f t="shared" si="437"/>
        <v>0</v>
      </c>
      <c r="L2011">
        <f>VLOOKUP($A2011,$P$151:$R$4147,2,FALSE)</f>
        <v>-9.0081437593836364E-5</v>
      </c>
      <c r="M2011">
        <f t="shared" si="445"/>
        <v>0.6</v>
      </c>
      <c r="N2011">
        <f t="shared" si="446"/>
        <v>2.1749346492173216</v>
      </c>
      <c r="P2011" s="13">
        <v>41296</v>
      </c>
      <c r="Q2011">
        <v>0</v>
      </c>
      <c r="R2011">
        <v>1</v>
      </c>
      <c r="T2011" s="12">
        <f>[1]!i_dq_close(T$1,$A2011)</f>
        <v>145.80709999999999</v>
      </c>
      <c r="U2011">
        <f t="shared" si="441"/>
        <v>9.8789536410026635E-4</v>
      </c>
      <c r="V2011">
        <f t="shared" si="442"/>
        <v>1.5948788476607205</v>
      </c>
      <c r="W2011">
        <f t="shared" si="447"/>
        <v>1.6889340812240645</v>
      </c>
      <c r="X2011" s="6">
        <f>1-W2011/MAX(W$2:W2011)</f>
        <v>2.4106234635600243E-3</v>
      </c>
      <c r="Y2011" s="6">
        <f t="shared" si="443"/>
        <v>2.2939972251487806E-3</v>
      </c>
      <c r="Z2011">
        <f t="shared" si="444"/>
        <v>2.2939972251487806E-3</v>
      </c>
    </row>
    <row r="2012" spans="1:26" x14ac:dyDescent="0.35">
      <c r="A2012" s="4">
        <v>41381</v>
      </c>
      <c r="B2012" s="12">
        <f>[1]!i_dq_close(B$1,$A2012)</f>
        <v>1971.56</v>
      </c>
      <c r="C2012" s="12">
        <f>[1]!i_dq_close(C$1,$A2012)</f>
        <v>2618.4470000000001</v>
      </c>
      <c r="D2012">
        <f t="shared" si="438"/>
        <v>-2.4847240181535835E-4</v>
      </c>
      <c r="E2012">
        <f t="shared" si="439"/>
        <v>1.7016073839355439E-3</v>
      </c>
      <c r="F2012">
        <f t="shared" si="440"/>
        <v>1.90249927627135</v>
      </c>
      <c r="G2012">
        <f t="shared" si="435"/>
        <v>2.0849665893335225</v>
      </c>
      <c r="H2012">
        <f t="shared" si="436"/>
        <v>-2.4847240181546937E-4</v>
      </c>
      <c r="J2012">
        <f t="shared" si="434"/>
        <v>2013</v>
      </c>
      <c r="K2012" t="b">
        <f t="shared" si="437"/>
        <v>0</v>
      </c>
      <c r="L2012">
        <f>VLOOKUP($A2012,$P$151:$R$4147,2,FALSE)</f>
        <v>-5.9069633398585182E-4</v>
      </c>
      <c r="M2012">
        <f t="shared" si="445"/>
        <v>0.6</v>
      </c>
      <c r="N2012">
        <f t="shared" si="446"/>
        <v>2.1737073932002495</v>
      </c>
      <c r="P2012" s="13">
        <v>41297</v>
      </c>
      <c r="Q2012">
        <v>0</v>
      </c>
      <c r="R2012">
        <v>1</v>
      </c>
      <c r="T2012" s="12">
        <f>[1]!i_dq_close(T$1,$A2012)</f>
        <v>145.79560000000001</v>
      </c>
      <c r="U2012">
        <f t="shared" si="441"/>
        <v>-7.8871330682739327E-5</v>
      </c>
      <c r="V2012">
        <f t="shared" si="442"/>
        <v>1.5951790046198258</v>
      </c>
      <c r="W2012">
        <f t="shared" si="447"/>
        <v>1.6892519394229448</v>
      </c>
      <c r="X2012" s="6">
        <f>1-W2012/MAX(W$2:W2012)</f>
        <v>2.2228766675345124E-3</v>
      </c>
      <c r="Y2012" s="6">
        <f t="shared" si="443"/>
        <v>1.8820047650991434E-4</v>
      </c>
      <c r="Z2012">
        <f t="shared" si="444"/>
        <v>1.8820047650991434E-4</v>
      </c>
    </row>
    <row r="2013" spans="1:26" x14ac:dyDescent="0.35">
      <c r="A2013" s="4">
        <v>41382</v>
      </c>
      <c r="B2013" s="12">
        <f>[1]!i_dq_close(B$1,$A2013)</f>
        <v>1969.99</v>
      </c>
      <c r="C2013" s="12">
        <f>[1]!i_dq_close(C$1,$A2013)</f>
        <v>2625.5590000000002</v>
      </c>
      <c r="D2013">
        <f t="shared" si="438"/>
        <v>-7.9632372334592638E-4</v>
      </c>
      <c r="E2013">
        <f t="shared" si="439"/>
        <v>2.7161137880584718E-3</v>
      </c>
      <c r="F2013">
        <f t="shared" si="440"/>
        <v>1.9009842709640066</v>
      </c>
      <c r="G2013">
        <f t="shared" si="435"/>
        <v>2.0844047782048127</v>
      </c>
      <c r="H2013">
        <f t="shared" si="436"/>
        <v>-7.9632372334592638E-4</v>
      </c>
      <c r="J2013">
        <f t="shared" si="434"/>
        <v>2013</v>
      </c>
      <c r="K2013" t="b">
        <f t="shared" si="437"/>
        <v>0</v>
      </c>
      <c r="L2013">
        <f>VLOOKUP($A2013,$P$151:$R$4147,2,FALSE)</f>
        <v>-4.0048408414148365E-4</v>
      </c>
      <c r="M2013">
        <f t="shared" si="445"/>
        <v>0.6</v>
      </c>
      <c r="N2013">
        <f t="shared" si="446"/>
        <v>2.1724854241516041</v>
      </c>
      <c r="P2013" s="13">
        <v>41298</v>
      </c>
      <c r="Q2013">
        <v>0</v>
      </c>
      <c r="R2013">
        <v>1</v>
      </c>
      <c r="T2013" s="12">
        <f>[1]!i_dq_close(T$1,$A2013)</f>
        <v>145.7045</v>
      </c>
      <c r="U2013">
        <f t="shared" si="441"/>
        <v>-6.2484738908452631E-4</v>
      </c>
      <c r="V2013">
        <f t="shared" si="442"/>
        <v>1.5949816758524209</v>
      </c>
      <c r="W2013">
        <f t="shared" si="447"/>
        <v>1.6890429735312942</v>
      </c>
      <c r="X2013" s="6">
        <f>1-W2013/MAX(W$2:W2013)</f>
        <v>2.346304903062868E-3</v>
      </c>
      <c r="Y2013" s="6">
        <f t="shared" si="443"/>
        <v>-1.2370321251309324E-4</v>
      </c>
      <c r="Z2013">
        <f t="shared" si="444"/>
        <v>-1.2370321251309324E-4</v>
      </c>
    </row>
    <row r="2014" spans="1:26" x14ac:dyDescent="0.35">
      <c r="A2014" s="4">
        <v>41383</v>
      </c>
      <c r="B2014" s="12">
        <f>[1]!i_dq_close(B$1,$A2014)</f>
        <v>1974.54</v>
      </c>
      <c r="C2014" s="12">
        <f>[1]!i_dq_close(C$1,$A2014)</f>
        <v>2694.7289999999998</v>
      </c>
      <c r="D2014">
        <f t="shared" si="438"/>
        <v>2.3096563941948922E-3</v>
      </c>
      <c r="E2014">
        <f t="shared" si="439"/>
        <v>2.6344865988537913E-2</v>
      </c>
      <c r="F2014">
        <f t="shared" si="440"/>
        <v>1.9053748914407025</v>
      </c>
      <c r="G2014">
        <f t="shared" si="435"/>
        <v>2.0967339028874243</v>
      </c>
      <c r="H2014">
        <f t="shared" si="436"/>
        <v>0</v>
      </c>
      <c r="J2014">
        <f t="shared" si="434"/>
        <v>2013</v>
      </c>
      <c r="K2014" t="b">
        <f t="shared" si="437"/>
        <v>0</v>
      </c>
      <c r="L2014">
        <f>VLOOKUP($A2014,$P$151:$R$4147,2,FALSE)</f>
        <v>3.4881550834287012E-4</v>
      </c>
      <c r="M2014">
        <f t="shared" si="445"/>
        <v>0.6</v>
      </c>
      <c r="N2014">
        <f t="shared" si="446"/>
        <v>2.1809532904958218</v>
      </c>
      <c r="P2014" s="13">
        <v>41299</v>
      </c>
      <c r="Q2014">
        <v>0</v>
      </c>
      <c r="R2014">
        <v>1</v>
      </c>
      <c r="T2014" s="12">
        <f>[1]!i_dq_close(T$1,$A2014)</f>
        <v>145.5986</v>
      </c>
      <c r="U2014">
        <f t="shared" si="441"/>
        <v>-7.2681351639780623E-4</v>
      </c>
      <c r="V2014">
        <f t="shared" si="442"/>
        <v>1.6002992465237427</v>
      </c>
      <c r="W2014">
        <f t="shared" si="447"/>
        <v>1.6946741387757802</v>
      </c>
      <c r="X2014" s="6">
        <f>1-W2014/MAX(W$2:W2014)</f>
        <v>0</v>
      </c>
      <c r="Y2014" s="6">
        <f t="shared" si="443"/>
        <v>3.3339384093424851E-3</v>
      </c>
      <c r="Z2014">
        <f t="shared" si="444"/>
        <v>3.3339384093424851E-3</v>
      </c>
    </row>
    <row r="2015" spans="1:26" x14ac:dyDescent="0.35">
      <c r="A2015" s="4">
        <v>41386</v>
      </c>
      <c r="B2015" s="12">
        <f>[1]!i_dq_close(B$1,$A2015)</f>
        <v>1969.06</v>
      </c>
      <c r="C2015" s="12">
        <f>[1]!i_dq_close(C$1,$A2015)</f>
        <v>2695.1590000000001</v>
      </c>
      <c r="D2015">
        <f t="shared" si="438"/>
        <v>-2.7753299502668582E-3</v>
      </c>
      <c r="E2015">
        <f t="shared" si="439"/>
        <v>1.5957077687600574E-4</v>
      </c>
      <c r="F2015">
        <f t="shared" si="440"/>
        <v>1.9000868474380006</v>
      </c>
      <c r="G2015">
        <f t="shared" si="435"/>
        <v>2.0918378303674325</v>
      </c>
      <c r="H2015">
        <f t="shared" si="436"/>
        <v>-2.7753299502668582E-3</v>
      </c>
      <c r="J2015">
        <f t="shared" si="434"/>
        <v>2013</v>
      </c>
      <c r="K2015" t="b">
        <f t="shared" si="437"/>
        <v>0</v>
      </c>
      <c r="L2015">
        <f>VLOOKUP($A2015,$P$151:$R$4147,2,FALSE)</f>
        <v>3.4399925679169386E-4</v>
      </c>
      <c r="M2015">
        <f t="shared" si="445"/>
        <v>0.6</v>
      </c>
      <c r="N2015">
        <f t="shared" si="446"/>
        <v>2.1786478971403347</v>
      </c>
      <c r="P2015" s="13">
        <v>41302</v>
      </c>
      <c r="Q2015">
        <v>0</v>
      </c>
      <c r="R2015">
        <v>1</v>
      </c>
      <c r="T2015" s="12">
        <f>[1]!i_dq_close(T$1,$A2015)</f>
        <v>145.46</v>
      </c>
      <c r="U2015">
        <f t="shared" si="441"/>
        <v>-9.5193223011758032E-4</v>
      </c>
      <c r="V2015">
        <f t="shared" si="442"/>
        <v>1.5990426807068339</v>
      </c>
      <c r="W2015">
        <f t="shared" si="447"/>
        <v>1.6933434691537013</v>
      </c>
      <c r="X2015" s="6">
        <f>1-W2015/MAX(W$2:W2015)</f>
        <v>7.8520677906857017E-4</v>
      </c>
      <c r="Y2015" s="6">
        <f t="shared" si="443"/>
        <v>-7.8520677906857017E-4</v>
      </c>
      <c r="Z2015">
        <f t="shared" si="444"/>
        <v>-7.8520677906857017E-4</v>
      </c>
    </row>
    <row r="2016" spans="1:26" x14ac:dyDescent="0.35">
      <c r="A2016" s="4">
        <v>41387</v>
      </c>
      <c r="B2016" s="12">
        <f>[1]!i_dq_close(B$1,$A2016)</f>
        <v>1959.65</v>
      </c>
      <c r="C2016" s="12">
        <f>[1]!i_dq_close(C$1,$A2016)</f>
        <v>2611.8780000000002</v>
      </c>
      <c r="D2016">
        <f t="shared" si="438"/>
        <v>-4.7789300478400243E-3</v>
      </c>
      <c r="E2016">
        <f t="shared" si="439"/>
        <v>-3.0900217760807425E-2</v>
      </c>
      <c r="F2016">
        <f t="shared" si="440"/>
        <v>1.8910064653092735</v>
      </c>
      <c r="G2016">
        <f t="shared" si="435"/>
        <v>2.0736448590322967</v>
      </c>
      <c r="H2016">
        <f t="shared" si="436"/>
        <v>-4.7789300478400243E-3</v>
      </c>
      <c r="J2016">
        <f t="shared" si="434"/>
        <v>2013</v>
      </c>
      <c r="K2016" t="b">
        <f t="shared" si="437"/>
        <v>0</v>
      </c>
      <c r="L2016">
        <f>VLOOKUP($A2016,$P$151:$R$4147,2,FALSE)</f>
        <v>-1.9359851910349948E-5</v>
      </c>
      <c r="M2016">
        <f t="shared" si="445"/>
        <v>0.6</v>
      </c>
      <c r="N2016">
        <f t="shared" si="446"/>
        <v>2.1672369373309159</v>
      </c>
      <c r="P2016" s="13">
        <v>41303</v>
      </c>
      <c r="Q2016">
        <v>0</v>
      </c>
      <c r="R2016">
        <v>1</v>
      </c>
      <c r="T2016" s="12">
        <f>[1]!i_dq_close(T$1,$A2016)</f>
        <v>145.50579999999999</v>
      </c>
      <c r="U2016">
        <f t="shared" si="441"/>
        <v>3.1486319263018814E-4</v>
      </c>
      <c r="V2016">
        <f t="shared" si="442"/>
        <v>1.5920590233814933</v>
      </c>
      <c r="W2016">
        <f t="shared" si="447"/>
        <v>1.6859479626638774</v>
      </c>
      <c r="X2016" s="6">
        <f>1-W2016/MAX(W$2:W2016)</f>
        <v>5.1491764181912369E-3</v>
      </c>
      <c r="Y2016" s="6">
        <f t="shared" si="443"/>
        <v>-4.3673989503854038E-3</v>
      </c>
      <c r="Z2016">
        <f t="shared" si="444"/>
        <v>-4.3673989503854038E-3</v>
      </c>
    </row>
    <row r="2017" spans="1:26" x14ac:dyDescent="0.35">
      <c r="A2017" s="4">
        <v>41388</v>
      </c>
      <c r="B2017" s="12">
        <f>[1]!i_dq_close(B$1,$A2017)</f>
        <v>1964.45</v>
      </c>
      <c r="C2017" s="12">
        <f>[1]!i_dq_close(C$1,$A2017)</f>
        <v>2661.739</v>
      </c>
      <c r="D2017">
        <f t="shared" si="438"/>
        <v>2.4494169877273819E-3</v>
      </c>
      <c r="E2017">
        <f t="shared" si="439"/>
        <v>1.9090095326045109E-2</v>
      </c>
      <c r="F2017">
        <f t="shared" si="440"/>
        <v>1.8956383286693044</v>
      </c>
      <c r="G2017">
        <f t="shared" si="435"/>
        <v>2.0839001085395834</v>
      </c>
      <c r="H2017">
        <f t="shared" si="436"/>
        <v>0</v>
      </c>
      <c r="J2017">
        <f t="shared" si="434"/>
        <v>2013</v>
      </c>
      <c r="K2017" t="b">
        <f t="shared" si="437"/>
        <v>0</v>
      </c>
      <c r="L2017">
        <f>VLOOKUP($A2017,$P$151:$R$4147,2,FALSE)</f>
        <v>2.8351621101405658E-4</v>
      </c>
      <c r="M2017">
        <f t="shared" si="445"/>
        <v>0.6</v>
      </c>
      <c r="N2017">
        <f t="shared" si="446"/>
        <v>2.1742822506663289</v>
      </c>
      <c r="P2017" s="13">
        <v>41304</v>
      </c>
      <c r="Q2017">
        <v>0</v>
      </c>
      <c r="R2017">
        <v>1</v>
      </c>
      <c r="T2017" s="12">
        <f>[1]!i_dq_close(T$1,$A2017)</f>
        <v>145.5506</v>
      </c>
      <c r="U2017">
        <f t="shared" si="441"/>
        <v>3.0789150673027343E-4</v>
      </c>
      <c r="V2017">
        <f t="shared" si="442"/>
        <v>1.5970345613934356</v>
      </c>
      <c r="W2017">
        <f t="shared" si="447"/>
        <v>1.6912169244618973</v>
      </c>
      <c r="X2017" s="6">
        <f>1-W2017/MAX(W$2:W2017)</f>
        <v>2.0400466583979648E-3</v>
      </c>
      <c r="Y2017" s="6">
        <f t="shared" si="443"/>
        <v>3.1252220796276209E-3</v>
      </c>
      <c r="Z2017">
        <f t="shared" si="444"/>
        <v>3.1252220796273988E-3</v>
      </c>
    </row>
    <row r="2018" spans="1:26" x14ac:dyDescent="0.35">
      <c r="A2018" s="4">
        <v>41389</v>
      </c>
      <c r="B2018" s="12">
        <f>[1]!i_dq_close(B$1,$A2018)</f>
        <v>1964.93</v>
      </c>
      <c r="C2018" s="12">
        <f>[1]!i_dq_close(C$1,$A2018)</f>
        <v>2629.5439999999999</v>
      </c>
      <c r="D2018">
        <f t="shared" si="438"/>
        <v>2.4434320038690949E-4</v>
      </c>
      <c r="E2018">
        <f t="shared" si="439"/>
        <v>-1.2095475927579757E-2</v>
      </c>
      <c r="F2018">
        <f t="shared" si="440"/>
        <v>1.8961015150053075</v>
      </c>
      <c r="G2018">
        <f t="shared" si="435"/>
        <v>2.0805520527983714</v>
      </c>
      <c r="H2018">
        <f t="shared" si="436"/>
        <v>0</v>
      </c>
      <c r="J2018">
        <f t="shared" si="434"/>
        <v>2013</v>
      </c>
      <c r="K2018" t="b">
        <f t="shared" si="437"/>
        <v>0</v>
      </c>
      <c r="L2018">
        <f>VLOOKUP($A2018,$P$151:$R$4147,2,FALSE)</f>
        <v>2.0698720972758269E-4</v>
      </c>
      <c r="M2018">
        <f t="shared" si="445"/>
        <v>0.6</v>
      </c>
      <c r="N2018">
        <f t="shared" si="446"/>
        <v>2.1726363394591846</v>
      </c>
      <c r="P2018" s="13">
        <v>41305</v>
      </c>
      <c r="Q2018">
        <v>0</v>
      </c>
      <c r="R2018">
        <v>1</v>
      </c>
      <c r="T2018" s="12">
        <f>[1]!i_dq_close(T$1,$A2018)</f>
        <v>145.62</v>
      </c>
      <c r="U2018">
        <f t="shared" si="441"/>
        <v>4.768101265126834E-4</v>
      </c>
      <c r="V2018">
        <f t="shared" si="442"/>
        <v>1.5947842873430822</v>
      </c>
      <c r="W2018">
        <f t="shared" si="447"/>
        <v>1.6888339443745317</v>
      </c>
      <c r="X2018" s="6">
        <f>1-W2018/MAX(W$2:W2018)</f>
        <v>3.4462049473814593E-3</v>
      </c>
      <c r="Y2018" s="6">
        <f t="shared" si="443"/>
        <v>-1.4090327816012049E-3</v>
      </c>
      <c r="Z2018">
        <f t="shared" si="444"/>
        <v>-1.4090327816012049E-3</v>
      </c>
    </row>
    <row r="2019" spans="1:26" x14ac:dyDescent="0.35">
      <c r="A2019" s="4">
        <v>41390</v>
      </c>
      <c r="B2019" s="12">
        <f>[1]!i_dq_close(B$1,$A2019)</f>
        <v>1964.8</v>
      </c>
      <c r="C2019" s="12">
        <f>[1]!i_dq_close(C$1,$A2019)</f>
        <v>2601.2440000000001</v>
      </c>
      <c r="D2019">
        <f t="shared" si="438"/>
        <v>-6.6160117663249807E-5</v>
      </c>
      <c r="E2019">
        <f t="shared" si="439"/>
        <v>-1.0762322288579207E-2</v>
      </c>
      <c r="F2019">
        <f t="shared" si="440"/>
        <v>1.8959760687059732</v>
      </c>
      <c r="G2019">
        <f t="shared" si="435"/>
        <v>2.0770763149054892</v>
      </c>
      <c r="H2019">
        <f t="shared" si="436"/>
        <v>-6.6160117663249807E-5</v>
      </c>
      <c r="J2019">
        <f t="shared" si="434"/>
        <v>2013</v>
      </c>
      <c r="K2019" t="b">
        <f t="shared" si="437"/>
        <v>0</v>
      </c>
      <c r="L2019">
        <f>VLOOKUP($A2019,$P$151:$R$4147,2,FALSE)</f>
        <v>-2.0131743720241958E-5</v>
      </c>
      <c r="M2019">
        <f t="shared" si="445"/>
        <v>0.6</v>
      </c>
      <c r="N2019">
        <f t="shared" si="446"/>
        <v>2.1704148570194111</v>
      </c>
      <c r="P2019" s="13">
        <v>41306</v>
      </c>
      <c r="Q2019">
        <v>0</v>
      </c>
      <c r="R2019">
        <v>1</v>
      </c>
      <c r="T2019" s="12">
        <f>[1]!i_dq_close(T$1,$A2019)</f>
        <v>145.69919999999999</v>
      </c>
      <c r="U2019">
        <f t="shared" si="441"/>
        <v>5.4388133498139979E-4</v>
      </c>
      <c r="V2019">
        <f t="shared" si="442"/>
        <v>1.5929470173670364</v>
      </c>
      <c r="W2019">
        <f t="shared" si="447"/>
        <v>1.6868883245655382</v>
      </c>
      <c r="X2019" s="6">
        <f>1-W2019/MAX(W$2:W2019)</f>
        <v>4.5942839582520101E-3</v>
      </c>
      <c r="Y2019" s="6">
        <f t="shared" si="443"/>
        <v>-1.152049208552719E-3</v>
      </c>
      <c r="Z2019">
        <f t="shared" si="444"/>
        <v>-1.152049208552608E-3</v>
      </c>
    </row>
    <row r="2020" spans="1:26" x14ac:dyDescent="0.35">
      <c r="A2020" s="4">
        <v>41396</v>
      </c>
      <c r="B2020" s="12">
        <f>[1]!i_dq_close(B$1,$A2020)</f>
        <v>1964.98</v>
      </c>
      <c r="C2020" s="12">
        <f>[1]!i_dq_close(C$1,$A2020)</f>
        <v>2605.9870000000001</v>
      </c>
      <c r="D2020">
        <f t="shared" si="438"/>
        <v>9.1612377850269766E-5</v>
      </c>
      <c r="E2020">
        <f t="shared" si="439"/>
        <v>1.8233583623834537E-3</v>
      </c>
      <c r="F2020">
        <f t="shared" si="440"/>
        <v>1.8961497635819744</v>
      </c>
      <c r="G2020">
        <f t="shared" si="435"/>
        <v>2.0778061460908601</v>
      </c>
      <c r="H2020">
        <f t="shared" si="436"/>
        <v>0</v>
      </c>
      <c r="J2020">
        <f t="shared" si="434"/>
        <v>2013</v>
      </c>
      <c r="K2020" t="b">
        <f t="shared" si="437"/>
        <v>0</v>
      </c>
      <c r="L2020">
        <f>VLOOKUP($A2020,$P$151:$R$4147,2,FALSE)</f>
        <v>-5.2387847342361131E-5</v>
      </c>
      <c r="M2020">
        <f t="shared" si="445"/>
        <v>0.6</v>
      </c>
      <c r="N2020">
        <f t="shared" si="446"/>
        <v>2.170758730426003</v>
      </c>
      <c r="P2020" s="13">
        <v>41309</v>
      </c>
      <c r="Q2020">
        <v>0</v>
      </c>
      <c r="R2020">
        <v>1</v>
      </c>
      <c r="T2020" s="12">
        <f>[1]!i_dq_close(T$1,$A2020)</f>
        <v>145.89570000000001</v>
      </c>
      <c r="U2020">
        <f t="shared" si="441"/>
        <v>1.3486690386770306E-3</v>
      </c>
      <c r="V2020">
        <f t="shared" si="442"/>
        <v>1.5952087989309682</v>
      </c>
      <c r="W2020">
        <f t="shared" si="447"/>
        <v>1.6892834908022789</v>
      </c>
      <c r="X2020" s="6">
        <f>1-W2020/MAX(W$2:W2020)</f>
        <v>3.1809348181801589E-3</v>
      </c>
      <c r="Y2020" s="6">
        <f t="shared" si="443"/>
        <v>1.4198724372329607E-3</v>
      </c>
      <c r="Z2020">
        <f t="shared" si="444"/>
        <v>1.4198724372329607E-3</v>
      </c>
    </row>
    <row r="2021" spans="1:26" x14ac:dyDescent="0.35">
      <c r="A2021" s="4">
        <v>41397</v>
      </c>
      <c r="B2021" s="12">
        <f>[1]!i_dq_close(B$1,$A2021)</f>
        <v>1970.06</v>
      </c>
      <c r="C2021" s="12">
        <f>[1]!i_dq_close(C$1,$A2021)</f>
        <v>2653.02</v>
      </c>
      <c r="D2021">
        <f t="shared" si="438"/>
        <v>2.5852680434406139E-3</v>
      </c>
      <c r="E2021">
        <f t="shared" si="439"/>
        <v>1.8048056264286849E-2</v>
      </c>
      <c r="F2021">
        <f t="shared" si="440"/>
        <v>1.9010518189713403</v>
      </c>
      <c r="G2021">
        <f t="shared" si="435"/>
        <v>2.0879971333809597</v>
      </c>
      <c r="H2021">
        <f t="shared" si="436"/>
        <v>0</v>
      </c>
      <c r="J2021">
        <f t="shared" si="434"/>
        <v>2013</v>
      </c>
      <c r="K2021" t="b">
        <f t="shared" si="437"/>
        <v>0</v>
      </c>
      <c r="L2021">
        <f>VLOOKUP($A2021,$P$151:$R$4147,2,FALSE)</f>
        <v>1.8602768054840624E-4</v>
      </c>
      <c r="M2021">
        <f t="shared" si="445"/>
        <v>0.6</v>
      </c>
      <c r="N2021">
        <f t="shared" si="446"/>
        <v>2.1775506859705698</v>
      </c>
      <c r="P2021" s="13">
        <v>41310</v>
      </c>
      <c r="Q2021">
        <v>0</v>
      </c>
      <c r="R2021">
        <v>1</v>
      </c>
      <c r="T2021" s="12">
        <f>[1]!i_dq_close(T$1,$A2021)</f>
        <v>145.9435</v>
      </c>
      <c r="U2021">
        <f t="shared" si="441"/>
        <v>3.2763131469937257E-4</v>
      </c>
      <c r="V2021">
        <f t="shared" si="442"/>
        <v>1.5999716059570388</v>
      </c>
      <c r="W2021">
        <f t="shared" si="447"/>
        <v>1.6943271761708711</v>
      </c>
      <c r="X2021" s="6">
        <f>1-W2021/MAX(W$2:W2021)</f>
        <v>2.0473706240642375E-4</v>
      </c>
      <c r="Y2021" s="6">
        <f t="shared" si="443"/>
        <v>2.9856950571376384E-3</v>
      </c>
      <c r="Z2021">
        <f t="shared" si="444"/>
        <v>2.9856950571374163E-3</v>
      </c>
    </row>
    <row r="2022" spans="1:26" x14ac:dyDescent="0.35">
      <c r="A2022" s="4">
        <v>41400</v>
      </c>
      <c r="B2022" s="12">
        <f>[1]!i_dq_close(B$1,$A2022)</f>
        <v>1974.96</v>
      </c>
      <c r="C2022" s="12">
        <f>[1]!i_dq_close(C$1,$A2022)</f>
        <v>2691.87</v>
      </c>
      <c r="D2022">
        <f t="shared" si="438"/>
        <v>2.4872338913535241E-3</v>
      </c>
      <c r="E2022">
        <f t="shared" si="439"/>
        <v>1.4643689078861044E-2</v>
      </c>
      <c r="F2022">
        <f t="shared" si="440"/>
        <v>1.9057801794847054</v>
      </c>
      <c r="G2022">
        <f t="shared" si="435"/>
        <v>2.0969978671536924</v>
      </c>
      <c r="H2022">
        <f t="shared" si="436"/>
        <v>0</v>
      </c>
      <c r="J2022">
        <f t="shared" si="434"/>
        <v>2013</v>
      </c>
      <c r="K2022" t="b">
        <f t="shared" si="437"/>
        <v>0</v>
      </c>
      <c r="L2022">
        <f>VLOOKUP($A2022,$P$151:$R$4147,2,FALSE)</f>
        <v>-4.0468000523707914E-5</v>
      </c>
      <c r="M2022">
        <f t="shared" si="445"/>
        <v>0.6</v>
      </c>
      <c r="N2022">
        <f t="shared" si="446"/>
        <v>2.1830946283279684</v>
      </c>
      <c r="P2022" s="13">
        <v>41311</v>
      </c>
      <c r="Q2022">
        <v>0</v>
      </c>
      <c r="R2022">
        <v>1</v>
      </c>
      <c r="T2022" s="12">
        <f>[1]!i_dq_close(T$1,$A2022)</f>
        <v>145.95930000000001</v>
      </c>
      <c r="U2022">
        <f t="shared" si="441"/>
        <v>1.0826107363470783E-4</v>
      </c>
      <c r="V2022">
        <f t="shared" si="442"/>
        <v>1.6036332614142039</v>
      </c>
      <c r="W2022">
        <f t="shared" si="447"/>
        <v>1.6982047714530313</v>
      </c>
      <c r="X2022" s="6">
        <f>1-W2022/MAX(W$2:W2022)</f>
        <v>0</v>
      </c>
      <c r="Y2022" s="6">
        <f t="shared" si="443"/>
        <v>2.2885752744186139E-3</v>
      </c>
      <c r="Z2022">
        <f t="shared" si="444"/>
        <v>2.2885752744186139E-3</v>
      </c>
    </row>
    <row r="2023" spans="1:26" x14ac:dyDescent="0.35">
      <c r="A2023" s="4">
        <v>41401</v>
      </c>
      <c r="B2023" s="12">
        <f>[1]!i_dq_close(B$1,$A2023)</f>
        <v>1977.84</v>
      </c>
      <c r="C2023" s="12">
        <f>[1]!i_dq_close(C$1,$A2023)</f>
        <v>2696.3609999999999</v>
      </c>
      <c r="D2023">
        <f t="shared" si="438"/>
        <v>1.4582573824279965E-3</v>
      </c>
      <c r="E2023">
        <f t="shared" si="439"/>
        <v>1.6683569414570609E-3</v>
      </c>
      <c r="F2023">
        <f t="shared" si="440"/>
        <v>1.9085592975007237</v>
      </c>
      <c r="G2023">
        <f t="shared" si="435"/>
        <v>2.1001219165234812</v>
      </c>
      <c r="H2023">
        <f t="shared" si="436"/>
        <v>0</v>
      </c>
      <c r="J2023">
        <f t="shared" si="434"/>
        <v>2013</v>
      </c>
      <c r="K2023" t="b">
        <f t="shared" si="437"/>
        <v>0</v>
      </c>
      <c r="L2023">
        <f>VLOOKUP($A2023,$P$151:$R$4147,2,FALSE)</f>
        <v>3.0314392789616563E-4</v>
      </c>
      <c r="M2023">
        <f t="shared" si="445"/>
        <v>0.6</v>
      </c>
      <c r="N2023">
        <f t="shared" si="446"/>
        <v>2.1857078085732335</v>
      </c>
      <c r="P2023" s="13">
        <v>41312</v>
      </c>
      <c r="Q2023">
        <v>0</v>
      </c>
      <c r="R2023">
        <v>1</v>
      </c>
      <c r="T2023" s="12">
        <f>[1]!i_dq_close(T$1,$A2023)</f>
        <v>146.02269999999999</v>
      </c>
      <c r="U2023">
        <f t="shared" si="441"/>
        <v>4.3436766276605532E-4</v>
      </c>
      <c r="V2023">
        <f t="shared" si="442"/>
        <v>1.604626657783629</v>
      </c>
      <c r="W2023">
        <f t="shared" si="447"/>
        <v>1.6992567516626549</v>
      </c>
      <c r="X2023" s="6">
        <f>1-W2023/MAX(W$2:W2023)</f>
        <v>0</v>
      </c>
      <c r="Y2023" s="6">
        <f t="shared" si="443"/>
        <v>6.1946605456975057E-4</v>
      </c>
      <c r="Z2023">
        <f t="shared" si="444"/>
        <v>6.1946605456975057E-4</v>
      </c>
    </row>
    <row r="2024" spans="1:26" x14ac:dyDescent="0.35">
      <c r="A2024" s="4">
        <v>41402</v>
      </c>
      <c r="B2024" s="12">
        <f>[1]!i_dq_close(B$1,$A2024)</f>
        <v>1980.66</v>
      </c>
      <c r="C2024" s="12">
        <f>[1]!i_dq_close(C$1,$A2024)</f>
        <v>2712.7040000000002</v>
      </c>
      <c r="D2024">
        <f t="shared" si="438"/>
        <v>1.4257978400680216E-3</v>
      </c>
      <c r="E2024">
        <f t="shared" si="439"/>
        <v>6.0611320220105291E-3</v>
      </c>
      <c r="F2024">
        <f t="shared" si="440"/>
        <v>1.911280517224742</v>
      </c>
      <c r="G2024">
        <f t="shared" si="435"/>
        <v>2.1045764808518261</v>
      </c>
      <c r="H2024">
        <f t="shared" si="436"/>
        <v>0</v>
      </c>
      <c r="J2024">
        <f t="shared" si="434"/>
        <v>2013</v>
      </c>
      <c r="K2024" t="b">
        <f t="shared" si="437"/>
        <v>0</v>
      </c>
      <c r="L2024">
        <f>VLOOKUP($A2024,$P$151:$R$4147,2,FALSE)</f>
        <v>8.3790447228171416E-5</v>
      </c>
      <c r="M2024">
        <f t="shared" si="445"/>
        <v>0.6</v>
      </c>
      <c r="N2024">
        <f t="shared" si="446"/>
        <v>2.188672610242028</v>
      </c>
      <c r="P2024" s="13">
        <v>41313</v>
      </c>
      <c r="Q2024">
        <v>0</v>
      </c>
      <c r="R2024">
        <v>1</v>
      </c>
      <c r="T2024" s="12">
        <f>[1]!i_dq_close(T$1,$A2024)</f>
        <v>145.99160000000001</v>
      </c>
      <c r="U2024">
        <f t="shared" si="441"/>
        <v>-2.1298058452545732E-4</v>
      </c>
      <c r="V2024">
        <f t="shared" si="442"/>
        <v>1.6057950447114668</v>
      </c>
      <c r="W2024">
        <f t="shared" si="447"/>
        <v>1.700494042197529</v>
      </c>
      <c r="X2024" s="6">
        <f>1-W2024/MAX(W$2:W2024)</f>
        <v>0</v>
      </c>
      <c r="Y2024" s="6">
        <f t="shared" si="443"/>
        <v>7.2813630645507388E-4</v>
      </c>
      <c r="Z2024">
        <f t="shared" si="444"/>
        <v>7.2813630645485183E-4</v>
      </c>
    </row>
    <row r="2025" spans="1:26" x14ac:dyDescent="0.35">
      <c r="A2025" s="4">
        <v>41403</v>
      </c>
      <c r="B2025" s="12">
        <f>[1]!i_dq_close(B$1,$A2025)</f>
        <v>1979.75</v>
      </c>
      <c r="C2025" s="12">
        <f>[1]!i_dq_close(C$1,$A2025)</f>
        <v>2700.8679999999999</v>
      </c>
      <c r="D2025">
        <f t="shared" si="438"/>
        <v>-4.5944281199195025E-4</v>
      </c>
      <c r="E2025">
        <f t="shared" si="439"/>
        <v>-4.363174161279737E-3</v>
      </c>
      <c r="F2025">
        <f t="shared" si="440"/>
        <v>1.9104023931294027</v>
      </c>
      <c r="G2025">
        <f t="shared" si="435"/>
        <v>2.1023771931376203</v>
      </c>
      <c r="H2025">
        <f t="shared" si="436"/>
        <v>-4.5944281199206127E-4</v>
      </c>
      <c r="J2025">
        <f t="shared" si="434"/>
        <v>2013</v>
      </c>
      <c r="K2025" t="b">
        <f t="shared" si="437"/>
        <v>0</v>
      </c>
      <c r="L2025">
        <f>VLOOKUP($A2025,$P$151:$R$4147,2,FALSE)</f>
        <v>3.4645511146820241E-4</v>
      </c>
      <c r="M2025">
        <f t="shared" si="445"/>
        <v>0.6</v>
      </c>
      <c r="N2025">
        <f t="shared" si="446"/>
        <v>2.1880585860266555</v>
      </c>
      <c r="P2025" s="13">
        <v>41321</v>
      </c>
      <c r="Q2025">
        <v>0</v>
      </c>
      <c r="R2025">
        <v>1</v>
      </c>
      <c r="T2025" s="12">
        <f>[1]!i_dq_close(T$1,$A2025)</f>
        <v>146.04400000000001</v>
      </c>
      <c r="U2025">
        <f t="shared" si="441"/>
        <v>3.5892476005483509E-4</v>
      </c>
      <c r="V2025">
        <f t="shared" si="442"/>
        <v>1.6052339958553095</v>
      </c>
      <c r="W2025">
        <f t="shared" si="447"/>
        <v>1.6998999064512399</v>
      </c>
      <c r="X2025" s="6">
        <f>1-W2025/MAX(W$2:W2025)</f>
        <v>3.4939007814538403E-4</v>
      </c>
      <c r="Y2025" s="6">
        <f t="shared" si="443"/>
        <v>-3.4939007814549505E-4</v>
      </c>
      <c r="Z2025">
        <f t="shared" si="444"/>
        <v>-3.4939007814538403E-4</v>
      </c>
    </row>
    <row r="2026" spans="1:26" x14ac:dyDescent="0.35">
      <c r="A2026" s="4">
        <v>41404</v>
      </c>
      <c r="B2026" s="12">
        <f>[1]!i_dq_close(B$1,$A2026)</f>
        <v>1981.34</v>
      </c>
      <c r="C2026" s="12">
        <f>[1]!i_dq_close(C$1,$A2026)</f>
        <v>2715.3879999999999</v>
      </c>
      <c r="D2026">
        <f t="shared" si="438"/>
        <v>8.0313170854906524E-4</v>
      </c>
      <c r="E2026">
        <f t="shared" si="439"/>
        <v>5.3760494774273138E-3</v>
      </c>
      <c r="F2026">
        <f t="shared" si="440"/>
        <v>1.9119366978674128</v>
      </c>
      <c r="G2026">
        <f t="shared" si="435"/>
        <v>2.105507778628267</v>
      </c>
      <c r="H2026">
        <f t="shared" si="436"/>
        <v>0</v>
      </c>
      <c r="J2026">
        <f t="shared" si="434"/>
        <v>2013</v>
      </c>
      <c r="K2026" t="b">
        <f t="shared" si="437"/>
        <v>0</v>
      </c>
      <c r="L2026">
        <f>VLOOKUP($A2026,$P$151:$R$4147,2,FALSE)</f>
        <v>5.1065166836421487E-4</v>
      </c>
      <c r="M2026">
        <f t="shared" si="445"/>
        <v>0.6</v>
      </c>
      <c r="N2026">
        <f t="shared" si="446"/>
        <v>2.1911308244113141</v>
      </c>
      <c r="P2026" s="13">
        <v>41322</v>
      </c>
      <c r="Q2026">
        <v>0</v>
      </c>
      <c r="R2026">
        <v>1</v>
      </c>
      <c r="T2026" s="12">
        <f>[1]!i_dq_close(T$1,$A2026)</f>
        <v>146.10210000000001</v>
      </c>
      <c r="U2026">
        <f t="shared" si="441"/>
        <v>3.9782531291931988E-4</v>
      </c>
      <c r="V2026">
        <f t="shared" si="442"/>
        <v>1.6070712807721979</v>
      </c>
      <c r="W2026">
        <f t="shared" si="447"/>
        <v>1.7018455420821865</v>
      </c>
      <c r="X2026" s="6">
        <f>1-W2026/MAX(W$2:W2026)</f>
        <v>0</v>
      </c>
      <c r="Y2026" s="6">
        <f t="shared" si="443"/>
        <v>1.1445589375955745E-3</v>
      </c>
      <c r="Z2026">
        <f t="shared" si="444"/>
        <v>1.1445589375955745E-3</v>
      </c>
    </row>
    <row r="2027" spans="1:26" x14ac:dyDescent="0.35">
      <c r="A2027" s="4">
        <v>41407</v>
      </c>
      <c r="B2027" s="12">
        <f>[1]!i_dq_close(B$1,$A2027)</f>
        <v>1982.95</v>
      </c>
      <c r="C2027" s="12">
        <f>[1]!i_dq_close(C$1,$A2027)</f>
        <v>2709.6559999999999</v>
      </c>
      <c r="D2027">
        <f t="shared" si="438"/>
        <v>8.1258138431583582E-4</v>
      </c>
      <c r="E2027">
        <f t="shared" si="439"/>
        <v>-2.1109322130022923E-3</v>
      </c>
      <c r="F2027">
        <f t="shared" si="440"/>
        <v>1.9134903020360901</v>
      </c>
      <c r="G2027">
        <f t="shared" si="435"/>
        <v>2.1062953529607009</v>
      </c>
      <c r="H2027">
        <f t="shared" si="436"/>
        <v>0</v>
      </c>
      <c r="J2027">
        <f t="shared" si="434"/>
        <v>2013</v>
      </c>
      <c r="K2027" t="b">
        <f t="shared" si="437"/>
        <v>0</v>
      </c>
      <c r="L2027">
        <f>VLOOKUP($A2027,$P$151:$R$4147,2,FALSE)</f>
        <v>1.555844602768808E-4</v>
      </c>
      <c r="M2027">
        <f t="shared" si="445"/>
        <v>0.6</v>
      </c>
      <c r="N2027">
        <f t="shared" si="446"/>
        <v>2.1919634915208563</v>
      </c>
      <c r="P2027" s="13">
        <v>41323</v>
      </c>
      <c r="Q2027">
        <v>0</v>
      </c>
      <c r="R2027">
        <v>1</v>
      </c>
      <c r="T2027" s="12">
        <f>[1]!i_dq_close(T$1,$A2027)</f>
        <v>146.16900000000001</v>
      </c>
      <c r="U2027">
        <f t="shared" si="441"/>
        <v>4.5789896243797479E-4</v>
      </c>
      <c r="V2027">
        <f t="shared" si="442"/>
        <v>1.6071879128231472</v>
      </c>
      <c r="W2027">
        <f t="shared" si="447"/>
        <v>1.7019690523074928</v>
      </c>
      <c r="X2027" s="6">
        <f>1-W2027/MAX(W$2:W2027)</f>
        <v>0</v>
      </c>
      <c r="Y2027" s="6">
        <f t="shared" si="443"/>
        <v>7.2574286122062404E-5</v>
      </c>
      <c r="Z2027">
        <f t="shared" si="444"/>
        <v>7.2574286121840359E-5</v>
      </c>
    </row>
    <row r="2028" spans="1:26" x14ac:dyDescent="0.35">
      <c r="A2028" s="4">
        <v>41408</v>
      </c>
      <c r="B2028" s="12">
        <f>[1]!i_dq_close(B$1,$A2028)</f>
        <v>1980.2</v>
      </c>
      <c r="C2028" s="12">
        <f>[1]!i_dq_close(C$1,$A2028)</f>
        <v>2671.7020000000002</v>
      </c>
      <c r="D2028">
        <f t="shared" si="438"/>
        <v>-1.3868226632037794E-3</v>
      </c>
      <c r="E2028">
        <f t="shared" si="439"/>
        <v>-1.4006944054891002E-2</v>
      </c>
      <c r="F2028">
        <f t="shared" si="440"/>
        <v>1.9108366303194058</v>
      </c>
      <c r="G2028">
        <f t="shared" si="435"/>
        <v>2.0993870393736476</v>
      </c>
      <c r="H2028">
        <f t="shared" si="436"/>
        <v>-1.3868226632037794E-3</v>
      </c>
      <c r="J2028">
        <f t="shared" si="434"/>
        <v>2013</v>
      </c>
      <c r="K2028" t="b">
        <f t="shared" si="437"/>
        <v>0</v>
      </c>
      <c r="L2028">
        <f>VLOOKUP($A2028,$P$151:$R$4147,2,FALSE)</f>
        <v>1.0148597878938404E-4</v>
      </c>
      <c r="M2028">
        <f t="shared" si="445"/>
        <v>0.6</v>
      </c>
      <c r="N2028">
        <f t="shared" si="446"/>
        <v>2.1878723702116676</v>
      </c>
      <c r="P2028" s="13">
        <v>41324</v>
      </c>
      <c r="Q2028">
        <v>0</v>
      </c>
      <c r="R2028">
        <v>1</v>
      </c>
      <c r="T2028" s="12">
        <f>[1]!i_dq_close(T$1,$A2028)</f>
        <v>146.21119999999999</v>
      </c>
      <c r="U2028">
        <f t="shared" si="441"/>
        <v>2.8870690775728569E-4</v>
      </c>
      <c r="V2028">
        <f t="shared" si="442"/>
        <v>1.6042055494606773</v>
      </c>
      <c r="W2028">
        <f t="shared" si="447"/>
        <v>1.6988108092015306</v>
      </c>
      <c r="X2028" s="6">
        <f>1-W2028/MAX(W$2:W2028)</f>
        <v>1.8556407366399075E-3</v>
      </c>
      <c r="Y2028" s="6">
        <f t="shared" si="443"/>
        <v>-1.8556407366399075E-3</v>
      </c>
      <c r="Z2028">
        <f t="shared" si="444"/>
        <v>-1.8556407366399075E-3</v>
      </c>
    </row>
    <row r="2029" spans="1:26" x14ac:dyDescent="0.35">
      <c r="A2029" s="4">
        <v>41409</v>
      </c>
      <c r="B2029" s="12">
        <f>[1]!i_dq_close(B$1,$A2029)</f>
        <v>1982.93</v>
      </c>
      <c r="C2029" s="12">
        <f>[1]!i_dq_close(C$1,$A2029)</f>
        <v>2691.444</v>
      </c>
      <c r="D2029">
        <f t="shared" si="438"/>
        <v>1.3786486213513971E-3</v>
      </c>
      <c r="E2029">
        <f t="shared" si="439"/>
        <v>7.3892971596383195E-3</v>
      </c>
      <c r="F2029">
        <f t="shared" si="440"/>
        <v>1.9134710026054234</v>
      </c>
      <c r="G2029">
        <f t="shared" si="435"/>
        <v>2.1041741580670896</v>
      </c>
      <c r="H2029">
        <f t="shared" si="436"/>
        <v>0</v>
      </c>
      <c r="J2029">
        <f t="shared" si="434"/>
        <v>2013</v>
      </c>
      <c r="K2029" t="b">
        <f t="shared" si="437"/>
        <v>0</v>
      </c>
      <c r="L2029">
        <f>VLOOKUP($A2029,$P$151:$R$4147,2,FALSE)</f>
        <v>-3.2941635328231913E-5</v>
      </c>
      <c r="M2029">
        <f t="shared" si="445"/>
        <v>0.6</v>
      </c>
      <c r="N2029">
        <f t="shared" si="446"/>
        <v>2.1907936303217919</v>
      </c>
      <c r="P2029" s="13">
        <v>41325</v>
      </c>
      <c r="Q2029">
        <v>0</v>
      </c>
      <c r="R2029">
        <v>1</v>
      </c>
      <c r="T2029" s="12">
        <f>[1]!i_dq_close(T$1,$A2029)</f>
        <v>146.24979999999999</v>
      </c>
      <c r="U2029">
        <f t="shared" si="441"/>
        <v>2.640016633472797E-4</v>
      </c>
      <c r="V2029">
        <f t="shared" si="442"/>
        <v>1.6063436281805907</v>
      </c>
      <c r="W2029">
        <f t="shared" si="447"/>
        <v>1.7010749774320502</v>
      </c>
      <c r="X2029" s="6">
        <f>1-W2029/MAX(W$2:W2029)</f>
        <v>5.2531793937760085E-4</v>
      </c>
      <c r="Y2029" s="6">
        <f t="shared" si="443"/>
        <v>1.3327959877911244E-3</v>
      </c>
      <c r="Z2029">
        <f t="shared" si="444"/>
        <v>1.3327959877909024E-3</v>
      </c>
    </row>
    <row r="2030" spans="1:26" x14ac:dyDescent="0.35">
      <c r="A2030" s="4">
        <v>41410</v>
      </c>
      <c r="B2030" s="12">
        <f>[1]!i_dq_close(B$1,$A2030)</f>
        <v>1987.95</v>
      </c>
      <c r="C2030" s="12">
        <f>[1]!i_dq_close(C$1,$A2030)</f>
        <v>2735.6729999999998</v>
      </c>
      <c r="D2030">
        <f t="shared" si="438"/>
        <v>2.5316072680325874E-3</v>
      </c>
      <c r="E2030">
        <f t="shared" si="439"/>
        <v>1.6433186051799664E-2</v>
      </c>
      <c r="F2030">
        <f t="shared" si="440"/>
        <v>1.918315159702789</v>
      </c>
      <c r="G2030">
        <f t="shared" si="435"/>
        <v>2.1138888020838289</v>
      </c>
      <c r="H2030">
        <f t="shared" si="436"/>
        <v>0</v>
      </c>
      <c r="J2030">
        <f t="shared" si="434"/>
        <v>2013</v>
      </c>
      <c r="K2030" t="b">
        <f t="shared" si="437"/>
        <v>0</v>
      </c>
      <c r="L2030">
        <f>VLOOKUP($A2030,$P$151:$R$4147,2,FALSE)</f>
        <v>7.6167333570165146E-5</v>
      </c>
      <c r="M2030">
        <f t="shared" si="445"/>
        <v>0.6</v>
      </c>
      <c r="N2030">
        <f t="shared" si="446"/>
        <v>2.1970292287999653</v>
      </c>
      <c r="P2030" s="13">
        <v>41326</v>
      </c>
      <c r="Q2030">
        <v>9.0475999839866321E-4</v>
      </c>
      <c r="R2030">
        <v>0.95</v>
      </c>
      <c r="T2030" s="12">
        <f>[1]!i_dq_close(T$1,$A2030)</f>
        <v>146.267</v>
      </c>
      <c r="U2030">
        <f t="shared" si="441"/>
        <v>1.1760699843699207E-4</v>
      </c>
      <c r="V2030">
        <f t="shared" si="442"/>
        <v>1.610463809401026</v>
      </c>
      <c r="W2030">
        <f t="shared" si="447"/>
        <v>1.7067590457479827</v>
      </c>
      <c r="X2030" s="6">
        <f>1-W2030/MAX(W$2:W2030)</f>
        <v>0</v>
      </c>
      <c r="Y2030" s="6">
        <f t="shared" si="443"/>
        <v>2.5649438564412375E-3</v>
      </c>
      <c r="Z2030">
        <f t="shared" si="444"/>
        <v>3.3414566620180164E-3</v>
      </c>
    </row>
    <row r="2031" spans="1:26" x14ac:dyDescent="0.35">
      <c r="A2031" s="4">
        <v>41411</v>
      </c>
      <c r="B2031" s="12">
        <f>[1]!i_dq_close(B$1,$A2031)</f>
        <v>1995.03</v>
      </c>
      <c r="C2031" s="12">
        <f>[1]!i_dq_close(C$1,$A2031)</f>
        <v>2777.761</v>
      </c>
      <c r="D2031">
        <f t="shared" si="438"/>
        <v>3.5614577831433181E-3</v>
      </c>
      <c r="E2031">
        <f t="shared" si="439"/>
        <v>1.5384879698706833E-2</v>
      </c>
      <c r="F2031">
        <f t="shared" si="440"/>
        <v>1.9251471581588344</v>
      </c>
      <c r="G2031">
        <f t="shared" si="435"/>
        <v>2.1251663376891532</v>
      </c>
      <c r="H2031">
        <f t="shared" si="436"/>
        <v>0</v>
      </c>
      <c r="J2031">
        <f t="shared" si="434"/>
        <v>2013</v>
      </c>
      <c r="K2031" t="b">
        <f t="shared" si="437"/>
        <v>0</v>
      </c>
      <c r="L2031">
        <f>VLOOKUP($A2031,$P$151:$R$4147,2,FALSE)</f>
        <v>-1.3386034255602475E-4</v>
      </c>
      <c r="M2031">
        <f t="shared" si="445"/>
        <v>0.6</v>
      </c>
      <c r="N2031">
        <f t="shared" si="446"/>
        <v>2.2037677861407778</v>
      </c>
      <c r="P2031" s="13">
        <v>41327</v>
      </c>
      <c r="Q2031">
        <v>0</v>
      </c>
      <c r="R2031">
        <v>1</v>
      </c>
      <c r="T2031" s="12">
        <f>[1]!i_dq_close(T$1,$A2031)</f>
        <v>146.3006</v>
      </c>
      <c r="U2031">
        <f t="shared" si="441"/>
        <v>2.2971688760975439E-4</v>
      </c>
      <c r="V2031">
        <f t="shared" si="442"/>
        <v>1.6144947863198573</v>
      </c>
      <c r="W2031">
        <f t="shared" si="447"/>
        <v>1.711031048806515</v>
      </c>
      <c r="X2031" s="6">
        <f>1-W2031/MAX(W$2:W2031)</f>
        <v>0</v>
      </c>
      <c r="Y2031" s="6">
        <f t="shared" si="443"/>
        <v>2.5029913092742273E-3</v>
      </c>
      <c r="Z2031">
        <f t="shared" si="444"/>
        <v>2.5029913092742273E-3</v>
      </c>
    </row>
    <row r="2032" spans="1:26" x14ac:dyDescent="0.35">
      <c r="A2032" s="4">
        <v>41414</v>
      </c>
      <c r="B2032" s="12">
        <f>[1]!i_dq_close(B$1,$A2032)</f>
        <v>1998.73</v>
      </c>
      <c r="C2032" s="12">
        <f>[1]!i_dq_close(C$1,$A2032)</f>
        <v>2800.4650000000001</v>
      </c>
      <c r="D2032">
        <f t="shared" si="438"/>
        <v>1.8546087026261038E-3</v>
      </c>
      <c r="E2032">
        <f t="shared" si="439"/>
        <v>8.1734893678757636E-3</v>
      </c>
      <c r="F2032">
        <f t="shared" si="440"/>
        <v>1.9287175528321916</v>
      </c>
      <c r="G2032">
        <f t="shared" si="435"/>
        <v>2.1311219905458088</v>
      </c>
      <c r="H2032">
        <f t="shared" si="436"/>
        <v>0</v>
      </c>
      <c r="J2032">
        <f t="shared" si="434"/>
        <v>2013</v>
      </c>
      <c r="K2032" t="b">
        <f t="shared" si="437"/>
        <v>0</v>
      </c>
      <c r="L2032">
        <f>VLOOKUP($A2032,$P$151:$R$4147,2,FALSE)</f>
        <v>2.7650887121639657E-4</v>
      </c>
      <c r="M2032">
        <f t="shared" si="445"/>
        <v>0.6</v>
      </c>
      <c r="N2032">
        <f t="shared" si="446"/>
        <v>2.2080827047415021</v>
      </c>
      <c r="P2032" s="13">
        <v>41330</v>
      </c>
      <c r="Q2032">
        <v>-2.8141834847631998E-4</v>
      </c>
      <c r="R2032">
        <v>0.95</v>
      </c>
      <c r="T2032" s="12">
        <f>[1]!i_dq_close(T$1,$A2032)</f>
        <v>146.32849999999999</v>
      </c>
      <c r="U2032">
        <f t="shared" si="441"/>
        <v>1.9070325070424943E-4</v>
      </c>
      <c r="V2032">
        <f t="shared" si="442"/>
        <v>1.6167359007088253</v>
      </c>
      <c r="W2032">
        <f t="shared" si="447"/>
        <v>1.7128058957720791</v>
      </c>
      <c r="X2032" s="6">
        <f>1-W2032/MAX(W$2:W2032)</f>
        <v>0</v>
      </c>
      <c r="Y2032" s="6">
        <f t="shared" si="443"/>
        <v>1.3881211682797989E-3</v>
      </c>
      <c r="Z2032">
        <f t="shared" si="444"/>
        <v>1.0372967613896389E-3</v>
      </c>
    </row>
    <row r="2033" spans="1:26" x14ac:dyDescent="0.35">
      <c r="A2033" s="4">
        <v>41415</v>
      </c>
      <c r="B2033" s="12">
        <f>[1]!i_dq_close(B$1,$A2033)</f>
        <v>1997.52</v>
      </c>
      <c r="C2033" s="12">
        <f>[1]!i_dq_close(C$1,$A2033)</f>
        <v>2813.7049999999999</v>
      </c>
      <c r="D2033">
        <f t="shared" si="438"/>
        <v>-6.0538441910618079E-4</v>
      </c>
      <c r="E2033">
        <f t="shared" si="439"/>
        <v>4.7277862783501323E-3</v>
      </c>
      <c r="F2033">
        <f t="shared" si="440"/>
        <v>1.9275499372768503</v>
      </c>
      <c r="G2033">
        <f t="shared" si="435"/>
        <v>2.1315366881004203</v>
      </c>
      <c r="H2033">
        <f t="shared" si="436"/>
        <v>-6.0538441910618079E-4</v>
      </c>
      <c r="J2033">
        <f t="shared" si="434"/>
        <v>2013</v>
      </c>
      <c r="K2033" t="b">
        <f t="shared" si="437"/>
        <v>0</v>
      </c>
      <c r="L2033">
        <f>VLOOKUP($A2033,$P$151:$R$4147,2,FALSE)</f>
        <v>2.1599680219441809E-5</v>
      </c>
      <c r="M2033">
        <f t="shared" si="445"/>
        <v>0.6</v>
      </c>
      <c r="N2033">
        <f t="shared" si="446"/>
        <v>2.2083882026805579</v>
      </c>
      <c r="P2033" s="13">
        <v>41331</v>
      </c>
      <c r="Q2033">
        <v>7.5633309845325465E-4</v>
      </c>
      <c r="R2033">
        <v>0.95</v>
      </c>
      <c r="T2033" s="12">
        <f>[1]!i_dq_close(T$1,$A2033)</f>
        <v>146.34299999999999</v>
      </c>
      <c r="U2033">
        <f t="shared" si="441"/>
        <v>9.9092111242926606E-5</v>
      </c>
      <c r="V2033">
        <f t="shared" si="442"/>
        <v>1.6180186128875536</v>
      </c>
      <c r="W2033">
        <f t="shared" si="447"/>
        <v>1.715392334625949</v>
      </c>
      <c r="X2033" s="6">
        <f>1-W2033/MAX(W$2:W2033)</f>
        <v>0</v>
      </c>
      <c r="Y2033" s="6">
        <f t="shared" si="443"/>
        <v>7.9339623630914069E-4</v>
      </c>
      <c r="Z2033">
        <f t="shared" si="444"/>
        <v>1.510059522946694E-3</v>
      </c>
    </row>
    <row r="2034" spans="1:26" x14ac:dyDescent="0.35">
      <c r="A2034" s="4">
        <v>41416</v>
      </c>
      <c r="B2034" s="12">
        <f>[1]!i_dq_close(B$1,$A2034)</f>
        <v>1993.22</v>
      </c>
      <c r="C2034" s="12">
        <f>[1]!i_dq_close(C$1,$A2034)</f>
        <v>2810.6109999999999</v>
      </c>
      <c r="D2034">
        <f t="shared" si="438"/>
        <v>-2.1526693099442884E-3</v>
      </c>
      <c r="E2034">
        <f t="shared" si="439"/>
        <v>-1.0996177637669913E-3</v>
      </c>
      <c r="F2034">
        <f t="shared" si="440"/>
        <v>1.9234005596834896</v>
      </c>
      <c r="G2034">
        <f t="shared" si="435"/>
        <v>2.1272848871896968</v>
      </c>
      <c r="H2034">
        <f t="shared" si="436"/>
        <v>-2.1526693099441774E-3</v>
      </c>
      <c r="J2034">
        <f t="shared" si="434"/>
        <v>2013</v>
      </c>
      <c r="K2034" t="b">
        <f t="shared" si="437"/>
        <v>0</v>
      </c>
      <c r="L2034">
        <f>VLOOKUP($A2034,$P$151:$R$4147,2,FALSE)</f>
        <v>4.7938165035077422E-5</v>
      </c>
      <c r="M2034">
        <f t="shared" si="445"/>
        <v>0.6</v>
      </c>
      <c r="N2034">
        <f t="shared" si="446"/>
        <v>2.2058510102486926</v>
      </c>
      <c r="P2034" s="13">
        <v>41332</v>
      </c>
      <c r="Q2034">
        <v>3.5304425997257917E-4</v>
      </c>
      <c r="R2034">
        <v>0.95</v>
      </c>
      <c r="T2034" s="12">
        <f>[1]!i_dq_close(T$1,$A2034)</f>
        <v>146.37860000000001</v>
      </c>
      <c r="U2034">
        <f t="shared" si="441"/>
        <v>2.4326411239350421E-4</v>
      </c>
      <c r="V2034">
        <f t="shared" si="442"/>
        <v>1.6180862975686732</v>
      </c>
      <c r="W2034">
        <f t="shared" si="447"/>
        <v>1.7160661141453686</v>
      </c>
      <c r="X2034" s="6">
        <f>1-W2034/MAX(W$2:W2034)</f>
        <v>0</v>
      </c>
      <c r="Y2034" s="6">
        <f t="shared" si="443"/>
        <v>4.1831830969396577E-5</v>
      </c>
      <c r="Z2034">
        <f t="shared" si="444"/>
        <v>3.9278449939361693E-4</v>
      </c>
    </row>
    <row r="2035" spans="1:26" x14ac:dyDescent="0.35">
      <c r="A2035" s="4">
        <v>41417</v>
      </c>
      <c r="B2035" s="12">
        <f>[1]!i_dq_close(B$1,$A2035)</f>
        <v>1991.93</v>
      </c>
      <c r="C2035" s="12">
        <f>[1]!i_dq_close(C$1,$A2035)</f>
        <v>2776.2689999999998</v>
      </c>
      <c r="D2035">
        <f t="shared" si="438"/>
        <v>-6.4719398761803326E-4</v>
      </c>
      <c r="E2035">
        <f t="shared" si="439"/>
        <v>-1.2218695507845156E-2</v>
      </c>
      <c r="F2035">
        <f t="shared" si="440"/>
        <v>1.9221557464054813</v>
      </c>
      <c r="G2035">
        <f t="shared" si="435"/>
        <v>2.122215739154846</v>
      </c>
      <c r="H2035">
        <f t="shared" si="436"/>
        <v>-6.4719398761803326E-4</v>
      </c>
      <c r="J2035">
        <f t="shared" si="434"/>
        <v>2013</v>
      </c>
      <c r="K2035" t="b">
        <f t="shared" si="437"/>
        <v>0</v>
      </c>
      <c r="L2035">
        <f>VLOOKUP($A2035,$P$151:$R$4147,2,FALSE)</f>
        <v>1.8935939768436328E-4</v>
      </c>
      <c r="M2035">
        <f t="shared" si="445"/>
        <v>0.6</v>
      </c>
      <c r="N2035">
        <f t="shared" si="446"/>
        <v>2.2031148900118622</v>
      </c>
      <c r="P2035" s="13">
        <v>41333</v>
      </c>
      <c r="Q2035">
        <v>-7.8814449880789674E-4</v>
      </c>
      <c r="R2035">
        <v>0.95</v>
      </c>
      <c r="T2035" s="12">
        <f>[1]!i_dq_close(T$1,$A2035)</f>
        <v>146.43</v>
      </c>
      <c r="U2035">
        <f t="shared" si="441"/>
        <v>3.5114422463400352E-4</v>
      </c>
      <c r="V2035">
        <f t="shared" si="442"/>
        <v>1.61560361641196</v>
      </c>
      <c r="W2035">
        <f t="shared" si="447"/>
        <v>1.7122122421141497</v>
      </c>
      <c r="X2035" s="6">
        <f>1-W2035/MAX(W$2:W2035)</f>
        <v>2.245759647283907E-3</v>
      </c>
      <c r="Y2035" s="6">
        <f t="shared" si="443"/>
        <v>-1.5343317352378705E-3</v>
      </c>
      <c r="Z2035">
        <f t="shared" si="444"/>
        <v>-2.245759647283907E-3</v>
      </c>
    </row>
    <row r="2036" spans="1:26" x14ac:dyDescent="0.35">
      <c r="A2036" s="4">
        <v>41418</v>
      </c>
      <c r="B2036" s="12">
        <f>[1]!i_dq_close(B$1,$A2036)</f>
        <v>1994.17</v>
      </c>
      <c r="C2036" s="12">
        <f>[1]!i_dq_close(C$1,$A2036)</f>
        <v>2798.4870000000001</v>
      </c>
      <c r="D2036">
        <f t="shared" si="438"/>
        <v>1.1245375088482223E-3</v>
      </c>
      <c r="E2036">
        <f t="shared" si="439"/>
        <v>8.0028268154130888E-3</v>
      </c>
      <c r="F2036">
        <f t="shared" si="440"/>
        <v>1.9243172826401622</v>
      </c>
      <c r="G2036">
        <f t="shared" si="435"/>
        <v>2.1267918324291215</v>
      </c>
      <c r="H2036">
        <f t="shared" si="436"/>
        <v>0</v>
      </c>
      <c r="J2036">
        <f t="shared" si="434"/>
        <v>2013</v>
      </c>
      <c r="K2036" t="b">
        <f t="shared" si="437"/>
        <v>0</v>
      </c>
      <c r="L2036">
        <f>VLOOKUP($A2036,$P$151:$R$4147,2,FALSE)</f>
        <v>2.8482603762753912E-4</v>
      </c>
      <c r="M2036">
        <f t="shared" si="445"/>
        <v>0.6</v>
      </c>
      <c r="N2036">
        <f t="shared" si="446"/>
        <v>2.2065927152375142</v>
      </c>
      <c r="P2036" s="13">
        <v>41334</v>
      </c>
      <c r="Q2036">
        <v>8.0363703159441746E-4</v>
      </c>
      <c r="R2036">
        <v>0.95</v>
      </c>
      <c r="T2036" s="12">
        <f>[1]!i_dq_close(T$1,$A2036)</f>
        <v>146.46879999999999</v>
      </c>
      <c r="U2036">
        <f t="shared" si="441"/>
        <v>2.6497302465333661E-4</v>
      </c>
      <c r="V2036">
        <f t="shared" si="442"/>
        <v>1.6179069034739844</v>
      </c>
      <c r="W2036">
        <f t="shared" si="447"/>
        <v>1.715907205669994</v>
      </c>
      <c r="X2036" s="6">
        <f>1-W2036/MAX(W$2:W2036)</f>
        <v>9.2600438913570393E-5</v>
      </c>
      <c r="Y2036" s="6">
        <f t="shared" si="443"/>
        <v>1.4256510932673105E-3</v>
      </c>
      <c r="Z2036">
        <f t="shared" si="444"/>
        <v>2.1580055701984069E-3</v>
      </c>
    </row>
    <row r="2037" spans="1:26" x14ac:dyDescent="0.35">
      <c r="A2037" s="4">
        <v>41421</v>
      </c>
      <c r="B2037" s="12">
        <f>[1]!i_dq_close(B$1,$A2037)</f>
        <v>1996.12</v>
      </c>
      <c r="C2037" s="12">
        <f>[1]!i_dq_close(C$1,$A2037)</f>
        <v>2807.3919999999998</v>
      </c>
      <c r="D2037">
        <f t="shared" si="438"/>
        <v>9.7785043401499294E-4</v>
      </c>
      <c r="E2037">
        <f t="shared" si="439"/>
        <v>3.1820766006773749E-3</v>
      </c>
      <c r="F2037">
        <f t="shared" si="440"/>
        <v>1.9261989771301746</v>
      </c>
      <c r="G2037">
        <f t="shared" si="435"/>
        <v>2.1295747062767343</v>
      </c>
      <c r="H2037">
        <f t="shared" si="436"/>
        <v>0</v>
      </c>
      <c r="J2037">
        <f t="shared" si="434"/>
        <v>2013</v>
      </c>
      <c r="K2037" t="b">
        <f t="shared" si="437"/>
        <v>0</v>
      </c>
      <c r="L2037">
        <f>VLOOKUP($A2037,$P$151:$R$4147,2,FALSE)</f>
        <v>-1.841371137567549E-6</v>
      </c>
      <c r="M2037">
        <f t="shared" si="445"/>
        <v>0.6</v>
      </c>
      <c r="N2037">
        <f t="shared" si="446"/>
        <v>2.2083210273141378</v>
      </c>
      <c r="P2037" s="13">
        <v>41337</v>
      </c>
      <c r="Q2037">
        <v>4.6523320979843243E-4</v>
      </c>
      <c r="R2037">
        <v>0.95</v>
      </c>
      <c r="T2037" s="12">
        <f>[1]!i_dq_close(T$1,$A2037)</f>
        <v>146.5463</v>
      </c>
      <c r="U2037">
        <f t="shared" si="441"/>
        <v>5.2912292583817688E-4</v>
      </c>
      <c r="V2037">
        <f t="shared" si="442"/>
        <v>1.6194068099182519</v>
      </c>
      <c r="W2037">
        <f t="shared" si="447"/>
        <v>1.7182167239176713</v>
      </c>
      <c r="X2037" s="6">
        <f>1-W2037/MAX(W$2:W2037)</f>
        <v>0</v>
      </c>
      <c r="Y2037" s="6">
        <f t="shared" si="443"/>
        <v>9.2706597706393445E-4</v>
      </c>
      <c r="Z2037">
        <f t="shared" si="444"/>
        <v>1.3459458880094033E-3</v>
      </c>
    </row>
    <row r="2038" spans="1:26" x14ac:dyDescent="0.35">
      <c r="A2038" s="4">
        <v>41422</v>
      </c>
      <c r="B2038" s="12">
        <f>[1]!i_dq_close(B$1,$A2038)</f>
        <v>2001.44</v>
      </c>
      <c r="C2038" s="12">
        <f>[1]!i_dq_close(C$1,$A2038)</f>
        <v>2845.0929999999998</v>
      </c>
      <c r="D2038">
        <f t="shared" si="438"/>
        <v>2.6651704306355217E-3</v>
      </c>
      <c r="E2038">
        <f t="shared" si="439"/>
        <v>1.3429189796081209E-2</v>
      </c>
      <c r="F2038">
        <f t="shared" si="440"/>
        <v>1.9313326256875423</v>
      </c>
      <c r="G2038">
        <f t="shared" si="435"/>
        <v>2.1386888033205116</v>
      </c>
      <c r="H2038">
        <f t="shared" si="436"/>
        <v>0</v>
      </c>
      <c r="J2038">
        <f t="shared" si="434"/>
        <v>2013</v>
      </c>
      <c r="K2038" t="b">
        <f t="shared" si="437"/>
        <v>0</v>
      </c>
      <c r="L2038">
        <f>VLOOKUP($A2038,$P$151:$R$4147,2,FALSE)</f>
        <v>4.3667002280045612E-5</v>
      </c>
      <c r="M2038">
        <f t="shared" si="445"/>
        <v>0.6</v>
      </c>
      <c r="N2038">
        <f t="shared" si="446"/>
        <v>2.2140881261427632</v>
      </c>
      <c r="P2038" s="13">
        <v>41338</v>
      </c>
      <c r="Q2038">
        <v>0</v>
      </c>
      <c r="R2038">
        <v>1</v>
      </c>
      <c r="T2038" s="12">
        <f>[1]!i_dq_close(T$1,$A2038)</f>
        <v>146.59110000000001</v>
      </c>
      <c r="U2038">
        <f t="shared" si="441"/>
        <v>3.0570543234476055E-4</v>
      </c>
      <c r="V2038">
        <f t="shared" si="442"/>
        <v>1.6230897103694937</v>
      </c>
      <c r="W2038">
        <f t="shared" si="447"/>
        <v>1.7221243406505953</v>
      </c>
      <c r="X2038" s="6">
        <f>1-W2038/MAX(W$2:W2038)</f>
        <v>0</v>
      </c>
      <c r="Y2038" s="6">
        <f t="shared" si="443"/>
        <v>2.27422808690525E-3</v>
      </c>
      <c r="Z2038">
        <f t="shared" si="444"/>
        <v>2.27422808690525E-3</v>
      </c>
    </row>
    <row r="2039" spans="1:26" x14ac:dyDescent="0.35">
      <c r="A2039" s="4">
        <v>41423</v>
      </c>
      <c r="B2039" s="12">
        <f>[1]!i_dq_close(B$1,$A2039)</f>
        <v>2003.45</v>
      </c>
      <c r="C2039" s="12">
        <f>[1]!i_dq_close(C$1,$A2039)</f>
        <v>2848.8319999999999</v>
      </c>
      <c r="D2039">
        <f t="shared" si="438"/>
        <v>1.0042769206171087E-3</v>
      </c>
      <c r="E2039">
        <f t="shared" si="439"/>
        <v>1.3141925413333588E-3</v>
      </c>
      <c r="F2039">
        <f t="shared" si="440"/>
        <v>1.9332722184695552</v>
      </c>
      <c r="G2039">
        <f t="shared" si="435"/>
        <v>2.1409360610862684</v>
      </c>
      <c r="H2039">
        <f t="shared" si="436"/>
        <v>0</v>
      </c>
      <c r="J2039">
        <f t="shared" si="434"/>
        <v>2013</v>
      </c>
      <c r="K2039" t="b">
        <f t="shared" si="437"/>
        <v>0</v>
      </c>
      <c r="L2039">
        <f>VLOOKUP($A2039,$P$151:$R$4147,2,FALSE)</f>
        <v>-3.9453827514801535E-6</v>
      </c>
      <c r="M2039">
        <f t="shared" si="445"/>
        <v>0.6</v>
      </c>
      <c r="N2039">
        <f t="shared" si="446"/>
        <v>2.2154752815254728</v>
      </c>
      <c r="P2039" s="13">
        <v>41339</v>
      </c>
      <c r="Q2039">
        <v>0</v>
      </c>
      <c r="R2039">
        <v>1</v>
      </c>
      <c r="T2039" s="12">
        <f>[1]!i_dq_close(T$1,$A2039)</f>
        <v>146.5848</v>
      </c>
      <c r="U2039">
        <f t="shared" si="441"/>
        <v>-4.2976688216511683E-5</v>
      </c>
      <c r="V2039">
        <f t="shared" si="442"/>
        <v>1.6233503764608204</v>
      </c>
      <c r="W2039">
        <f t="shared" si="447"/>
        <v>1.7224009115744254</v>
      </c>
      <c r="X2039" s="6">
        <f>1-W2039/MAX(W$2:W2039)</f>
        <v>0</v>
      </c>
      <c r="Y2039" s="6">
        <f t="shared" si="443"/>
        <v>1.6059869621587453E-4</v>
      </c>
      <c r="Z2039">
        <f t="shared" si="444"/>
        <v>1.6059869621587453E-4</v>
      </c>
    </row>
    <row r="2040" spans="1:26" x14ac:dyDescent="0.35">
      <c r="A2040" s="4">
        <v>41424</v>
      </c>
      <c r="B2040" s="12">
        <f>[1]!i_dq_close(B$1,$A2040)</f>
        <v>2002.31</v>
      </c>
      <c r="C2040" s="12">
        <f>[1]!i_dq_close(C$1,$A2040)</f>
        <v>2843.748</v>
      </c>
      <c r="D2040">
        <f t="shared" si="438"/>
        <v>-5.6901844318557604E-4</v>
      </c>
      <c r="E2040">
        <f t="shared" si="439"/>
        <v>-1.7845910183541536E-3</v>
      </c>
      <c r="F2040">
        <f t="shared" si="440"/>
        <v>1.9321721509215479</v>
      </c>
      <c r="G2040">
        <f t="shared" si="435"/>
        <v>2.1393274595076721</v>
      </c>
      <c r="H2040">
        <f t="shared" si="436"/>
        <v>-5.6901844318546502E-4</v>
      </c>
      <c r="J2040">
        <f t="shared" si="434"/>
        <v>2013</v>
      </c>
      <c r="K2040" t="b">
        <f t="shared" si="437"/>
        <v>0</v>
      </c>
      <c r="L2040">
        <f>VLOOKUP($A2040,$P$151:$R$4147,2,FALSE)</f>
        <v>-2.7880979779659756E-5</v>
      </c>
      <c r="M2040">
        <f t="shared" si="445"/>
        <v>0.6</v>
      </c>
      <c r="N2040">
        <f t="shared" si="446"/>
        <v>2.2144147477371936</v>
      </c>
      <c r="P2040" s="13">
        <v>41340</v>
      </c>
      <c r="Q2040">
        <v>0</v>
      </c>
      <c r="R2040">
        <v>1</v>
      </c>
      <c r="T2040" s="12">
        <f>[1]!i_dq_close(T$1,$A2040)</f>
        <v>146.6026</v>
      </c>
      <c r="U2040">
        <f t="shared" si="441"/>
        <v>1.214314171729125E-4</v>
      </c>
      <c r="V2040">
        <f t="shared" si="442"/>
        <v>1.6230833808618637</v>
      </c>
      <c r="W2040">
        <f t="shared" si="447"/>
        <v>1.7221176249409929</v>
      </c>
      <c r="X2040" s="6">
        <f>1-W2040/MAX(W$2:W2040)</f>
        <v>1.6447194815616406E-4</v>
      </c>
      <c r="Y2040" s="6">
        <f t="shared" si="443"/>
        <v>-1.6447194815627508E-4</v>
      </c>
      <c r="Z2040">
        <f t="shared" si="444"/>
        <v>-1.6447194815616406E-4</v>
      </c>
    </row>
    <row r="2041" spans="1:26" x14ac:dyDescent="0.35">
      <c r="A2041" s="4">
        <v>41425</v>
      </c>
      <c r="B2041" s="12">
        <f>[1]!i_dq_close(B$1,$A2041)</f>
        <v>2001.58</v>
      </c>
      <c r="C2041" s="12">
        <f>[1]!i_dq_close(C$1,$A2041)</f>
        <v>2816.7339999999999</v>
      </c>
      <c r="D2041">
        <f t="shared" si="438"/>
        <v>-3.6457891135743825E-4</v>
      </c>
      <c r="E2041">
        <f t="shared" si="439"/>
        <v>-9.4994352523500858E-3</v>
      </c>
      <c r="F2041">
        <f t="shared" si="440"/>
        <v>1.9314677217022098</v>
      </c>
      <c r="G2041">
        <f t="shared" si="435"/>
        <v>2.1356161384801062</v>
      </c>
      <c r="H2041">
        <f t="shared" si="436"/>
        <v>-3.6457891135743825E-4</v>
      </c>
      <c r="J2041">
        <f t="shared" si="434"/>
        <v>2013</v>
      </c>
      <c r="K2041" t="b">
        <f t="shared" si="437"/>
        <v>0</v>
      </c>
      <c r="L2041">
        <f>VLOOKUP($A2041,$P$151:$R$4147,2,FALSE)</f>
        <v>-1.2442096901050804E-4</v>
      </c>
      <c r="M2041">
        <f t="shared" si="445"/>
        <v>0.6</v>
      </c>
      <c r="N2041">
        <f t="shared" si="446"/>
        <v>2.2118342783036784</v>
      </c>
      <c r="P2041" s="13">
        <v>41341</v>
      </c>
      <c r="Q2041">
        <v>0</v>
      </c>
      <c r="R2041">
        <v>1</v>
      </c>
      <c r="T2041" s="12">
        <f>[1]!i_dq_close(T$1,$A2041)</f>
        <v>146.60390000000001</v>
      </c>
      <c r="U2041">
        <f t="shared" si="441"/>
        <v>8.8675098532942087E-6</v>
      </c>
      <c r="V2041">
        <f t="shared" si="442"/>
        <v>1.6207828583407058</v>
      </c>
      <c r="W2041">
        <f t="shared" si="447"/>
        <v>1.7196767334704905</v>
      </c>
      <c r="X2041" s="6">
        <f>1-W2041/MAX(W$2:W2041)</f>
        <v>1.5816167337282527E-3</v>
      </c>
      <c r="Y2041" s="6">
        <f t="shared" si="443"/>
        <v>-1.4173779044772683E-3</v>
      </c>
      <c r="Z2041">
        <f t="shared" si="444"/>
        <v>-1.4173779044772683E-3</v>
      </c>
    </row>
    <row r="2042" spans="1:26" x14ac:dyDescent="0.35">
      <c r="A2042" s="4">
        <v>41428</v>
      </c>
      <c r="B2042" s="12">
        <f>[1]!i_dq_close(B$1,$A2042)</f>
        <v>2000.85</v>
      </c>
      <c r="C2042" s="12">
        <f>[1]!i_dq_close(C$1,$A2042)</f>
        <v>2808.779</v>
      </c>
      <c r="D2042">
        <f t="shared" si="438"/>
        <v>-3.6471187761666357E-4</v>
      </c>
      <c r="E2042">
        <f t="shared" si="439"/>
        <v>-2.8241928417805928E-3</v>
      </c>
      <c r="F2042">
        <f t="shared" si="440"/>
        <v>1.9307632924828717</v>
      </c>
      <c r="G2042">
        <f t="shared" si="435"/>
        <v>2.1340493778224698</v>
      </c>
      <c r="H2042">
        <f t="shared" si="436"/>
        <v>-3.6471187761677459E-4</v>
      </c>
      <c r="J2042">
        <f t="shared" si="434"/>
        <v>2013</v>
      </c>
      <c r="K2042" t="b">
        <f t="shared" si="437"/>
        <v>0</v>
      </c>
      <c r="L2042">
        <f>VLOOKUP($A2042,$P$151:$R$4147,2,FALSE)</f>
        <v>-1.9945124594533681E-4</v>
      </c>
      <c r="M2042">
        <f t="shared" si="445"/>
        <v>0.6</v>
      </c>
      <c r="N2042">
        <f t="shared" si="446"/>
        <v>2.2104195190741724</v>
      </c>
      <c r="P2042" s="13">
        <v>41344</v>
      </c>
      <c r="Q2042">
        <v>0</v>
      </c>
      <c r="R2042">
        <v>1</v>
      </c>
      <c r="T2042" s="12">
        <f>[1]!i_dq_close(T$1,$A2042)</f>
        <v>146.6223</v>
      </c>
      <c r="U2042">
        <f t="shared" si="441"/>
        <v>1.2550825728374626E-4</v>
      </c>
      <c r="V2042">
        <f t="shared" si="442"/>
        <v>1.6202691562259026</v>
      </c>
      <c r="W2042">
        <f t="shared" si="447"/>
        <v>1.7191316872477869</v>
      </c>
      <c r="X2042" s="6">
        <f>1-W2042/MAX(W$2:W2042)</f>
        <v>1.8980623527714569E-3</v>
      </c>
      <c r="Y2042" s="6">
        <f t="shared" si="443"/>
        <v>-3.1694690757588795E-4</v>
      </c>
      <c r="Z2042">
        <f t="shared" si="444"/>
        <v>-3.1694690757588795E-4</v>
      </c>
    </row>
    <row r="2043" spans="1:26" x14ac:dyDescent="0.35">
      <c r="A2043" s="4">
        <v>41429</v>
      </c>
      <c r="B2043" s="12">
        <f>[1]!i_dq_close(B$1,$A2043)</f>
        <v>1996.53</v>
      </c>
      <c r="C2043" s="12">
        <f>[1]!i_dq_close(C$1,$A2043)</f>
        <v>2765.1350000000002</v>
      </c>
      <c r="D2043">
        <f t="shared" si="438"/>
        <v>-2.1590823899841904E-3</v>
      </c>
      <c r="E2043">
        <f t="shared" si="439"/>
        <v>-1.5538424347376512E-2</v>
      </c>
      <c r="F2043">
        <f t="shared" si="440"/>
        <v>1.926594615458844</v>
      </c>
      <c r="G2043">
        <f t="shared" si="435"/>
        <v>2.1251589629344796</v>
      </c>
      <c r="H2043">
        <f t="shared" si="436"/>
        <v>-2.1590823899841904E-3</v>
      </c>
      <c r="J2043">
        <f t="shared" si="434"/>
        <v>2013</v>
      </c>
      <c r="K2043" t="b">
        <f t="shared" si="437"/>
        <v>0</v>
      </c>
      <c r="L2043">
        <f>VLOOKUP($A2043,$P$151:$R$4147,2,FALSE)</f>
        <v>-5.5021248337361329E-5</v>
      </c>
      <c r="M2043">
        <f t="shared" si="445"/>
        <v>0.6</v>
      </c>
      <c r="N2043">
        <f t="shared" si="446"/>
        <v>2.2047727560426686</v>
      </c>
      <c r="P2043" s="13">
        <v>41345</v>
      </c>
      <c r="Q2043">
        <v>0</v>
      </c>
      <c r="R2043">
        <v>1</v>
      </c>
      <c r="T2043" s="12">
        <f>[1]!i_dq_close(T$1,$A2043)</f>
        <v>146.6009</v>
      </c>
      <c r="U2043">
        <f t="shared" si="441"/>
        <v>-1.4595324176469582E-4</v>
      </c>
      <c r="V2043">
        <f t="shared" si="442"/>
        <v>1.6162916807644421</v>
      </c>
      <c r="W2043">
        <f t="shared" si="447"/>
        <v>1.7149115216816073</v>
      </c>
      <c r="X2043" s="6">
        <f>1-W2043/MAX(W$2:W2043)</f>
        <v>4.348226851536019E-3</v>
      </c>
      <c r="Y2043" s="6">
        <f t="shared" si="443"/>
        <v>-2.4548239076063183E-3</v>
      </c>
      <c r="Z2043">
        <f t="shared" si="444"/>
        <v>-2.4548239076063183E-3</v>
      </c>
    </row>
    <row r="2044" spans="1:26" x14ac:dyDescent="0.35">
      <c r="A2044" s="4">
        <v>41430</v>
      </c>
      <c r="B2044" s="12">
        <f>[1]!i_dq_close(B$1,$A2044)</f>
        <v>1996.33</v>
      </c>
      <c r="C2044" s="12">
        <f>[1]!i_dq_close(C$1,$A2044)</f>
        <v>2763.7840000000001</v>
      </c>
      <c r="D2044">
        <f t="shared" si="438"/>
        <v>-1.0017380154569988E-4</v>
      </c>
      <c r="E2044">
        <f t="shared" si="439"/>
        <v>-4.8858374003446503E-4</v>
      </c>
      <c r="F2044">
        <f t="shared" si="440"/>
        <v>1.9264016211521759</v>
      </c>
      <c r="G2044">
        <f t="shared" si="435"/>
        <v>2.1248222627529625</v>
      </c>
      <c r="H2044">
        <f t="shared" si="436"/>
        <v>-1.0017380154569988E-4</v>
      </c>
      <c r="J2044">
        <f t="shared" si="434"/>
        <v>2013</v>
      </c>
      <c r="K2044" t="b">
        <f t="shared" si="437"/>
        <v>0</v>
      </c>
      <c r="L2044">
        <f>VLOOKUP($A2044,$P$151:$R$4147,2,FALSE)</f>
        <v>-4.1179459769717934E-4</v>
      </c>
      <c r="M2044">
        <f t="shared" si="445"/>
        <v>0.6</v>
      </c>
      <c r="N2044">
        <f t="shared" si="446"/>
        <v>2.20365525424292</v>
      </c>
      <c r="P2044" s="13">
        <v>41346</v>
      </c>
      <c r="Q2044">
        <v>0</v>
      </c>
      <c r="R2044">
        <v>1</v>
      </c>
      <c r="T2044" s="12">
        <f>[1]!i_dq_close(T$1,$A2044)</f>
        <v>146.58070000000001</v>
      </c>
      <c r="U2044">
        <f t="shared" si="441"/>
        <v>-1.3778905859374024E-4</v>
      </c>
      <c r="V2044">
        <f t="shared" si="442"/>
        <v>1.6159839254765462</v>
      </c>
      <c r="W2044">
        <f t="shared" si="447"/>
        <v>1.7145849883613211</v>
      </c>
      <c r="X2044" s="6">
        <f>1-W2044/MAX(W$2:W2044)</f>
        <v>4.5378071740335146E-3</v>
      </c>
      <c r="Y2044" s="6">
        <f t="shared" si="443"/>
        <v>-1.9040826080984896E-4</v>
      </c>
      <c r="Z2044">
        <f t="shared" si="444"/>
        <v>-1.9040826080984896E-4</v>
      </c>
    </row>
    <row r="2045" spans="1:26" x14ac:dyDescent="0.35">
      <c r="A2045" s="4">
        <v>41431</v>
      </c>
      <c r="B2045" s="12">
        <f>[1]!i_dq_close(B$1,$A2045)</f>
        <v>1992.19</v>
      </c>
      <c r="C2045" s="12">
        <f>[1]!i_dq_close(C$1,$A2045)</f>
        <v>2725.1289999999999</v>
      </c>
      <c r="D2045">
        <f t="shared" si="438"/>
        <v>-2.0738054329694222E-3</v>
      </c>
      <c r="E2045">
        <f t="shared" si="439"/>
        <v>-1.3986259418246938E-2</v>
      </c>
      <c r="F2045">
        <f t="shared" si="440"/>
        <v>1.9224066390041494</v>
      </c>
      <c r="G2045">
        <f t="shared" si="435"/>
        <v>2.1166190176855806</v>
      </c>
      <c r="H2045">
        <f t="shared" si="436"/>
        <v>-2.0738054329694222E-3</v>
      </c>
      <c r="J2045">
        <f t="shared" si="434"/>
        <v>2013</v>
      </c>
      <c r="K2045" t="b">
        <f t="shared" si="437"/>
        <v>0</v>
      </c>
      <c r="L2045">
        <f>VLOOKUP($A2045,$P$151:$R$4147,2,FALSE)</f>
        <v>-1.0964392082448705E-4</v>
      </c>
      <c r="M2045">
        <f t="shared" si="445"/>
        <v>0.6</v>
      </c>
      <c r="N2045">
        <f t="shared" si="446"/>
        <v>2.1983090807341124</v>
      </c>
      <c r="P2045" s="13">
        <v>41347</v>
      </c>
      <c r="Q2045">
        <v>0</v>
      </c>
      <c r="R2045">
        <v>1</v>
      </c>
      <c r="T2045" s="12">
        <f>[1]!i_dq_close(T$1,$A2045)</f>
        <v>146.52260000000001</v>
      </c>
      <c r="U2045">
        <f t="shared" si="441"/>
        <v>-3.963686897388019E-4</v>
      </c>
      <c r="V2045">
        <f t="shared" si="442"/>
        <v>1.6120492433004285</v>
      </c>
      <c r="W2045">
        <f t="shared" si="447"/>
        <v>1.710410227160553</v>
      </c>
      <c r="X2045" s="6">
        <f>1-W2045/MAX(W$2:W2045)</f>
        <v>6.9616105828183006E-3</v>
      </c>
      <c r="Y2045" s="6">
        <f t="shared" si="443"/>
        <v>-2.4348522990148558E-3</v>
      </c>
      <c r="Z2045">
        <f t="shared" si="444"/>
        <v>-2.4348522990149668E-3</v>
      </c>
    </row>
    <row r="2046" spans="1:26" x14ac:dyDescent="0.35">
      <c r="A2046" s="4">
        <v>41432</v>
      </c>
      <c r="B2046" s="12">
        <f>[1]!i_dq_close(B$1,$A2046)</f>
        <v>1988.74</v>
      </c>
      <c r="C2046" s="12">
        <f>[1]!i_dq_close(C$1,$A2046)</f>
        <v>2676.4349999999999</v>
      </c>
      <c r="D2046">
        <f t="shared" si="438"/>
        <v>-1.7317625326901398E-3</v>
      </c>
      <c r="E2046">
        <f t="shared" si="439"/>
        <v>-1.7868511912647045E-2</v>
      </c>
      <c r="F2046">
        <f t="shared" si="440"/>
        <v>1.9190774872141272</v>
      </c>
      <c r="G2046">
        <f t="shared" si="435"/>
        <v>2.1078302335815868</v>
      </c>
      <c r="H2046">
        <f t="shared" si="436"/>
        <v>-1.7317625326901398E-3</v>
      </c>
      <c r="J2046">
        <f t="shared" si="434"/>
        <v>2013</v>
      </c>
      <c r="K2046" t="b">
        <f t="shared" si="437"/>
        <v>0</v>
      </c>
      <c r="L2046">
        <f>VLOOKUP($A2046,$P$151:$R$4147,2,FALSE)</f>
        <v>2.636393835056872E-4</v>
      </c>
      <c r="M2046">
        <f t="shared" si="445"/>
        <v>0.6</v>
      </c>
      <c r="N2046">
        <f t="shared" si="446"/>
        <v>2.1934118513615455</v>
      </c>
      <c r="P2046" s="13">
        <v>41348</v>
      </c>
      <c r="Q2046">
        <v>0</v>
      </c>
      <c r="R2046">
        <v>1</v>
      </c>
      <c r="T2046" s="12">
        <f>[1]!i_dq_close(T$1,$A2046)</f>
        <v>146.43969999999999</v>
      </c>
      <c r="U2046">
        <f t="shared" si="441"/>
        <v>-5.6578302596343999E-4</v>
      </c>
      <c r="V2046">
        <f t="shared" si="442"/>
        <v>1.6069532455502302</v>
      </c>
      <c r="W2046">
        <f t="shared" si="447"/>
        <v>1.7050032914197559</v>
      </c>
      <c r="X2046" s="6">
        <f>1-W2046/MAX(W$2:W2046)</f>
        <v>1.0100795951603736E-2</v>
      </c>
      <c r="Y2046" s="6">
        <f t="shared" si="443"/>
        <v>-3.1611923589660584E-3</v>
      </c>
      <c r="Z2046">
        <f t="shared" si="444"/>
        <v>-3.1611923589659474E-3</v>
      </c>
    </row>
    <row r="2047" spans="1:26" x14ac:dyDescent="0.35">
      <c r="A2047" s="4">
        <v>41438</v>
      </c>
      <c r="B2047" s="12">
        <f>[1]!i_dq_close(B$1,$A2047)</f>
        <v>1981.24</v>
      </c>
      <c r="C2047" s="12">
        <f>[1]!i_dq_close(C$1,$A2047)</f>
        <v>2589.6019999999999</v>
      </c>
      <c r="D2047">
        <f t="shared" si="438"/>
        <v>-3.7712320363647578E-3</v>
      </c>
      <c r="E2047">
        <f t="shared" si="439"/>
        <v>-3.2443530293095102E-2</v>
      </c>
      <c r="F2047">
        <f t="shared" si="440"/>
        <v>1.9118402007140791</v>
      </c>
      <c r="G2047">
        <f t="shared" si="435"/>
        <v>2.0908156661077149</v>
      </c>
      <c r="H2047">
        <f t="shared" si="436"/>
        <v>-3.7712320363646468E-3</v>
      </c>
      <c r="J2047">
        <f t="shared" si="434"/>
        <v>2013</v>
      </c>
      <c r="K2047" t="b">
        <f t="shared" si="437"/>
        <v>0</v>
      </c>
      <c r="L2047">
        <f>VLOOKUP($A2047,$P$151:$R$4147,2,FALSE)</f>
        <v>-1.2131073613241839E-5</v>
      </c>
      <c r="M2047">
        <f t="shared" si="445"/>
        <v>0.6</v>
      </c>
      <c r="N2047">
        <f t="shared" si="446"/>
        <v>2.1827620096030467</v>
      </c>
      <c r="P2047" s="13">
        <v>41351</v>
      </c>
      <c r="Q2047">
        <v>0</v>
      </c>
      <c r="R2047">
        <v>1</v>
      </c>
      <c r="T2047" s="12">
        <f>[1]!i_dq_close(T$1,$A2047)</f>
        <v>146.51750000000001</v>
      </c>
      <c r="U2047">
        <f t="shared" si="441"/>
        <v>5.3127669614205786E-4</v>
      </c>
      <c r="V2047">
        <f t="shared" si="442"/>
        <v>1.5998586363944689</v>
      </c>
      <c r="W2047">
        <f t="shared" si="447"/>
        <v>1.6974757967677456</v>
      </c>
      <c r="X2047" s="6">
        <f>1-W2047/MAX(W$2:W2047)</f>
        <v>1.4471145851807532E-2</v>
      </c>
      <c r="Y2047" s="6">
        <f t="shared" si="443"/>
        <v>-4.4149443522434328E-3</v>
      </c>
      <c r="Z2047">
        <f t="shared" si="444"/>
        <v>-4.4149443522435439E-3</v>
      </c>
    </row>
    <row r="2048" spans="1:26" x14ac:dyDescent="0.35">
      <c r="A2048" s="4">
        <v>41439</v>
      </c>
      <c r="B2048" s="12">
        <f>[1]!i_dq_close(B$1,$A2048)</f>
        <v>1981.6</v>
      </c>
      <c r="C2048" s="12">
        <f>[1]!i_dq_close(C$1,$A2048)</f>
        <v>2616.02</v>
      </c>
      <c r="D2048">
        <f t="shared" si="438"/>
        <v>1.8170438715148229E-4</v>
      </c>
      <c r="E2048">
        <f t="shared" si="439"/>
        <v>1.0201567654025689E-2</v>
      </c>
      <c r="F2048">
        <f t="shared" si="440"/>
        <v>1.9121875904660812</v>
      </c>
      <c r="G2048">
        <f t="shared" si="435"/>
        <v>2.0943380295505674</v>
      </c>
      <c r="H2048">
        <f t="shared" si="436"/>
        <v>0</v>
      </c>
      <c r="J2048">
        <f t="shared" si="434"/>
        <v>2013</v>
      </c>
      <c r="K2048" t="b">
        <f t="shared" si="437"/>
        <v>0</v>
      </c>
      <c r="L2048">
        <f>VLOOKUP($A2048,$P$151:$R$4147,2,FALSE)</f>
        <v>-4.3752307611160117E-4</v>
      </c>
      <c r="M2048">
        <f t="shared" si="445"/>
        <v>0.6</v>
      </c>
      <c r="N2048">
        <f t="shared" si="446"/>
        <v>2.1840133592333686</v>
      </c>
      <c r="P2048" s="13">
        <v>41352</v>
      </c>
      <c r="Q2048">
        <v>4.9309664694280331E-4</v>
      </c>
      <c r="R2048">
        <v>0.95</v>
      </c>
      <c r="T2048" s="12">
        <f>[1]!i_dq_close(T$1,$A2048)</f>
        <v>146.42070000000001</v>
      </c>
      <c r="U2048">
        <f t="shared" si="441"/>
        <v>-6.6067193338681385E-4</v>
      </c>
      <c r="V2048">
        <f t="shared" si="442"/>
        <v>1.6014083618681927</v>
      </c>
      <c r="W2048">
        <f t="shared" si="447"/>
        <v>1.6998748859094583</v>
      </c>
      <c r="X2048" s="6">
        <f>1-W2048/MAX(W$2:W2048)</f>
        <v>1.3078270868061903E-2</v>
      </c>
      <c r="Y2048" s="6">
        <f t="shared" si="443"/>
        <v>9.6866400472506164E-4</v>
      </c>
      <c r="Z2048">
        <f t="shared" si="444"/>
        <v>1.4133274514316341E-3</v>
      </c>
    </row>
    <row r="2049" spans="1:26" x14ac:dyDescent="0.35">
      <c r="A2049" s="4">
        <v>41442</v>
      </c>
      <c r="B2049" s="12">
        <f>[1]!i_dq_close(B$1,$A2049)</f>
        <v>1981.8</v>
      </c>
      <c r="C2049" s="12">
        <f>[1]!i_dq_close(C$1,$A2049)</f>
        <v>2607.0509999999999</v>
      </c>
      <c r="D2049">
        <f t="shared" si="438"/>
        <v>1.0092854259191597E-4</v>
      </c>
      <c r="E2049">
        <f t="shared" si="439"/>
        <v>-3.4284906078699828E-3</v>
      </c>
      <c r="F2049">
        <f t="shared" si="440"/>
        <v>1.9123805847727493</v>
      </c>
      <c r="G2049">
        <f t="shared" si="435"/>
        <v>2.0934406385232291</v>
      </c>
      <c r="H2049">
        <f t="shared" si="436"/>
        <v>0</v>
      </c>
      <c r="J2049">
        <f t="shared" si="434"/>
        <v>2013</v>
      </c>
      <c r="K2049" t="b">
        <f t="shared" si="437"/>
        <v>0</v>
      </c>
      <c r="L2049">
        <f>VLOOKUP($A2049,$P$151:$R$4147,2,FALSE)</f>
        <v>-8.2504928844451264E-4</v>
      </c>
      <c r="M2049">
        <f t="shared" si="445"/>
        <v>0.6</v>
      </c>
      <c r="N2049">
        <f t="shared" si="446"/>
        <v>2.1816499512648444</v>
      </c>
      <c r="P2049" s="13">
        <v>41353</v>
      </c>
      <c r="Q2049">
        <v>-1.6770754179331606E-4</v>
      </c>
      <c r="R2049">
        <v>0.95</v>
      </c>
      <c r="T2049" s="12">
        <f>[1]!i_dq_close(T$1,$A2049)</f>
        <v>146.39680000000001</v>
      </c>
      <c r="U2049">
        <f t="shared" si="441"/>
        <v>-1.6322828671078149E-4</v>
      </c>
      <c r="V2049">
        <f t="shared" si="442"/>
        <v>1.6003626139672409</v>
      </c>
      <c r="W2049">
        <f t="shared" si="447"/>
        <v>1.6985352582072697</v>
      </c>
      <c r="X2049" s="6">
        <f>1-W2049/MAX(W$2:W2049)</f>
        <v>1.385603851390238E-2</v>
      </c>
      <c r="Y2049" s="6">
        <f t="shared" si="443"/>
        <v>-6.5301763488467834E-4</v>
      </c>
      <c r="Z2049">
        <f t="shared" si="444"/>
        <v>-7.8807429493377157E-4</v>
      </c>
    </row>
    <row r="2050" spans="1:26" x14ac:dyDescent="0.35">
      <c r="A2050" s="4">
        <v>41443</v>
      </c>
      <c r="B2050" s="12">
        <f>[1]!i_dq_close(B$1,$A2050)</f>
        <v>1982.38</v>
      </c>
      <c r="C2050" s="12">
        <f>[1]!i_dq_close(C$1,$A2050)</f>
        <v>2621.4119999999998</v>
      </c>
      <c r="D2050">
        <f t="shared" si="438"/>
        <v>2.9266323544252515E-4</v>
      </c>
      <c r="E2050">
        <f t="shared" si="439"/>
        <v>5.5085228482296689E-3</v>
      </c>
      <c r="F2050">
        <f t="shared" si="440"/>
        <v>1.9129402682620864</v>
      </c>
      <c r="G2050">
        <f t="shared" si="435"/>
        <v>2.0956911755054421</v>
      </c>
      <c r="H2050">
        <f t="shared" si="436"/>
        <v>0</v>
      </c>
      <c r="J2050">
        <f t="shared" ref="J2050:J2113" si="448">YEAR(A2050)</f>
        <v>2013</v>
      </c>
      <c r="K2050" t="b">
        <f t="shared" si="437"/>
        <v>0</v>
      </c>
      <c r="L2050">
        <f>VLOOKUP($A2050,$P$151:$R$4147,2,FALSE)</f>
        <v>-4.2597041144599055E-3</v>
      </c>
      <c r="M2050">
        <f t="shared" si="445"/>
        <v>0.6</v>
      </c>
      <c r="N2050">
        <f t="shared" si="446"/>
        <v>2.1737639874194383</v>
      </c>
      <c r="P2050" s="13">
        <v>41354</v>
      </c>
      <c r="Q2050">
        <v>-3.544134903473717E-5</v>
      </c>
      <c r="R2050">
        <v>0.95</v>
      </c>
      <c r="T2050" s="12">
        <f>[1]!i_dq_close(T$1,$A2050)</f>
        <v>146.33090000000001</v>
      </c>
      <c r="U2050">
        <f t="shared" si="441"/>
        <v>-4.501464512886022E-4</v>
      </c>
      <c r="V2050">
        <f t="shared" si="442"/>
        <v>1.6010726211521802</v>
      </c>
      <c r="W2050">
        <f t="shared" si="447"/>
        <v>1.699190943598764</v>
      </c>
      <c r="X2050" s="6">
        <f>1-W2050/MAX(W$2:W2050)</f>
        <v>1.3475357461605997E-2</v>
      </c>
      <c r="Y2050" s="6">
        <f t="shared" si="443"/>
        <v>4.4365394363921062E-4</v>
      </c>
      <c r="Z2050">
        <f t="shared" si="444"/>
        <v>3.8602989742253513E-4</v>
      </c>
    </row>
    <row r="2051" spans="1:26" x14ac:dyDescent="0.35">
      <c r="A2051" s="4">
        <v>41444</v>
      </c>
      <c r="B2051" s="12">
        <f>[1]!i_dq_close(B$1,$A2051)</f>
        <v>1976.6</v>
      </c>
      <c r="C2051" s="12">
        <f>[1]!i_dq_close(C$1,$A2051)</f>
        <v>2602.7179999999998</v>
      </c>
      <c r="D2051">
        <f t="shared" si="438"/>
        <v>-2.9156872042697124E-3</v>
      </c>
      <c r="E2051">
        <f t="shared" si="439"/>
        <v>-7.1312712385538379E-3</v>
      </c>
      <c r="F2051">
        <f t="shared" si="440"/>
        <v>1.9073627327993825</v>
      </c>
      <c r="G2051">
        <f t="shared" ref="G2051:G2114" si="449">G2050*(1+D2051*0.85+E2051*0.15)</f>
        <v>2.0882556112218822</v>
      </c>
      <c r="H2051">
        <f t="shared" ref="H2051:H2114" si="450">F2051/MAX(F2050:F2051)-1</f>
        <v>-2.9156872042696014E-3</v>
      </c>
      <c r="J2051">
        <f t="shared" si="448"/>
        <v>2013</v>
      </c>
      <c r="K2051" t="b">
        <f t="shared" ref="K2051:K2114" si="451">J2052&lt;&gt;J2051</f>
        <v>0</v>
      </c>
      <c r="L2051">
        <f>VLOOKUP($A2051,$P$151:$R$4147,2,FALSE)</f>
        <v>9.8513539260682861E-4</v>
      </c>
      <c r="M2051">
        <f t="shared" si="445"/>
        <v>0.6</v>
      </c>
      <c r="N2051">
        <f t="shared" si="446"/>
        <v>2.1712778981243166</v>
      </c>
      <c r="P2051" s="13">
        <v>41355</v>
      </c>
      <c r="Q2051">
        <v>-4.828211058391541E-4</v>
      </c>
      <c r="R2051">
        <v>0.95</v>
      </c>
      <c r="T2051" s="12">
        <f>[1]!i_dq_close(T$1,$A2051)</f>
        <v>146.06059999999999</v>
      </c>
      <c r="U2051">
        <f t="shared" si="441"/>
        <v>-1.8471833358505441E-3</v>
      </c>
      <c r="V2051">
        <f t="shared" si="442"/>
        <v>1.5968461152165843</v>
      </c>
      <c r="W2051">
        <f t="shared" si="447"/>
        <v>1.6941092959235751</v>
      </c>
      <c r="X2051" s="6">
        <f>1-W2051/MAX(W$2:W2051)</f>
        <v>1.6425685483984931E-2</v>
      </c>
      <c r="Y2051" s="6">
        <f t="shared" si="443"/>
        <v>-2.6397965212561214E-3</v>
      </c>
      <c r="Z2051">
        <f t="shared" si="444"/>
        <v>-2.9906278010324305E-3</v>
      </c>
    </row>
    <row r="2052" spans="1:26" x14ac:dyDescent="0.35">
      <c r="A2052" s="4">
        <v>41445</v>
      </c>
      <c r="B2052" s="12">
        <f>[1]!i_dq_close(B$1,$A2052)</f>
        <v>1957.45</v>
      </c>
      <c r="C2052" s="12">
        <f>[1]!i_dq_close(C$1,$A2052)</f>
        <v>2516.7600000000002</v>
      </c>
      <c r="D2052">
        <f t="shared" ref="D2052:D2115" si="452">B2052/B2051-1</f>
        <v>-9.6883537387432161E-3</v>
      </c>
      <c r="E2052">
        <f t="shared" ref="E2052:E2115" si="453">C2052/C2051-1</f>
        <v>-3.3026244103279589E-2</v>
      </c>
      <c r="F2052">
        <f t="shared" ref="F2052:F2115" si="454">B2052/$B$2</f>
        <v>1.888883527935926</v>
      </c>
      <c r="G2052">
        <f t="shared" si="449"/>
        <v>2.0607135300872756</v>
      </c>
      <c r="H2052">
        <f t="shared" si="450"/>
        <v>-9.6883537387433272E-3</v>
      </c>
      <c r="J2052">
        <f t="shared" si="448"/>
        <v>2013</v>
      </c>
      <c r="K2052" t="b">
        <f t="shared" si="451"/>
        <v>0</v>
      </c>
      <c r="L2052">
        <f>VLOOKUP($A2052,$P$151:$R$4147,2,FALSE)</f>
        <v>-5.8418732940346275E-5</v>
      </c>
      <c r="M2052">
        <f t="shared" si="445"/>
        <v>0.6</v>
      </c>
      <c r="N2052">
        <f t="shared" si="446"/>
        <v>2.1539688157169978</v>
      </c>
      <c r="P2052" s="13">
        <v>41358</v>
      </c>
      <c r="Q2052">
        <v>6.048969568567264E-5</v>
      </c>
      <c r="R2052">
        <v>0.95</v>
      </c>
      <c r="T2052" s="12">
        <f>[1]!i_dq_close(T$1,$A2052)</f>
        <v>145.2414</v>
      </c>
      <c r="U2052">
        <f t="shared" ref="U2052:U2115" si="455">T2052/T2051-1</f>
        <v>-5.6086309381174759E-3</v>
      </c>
      <c r="V2052">
        <f t="shared" ref="V2052:V2115" si="456">V2051*(1+U2052*0.85+E2052*0.15)</f>
        <v>1.5813227383306727</v>
      </c>
      <c r="W2052">
        <f t="shared" si="447"/>
        <v>1.6785663182099009</v>
      </c>
      <c r="X2052" s="6">
        <f>1-W2052/MAX(W$2:W2052)</f>
        <v>2.5449703997460049E-2</v>
      </c>
      <c r="Y2052" s="6">
        <f t="shared" ref="Y2052:Y2115" si="457">V2052/V2051-1</f>
        <v>-9.7212729128918207E-3</v>
      </c>
      <c r="Z2052">
        <f t="shared" ref="Z2052:Z2115" si="458">W2052/W2051-1</f>
        <v>-9.1747195715614627E-3</v>
      </c>
    </row>
    <row r="2053" spans="1:26" x14ac:dyDescent="0.35">
      <c r="A2053" s="4">
        <v>41446</v>
      </c>
      <c r="B2053" s="12">
        <f>[1]!i_dq_close(B$1,$A2053)</f>
        <v>1958.12</v>
      </c>
      <c r="C2053" s="12">
        <f>[1]!i_dq_close(C$1,$A2053)</f>
        <v>2510.076</v>
      </c>
      <c r="D2053">
        <f t="shared" si="452"/>
        <v>3.4228205062691863E-4</v>
      </c>
      <c r="E2053">
        <f t="shared" si="453"/>
        <v>-2.6557955466552929E-3</v>
      </c>
      <c r="F2053">
        <f t="shared" si="454"/>
        <v>1.8895300588632635</v>
      </c>
      <c r="G2053">
        <f t="shared" si="449"/>
        <v>2.0604921484797627</v>
      </c>
      <c r="H2053">
        <f t="shared" si="450"/>
        <v>0</v>
      </c>
      <c r="J2053">
        <f t="shared" si="448"/>
        <v>2013</v>
      </c>
      <c r="K2053" t="b">
        <f t="shared" si="451"/>
        <v>0</v>
      </c>
      <c r="L2053">
        <f>VLOOKUP($A2053,$P$151:$R$4147,2,FALSE)</f>
        <v>6.944574134596593E-4</v>
      </c>
      <c r="M2053">
        <f t="shared" si="445"/>
        <v>0.6</v>
      </c>
      <c r="N2053">
        <f t="shared" si="446"/>
        <v>2.1553258153387236</v>
      </c>
      <c r="P2053" s="13">
        <v>41359</v>
      </c>
      <c r="Q2053">
        <v>-1.3820673900628245E-3</v>
      </c>
      <c r="R2053">
        <v>0.95</v>
      </c>
      <c r="T2053" s="12">
        <f>[1]!i_dq_close(T$1,$A2053)</f>
        <v>145.2492</v>
      </c>
      <c r="U2053">
        <f t="shared" si="455"/>
        <v>5.370369605373071E-5</v>
      </c>
      <c r="V2053">
        <f t="shared" si="456"/>
        <v>1.5807649722920771</v>
      </c>
      <c r="W2053">
        <f t="shared" si="447"/>
        <v>1.6756839638250924</v>
      </c>
      <c r="X2053" s="6">
        <f>1-W2053/MAX(W$2:W2053)</f>
        <v>2.7123155494982676E-2</v>
      </c>
      <c r="Y2053" s="6">
        <f t="shared" si="457"/>
        <v>-3.5272119035256733E-4</v>
      </c>
      <c r="Z2053">
        <f t="shared" si="458"/>
        <v>-1.71715252089788E-3</v>
      </c>
    </row>
    <row r="2054" spans="1:26" x14ac:dyDescent="0.35">
      <c r="A2054" s="4">
        <v>41449</v>
      </c>
      <c r="B2054" s="12">
        <f>[1]!i_dq_close(B$1,$A2054)</f>
        <v>1943.1</v>
      </c>
      <c r="C2054" s="12">
        <f>[1]!i_dq_close(C$1,$A2054)</f>
        <v>2352.4459999999999</v>
      </c>
      <c r="D2054">
        <f t="shared" si="452"/>
        <v>-7.67062284231812E-3</v>
      </c>
      <c r="E2054">
        <f t="shared" si="453"/>
        <v>-6.2798895332252913E-2</v>
      </c>
      <c r="F2054">
        <f t="shared" si="454"/>
        <v>1.8750361864325003</v>
      </c>
      <c r="G2054">
        <f t="shared" si="449"/>
        <v>2.0276481844455021</v>
      </c>
      <c r="H2054">
        <f t="shared" si="450"/>
        <v>-7.67062284231812E-3</v>
      </c>
      <c r="J2054">
        <f t="shared" si="448"/>
        <v>2013</v>
      </c>
      <c r="K2054" t="b">
        <f t="shared" si="451"/>
        <v>0</v>
      </c>
      <c r="L2054">
        <f>VLOOKUP($A2054,$P$151:$R$4147,2,FALSE)</f>
        <v>2.5397112862814986E-3</v>
      </c>
      <c r="M2054">
        <f t="shared" si="445"/>
        <v>0.6</v>
      </c>
      <c r="N2054">
        <f t="shared" si="446"/>
        <v>2.1401863607817555</v>
      </c>
      <c r="P2054" s="13">
        <v>41360</v>
      </c>
      <c r="Q2054">
        <v>8.902792632938806E-5</v>
      </c>
      <c r="R2054">
        <v>0.95</v>
      </c>
      <c r="T2054" s="12">
        <f>[1]!i_dq_close(T$1,$A2054)</f>
        <v>145.2338</v>
      </c>
      <c r="U2054">
        <f t="shared" si="455"/>
        <v>-1.0602468034248691E-4</v>
      </c>
      <c r="V2054">
        <f t="shared" si="456"/>
        <v>1.5657319681003465</v>
      </c>
      <c r="W2054">
        <f t="shared" si="447"/>
        <v>1.6606942509151332</v>
      </c>
      <c r="X2054" s="6">
        <f>1-W2054/MAX(W$2:W2054)</f>
        <v>3.582595680519407E-2</v>
      </c>
      <c r="Y2054" s="6">
        <f t="shared" si="457"/>
        <v>-9.5099552781290342E-3</v>
      </c>
      <c r="Z2054">
        <f t="shared" si="458"/>
        <v>-8.9454295878932388E-3</v>
      </c>
    </row>
    <row r="2055" spans="1:26" x14ac:dyDescent="0.35">
      <c r="A2055" s="4">
        <v>41450</v>
      </c>
      <c r="B2055" s="12">
        <f>[1]!i_dq_close(B$1,$A2055)</f>
        <v>1946.7</v>
      </c>
      <c r="C2055" s="12">
        <f>[1]!i_dq_close(C$1,$A2055)</f>
        <v>2345.2240000000002</v>
      </c>
      <c r="D2055">
        <f t="shared" si="452"/>
        <v>1.8527095877722832E-3</v>
      </c>
      <c r="E2055">
        <f t="shared" si="453"/>
        <v>-3.0699960806750415E-3</v>
      </c>
      <c r="F2055">
        <f t="shared" si="454"/>
        <v>1.8785100839525235</v>
      </c>
      <c r="G2055">
        <f t="shared" si="449"/>
        <v>2.029907600395775</v>
      </c>
      <c r="H2055">
        <f t="shared" si="450"/>
        <v>0</v>
      </c>
      <c r="J2055">
        <f t="shared" si="448"/>
        <v>2013</v>
      </c>
      <c r="K2055" t="b">
        <f t="shared" si="451"/>
        <v>0</v>
      </c>
      <c r="L2055">
        <f>VLOOKUP($A2055,$P$151:$R$4147,2,FALSE)</f>
        <v>1.2279688429370772E-3</v>
      </c>
      <c r="M2055">
        <f t="shared" si="445"/>
        <v>0.6</v>
      </c>
      <c r="N2055">
        <f t="shared" si="446"/>
        <v>2.1442453335473406</v>
      </c>
      <c r="P2055" s="13">
        <v>41361</v>
      </c>
      <c r="Q2055">
        <v>6.2116209460919567E-4</v>
      </c>
      <c r="R2055">
        <v>0.95</v>
      </c>
      <c r="T2055" s="12">
        <f>[1]!i_dq_close(T$1,$A2055)</f>
        <v>145.29419999999999</v>
      </c>
      <c r="U2055">
        <f t="shared" si="455"/>
        <v>4.158811516326022E-4</v>
      </c>
      <c r="V2055">
        <f t="shared" si="456"/>
        <v>1.5655644341014636</v>
      </c>
      <c r="W2055">
        <f t="shared" si="447"/>
        <v>1.6615570009804681</v>
      </c>
      <c r="X2055" s="6">
        <f>1-W2055/MAX(W$2:W2055)</f>
        <v>3.5325057125254689E-2</v>
      </c>
      <c r="Y2055" s="6">
        <f t="shared" si="457"/>
        <v>-1.0700043321343333E-4</v>
      </c>
      <c r="Z2055">
        <f t="shared" si="458"/>
        <v>5.1951168305630624E-4</v>
      </c>
    </row>
    <row r="2056" spans="1:26" x14ac:dyDescent="0.35">
      <c r="A2056" s="4">
        <v>41451</v>
      </c>
      <c r="B2056" s="12">
        <f>[1]!i_dq_close(B$1,$A2056)</f>
        <v>1954.4</v>
      </c>
      <c r="C2056" s="12">
        <f>[1]!i_dq_close(C$1,$A2056)</f>
        <v>2359.7220000000002</v>
      </c>
      <c r="D2056">
        <f t="shared" si="452"/>
        <v>3.9554117224021024E-3</v>
      </c>
      <c r="E2056">
        <f t="shared" si="453"/>
        <v>6.1819254791866118E-3</v>
      </c>
      <c r="F2056">
        <f t="shared" si="454"/>
        <v>1.8859403647592399</v>
      </c>
      <c r="G2056">
        <f t="shared" si="449"/>
        <v>2.0386146632933664</v>
      </c>
      <c r="H2056">
        <f t="shared" si="450"/>
        <v>0</v>
      </c>
      <c r="J2056">
        <f t="shared" si="448"/>
        <v>2013</v>
      </c>
      <c r="K2056" t="b">
        <f t="shared" si="451"/>
        <v>0</v>
      </c>
      <c r="L2056">
        <f>VLOOKUP($A2056,$P$151:$R$4147,2,FALSE)</f>
        <v>1.5460935742801497E-4</v>
      </c>
      <c r="M2056">
        <f t="shared" si="445"/>
        <v>0.6</v>
      </c>
      <c r="N2056">
        <f t="shared" si="446"/>
        <v>2.1500953550733155</v>
      </c>
      <c r="P2056" s="13">
        <v>41362</v>
      </c>
      <c r="Q2056">
        <v>-9.8446796059692421E-5</v>
      </c>
      <c r="R2056">
        <v>0.95</v>
      </c>
      <c r="T2056" s="12">
        <f>[1]!i_dq_close(T$1,$A2056)</f>
        <v>145.78569999999999</v>
      </c>
      <c r="U2056">
        <f t="shared" si="455"/>
        <v>3.3827916048954076E-3</v>
      </c>
      <c r="V2056">
        <f t="shared" si="456"/>
        <v>1.5715177459920469</v>
      </c>
      <c r="W2056">
        <f t="shared" si="447"/>
        <v>1.6673958482067097</v>
      </c>
      <c r="X2056" s="6">
        <f>1-W2056/MAX(W$2:W2056)</f>
        <v>3.1935110460105554E-2</v>
      </c>
      <c r="Y2056" s="6">
        <f t="shared" si="457"/>
        <v>3.8026616860391549E-3</v>
      </c>
      <c r="Z2056">
        <f t="shared" si="458"/>
        <v>3.5140818056775824E-3</v>
      </c>
    </row>
    <row r="2057" spans="1:26" x14ac:dyDescent="0.35">
      <c r="A2057" s="4">
        <v>41452</v>
      </c>
      <c r="B2057" s="12">
        <f>[1]!i_dq_close(B$1,$A2057)</f>
        <v>1956.84</v>
      </c>
      <c r="C2057" s="12">
        <f>[1]!i_dq_close(C$1,$A2057)</f>
        <v>2343.9899999999998</v>
      </c>
      <c r="D2057">
        <f t="shared" si="452"/>
        <v>1.2484650020465615E-3</v>
      </c>
      <c r="E2057">
        <f t="shared" si="453"/>
        <v>-6.6668870316081152E-3</v>
      </c>
      <c r="F2057">
        <f t="shared" si="454"/>
        <v>1.8882948953005887</v>
      </c>
      <c r="G2057">
        <f t="shared" si="449"/>
        <v>2.0387393494450063</v>
      </c>
      <c r="H2057">
        <f t="shared" si="450"/>
        <v>0</v>
      </c>
      <c r="J2057">
        <f t="shared" si="448"/>
        <v>2013</v>
      </c>
      <c r="K2057" t="b">
        <f t="shared" si="451"/>
        <v>0</v>
      </c>
      <c r="L2057">
        <f>VLOOKUP($A2057,$P$151:$R$4147,2,FALSE)</f>
        <v>3.6079160526547582E-4</v>
      </c>
      <c r="M2057">
        <f t="shared" si="445"/>
        <v>0.6</v>
      </c>
      <c r="N2057">
        <f t="shared" si="446"/>
        <v>2.1509499941613499</v>
      </c>
      <c r="P2057" s="13">
        <v>41365</v>
      </c>
      <c r="Q2057">
        <v>-7.7752328599786094E-4</v>
      </c>
      <c r="R2057">
        <v>0.95</v>
      </c>
      <c r="T2057" s="12">
        <f>[1]!i_dq_close(T$1,$A2057)</f>
        <v>145.97669999999999</v>
      </c>
      <c r="U2057">
        <f t="shared" si="455"/>
        <v>1.3101422155945563E-3</v>
      </c>
      <c r="V2057">
        <f t="shared" si="456"/>
        <v>1.5716962512802855</v>
      </c>
      <c r="W2057">
        <f t="shared" si="447"/>
        <v>1.6662793351877407</v>
      </c>
      <c r="X2057" s="6">
        <f>1-W2057/MAX(W$2:W2057)</f>
        <v>3.2583341084849171E-2</v>
      </c>
      <c r="Y2057" s="6">
        <f t="shared" si="457"/>
        <v>1.1358782851411675E-4</v>
      </c>
      <c r="Z2057">
        <f t="shared" si="458"/>
        <v>-6.6961484890937228E-4</v>
      </c>
    </row>
    <row r="2058" spans="1:26" x14ac:dyDescent="0.35">
      <c r="A2058" s="4">
        <v>41453</v>
      </c>
      <c r="B2058" s="12">
        <f>[1]!i_dq_close(B$1,$A2058)</f>
        <v>1960.35</v>
      </c>
      <c r="C2058" s="12">
        <f>[1]!i_dq_close(C$1,$A2058)</f>
        <v>2376.8910000000001</v>
      </c>
      <c r="D2058">
        <f t="shared" si="452"/>
        <v>1.7937082234622537E-3</v>
      </c>
      <c r="E2058">
        <f t="shared" si="453"/>
        <v>1.4036322680557545E-2</v>
      </c>
      <c r="F2058">
        <f t="shared" si="454"/>
        <v>1.8916819453826113</v>
      </c>
      <c r="G2058">
        <f t="shared" si="449"/>
        <v>2.046140177956667</v>
      </c>
      <c r="H2058">
        <f t="shared" si="450"/>
        <v>0</v>
      </c>
      <c r="J2058">
        <f t="shared" si="448"/>
        <v>2013</v>
      </c>
      <c r="K2058" t="b">
        <f t="shared" si="451"/>
        <v>0</v>
      </c>
      <c r="L2058">
        <f>VLOOKUP($A2058,$P$151:$R$4147,2,FALSE)</f>
        <v>3.7047942963033267E-4</v>
      </c>
      <c r="M2058">
        <f t="shared" si="445"/>
        <v>0.6</v>
      </c>
      <c r="N2058">
        <f t="shared" si="446"/>
        <v>2.1564317755385711</v>
      </c>
      <c r="P2058" s="13">
        <v>41366</v>
      </c>
      <c r="Q2058">
        <v>0</v>
      </c>
      <c r="R2058">
        <v>0.95</v>
      </c>
      <c r="T2058" s="12">
        <f>[1]!i_dq_close(T$1,$A2058)</f>
        <v>146.1482</v>
      </c>
      <c r="U2058">
        <f t="shared" si="455"/>
        <v>1.174845026637783E-3</v>
      </c>
      <c r="V2058">
        <f t="shared" si="456"/>
        <v>1.5765749012366759</v>
      </c>
      <c r="W2058">
        <f t="shared" si="447"/>
        <v>1.6711929652351243</v>
      </c>
      <c r="X2058" s="6">
        <f>1-W2058/MAX(W$2:W2058)</f>
        <v>2.9730561563911739E-2</v>
      </c>
      <c r="Y2058" s="6">
        <f t="shared" si="457"/>
        <v>3.1040666747257362E-3</v>
      </c>
      <c r="Z2058">
        <f t="shared" si="458"/>
        <v>2.9488633409895382E-3</v>
      </c>
    </row>
    <row r="2059" spans="1:26" x14ac:dyDescent="0.35">
      <c r="A2059" s="4">
        <v>41456</v>
      </c>
      <c r="B2059" s="12">
        <f>[1]!i_dq_close(B$1,$A2059)</f>
        <v>1966.24</v>
      </c>
      <c r="C2059" s="12">
        <f>[1]!i_dq_close(C$1,$A2059)</f>
        <v>2399.6309999999999</v>
      </c>
      <c r="D2059">
        <f t="shared" si="452"/>
        <v>3.004565511260715E-3</v>
      </c>
      <c r="E2059">
        <f t="shared" si="453"/>
        <v>9.5671194009316896E-3</v>
      </c>
      <c r="F2059">
        <f t="shared" si="454"/>
        <v>1.8973656277139825</v>
      </c>
      <c r="G2059">
        <f t="shared" si="449"/>
        <v>2.0543021259441097</v>
      </c>
      <c r="H2059">
        <f t="shared" si="450"/>
        <v>0</v>
      </c>
      <c r="J2059">
        <f t="shared" si="448"/>
        <v>2013</v>
      </c>
      <c r="K2059" t="b">
        <f t="shared" si="451"/>
        <v>0</v>
      </c>
      <c r="L2059">
        <f>VLOOKUP($A2059,$P$151:$R$4147,2,FALSE)</f>
        <v>1.582162890382044E-4</v>
      </c>
      <c r="M2059">
        <f t="shared" si="445"/>
        <v>0.6</v>
      </c>
      <c r="N2059">
        <f t="shared" si="446"/>
        <v>2.1619340954720361</v>
      </c>
      <c r="P2059" s="13">
        <v>41367</v>
      </c>
      <c r="Q2059">
        <v>-1.5510705488928634E-4</v>
      </c>
      <c r="R2059">
        <v>0.95</v>
      </c>
      <c r="T2059" s="12">
        <f>[1]!i_dq_close(T$1,$A2059)</f>
        <v>146.23169999999999</v>
      </c>
      <c r="U2059">
        <f t="shared" si="455"/>
        <v>5.7133786115737273E-4</v>
      </c>
      <c r="V2059">
        <f t="shared" si="456"/>
        <v>1.5796030366775953</v>
      </c>
      <c r="W2059">
        <f t="shared" si="447"/>
        <v>1.6739831268124705</v>
      </c>
      <c r="X2059" s="6">
        <f>1-W2059/MAX(W$2:W2059)</f>
        <v>2.8110635820377539E-2</v>
      </c>
      <c r="Y2059" s="6">
        <f t="shared" si="457"/>
        <v>1.920705092123498E-3</v>
      </c>
      <c r="Z2059">
        <f t="shared" si="458"/>
        <v>1.6695627826279757E-3</v>
      </c>
    </row>
    <row r="2060" spans="1:26" x14ac:dyDescent="0.35">
      <c r="A2060" s="4">
        <v>41457</v>
      </c>
      <c r="B2060" s="12">
        <f>[1]!i_dq_close(B$1,$A2060)</f>
        <v>1969.12</v>
      </c>
      <c r="C2060" s="12">
        <f>[1]!i_dq_close(C$1,$A2060)</f>
        <v>2416.5450000000001</v>
      </c>
      <c r="D2060">
        <f t="shared" si="452"/>
        <v>1.4647245504109119E-3</v>
      </c>
      <c r="E2060">
        <f t="shared" si="453"/>
        <v>7.0485837197469259E-3</v>
      </c>
      <c r="F2060">
        <f t="shared" si="454"/>
        <v>1.9001447457300009</v>
      </c>
      <c r="G2060">
        <f t="shared" si="449"/>
        <v>2.0590317527663218</v>
      </c>
      <c r="H2060">
        <f t="shared" si="450"/>
        <v>0</v>
      </c>
      <c r="J2060">
        <f t="shared" si="448"/>
        <v>2013</v>
      </c>
      <c r="K2060" t="b">
        <f t="shared" si="451"/>
        <v>0</v>
      </c>
      <c r="L2060">
        <f>VLOOKUP($A2060,$P$151:$R$4147,2,FALSE)</f>
        <v>-1.6578511091758229E-5</v>
      </c>
      <c r="M2060">
        <f t="shared" si="445"/>
        <v>0.6</v>
      </c>
      <c r="N2060">
        <f t="shared" si="446"/>
        <v>2.1648847107882849</v>
      </c>
      <c r="P2060" s="13">
        <v>41371</v>
      </c>
      <c r="Q2060">
        <v>4.8829418526556982E-4</v>
      </c>
      <c r="R2060">
        <v>0.6</v>
      </c>
      <c r="T2060" s="12">
        <f>[1]!i_dq_close(T$1,$A2060)</f>
        <v>146.3518</v>
      </c>
      <c r="U2060">
        <f t="shared" si="455"/>
        <v>8.2129934891006506E-4</v>
      </c>
      <c r="V2060">
        <f t="shared" si="456"/>
        <v>1.5823758592185191</v>
      </c>
      <c r="W2060">
        <f t="shared" si="447"/>
        <v>1.6765636209974459</v>
      </c>
      <c r="X2060" s="6">
        <f>1-W2060/MAX(W$2:W2060)</f>
        <v>2.6612439803622823E-2</v>
      </c>
      <c r="Y2060" s="6">
        <f t="shared" si="457"/>
        <v>1.7553920045354499E-3</v>
      </c>
      <c r="Z2060">
        <f t="shared" si="458"/>
        <v>1.5415293879867953E-3</v>
      </c>
    </row>
    <row r="2061" spans="1:26" x14ac:dyDescent="0.35">
      <c r="A2061" s="4">
        <v>41458</v>
      </c>
      <c r="B2061" s="12">
        <f>[1]!i_dq_close(B$1,$A2061)</f>
        <v>1968.69</v>
      </c>
      <c r="C2061" s="12">
        <f>[1]!i_dq_close(C$1,$A2061)</f>
        <v>2402.6959999999999</v>
      </c>
      <c r="D2061">
        <f t="shared" si="452"/>
        <v>-2.1837165840565831E-4</v>
      </c>
      <c r="E2061">
        <f t="shared" si="453"/>
        <v>-5.7309092112913795E-3</v>
      </c>
      <c r="F2061">
        <f t="shared" si="454"/>
        <v>1.899729807970665</v>
      </c>
      <c r="G2061">
        <f t="shared" si="449"/>
        <v>2.0568795451088038</v>
      </c>
      <c r="H2061">
        <f t="shared" si="450"/>
        <v>-2.1837165840565831E-4</v>
      </c>
      <c r="J2061">
        <f t="shared" si="448"/>
        <v>2013</v>
      </c>
      <c r="K2061" t="b">
        <f t="shared" si="451"/>
        <v>0</v>
      </c>
      <c r="L2061">
        <f>VLOOKUP($A2061,$P$151:$R$4147,2,FALSE)</f>
        <v>1.7500264806633581E-4</v>
      </c>
      <c r="M2061">
        <f t="shared" si="445"/>
        <v>0.6</v>
      </c>
      <c r="N2061">
        <f t="shared" si="446"/>
        <v>2.1639058609227702</v>
      </c>
      <c r="P2061" s="13">
        <v>41372</v>
      </c>
      <c r="Q2061">
        <v>2.1406628210076664E-4</v>
      </c>
      <c r="R2061">
        <v>0.6</v>
      </c>
      <c r="T2061" s="12">
        <f>[1]!i_dq_close(T$1,$A2061)</f>
        <v>146.43350000000001</v>
      </c>
      <c r="U2061">
        <f t="shared" si="455"/>
        <v>5.5824390270564628E-4</v>
      </c>
      <c r="V2061">
        <f t="shared" si="456"/>
        <v>1.5817664402843388</v>
      </c>
      <c r="W2061">
        <f t="shared" si="447"/>
        <v>1.6765351007112472</v>
      </c>
      <c r="X2061" s="6">
        <f>1-W2061/MAX(W$2:W2061)</f>
        <v>2.6628998251779112E-2</v>
      </c>
      <c r="Y2061" s="6">
        <f t="shared" si="457"/>
        <v>-3.851290643939187E-4</v>
      </c>
      <c r="Z2061">
        <f t="shared" si="458"/>
        <v>-1.7011156535629013E-5</v>
      </c>
    </row>
    <row r="2062" spans="1:26" x14ac:dyDescent="0.35">
      <c r="A2062" s="4">
        <v>41459</v>
      </c>
      <c r="B2062" s="12">
        <f>[1]!i_dq_close(B$1,$A2062)</f>
        <v>1970.47</v>
      </c>
      <c r="C2062" s="12">
        <f>[1]!i_dq_close(C$1,$A2062)</f>
        <v>2422.23</v>
      </c>
      <c r="D2062">
        <f t="shared" si="452"/>
        <v>9.04154539312918E-4</v>
      </c>
      <c r="E2062">
        <f t="shared" si="453"/>
        <v>8.1300339285537149E-3</v>
      </c>
      <c r="F2062">
        <f t="shared" si="454"/>
        <v>1.9014474573000097</v>
      </c>
      <c r="G2062">
        <f t="shared" si="449"/>
        <v>2.0609686966130072</v>
      </c>
      <c r="H2062">
        <f t="shared" si="450"/>
        <v>0</v>
      </c>
      <c r="J2062">
        <f t="shared" si="448"/>
        <v>2013</v>
      </c>
      <c r="K2062" t="b">
        <f t="shared" si="451"/>
        <v>0</v>
      </c>
      <c r="L2062">
        <f>VLOOKUP($A2062,$P$151:$R$4147,2,FALSE)</f>
        <v>-7.6809663286958604E-5</v>
      </c>
      <c r="M2062">
        <f t="shared" si="445"/>
        <v>0.6</v>
      </c>
      <c r="N2062">
        <f t="shared" si="446"/>
        <v>2.1663208062747503</v>
      </c>
      <c r="P2062" s="13">
        <v>41373</v>
      </c>
      <c r="Q2062">
        <v>-2.817253284361776E-5</v>
      </c>
      <c r="R2062">
        <v>0.6</v>
      </c>
      <c r="T2062" s="12">
        <f>[1]!i_dq_close(T$1,$A2062)</f>
        <v>146.54329999999999</v>
      </c>
      <c r="U2062">
        <f t="shared" si="455"/>
        <v>7.4982842040904885E-4</v>
      </c>
      <c r="V2062">
        <f t="shared" si="456"/>
        <v>1.5847035579249911</v>
      </c>
      <c r="W2062">
        <f t="shared" si="447"/>
        <v>1.6783557222934926</v>
      </c>
      <c r="X2062" s="6">
        <f>1-W2062/MAX(W$2:W2062)</f>
        <v>2.5571972811296084E-2</v>
      </c>
      <c r="Y2062" s="6">
        <f t="shared" si="457"/>
        <v>1.8568592466308154E-3</v>
      </c>
      <c r="Z2062">
        <f t="shared" si="458"/>
        <v>1.0859430151346494E-3</v>
      </c>
    </row>
    <row r="2063" spans="1:26" x14ac:dyDescent="0.35">
      <c r="A2063" s="4">
        <v>41460</v>
      </c>
      <c r="B2063" s="12">
        <f>[1]!i_dq_close(B$1,$A2063)</f>
        <v>1972.15</v>
      </c>
      <c r="C2063" s="12">
        <f>[1]!i_dq_close(C$1,$A2063)</f>
        <v>2422.7629999999999</v>
      </c>
      <c r="D2063">
        <f t="shared" si="452"/>
        <v>8.5258846874092242E-4</v>
      </c>
      <c r="E2063">
        <f t="shared" si="453"/>
        <v>2.2004516499252169E-4</v>
      </c>
      <c r="F2063">
        <f t="shared" si="454"/>
        <v>1.9030686094760205</v>
      </c>
      <c r="G2063">
        <f t="shared" si="449"/>
        <v>2.0625303069659342</v>
      </c>
      <c r="H2063">
        <f t="shared" si="450"/>
        <v>0</v>
      </c>
      <c r="J2063">
        <f t="shared" si="448"/>
        <v>2013</v>
      </c>
      <c r="K2063" t="b">
        <f t="shared" si="451"/>
        <v>0</v>
      </c>
      <c r="L2063">
        <f>VLOOKUP($A2063,$P$151:$R$4147,2,FALSE)</f>
        <v>-9.4715032722714204E-5</v>
      </c>
      <c r="M2063">
        <f t="shared" si="445"/>
        <v>0.6</v>
      </c>
      <c r="N2063">
        <f t="shared" si="446"/>
        <v>2.1671004849573303</v>
      </c>
      <c r="P2063" s="13">
        <v>41374</v>
      </c>
      <c r="Q2063">
        <v>-7.3593504843971205E-4</v>
      </c>
      <c r="R2063">
        <v>0.95</v>
      </c>
      <c r="T2063" s="12">
        <f>[1]!i_dq_close(T$1,$A2063)</f>
        <v>146.6026</v>
      </c>
      <c r="U2063">
        <f t="shared" si="455"/>
        <v>4.0465855484361768E-4</v>
      </c>
      <c r="V2063">
        <f t="shared" si="456"/>
        <v>1.585300938152236</v>
      </c>
      <c r="W2063">
        <f t="shared" si="447"/>
        <v>1.6777216112559039</v>
      </c>
      <c r="X2063" s="6">
        <f>1-W2063/MAX(W$2:W2063)</f>
        <v>2.5940128118999151E-2</v>
      </c>
      <c r="Y2063" s="6">
        <f t="shared" si="457"/>
        <v>3.7696654636598659E-4</v>
      </c>
      <c r="Z2063">
        <f t="shared" si="458"/>
        <v>-3.7781682939186378E-4</v>
      </c>
    </row>
    <row r="2064" spans="1:26" x14ac:dyDescent="0.35">
      <c r="A2064" s="4">
        <v>41463</v>
      </c>
      <c r="B2064" s="12">
        <f>[1]!i_dq_close(B$1,$A2064)</f>
        <v>1968.08</v>
      </c>
      <c r="C2064" s="12">
        <f>[1]!i_dq_close(C$1,$A2064)</f>
        <v>2347.5770000000002</v>
      </c>
      <c r="D2064">
        <f t="shared" si="452"/>
        <v>-2.0637375453186335E-3</v>
      </c>
      <c r="E2064">
        <f t="shared" si="453"/>
        <v>-3.1033163375864592E-2</v>
      </c>
      <c r="F2064">
        <f t="shared" si="454"/>
        <v>1.8991411753353276</v>
      </c>
      <c r="G2064">
        <f t="shared" si="449"/>
        <v>2.0493112379204557</v>
      </c>
      <c r="H2064">
        <f t="shared" si="450"/>
        <v>-2.0637375453186335E-3</v>
      </c>
      <c r="J2064">
        <f t="shared" si="448"/>
        <v>2013</v>
      </c>
      <c r="K2064" t="b">
        <f t="shared" si="451"/>
        <v>0</v>
      </c>
      <c r="L2064">
        <f>VLOOKUP($A2064,$P$151:$R$4147,2,FALSE)</f>
        <v>-5.3763511602045178E-4</v>
      </c>
      <c r="M2064">
        <f t="shared" si="445"/>
        <v>0.6</v>
      </c>
      <c r="N2064">
        <f t="shared" si="446"/>
        <v>2.1576018105465335</v>
      </c>
      <c r="P2064" s="13">
        <v>41375</v>
      </c>
      <c r="Q2064">
        <v>-7.4977250897325656E-4</v>
      </c>
      <c r="R2064">
        <v>0.95</v>
      </c>
      <c r="T2064" s="12">
        <f>[1]!i_dq_close(T$1,$A2064)</f>
        <v>146.62620000000001</v>
      </c>
      <c r="U2064">
        <f t="shared" si="455"/>
        <v>1.6097940964221458E-4</v>
      </c>
      <c r="V2064">
        <f t="shared" si="456"/>
        <v>1.5781383233879573</v>
      </c>
      <c r="W2064">
        <f t="shared" si="447"/>
        <v>1.6692625264487135</v>
      </c>
      <c r="X2064" s="6">
        <f>1-W2064/MAX(W$2:W2064)</f>
        <v>3.0851345217379644E-2</v>
      </c>
      <c r="Y2064" s="6">
        <f t="shared" si="457"/>
        <v>-4.5181420081837897E-3</v>
      </c>
      <c r="Z2064">
        <f t="shared" si="458"/>
        <v>-5.0420074167478734E-3</v>
      </c>
    </row>
    <row r="2065" spans="1:26" x14ac:dyDescent="0.35">
      <c r="A2065" s="4">
        <v>41464</v>
      </c>
      <c r="B2065" s="12">
        <f>[1]!i_dq_close(B$1,$A2065)</f>
        <v>1967.95</v>
      </c>
      <c r="C2065" s="12">
        <f>[1]!i_dq_close(C$1,$A2065)</f>
        <v>2350.3209999999999</v>
      </c>
      <c r="D2065">
        <f t="shared" si="452"/>
        <v>-6.605422543792816E-5</v>
      </c>
      <c r="E2065">
        <f t="shared" si="453"/>
        <v>1.1688647486320924E-3</v>
      </c>
      <c r="F2065">
        <f t="shared" si="454"/>
        <v>1.8990157290359935</v>
      </c>
      <c r="G2065">
        <f t="shared" si="449"/>
        <v>2.0495554822536763</v>
      </c>
      <c r="H2065">
        <f t="shared" si="450"/>
        <v>-6.605422543792816E-5</v>
      </c>
      <c r="J2065">
        <f t="shared" si="448"/>
        <v>2013</v>
      </c>
      <c r="K2065" t="b">
        <f t="shared" si="451"/>
        <v>0</v>
      </c>
      <c r="L2065">
        <f>VLOOKUP($A2065,$P$151:$R$4147,2,FALSE)</f>
        <v>-9.4100782174870727E-4</v>
      </c>
      <c r="M2065">
        <f t="shared" si="445"/>
        <v>0.6</v>
      </c>
      <c r="N2065">
        <f t="shared" si="446"/>
        <v>2.1557257808440409</v>
      </c>
      <c r="P2065" s="13">
        <v>41376</v>
      </c>
      <c r="Q2065">
        <v>7.2391802053006771E-4</v>
      </c>
      <c r="R2065">
        <v>0.6</v>
      </c>
      <c r="T2065" s="12">
        <f>[1]!i_dq_close(T$1,$A2065)</f>
        <v>146.60730000000001</v>
      </c>
      <c r="U2065">
        <f t="shared" si="455"/>
        <v>-1.288992008249279E-4</v>
      </c>
      <c r="V2065">
        <f t="shared" si="456"/>
        <v>1.5782421102727839</v>
      </c>
      <c r="W2065">
        <f t="shared" si="447"/>
        <v>1.67053680349484</v>
      </c>
      <c r="X2065" s="6">
        <f>1-W2065/MAX(W$2:W2065)</f>
        <v>3.0111519177133395E-2</v>
      </c>
      <c r="Y2065" s="6">
        <f t="shared" si="457"/>
        <v>6.5765391593641809E-5</v>
      </c>
      <c r="Z2065">
        <f t="shared" si="458"/>
        <v>7.6337725548625279E-4</v>
      </c>
    </row>
    <row r="2066" spans="1:26" x14ac:dyDescent="0.35">
      <c r="A2066" s="4">
        <v>41465</v>
      </c>
      <c r="B2066" s="12">
        <f>[1]!i_dq_close(B$1,$A2066)</f>
        <v>1970.1</v>
      </c>
      <c r="C2066" s="12">
        <f>[1]!i_dq_close(C$1,$A2066)</f>
        <v>2418.6619999999998</v>
      </c>
      <c r="D2066">
        <f t="shared" si="452"/>
        <v>1.0925074315912831E-3</v>
      </c>
      <c r="E2066">
        <f t="shared" si="453"/>
        <v>2.907730475964776E-2</v>
      </c>
      <c r="F2066">
        <f t="shared" si="454"/>
        <v>1.901090417832674</v>
      </c>
      <c r="G2066">
        <f t="shared" si="449"/>
        <v>2.0603980960670185</v>
      </c>
      <c r="H2066">
        <f t="shared" si="450"/>
        <v>0</v>
      </c>
      <c r="J2066">
        <f t="shared" si="448"/>
        <v>2013</v>
      </c>
      <c r="K2066" t="b">
        <f t="shared" si="451"/>
        <v>0</v>
      </c>
      <c r="L2066">
        <f>VLOOKUP($A2066,$P$151:$R$4147,2,FALSE)</f>
        <v>-4.4559607389444978E-4</v>
      </c>
      <c r="M2066">
        <f t="shared" si="445"/>
        <v>0.6</v>
      </c>
      <c r="N2066">
        <f t="shared" si="446"/>
        <v>2.1616077651777914</v>
      </c>
      <c r="P2066" s="13">
        <v>41379</v>
      </c>
      <c r="Q2066">
        <v>-8.9001848245251488E-5</v>
      </c>
      <c r="R2066">
        <v>0.6</v>
      </c>
      <c r="T2066" s="12">
        <f>[1]!i_dq_close(T$1,$A2066)</f>
        <v>146.48390000000001</v>
      </c>
      <c r="U2066">
        <f t="shared" si="455"/>
        <v>-8.4170433532304578E-4</v>
      </c>
      <c r="V2066">
        <f t="shared" si="456"/>
        <v>1.5839966130540757</v>
      </c>
      <c r="W2066">
        <f t="shared" si="447"/>
        <v>1.674042736313428</v>
      </c>
      <c r="X2066" s="6">
        <f>1-W2066/MAX(W$2:W2066)</f>
        <v>2.8076027442875517E-2</v>
      </c>
      <c r="Y2066" s="6">
        <f t="shared" si="457"/>
        <v>3.6461470289226305E-3</v>
      </c>
      <c r="Z2066">
        <f t="shared" si="458"/>
        <v>2.0986863691081492E-3</v>
      </c>
    </row>
    <row r="2067" spans="1:26" x14ac:dyDescent="0.35">
      <c r="A2067" s="4">
        <v>41466</v>
      </c>
      <c r="B2067" s="12">
        <f>[1]!i_dq_close(B$1,$A2067)</f>
        <v>1973.18</v>
      </c>
      <c r="C2067" s="12">
        <f>[1]!i_dq_close(C$1,$A2067)</f>
        <v>2519.2950000000001</v>
      </c>
      <c r="D2067">
        <f t="shared" si="452"/>
        <v>1.5633724176438157E-3</v>
      </c>
      <c r="E2067">
        <f t="shared" si="453"/>
        <v>4.1606888436664713E-2</v>
      </c>
      <c r="F2067">
        <f t="shared" si="454"/>
        <v>1.9040625301553606</v>
      </c>
      <c r="G2067">
        <f t="shared" si="449"/>
        <v>2.0759951032445887</v>
      </c>
      <c r="H2067">
        <f t="shared" si="450"/>
        <v>0</v>
      </c>
      <c r="J2067">
        <f t="shared" si="448"/>
        <v>2013</v>
      </c>
      <c r="K2067" t="b">
        <f t="shared" si="451"/>
        <v>0</v>
      </c>
      <c r="L2067">
        <f>VLOOKUP($A2067,$P$151:$R$4147,2,FALSE)</f>
        <v>1.2877729658908877E-4</v>
      </c>
      <c r="M2067">
        <f t="shared" si="445"/>
        <v>0.6</v>
      </c>
      <c r="N2067">
        <f t="shared" si="446"/>
        <v>2.1717040237222394</v>
      </c>
      <c r="P2067" s="13">
        <v>41380</v>
      </c>
      <c r="Q2067">
        <v>-9.0081437593836364E-5</v>
      </c>
      <c r="R2067">
        <v>0.6</v>
      </c>
      <c r="T2067" s="12">
        <f>[1]!i_dq_close(T$1,$A2067)</f>
        <v>146.37289999999999</v>
      </c>
      <c r="U2067">
        <f t="shared" si="455"/>
        <v>-7.5776245717118496E-4</v>
      </c>
      <c r="V2067">
        <f t="shared" si="456"/>
        <v>1.5928621394177749</v>
      </c>
      <c r="W2067">
        <f t="shared" si="447"/>
        <v>1.6795136413442555</v>
      </c>
      <c r="X2067" s="6">
        <f>1-W2067/MAX(W$2:W2067)</f>
        <v>2.4899702468786589E-2</v>
      </c>
      <c r="Y2067" s="6">
        <f t="shared" si="457"/>
        <v>5.5969351769040721E-3</v>
      </c>
      <c r="Z2067">
        <f t="shared" si="458"/>
        <v>3.2680796685486957E-3</v>
      </c>
    </row>
    <row r="2068" spans="1:26" x14ac:dyDescent="0.35">
      <c r="A2068" s="4">
        <v>41467</v>
      </c>
      <c r="B2068" s="12">
        <f>[1]!i_dq_close(B$1,$A2068)</f>
        <v>1969.91</v>
      </c>
      <c r="C2068" s="12">
        <f>[1]!i_dq_close(C$1,$A2068)</f>
        <v>2471.9609999999998</v>
      </c>
      <c r="D2068">
        <f t="shared" si="452"/>
        <v>-1.6572233653290303E-3</v>
      </c>
      <c r="E2068">
        <f t="shared" si="453"/>
        <v>-1.8788589664965882E-2</v>
      </c>
      <c r="F2068">
        <f t="shared" si="454"/>
        <v>1.9009070732413396</v>
      </c>
      <c r="G2068">
        <f t="shared" si="449"/>
        <v>2.067220020770693</v>
      </c>
      <c r="H2068">
        <f t="shared" si="450"/>
        <v>-1.6572233653291413E-3</v>
      </c>
      <c r="J2068">
        <f t="shared" si="448"/>
        <v>2013</v>
      </c>
      <c r="K2068" t="b">
        <f t="shared" si="451"/>
        <v>0</v>
      </c>
      <c r="L2068">
        <f>VLOOKUP($A2068,$P$151:$R$4147,2,FALSE)</f>
        <v>-1.0587003758980808E-3</v>
      </c>
      <c r="M2068">
        <f t="shared" si="445"/>
        <v>0.6</v>
      </c>
      <c r="N2068">
        <f t="shared" si="446"/>
        <v>2.1638970575243399</v>
      </c>
      <c r="P2068" s="13">
        <v>41381</v>
      </c>
      <c r="Q2068">
        <v>-5.9069633398585182E-4</v>
      </c>
      <c r="R2068">
        <v>0.6</v>
      </c>
      <c r="T2068" s="12">
        <f>[1]!i_dq_close(T$1,$A2068)</f>
        <v>146.26429999999999</v>
      </c>
      <c r="U2068">
        <f t="shared" si="455"/>
        <v>-7.4194061878940509E-4</v>
      </c>
      <c r="V2068">
        <f t="shared" si="456"/>
        <v>1.5873684566950568</v>
      </c>
      <c r="W2068">
        <f t="shared" si="447"/>
        <v>1.675046035766415</v>
      </c>
      <c r="X2068" s="6">
        <f>1-W2068/MAX(W$2:W2068)</f>
        <v>2.7493526907579224E-2</v>
      </c>
      <c r="Y2068" s="6">
        <f t="shared" si="457"/>
        <v>-3.4489379757159933E-3</v>
      </c>
      <c r="Z2068">
        <f t="shared" si="458"/>
        <v>-2.6600591194154699E-3</v>
      </c>
    </row>
    <row r="2069" spans="1:26" x14ac:dyDescent="0.35">
      <c r="A2069" s="4">
        <v>41470</v>
      </c>
      <c r="B2069" s="12">
        <f>[1]!i_dq_close(B$1,$A2069)</f>
        <v>1972.07</v>
      </c>
      <c r="C2069" s="12">
        <f>[1]!i_dq_close(C$1,$A2069)</f>
        <v>2510.308</v>
      </c>
      <c r="D2069">
        <f t="shared" si="452"/>
        <v>1.0964967942697079E-3</v>
      </c>
      <c r="E2069">
        <f t="shared" si="453"/>
        <v>1.5512785193617651E-2</v>
      </c>
      <c r="F2069">
        <f t="shared" si="454"/>
        <v>1.9029914117533533</v>
      </c>
      <c r="G2069">
        <f t="shared" si="449"/>
        <v>2.0739569668971685</v>
      </c>
      <c r="H2069">
        <f t="shared" si="450"/>
        <v>0</v>
      </c>
      <c r="J2069">
        <f t="shared" si="448"/>
        <v>2013</v>
      </c>
      <c r="K2069" t="b">
        <f t="shared" si="451"/>
        <v>0</v>
      </c>
      <c r="L2069">
        <f>VLOOKUP($A2069,$P$151:$R$4147,2,FALSE)</f>
        <v>-4.8662477611882693E-4</v>
      </c>
      <c r="M2069">
        <f t="shared" si="445"/>
        <v>0.6</v>
      </c>
      <c r="N2069">
        <f t="shared" si="446"/>
        <v>2.1670752580795005</v>
      </c>
      <c r="P2069" s="13">
        <v>41382</v>
      </c>
      <c r="Q2069">
        <v>-4.0048408414148365E-4</v>
      </c>
      <c r="R2069">
        <v>0.6</v>
      </c>
      <c r="T2069" s="12">
        <f>[1]!i_dq_close(T$1,$A2069)</f>
        <v>146.2757</v>
      </c>
      <c r="U2069">
        <f t="shared" si="455"/>
        <v>7.7941097041511753E-5</v>
      </c>
      <c r="V2069">
        <f t="shared" si="456"/>
        <v>1.5911672956319172</v>
      </c>
      <c r="W2069">
        <f t="shared" si="447"/>
        <v>1.6767804061417577</v>
      </c>
      <c r="X2069" s="6">
        <f>1-W2069/MAX(W$2:W2069)</f>
        <v>2.6486577617383267E-2</v>
      </c>
      <c r="Y2069" s="6">
        <f t="shared" si="457"/>
        <v>2.393167711527866E-3</v>
      </c>
      <c r="Z2069">
        <f t="shared" si="458"/>
        <v>1.0354165427752804E-3</v>
      </c>
    </row>
    <row r="2070" spans="1:26" x14ac:dyDescent="0.35">
      <c r="A2070" s="4">
        <v>41471</v>
      </c>
      <c r="B2070" s="12">
        <f>[1]!i_dq_close(B$1,$A2070)</f>
        <v>1971.05</v>
      </c>
      <c r="C2070" s="12">
        <f>[1]!i_dq_close(C$1,$A2070)</f>
        <v>2526.6550000000002</v>
      </c>
      <c r="D2070">
        <f t="shared" si="452"/>
        <v>-5.1722301946688365E-4</v>
      </c>
      <c r="E2070">
        <f t="shared" si="453"/>
        <v>6.5119499280568149E-3</v>
      </c>
      <c r="F2070">
        <f t="shared" si="454"/>
        <v>1.9020071407893469</v>
      </c>
      <c r="G2070">
        <f t="shared" si="449"/>
        <v>2.0750709989434117</v>
      </c>
      <c r="H2070">
        <f t="shared" si="450"/>
        <v>-5.1722301946677263E-4</v>
      </c>
      <c r="J2070">
        <f t="shared" si="448"/>
        <v>2013</v>
      </c>
      <c r="K2070" t="b">
        <f t="shared" si="451"/>
        <v>0</v>
      </c>
      <c r="L2070">
        <f>VLOOKUP($A2070,$P$151:$R$4147,2,FALSE)</f>
        <v>1.8587151526731072E-4</v>
      </c>
      <c r="M2070">
        <f t="shared" si="445"/>
        <v>0.9</v>
      </c>
      <c r="N2070">
        <f t="shared" si="446"/>
        <v>2.1685257013690729</v>
      </c>
      <c r="P2070" s="13">
        <v>41383</v>
      </c>
      <c r="Q2070">
        <v>3.4881550834287012E-4</v>
      </c>
      <c r="R2070">
        <v>0.6</v>
      </c>
      <c r="T2070" s="12">
        <f>[1]!i_dq_close(T$1,$A2070)</f>
        <v>146.22329999999999</v>
      </c>
      <c r="U2070">
        <f t="shared" si="455"/>
        <v>-3.5822764820137021E-4</v>
      </c>
      <c r="V2070">
        <f t="shared" si="456"/>
        <v>1.5922370357948867</v>
      </c>
      <c r="W2070">
        <f t="shared" si="447"/>
        <v>1.6780416718138325</v>
      </c>
      <c r="X2070" s="6">
        <f>1-W2070/MAX(W$2:W2070)</f>
        <v>2.5754305784734366E-2</v>
      </c>
      <c r="Y2070" s="6">
        <f t="shared" si="457"/>
        <v>6.722989882372854E-4</v>
      </c>
      <c r="Z2070">
        <f t="shared" si="458"/>
        <v>7.5219490128519695E-4</v>
      </c>
    </row>
    <row r="2071" spans="1:26" x14ac:dyDescent="0.35">
      <c r="A2071" s="4">
        <v>41472</v>
      </c>
      <c r="B2071" s="12">
        <f>[1]!i_dq_close(B$1,$A2071)</f>
        <v>1966.88</v>
      </c>
      <c r="C2071" s="12">
        <f>[1]!i_dq_close(C$1,$A2071)</f>
        <v>2488.8829999999998</v>
      </c>
      <c r="D2071">
        <f t="shared" si="452"/>
        <v>-2.1156236523679484E-3</v>
      </c>
      <c r="E2071">
        <f t="shared" si="453"/>
        <v>-1.4949409397009283E-2</v>
      </c>
      <c r="F2071">
        <f t="shared" si="454"/>
        <v>1.8979832094953202</v>
      </c>
      <c r="G2071">
        <f t="shared" si="449"/>
        <v>2.0666862771669003</v>
      </c>
      <c r="H2071">
        <f t="shared" si="450"/>
        <v>-2.1156236523679484E-3</v>
      </c>
      <c r="J2071">
        <f t="shared" si="448"/>
        <v>2013</v>
      </c>
      <c r="K2071" t="b">
        <f t="shared" si="451"/>
        <v>0</v>
      </c>
      <c r="L2071">
        <f>VLOOKUP($A2071,$P$151:$R$4147,2,FALSE)</f>
        <v>-7.0080010497458608E-5</v>
      </c>
      <c r="M2071">
        <f t="shared" si="445"/>
        <v>0.9</v>
      </c>
      <c r="N2071">
        <f t="shared" si="446"/>
        <v>2.1604876220055602</v>
      </c>
      <c r="P2071" s="13">
        <v>41386</v>
      </c>
      <c r="Q2071">
        <v>3.4399925679169386E-4</v>
      </c>
      <c r="R2071">
        <v>0.6</v>
      </c>
      <c r="T2071" s="12">
        <f>[1]!i_dq_close(T$1,$A2071)</f>
        <v>146.13740000000001</v>
      </c>
      <c r="U2071">
        <f t="shared" si="455"/>
        <v>-5.8745767603374244E-4</v>
      </c>
      <c r="V2071">
        <f t="shared" si="456"/>
        <v>1.5878715192106785</v>
      </c>
      <c r="W2071">
        <f t="shared" si="447"/>
        <v>1.6758584540124413</v>
      </c>
      <c r="X2071" s="6">
        <f>1-W2071/MAX(W$2:W2071)</f>
        <v>2.7021849123059383E-2</v>
      </c>
      <c r="Y2071" s="6">
        <f t="shared" si="457"/>
        <v>-2.7417504341801235E-3</v>
      </c>
      <c r="Z2071">
        <f t="shared" si="458"/>
        <v>-1.3010510037163581E-3</v>
      </c>
    </row>
    <row r="2072" spans="1:26" x14ac:dyDescent="0.35">
      <c r="A2072" s="4">
        <v>41473</v>
      </c>
      <c r="B2072" s="12">
        <f>[1]!i_dq_close(B$1,$A2072)</f>
        <v>1962.66</v>
      </c>
      <c r="C2072" s="12">
        <f>[1]!i_dq_close(C$1,$A2072)</f>
        <v>2457.652</v>
      </c>
      <c r="D2072">
        <f t="shared" si="452"/>
        <v>-2.1455299764093771E-3</v>
      </c>
      <c r="E2072">
        <f t="shared" si="453"/>
        <v>-1.2548199332792942E-2</v>
      </c>
      <c r="F2072">
        <f t="shared" si="454"/>
        <v>1.8939110296246262</v>
      </c>
      <c r="G2072">
        <f t="shared" si="449"/>
        <v>2.0590272817066935</v>
      </c>
      <c r="H2072">
        <f t="shared" si="450"/>
        <v>-2.1455299764093771E-3</v>
      </c>
      <c r="J2072">
        <f t="shared" si="448"/>
        <v>2013</v>
      </c>
      <c r="K2072" t="b">
        <f t="shared" si="451"/>
        <v>0</v>
      </c>
      <c r="L2072">
        <f>VLOOKUP($A2072,$P$151:$R$4147,2,FALSE)</f>
        <v>5.4378894859439251E-4</v>
      </c>
      <c r="M2072">
        <f t="shared" ref="M2072:M2135" si="459">VLOOKUP($A2072,$P$151:$R$4147,3,FALSE)</f>
        <v>0.9</v>
      </c>
      <c r="N2072">
        <f t="shared" ref="N2072:N2135" si="460">N2071*(1+(D2072*0.85+E2072*0.15)*M2072+L2072)</f>
        <v>2.1544565162556366</v>
      </c>
      <c r="P2072" s="13">
        <v>41387</v>
      </c>
      <c r="Q2072">
        <v>-1.9359851910349948E-5</v>
      </c>
      <c r="R2072">
        <v>0.6</v>
      </c>
      <c r="T2072" s="12">
        <f>[1]!i_dq_close(T$1,$A2072)</f>
        <v>146.07900000000001</v>
      </c>
      <c r="U2072">
        <f t="shared" si="455"/>
        <v>-3.9962391557535337E-4</v>
      </c>
      <c r="V2072">
        <f t="shared" si="456"/>
        <v>1.5843434112411434</v>
      </c>
      <c r="W2072">
        <f t="shared" ref="W2072:W2135" si="461">W2071*(1+(U2072*0.85+E2072*0.15)*R2072+Q2072)</f>
        <v>1.6735918454169996</v>
      </c>
      <c r="X2072" s="6">
        <f>1-W2072/MAX(W$2:W2072)</f>
        <v>2.8337807899097123E-2</v>
      </c>
      <c r="Y2072" s="6">
        <f t="shared" si="457"/>
        <v>-2.2219102281580971E-3</v>
      </c>
      <c r="Z2072">
        <f t="shared" si="458"/>
        <v>-1.3525059888052082E-3</v>
      </c>
    </row>
    <row r="2073" spans="1:26" x14ac:dyDescent="0.35">
      <c r="A2073" s="4">
        <v>41474</v>
      </c>
      <c r="B2073" s="12">
        <f>[1]!i_dq_close(B$1,$A2073)</f>
        <v>1958.95</v>
      </c>
      <c r="C2073" s="12">
        <f>[1]!i_dq_close(C$1,$A2073)</f>
        <v>2397.279</v>
      </c>
      <c r="D2073">
        <f t="shared" si="452"/>
        <v>-1.8902917469149072E-3</v>
      </c>
      <c r="E2073">
        <f t="shared" si="453"/>
        <v>-2.4565316814585625E-2</v>
      </c>
      <c r="F2073">
        <f t="shared" si="454"/>
        <v>1.8903309852359356</v>
      </c>
      <c r="G2073">
        <f t="shared" si="449"/>
        <v>2.048131845145253</v>
      </c>
      <c r="H2073">
        <f t="shared" si="450"/>
        <v>-1.8902917469149072E-3</v>
      </c>
      <c r="J2073">
        <f t="shared" si="448"/>
        <v>2013</v>
      </c>
      <c r="K2073" t="b">
        <f t="shared" si="451"/>
        <v>0</v>
      </c>
      <c r="L2073">
        <f>VLOOKUP($A2073,$P$151:$R$4147,2,FALSE)</f>
        <v>1.5296306994275199E-4</v>
      </c>
      <c r="M2073">
        <f t="shared" si="459"/>
        <v>0.9</v>
      </c>
      <c r="N2073">
        <f t="shared" si="460"/>
        <v>2.1445257043095367</v>
      </c>
      <c r="P2073" s="13">
        <v>41388</v>
      </c>
      <c r="Q2073">
        <v>2.8351621101405658E-4</v>
      </c>
      <c r="R2073">
        <v>0.6</v>
      </c>
      <c r="T2073" s="12">
        <f>[1]!i_dq_close(T$1,$A2073)</f>
        <v>146.0138</v>
      </c>
      <c r="U2073">
        <f t="shared" si="455"/>
        <v>-4.4633383306291741E-4</v>
      </c>
      <c r="V2073">
        <f t="shared" si="456"/>
        <v>1.5779043524076244</v>
      </c>
      <c r="W2073">
        <f t="shared" si="461"/>
        <v>1.6699852674464011</v>
      </c>
      <c r="X2073" s="6">
        <f>1-W2073/MAX(W$2:W2073)</f>
        <v>3.0431732691149072E-2</v>
      </c>
      <c r="Y2073" s="6">
        <f t="shared" si="457"/>
        <v>-4.0641812802912902E-3</v>
      </c>
      <c r="Z2073">
        <f t="shared" si="458"/>
        <v>-2.1549925571606732E-3</v>
      </c>
    </row>
    <row r="2074" spans="1:26" x14ac:dyDescent="0.35">
      <c r="A2074" s="4">
        <v>41477</v>
      </c>
      <c r="B2074" s="12">
        <f>[1]!i_dq_close(B$1,$A2074)</f>
        <v>1957.59</v>
      </c>
      <c r="C2074" s="12">
        <f>[1]!i_dq_close(C$1,$A2074)</f>
        <v>2418.933</v>
      </c>
      <c r="D2074">
        <f t="shared" si="452"/>
        <v>-6.9424947037965978E-4</v>
      </c>
      <c r="E2074">
        <f t="shared" si="453"/>
        <v>9.0327408699613088E-3</v>
      </c>
      <c r="F2074">
        <f t="shared" si="454"/>
        <v>1.8890186239505935</v>
      </c>
      <c r="G2074">
        <f t="shared" si="449"/>
        <v>2.049698254497514</v>
      </c>
      <c r="H2074">
        <f t="shared" si="450"/>
        <v>-6.9424947037954876E-4</v>
      </c>
      <c r="J2074">
        <f t="shared" si="448"/>
        <v>2013</v>
      </c>
      <c r="K2074" t="b">
        <f t="shared" si="451"/>
        <v>0</v>
      </c>
      <c r="L2074">
        <f>VLOOKUP($A2074,$P$151:$R$4147,2,FALSE)</f>
        <v>-1.2719582041198497E-5</v>
      </c>
      <c r="M2074">
        <f t="shared" si="459"/>
        <v>0.9</v>
      </c>
      <c r="N2074">
        <f t="shared" si="460"/>
        <v>2.1459745449973204</v>
      </c>
      <c r="P2074" s="13">
        <v>41389</v>
      </c>
      <c r="Q2074">
        <v>2.0698720972758269E-4</v>
      </c>
      <c r="R2074">
        <v>0.6</v>
      </c>
      <c r="T2074" s="12">
        <f>[1]!i_dq_close(T$1,$A2074)</f>
        <v>145.84379999999999</v>
      </c>
      <c r="U2074">
        <f t="shared" si="455"/>
        <v>-1.1642735138734928E-3</v>
      </c>
      <c r="V2074">
        <f t="shared" si="456"/>
        <v>1.5784807271693628</v>
      </c>
      <c r="W2074">
        <f t="shared" si="461"/>
        <v>1.6706969390092929</v>
      </c>
      <c r="X2074" s="6">
        <f>1-W2074/MAX(W$2:W2074)</f>
        <v>3.0018546911863009E-2</v>
      </c>
      <c r="Y2074" s="6">
        <f t="shared" si="457"/>
        <v>3.6527864370161645E-4</v>
      </c>
      <c r="Z2074">
        <f t="shared" si="458"/>
        <v>4.2615439594873017E-4</v>
      </c>
    </row>
    <row r="2075" spans="1:26" x14ac:dyDescent="0.35">
      <c r="A2075" s="4">
        <v>41478</v>
      </c>
      <c r="B2075" s="12">
        <f>[1]!i_dq_close(B$1,$A2075)</f>
        <v>1959.72</v>
      </c>
      <c r="C2075" s="12">
        <f>[1]!i_dq_close(C$1,$A2075)</f>
        <v>2485.8919999999998</v>
      </c>
      <c r="D2075">
        <f t="shared" si="452"/>
        <v>1.0880725790385348E-3</v>
      </c>
      <c r="E2075">
        <f t="shared" si="453"/>
        <v>2.7681213162993767E-2</v>
      </c>
      <c r="F2075">
        <f t="shared" si="454"/>
        <v>1.8910740133166073</v>
      </c>
      <c r="G2075">
        <f t="shared" si="449"/>
        <v>2.0601046620390169</v>
      </c>
      <c r="H2075">
        <f t="shared" si="450"/>
        <v>0</v>
      </c>
      <c r="J2075">
        <f t="shared" si="448"/>
        <v>2013</v>
      </c>
      <c r="K2075" t="b">
        <f t="shared" si="451"/>
        <v>0</v>
      </c>
      <c r="L2075">
        <f>VLOOKUP($A2075,$P$151:$R$4147,2,FALSE)</f>
        <v>-3.301320070598357E-4</v>
      </c>
      <c r="M2075">
        <f t="shared" si="459"/>
        <v>0.9</v>
      </c>
      <c r="N2075">
        <f t="shared" si="460"/>
        <v>2.1550717759388696</v>
      </c>
      <c r="P2075" s="13">
        <v>41390</v>
      </c>
      <c r="Q2075">
        <v>-2.0131743720241958E-5</v>
      </c>
      <c r="R2075">
        <v>0.6</v>
      </c>
      <c r="T2075" s="12">
        <f>[1]!i_dq_close(T$1,$A2075)</f>
        <v>145.60919999999999</v>
      </c>
      <c r="U2075">
        <f t="shared" si="455"/>
        <v>-1.6085702648998002E-3</v>
      </c>
      <c r="V2075">
        <f t="shared" si="456"/>
        <v>1.5828766338045051</v>
      </c>
      <c r="W2075">
        <f t="shared" si="461"/>
        <v>1.6734549365525833</v>
      </c>
      <c r="X2075" s="6">
        <f>1-W2075/MAX(W$2:W2075)</f>
        <v>2.8417295121552888E-2</v>
      </c>
      <c r="Y2075" s="6">
        <f t="shared" si="457"/>
        <v>2.7848972492843238E-3</v>
      </c>
      <c r="Z2075">
        <f t="shared" si="458"/>
        <v>1.6508066058502635E-3</v>
      </c>
    </row>
    <row r="2076" spans="1:26" x14ac:dyDescent="0.35">
      <c r="A2076" s="4">
        <v>41479</v>
      </c>
      <c r="B2076" s="12">
        <f>[1]!i_dq_close(B$1,$A2076)</f>
        <v>1958.12</v>
      </c>
      <c r="C2076" s="12">
        <f>[1]!i_dq_close(C$1,$A2076)</f>
        <v>2476.1619999999998</v>
      </c>
      <c r="D2076">
        <f t="shared" si="452"/>
        <v>-8.1644316535023354E-4</v>
      </c>
      <c r="E2076">
        <f t="shared" si="453"/>
        <v>-3.9140879812961105E-3</v>
      </c>
      <c r="F2076">
        <f t="shared" si="454"/>
        <v>1.8895300588632635</v>
      </c>
      <c r="G2076">
        <f t="shared" si="449"/>
        <v>2.0574654827887882</v>
      </c>
      <c r="H2076">
        <f t="shared" si="450"/>
        <v>-8.1644316535023354E-4</v>
      </c>
      <c r="J2076">
        <f t="shared" si="448"/>
        <v>2013</v>
      </c>
      <c r="K2076" t="b">
        <f t="shared" si="451"/>
        <v>0</v>
      </c>
      <c r="L2076">
        <f>VLOOKUP($A2076,$P$151:$R$4147,2,FALSE)</f>
        <v>-1.2155935942500086E-3</v>
      </c>
      <c r="M2076">
        <f t="shared" si="459"/>
        <v>0.9</v>
      </c>
      <c r="N2076">
        <f t="shared" si="460"/>
        <v>2.149967327899327</v>
      </c>
      <c r="P2076" s="13">
        <v>41391</v>
      </c>
      <c r="Q2076">
        <v>6.08486089523197E-4</v>
      </c>
      <c r="R2076">
        <v>0.6</v>
      </c>
      <c r="T2076" s="12">
        <f>[1]!i_dq_close(T$1,$A2076)</f>
        <v>145.43950000000001</v>
      </c>
      <c r="U2076">
        <f t="shared" si="455"/>
        <v>-1.1654483370554525E-3</v>
      </c>
      <c r="V2076">
        <f t="shared" si="456"/>
        <v>1.5803792592437311</v>
      </c>
      <c r="W2076">
        <f t="shared" si="461"/>
        <v>1.6728890402268228</v>
      </c>
      <c r="X2076" s="6">
        <f>1-W2076/MAX(W$2:W2076)</f>
        <v>2.8745845996066222E-2</v>
      </c>
      <c r="Y2076" s="6">
        <f t="shared" si="457"/>
        <v>-1.5777442836915068E-3</v>
      </c>
      <c r="Z2076">
        <f t="shared" si="458"/>
        <v>-3.3816048069168492E-4</v>
      </c>
    </row>
    <row r="2077" spans="1:26" x14ac:dyDescent="0.35">
      <c r="A2077" s="4">
        <v>41480</v>
      </c>
      <c r="B2077" s="12">
        <f>[1]!i_dq_close(B$1,$A2077)</f>
        <v>1956.5</v>
      </c>
      <c r="C2077" s="12">
        <f>[1]!i_dq_close(C$1,$A2077)</f>
        <v>2454.5129999999999</v>
      </c>
      <c r="D2077">
        <f t="shared" si="452"/>
        <v>-8.2732416807951292E-4</v>
      </c>
      <c r="E2077">
        <f t="shared" si="453"/>
        <v>-8.7429659287234784E-3</v>
      </c>
      <c r="F2077">
        <f t="shared" si="454"/>
        <v>1.8879668049792533</v>
      </c>
      <c r="G2077">
        <f t="shared" si="449"/>
        <v>2.0533203679153904</v>
      </c>
      <c r="H2077">
        <f t="shared" si="450"/>
        <v>-8.2732416807951292E-4</v>
      </c>
      <c r="J2077">
        <f t="shared" si="448"/>
        <v>2013</v>
      </c>
      <c r="K2077" t="b">
        <f t="shared" si="451"/>
        <v>0</v>
      </c>
      <c r="L2077">
        <f>VLOOKUP($A2077,$P$151:$R$4147,2,FALSE)</f>
        <v>0</v>
      </c>
      <c r="M2077">
        <f t="shared" si="459"/>
        <v>1</v>
      </c>
      <c r="N2077">
        <f t="shared" si="460"/>
        <v>2.1456358522936636</v>
      </c>
      <c r="P2077" s="13">
        <v>41392</v>
      </c>
      <c r="Q2077">
        <v>-1.2510960315386123E-4</v>
      </c>
      <c r="R2077">
        <v>0.6</v>
      </c>
      <c r="T2077" s="12">
        <f>[1]!i_dq_close(T$1,$A2077)</f>
        <v>145.559</v>
      </c>
      <c r="U2077">
        <f t="shared" si="455"/>
        <v>8.2164748916202512E-4</v>
      </c>
      <c r="V2077">
        <f t="shared" si="456"/>
        <v>1.5794104163937659</v>
      </c>
      <c r="W2077">
        <f t="shared" si="461"/>
        <v>1.6720644124641382</v>
      </c>
      <c r="X2077" s="6">
        <f>1-W2077/MAX(W$2:W2077)</f>
        <v>2.9224612441870579E-2</v>
      </c>
      <c r="Y2077" s="6">
        <f t="shared" si="457"/>
        <v>-6.1304452352084482E-4</v>
      </c>
      <c r="Z2077">
        <f t="shared" si="458"/>
        <v>-4.929363172663237E-4</v>
      </c>
    </row>
    <row r="2078" spans="1:26" x14ac:dyDescent="0.35">
      <c r="A2078" s="4">
        <v>41481</v>
      </c>
      <c r="B2078" s="12">
        <f>[1]!i_dq_close(B$1,$A2078)</f>
        <v>1957.47</v>
      </c>
      <c r="C2078" s="12">
        <f>[1]!i_dq_close(C$1,$A2078)</f>
        <v>2442.6439999999998</v>
      </c>
      <c r="D2078">
        <f t="shared" si="452"/>
        <v>4.9578328648092196E-4</v>
      </c>
      <c r="E2078">
        <f t="shared" si="453"/>
        <v>-4.8355824556644E-3</v>
      </c>
      <c r="F2078">
        <f t="shared" si="454"/>
        <v>1.8889028273665929</v>
      </c>
      <c r="G2078">
        <f t="shared" si="449"/>
        <v>2.0526963195555208</v>
      </c>
      <c r="H2078">
        <f t="shared" si="450"/>
        <v>0</v>
      </c>
      <c r="J2078">
        <f t="shared" si="448"/>
        <v>2013</v>
      </c>
      <c r="K2078" t="b">
        <f t="shared" si="451"/>
        <v>0</v>
      </c>
      <c r="L2078">
        <f>VLOOKUP($A2078,$P$151:$R$4147,2,FALSE)</f>
        <v>0</v>
      </c>
      <c r="M2078">
        <f t="shared" si="459"/>
        <v>1</v>
      </c>
      <c r="N2078">
        <f t="shared" si="460"/>
        <v>2.1449837472663997</v>
      </c>
      <c r="P2078" s="13">
        <v>41396</v>
      </c>
      <c r="Q2078">
        <v>-5.2387847342361131E-5</v>
      </c>
      <c r="R2078">
        <v>0.6</v>
      </c>
      <c r="T2078" s="12">
        <f>[1]!i_dq_close(T$1,$A2078)</f>
        <v>145.6532</v>
      </c>
      <c r="U2078">
        <f t="shared" si="455"/>
        <v>6.4716025803979171E-4</v>
      </c>
      <c r="V2078">
        <f t="shared" si="456"/>
        <v>1.5791336229035251</v>
      </c>
      <c r="W2078">
        <f t="shared" si="461"/>
        <v>1.6718009978832435</v>
      </c>
      <c r="X2078" s="6">
        <f>1-W2078/MAX(W$2:W2078)</f>
        <v>2.9377546975941304E-2</v>
      </c>
      <c r="Y2078" s="6">
        <f t="shared" si="457"/>
        <v>-1.7525114901595362E-4</v>
      </c>
      <c r="Z2078">
        <f t="shared" si="458"/>
        <v>-1.575385367519333E-4</v>
      </c>
    </row>
    <row r="2079" spans="1:26" x14ac:dyDescent="0.35">
      <c r="A2079" s="4">
        <v>41484</v>
      </c>
      <c r="B2079" s="12">
        <f>[1]!i_dq_close(B$1,$A2079)</f>
        <v>1953.85</v>
      </c>
      <c r="C2079" s="12">
        <f>[1]!i_dq_close(C$1,$A2079)</f>
        <v>2391.3139999999999</v>
      </c>
      <c r="D2079">
        <f t="shared" si="452"/>
        <v>-1.849325915595168E-3</v>
      </c>
      <c r="E2079">
        <f t="shared" si="453"/>
        <v>-2.1014114213941948E-2</v>
      </c>
      <c r="F2079">
        <f t="shared" si="454"/>
        <v>1.8854096304159027</v>
      </c>
      <c r="G2079">
        <f t="shared" si="449"/>
        <v>2.0429992914941582</v>
      </c>
      <c r="H2079">
        <f t="shared" si="450"/>
        <v>-1.849325915595279E-3</v>
      </c>
      <c r="J2079">
        <f t="shared" si="448"/>
        <v>2013</v>
      </c>
      <c r="K2079" t="b">
        <f t="shared" si="451"/>
        <v>0</v>
      </c>
      <c r="L2079">
        <f>VLOOKUP($A2079,$P$151:$R$4147,2,FALSE)</f>
        <v>0</v>
      </c>
      <c r="M2079">
        <f t="shared" si="459"/>
        <v>1</v>
      </c>
      <c r="N2079">
        <f t="shared" si="460"/>
        <v>2.1348507493210862</v>
      </c>
      <c r="P2079" s="13">
        <v>41397</v>
      </c>
      <c r="Q2079">
        <v>1.8602768054840624E-4</v>
      </c>
      <c r="R2079">
        <v>0.6</v>
      </c>
      <c r="T2079" s="12">
        <f>[1]!i_dq_close(T$1,$A2079)</f>
        <v>145.6532</v>
      </c>
      <c r="U2079">
        <f t="shared" si="455"/>
        <v>0</v>
      </c>
      <c r="V2079">
        <f t="shared" si="456"/>
        <v>1.5741560087569095</v>
      </c>
      <c r="W2079">
        <f t="shared" si="461"/>
        <v>1.6689501716050934</v>
      </c>
      <c r="X2079" s="6">
        <f>1-W2079/MAX(W$2:W2079)</f>
        <v>3.1032693730098759E-2</v>
      </c>
      <c r="Y2079" s="6">
        <f t="shared" si="457"/>
        <v>-3.1521171320912922E-3</v>
      </c>
      <c r="Z2079">
        <f t="shared" si="458"/>
        <v>-1.7052425987063025E-3</v>
      </c>
    </row>
    <row r="2080" spans="1:26" x14ac:dyDescent="0.35">
      <c r="A2080" s="4">
        <v>41485</v>
      </c>
      <c r="B2080" s="12">
        <f>[1]!i_dq_close(B$1,$A2080)</f>
        <v>1953.16</v>
      </c>
      <c r="C2080" s="12">
        <f>[1]!i_dq_close(C$1,$A2080)</f>
        <v>2399.453</v>
      </c>
      <c r="D2080">
        <f t="shared" si="452"/>
        <v>-3.5314891112414593E-4</v>
      </c>
      <c r="E2080">
        <f t="shared" si="453"/>
        <v>3.4035680801434154E-3</v>
      </c>
      <c r="F2080">
        <f t="shared" si="454"/>
        <v>1.8847438000578984</v>
      </c>
      <c r="G2080">
        <f t="shared" si="449"/>
        <v>2.0434290540416655</v>
      </c>
      <c r="H2080">
        <f t="shared" si="450"/>
        <v>-3.5314891112414593E-4</v>
      </c>
      <c r="J2080">
        <f t="shared" si="448"/>
        <v>2013</v>
      </c>
      <c r="K2080" t="b">
        <f t="shared" si="451"/>
        <v>0</v>
      </c>
      <c r="L2080">
        <f>VLOOKUP($A2080,$P$151:$R$4147,2,FALSE)</f>
        <v>0</v>
      </c>
      <c r="M2080">
        <f t="shared" si="459"/>
        <v>1</v>
      </c>
      <c r="N2080">
        <f t="shared" si="460"/>
        <v>2.13529983361612</v>
      </c>
      <c r="P2080" s="13">
        <v>41400</v>
      </c>
      <c r="Q2080">
        <v>-4.0468000523707914E-5</v>
      </c>
      <c r="R2080">
        <v>0.6</v>
      </c>
      <c r="T2080" s="12">
        <f>[1]!i_dq_close(T$1,$A2080)</f>
        <v>145.6968</v>
      </c>
      <c r="U2080">
        <f t="shared" si="455"/>
        <v>2.993411747904684E-4</v>
      </c>
      <c r="V2080">
        <f t="shared" si="456"/>
        <v>1.5753601990812156</v>
      </c>
      <c r="W2080">
        <f t="shared" si="461"/>
        <v>1.6696486558340711</v>
      </c>
      <c r="X2080" s="6">
        <f>1-W2080/MAX(W$2:W2080)</f>
        <v>3.0627164318053124E-2</v>
      </c>
      <c r="Y2080" s="6">
        <f t="shared" si="457"/>
        <v>7.6497521059359919E-4</v>
      </c>
      <c r="Z2080">
        <f t="shared" si="458"/>
        <v>4.1851712583240719E-4</v>
      </c>
    </row>
    <row r="2081" spans="1:26" x14ac:dyDescent="0.35">
      <c r="A2081" s="4">
        <v>41486</v>
      </c>
      <c r="B2081" s="12">
        <f>[1]!i_dq_close(B$1,$A2081)</f>
        <v>1954.4</v>
      </c>
      <c r="C2081" s="12">
        <f>[1]!i_dq_close(C$1,$A2081)</f>
        <v>2405.944</v>
      </c>
      <c r="D2081">
        <f t="shared" si="452"/>
        <v>6.3486862315431658E-4</v>
      </c>
      <c r="E2081">
        <f t="shared" si="453"/>
        <v>2.7051998934757293E-3</v>
      </c>
      <c r="F2081">
        <f t="shared" si="454"/>
        <v>1.8859403647592399</v>
      </c>
      <c r="G2081">
        <f t="shared" si="449"/>
        <v>2.0453609492921085</v>
      </c>
      <c r="H2081">
        <f t="shared" si="450"/>
        <v>0</v>
      </c>
      <c r="J2081">
        <f t="shared" si="448"/>
        <v>2013</v>
      </c>
      <c r="K2081" t="b">
        <f t="shared" si="451"/>
        <v>0</v>
      </c>
      <c r="L2081">
        <f>VLOOKUP($A2081,$P$151:$R$4147,2,FALSE)</f>
        <v>0</v>
      </c>
      <c r="M2081">
        <f t="shared" si="459"/>
        <v>1</v>
      </c>
      <c r="N2081">
        <f t="shared" si="460"/>
        <v>2.1373185851840666</v>
      </c>
      <c r="P2081" s="13">
        <v>41401</v>
      </c>
      <c r="Q2081">
        <v>3.0314392789616563E-4</v>
      </c>
      <c r="R2081">
        <v>0.6</v>
      </c>
      <c r="T2081" s="12">
        <f>[1]!i_dq_close(T$1,$A2081)</f>
        <v>145.74510000000001</v>
      </c>
      <c r="U2081">
        <f t="shared" si="455"/>
        <v>3.315103694796484E-4</v>
      </c>
      <c r="V2081">
        <f t="shared" si="456"/>
        <v>1.5764433597230383</v>
      </c>
      <c r="W2081">
        <f t="shared" si="461"/>
        <v>1.6708435936685648</v>
      </c>
      <c r="X2081" s="6">
        <f>1-W2081/MAX(W$2:W2081)</f>
        <v>2.9933401427854944E-2</v>
      </c>
      <c r="Y2081" s="6">
        <f t="shared" si="457"/>
        <v>6.8756379807899393E-4</v>
      </c>
      <c r="Z2081">
        <f t="shared" si="458"/>
        <v>7.1568220674356198E-4</v>
      </c>
    </row>
    <row r="2082" spans="1:26" x14ac:dyDescent="0.35">
      <c r="A2082" s="4">
        <v>41487</v>
      </c>
      <c r="B2082" s="12">
        <f>[1]!i_dq_close(B$1,$A2082)</f>
        <v>1960.17</v>
      </c>
      <c r="C2082" s="12">
        <f>[1]!i_dq_close(C$1,$A2082)</f>
        <v>2464.913</v>
      </c>
      <c r="D2082">
        <f t="shared" si="452"/>
        <v>2.952312730249762E-3</v>
      </c>
      <c r="E2082">
        <f t="shared" si="453"/>
        <v>2.4509714274314032E-2</v>
      </c>
      <c r="F2082">
        <f t="shared" si="454"/>
        <v>1.8915082505066103</v>
      </c>
      <c r="G2082">
        <f t="shared" si="449"/>
        <v>2.0580133945536252</v>
      </c>
      <c r="H2082">
        <f t="shared" si="450"/>
        <v>0</v>
      </c>
      <c r="J2082">
        <f t="shared" si="448"/>
        <v>2013</v>
      </c>
      <c r="K2082" t="b">
        <f t="shared" si="451"/>
        <v>0</v>
      </c>
      <c r="L2082">
        <f>VLOOKUP($A2082,$P$151:$R$4147,2,FALSE)</f>
        <v>0</v>
      </c>
      <c r="M2082">
        <f t="shared" si="459"/>
        <v>1</v>
      </c>
      <c r="N2082">
        <f t="shared" si="460"/>
        <v>2.1505398732969656</v>
      </c>
      <c r="P2082" s="13">
        <v>41402</v>
      </c>
      <c r="Q2082">
        <v>8.3790447228171416E-5</v>
      </c>
      <c r="R2082">
        <v>0.6</v>
      </c>
      <c r="T2082" s="12">
        <f>[1]!i_dq_close(T$1,$A2082)</f>
        <v>145.87950000000001</v>
      </c>
      <c r="U2082">
        <f t="shared" si="455"/>
        <v>9.2215793189609485E-4</v>
      </c>
      <c r="V2082">
        <f t="shared" si="456"/>
        <v>1.5834747564566065</v>
      </c>
      <c r="W2082">
        <f t="shared" si="461"/>
        <v>1.6754550639706944</v>
      </c>
      <c r="X2082" s="6">
        <f>1-W2082/MAX(W$2:W2082)</f>
        <v>2.7256051299240469E-2</v>
      </c>
      <c r="Y2082" s="6">
        <f t="shared" si="457"/>
        <v>4.4602913832587632E-3</v>
      </c>
      <c r="Z2082">
        <f t="shared" si="458"/>
        <v>2.7599652771834737E-3</v>
      </c>
    </row>
    <row r="2083" spans="1:26" x14ac:dyDescent="0.35">
      <c r="A2083" s="4">
        <v>41488</v>
      </c>
      <c r="B2083" s="12">
        <f>[1]!i_dq_close(B$1,$A2083)</f>
        <v>1961.77</v>
      </c>
      <c r="C2083" s="12">
        <f>[1]!i_dq_close(C$1,$A2083)</f>
        <v>2468.7130000000002</v>
      </c>
      <c r="D2083">
        <f t="shared" si="452"/>
        <v>8.1625573292098963E-4</v>
      </c>
      <c r="E2083">
        <f t="shared" si="453"/>
        <v>1.5416365608036386E-3</v>
      </c>
      <c r="F2083">
        <f t="shared" si="454"/>
        <v>1.8930522049599539</v>
      </c>
      <c r="G2083">
        <f t="shared" si="449"/>
        <v>2.0599171863043479</v>
      </c>
      <c r="H2083">
        <f t="shared" si="450"/>
        <v>0</v>
      </c>
      <c r="J2083">
        <f t="shared" si="448"/>
        <v>2013</v>
      </c>
      <c r="K2083" t="b">
        <f t="shared" si="451"/>
        <v>0</v>
      </c>
      <c r="L2083">
        <f>VLOOKUP($A2083,$P$151:$R$4147,2,FALSE)</f>
        <v>0</v>
      </c>
      <c r="M2083">
        <f t="shared" si="459"/>
        <v>1</v>
      </c>
      <c r="N2083">
        <f t="shared" si="460"/>
        <v>2.1525292578564725</v>
      </c>
      <c r="P2083" s="13">
        <v>41403</v>
      </c>
      <c r="Q2083">
        <v>3.4645511146820241E-4</v>
      </c>
      <c r="R2083">
        <v>0.6</v>
      </c>
      <c r="T2083" s="12">
        <f>[1]!i_dq_close(T$1,$A2083)</f>
        <v>145.99950000000001</v>
      </c>
      <c r="U2083">
        <f t="shared" si="455"/>
        <v>8.2259673223461505E-4</v>
      </c>
      <c r="V2083">
        <f t="shared" si="456"/>
        <v>1.5849481048294576</v>
      </c>
      <c r="W2083">
        <f t="shared" si="461"/>
        <v>1.676970892960997</v>
      </c>
      <c r="X2083" s="6">
        <f>1-W2083/MAX(W$2:W2083)</f>
        <v>2.6375983842171435E-2</v>
      </c>
      <c r="Y2083" s="6">
        <f t="shared" si="457"/>
        <v>9.3045270651992418E-4</v>
      </c>
      <c r="Z2083">
        <f t="shared" si="458"/>
        <v>9.0472673538033455E-4</v>
      </c>
    </row>
    <row r="2084" spans="1:26" x14ac:dyDescent="0.35">
      <c r="A2084" s="4">
        <v>41491</v>
      </c>
      <c r="B2084" s="12">
        <f>[1]!i_dq_close(B$1,$A2084)</f>
        <v>1964.25</v>
      </c>
      <c r="C2084" s="12">
        <f>[1]!i_dq_close(C$1,$A2084)</f>
        <v>2504.665</v>
      </c>
      <c r="D2084">
        <f t="shared" si="452"/>
        <v>1.2641645045035066E-3</v>
      </c>
      <c r="E2084">
        <f t="shared" si="453"/>
        <v>1.456305370450095E-2</v>
      </c>
      <c r="F2084">
        <f t="shared" si="454"/>
        <v>1.8954453343626363</v>
      </c>
      <c r="G2084">
        <f t="shared" si="449"/>
        <v>2.0666304520567653</v>
      </c>
      <c r="H2084">
        <f t="shared" si="450"/>
        <v>0</v>
      </c>
      <c r="J2084">
        <f t="shared" si="448"/>
        <v>2013</v>
      </c>
      <c r="K2084" t="b">
        <f t="shared" si="451"/>
        <v>0</v>
      </c>
      <c r="L2084">
        <f>VLOOKUP($A2084,$P$151:$R$4147,2,FALSE)</f>
        <v>0</v>
      </c>
      <c r="M2084">
        <f t="shared" si="459"/>
        <v>1</v>
      </c>
      <c r="N2084">
        <f t="shared" si="460"/>
        <v>2.1595443461541581</v>
      </c>
      <c r="P2084" s="13">
        <v>41404</v>
      </c>
      <c r="Q2084">
        <v>5.1065166836421487E-4</v>
      </c>
      <c r="R2084">
        <v>0.6</v>
      </c>
      <c r="T2084" s="12">
        <f>[1]!i_dq_close(T$1,$A2084)</f>
        <v>146.01939999999999</v>
      </c>
      <c r="U2084">
        <f t="shared" si="455"/>
        <v>1.3630183665003237E-4</v>
      </c>
      <c r="V2084">
        <f t="shared" si="456"/>
        <v>1.5885939841219101</v>
      </c>
      <c r="W2084">
        <f t="shared" si="461"/>
        <v>1.6801417773395293</v>
      </c>
      <c r="X2084" s="6">
        <f>1-W2084/MAX(W$2:W2084)</f>
        <v>2.453501618056364E-2</v>
      </c>
      <c r="Y2084" s="6">
        <f t="shared" si="457"/>
        <v>2.30031461682767E-3</v>
      </c>
      <c r="Z2084">
        <f t="shared" si="458"/>
        <v>1.8908404384607724E-3</v>
      </c>
    </row>
    <row r="2085" spans="1:26" x14ac:dyDescent="0.35">
      <c r="A2085" s="4">
        <v>41492</v>
      </c>
      <c r="B2085" s="12">
        <f>[1]!i_dq_close(B$1,$A2085)</f>
        <v>1966.06</v>
      </c>
      <c r="C2085" s="12">
        <f>[1]!i_dq_close(C$1,$A2085)</f>
        <v>2524.1129999999998</v>
      </c>
      <c r="D2085">
        <f t="shared" si="452"/>
        <v>9.214712994780605E-4</v>
      </c>
      <c r="E2085">
        <f t="shared" si="453"/>
        <v>7.7647110491820825E-3</v>
      </c>
      <c r="F2085">
        <f t="shared" si="454"/>
        <v>1.8971919328379814</v>
      </c>
      <c r="G2085">
        <f t="shared" si="449"/>
        <v>2.0706561598535824</v>
      </c>
      <c r="H2085">
        <f t="shared" si="450"/>
        <v>0</v>
      </c>
      <c r="J2085">
        <f t="shared" si="448"/>
        <v>2013</v>
      </c>
      <c r="K2085" t="b">
        <f t="shared" si="451"/>
        <v>0</v>
      </c>
      <c r="L2085">
        <f>VLOOKUP($A2085,$P$151:$R$4147,2,FALSE)</f>
        <v>0</v>
      </c>
      <c r="M2085">
        <f t="shared" si="459"/>
        <v>1</v>
      </c>
      <c r="N2085">
        <f t="shared" si="460"/>
        <v>2.163751046245717</v>
      </c>
      <c r="P2085" s="13">
        <v>41407</v>
      </c>
      <c r="Q2085">
        <v>1.555844602768808E-4</v>
      </c>
      <c r="R2085">
        <v>0.6</v>
      </c>
      <c r="T2085" s="12">
        <f>[1]!i_dq_close(T$1,$A2085)</f>
        <v>145.9941</v>
      </c>
      <c r="U2085">
        <f t="shared" si="455"/>
        <v>-1.7326464839595435E-4</v>
      </c>
      <c r="V2085">
        <f t="shared" si="456"/>
        <v>1.5902102700096992</v>
      </c>
      <c r="W2085">
        <f t="shared" si="461"/>
        <v>1.6814288390002923</v>
      </c>
      <c r="X2085" s="6">
        <f>1-W2085/MAX(W$2:W2085)</f>
        <v>2.3787767585817798E-2</v>
      </c>
      <c r="Y2085" s="6">
        <f t="shared" si="457"/>
        <v>1.0174317062408011E-3</v>
      </c>
      <c r="Z2085">
        <f t="shared" si="458"/>
        <v>7.6604348402131706E-4</v>
      </c>
    </row>
    <row r="2086" spans="1:26" x14ac:dyDescent="0.35">
      <c r="A2086" s="4">
        <v>41493</v>
      </c>
      <c r="B2086" s="12">
        <f>[1]!i_dq_close(B$1,$A2086)</f>
        <v>1963.44</v>
      </c>
      <c r="C2086" s="12">
        <f>[1]!i_dq_close(C$1,$A2086)</f>
        <v>2507.2170000000001</v>
      </c>
      <c r="D2086">
        <f t="shared" si="452"/>
        <v>-1.3326144675136486E-3</v>
      </c>
      <c r="E2086">
        <f t="shared" si="453"/>
        <v>-6.6938366071565003E-3</v>
      </c>
      <c r="F2086">
        <f t="shared" si="454"/>
        <v>1.8946637074206312</v>
      </c>
      <c r="G2086">
        <f t="shared" si="449"/>
        <v>2.066231586350546</v>
      </c>
      <c r="H2086">
        <f t="shared" si="450"/>
        <v>-1.3326144675137597E-3</v>
      </c>
      <c r="J2086">
        <f t="shared" si="448"/>
        <v>2013</v>
      </c>
      <c r="K2086" t="b">
        <f t="shared" si="451"/>
        <v>0</v>
      </c>
      <c r="L2086">
        <f>VLOOKUP($A2086,$P$151:$R$4147,2,FALSE)</f>
        <v>0</v>
      </c>
      <c r="M2086">
        <f t="shared" si="459"/>
        <v>1</v>
      </c>
      <c r="N2086">
        <f t="shared" si="460"/>
        <v>2.1591275477953209</v>
      </c>
      <c r="P2086" s="13">
        <v>41408</v>
      </c>
      <c r="Q2086">
        <v>1.0148597878938404E-4</v>
      </c>
      <c r="R2086">
        <v>0.6</v>
      </c>
      <c r="T2086" s="12">
        <f>[1]!i_dq_close(T$1,$A2086)</f>
        <v>145.89590000000001</v>
      </c>
      <c r="U2086">
        <f t="shared" si="455"/>
        <v>-6.7262992134609068E-4</v>
      </c>
      <c r="V2086">
        <f t="shared" si="456"/>
        <v>1.5877043992944149</v>
      </c>
      <c r="W2086">
        <f t="shared" si="461"/>
        <v>1.680009712092108</v>
      </c>
      <c r="X2086" s="6">
        <f>1-W2086/MAX(W$2:W2086)</f>
        <v>2.4611691272021008E-2</v>
      </c>
      <c r="Y2086" s="6">
        <f t="shared" si="457"/>
        <v>-1.5758109242175466E-3</v>
      </c>
      <c r="Z2086">
        <f t="shared" si="458"/>
        <v>-8.4400057574129939E-4</v>
      </c>
    </row>
    <row r="2087" spans="1:26" x14ac:dyDescent="0.35">
      <c r="A2087" s="4">
        <v>41494</v>
      </c>
      <c r="B2087" s="12">
        <f>[1]!i_dq_close(B$1,$A2087)</f>
        <v>1962.38</v>
      </c>
      <c r="C2087" s="12">
        <f>[1]!i_dq_close(C$1,$A2087)</f>
        <v>2505.817</v>
      </c>
      <c r="D2087">
        <f t="shared" si="452"/>
        <v>-5.3986880169498708E-4</v>
      </c>
      <c r="E2087">
        <f t="shared" si="453"/>
        <v>-5.5838804539065645E-4</v>
      </c>
      <c r="F2087">
        <f t="shared" si="454"/>
        <v>1.8936408375952911</v>
      </c>
      <c r="G2087">
        <f t="shared" si="449"/>
        <v>2.0651103526230568</v>
      </c>
      <c r="H2087">
        <f t="shared" si="450"/>
        <v>-5.3986880169498708E-4</v>
      </c>
      <c r="J2087">
        <f t="shared" si="448"/>
        <v>2013</v>
      </c>
      <c r="K2087" t="b">
        <f t="shared" si="451"/>
        <v>0</v>
      </c>
      <c r="L2087">
        <f>VLOOKUP($A2087,$P$151:$R$4147,2,FALSE)</f>
        <v>0</v>
      </c>
      <c r="M2087">
        <f t="shared" si="459"/>
        <v>1</v>
      </c>
      <c r="N2087">
        <f t="shared" si="460"/>
        <v>2.157955904382002</v>
      </c>
      <c r="P2087" s="13">
        <v>41409</v>
      </c>
      <c r="Q2087">
        <v>-3.2941635328231913E-5</v>
      </c>
      <c r="R2087">
        <v>0.6</v>
      </c>
      <c r="T2087" s="12">
        <f>[1]!i_dq_close(T$1,$A2087)</f>
        <v>145.69370000000001</v>
      </c>
      <c r="U2087">
        <f t="shared" si="455"/>
        <v>-1.385919686571091E-3</v>
      </c>
      <c r="V2087">
        <f t="shared" si="456"/>
        <v>1.5857010498550659</v>
      </c>
      <c r="W2087">
        <f t="shared" si="461"/>
        <v>1.6786824782121352</v>
      </c>
      <c r="X2087" s="6">
        <f>1-W2087/MAX(W$2:W2087)</f>
        <v>2.5382263251549131E-2</v>
      </c>
      <c r="Y2087" s="6">
        <f t="shared" si="457"/>
        <v>-1.2617899403940536E-3</v>
      </c>
      <c r="Z2087">
        <f t="shared" si="458"/>
        <v>-7.9001559956459744E-4</v>
      </c>
    </row>
    <row r="2088" spans="1:26" x14ac:dyDescent="0.35">
      <c r="A2088" s="4">
        <v>41495</v>
      </c>
      <c r="B2088" s="12">
        <f>[1]!i_dq_close(B$1,$A2088)</f>
        <v>1961.97</v>
      </c>
      <c r="C2088" s="12">
        <f>[1]!i_dq_close(C$1,$A2088)</f>
        <v>2515.6610000000001</v>
      </c>
      <c r="D2088">
        <f t="shared" si="452"/>
        <v>-2.0892997278820769E-4</v>
      </c>
      <c r="E2088">
        <f t="shared" si="453"/>
        <v>3.9284592609916125E-3</v>
      </c>
      <c r="F2088">
        <f t="shared" si="454"/>
        <v>1.8932451992666217</v>
      </c>
      <c r="G2088">
        <f t="shared" si="449"/>
        <v>2.065960513974205</v>
      </c>
      <c r="H2088">
        <f t="shared" si="450"/>
        <v>-2.0892997278820769E-4</v>
      </c>
      <c r="J2088">
        <f t="shared" si="448"/>
        <v>2013</v>
      </c>
      <c r="K2088" t="b">
        <f t="shared" si="451"/>
        <v>0</v>
      </c>
      <c r="L2088">
        <f>VLOOKUP($A2088,$P$151:$R$4147,2,FALSE)</f>
        <v>0</v>
      </c>
      <c r="M2088">
        <f t="shared" si="459"/>
        <v>1</v>
      </c>
      <c r="N2088">
        <f t="shared" si="460"/>
        <v>2.1588442882424856</v>
      </c>
      <c r="P2088" s="13">
        <v>41410</v>
      </c>
      <c r="Q2088">
        <v>7.6167333570165146E-5</v>
      </c>
      <c r="R2088">
        <v>0.6</v>
      </c>
      <c r="T2088" s="12">
        <f>[1]!i_dq_close(T$1,$A2088)</f>
        <v>145.59229999999999</v>
      </c>
      <c r="U2088">
        <f t="shared" si="455"/>
        <v>-6.9598067727028035E-4</v>
      </c>
      <c r="V2088">
        <f t="shared" si="456"/>
        <v>1.5856973794542035</v>
      </c>
      <c r="W2088">
        <f t="shared" si="461"/>
        <v>1.6788080076061782</v>
      </c>
      <c r="X2088" s="6">
        <f>1-W2088/MAX(W$2:W2088)</f>
        <v>2.5309382778019751E-2</v>
      </c>
      <c r="Y2088" s="6">
        <f t="shared" si="457"/>
        <v>-2.3146865310019749E-6</v>
      </c>
      <c r="Z2088">
        <f t="shared" si="458"/>
        <v>7.4778521651497343E-5</v>
      </c>
    </row>
    <row r="2089" spans="1:26" x14ac:dyDescent="0.35">
      <c r="A2089" s="4">
        <v>41498</v>
      </c>
      <c r="B2089" s="12">
        <f>[1]!i_dq_close(B$1,$A2089)</f>
        <v>1964.71</v>
      </c>
      <c r="C2089" s="12">
        <f>[1]!i_dq_close(C$1,$A2089)</f>
        <v>2580.4160000000002</v>
      </c>
      <c r="D2089">
        <f t="shared" si="452"/>
        <v>1.3965555028874199E-3</v>
      </c>
      <c r="E2089">
        <f t="shared" si="453"/>
        <v>2.5740749647905625E-2</v>
      </c>
      <c r="F2089">
        <f t="shared" si="454"/>
        <v>1.8958892212679728</v>
      </c>
      <c r="G2089">
        <f t="shared" si="449"/>
        <v>2.0763898640759635</v>
      </c>
      <c r="H2089">
        <f t="shared" si="450"/>
        <v>0</v>
      </c>
      <c r="J2089">
        <f t="shared" si="448"/>
        <v>2013</v>
      </c>
      <c r="K2089" t="b">
        <f t="shared" si="451"/>
        <v>0</v>
      </c>
      <c r="L2089">
        <f>VLOOKUP($A2089,$P$151:$R$4147,2,FALSE)</f>
        <v>0</v>
      </c>
      <c r="M2089">
        <f t="shared" si="459"/>
        <v>1</v>
      </c>
      <c r="N2089">
        <f t="shared" si="460"/>
        <v>2.1697425327853836</v>
      </c>
      <c r="P2089" s="13">
        <v>41411</v>
      </c>
      <c r="Q2089">
        <v>-1.3386034255602475E-4</v>
      </c>
      <c r="R2089">
        <v>0.6</v>
      </c>
      <c r="T2089" s="12">
        <f>[1]!i_dq_close(T$1,$A2089)</f>
        <v>145.53319999999999</v>
      </c>
      <c r="U2089">
        <f t="shared" si="455"/>
        <v>-4.0592806075601118E-4</v>
      </c>
      <c r="V2089">
        <f t="shared" si="456"/>
        <v>1.5912728081406247</v>
      </c>
      <c r="W2089">
        <f t="shared" si="461"/>
        <v>1.6821249692957125</v>
      </c>
      <c r="X2089" s="6">
        <f>1-W2089/MAX(W$2:W2089)</f>
        <v>2.3383604832104443E-2</v>
      </c>
      <c r="Y2089" s="6">
        <f t="shared" si="457"/>
        <v>3.5160735955432898E-3</v>
      </c>
      <c r="Z2089">
        <f t="shared" si="458"/>
        <v>1.9757838147698159E-3</v>
      </c>
    </row>
    <row r="2090" spans="1:26" x14ac:dyDescent="0.35">
      <c r="A2090" s="4">
        <v>41499</v>
      </c>
      <c r="B2090" s="12">
        <f>[1]!i_dq_close(B$1,$A2090)</f>
        <v>1964.06</v>
      </c>
      <c r="C2090" s="12">
        <f>[1]!i_dq_close(C$1,$A2090)</f>
        <v>2589.0259999999998</v>
      </c>
      <c r="D2090">
        <f t="shared" si="452"/>
        <v>-3.3083762998109556E-4</v>
      </c>
      <c r="E2090">
        <f t="shared" si="453"/>
        <v>3.3366712964109091E-3</v>
      </c>
      <c r="F2090">
        <f t="shared" si="454"/>
        <v>1.8952619897713017</v>
      </c>
      <c r="G2090">
        <f t="shared" si="449"/>
        <v>2.0768451929285914</v>
      </c>
      <c r="H2090">
        <f t="shared" si="450"/>
        <v>-3.3083762998109556E-4</v>
      </c>
      <c r="J2090">
        <f t="shared" si="448"/>
        <v>2013</v>
      </c>
      <c r="K2090" t="b">
        <f t="shared" si="451"/>
        <v>0</v>
      </c>
      <c r="L2090">
        <f>VLOOKUP($A2090,$P$151:$R$4147,2,FALSE)</f>
        <v>0</v>
      </c>
      <c r="M2090">
        <f t="shared" si="459"/>
        <v>1</v>
      </c>
      <c r="N2090">
        <f t="shared" si="460"/>
        <v>2.1702183328242124</v>
      </c>
      <c r="P2090" s="13">
        <v>41414</v>
      </c>
      <c r="Q2090">
        <v>2.7650887121639657E-4</v>
      </c>
      <c r="R2090">
        <v>0.6</v>
      </c>
      <c r="T2090" s="12">
        <f>[1]!i_dq_close(T$1,$A2090)</f>
        <v>145.2311</v>
      </c>
      <c r="U2090">
        <f t="shared" si="455"/>
        <v>-2.075815003037107E-3</v>
      </c>
      <c r="V2090">
        <f t="shared" si="456"/>
        <v>1.589261531512473</v>
      </c>
      <c r="W2090">
        <f t="shared" si="461"/>
        <v>1.6813144266747937</v>
      </c>
      <c r="X2090" s="6">
        <f>1-W2090/MAX(W$2:W2090)</f>
        <v>2.3854193656966394E-2</v>
      </c>
      <c r="Y2090" s="6">
        <f t="shared" si="457"/>
        <v>-1.2639420581200822E-3</v>
      </c>
      <c r="Z2090">
        <f t="shared" si="458"/>
        <v>-4.8185636365538631E-4</v>
      </c>
    </row>
    <row r="2091" spans="1:26" x14ac:dyDescent="0.35">
      <c r="A2091" s="4">
        <v>41500</v>
      </c>
      <c r="B2091" s="12">
        <f>[1]!i_dq_close(B$1,$A2091)</f>
        <v>1960.93</v>
      </c>
      <c r="C2091" s="12">
        <f>[1]!i_dq_close(C$1,$A2091)</f>
        <v>2578.2779999999998</v>
      </c>
      <c r="D2091">
        <f t="shared" si="452"/>
        <v>-1.5936376689102971E-3</v>
      </c>
      <c r="E2091">
        <f t="shared" si="453"/>
        <v>-4.1513681206755138E-3</v>
      </c>
      <c r="F2091">
        <f t="shared" si="454"/>
        <v>1.8922416288719484</v>
      </c>
      <c r="G2091">
        <f t="shared" si="449"/>
        <v>2.0727386526676117</v>
      </c>
      <c r="H2091">
        <f t="shared" si="450"/>
        <v>-1.5936376689101861E-3</v>
      </c>
      <c r="J2091">
        <f t="shared" si="448"/>
        <v>2013</v>
      </c>
      <c r="K2091" t="b">
        <f t="shared" si="451"/>
        <v>0</v>
      </c>
      <c r="L2091">
        <f>VLOOKUP($A2091,$P$151:$R$4147,2,FALSE)</f>
        <v>0</v>
      </c>
      <c r="M2091">
        <f t="shared" si="459"/>
        <v>1</v>
      </c>
      <c r="N2091">
        <f t="shared" si="460"/>
        <v>2.1659271661117376</v>
      </c>
      <c r="P2091" s="13">
        <v>41415</v>
      </c>
      <c r="Q2091">
        <v>2.1599680219441809E-5</v>
      </c>
      <c r="R2091">
        <v>0.6</v>
      </c>
      <c r="T2091" s="12">
        <f>[1]!i_dq_close(T$1,$A2091)</f>
        <v>145.04400000000001</v>
      </c>
      <c r="U2091">
        <f t="shared" si="455"/>
        <v>-1.2882915573867448E-3</v>
      </c>
      <c r="V2091">
        <f t="shared" si="456"/>
        <v>1.5865315726823743</v>
      </c>
      <c r="W2091">
        <f t="shared" si="461"/>
        <v>1.6796178927462917</v>
      </c>
      <c r="X2091" s="6">
        <f>1-W2091/MAX(W$2:W2091)</f>
        <v>2.4839175676600322E-2</v>
      </c>
      <c r="Y2091" s="6">
        <f t="shared" si="457"/>
        <v>-1.7177530418801545E-3</v>
      </c>
      <c r="Z2091">
        <f t="shared" si="458"/>
        <v>-1.0090521449086509E-3</v>
      </c>
    </row>
    <row r="2092" spans="1:26" x14ac:dyDescent="0.35">
      <c r="A2092" s="4">
        <v>41501</v>
      </c>
      <c r="B2092" s="12">
        <f>[1]!i_dq_close(B$1,$A2092)</f>
        <v>1957.14</v>
      </c>
      <c r="C2092" s="12">
        <f>[1]!i_dq_close(C$1,$A2092)</f>
        <v>2546.8850000000002</v>
      </c>
      <c r="D2092">
        <f t="shared" si="452"/>
        <v>-1.9327563961997196E-3</v>
      </c>
      <c r="E2092">
        <f t="shared" si="453"/>
        <v>-1.2175956200223381E-2</v>
      </c>
      <c r="F2092">
        <f t="shared" si="454"/>
        <v>1.8885843867605907</v>
      </c>
      <c r="G2092">
        <f t="shared" si="449"/>
        <v>2.0655478323548984</v>
      </c>
      <c r="H2092">
        <f t="shared" si="450"/>
        <v>-1.9327563961997196E-3</v>
      </c>
      <c r="J2092">
        <f t="shared" si="448"/>
        <v>2013</v>
      </c>
      <c r="K2092" t="b">
        <f t="shared" si="451"/>
        <v>0</v>
      </c>
      <c r="L2092">
        <f>VLOOKUP($A2092,$P$151:$R$4147,2,FALSE)</f>
        <v>0</v>
      </c>
      <c r="M2092">
        <f t="shared" si="459"/>
        <v>1</v>
      </c>
      <c r="N2092">
        <f t="shared" si="460"/>
        <v>2.1584130528192156</v>
      </c>
      <c r="P2092" s="13">
        <v>41416</v>
      </c>
      <c r="Q2092">
        <v>4.7938165035077422E-5</v>
      </c>
      <c r="R2092">
        <v>0.6</v>
      </c>
      <c r="T2092" s="12">
        <f>[1]!i_dq_close(T$1,$A2092)</f>
        <v>144.88329999999999</v>
      </c>
      <c r="U2092">
        <f t="shared" si="455"/>
        <v>-1.107939659689583E-3</v>
      </c>
      <c r="V2092">
        <f t="shared" si="456"/>
        <v>1.5821398277783707</v>
      </c>
      <c r="W2092">
        <f t="shared" si="461"/>
        <v>1.676908757904449</v>
      </c>
      <c r="X2092" s="6">
        <f>1-W2092/MAX(W$2:W2092)</f>
        <v>2.64120585191705E-2</v>
      </c>
      <c r="Y2092" s="6">
        <f t="shared" si="457"/>
        <v>-2.7681421407697027E-3</v>
      </c>
      <c r="Z2092">
        <f t="shared" si="458"/>
        <v>-1.612947119426722E-3</v>
      </c>
    </row>
    <row r="2093" spans="1:26" x14ac:dyDescent="0.35">
      <c r="A2093" s="4">
        <v>41502</v>
      </c>
      <c r="B2093" s="12">
        <f>[1]!i_dq_close(B$1,$A2093)</f>
        <v>1954.04</v>
      </c>
      <c r="C2093" s="12">
        <f>[1]!i_dq_close(C$1,$A2093)</f>
        <v>2518.7629999999999</v>
      </c>
      <c r="D2093">
        <f t="shared" si="452"/>
        <v>-1.5839439181664083E-3</v>
      </c>
      <c r="E2093">
        <f t="shared" si="453"/>
        <v>-1.1041723517159263E-2</v>
      </c>
      <c r="F2093">
        <f t="shared" si="454"/>
        <v>1.8855929750072373</v>
      </c>
      <c r="G2093">
        <f t="shared" si="449"/>
        <v>2.0593457960057195</v>
      </c>
      <c r="H2093">
        <f t="shared" si="450"/>
        <v>-1.5839439181664083E-3</v>
      </c>
      <c r="J2093">
        <f t="shared" si="448"/>
        <v>2013</v>
      </c>
      <c r="K2093" t="b">
        <f t="shared" si="451"/>
        <v>0</v>
      </c>
      <c r="L2093">
        <f>VLOOKUP($A2093,$P$151:$R$4147,2,FALSE)</f>
        <v>0</v>
      </c>
      <c r="M2093">
        <f t="shared" si="459"/>
        <v>1</v>
      </c>
      <c r="N2093">
        <f t="shared" si="460"/>
        <v>2.1519321783507386</v>
      </c>
      <c r="P2093" s="13">
        <v>41417</v>
      </c>
      <c r="Q2093">
        <v>1.8935939768436328E-4</v>
      </c>
      <c r="R2093">
        <v>0.6</v>
      </c>
      <c r="T2093" s="12">
        <f>[1]!i_dq_close(T$1,$A2093)</f>
        <v>144.86600000000001</v>
      </c>
      <c r="U2093">
        <f t="shared" si="455"/>
        <v>-1.1940644642949305E-4</v>
      </c>
      <c r="V2093">
        <f t="shared" si="456"/>
        <v>1.5793588151563973</v>
      </c>
      <c r="W2093">
        <f t="shared" si="461"/>
        <v>1.6754577404836302</v>
      </c>
      <c r="X2093" s="6">
        <f>1-W2093/MAX(W$2:W2093)</f>
        <v>2.7254497356184682E-2</v>
      </c>
      <c r="Y2093" s="6">
        <f t="shared" si="457"/>
        <v>-1.7577540070389253E-3</v>
      </c>
      <c r="Z2093">
        <f t="shared" si="458"/>
        <v>-8.6529300653914731E-4</v>
      </c>
    </row>
    <row r="2094" spans="1:26" x14ac:dyDescent="0.35">
      <c r="A2094" s="4">
        <v>41505</v>
      </c>
      <c r="B2094" s="12">
        <f>[1]!i_dq_close(B$1,$A2094)</f>
        <v>1956.6</v>
      </c>
      <c r="C2094" s="12">
        <f>[1]!i_dq_close(C$1,$A2094)</f>
        <v>2550.8690000000001</v>
      </c>
      <c r="D2094">
        <f t="shared" si="452"/>
        <v>1.3101062414280218E-3</v>
      </c>
      <c r="E2094">
        <f t="shared" si="453"/>
        <v>1.2746733217853468E-2</v>
      </c>
      <c r="F2094">
        <f t="shared" si="454"/>
        <v>1.888063302132587</v>
      </c>
      <c r="G2094">
        <f t="shared" si="449"/>
        <v>2.0655765532389831</v>
      </c>
      <c r="H2094">
        <f t="shared" si="450"/>
        <v>0</v>
      </c>
      <c r="J2094">
        <f t="shared" si="448"/>
        <v>2013</v>
      </c>
      <c r="K2094" t="b">
        <f t="shared" si="451"/>
        <v>0</v>
      </c>
      <c r="L2094">
        <f>VLOOKUP($A2094,$P$151:$R$4147,2,FALSE)</f>
        <v>3.28070087983845E-4</v>
      </c>
      <c r="M2094">
        <f t="shared" si="459"/>
        <v>0.95</v>
      </c>
      <c r="N2094">
        <f t="shared" si="460"/>
        <v>2.1588235052172497</v>
      </c>
      <c r="P2094" s="13">
        <v>41418</v>
      </c>
      <c r="Q2094">
        <v>2.8482603762753912E-4</v>
      </c>
      <c r="R2094">
        <v>0.6</v>
      </c>
      <c r="T2094" s="12">
        <f>[1]!i_dq_close(T$1,$A2094)</f>
        <v>144.7662</v>
      </c>
      <c r="U2094">
        <f t="shared" si="455"/>
        <v>-6.8891251225278172E-4</v>
      </c>
      <c r="V2094">
        <f t="shared" si="456"/>
        <v>1.5814537309354737</v>
      </c>
      <c r="W2094">
        <f t="shared" si="461"/>
        <v>1.6772683852896837</v>
      </c>
      <c r="X2094" s="6">
        <f>1-W2094/MAX(W$2:W2094)</f>
        <v>2.6203264281535188E-2</v>
      </c>
      <c r="Y2094" s="6">
        <f t="shared" si="457"/>
        <v>1.3264343472632056E-3</v>
      </c>
      <c r="Z2094">
        <f t="shared" si="458"/>
        <v>1.0806866459853737E-3</v>
      </c>
    </row>
    <row r="2095" spans="1:26" x14ac:dyDescent="0.35">
      <c r="A2095" s="4">
        <v>41506</v>
      </c>
      <c r="B2095" s="12">
        <f>[1]!i_dq_close(B$1,$A2095)</f>
        <v>1954.22</v>
      </c>
      <c r="C2095" s="12">
        <f>[1]!i_dq_close(C$1,$A2095)</f>
        <v>2533.7330000000002</v>
      </c>
      <c r="D2095">
        <f t="shared" si="452"/>
        <v>-1.2163957886128784E-3</v>
      </c>
      <c r="E2095">
        <f t="shared" si="453"/>
        <v>-6.7177107095660604E-3</v>
      </c>
      <c r="F2095">
        <f t="shared" si="454"/>
        <v>1.8857666698832385</v>
      </c>
      <c r="G2095">
        <f t="shared" si="449"/>
        <v>2.0613594865516602</v>
      </c>
      <c r="H2095">
        <f t="shared" si="450"/>
        <v>-1.2163957886128784E-3</v>
      </c>
      <c r="J2095">
        <f t="shared" si="448"/>
        <v>2013</v>
      </c>
      <c r="K2095" t="b">
        <f t="shared" si="451"/>
        <v>0</v>
      </c>
      <c r="L2095">
        <f>VLOOKUP($A2095,$P$151:$R$4147,2,FALSE)</f>
        <v>0</v>
      </c>
      <c r="M2095">
        <f t="shared" si="459"/>
        <v>1</v>
      </c>
      <c r="N2095">
        <f t="shared" si="460"/>
        <v>2.1544160662030016</v>
      </c>
      <c r="P2095" s="13">
        <v>41421</v>
      </c>
      <c r="Q2095">
        <v>-1.841371137567549E-6</v>
      </c>
      <c r="R2095">
        <v>0.6</v>
      </c>
      <c r="T2095" s="12">
        <f>[1]!i_dq_close(T$1,$A2095)</f>
        <v>144.53280000000001</v>
      </c>
      <c r="U2095">
        <f t="shared" si="455"/>
        <v>-1.6122547942820642E-3</v>
      </c>
      <c r="V2095">
        <f t="shared" si="456"/>
        <v>1.5776929182300348</v>
      </c>
      <c r="W2095">
        <f t="shared" si="461"/>
        <v>1.6748720966368729</v>
      </c>
      <c r="X2095" s="6">
        <f>1-W2095/MAX(W$2:W2095)</f>
        <v>2.7594513343648375E-2</v>
      </c>
      <c r="Y2095" s="6">
        <f t="shared" si="457"/>
        <v>-2.3780731815746803E-3</v>
      </c>
      <c r="Z2095">
        <f t="shared" si="458"/>
        <v>-1.4286852800823313E-3</v>
      </c>
    </row>
    <row r="2096" spans="1:26" x14ac:dyDescent="0.35">
      <c r="A2096" s="4">
        <v>41507</v>
      </c>
      <c r="B2096" s="12">
        <f>[1]!i_dq_close(B$1,$A2096)</f>
        <v>1952.46</v>
      </c>
      <c r="C2096" s="12">
        <f>[1]!i_dq_close(C$1,$A2096)</f>
        <v>2535.6210000000001</v>
      </c>
      <c r="D2096">
        <f t="shared" si="452"/>
        <v>-9.006150791620593E-4</v>
      </c>
      <c r="E2096">
        <f t="shared" si="453"/>
        <v>7.4514560137162178E-4</v>
      </c>
      <c r="F2096">
        <f t="shared" si="454"/>
        <v>1.8840683199845605</v>
      </c>
      <c r="G2096">
        <f t="shared" si="449"/>
        <v>2.0600118707732098</v>
      </c>
      <c r="H2096">
        <f t="shared" si="450"/>
        <v>-9.006150791620593E-4</v>
      </c>
      <c r="J2096">
        <f t="shared" si="448"/>
        <v>2013</v>
      </c>
      <c r="K2096" t="b">
        <f t="shared" si="451"/>
        <v>0</v>
      </c>
      <c r="L2096">
        <f>VLOOKUP($A2096,$P$151:$R$4147,2,FALSE)</f>
        <v>2.2392556105620411E-4</v>
      </c>
      <c r="M2096">
        <f t="shared" si="459"/>
        <v>0.95</v>
      </c>
      <c r="N2096">
        <f t="shared" si="460"/>
        <v>2.1535604660014696</v>
      </c>
      <c r="P2096" s="13">
        <v>41422</v>
      </c>
      <c r="Q2096">
        <v>4.3667002280045612E-5</v>
      </c>
      <c r="R2096">
        <v>0.6</v>
      </c>
      <c r="T2096" s="12">
        <f>[1]!i_dq_close(T$1,$A2096)</f>
        <v>144.58760000000001</v>
      </c>
      <c r="U2096">
        <f t="shared" si="455"/>
        <v>3.7915269060029289E-4</v>
      </c>
      <c r="V2096">
        <f t="shared" si="456"/>
        <v>1.5783777184084395</v>
      </c>
      <c r="W2096">
        <f t="shared" si="461"/>
        <v>1.67538142185589</v>
      </c>
      <c r="X2096" s="6">
        <f>1-W2096/MAX(W$2:W2096)</f>
        <v>2.7298806800767128E-2</v>
      </c>
      <c r="Y2096" s="6">
        <f t="shared" si="457"/>
        <v>4.340516272158812E-4</v>
      </c>
      <c r="Z2096">
        <f t="shared" si="458"/>
        <v>3.0409797860975196E-4</v>
      </c>
    </row>
    <row r="2097" spans="1:26" x14ac:dyDescent="0.35">
      <c r="A2097" s="4">
        <v>41508</v>
      </c>
      <c r="B2097" s="12">
        <f>[1]!i_dq_close(B$1,$A2097)</f>
        <v>1952.26</v>
      </c>
      <c r="C2097" s="12">
        <f>[1]!i_dq_close(C$1,$A2097)</f>
        <v>2533.453</v>
      </c>
      <c r="D2097">
        <f t="shared" si="452"/>
        <v>-1.0243487702699117E-4</v>
      </c>
      <c r="E2097">
        <f t="shared" si="453"/>
        <v>-8.5501737049820115E-4</v>
      </c>
      <c r="F2097">
        <f t="shared" si="454"/>
        <v>1.8838753256778926</v>
      </c>
      <c r="G2097">
        <f t="shared" si="449"/>
        <v>2.0595683043800102</v>
      </c>
      <c r="H2097">
        <f t="shared" si="450"/>
        <v>-1.0243487702688014E-4</v>
      </c>
      <c r="J2097">
        <f t="shared" si="448"/>
        <v>2013</v>
      </c>
      <c r="K2097" t="b">
        <f t="shared" si="451"/>
        <v>0</v>
      </c>
      <c r="L2097">
        <f>VLOOKUP($A2097,$P$151:$R$4147,2,FALSE)</f>
        <v>6.7001830414564756E-4</v>
      </c>
      <c r="M2097">
        <f t="shared" si="459"/>
        <v>0.95</v>
      </c>
      <c r="N2097">
        <f t="shared" si="460"/>
        <v>2.1545628669198336</v>
      </c>
      <c r="P2097" s="13">
        <v>41423</v>
      </c>
      <c r="Q2097">
        <v>-3.9453827514801535E-6</v>
      </c>
      <c r="R2097">
        <v>0.6</v>
      </c>
      <c r="T2097" s="12">
        <f>[1]!i_dq_close(T$1,$A2097)</f>
        <v>144.58860000000001</v>
      </c>
      <c r="U2097">
        <f t="shared" si="455"/>
        <v>6.9162224147767404E-6</v>
      </c>
      <c r="V2097">
        <f t="shared" si="456"/>
        <v>1.5781845663031242</v>
      </c>
      <c r="W2097">
        <f t="shared" si="461"/>
        <v>1.6752517981436923</v>
      </c>
      <c r="X2097" s="6">
        <f>1-W2097/MAX(W$2:W2097)</f>
        <v>2.7374064373685614E-2</v>
      </c>
      <c r="Y2097" s="6">
        <f t="shared" si="457"/>
        <v>-1.2237381652224766E-4</v>
      </c>
      <c r="Z2097">
        <f t="shared" si="458"/>
        <v>-7.7369672664806544E-5</v>
      </c>
    </row>
    <row r="2098" spans="1:26" x14ac:dyDescent="0.35">
      <c r="A2098" s="4">
        <v>41509</v>
      </c>
      <c r="B2098" s="12">
        <f>[1]!i_dq_close(B$1,$A2098)</f>
        <v>1953</v>
      </c>
      <c r="C2098" s="12">
        <f>[1]!i_dq_close(C$1,$A2098)</f>
        <v>2518.076</v>
      </c>
      <c r="D2098">
        <f t="shared" si="452"/>
        <v>3.7904787272191598E-4</v>
      </c>
      <c r="E2098">
        <f t="shared" si="453"/>
        <v>-6.069581713179617E-3</v>
      </c>
      <c r="F2098">
        <f t="shared" si="454"/>
        <v>1.884589404612564</v>
      </c>
      <c r="G2098">
        <f t="shared" si="449"/>
        <v>2.0583567703992394</v>
      </c>
      <c r="H2098">
        <f t="shared" si="450"/>
        <v>0</v>
      </c>
      <c r="J2098">
        <f t="shared" si="448"/>
        <v>2013</v>
      </c>
      <c r="K2098" t="b">
        <f t="shared" si="451"/>
        <v>0</v>
      </c>
      <c r="L2098">
        <f>VLOOKUP($A2098,$P$151:$R$4147,2,FALSE)</f>
        <v>2.9778067964778557E-4</v>
      </c>
      <c r="M2098">
        <f t="shared" si="459"/>
        <v>0.95</v>
      </c>
      <c r="N2098">
        <f t="shared" si="460"/>
        <v>2.1540004106190893</v>
      </c>
      <c r="P2098" s="13">
        <v>41424</v>
      </c>
      <c r="Q2098">
        <v>-2.7880979779659756E-5</v>
      </c>
      <c r="R2098">
        <v>0.6</v>
      </c>
      <c r="T2098" s="12">
        <f>[1]!i_dq_close(T$1,$A2098)</f>
        <v>144.72479999999999</v>
      </c>
      <c r="U2098">
        <f t="shared" si="455"/>
        <v>9.4198297791092678E-4</v>
      </c>
      <c r="V2098">
        <f t="shared" si="456"/>
        <v>1.5780113578234163</v>
      </c>
      <c r="W2098">
        <f t="shared" si="461"/>
        <v>1.6750947734166324</v>
      </c>
      <c r="X2098" s="6">
        <f>1-W2098/MAX(W$2:W2098)</f>
        <v>2.7465230562698117E-2</v>
      </c>
      <c r="Y2098" s="6">
        <f t="shared" si="457"/>
        <v>-1.0975172575267145E-4</v>
      </c>
      <c r="Z2098">
        <f t="shared" si="458"/>
        <v>-9.3732015231329235E-5</v>
      </c>
    </row>
    <row r="2099" spans="1:26" x14ac:dyDescent="0.35">
      <c r="A2099" s="4">
        <v>41512</v>
      </c>
      <c r="B2099" s="12">
        <f>[1]!i_dq_close(B$1,$A2099)</f>
        <v>1956.92</v>
      </c>
      <c r="C2099" s="12">
        <f>[1]!i_dq_close(C$1,$A2099)</f>
        <v>2571.3919999999998</v>
      </c>
      <c r="D2099">
        <f t="shared" si="452"/>
        <v>2.0071684587814609E-3</v>
      </c>
      <c r="E2099">
        <f t="shared" si="453"/>
        <v>2.1173308510148203E-2</v>
      </c>
      <c r="F2099">
        <f t="shared" si="454"/>
        <v>1.8883720930232559</v>
      </c>
      <c r="G2099">
        <f t="shared" si="449"/>
        <v>2.0684058523062765</v>
      </c>
      <c r="H2099">
        <f t="shared" si="450"/>
        <v>0</v>
      </c>
      <c r="J2099">
        <f t="shared" si="448"/>
        <v>2013</v>
      </c>
      <c r="K2099" t="b">
        <f t="shared" si="451"/>
        <v>0</v>
      </c>
      <c r="L2099">
        <f>VLOOKUP($A2099,$P$151:$R$4147,2,FALSE)</f>
        <v>-6.9485305268265354E-4</v>
      </c>
      <c r="M2099">
        <f t="shared" si="459"/>
        <v>0.95</v>
      </c>
      <c r="N2099">
        <f t="shared" si="460"/>
        <v>2.1624939184380074</v>
      </c>
      <c r="P2099" s="13">
        <v>41425</v>
      </c>
      <c r="Q2099">
        <v>-1.2442096901050804E-4</v>
      </c>
      <c r="R2099">
        <v>0.6</v>
      </c>
      <c r="T2099" s="12">
        <f>[1]!i_dq_close(T$1,$A2099)</f>
        <v>144.8466</v>
      </c>
      <c r="U2099">
        <f t="shared" si="455"/>
        <v>8.4159729362220936E-4</v>
      </c>
      <c r="V2099">
        <f t="shared" si="456"/>
        <v>1.5841519585950152</v>
      </c>
      <c r="W2099">
        <f t="shared" si="461"/>
        <v>1.6787973885258678</v>
      </c>
      <c r="X2099" s="6">
        <f>1-W2099/MAX(W$2:W2099)</f>
        <v>2.5315548055940273E-2</v>
      </c>
      <c r="Y2099" s="6">
        <f t="shared" si="457"/>
        <v>3.8913539761011862E-3</v>
      </c>
      <c r="Z2099">
        <f t="shared" si="458"/>
        <v>2.210391416650026E-3</v>
      </c>
    </row>
    <row r="2100" spans="1:26" x14ac:dyDescent="0.35">
      <c r="A2100" s="4">
        <v>41513</v>
      </c>
      <c r="B2100" s="12">
        <f>[1]!i_dq_close(B$1,$A2100)</f>
        <v>1958.14</v>
      </c>
      <c r="C2100" s="12">
        <f>[1]!i_dq_close(C$1,$A2100)</f>
        <v>2580.837</v>
      </c>
      <c r="D2100">
        <f t="shared" si="452"/>
        <v>6.2342865318965046E-4</v>
      </c>
      <c r="E2100">
        <f t="shared" si="453"/>
        <v>3.673107795310937E-3</v>
      </c>
      <c r="F2100">
        <f t="shared" si="454"/>
        <v>1.8895493582939304</v>
      </c>
      <c r="G2100">
        <f t="shared" si="449"/>
        <v>2.0706415519088122</v>
      </c>
      <c r="H2100">
        <f t="shared" si="450"/>
        <v>0</v>
      </c>
      <c r="J2100">
        <f t="shared" si="448"/>
        <v>2013</v>
      </c>
      <c r="K2100" t="b">
        <f t="shared" si="451"/>
        <v>0</v>
      </c>
      <c r="L2100">
        <f>VLOOKUP($A2100,$P$151:$R$4147,2,FALSE)</f>
        <v>1.4486602199748067E-4</v>
      </c>
      <c r="M2100">
        <f t="shared" si="459"/>
        <v>0.95</v>
      </c>
      <c r="N2100">
        <f t="shared" si="460"/>
        <v>2.1650277180123312</v>
      </c>
      <c r="P2100" s="13">
        <v>41428</v>
      </c>
      <c r="Q2100">
        <v>-1.9945124594533681E-4</v>
      </c>
      <c r="R2100">
        <v>0.6</v>
      </c>
      <c r="T2100" s="12">
        <f>[1]!i_dq_close(T$1,$A2100)</f>
        <v>144.87780000000001</v>
      </c>
      <c r="U2100">
        <f t="shared" si="455"/>
        <v>2.1540029244748737E-4</v>
      </c>
      <c r="V2100">
        <f t="shared" si="456"/>
        <v>1.5853148155071144</v>
      </c>
      <c r="W2100">
        <f t="shared" si="461"/>
        <v>1.679201949493454</v>
      </c>
      <c r="X2100" s="6">
        <f>1-W2100/MAX(W$2:W2100)</f>
        <v>2.5080666057871404E-2</v>
      </c>
      <c r="Y2100" s="6">
        <f t="shared" si="457"/>
        <v>7.3405641787704923E-4</v>
      </c>
      <c r="Z2100">
        <f t="shared" si="458"/>
        <v>2.4098260478089273E-4</v>
      </c>
    </row>
    <row r="2101" spans="1:26" x14ac:dyDescent="0.35">
      <c r="A2101" s="4">
        <v>41514</v>
      </c>
      <c r="B2101" s="12">
        <f>[1]!i_dq_close(B$1,$A2101)</f>
        <v>1957.07</v>
      </c>
      <c r="C2101" s="12">
        <f>[1]!i_dq_close(C$1,$A2101)</f>
        <v>2565.2979999999998</v>
      </c>
      <c r="D2101">
        <f t="shared" si="452"/>
        <v>-5.4643692483691275E-4</v>
      </c>
      <c r="E2101">
        <f t="shared" si="453"/>
        <v>-6.0209149202371526E-3</v>
      </c>
      <c r="F2101">
        <f t="shared" si="454"/>
        <v>1.8885168387532567</v>
      </c>
      <c r="G2101">
        <f t="shared" si="449"/>
        <v>2.0678097246649045</v>
      </c>
      <c r="H2101">
        <f t="shared" si="450"/>
        <v>-5.4643692483691275E-4</v>
      </c>
      <c r="J2101">
        <f t="shared" si="448"/>
        <v>2013</v>
      </c>
      <c r="K2101" t="b">
        <f t="shared" si="451"/>
        <v>0</v>
      </c>
      <c r="L2101">
        <f>VLOOKUP($A2101,$P$151:$R$4147,2,FALSE)</f>
        <v>-8.9336645505566083E-4</v>
      </c>
      <c r="M2101">
        <f t="shared" si="459"/>
        <v>0.95</v>
      </c>
      <c r="N2101">
        <f t="shared" si="460"/>
        <v>2.1602806898250559</v>
      </c>
      <c r="P2101" s="13">
        <v>41429</v>
      </c>
      <c r="Q2101">
        <v>-5.5021248337361329E-5</v>
      </c>
      <c r="R2101">
        <v>0.6</v>
      </c>
      <c r="T2101" s="12">
        <f>[1]!i_dq_close(T$1,$A2101)</f>
        <v>144.81319999999999</v>
      </c>
      <c r="U2101">
        <f t="shared" si="455"/>
        <v>-4.458930215672785E-4</v>
      </c>
      <c r="V2101">
        <f t="shared" si="456"/>
        <v>1.5832822099719819</v>
      </c>
      <c r="W2101">
        <f t="shared" si="461"/>
        <v>1.6778177681596693</v>
      </c>
      <c r="X2101" s="6">
        <f>1-W2101/MAX(W$2:W2101)</f>
        <v>2.5884300870465338E-2</v>
      </c>
      <c r="Y2101" s="6">
        <f t="shared" si="457"/>
        <v>-1.282146306367693E-3</v>
      </c>
      <c r="Z2101">
        <f t="shared" si="458"/>
        <v>-8.2430903215791052E-4</v>
      </c>
    </row>
    <row r="2102" spans="1:26" x14ac:dyDescent="0.35">
      <c r="A2102" s="4">
        <v>41515</v>
      </c>
      <c r="B2102" s="12">
        <f>[1]!i_dq_close(B$1,$A2102)</f>
        <v>1956.81</v>
      </c>
      <c r="C2102" s="12">
        <f>[1]!i_dq_close(C$1,$A2102)</f>
        <v>2556.8530000000001</v>
      </c>
      <c r="D2102">
        <f t="shared" si="452"/>
        <v>-1.3285166090126754E-4</v>
      </c>
      <c r="E2102">
        <f t="shared" si="453"/>
        <v>-3.2920151966748801E-3</v>
      </c>
      <c r="F2102">
        <f t="shared" si="454"/>
        <v>1.8882659461545885</v>
      </c>
      <c r="G2102">
        <f t="shared" si="449"/>
        <v>2.0665551303463929</v>
      </c>
      <c r="H2102">
        <f t="shared" si="450"/>
        <v>-1.3285166090115652E-4</v>
      </c>
      <c r="J2102">
        <f t="shared" si="448"/>
        <v>2013</v>
      </c>
      <c r="K2102" t="b">
        <f t="shared" si="451"/>
        <v>0</v>
      </c>
      <c r="L2102">
        <f>VLOOKUP($A2102,$P$151:$R$4147,2,FALSE)</f>
        <v>2.203319968523998E-3</v>
      </c>
      <c r="M2102">
        <f t="shared" si="459"/>
        <v>0.95</v>
      </c>
      <c r="N2102">
        <f t="shared" si="460"/>
        <v>2.1637953154753089</v>
      </c>
      <c r="P2102" s="13">
        <v>41430</v>
      </c>
      <c r="Q2102">
        <v>-4.1179459769717934E-4</v>
      </c>
      <c r="R2102">
        <v>0.6</v>
      </c>
      <c r="T2102" s="12">
        <f>[1]!i_dq_close(T$1,$A2102)</f>
        <v>144.78790000000001</v>
      </c>
      <c r="U2102">
        <f t="shared" si="455"/>
        <v>-1.7470783050155259E-4</v>
      </c>
      <c r="V2102">
        <f t="shared" si="456"/>
        <v>1.5822652615776245</v>
      </c>
      <c r="W2102">
        <f t="shared" si="461"/>
        <v>1.6764802504935694</v>
      </c>
      <c r="X2102" s="6">
        <f>1-W2102/MAX(W$2:W2102)</f>
        <v>2.6660843461166372E-2</v>
      </c>
      <c r="Y2102" s="6">
        <f t="shared" si="457"/>
        <v>-6.4230393542752395E-4</v>
      </c>
      <c r="Z2102">
        <f t="shared" si="458"/>
        <v>-7.9717695895364926E-4</v>
      </c>
    </row>
    <row r="2103" spans="1:26" x14ac:dyDescent="0.35">
      <c r="A2103" s="4">
        <v>41516</v>
      </c>
      <c r="B2103" s="12">
        <f>[1]!i_dq_close(B$1,$A2103)</f>
        <v>1956.69</v>
      </c>
      <c r="C2103" s="12">
        <f>[1]!i_dq_close(C$1,$A2103)</f>
        <v>2546.5839999999998</v>
      </c>
      <c r="D2103">
        <f t="shared" si="452"/>
        <v>-6.1324298220033491E-5</v>
      </c>
      <c r="E2103">
        <f t="shared" si="453"/>
        <v>-4.016265307391631E-3</v>
      </c>
      <c r="F2103">
        <f t="shared" si="454"/>
        <v>1.8881501495705879</v>
      </c>
      <c r="G2103">
        <f t="shared" si="449"/>
        <v>2.0652024347583833</v>
      </c>
      <c r="H2103">
        <f t="shared" si="450"/>
        <v>-6.1324298220033491E-5</v>
      </c>
      <c r="J2103">
        <f t="shared" si="448"/>
        <v>2013</v>
      </c>
      <c r="K2103" t="b">
        <f t="shared" si="451"/>
        <v>0</v>
      </c>
      <c r="L2103">
        <f>VLOOKUP($A2103,$P$151:$R$4147,2,FALSE)</f>
        <v>1.7257055354173434E-3</v>
      </c>
      <c r="M2103">
        <f t="shared" si="459"/>
        <v>0.95</v>
      </c>
      <c r="N2103">
        <f t="shared" si="460"/>
        <v>2.1661838606579029</v>
      </c>
      <c r="P2103" s="13">
        <v>41431</v>
      </c>
      <c r="Q2103">
        <v>-1.0964392082448705E-4</v>
      </c>
      <c r="R2103">
        <v>0.6</v>
      </c>
      <c r="T2103" s="12">
        <f>[1]!i_dq_close(T$1,$A2103)</f>
        <v>144.7978</v>
      </c>
      <c r="U2103">
        <f t="shared" si="455"/>
        <v>6.8375879475945922E-5</v>
      </c>
      <c r="V2103">
        <f t="shared" si="456"/>
        <v>1.5814040024780507</v>
      </c>
      <c r="W2103">
        <f t="shared" si="461"/>
        <v>1.6757489092874391</v>
      </c>
      <c r="X2103" s="6">
        <f>1-W2103/MAX(W$2:W2103)</f>
        <v>2.7085449138750328E-2</v>
      </c>
      <c r="Y2103" s="6">
        <f t="shared" si="457"/>
        <v>-5.443202985541129E-4</v>
      </c>
      <c r="Z2103">
        <f t="shared" si="458"/>
        <v>-4.3623609995702139E-4</v>
      </c>
    </row>
    <row r="2104" spans="1:26" x14ac:dyDescent="0.35">
      <c r="A2104" s="4">
        <v>41519</v>
      </c>
      <c r="B2104" s="12">
        <f>[1]!i_dq_close(B$1,$A2104)</f>
        <v>1957.77</v>
      </c>
      <c r="C2104" s="12">
        <f>[1]!i_dq_close(C$1,$A2104)</f>
        <v>2556.4940000000001</v>
      </c>
      <c r="D2104">
        <f t="shared" si="452"/>
        <v>5.5195253208228934E-4</v>
      </c>
      <c r="E2104">
        <f t="shared" si="453"/>
        <v>3.8914875770836854E-3</v>
      </c>
      <c r="F2104">
        <f t="shared" si="454"/>
        <v>1.8891923188265947</v>
      </c>
      <c r="G2104">
        <f t="shared" si="449"/>
        <v>2.0673768508573955</v>
      </c>
      <c r="H2104">
        <f t="shared" si="450"/>
        <v>0</v>
      </c>
      <c r="J2104">
        <f t="shared" si="448"/>
        <v>2013</v>
      </c>
      <c r="K2104" t="b">
        <f t="shared" si="451"/>
        <v>0</v>
      </c>
      <c r="L2104">
        <f>VLOOKUP($A2104,$P$151:$R$4147,2,FALSE)</f>
        <v>-6.3313828433980698E-5</v>
      </c>
      <c r="M2104">
        <f t="shared" si="459"/>
        <v>0.95</v>
      </c>
      <c r="N2104">
        <f t="shared" si="460"/>
        <v>2.1682134120837091</v>
      </c>
      <c r="P2104" s="13">
        <v>41432</v>
      </c>
      <c r="Q2104">
        <v>2.636393835056872E-4</v>
      </c>
      <c r="R2104">
        <v>0.6</v>
      </c>
      <c r="T2104" s="12">
        <f>[1]!i_dq_close(T$1,$A2104)</f>
        <v>144.8151</v>
      </c>
      <c r="U2104">
        <f t="shared" si="455"/>
        <v>1.1947695337921616E-4</v>
      </c>
      <c r="V2104">
        <f t="shared" si="456"/>
        <v>1.5824877047149859</v>
      </c>
      <c r="W2104">
        <f t="shared" si="461"/>
        <v>1.6768797155633446</v>
      </c>
      <c r="X2104" s="6">
        <f>1-W2104/MAX(W$2:W2104)</f>
        <v>2.6428920064533901E-2</v>
      </c>
      <c r="Y2104" s="6">
        <f t="shared" si="457"/>
        <v>6.8527854693489765E-4</v>
      </c>
      <c r="Z2104">
        <f t="shared" si="458"/>
        <v>6.7480651166662575E-4</v>
      </c>
    </row>
    <row r="2105" spans="1:26" x14ac:dyDescent="0.35">
      <c r="A2105" s="4">
        <v>41520</v>
      </c>
      <c r="B2105" s="12">
        <f>[1]!i_dq_close(B$1,$A2105)</f>
        <v>1961.15</v>
      </c>
      <c r="C2105" s="12">
        <f>[1]!i_dq_close(C$1,$A2105)</f>
        <v>2594.2350000000001</v>
      </c>
      <c r="D2105">
        <f t="shared" si="452"/>
        <v>1.7264540778538784E-3</v>
      </c>
      <c r="E2105">
        <f t="shared" si="453"/>
        <v>1.4762796235782361E-2</v>
      </c>
      <c r="F2105">
        <f t="shared" si="454"/>
        <v>1.8924539226092831</v>
      </c>
      <c r="G2105">
        <f t="shared" si="449"/>
        <v>2.0749887368515925</v>
      </c>
      <c r="H2105">
        <f t="shared" si="450"/>
        <v>0</v>
      </c>
      <c r="J2105">
        <f t="shared" si="448"/>
        <v>2013</v>
      </c>
      <c r="K2105" t="b">
        <f t="shared" si="451"/>
        <v>0</v>
      </c>
      <c r="L2105">
        <f>VLOOKUP($A2105,$P$151:$R$4147,2,FALSE)</f>
        <v>-4.674953250467462E-4</v>
      </c>
      <c r="M2105">
        <f t="shared" si="459"/>
        <v>0.95</v>
      </c>
      <c r="N2105">
        <f t="shared" si="460"/>
        <v>2.1747837812898232</v>
      </c>
      <c r="P2105" s="13">
        <v>41433</v>
      </c>
      <c r="Q2105">
        <v>1.0854788226239976E-4</v>
      </c>
      <c r="R2105">
        <v>0.6</v>
      </c>
      <c r="T2105" s="12">
        <f>[1]!i_dq_close(T$1,$A2105)</f>
        <v>144.77969999999999</v>
      </c>
      <c r="U2105">
        <f t="shared" si="455"/>
        <v>-2.4444964648029366E-4</v>
      </c>
      <c r="V2105">
        <f t="shared" si="456"/>
        <v>1.5856631834685562</v>
      </c>
      <c r="W2105">
        <f t="shared" si="461"/>
        <v>1.6790806708716617</v>
      </c>
      <c r="X2105" s="6">
        <f>1-W2105/MAX(W$2:W2105)</f>
        <v>2.5151078597122511E-2</v>
      </c>
      <c r="Y2105" s="6">
        <f t="shared" si="457"/>
        <v>2.0066372358591433E-3</v>
      </c>
      <c r="Z2105">
        <f t="shared" si="458"/>
        <v>1.3125302237779746E-3</v>
      </c>
    </row>
    <row r="2106" spans="1:26" x14ac:dyDescent="0.35">
      <c r="A2106" s="4">
        <v>41521</v>
      </c>
      <c r="B2106" s="12">
        <f>[1]!i_dq_close(B$1,$A2106)</f>
        <v>1960.81</v>
      </c>
      <c r="C2106" s="12">
        <f>[1]!i_dq_close(C$1,$A2106)</f>
        <v>2593.0169999999998</v>
      </c>
      <c r="D2106">
        <f t="shared" si="452"/>
        <v>-1.733676669302131E-4</v>
      </c>
      <c r="E2106">
        <f t="shared" si="453"/>
        <v>-4.6950257012190466E-4</v>
      </c>
      <c r="F2106">
        <f t="shared" si="454"/>
        <v>1.8921258322879475</v>
      </c>
      <c r="G2106">
        <f t="shared" si="449"/>
        <v>2.0745368294070716</v>
      </c>
      <c r="H2106">
        <f t="shared" si="450"/>
        <v>-1.733676669302131E-4</v>
      </c>
      <c r="J2106">
        <f t="shared" si="448"/>
        <v>2013</v>
      </c>
      <c r="K2106" t="b">
        <f t="shared" si="451"/>
        <v>0</v>
      </c>
      <c r="L2106">
        <f>VLOOKUP($A2106,$P$151:$R$4147,2,FALSE)</f>
        <v>9.9933377748162577E-5</v>
      </c>
      <c r="M2106">
        <f t="shared" si="459"/>
        <v>0.95</v>
      </c>
      <c r="N2106">
        <f t="shared" si="460"/>
        <v>2.1745511552609353</v>
      </c>
      <c r="P2106" s="13">
        <v>41434</v>
      </c>
      <c r="Q2106">
        <v>-4.9254725951439757E-4</v>
      </c>
      <c r="R2106">
        <v>0.6</v>
      </c>
      <c r="T2106" s="12">
        <f>[1]!i_dq_close(T$1,$A2106)</f>
        <v>144.7071</v>
      </c>
      <c r="U2106">
        <f t="shared" si="455"/>
        <v>-5.0145151564751078E-4</v>
      </c>
      <c r="V2106">
        <f t="shared" si="456"/>
        <v>1.5848756493019001</v>
      </c>
      <c r="W2106">
        <f t="shared" si="461"/>
        <v>1.6777532857974582</v>
      </c>
      <c r="X2106" s="6">
        <f>1-W2106/MAX(W$2:W2106)</f>
        <v>2.5921738357741253E-2</v>
      </c>
      <c r="Y2106" s="6">
        <f t="shared" si="457"/>
        <v>-4.9665917381858105E-4</v>
      </c>
      <c r="Z2106">
        <f t="shared" si="458"/>
        <v>-7.9054276380563504E-4</v>
      </c>
    </row>
    <row r="2107" spans="1:26" x14ac:dyDescent="0.35">
      <c r="A2107" s="4">
        <v>41522</v>
      </c>
      <c r="B2107" s="12">
        <f>[1]!i_dq_close(B$1,$A2107)</f>
        <v>1960.84</v>
      </c>
      <c r="C2107" s="12">
        <f>[1]!i_dq_close(C$1,$A2107)</f>
        <v>2587.0360000000001</v>
      </c>
      <c r="D2107">
        <f t="shared" si="452"/>
        <v>1.5299799572598971E-5</v>
      </c>
      <c r="E2107">
        <f t="shared" si="453"/>
        <v>-2.3065795557837276E-3</v>
      </c>
      <c r="F2107">
        <f t="shared" si="454"/>
        <v>1.8921547814339477</v>
      </c>
      <c r="G2107">
        <f t="shared" si="449"/>
        <v>2.0738460457693488</v>
      </c>
      <c r="H2107">
        <f t="shared" si="450"/>
        <v>0</v>
      </c>
      <c r="J2107">
        <f t="shared" si="448"/>
        <v>2013</v>
      </c>
      <c r="K2107" t="b">
        <f t="shared" si="451"/>
        <v>0</v>
      </c>
      <c r="L2107">
        <f>VLOOKUP($A2107,$P$151:$R$4147,2,FALSE)</f>
        <v>7.4479749906681831E-4</v>
      </c>
      <c r="M2107">
        <f t="shared" si="459"/>
        <v>0.95</v>
      </c>
      <c r="N2107">
        <f t="shared" si="460"/>
        <v>2.1754828732355351</v>
      </c>
      <c r="P2107" s="13">
        <v>41438</v>
      </c>
      <c r="Q2107">
        <v>-1.2131073613241839E-5</v>
      </c>
      <c r="R2107">
        <v>0.6</v>
      </c>
      <c r="T2107" s="12">
        <f>[1]!i_dq_close(T$1,$A2107)</f>
        <v>144.6772</v>
      </c>
      <c r="U2107">
        <f t="shared" si="455"/>
        <v>-2.0662427759243762E-4</v>
      </c>
      <c r="V2107">
        <f t="shared" si="456"/>
        <v>1.5840489503180351</v>
      </c>
      <c r="W2107">
        <f t="shared" si="461"/>
        <v>1.6772078454943287</v>
      </c>
      <c r="X2107" s="6">
        <f>1-W2107/MAX(W$2:W2107)</f>
        <v>2.6238412773937903E-2</v>
      </c>
      <c r="Y2107" s="6">
        <f t="shared" si="457"/>
        <v>-5.2161756932112002E-4</v>
      </c>
      <c r="Z2107">
        <f t="shared" si="458"/>
        <v>-3.2510161520571401E-4</v>
      </c>
    </row>
    <row r="2108" spans="1:26" x14ac:dyDescent="0.35">
      <c r="A2108" s="4">
        <v>41523</v>
      </c>
      <c r="B2108" s="12">
        <f>[1]!i_dq_close(B$1,$A2108)</f>
        <v>1962.03</v>
      </c>
      <c r="C2108" s="12">
        <f>[1]!i_dq_close(C$1,$A2108)</f>
        <v>2605.5720000000001</v>
      </c>
      <c r="D2108">
        <f t="shared" si="452"/>
        <v>6.0688276452958156E-4</v>
      </c>
      <c r="E2108">
        <f t="shared" si="453"/>
        <v>7.1649563438622721E-3</v>
      </c>
      <c r="F2108">
        <f t="shared" si="454"/>
        <v>1.893303097558622</v>
      </c>
      <c r="G2108">
        <f t="shared" si="449"/>
        <v>2.0771446924348687</v>
      </c>
      <c r="H2108">
        <f t="shared" si="450"/>
        <v>0</v>
      </c>
      <c r="J2108">
        <f t="shared" si="448"/>
        <v>2013</v>
      </c>
      <c r="K2108" t="b">
        <f t="shared" si="451"/>
        <v>0</v>
      </c>
      <c r="L2108">
        <f>VLOOKUP($A2108,$P$151:$R$4147,2,FALSE)</f>
        <v>5.1922303315902194E-4</v>
      </c>
      <c r="M2108">
        <f t="shared" si="459"/>
        <v>0.95</v>
      </c>
      <c r="N2108">
        <f t="shared" si="460"/>
        <v>2.1798997281461823</v>
      </c>
      <c r="P2108" s="13">
        <v>41439</v>
      </c>
      <c r="Q2108">
        <v>-4.3752307611160117E-4</v>
      </c>
      <c r="R2108">
        <v>0.6</v>
      </c>
      <c r="T2108" s="12">
        <f>[1]!i_dq_close(T$1,$A2108)</f>
        <v>144.71080000000001</v>
      </c>
      <c r="U2108">
        <f t="shared" si="455"/>
        <v>2.3224115479147933E-4</v>
      </c>
      <c r="V2108">
        <f t="shared" si="456"/>
        <v>1.5860640957082184</v>
      </c>
      <c r="W2108">
        <f t="shared" si="461"/>
        <v>1.677754222758119</v>
      </c>
      <c r="X2108" s="6">
        <f>1-W2108/MAX(W$2:W2108)</f>
        <v>2.5921194372508394E-2</v>
      </c>
      <c r="Y2108" s="6">
        <f t="shared" si="457"/>
        <v>1.2721484331521538E-3</v>
      </c>
      <c r="Z2108">
        <f t="shared" si="458"/>
        <v>3.2576598377964672E-4</v>
      </c>
    </row>
    <row r="2109" spans="1:26" x14ac:dyDescent="0.35">
      <c r="A2109" s="4">
        <v>41526</v>
      </c>
      <c r="B2109" s="12">
        <f>[1]!i_dq_close(B$1,$A2109)</f>
        <v>1968.5</v>
      </c>
      <c r="C2109" s="12">
        <f>[1]!i_dq_close(C$1,$A2109)</f>
        <v>2680.1129999999998</v>
      </c>
      <c r="D2109">
        <f t="shared" si="452"/>
        <v>3.2976050315234318E-3</v>
      </c>
      <c r="E2109">
        <f t="shared" si="453"/>
        <v>2.8608305585107408E-2</v>
      </c>
      <c r="F2109">
        <f t="shared" si="454"/>
        <v>1.8995464633793304</v>
      </c>
      <c r="G2109">
        <f t="shared" si="449"/>
        <v>2.0918803933213468</v>
      </c>
      <c r="H2109">
        <f t="shared" si="450"/>
        <v>0</v>
      </c>
      <c r="J2109">
        <f t="shared" si="448"/>
        <v>2013</v>
      </c>
      <c r="K2109" t="b">
        <f t="shared" si="451"/>
        <v>0</v>
      </c>
      <c r="L2109">
        <f>VLOOKUP($A2109,$P$151:$R$4147,2,FALSE)</f>
        <v>4.1520444553142525E-4</v>
      </c>
      <c r="M2109">
        <f t="shared" si="459"/>
        <v>0.95</v>
      </c>
      <c r="N2109">
        <f t="shared" si="460"/>
        <v>2.1954962655692576</v>
      </c>
      <c r="P2109" s="13">
        <v>41442</v>
      </c>
      <c r="Q2109">
        <v>-8.2504928844451264E-4</v>
      </c>
      <c r="R2109">
        <v>0.6</v>
      </c>
      <c r="T2109" s="12">
        <f>[1]!i_dq_close(T$1,$A2109)</f>
        <v>144.73009999999999</v>
      </c>
      <c r="U2109">
        <f t="shared" si="455"/>
        <v>1.3336945134700962E-4</v>
      </c>
      <c r="V2109">
        <f t="shared" si="456"/>
        <v>1.5930500892808657</v>
      </c>
      <c r="W2109">
        <f t="shared" si="461"/>
        <v>1.6808039045172651</v>
      </c>
      <c r="X2109" s="6">
        <f>1-W2109/MAX(W$2:W2109)</f>
        <v>2.4150595124300622E-2</v>
      </c>
      <c r="Y2109" s="6">
        <f t="shared" si="457"/>
        <v>4.4046098714112247E-3</v>
      </c>
      <c r="Z2109">
        <f t="shared" si="458"/>
        <v>1.8177166344022222E-3</v>
      </c>
    </row>
    <row r="2110" spans="1:26" x14ac:dyDescent="0.35">
      <c r="A2110" s="4">
        <v>41527</v>
      </c>
      <c r="B2110" s="12">
        <f>[1]!i_dq_close(B$1,$A2110)</f>
        <v>1971.46</v>
      </c>
      <c r="C2110" s="12">
        <f>[1]!i_dq_close(C$1,$A2110)</f>
        <v>2715.085</v>
      </c>
      <c r="D2110">
        <f t="shared" si="452"/>
        <v>1.5036830073660301E-3</v>
      </c>
      <c r="E2110">
        <f t="shared" si="453"/>
        <v>1.3048703543470097E-2</v>
      </c>
      <c r="F2110">
        <f t="shared" si="454"/>
        <v>1.902402779118016</v>
      </c>
      <c r="G2110">
        <f t="shared" si="449"/>
        <v>2.0986485386372213</v>
      </c>
      <c r="H2110">
        <f t="shared" si="450"/>
        <v>0</v>
      </c>
      <c r="J2110">
        <f t="shared" si="448"/>
        <v>2013</v>
      </c>
      <c r="K2110" t="b">
        <f t="shared" si="451"/>
        <v>0</v>
      </c>
      <c r="L2110">
        <f>VLOOKUP($A2110,$P$151:$R$4147,2,FALSE)</f>
        <v>-2.4735301251713193E-4</v>
      </c>
      <c r="M2110">
        <f t="shared" si="459"/>
        <v>0.95</v>
      </c>
      <c r="N2110">
        <f t="shared" si="460"/>
        <v>2.2017014214098012</v>
      </c>
      <c r="P2110" s="13">
        <v>41443</v>
      </c>
      <c r="Q2110">
        <v>-4.2597041144599055E-3</v>
      </c>
      <c r="R2110">
        <v>0.6</v>
      </c>
      <c r="T2110" s="12">
        <f>[1]!i_dq_close(T$1,$A2110)</f>
        <v>144.6876</v>
      </c>
      <c r="U2110">
        <f t="shared" si="455"/>
        <v>-2.936500423891264E-4</v>
      </c>
      <c r="V2110">
        <f t="shared" si="456"/>
        <v>1.5957705456902957</v>
      </c>
      <c r="W2110">
        <f t="shared" si="461"/>
        <v>1.6753663655271376</v>
      </c>
      <c r="X2110" s="6">
        <f>1-W2110/MAX(W$2:W2110)</f>
        <v>2.730754827823112E-2</v>
      </c>
      <c r="Y2110" s="6">
        <f t="shared" si="457"/>
        <v>1.7077029954897238E-3</v>
      </c>
      <c r="Z2110">
        <f t="shared" si="458"/>
        <v>-3.2350823171660714E-3</v>
      </c>
    </row>
    <row r="2111" spans="1:26" x14ac:dyDescent="0.35">
      <c r="A2111" s="4">
        <v>41528</v>
      </c>
      <c r="B2111" s="12">
        <f>[1]!i_dq_close(B$1,$A2111)</f>
        <v>1975.89</v>
      </c>
      <c r="C2111" s="12">
        <f>[1]!i_dq_close(C$1,$A2111)</f>
        <v>2714.9810000000002</v>
      </c>
      <c r="D2111">
        <f t="shared" si="452"/>
        <v>2.2470656264901301E-3</v>
      </c>
      <c r="E2111">
        <f t="shared" si="453"/>
        <v>-3.8304509803466225E-5</v>
      </c>
      <c r="F2111">
        <f t="shared" si="454"/>
        <v>1.9066776030107113</v>
      </c>
      <c r="G2111">
        <f t="shared" si="449"/>
        <v>2.1026449113259598</v>
      </c>
      <c r="H2111">
        <f t="shared" si="450"/>
        <v>0</v>
      </c>
      <c r="J2111">
        <f t="shared" si="448"/>
        <v>2013</v>
      </c>
      <c r="K2111" t="b">
        <f t="shared" si="451"/>
        <v>0</v>
      </c>
      <c r="L2111">
        <f>VLOOKUP($A2111,$P$151:$R$4147,2,FALSE)</f>
        <v>-1.0856009070294715E-4</v>
      </c>
      <c r="M2111">
        <f t="shared" si="459"/>
        <v>0.95</v>
      </c>
      <c r="N2111">
        <f t="shared" si="460"/>
        <v>2.2054453860768968</v>
      </c>
      <c r="P2111" s="13">
        <v>41444</v>
      </c>
      <c r="Q2111">
        <v>9.8513539260682861E-4</v>
      </c>
      <c r="R2111">
        <v>0.6</v>
      </c>
      <c r="T2111" s="12">
        <f>[1]!i_dq_close(T$1,$A2111)</f>
        <v>144.57650000000001</v>
      </c>
      <c r="U2111">
        <f t="shared" si="455"/>
        <v>-7.6786124035499448E-4</v>
      </c>
      <c r="V2111">
        <f t="shared" si="456"/>
        <v>1.5947198461110637</v>
      </c>
      <c r="W2111">
        <f t="shared" si="461"/>
        <v>1.6763549636248418</v>
      </c>
      <c r="X2111" s="6">
        <f>1-W2111/MAX(W$2:W2111)</f>
        <v>2.6733583128154326E-2</v>
      </c>
      <c r="Y2111" s="6">
        <f t="shared" si="457"/>
        <v>-6.58427730772293E-4</v>
      </c>
      <c r="Z2111">
        <f t="shared" si="458"/>
        <v>5.9007875414351929E-4</v>
      </c>
    </row>
    <row r="2112" spans="1:26" x14ac:dyDescent="0.35">
      <c r="A2112" s="4">
        <v>41529</v>
      </c>
      <c r="B2112" s="12">
        <f>[1]!i_dq_close(B$1,$A2112)</f>
        <v>1978.09</v>
      </c>
      <c r="C2112" s="12">
        <f>[1]!i_dq_close(C$1,$A2112)</f>
        <v>2736.9470000000001</v>
      </c>
      <c r="D2112">
        <f t="shared" si="452"/>
        <v>1.1134223058975046E-3</v>
      </c>
      <c r="E2112">
        <f t="shared" si="453"/>
        <v>8.0906643545570756E-3</v>
      </c>
      <c r="F2112">
        <f t="shared" si="454"/>
        <v>1.9088005403840587</v>
      </c>
      <c r="G2112">
        <f t="shared" si="449"/>
        <v>2.1071866424449173</v>
      </c>
      <c r="H2112">
        <f t="shared" si="450"/>
        <v>0</v>
      </c>
      <c r="J2112">
        <f t="shared" si="448"/>
        <v>2013</v>
      </c>
      <c r="K2112" t="b">
        <f t="shared" si="451"/>
        <v>0</v>
      </c>
      <c r="L2112">
        <f>VLOOKUP($A2112,$P$151:$R$4147,2,FALSE)</f>
        <v>-1.156138327547962E-4</v>
      </c>
      <c r="M2112">
        <f t="shared" si="459"/>
        <v>0.95</v>
      </c>
      <c r="N2112">
        <f t="shared" si="460"/>
        <v>2.2097159980612484</v>
      </c>
      <c r="P2112" s="13">
        <v>41445</v>
      </c>
      <c r="Q2112">
        <v>-5.8418732940346275E-5</v>
      </c>
      <c r="R2112">
        <v>0.6</v>
      </c>
      <c r="T2112" s="12">
        <f>[1]!i_dq_close(T$1,$A2112)</f>
        <v>144.51939999999999</v>
      </c>
      <c r="U2112">
        <f t="shared" si="455"/>
        <v>-3.949466199556495E-4</v>
      </c>
      <c r="V2112">
        <f t="shared" si="456"/>
        <v>1.5961198427321808</v>
      </c>
      <c r="W2112">
        <f t="shared" si="461"/>
        <v>1.6771400313027569</v>
      </c>
      <c r="X2112" s="6">
        <f>1-W2112/MAX(W$2:W2112)</f>
        <v>2.627778467110542E-2</v>
      </c>
      <c r="Y2112" s="6">
        <f t="shared" si="457"/>
        <v>8.7789502622115378E-4</v>
      </c>
      <c r="Z2112">
        <f t="shared" si="458"/>
        <v>4.6831828279225718E-4</v>
      </c>
    </row>
    <row r="2113" spans="1:26" x14ac:dyDescent="0.35">
      <c r="A2113" s="4">
        <v>41530</v>
      </c>
      <c r="B2113" s="12">
        <f>[1]!i_dq_close(B$1,$A2113)</f>
        <v>1974.44</v>
      </c>
      <c r="C2113" s="12">
        <f>[1]!i_dq_close(C$1,$A2113)</f>
        <v>2722.6880000000001</v>
      </c>
      <c r="D2113">
        <f t="shared" si="452"/>
        <v>-1.8452143229074069E-3</v>
      </c>
      <c r="E2113">
        <f t="shared" si="453"/>
        <v>-5.2098195544159065E-3</v>
      </c>
      <c r="F2113">
        <f t="shared" si="454"/>
        <v>1.9052783942873686</v>
      </c>
      <c r="G2113">
        <f t="shared" si="449"/>
        <v>2.1022349537910987</v>
      </c>
      <c r="H2113">
        <f t="shared" si="450"/>
        <v>-1.8452143229074069E-3</v>
      </c>
      <c r="J2113">
        <f t="shared" si="448"/>
        <v>2013</v>
      </c>
      <c r="K2113" t="b">
        <f t="shared" si="451"/>
        <v>0</v>
      </c>
      <c r="L2113">
        <f>VLOOKUP($A2113,$P$151:$R$4147,2,FALSE)</f>
        <v>-1.5901714025397141E-3</v>
      </c>
      <c r="M2113">
        <f t="shared" si="459"/>
        <v>0.95</v>
      </c>
      <c r="N2113">
        <f t="shared" si="460"/>
        <v>2.2012691791086461</v>
      </c>
      <c r="P2113" s="13">
        <v>41446</v>
      </c>
      <c r="Q2113">
        <v>6.944574134596593E-4</v>
      </c>
      <c r="R2113">
        <v>0.6</v>
      </c>
      <c r="T2113" s="12">
        <f>[1]!i_dq_close(T$1,$A2113)</f>
        <v>144.41300000000001</v>
      </c>
      <c r="U2113">
        <f t="shared" si="455"/>
        <v>-7.362333361471407E-4</v>
      </c>
      <c r="V2113">
        <f t="shared" si="456"/>
        <v>1.5938736691358024</v>
      </c>
      <c r="W2113">
        <f t="shared" si="461"/>
        <v>1.6768886190429331</v>
      </c>
      <c r="X2113" s="6">
        <f>1-W2113/MAX(W$2:W2113)</f>
        <v>2.6423750838525772E-2</v>
      </c>
      <c r="Y2113" s="6">
        <f t="shared" si="457"/>
        <v>-1.4072712688876221E-3</v>
      </c>
      <c r="Z2113">
        <f t="shared" si="458"/>
        <v>-1.4990534787284737E-4</v>
      </c>
    </row>
    <row r="2114" spans="1:26" x14ac:dyDescent="0.35">
      <c r="A2114" s="4">
        <v>41533</v>
      </c>
      <c r="B2114" s="12">
        <f>[1]!i_dq_close(B$1,$A2114)</f>
        <v>1972.52</v>
      </c>
      <c r="C2114" s="12">
        <f>[1]!i_dq_close(C$1,$A2114)</f>
        <v>2714.9169999999999</v>
      </c>
      <c r="D2114">
        <f t="shared" si="452"/>
        <v>-9.724276250481223E-4</v>
      </c>
      <c r="E2114">
        <f t="shared" si="453"/>
        <v>-2.8541647078181853E-3</v>
      </c>
      <c r="F2114">
        <f t="shared" si="454"/>
        <v>1.9034256489433563</v>
      </c>
      <c r="G2114">
        <f t="shared" si="449"/>
        <v>2.099597304427304</v>
      </c>
      <c r="H2114">
        <f t="shared" si="450"/>
        <v>-9.7242762504801128E-4</v>
      </c>
      <c r="J2114">
        <f t="shared" ref="J2114:J2177" si="462">YEAR(A2114)</f>
        <v>2013</v>
      </c>
      <c r="K2114" t="b">
        <f t="shared" si="451"/>
        <v>0</v>
      </c>
      <c r="L2114">
        <f>VLOOKUP($A2114,$P$151:$R$4147,2,FALSE)</f>
        <v>3.2495221290986811E-4</v>
      </c>
      <c r="M2114">
        <f t="shared" si="459"/>
        <v>0.95</v>
      </c>
      <c r="N2114">
        <f t="shared" si="460"/>
        <v>2.199360675284975</v>
      </c>
      <c r="P2114" s="13">
        <v>41449</v>
      </c>
      <c r="Q2114">
        <v>2.5397112862814986E-3</v>
      </c>
      <c r="R2114">
        <v>0.6</v>
      </c>
      <c r="T2114" s="12">
        <f>[1]!i_dq_close(T$1,$A2114)</f>
        <v>144.38560000000001</v>
      </c>
      <c r="U2114">
        <f t="shared" si="455"/>
        <v>-1.8973361123997279E-4</v>
      </c>
      <c r="V2114">
        <f t="shared" si="456"/>
        <v>1.5929342427434876</v>
      </c>
      <c r="W2114">
        <f t="shared" si="461"/>
        <v>1.6805544188381634</v>
      </c>
      <c r="X2114" s="6">
        <f>1-W2114/MAX(W$2:W2114)</f>
        <v>2.429544274800155E-2</v>
      </c>
      <c r="Y2114" s="6">
        <f t="shared" si="457"/>
        <v>-5.8939827572668246E-4</v>
      </c>
      <c r="Z2114">
        <f t="shared" si="458"/>
        <v>2.1860723208453336E-3</v>
      </c>
    </row>
    <row r="2115" spans="1:26" x14ac:dyDescent="0.35">
      <c r="A2115" s="4">
        <v>41534</v>
      </c>
      <c r="B2115" s="12">
        <f>[1]!i_dq_close(B$1,$A2115)</f>
        <v>1969.5</v>
      </c>
      <c r="C2115" s="12">
        <f>[1]!i_dq_close(C$1,$A2115)</f>
        <v>2661.0509999999999</v>
      </c>
      <c r="D2115">
        <f t="shared" si="452"/>
        <v>-1.5310364406951882E-3</v>
      </c>
      <c r="E2115">
        <f t="shared" si="453"/>
        <v>-1.9840753879400319E-2</v>
      </c>
      <c r="F2115">
        <f t="shared" si="454"/>
        <v>1.9005114349126702</v>
      </c>
      <c r="G2115">
        <f t="shared" ref="G2115:G2178" si="463">G2114*(1+D2115*0.85+E2115*0.15)</f>
        <v>2.090616289436571</v>
      </c>
      <c r="H2115">
        <f t="shared" ref="H2115:H2178" si="464">F2115/MAX(F2114:F2115)-1</f>
        <v>-1.5310364406951882E-3</v>
      </c>
      <c r="J2115">
        <f t="shared" si="462"/>
        <v>2013</v>
      </c>
      <c r="K2115" t="b">
        <f t="shared" ref="K2115:K2178" si="465">J2116&lt;&gt;J2115</f>
        <v>0</v>
      </c>
      <c r="L2115">
        <f>VLOOKUP($A2115,$P$151:$R$4147,2,FALSE)</f>
        <v>0</v>
      </c>
      <c r="M2115">
        <f t="shared" si="459"/>
        <v>1</v>
      </c>
      <c r="N2115">
        <f t="shared" si="460"/>
        <v>2.1899529230683417</v>
      </c>
      <c r="P2115" s="13">
        <v>41450</v>
      </c>
      <c r="Q2115">
        <v>1.2279688429370772E-3</v>
      </c>
      <c r="R2115">
        <v>0.6</v>
      </c>
      <c r="T2115" s="12">
        <f>[1]!i_dq_close(T$1,$A2115)</f>
        <v>144.42359999999999</v>
      </c>
      <c r="U2115">
        <f t="shared" si="455"/>
        <v>2.6318414024650849E-4</v>
      </c>
      <c r="V2115">
        <f t="shared" si="456"/>
        <v>1.5885498400798099</v>
      </c>
      <c r="W2115">
        <f t="shared" si="461"/>
        <v>1.6798427458965255</v>
      </c>
      <c r="X2115" s="6">
        <f>1-W2115/MAX(W$2:W2115)</f>
        <v>2.470862932776674E-2</v>
      </c>
      <c r="Y2115" s="6">
        <f t="shared" si="457"/>
        <v>-2.7524065627005934E-3</v>
      </c>
      <c r="Z2115">
        <f t="shared" si="458"/>
        <v>-4.2347509468332323E-4</v>
      </c>
    </row>
    <row r="2116" spans="1:26" x14ac:dyDescent="0.35">
      <c r="A2116" s="4">
        <v>41535</v>
      </c>
      <c r="B2116" s="12">
        <f>[1]!i_dq_close(B$1,$A2116)</f>
        <v>1971.47</v>
      </c>
      <c r="C2116" s="12">
        <f>[1]!i_dq_close(C$1,$A2116)</f>
        <v>2671.7440000000001</v>
      </c>
      <c r="D2116">
        <f t="shared" ref="D2116:D2179" si="466">B2116/B2115-1</f>
        <v>1.0002538715410125E-3</v>
      </c>
      <c r="E2116">
        <f t="shared" ref="E2116:E2179" si="467">C2116/C2115-1</f>
        <v>4.0183371156734538E-3</v>
      </c>
      <c r="F2116">
        <f t="shared" ref="F2116:F2179" si="468">B2116/$B$2</f>
        <v>1.9024124288333495</v>
      </c>
      <c r="G2116">
        <f t="shared" si="463"/>
        <v>2.0936538845729453</v>
      </c>
      <c r="H2116">
        <f t="shared" si="464"/>
        <v>0</v>
      </c>
      <c r="J2116">
        <f t="shared" si="462"/>
        <v>2013</v>
      </c>
      <c r="K2116" t="b">
        <f t="shared" si="465"/>
        <v>0</v>
      </c>
      <c r="L2116">
        <f>VLOOKUP($A2116,$P$151:$R$4147,2,FALSE)</f>
        <v>0</v>
      </c>
      <c r="M2116">
        <f t="shared" si="459"/>
        <v>1</v>
      </c>
      <c r="N2116">
        <f t="shared" si="460"/>
        <v>2.1931348509915161</v>
      </c>
      <c r="P2116" s="13">
        <v>41451</v>
      </c>
      <c r="Q2116">
        <v>1.5460935742801497E-4</v>
      </c>
      <c r="R2116">
        <v>0.6</v>
      </c>
      <c r="T2116" s="12">
        <f>[1]!i_dq_close(T$1,$A2116)</f>
        <v>144.43600000000001</v>
      </c>
      <c r="U2116">
        <f t="shared" ref="U2116:U2179" si="469">T2116/T2115-1</f>
        <v>8.5858543894534733E-5</v>
      </c>
      <c r="V2116">
        <f t="shared" ref="V2116:V2179" si="470">V2115*(1+U2116*0.85+E2116*0.15)</f>
        <v>1.5896232713869303</v>
      </c>
      <c r="W2116">
        <f t="shared" si="461"/>
        <v>1.6807835377195273</v>
      </c>
      <c r="X2116" s="6">
        <f>1-W2116/MAX(W$2:W2116)</f>
        <v>2.4162419779989674E-2</v>
      </c>
      <c r="Y2116" s="6">
        <f t="shared" ref="Y2116:Y2179" si="471">V2116/V2115-1</f>
        <v>6.7573032966117275E-4</v>
      </c>
      <c r="Z2116">
        <f t="shared" ref="Z2116:Z2179" si="472">W2116/W2115-1</f>
        <v>5.6004755522498506E-4</v>
      </c>
    </row>
    <row r="2117" spans="1:26" x14ac:dyDescent="0.35">
      <c r="A2117" s="4">
        <v>41540</v>
      </c>
      <c r="B2117" s="12">
        <f>[1]!i_dq_close(B$1,$A2117)</f>
        <v>1975.24</v>
      </c>
      <c r="C2117" s="12">
        <f>[1]!i_dq_close(C$1,$A2117)</f>
        <v>2718.1419999999998</v>
      </c>
      <c r="D2117">
        <f t="shared" si="466"/>
        <v>1.912278655013866E-3</v>
      </c>
      <c r="E2117">
        <f t="shared" si="467"/>
        <v>1.7366184784170846E-2</v>
      </c>
      <c r="F2117">
        <f t="shared" si="468"/>
        <v>1.9060503715140404</v>
      </c>
      <c r="G2117">
        <f t="shared" si="463"/>
        <v>2.1025108037972715</v>
      </c>
      <c r="H2117">
        <f t="shared" si="464"/>
        <v>0</v>
      </c>
      <c r="J2117">
        <f t="shared" si="462"/>
        <v>2013</v>
      </c>
      <c r="K2117" t="b">
        <f t="shared" si="465"/>
        <v>0</v>
      </c>
      <c r="L2117">
        <f>VLOOKUP($A2117,$P$151:$R$4147,2,FALSE)</f>
        <v>0</v>
      </c>
      <c r="M2117">
        <f t="shared" si="459"/>
        <v>1</v>
      </c>
      <c r="N2117">
        <f t="shared" si="460"/>
        <v>2.2024126109720048</v>
      </c>
      <c r="P2117" s="13">
        <v>41452</v>
      </c>
      <c r="Q2117">
        <v>3.6079160526547582E-4</v>
      </c>
      <c r="R2117">
        <v>0.6</v>
      </c>
      <c r="T2117" s="12">
        <f>[1]!i_dq_close(T$1,$A2117)</f>
        <v>144.63319999999999</v>
      </c>
      <c r="U2117">
        <f t="shared" si="469"/>
        <v>1.3653105873880911E-3</v>
      </c>
      <c r="V2117">
        <f t="shared" si="470"/>
        <v>1.5956089051671745</v>
      </c>
      <c r="W2117">
        <f t="shared" si="461"/>
        <v>1.6851872857802153</v>
      </c>
      <c r="X2117" s="6">
        <f>1-W2117/MAX(W$2:W2117)</f>
        <v>2.1605670052852965E-2</v>
      </c>
      <c r="Y2117" s="6">
        <f t="shared" si="471"/>
        <v>3.7654417169055154E-3</v>
      </c>
      <c r="Z2117">
        <f t="shared" si="472"/>
        <v>2.6200566354088739E-3</v>
      </c>
    </row>
    <row r="2118" spans="1:26" x14ac:dyDescent="0.35">
      <c r="A2118" s="4">
        <v>41541</v>
      </c>
      <c r="B2118" s="12">
        <f>[1]!i_dq_close(B$1,$A2118)</f>
        <v>1973.93</v>
      </c>
      <c r="C2118" s="12">
        <f>[1]!i_dq_close(C$1,$A2118)</f>
        <v>2695.7020000000002</v>
      </c>
      <c r="D2118">
        <f t="shared" si="466"/>
        <v>-6.6321054656648393E-4</v>
      </c>
      <c r="E2118">
        <f t="shared" si="467"/>
        <v>-8.2556393301010944E-3</v>
      </c>
      <c r="F2118">
        <f t="shared" si="468"/>
        <v>1.9047862588053655</v>
      </c>
      <c r="G2118">
        <f t="shared" si="463"/>
        <v>2.098721921926257</v>
      </c>
      <c r="H2118">
        <f t="shared" si="464"/>
        <v>-6.6321054656648393E-4</v>
      </c>
      <c r="J2118">
        <f t="shared" si="462"/>
        <v>2013</v>
      </c>
      <c r="K2118" t="b">
        <f t="shared" si="465"/>
        <v>0</v>
      </c>
      <c r="L2118">
        <f>VLOOKUP($A2118,$P$151:$R$4147,2,FALSE)</f>
        <v>0</v>
      </c>
      <c r="M2118">
        <f t="shared" si="459"/>
        <v>1</v>
      </c>
      <c r="N2118">
        <f t="shared" si="460"/>
        <v>2.1984436985654026</v>
      </c>
      <c r="P2118" s="13">
        <v>41453</v>
      </c>
      <c r="Q2118">
        <v>3.7047942963033267E-4</v>
      </c>
      <c r="R2118">
        <v>0.6</v>
      </c>
      <c r="T2118" s="12">
        <f>[1]!i_dq_close(T$1,$A2118)</f>
        <v>144.57329999999999</v>
      </c>
      <c r="U2118">
        <f t="shared" si="469"/>
        <v>-4.1415110776776842E-4</v>
      </c>
      <c r="V2118">
        <f t="shared" si="470"/>
        <v>1.5930712897059374</v>
      </c>
      <c r="W2118">
        <f t="shared" si="461"/>
        <v>1.6842035658331018</v>
      </c>
      <c r="X2118" s="6">
        <f>1-W2118/MAX(W$2:W2118)</f>
        <v>2.2176803022246339E-2</v>
      </c>
      <c r="Y2118" s="6">
        <f t="shared" si="471"/>
        <v>-1.5903743411178617E-3</v>
      </c>
      <c r="Z2118">
        <f t="shared" si="472"/>
        <v>-5.8374517504033996E-4</v>
      </c>
    </row>
    <row r="2119" spans="1:26" x14ac:dyDescent="0.35">
      <c r="A2119" s="4">
        <v>41542</v>
      </c>
      <c r="B2119" s="12">
        <f>[1]!i_dq_close(B$1,$A2119)</f>
        <v>1973.7</v>
      </c>
      <c r="C2119" s="12">
        <f>[1]!i_dq_close(C$1,$A2119)</f>
        <v>2681.018</v>
      </c>
      <c r="D2119">
        <f t="shared" si="466"/>
        <v>-1.1651882285590442E-4</v>
      </c>
      <c r="E2119">
        <f t="shared" si="467"/>
        <v>-5.4471896374302942E-3</v>
      </c>
      <c r="F2119">
        <f t="shared" si="468"/>
        <v>1.9045643153526972</v>
      </c>
      <c r="G2119">
        <f t="shared" si="463"/>
        <v>2.0967992419638444</v>
      </c>
      <c r="H2119">
        <f t="shared" si="464"/>
        <v>-1.1651882285601545E-4</v>
      </c>
      <c r="J2119">
        <f t="shared" si="462"/>
        <v>2013</v>
      </c>
      <c r="K2119" t="b">
        <f t="shared" si="465"/>
        <v>0</v>
      </c>
      <c r="L2119">
        <f>VLOOKUP($A2119,$P$151:$R$4147,2,FALSE)</f>
        <v>-3.8968945316166241E-4</v>
      </c>
      <c r="M2119">
        <f t="shared" si="459"/>
        <v>0.9</v>
      </c>
      <c r="N2119">
        <f t="shared" si="460"/>
        <v>2.1957743549237247</v>
      </c>
      <c r="P2119" s="13">
        <v>41456</v>
      </c>
      <c r="Q2119">
        <v>1.582162890382044E-4</v>
      </c>
      <c r="R2119">
        <v>0.6</v>
      </c>
      <c r="T2119" s="12">
        <f>[1]!i_dq_close(T$1,$A2119)</f>
        <v>144.6215</v>
      </c>
      <c r="U2119">
        <f t="shared" si="469"/>
        <v>3.3339489380135312E-4</v>
      </c>
      <c r="V2119">
        <f t="shared" si="470"/>
        <v>1.5922210790512232</v>
      </c>
      <c r="W2119">
        <f t="shared" si="461"/>
        <v>1.6839307258954463</v>
      </c>
      <c r="X2119" s="6">
        <f>1-W2119/MAX(W$2:W2119)</f>
        <v>2.2335209776342957E-2</v>
      </c>
      <c r="Y2119" s="6">
        <f t="shared" si="471"/>
        <v>-5.3369278588344393E-4</v>
      </c>
      <c r="Z2119">
        <f t="shared" si="472"/>
        <v>-1.6199938249183976E-4</v>
      </c>
    </row>
    <row r="2120" spans="1:26" x14ac:dyDescent="0.35">
      <c r="A2120" s="4">
        <v>41543</v>
      </c>
      <c r="B2120" s="12">
        <f>[1]!i_dq_close(B$1,$A2120)</f>
        <v>1969.78</v>
      </c>
      <c r="C2120" s="12">
        <f>[1]!i_dq_close(C$1,$A2120)</f>
        <v>2630.07</v>
      </c>
      <c r="D2120">
        <f t="shared" si="466"/>
        <v>-1.986117444393809E-3</v>
      </c>
      <c r="E2120">
        <f t="shared" si="467"/>
        <v>-1.9003229370336161E-2</v>
      </c>
      <c r="F2120">
        <f t="shared" si="468"/>
        <v>1.9007816269420053</v>
      </c>
      <c r="G2120">
        <f t="shared" si="463"/>
        <v>2.0872825323039788</v>
      </c>
      <c r="H2120">
        <f t="shared" si="464"/>
        <v>-1.986117444393809E-3</v>
      </c>
      <c r="J2120">
        <f t="shared" si="462"/>
        <v>2013</v>
      </c>
      <c r="K2120" t="b">
        <f t="shared" si="465"/>
        <v>0</v>
      </c>
      <c r="L2120">
        <f>VLOOKUP($A2120,$P$151:$R$4147,2,FALSE)</f>
        <v>0</v>
      </c>
      <c r="M2120">
        <f t="shared" si="459"/>
        <v>0.9</v>
      </c>
      <c r="N2120">
        <f t="shared" si="460"/>
        <v>2.186805021123635</v>
      </c>
      <c r="P2120" s="13">
        <v>41457</v>
      </c>
      <c r="Q2120">
        <v>-1.6578511091758229E-5</v>
      </c>
      <c r="R2120">
        <v>0.6</v>
      </c>
      <c r="T2120" s="12">
        <f>[1]!i_dq_close(T$1,$A2120)</f>
        <v>144.72569999999999</v>
      </c>
      <c r="U2120">
        <f t="shared" si="469"/>
        <v>7.2050144688029505E-4</v>
      </c>
      <c r="V2120">
        <f t="shared" si="470"/>
        <v>1.5886575956477271</v>
      </c>
      <c r="W2120">
        <f t="shared" si="461"/>
        <v>1.6816415678741856</v>
      </c>
      <c r="X2120" s="6">
        <f>1-W2120/MAX(W$2:W2120)</f>
        <v>2.3664260409025362E-2</v>
      </c>
      <c r="Y2120" s="6">
        <f t="shared" si="471"/>
        <v>-2.2380581757023288E-3</v>
      </c>
      <c r="Z2120">
        <f t="shared" si="472"/>
        <v>-1.3594134165130223E-3</v>
      </c>
    </row>
    <row r="2121" spans="1:26" x14ac:dyDescent="0.35">
      <c r="A2121" s="4">
        <v>41544</v>
      </c>
      <c r="B2121" s="12">
        <f>[1]!i_dq_close(B$1,$A2121)</f>
        <v>1969.45</v>
      </c>
      <c r="C2121" s="12">
        <f>[1]!i_dq_close(C$1,$A2121)</f>
        <v>2641.2730000000001</v>
      </c>
      <c r="D2121">
        <f t="shared" si="466"/>
        <v>-1.6753139944558626E-4</v>
      </c>
      <c r="E2121">
        <f t="shared" si="467"/>
        <v>4.2595824445736952E-3</v>
      </c>
      <c r="F2121">
        <f t="shared" si="468"/>
        <v>1.9004631863360033</v>
      </c>
      <c r="G2121">
        <f t="shared" si="463"/>
        <v>2.088318942549575</v>
      </c>
      <c r="H2121">
        <f t="shared" si="464"/>
        <v>-1.6753139944547524E-4</v>
      </c>
      <c r="J2121">
        <f t="shared" si="462"/>
        <v>2013</v>
      </c>
      <c r="K2121" t="b">
        <f t="shared" si="465"/>
        <v>0</v>
      </c>
      <c r="L2121">
        <f>VLOOKUP($A2121,$P$151:$R$4147,2,FALSE)</f>
        <v>-4.3315138601068842E-5</v>
      </c>
      <c r="M2121">
        <f t="shared" si="459"/>
        <v>0.9</v>
      </c>
      <c r="N2121">
        <f t="shared" si="460"/>
        <v>2.1876875434018288</v>
      </c>
      <c r="P2121" s="13">
        <v>41458</v>
      </c>
      <c r="Q2121">
        <v>1.7500264806633581E-4</v>
      </c>
      <c r="R2121">
        <v>0.6</v>
      </c>
      <c r="T2121" s="12">
        <f>[1]!i_dq_close(T$1,$A2121)</f>
        <v>144.72389999999999</v>
      </c>
      <c r="U2121">
        <f t="shared" si="469"/>
        <v>-1.2437321084024511E-5</v>
      </c>
      <c r="V2121">
        <f t="shared" si="470"/>
        <v>1.5896558535005378</v>
      </c>
      <c r="W2121">
        <f t="shared" si="461"/>
        <v>1.6825698710734889</v>
      </c>
      <c r="X2121" s="6">
        <f>1-W2121/MAX(W$2:W2121)</f>
        <v>2.3125301567872181E-2</v>
      </c>
      <c r="Y2121" s="6">
        <f t="shared" si="471"/>
        <v>6.283656437646723E-4</v>
      </c>
      <c r="Z2121">
        <f t="shared" si="472"/>
        <v>5.5202203432491714E-4</v>
      </c>
    </row>
    <row r="2122" spans="1:26" x14ac:dyDescent="0.35">
      <c r="A2122" s="4">
        <v>41547</v>
      </c>
      <c r="B2122" s="12">
        <f>[1]!i_dq_close(B$1,$A2122)</f>
        <v>1971.14</v>
      </c>
      <c r="C2122" s="12">
        <f>[1]!i_dq_close(C$1,$A2122)</f>
        <v>2661.7809999999999</v>
      </c>
      <c r="D2122">
        <f t="shared" si="466"/>
        <v>8.5810759349058685E-4</v>
      </c>
      <c r="E2122">
        <f t="shared" si="467"/>
        <v>7.7644378297887506E-3</v>
      </c>
      <c r="F2122">
        <f t="shared" si="468"/>
        <v>1.9020939882273475</v>
      </c>
      <c r="G2122">
        <f t="shared" si="463"/>
        <v>2.0922743379302018</v>
      </c>
      <c r="H2122">
        <f t="shared" si="464"/>
        <v>0</v>
      </c>
      <c r="J2122">
        <f t="shared" si="462"/>
        <v>2013</v>
      </c>
      <c r="K2122" t="b">
        <f t="shared" si="465"/>
        <v>0</v>
      </c>
      <c r="L2122">
        <f>VLOOKUP($A2122,$P$151:$R$4147,2,FALSE)</f>
        <v>0</v>
      </c>
      <c r="M2122">
        <f t="shared" si="459"/>
        <v>1</v>
      </c>
      <c r="N2122">
        <f t="shared" si="460"/>
        <v>2.1918311485892921</v>
      </c>
      <c r="P2122" s="13">
        <v>41459</v>
      </c>
      <c r="Q2122">
        <v>-7.6809663286958604E-5</v>
      </c>
      <c r="R2122">
        <v>0.6</v>
      </c>
      <c r="T2122" s="12">
        <f>[1]!i_dq_close(T$1,$A2122)</f>
        <v>144.77789999999999</v>
      </c>
      <c r="U2122">
        <f t="shared" si="469"/>
        <v>3.7312427318503261E-4</v>
      </c>
      <c r="V2122">
        <f t="shared" si="470"/>
        <v>1.5920114394145366</v>
      </c>
      <c r="W2122">
        <f t="shared" si="461"/>
        <v>1.6839365941791908</v>
      </c>
      <c r="X2122" s="6">
        <f>1-W2122/MAX(W$2:W2122)</f>
        <v>2.233180273927915E-2</v>
      </c>
      <c r="Y2122" s="6">
        <f t="shared" si="471"/>
        <v>1.4818213066756236E-3</v>
      </c>
      <c r="Z2122">
        <f t="shared" si="472"/>
        <v>8.1228312071823794E-4</v>
      </c>
    </row>
    <row r="2123" spans="1:26" x14ac:dyDescent="0.35">
      <c r="A2123" s="4">
        <v>41555</v>
      </c>
      <c r="B2123" s="12">
        <f>[1]!i_dq_close(B$1,$A2123)</f>
        <v>1975.43</v>
      </c>
      <c r="C2123" s="12">
        <f>[1]!i_dq_close(C$1,$A2123)</f>
        <v>2700.2469999999998</v>
      </c>
      <c r="D2123">
        <f t="shared" si="466"/>
        <v>2.1764055318242992E-3</v>
      </c>
      <c r="E2123">
        <f t="shared" si="467"/>
        <v>1.4451226453265686E-2</v>
      </c>
      <c r="F2123">
        <f t="shared" si="468"/>
        <v>1.9062337161053751</v>
      </c>
      <c r="G2123">
        <f t="shared" si="463"/>
        <v>2.1006803192958601</v>
      </c>
      <c r="H2123">
        <f t="shared" si="464"/>
        <v>0</v>
      </c>
      <c r="J2123">
        <f t="shared" si="462"/>
        <v>2013</v>
      </c>
      <c r="K2123" t="b">
        <f t="shared" si="465"/>
        <v>0</v>
      </c>
      <c r="L2123">
        <f>VLOOKUP($A2123,$P$151:$R$4147,2,FALSE)</f>
        <v>0</v>
      </c>
      <c r="M2123">
        <f t="shared" si="459"/>
        <v>1</v>
      </c>
      <c r="N2123">
        <f t="shared" si="460"/>
        <v>2.2006371122517518</v>
      </c>
      <c r="P2123" s="13">
        <v>41460</v>
      </c>
      <c r="Q2123">
        <v>-9.4715032722714204E-5</v>
      </c>
      <c r="R2123">
        <v>0.6</v>
      </c>
      <c r="T2123" s="12">
        <f>[1]!i_dq_close(T$1,$A2123)</f>
        <v>144.9426</v>
      </c>
      <c r="U2123">
        <f t="shared" si="469"/>
        <v>1.1376045653377354E-3</v>
      </c>
      <c r="V2123">
        <f t="shared" si="470"/>
        <v>1.5970018346479278</v>
      </c>
      <c r="W2123">
        <f t="shared" si="461"/>
        <v>1.6869442290027701</v>
      </c>
      <c r="X2123" s="6">
        <f>1-W2123/MAX(W$2:W2123)</f>
        <v>2.0585615307904592E-2</v>
      </c>
      <c r="Y2123" s="6">
        <f t="shared" si="471"/>
        <v>3.1346478485270168E-3</v>
      </c>
      <c r="Z2123">
        <f t="shared" si="472"/>
        <v>1.7860736763934959E-3</v>
      </c>
    </row>
    <row r="2124" spans="1:26" x14ac:dyDescent="0.35">
      <c r="A2124" s="4">
        <v>41556</v>
      </c>
      <c r="B2124" s="12">
        <f>[1]!i_dq_close(B$1,$A2124)</f>
        <v>1977.34</v>
      </c>
      <c r="C2124" s="12">
        <f>[1]!i_dq_close(C$1,$A2124)</f>
        <v>2717.5970000000002</v>
      </c>
      <c r="D2124">
        <f t="shared" si="466"/>
        <v>9.668780974267932E-4</v>
      </c>
      <c r="E2124">
        <f t="shared" si="467"/>
        <v>6.4253381264751663E-3</v>
      </c>
      <c r="F2124">
        <f t="shared" si="468"/>
        <v>1.9080768117340539</v>
      </c>
      <c r="G2124">
        <f t="shared" si="463"/>
        <v>2.1044313930197851</v>
      </c>
      <c r="H2124">
        <f t="shared" si="464"/>
        <v>0</v>
      </c>
      <c r="J2124">
        <f t="shared" si="462"/>
        <v>2013</v>
      </c>
      <c r="K2124" t="b">
        <f t="shared" si="465"/>
        <v>0</v>
      </c>
      <c r="L2124">
        <f>VLOOKUP($A2124,$P$151:$R$4147,2,FALSE)</f>
        <v>1.9642993550746948E-4</v>
      </c>
      <c r="M2124">
        <f t="shared" si="459"/>
        <v>0.9</v>
      </c>
      <c r="N2124">
        <f t="shared" si="460"/>
        <v>2.2046059884112008</v>
      </c>
      <c r="P2124" s="13">
        <v>41463</v>
      </c>
      <c r="Q2124">
        <v>-5.3763511602045178E-4</v>
      </c>
      <c r="R2124">
        <v>0.6</v>
      </c>
      <c r="T2124" s="12">
        <f>[1]!i_dq_close(T$1,$A2124)</f>
        <v>144.89619999999999</v>
      </c>
      <c r="U2124">
        <f t="shared" si="469"/>
        <v>-3.2012672602810266E-4</v>
      </c>
      <c r="V2124">
        <f t="shared" si="470"/>
        <v>1.5981064696408909</v>
      </c>
      <c r="W2124">
        <f t="shared" si="461"/>
        <v>1.686737377057115</v>
      </c>
      <c r="X2124" s="6">
        <f>1-W2124/MAX(W$2:W2124)</f>
        <v>2.0705710428770563E-2</v>
      </c>
      <c r="Y2124" s="6">
        <f t="shared" si="471"/>
        <v>6.9169300184723781E-4</v>
      </c>
      <c r="Z2124">
        <f t="shared" si="472"/>
        <v>-1.2261931491197586E-4</v>
      </c>
    </row>
    <row r="2125" spans="1:26" x14ac:dyDescent="0.35">
      <c r="A2125" s="4">
        <v>41557</v>
      </c>
      <c r="B2125" s="12">
        <f>[1]!i_dq_close(B$1,$A2125)</f>
        <v>1975.55</v>
      </c>
      <c r="C2125" s="12">
        <f>[1]!i_dq_close(C$1,$A2125)</f>
        <v>2693.9560000000001</v>
      </c>
      <c r="D2125">
        <f t="shared" si="466"/>
        <v>-9.052565567884141E-4</v>
      </c>
      <c r="E2125">
        <f t="shared" si="467"/>
        <v>-8.6992295031235178E-3</v>
      </c>
      <c r="F2125">
        <f t="shared" si="468"/>
        <v>1.9063495126893757</v>
      </c>
      <c r="G2125">
        <f t="shared" si="463"/>
        <v>2.1000660605012502</v>
      </c>
      <c r="H2125">
        <f t="shared" si="464"/>
        <v>-9.052565567884141E-4</v>
      </c>
      <c r="J2125">
        <f t="shared" si="462"/>
        <v>2013</v>
      </c>
      <c r="K2125" t="b">
        <f t="shared" si="465"/>
        <v>0</v>
      </c>
      <c r="L2125">
        <f>VLOOKUP($A2125,$P$151:$R$4147,2,FALSE)</f>
        <v>0</v>
      </c>
      <c r="M2125">
        <f t="shared" si="459"/>
        <v>0.9</v>
      </c>
      <c r="N2125">
        <f t="shared" si="460"/>
        <v>2.2004901714644856</v>
      </c>
      <c r="P2125" s="13">
        <v>41464</v>
      </c>
      <c r="Q2125">
        <v>-9.4100782174870727E-4</v>
      </c>
      <c r="R2125">
        <v>0.6</v>
      </c>
      <c r="T2125" s="12">
        <f>[1]!i_dq_close(T$1,$A2125)</f>
        <v>144.90790000000001</v>
      </c>
      <c r="U2125">
        <f t="shared" si="469"/>
        <v>8.0747459215713135E-5</v>
      </c>
      <c r="V2125">
        <f t="shared" si="470"/>
        <v>1.596130811979849</v>
      </c>
      <c r="W2125">
        <f t="shared" si="461"/>
        <v>1.6838990074685185</v>
      </c>
      <c r="X2125" s="6">
        <f>1-W2125/MAX(W$2:W2125)</f>
        <v>2.235362501678706E-2</v>
      </c>
      <c r="Y2125" s="6">
        <f t="shared" si="471"/>
        <v>-1.2362490851349772E-3</v>
      </c>
      <c r="Z2125">
        <f t="shared" si="472"/>
        <v>-1.6827572728296269E-3</v>
      </c>
    </row>
    <row r="2126" spans="1:26" x14ac:dyDescent="0.35">
      <c r="A2126" s="4">
        <v>41558</v>
      </c>
      <c r="B2126" s="12">
        <f>[1]!i_dq_close(B$1,$A2126)</f>
        <v>1977.32</v>
      </c>
      <c r="C2126" s="12">
        <f>[1]!i_dq_close(C$1,$A2126)</f>
        <v>2738.0309999999999</v>
      </c>
      <c r="D2126">
        <f t="shared" si="466"/>
        <v>8.9595302573974855E-4</v>
      </c>
      <c r="E2126">
        <f t="shared" si="467"/>
        <v>1.6360697799073121E-2</v>
      </c>
      <c r="F2126">
        <f t="shared" si="468"/>
        <v>1.9080575123033872</v>
      </c>
      <c r="G2126">
        <f t="shared" si="463"/>
        <v>2.1068191688873288</v>
      </c>
      <c r="H2126">
        <f t="shared" si="464"/>
        <v>0</v>
      </c>
      <c r="J2126">
        <f t="shared" si="462"/>
        <v>2013</v>
      </c>
      <c r="K2126" t="b">
        <f t="shared" si="465"/>
        <v>0</v>
      </c>
      <c r="L2126">
        <f>VLOOKUP($A2126,$P$151:$R$4147,2,FALSE)</f>
        <v>6.2583334578267822E-4</v>
      </c>
      <c r="M2126">
        <f t="shared" si="459"/>
        <v>0.9</v>
      </c>
      <c r="N2126">
        <f t="shared" si="460"/>
        <v>2.208235746383886</v>
      </c>
      <c r="P2126" s="13">
        <v>41465</v>
      </c>
      <c r="Q2126">
        <v>-4.4559607389444978E-4</v>
      </c>
      <c r="R2126">
        <v>0.6</v>
      </c>
      <c r="T2126" s="12">
        <f>[1]!i_dq_close(T$1,$A2126)</f>
        <v>144.90710000000001</v>
      </c>
      <c r="U2126">
        <f t="shared" si="469"/>
        <v>-5.5207480060825986E-6</v>
      </c>
      <c r="V2126">
        <f t="shared" si="470"/>
        <v>1.6000403939986398</v>
      </c>
      <c r="W2126">
        <f t="shared" si="461"/>
        <v>1.6856234061777724</v>
      </c>
      <c r="X2126" s="6">
        <f>1-W2126/MAX(W$2:W2126)</f>
        <v>2.135246512557587E-2</v>
      </c>
      <c r="Y2126" s="6">
        <f t="shared" si="471"/>
        <v>2.4494120340559089E-3</v>
      </c>
      <c r="Z2126">
        <f t="shared" si="472"/>
        <v>1.0240511465389179E-3</v>
      </c>
    </row>
    <row r="2127" spans="1:26" x14ac:dyDescent="0.35">
      <c r="A2127" s="4">
        <v>41561</v>
      </c>
      <c r="B2127" s="12">
        <f>[1]!i_dq_close(B$1,$A2127)</f>
        <v>1978.71</v>
      </c>
      <c r="C2127" s="12">
        <f>[1]!i_dq_close(C$1,$A2127)</f>
        <v>2748.7860000000001</v>
      </c>
      <c r="D2127">
        <f t="shared" si="466"/>
        <v>7.0297169906741175E-4</v>
      </c>
      <c r="E2127">
        <f t="shared" si="467"/>
        <v>3.928005197895823E-3</v>
      </c>
      <c r="F2127">
        <f t="shared" si="468"/>
        <v>1.9093988227347294</v>
      </c>
      <c r="G2127">
        <f t="shared" si="463"/>
        <v>2.1093193874974547</v>
      </c>
      <c r="H2127">
        <f t="shared" si="464"/>
        <v>0</v>
      </c>
      <c r="J2127">
        <f t="shared" si="462"/>
        <v>2013</v>
      </c>
      <c r="K2127" t="b">
        <f t="shared" si="465"/>
        <v>0</v>
      </c>
      <c r="L2127">
        <f>VLOOKUP($A2127,$P$151:$R$4147,2,FALSE)</f>
        <v>0</v>
      </c>
      <c r="M2127">
        <f t="shared" si="459"/>
        <v>1</v>
      </c>
      <c r="N2127">
        <f t="shared" si="460"/>
        <v>2.2108563187567727</v>
      </c>
      <c r="P2127" s="13">
        <v>41466</v>
      </c>
      <c r="Q2127">
        <v>1.2877729658908877E-4</v>
      </c>
      <c r="R2127">
        <v>0.6</v>
      </c>
      <c r="T2127" s="12">
        <f>[1]!i_dq_close(T$1,$A2127)</f>
        <v>144.8604</v>
      </c>
      <c r="U2127">
        <f t="shared" si="469"/>
        <v>-3.2227544406049358E-4</v>
      </c>
      <c r="V2127">
        <f t="shared" si="470"/>
        <v>1.6005448333770931</v>
      </c>
      <c r="W2127">
        <f t="shared" si="461"/>
        <v>1.6861593287120018</v>
      </c>
      <c r="X2127" s="6">
        <f>1-W2127/MAX(W$2:W2127)</f>
        <v>2.1041316582499747E-2</v>
      </c>
      <c r="Y2127" s="6">
        <f t="shared" si="471"/>
        <v>3.1526665223280403E-4</v>
      </c>
      <c r="Z2127">
        <f t="shared" si="472"/>
        <v>3.1793728792872678E-4</v>
      </c>
    </row>
    <row r="2128" spans="1:26" x14ac:dyDescent="0.35">
      <c r="A2128" s="4">
        <v>41562</v>
      </c>
      <c r="B2128" s="12">
        <f>[1]!i_dq_close(B$1,$A2128)</f>
        <v>1977.4</v>
      </c>
      <c r="C2128" s="12">
        <f>[1]!i_dq_close(C$1,$A2128)</f>
        <v>2745.732</v>
      </c>
      <c r="D2128">
        <f t="shared" si="466"/>
        <v>-6.6204749559051201E-4</v>
      </c>
      <c r="E2128">
        <f t="shared" si="467"/>
        <v>-1.1110359264053793E-3</v>
      </c>
      <c r="F2128">
        <f t="shared" si="468"/>
        <v>1.9081347100260544</v>
      </c>
      <c r="G2128">
        <f t="shared" si="463"/>
        <v>2.1077808588792797</v>
      </c>
      <c r="H2128">
        <f t="shared" si="464"/>
        <v>-6.6204749559051201E-4</v>
      </c>
      <c r="J2128">
        <f t="shared" si="462"/>
        <v>2013</v>
      </c>
      <c r="K2128" t="b">
        <f t="shared" si="465"/>
        <v>0</v>
      </c>
      <c r="L2128">
        <f>VLOOKUP($A2128,$P$151:$R$4147,2,FALSE)</f>
        <v>0</v>
      </c>
      <c r="M2128">
        <f t="shared" si="459"/>
        <v>1</v>
      </c>
      <c r="N2128">
        <f t="shared" si="460"/>
        <v>2.209243729531432</v>
      </c>
      <c r="P2128" s="13">
        <v>41467</v>
      </c>
      <c r="Q2128">
        <v>-1.0587003758980808E-3</v>
      </c>
      <c r="R2128">
        <v>0.6</v>
      </c>
      <c r="T2128" s="12">
        <f>[1]!i_dq_close(T$1,$A2128)</f>
        <v>144.8082</v>
      </c>
      <c r="U2128">
        <f t="shared" si="469"/>
        <v>-3.6034692711051086E-4</v>
      </c>
      <c r="V2128">
        <f t="shared" si="470"/>
        <v>1.5997878552547891</v>
      </c>
      <c r="W2128">
        <f t="shared" si="461"/>
        <v>1.6838957094839173</v>
      </c>
      <c r="X2128" s="6">
        <f>1-W2128/MAX(W$2:W2128)</f>
        <v>2.2355539776921618E-2</v>
      </c>
      <c r="Y2128" s="6">
        <f t="shared" si="471"/>
        <v>-4.7295027700466896E-4</v>
      </c>
      <c r="Z2128">
        <f t="shared" si="472"/>
        <v>-1.3424705421009042E-3</v>
      </c>
    </row>
    <row r="2129" spans="1:26" x14ac:dyDescent="0.35">
      <c r="A2129" s="4">
        <v>41563</v>
      </c>
      <c r="B2129" s="12">
        <f>[1]!i_dq_close(B$1,$A2129)</f>
        <v>1973.24</v>
      </c>
      <c r="C2129" s="12">
        <f>[1]!i_dq_close(C$1,$A2129)</f>
        <v>2688.127</v>
      </c>
      <c r="D2129">
        <f t="shared" si="466"/>
        <v>-2.103772630727252E-3</v>
      </c>
      <c r="E2129">
        <f t="shared" si="467"/>
        <v>-2.0979833428754202E-2</v>
      </c>
      <c r="F2129">
        <f t="shared" si="468"/>
        <v>1.904120428447361</v>
      </c>
      <c r="G2129">
        <f t="shared" si="463"/>
        <v>2.0973785772506304</v>
      </c>
      <c r="H2129">
        <f t="shared" si="464"/>
        <v>-2.103772630727252E-3</v>
      </c>
      <c r="J2129">
        <f t="shared" si="462"/>
        <v>2013</v>
      </c>
      <c r="K2129" t="b">
        <f t="shared" si="465"/>
        <v>0</v>
      </c>
      <c r="L2129">
        <f>VLOOKUP($A2129,$P$151:$R$4147,2,FALSE)</f>
        <v>0</v>
      </c>
      <c r="M2129">
        <f t="shared" si="459"/>
        <v>1</v>
      </c>
      <c r="N2129">
        <f t="shared" si="460"/>
        <v>2.1983407101951937</v>
      </c>
      <c r="P2129" s="13">
        <v>41470</v>
      </c>
      <c r="Q2129">
        <v>-4.8662477611882693E-4</v>
      </c>
      <c r="R2129">
        <v>0.6</v>
      </c>
      <c r="T2129" s="12">
        <f>[1]!i_dq_close(T$1,$A2129)</f>
        <v>144.74709999999999</v>
      </c>
      <c r="U2129">
        <f t="shared" si="469"/>
        <v>-4.2193743172014297E-4</v>
      </c>
      <c r="V2129">
        <f t="shared" si="470"/>
        <v>1.5941796040239988</v>
      </c>
      <c r="W2129">
        <f t="shared" si="461"/>
        <v>1.6795344231748277</v>
      </c>
      <c r="X2129" s="6">
        <f>1-W2129/MAX(W$2:W2129)</f>
        <v>2.4887636851291473E-2</v>
      </c>
      <c r="Y2129" s="6">
        <f t="shared" si="471"/>
        <v>-3.5056218312752296E-3</v>
      </c>
      <c r="Z2129">
        <f t="shared" si="472"/>
        <v>-2.5899978748840091E-3</v>
      </c>
    </row>
    <row r="2130" spans="1:26" x14ac:dyDescent="0.35">
      <c r="A2130" s="4">
        <v>41564</v>
      </c>
      <c r="B2130" s="12">
        <f>[1]!i_dq_close(B$1,$A2130)</f>
        <v>1971.12</v>
      </c>
      <c r="C2130" s="12">
        <f>[1]!i_dq_close(C$1,$A2130)</f>
        <v>2680.4470000000001</v>
      </c>
      <c r="D2130">
        <f t="shared" si="466"/>
        <v>-1.0743751393648138E-3</v>
      </c>
      <c r="E2130">
        <f t="shared" si="467"/>
        <v>-2.857007872023809E-3</v>
      </c>
      <c r="F2130">
        <f t="shared" si="468"/>
        <v>1.9020746887966804</v>
      </c>
      <c r="G2130">
        <f t="shared" si="463"/>
        <v>2.0945643774937084</v>
      </c>
      <c r="H2130">
        <f t="shared" si="464"/>
        <v>-1.0743751393648138E-3</v>
      </c>
      <c r="J2130">
        <f t="shared" si="462"/>
        <v>2013</v>
      </c>
      <c r="K2130" t="b">
        <f t="shared" si="465"/>
        <v>0</v>
      </c>
      <c r="L2130">
        <f>VLOOKUP($A2130,$P$151:$R$4147,2,FALSE)</f>
        <v>0</v>
      </c>
      <c r="M2130">
        <f t="shared" si="459"/>
        <v>1</v>
      </c>
      <c r="N2130">
        <f t="shared" si="460"/>
        <v>2.1953910424721768</v>
      </c>
      <c r="P2130" s="13">
        <v>41471</v>
      </c>
      <c r="Q2130">
        <v>1.8587151526731072E-4</v>
      </c>
      <c r="R2130">
        <v>0.9</v>
      </c>
      <c r="T2130" s="12">
        <f>[1]!i_dq_close(T$1,$A2130)</f>
        <v>144.7225</v>
      </c>
      <c r="U2130">
        <f t="shared" si="469"/>
        <v>-1.6995159143085026E-4</v>
      </c>
      <c r="V2130">
        <f t="shared" si="470"/>
        <v>1.5932661231156606</v>
      </c>
      <c r="W2130">
        <f t="shared" si="461"/>
        <v>1.6789804497144978</v>
      </c>
      <c r="X2130" s="6">
        <f>1-W2130/MAX(W$2:W2130)</f>
        <v>2.5209265489901322E-2</v>
      </c>
      <c r="Y2130" s="6">
        <f t="shared" si="471"/>
        <v>-5.7301003351972746E-4</v>
      </c>
      <c r="Z2130">
        <f t="shared" si="472"/>
        <v>-3.2983751490056612E-4</v>
      </c>
    </row>
    <row r="2131" spans="1:26" x14ac:dyDescent="0.35">
      <c r="A2131" s="4">
        <v>41565</v>
      </c>
      <c r="B2131" s="12">
        <f>[1]!i_dq_close(B$1,$A2131)</f>
        <v>1971.68</v>
      </c>
      <c r="C2131" s="12">
        <f>[1]!i_dq_close(C$1,$A2131)</f>
        <v>2693.2840000000001</v>
      </c>
      <c r="D2131">
        <f t="shared" si="466"/>
        <v>2.8410243922238898E-4</v>
      </c>
      <c r="E2131">
        <f t="shared" si="467"/>
        <v>4.7891265897068713E-3</v>
      </c>
      <c r="F2131">
        <f t="shared" si="468"/>
        <v>1.9026150728553508</v>
      </c>
      <c r="G2131">
        <f t="shared" si="463"/>
        <v>2.0965748578082652</v>
      </c>
      <c r="H2131">
        <f t="shared" si="464"/>
        <v>0</v>
      </c>
      <c r="J2131">
        <f t="shared" si="462"/>
        <v>2013</v>
      </c>
      <c r="K2131" t="b">
        <f t="shared" si="465"/>
        <v>0</v>
      </c>
      <c r="L2131">
        <f>VLOOKUP($A2131,$P$151:$R$4147,2,FALSE)</f>
        <v>0</v>
      </c>
      <c r="M2131">
        <f t="shared" si="459"/>
        <v>1</v>
      </c>
      <c r="N2131">
        <f t="shared" si="460"/>
        <v>2.1974983018723044</v>
      </c>
      <c r="P2131" s="13">
        <v>41472</v>
      </c>
      <c r="Q2131">
        <v>-7.0080010497458608E-5</v>
      </c>
      <c r="R2131">
        <v>0.9</v>
      </c>
      <c r="T2131" s="12">
        <f>[1]!i_dq_close(T$1,$A2131)</f>
        <v>144.70339999999999</v>
      </c>
      <c r="U2131">
        <f t="shared" si="469"/>
        <v>-1.3197671405629219E-4</v>
      </c>
      <c r="V2131">
        <f t="shared" si="470"/>
        <v>1.5942319431654506</v>
      </c>
      <c r="W2131">
        <f t="shared" si="461"/>
        <v>1.6797787879486468</v>
      </c>
      <c r="X2131" s="6">
        <f>1-W2131/MAX(W$2:W2131)</f>
        <v>2.4745762347987976E-2</v>
      </c>
      <c r="Y2131" s="6">
        <f t="shared" si="471"/>
        <v>6.0618878150831002E-4</v>
      </c>
      <c r="Z2131">
        <f t="shared" si="472"/>
        <v>4.7548989286005927E-4</v>
      </c>
    </row>
    <row r="2132" spans="1:26" x14ac:dyDescent="0.35">
      <c r="A2132" s="4">
        <v>41568</v>
      </c>
      <c r="B2132" s="12">
        <f>[1]!i_dq_close(B$1,$A2132)</f>
        <v>1975.6</v>
      </c>
      <c r="C2132" s="12">
        <f>[1]!i_dq_close(C$1,$A2132)</f>
        <v>2747.9209999999998</v>
      </c>
      <c r="D2132">
        <f t="shared" si="466"/>
        <v>1.9881522356568482E-3</v>
      </c>
      <c r="E2132">
        <f t="shared" si="467"/>
        <v>2.0286386433810755E-2</v>
      </c>
      <c r="F2132">
        <f t="shared" si="468"/>
        <v>1.9063977612660425</v>
      </c>
      <c r="G2132">
        <f t="shared" si="463"/>
        <v>2.1064977104633593</v>
      </c>
      <c r="H2132">
        <f t="shared" si="464"/>
        <v>0</v>
      </c>
      <c r="J2132">
        <f t="shared" si="462"/>
        <v>2013</v>
      </c>
      <c r="K2132" t="b">
        <f t="shared" si="465"/>
        <v>0</v>
      </c>
      <c r="L2132">
        <f>VLOOKUP($A2132,$P$151:$R$4147,2,FALSE)</f>
        <v>0</v>
      </c>
      <c r="M2132">
        <f t="shared" si="459"/>
        <v>1</v>
      </c>
      <c r="N2132">
        <f t="shared" si="460"/>
        <v>2.2078988138206799</v>
      </c>
      <c r="P2132" s="13">
        <v>41473</v>
      </c>
      <c r="Q2132">
        <v>5.4378894859439251E-4</v>
      </c>
      <c r="R2132">
        <v>0.9</v>
      </c>
      <c r="T2132" s="12">
        <f>[1]!i_dq_close(T$1,$A2132)</f>
        <v>144.7114</v>
      </c>
      <c r="U2132">
        <f t="shared" si="469"/>
        <v>5.5285501239232815E-5</v>
      </c>
      <c r="V2132">
        <f t="shared" si="470"/>
        <v>1.5991580411803368</v>
      </c>
      <c r="W2132">
        <f t="shared" si="461"/>
        <v>1.6853636232781095</v>
      </c>
      <c r="X2132" s="6">
        <f>1-W2132/MAX(W$2:W2132)</f>
        <v>2.1503291160279603E-2</v>
      </c>
      <c r="Y2132" s="6">
        <f t="shared" si="471"/>
        <v>3.0899506411250499E-3</v>
      </c>
      <c r="Z2132">
        <f t="shared" si="472"/>
        <v>3.3247445256068264E-3</v>
      </c>
    </row>
    <row r="2133" spans="1:26" x14ac:dyDescent="0.35">
      <c r="A2133" s="4">
        <v>41569</v>
      </c>
      <c r="B2133" s="12">
        <f>[1]!i_dq_close(B$1,$A2133)</f>
        <v>1972.79</v>
      </c>
      <c r="C2133" s="12">
        <f>[1]!i_dq_close(C$1,$A2133)</f>
        <v>2719.527</v>
      </c>
      <c r="D2133">
        <f t="shared" si="466"/>
        <v>-1.4223527029763039E-3</v>
      </c>
      <c r="E2133">
        <f t="shared" si="467"/>
        <v>-1.0332902583443881E-2</v>
      </c>
      <c r="F2133">
        <f t="shared" si="468"/>
        <v>1.9036861912573579</v>
      </c>
      <c r="G2133">
        <f t="shared" si="463"/>
        <v>2.1006860198127422</v>
      </c>
      <c r="H2133">
        <f t="shared" si="464"/>
        <v>-1.4223527029761929E-3</v>
      </c>
      <c r="J2133">
        <f t="shared" si="462"/>
        <v>2013</v>
      </c>
      <c r="K2133" t="b">
        <f t="shared" si="465"/>
        <v>0</v>
      </c>
      <c r="L2133">
        <f>VLOOKUP($A2133,$P$151:$R$4147,2,FALSE)</f>
        <v>0</v>
      </c>
      <c r="M2133">
        <f t="shared" si="459"/>
        <v>1</v>
      </c>
      <c r="N2133">
        <f t="shared" si="460"/>
        <v>2.2018073640982077</v>
      </c>
      <c r="P2133" s="13">
        <v>41474</v>
      </c>
      <c r="Q2133">
        <v>1.5296306994275199E-4</v>
      </c>
      <c r="R2133">
        <v>0.9</v>
      </c>
      <c r="T2133" s="12">
        <f>[1]!i_dq_close(T$1,$A2133)</f>
        <v>144.64019999999999</v>
      </c>
      <c r="U2133">
        <f t="shared" si="469"/>
        <v>-4.9201375980056916E-4</v>
      </c>
      <c r="V2133">
        <f t="shared" si="470"/>
        <v>1.5960106629457766</v>
      </c>
      <c r="W2133">
        <f t="shared" si="461"/>
        <v>1.6826360825223152</v>
      </c>
      <c r="X2133" s="6">
        <f>1-W2133/MAX(W$2:W2133)</f>
        <v>2.3086860198977543E-2</v>
      </c>
      <c r="Y2133" s="6">
        <f t="shared" si="471"/>
        <v>-1.9681470833471382E-3</v>
      </c>
      <c r="Z2133">
        <f t="shared" si="472"/>
        <v>-1.6183693050696446E-3</v>
      </c>
    </row>
    <row r="2134" spans="1:26" x14ac:dyDescent="0.35">
      <c r="A2134" s="4">
        <v>41570</v>
      </c>
      <c r="B2134" s="12">
        <f>[1]!i_dq_close(B$1,$A2134)</f>
        <v>1969.76</v>
      </c>
      <c r="C2134" s="12">
        <f>[1]!i_dq_close(C$1,$A2134)</f>
        <v>2678.748</v>
      </c>
      <c r="D2134">
        <f t="shared" si="466"/>
        <v>-1.5358958632191166E-3</v>
      </c>
      <c r="E2134">
        <f t="shared" si="467"/>
        <v>-1.4994886978507704E-2</v>
      </c>
      <c r="F2134">
        <f t="shared" si="468"/>
        <v>1.9007623275113386</v>
      </c>
      <c r="G2134">
        <f t="shared" si="463"/>
        <v>2.093218617673489</v>
      </c>
      <c r="H2134">
        <f t="shared" si="464"/>
        <v>-1.5358958632190056E-3</v>
      </c>
      <c r="J2134">
        <f t="shared" si="462"/>
        <v>2013</v>
      </c>
      <c r="K2134" t="b">
        <f t="shared" si="465"/>
        <v>0</v>
      </c>
      <c r="L2134">
        <f>VLOOKUP($A2134,$P$151:$R$4147,2,FALSE)</f>
        <v>-9.1777491469140497E-4</v>
      </c>
      <c r="M2134">
        <f t="shared" si="459"/>
        <v>0.95</v>
      </c>
      <c r="N2134">
        <f t="shared" si="460"/>
        <v>2.1923510809819238</v>
      </c>
      <c r="P2134" s="13">
        <v>41477</v>
      </c>
      <c r="Q2134">
        <v>-1.2719582041198497E-5</v>
      </c>
      <c r="R2134">
        <v>0.9</v>
      </c>
      <c r="T2134" s="12">
        <f>[1]!i_dq_close(T$1,$A2134)</f>
        <v>144.5676</v>
      </c>
      <c r="U2134">
        <f t="shared" si="469"/>
        <v>-5.0193514666041494E-4</v>
      </c>
      <c r="V2134">
        <f t="shared" si="470"/>
        <v>1.5917399332504212</v>
      </c>
      <c r="W2134">
        <f t="shared" si="461"/>
        <v>1.678562404225886</v>
      </c>
      <c r="X2134" s="6">
        <f>1-W2134/MAX(W$2:W2134)</f>
        <v>2.5451976397566578E-2</v>
      </c>
      <c r="Y2134" s="6">
        <f t="shared" si="471"/>
        <v>-2.6758779214375306E-3</v>
      </c>
      <c r="Z2134">
        <f t="shared" si="472"/>
        <v>-2.4210097113349649E-3</v>
      </c>
    </row>
    <row r="2135" spans="1:26" x14ac:dyDescent="0.35">
      <c r="A2135" s="4">
        <v>41571</v>
      </c>
      <c r="B2135" s="12">
        <f>[1]!i_dq_close(B$1,$A2135)</f>
        <v>1965.65</v>
      </c>
      <c r="C2135" s="12">
        <f>[1]!i_dq_close(C$1,$A2135)</f>
        <v>2659.393</v>
      </c>
      <c r="D2135">
        <f t="shared" si="466"/>
        <v>-2.0865486150596357E-3</v>
      </c>
      <c r="E2135">
        <f t="shared" si="467"/>
        <v>-7.2253903689335486E-3</v>
      </c>
      <c r="F2135">
        <f t="shared" si="468"/>
        <v>1.8967962945093122</v>
      </c>
      <c r="G2135">
        <f t="shared" si="463"/>
        <v>2.0872375073808924</v>
      </c>
      <c r="H2135">
        <f t="shared" si="464"/>
        <v>-2.0865486150596357E-3</v>
      </c>
      <c r="J2135">
        <f t="shared" si="462"/>
        <v>2013</v>
      </c>
      <c r="K2135" t="b">
        <f t="shared" si="465"/>
        <v>0</v>
      </c>
      <c r="L2135">
        <f>VLOOKUP($A2135,$P$151:$R$4147,2,FALSE)</f>
        <v>2.0548682666154951E-6</v>
      </c>
      <c r="M2135">
        <f t="shared" si="459"/>
        <v>0.9</v>
      </c>
      <c r="N2135">
        <f t="shared" si="460"/>
        <v>2.1867176539620132</v>
      </c>
      <c r="P2135" s="13">
        <v>41478</v>
      </c>
      <c r="Q2135">
        <v>-3.301320070598357E-4</v>
      </c>
      <c r="R2135">
        <v>0.9</v>
      </c>
      <c r="T2135" s="12">
        <f>[1]!i_dq_close(T$1,$A2135)</f>
        <v>144.2818</v>
      </c>
      <c r="U2135">
        <f t="shared" si="469"/>
        <v>-1.97692982383324E-3</v>
      </c>
      <c r="V2135">
        <f t="shared" si="470"/>
        <v>1.5873400474689332</v>
      </c>
      <c r="W2135">
        <f t="shared" si="461"/>
        <v>1.673832364725738</v>
      </c>
      <c r="X2135" s="6">
        <f>1-W2135/MAX(W$2:W2135)</f>
        <v>2.8198166014840043E-2</v>
      </c>
      <c r="Y2135" s="6">
        <f t="shared" si="471"/>
        <v>-2.764198905598314E-3</v>
      </c>
      <c r="Z2135">
        <f t="shared" si="472"/>
        <v>-2.8179110220982739E-3</v>
      </c>
    </row>
    <row r="2136" spans="1:26" x14ac:dyDescent="0.35">
      <c r="A2136" s="4">
        <v>41572</v>
      </c>
      <c r="B2136" s="12">
        <f>[1]!i_dq_close(B$1,$A2136)</f>
        <v>1960.44</v>
      </c>
      <c r="C2136" s="12">
        <f>[1]!i_dq_close(C$1,$A2136)</f>
        <v>2619.585</v>
      </c>
      <c r="D2136">
        <f t="shared" si="466"/>
        <v>-2.6505227278508237E-3</v>
      </c>
      <c r="E2136">
        <f t="shared" si="467"/>
        <v>-1.4968829353164459E-2</v>
      </c>
      <c r="F2136">
        <f t="shared" si="468"/>
        <v>1.8917687928206119</v>
      </c>
      <c r="G2136">
        <f t="shared" si="463"/>
        <v>2.0778485521867909</v>
      </c>
      <c r="H2136">
        <f t="shared" si="464"/>
        <v>-2.6505227278508237E-3</v>
      </c>
      <c r="J2136">
        <f t="shared" si="462"/>
        <v>2013</v>
      </c>
      <c r="K2136" t="b">
        <f t="shared" si="465"/>
        <v>0</v>
      </c>
      <c r="L2136">
        <f>VLOOKUP($A2136,$P$151:$R$4147,2,FALSE)</f>
        <v>-1.3763188708154629E-5</v>
      </c>
      <c r="M2136">
        <f t="shared" ref="M2136:M2199" si="473">VLOOKUP($A2136,$P$151:$R$4147,3,FALSE)</f>
        <v>0.9</v>
      </c>
      <c r="N2136">
        <f t="shared" ref="N2136:N2199" si="474">N2135*(1+(D2136*0.85+E2136*0.15)*M2136+L2136)</f>
        <v>2.1778347584909872</v>
      </c>
      <c r="P2136" s="13">
        <v>41479</v>
      </c>
      <c r="Q2136">
        <v>-1.2155935942500086E-3</v>
      </c>
      <c r="R2136">
        <v>0.9</v>
      </c>
      <c r="T2136" s="12">
        <f>[1]!i_dq_close(T$1,$A2136)</f>
        <v>144.11760000000001</v>
      </c>
      <c r="U2136">
        <f t="shared" si="469"/>
        <v>-1.1380506758301712E-3</v>
      </c>
      <c r="V2136">
        <f t="shared" si="470"/>
        <v>1.582240451722807</v>
      </c>
      <c r="W2136">
        <f t="shared" ref="W2136:W2199" si="475">W2135*(1+(U2136*0.85+E2136*0.15)*R2136+Q2136)</f>
        <v>1.6669579447045868</v>
      </c>
      <c r="X2136" s="6">
        <f>1-W2136/MAX(W$2:W2136)</f>
        <v>3.2189350631008917E-2</v>
      </c>
      <c r="Y2136" s="6">
        <f t="shared" si="471"/>
        <v>-3.2126674774303199E-3</v>
      </c>
      <c r="Z2136">
        <f t="shared" si="472"/>
        <v>-4.1069943239373519E-3</v>
      </c>
    </row>
    <row r="2137" spans="1:26" x14ac:dyDescent="0.35">
      <c r="A2137" s="4">
        <v>41575</v>
      </c>
      <c r="B2137" s="12">
        <f>[1]!i_dq_close(B$1,$A2137)</f>
        <v>1958.68</v>
      </c>
      <c r="C2137" s="12">
        <f>[1]!i_dq_close(C$1,$A2137)</f>
        <v>2615.1060000000002</v>
      </c>
      <c r="D2137">
        <f t="shared" si="466"/>
        <v>-8.9775764624266952E-4</v>
      </c>
      <c r="E2137">
        <f t="shared" si="467"/>
        <v>-1.709812813861622E-3</v>
      </c>
      <c r="F2137">
        <f t="shared" si="468"/>
        <v>1.8900704429219339</v>
      </c>
      <c r="G2137">
        <f t="shared" si="463"/>
        <v>2.0757300486131811</v>
      </c>
      <c r="H2137">
        <f t="shared" si="464"/>
        <v>-8.9775764624266952E-4</v>
      </c>
      <c r="J2137">
        <f t="shared" si="462"/>
        <v>2013</v>
      </c>
      <c r="K2137" t="b">
        <f t="shared" si="465"/>
        <v>0</v>
      </c>
      <c r="L2137">
        <f>VLOOKUP($A2137,$P$151:$R$4147,2,FALSE)</f>
        <v>6.3333929021162092E-4</v>
      </c>
      <c r="M2137">
        <f t="shared" si="473"/>
        <v>0.9</v>
      </c>
      <c r="N2137">
        <f t="shared" si="474"/>
        <v>2.1772156653191783</v>
      </c>
      <c r="P2137" s="13">
        <v>41480</v>
      </c>
      <c r="Q2137">
        <v>0</v>
      </c>
      <c r="R2137">
        <v>1</v>
      </c>
      <c r="T2137" s="12">
        <f>[1]!i_dq_close(T$1,$A2137)</f>
        <v>144.08699999999999</v>
      </c>
      <c r="U2137">
        <f t="shared" si="469"/>
        <v>-2.1232659994352421E-4</v>
      </c>
      <c r="V2137">
        <f t="shared" si="470"/>
        <v>1.5815490924978659</v>
      </c>
      <c r="W2137">
        <f t="shared" si="475"/>
        <v>1.6662295682107324</v>
      </c>
      <c r="X2137" s="6">
        <f>1-W2137/MAX(W$2:W2137)</f>
        <v>3.2612235041345583E-2</v>
      </c>
      <c r="Y2137" s="6">
        <f t="shared" si="471"/>
        <v>-4.3694953203121667E-4</v>
      </c>
      <c r="Z2137">
        <f t="shared" si="472"/>
        <v>-4.3694953203121667E-4</v>
      </c>
    </row>
    <row r="2138" spans="1:26" x14ac:dyDescent="0.35">
      <c r="A2138" s="4">
        <v>41576</v>
      </c>
      <c r="B2138" s="12">
        <f>[1]!i_dq_close(B$1,$A2138)</f>
        <v>1957.31</v>
      </c>
      <c r="C2138" s="12">
        <f>[1]!i_dq_close(C$1,$A2138)</f>
        <v>2601.1979999999999</v>
      </c>
      <c r="D2138">
        <f t="shared" si="466"/>
        <v>-6.9945065043808263E-4</v>
      </c>
      <c r="E2138">
        <f t="shared" si="467"/>
        <v>-5.3183312645836978E-3</v>
      </c>
      <c r="F2138">
        <f t="shared" si="468"/>
        <v>1.8887484319212584</v>
      </c>
      <c r="G2138">
        <f t="shared" si="463"/>
        <v>2.0728400454882836</v>
      </c>
      <c r="H2138">
        <f t="shared" si="464"/>
        <v>-6.9945065043808263E-4</v>
      </c>
      <c r="J2138">
        <f t="shared" si="462"/>
        <v>2013</v>
      </c>
      <c r="K2138" t="b">
        <f t="shared" si="465"/>
        <v>0</v>
      </c>
      <c r="L2138">
        <f>VLOOKUP($A2138,$P$151:$R$4147,2,FALSE)</f>
        <v>-2.9457268662591574E-4</v>
      </c>
      <c r="M2138">
        <f t="shared" si="473"/>
        <v>0.9</v>
      </c>
      <c r="N2138">
        <f t="shared" si="474"/>
        <v>2.1738461472333919</v>
      </c>
      <c r="P2138" s="13">
        <v>41481</v>
      </c>
      <c r="Q2138">
        <v>0</v>
      </c>
      <c r="R2138">
        <v>1</v>
      </c>
      <c r="T2138" s="12">
        <f>[1]!i_dq_close(T$1,$A2138)</f>
        <v>143.9864</v>
      </c>
      <c r="U2138">
        <f t="shared" si="469"/>
        <v>-6.9818928841591799E-4</v>
      </c>
      <c r="V2138">
        <f t="shared" si="470"/>
        <v>1.579348824659937</v>
      </c>
      <c r="W2138">
        <f t="shared" si="475"/>
        <v>1.6639114919986626</v>
      </c>
      <c r="X2138" s="6">
        <f>1-W2138/MAX(W$2:W2138)</f>
        <v>3.3958075139601696E-2</v>
      </c>
      <c r="Y2138" s="6">
        <f t="shared" si="471"/>
        <v>-1.3912105848411516E-3</v>
      </c>
      <c r="Z2138">
        <f t="shared" si="472"/>
        <v>-1.3912105848410405E-3</v>
      </c>
    </row>
    <row r="2139" spans="1:26" x14ac:dyDescent="0.35">
      <c r="A2139" s="4">
        <v>41577</v>
      </c>
      <c r="B2139" s="12">
        <f>[1]!i_dq_close(B$1,$A2139)</f>
        <v>1961.41</v>
      </c>
      <c r="C2139" s="12">
        <f>[1]!i_dq_close(C$1,$A2139)</f>
        <v>2640.989</v>
      </c>
      <c r="D2139">
        <f t="shared" si="466"/>
        <v>2.0947116195186855E-3</v>
      </c>
      <c r="E2139">
        <f t="shared" si="467"/>
        <v>1.5297182298310341E-2</v>
      </c>
      <c r="F2139">
        <f t="shared" si="468"/>
        <v>1.8927048152079515</v>
      </c>
      <c r="G2139">
        <f t="shared" si="463"/>
        <v>2.0812870391053289</v>
      </c>
      <c r="H2139">
        <f t="shared" si="464"/>
        <v>0</v>
      </c>
      <c r="J2139">
        <f t="shared" si="462"/>
        <v>2013</v>
      </c>
      <c r="K2139" t="b">
        <f t="shared" si="465"/>
        <v>0</v>
      </c>
      <c r="L2139">
        <f>VLOOKUP($A2139,$P$151:$R$4147,2,FALSE)</f>
        <v>4.8422552358382557E-4</v>
      </c>
      <c r="M2139">
        <f t="shared" si="473"/>
        <v>0.9</v>
      </c>
      <c r="N2139">
        <f t="shared" si="474"/>
        <v>2.1828715206300884</v>
      </c>
      <c r="P2139" s="13">
        <v>41484</v>
      </c>
      <c r="Q2139">
        <v>0</v>
      </c>
      <c r="R2139">
        <v>1</v>
      </c>
      <c r="T2139" s="12">
        <f>[1]!i_dq_close(T$1,$A2139)</f>
        <v>143.8878</v>
      </c>
      <c r="U2139">
        <f t="shared" si="469"/>
        <v>-6.8478689654027924E-4</v>
      </c>
      <c r="V2139">
        <f t="shared" si="470"/>
        <v>1.5820534729192892</v>
      </c>
      <c r="W2139">
        <f t="shared" si="475"/>
        <v>1.666760954543151</v>
      </c>
      <c r="X2139" s="6">
        <f>1-W2139/MAX(W$2:W2139)</f>
        <v>3.2303720148646797E-2</v>
      </c>
      <c r="Y2139" s="6">
        <f t="shared" si="471"/>
        <v>1.712508482687225E-3</v>
      </c>
      <c r="Z2139">
        <f t="shared" si="472"/>
        <v>1.712508482687225E-3</v>
      </c>
    </row>
    <row r="2140" spans="1:26" x14ac:dyDescent="0.35">
      <c r="A2140" s="4">
        <v>41578</v>
      </c>
      <c r="B2140" s="12">
        <f>[1]!i_dq_close(B$1,$A2140)</f>
        <v>1958.65</v>
      </c>
      <c r="C2140" s="12">
        <f>[1]!i_dq_close(C$1,$A2140)</f>
        <v>2604.35</v>
      </c>
      <c r="D2140">
        <f t="shared" si="466"/>
        <v>-1.4071509781228286E-3</v>
      </c>
      <c r="E2140">
        <f t="shared" si="467"/>
        <v>-1.3873211891454296E-2</v>
      </c>
      <c r="F2140">
        <f t="shared" si="468"/>
        <v>1.8900414937759338</v>
      </c>
      <c r="G2140">
        <f t="shared" si="463"/>
        <v>2.074466536361355</v>
      </c>
      <c r="H2140">
        <f t="shared" si="464"/>
        <v>-1.4071509781228286E-3</v>
      </c>
      <c r="J2140">
        <f t="shared" si="462"/>
        <v>2013</v>
      </c>
      <c r="K2140" t="b">
        <f t="shared" si="465"/>
        <v>0</v>
      </c>
      <c r="L2140">
        <f>VLOOKUP($A2140,$P$151:$R$4147,2,FALSE)</f>
        <v>4.5185754376593225E-4</v>
      </c>
      <c r="M2140">
        <f t="shared" si="473"/>
        <v>0.6</v>
      </c>
      <c r="N2140">
        <f t="shared" si="474"/>
        <v>2.1795658268757405</v>
      </c>
      <c r="P2140" s="13">
        <v>41485</v>
      </c>
      <c r="Q2140">
        <v>0</v>
      </c>
      <c r="R2140">
        <v>1</v>
      </c>
      <c r="T2140" s="12">
        <f>[1]!i_dq_close(T$1,$A2140)</f>
        <v>143.95359999999999</v>
      </c>
      <c r="U2140">
        <f t="shared" si="469"/>
        <v>4.573007579515842E-4</v>
      </c>
      <c r="V2140">
        <f t="shared" si="470"/>
        <v>1.5793762015757191</v>
      </c>
      <c r="W2140">
        <f t="shared" si="475"/>
        <v>1.6639403347495951</v>
      </c>
      <c r="X2140" s="6">
        <f>1-W2140/MAX(W$2:W2140)</f>
        <v>3.3941329473282877E-2</v>
      </c>
      <c r="Y2140" s="6">
        <f t="shared" si="471"/>
        <v>-1.6922761394593255E-3</v>
      </c>
      <c r="Z2140">
        <f t="shared" si="472"/>
        <v>-1.6922761394593255E-3</v>
      </c>
    </row>
    <row r="2141" spans="1:26" x14ac:dyDescent="0.35">
      <c r="A2141" s="4">
        <v>41579</v>
      </c>
      <c r="B2141" s="12">
        <f>[1]!i_dq_close(B$1,$A2141)</f>
        <v>1960.49</v>
      </c>
      <c r="C2141" s="12">
        <f>[1]!i_dq_close(C$1,$A2141)</f>
        <v>2611.4679999999998</v>
      </c>
      <c r="D2141">
        <f t="shared" si="466"/>
        <v>9.3942256145806979E-4</v>
      </c>
      <c r="E2141">
        <f t="shared" si="467"/>
        <v>2.7331195883808501E-3</v>
      </c>
      <c r="F2141">
        <f t="shared" si="468"/>
        <v>1.8918170413972788</v>
      </c>
      <c r="G2141">
        <f t="shared" si="463"/>
        <v>2.076973481697411</v>
      </c>
      <c r="H2141">
        <f t="shared" si="464"/>
        <v>0</v>
      </c>
      <c r="J2141">
        <f t="shared" si="462"/>
        <v>2013</v>
      </c>
      <c r="K2141" t="b">
        <f t="shared" si="465"/>
        <v>0</v>
      </c>
      <c r="L2141">
        <f>VLOOKUP($A2141,$P$151:$R$4147,2,FALSE)</f>
        <v>-6.5268823708128929E-4</v>
      </c>
      <c r="M2141">
        <f t="shared" si="473"/>
        <v>0.6</v>
      </c>
      <c r="N2141">
        <f t="shared" si="474"/>
        <v>2.1797236231526926</v>
      </c>
      <c r="P2141" s="13">
        <v>41486</v>
      </c>
      <c r="Q2141">
        <v>0</v>
      </c>
      <c r="R2141">
        <v>1</v>
      </c>
      <c r="T2141" s="12">
        <f>[1]!i_dq_close(T$1,$A2141)</f>
        <v>144.07</v>
      </c>
      <c r="U2141">
        <f t="shared" si="469"/>
        <v>8.0859388025023016E-4</v>
      </c>
      <c r="V2141">
        <f t="shared" si="470"/>
        <v>1.5811092080223377</v>
      </c>
      <c r="W2141">
        <f t="shared" si="475"/>
        <v>1.6657661311140282</v>
      </c>
      <c r="X2141" s="6">
        <f>1-W2141/MAX(W$2:W2141)</f>
        <v>3.28812996322837E-2</v>
      </c>
      <c r="Y2141" s="6">
        <f t="shared" si="471"/>
        <v>1.0972727364699786E-3</v>
      </c>
      <c r="Z2141">
        <f t="shared" si="472"/>
        <v>1.0972727364697565E-3</v>
      </c>
    </row>
    <row r="2142" spans="1:26" x14ac:dyDescent="0.35">
      <c r="A2142" s="4">
        <v>41582</v>
      </c>
      <c r="B2142" s="12">
        <f>[1]!i_dq_close(B$1,$A2142)</f>
        <v>1960.76</v>
      </c>
      <c r="C2142" s="12">
        <f>[1]!i_dq_close(C$1,$A2142)</f>
        <v>2612.4290000000001</v>
      </c>
      <c r="D2142">
        <f t="shared" si="466"/>
        <v>1.3772067187289849E-4</v>
      </c>
      <c r="E2142">
        <f t="shared" si="467"/>
        <v>3.6799225569694727E-4</v>
      </c>
      <c r="F2142">
        <f t="shared" si="468"/>
        <v>1.8920775837112807</v>
      </c>
      <c r="G2142">
        <f t="shared" si="463"/>
        <v>2.0773312640767516</v>
      </c>
      <c r="H2142">
        <f t="shared" si="464"/>
        <v>0</v>
      </c>
      <c r="J2142">
        <f t="shared" si="462"/>
        <v>2013</v>
      </c>
      <c r="K2142" t="b">
        <f t="shared" si="465"/>
        <v>0</v>
      </c>
      <c r="L2142">
        <f>VLOOKUP($A2142,$P$151:$R$4147,2,FALSE)</f>
        <v>-7.00829798079683E-4</v>
      </c>
      <c r="M2142">
        <f t="shared" si="473"/>
        <v>0.6</v>
      </c>
      <c r="N2142">
        <f t="shared" si="474"/>
        <v>2.1784212972441259</v>
      </c>
      <c r="P2142" s="13">
        <v>41487</v>
      </c>
      <c r="Q2142">
        <v>0</v>
      </c>
      <c r="R2142">
        <v>1</v>
      </c>
      <c r="T2142" s="12">
        <f>[1]!i_dq_close(T$1,$A2142)</f>
        <v>144.09989999999999</v>
      </c>
      <c r="U2142">
        <f t="shared" si="469"/>
        <v>2.0753800235984166E-4</v>
      </c>
      <c r="V2142">
        <f t="shared" si="470"/>
        <v>1.5814754026234961</v>
      </c>
      <c r="W2142">
        <f t="shared" si="475"/>
        <v>1.6661519327783987</v>
      </c>
      <c r="X2142" s="6">
        <f>1-W2142/MAX(W$2:W2142)</f>
        <v>3.2657309002821044E-2</v>
      </c>
      <c r="Y2142" s="6">
        <f t="shared" si="471"/>
        <v>2.316061403604408E-4</v>
      </c>
      <c r="Z2142">
        <f t="shared" si="472"/>
        <v>2.316061403604408E-4</v>
      </c>
    </row>
    <row r="2143" spans="1:26" x14ac:dyDescent="0.35">
      <c r="A2143" s="4">
        <v>41583</v>
      </c>
      <c r="B2143" s="12">
        <f>[1]!i_dq_close(B$1,$A2143)</f>
        <v>1960.37</v>
      </c>
      <c r="C2143" s="12">
        <f>[1]!i_dq_close(C$1,$A2143)</f>
        <v>2623.9929999999999</v>
      </c>
      <c r="D2143">
        <f t="shared" si="466"/>
        <v>-1.9890246639064912E-4</v>
      </c>
      <c r="E2143">
        <f t="shared" si="467"/>
        <v>4.4265317832561379E-3</v>
      </c>
      <c r="F2143">
        <f t="shared" si="468"/>
        <v>1.8917012448132779</v>
      </c>
      <c r="G2143">
        <f t="shared" si="463"/>
        <v>2.0783593616413247</v>
      </c>
      <c r="H2143">
        <f t="shared" si="464"/>
        <v>-1.9890246639064912E-4</v>
      </c>
      <c r="J2143">
        <f t="shared" si="462"/>
        <v>2013</v>
      </c>
      <c r="K2143" t="b">
        <f t="shared" si="465"/>
        <v>0</v>
      </c>
      <c r="L2143">
        <f>VLOOKUP($A2143,$P$151:$R$4147,2,FALSE)</f>
        <v>-1.3541718986310959E-3</v>
      </c>
      <c r="M2143">
        <f t="shared" si="473"/>
        <v>0.6</v>
      </c>
      <c r="N2143">
        <f t="shared" si="474"/>
        <v>2.1761182173217613</v>
      </c>
      <c r="P2143" s="13">
        <v>41488</v>
      </c>
      <c r="Q2143">
        <v>0</v>
      </c>
      <c r="R2143">
        <v>1</v>
      </c>
      <c r="T2143" s="12">
        <f>[1]!i_dq_close(T$1,$A2143)</f>
        <v>144.0018</v>
      </c>
      <c r="U2143">
        <f t="shared" si="469"/>
        <v>-6.8077771046326507E-4</v>
      </c>
      <c r="V2143">
        <f t="shared" si="470"/>
        <v>1.5816103320704293</v>
      </c>
      <c r="W2143">
        <f t="shared" si="475"/>
        <v>1.6662940867179568</v>
      </c>
      <c r="X2143" s="6">
        <f>1-W2143/MAX(W$2:W2143)</f>
        <v>3.2574776568819908E-2</v>
      </c>
      <c r="Y2143" s="6">
        <f t="shared" si="471"/>
        <v>8.5318713594517703E-5</v>
      </c>
      <c r="Z2143">
        <f t="shared" si="472"/>
        <v>8.5318713594739748E-5</v>
      </c>
    </row>
    <row r="2144" spans="1:26" x14ac:dyDescent="0.35">
      <c r="A2144" s="4">
        <v>41584</v>
      </c>
      <c r="B2144" s="12">
        <f>[1]!i_dq_close(B$1,$A2144)</f>
        <v>1957.3</v>
      </c>
      <c r="C2144" s="12">
        <f>[1]!i_dq_close(C$1,$A2144)</f>
        <v>2592.11</v>
      </c>
      <c r="D2144">
        <f t="shared" si="466"/>
        <v>-1.5660309023296515E-3</v>
      </c>
      <c r="E2144">
        <f t="shared" si="467"/>
        <v>-1.2150565950442616E-2</v>
      </c>
      <c r="F2144">
        <f t="shared" si="468"/>
        <v>1.8887387822059249</v>
      </c>
      <c r="G2144">
        <f t="shared" si="463"/>
        <v>2.0718048165289686</v>
      </c>
      <c r="H2144">
        <f t="shared" si="464"/>
        <v>-1.5660309023296515E-3</v>
      </c>
      <c r="J2144">
        <f t="shared" si="462"/>
        <v>2013</v>
      </c>
      <c r="K2144" t="b">
        <f t="shared" si="465"/>
        <v>0</v>
      </c>
      <c r="L2144">
        <f>VLOOKUP($A2144,$P$151:$R$4147,2,FALSE)</f>
        <v>-2.3260851246128535E-4</v>
      </c>
      <c r="M2144">
        <f t="shared" si="473"/>
        <v>0.9</v>
      </c>
      <c r="N2144">
        <f t="shared" si="474"/>
        <v>2.1694354702244758</v>
      </c>
      <c r="P2144" s="13">
        <v>41491</v>
      </c>
      <c r="Q2144">
        <v>0</v>
      </c>
      <c r="R2144">
        <v>1</v>
      </c>
      <c r="T2144" s="12">
        <f>[1]!i_dq_close(T$1,$A2144)</f>
        <v>143.86840000000001</v>
      </c>
      <c r="U2144">
        <f t="shared" si="469"/>
        <v>-9.2637730917244365E-4</v>
      </c>
      <c r="V2144">
        <f t="shared" si="470"/>
        <v>1.5774823202382255</v>
      </c>
      <c r="W2144">
        <f t="shared" si="475"/>
        <v>1.6619450498114396</v>
      </c>
      <c r="X2144" s="6">
        <f>1-W2144/MAX(W$2:W2144)</f>
        <v>3.5099761824744835E-2</v>
      </c>
      <c r="Y2144" s="6">
        <f t="shared" si="471"/>
        <v>-2.6100056053629528E-3</v>
      </c>
      <c r="Z2144">
        <f t="shared" si="472"/>
        <v>-2.6100056053630638E-3</v>
      </c>
    </row>
    <row r="2145" spans="1:26" x14ac:dyDescent="0.35">
      <c r="A2145" s="4">
        <v>41585</v>
      </c>
      <c r="B2145" s="12">
        <f>[1]!i_dq_close(B$1,$A2145)</f>
        <v>1954.49</v>
      </c>
      <c r="C2145" s="12">
        <f>[1]!i_dq_close(C$1,$A2145)</f>
        <v>2572.1210000000001</v>
      </c>
      <c r="D2145">
        <f t="shared" si="466"/>
        <v>-1.435651152097206E-3</v>
      </c>
      <c r="E2145">
        <f t="shared" si="467"/>
        <v>-7.7114782937452997E-3</v>
      </c>
      <c r="F2145">
        <f t="shared" si="468"/>
        <v>1.8860272121972403</v>
      </c>
      <c r="G2145">
        <f t="shared" si="463"/>
        <v>2.066880084222233</v>
      </c>
      <c r="H2145">
        <f t="shared" si="464"/>
        <v>-1.435651152097206E-3</v>
      </c>
      <c r="J2145">
        <f t="shared" si="462"/>
        <v>2013</v>
      </c>
      <c r="K2145" t="b">
        <f t="shared" si="465"/>
        <v>0</v>
      </c>
      <c r="L2145">
        <f>VLOOKUP($A2145,$P$151:$R$4147,2,FALSE)</f>
        <v>-2.9095658401971482E-3</v>
      </c>
      <c r="M2145">
        <f t="shared" si="473"/>
        <v>0.6</v>
      </c>
      <c r="N2145">
        <f t="shared" si="474"/>
        <v>2.1600292731879134</v>
      </c>
      <c r="P2145" s="13">
        <v>41492</v>
      </c>
      <c r="Q2145">
        <v>0</v>
      </c>
      <c r="R2145">
        <v>1</v>
      </c>
      <c r="T2145" s="12">
        <f>[1]!i_dq_close(T$1,$A2145)</f>
        <v>143.65639999999999</v>
      </c>
      <c r="U2145">
        <f t="shared" si="469"/>
        <v>-1.473568900467459E-3</v>
      </c>
      <c r="V2145">
        <f t="shared" si="470"/>
        <v>1.5736817625826136</v>
      </c>
      <c r="W2145">
        <f t="shared" si="475"/>
        <v>1.6579409998761521</v>
      </c>
      <c r="X2145" s="6">
        <f>1-W2145/MAX(W$2:W2145)</f>
        <v>3.7424452846667067E-2</v>
      </c>
      <c r="Y2145" s="6">
        <f t="shared" si="471"/>
        <v>-2.4092553094592351E-3</v>
      </c>
      <c r="Z2145">
        <f t="shared" si="472"/>
        <v>-2.409255309459124E-3</v>
      </c>
    </row>
    <row r="2146" spans="1:26" x14ac:dyDescent="0.35">
      <c r="A2146" s="4">
        <v>41586</v>
      </c>
      <c r="B2146" s="12">
        <f>[1]!i_dq_close(B$1,$A2146)</f>
        <v>1950.41</v>
      </c>
      <c r="C2146" s="12">
        <f>[1]!i_dq_close(C$1,$A2146)</f>
        <v>2535.6109999999999</v>
      </c>
      <c r="D2146">
        <f t="shared" si="466"/>
        <v>-2.0875010872400956E-3</v>
      </c>
      <c r="E2146">
        <f t="shared" si="467"/>
        <v>-1.4194511066936699E-2</v>
      </c>
      <c r="F2146">
        <f t="shared" si="468"/>
        <v>1.8820901283412141</v>
      </c>
      <c r="G2146">
        <f t="shared" si="463"/>
        <v>2.0588119091282469</v>
      </c>
      <c r="H2146">
        <f t="shared" si="464"/>
        <v>-2.0875010872400956E-3</v>
      </c>
      <c r="J2146">
        <f t="shared" si="462"/>
        <v>2013</v>
      </c>
      <c r="K2146" t="b">
        <f t="shared" si="465"/>
        <v>0</v>
      </c>
      <c r="L2146">
        <f>VLOOKUP($A2146,$P$151:$R$4147,2,FALSE)</f>
        <v>5.2993023622631701E-4</v>
      </c>
      <c r="M2146">
        <f t="shared" si="473"/>
        <v>0.6</v>
      </c>
      <c r="N2146">
        <f t="shared" si="474"/>
        <v>2.1561148653001365</v>
      </c>
      <c r="P2146" s="13">
        <v>41493</v>
      </c>
      <c r="Q2146">
        <v>0</v>
      </c>
      <c r="R2146">
        <v>1</v>
      </c>
      <c r="T2146" s="12">
        <f>[1]!i_dq_close(T$1,$A2146)</f>
        <v>143.5001</v>
      </c>
      <c r="U2146">
        <f t="shared" si="469"/>
        <v>-1.0880127860644073E-3</v>
      </c>
      <c r="V2146">
        <f t="shared" si="470"/>
        <v>1.5688757581063379</v>
      </c>
      <c r="W2146">
        <f t="shared" si="475"/>
        <v>1.6528776687400466</v>
      </c>
      <c r="X2146" s="6">
        <f>1-W2146/MAX(W$2:W2146)</f>
        <v>4.0364146562619108E-2</v>
      </c>
      <c r="Y2146" s="6">
        <f t="shared" si="471"/>
        <v>-3.0539875281953011E-3</v>
      </c>
      <c r="Z2146">
        <f t="shared" si="472"/>
        <v>-3.0539875281953011E-3</v>
      </c>
    </row>
    <row r="2147" spans="1:26" x14ac:dyDescent="0.35">
      <c r="A2147" s="4">
        <v>41589</v>
      </c>
      <c r="B2147" s="12">
        <f>[1]!i_dq_close(B$1,$A2147)</f>
        <v>1948.4</v>
      </c>
      <c r="C2147" s="12">
        <f>[1]!i_dq_close(C$1,$A2147)</f>
        <v>2544.9520000000002</v>
      </c>
      <c r="D2147">
        <f t="shared" si="466"/>
        <v>-1.0305525504893387E-3</v>
      </c>
      <c r="E2147">
        <f t="shared" si="467"/>
        <v>3.6839247029611943E-3</v>
      </c>
      <c r="F2147">
        <f t="shared" si="468"/>
        <v>1.8801505355592012</v>
      </c>
      <c r="G2147">
        <f t="shared" si="463"/>
        <v>2.0581461285515248</v>
      </c>
      <c r="H2147">
        <f t="shared" si="464"/>
        <v>-1.0305525504893387E-3</v>
      </c>
      <c r="J2147">
        <f t="shared" si="462"/>
        <v>2013</v>
      </c>
      <c r="K2147" t="b">
        <f t="shared" si="465"/>
        <v>0</v>
      </c>
      <c r="L2147">
        <f>VLOOKUP($A2147,$P$151:$R$4147,2,FALSE)</f>
        <v>-6.131485034373441E-4</v>
      </c>
      <c r="M2147">
        <f t="shared" si="473"/>
        <v>0.6</v>
      </c>
      <c r="N2147">
        <f t="shared" si="474"/>
        <v>2.1543744987970346</v>
      </c>
      <c r="P2147" s="13">
        <v>41494</v>
      </c>
      <c r="Q2147">
        <v>0</v>
      </c>
      <c r="R2147">
        <v>1</v>
      </c>
      <c r="T2147" s="12">
        <f>[1]!i_dq_close(T$1,$A2147)</f>
        <v>143.04150000000001</v>
      </c>
      <c r="U2147">
        <f t="shared" si="469"/>
        <v>-3.195816588281053E-3</v>
      </c>
      <c r="V2147">
        <f t="shared" si="470"/>
        <v>1.5654809378337107</v>
      </c>
      <c r="W2147">
        <f t="shared" si="475"/>
        <v>1.6493010804799382</v>
      </c>
      <c r="X2147" s="6">
        <f>1-W2147/MAX(W$2:W2147)</f>
        <v>4.2440659780926149E-2</v>
      </c>
      <c r="Y2147" s="6">
        <f t="shared" si="471"/>
        <v>-2.1638553945947381E-3</v>
      </c>
      <c r="Z2147">
        <f t="shared" si="472"/>
        <v>-2.1638553945948491E-3</v>
      </c>
    </row>
    <row r="2148" spans="1:26" x14ac:dyDescent="0.35">
      <c r="A2148" s="4">
        <v>41590</v>
      </c>
      <c r="B2148" s="12">
        <f>[1]!i_dq_close(B$1,$A2148)</f>
        <v>1948.92</v>
      </c>
      <c r="C2148" s="12">
        <f>[1]!i_dq_close(C$1,$A2148)</f>
        <v>2570.86</v>
      </c>
      <c r="D2148">
        <f t="shared" si="466"/>
        <v>2.6688564976384832E-4</v>
      </c>
      <c r="E2148">
        <f t="shared" si="467"/>
        <v>1.0180152710149271E-2</v>
      </c>
      <c r="F2148">
        <f t="shared" si="468"/>
        <v>1.8806523207565378</v>
      </c>
      <c r="G2148">
        <f t="shared" si="463"/>
        <v>2.0617558610515965</v>
      </c>
      <c r="H2148">
        <f t="shared" si="464"/>
        <v>0</v>
      </c>
      <c r="J2148">
        <f t="shared" si="462"/>
        <v>2013</v>
      </c>
      <c r="K2148" t="b">
        <f t="shared" si="465"/>
        <v>0</v>
      </c>
      <c r="L2148">
        <f>VLOOKUP($A2148,$P$151:$R$4147,2,FALSE)</f>
        <v>-1.0999848599974273E-3</v>
      </c>
      <c r="M2148">
        <f t="shared" si="473"/>
        <v>0.6</v>
      </c>
      <c r="N2148">
        <f t="shared" si="474"/>
        <v>2.1542718225262805</v>
      </c>
      <c r="P2148" s="13">
        <v>41495</v>
      </c>
      <c r="Q2148">
        <v>0</v>
      </c>
      <c r="R2148">
        <v>1</v>
      </c>
      <c r="T2148" s="12">
        <f>[1]!i_dq_close(T$1,$A2148)</f>
        <v>143.0224</v>
      </c>
      <c r="U2148">
        <f t="shared" si="469"/>
        <v>-1.3352768252572478E-4</v>
      </c>
      <c r="V2148">
        <f t="shared" si="470"/>
        <v>1.5676937833000899</v>
      </c>
      <c r="W2148">
        <f t="shared" si="475"/>
        <v>1.651632407761179</v>
      </c>
      <c r="X2148" s="6">
        <f>1-W2148/MAX(W$2:W2148)</f>
        <v>4.1087126311700417E-2</v>
      </c>
      <c r="Y2148" s="6">
        <f t="shared" si="471"/>
        <v>1.4135243763755412E-3</v>
      </c>
      <c r="Z2148">
        <f t="shared" si="472"/>
        <v>1.4135243763755412E-3</v>
      </c>
    </row>
    <row r="2149" spans="1:26" x14ac:dyDescent="0.35">
      <c r="A2149" s="4">
        <v>41591</v>
      </c>
      <c r="B2149" s="12">
        <f>[1]!i_dq_close(B$1,$A2149)</f>
        <v>1941.71</v>
      </c>
      <c r="C2149" s="12">
        <f>[1]!i_dq_close(C$1,$A2149)</f>
        <v>2516.1669999999999</v>
      </c>
      <c r="D2149">
        <f t="shared" si="466"/>
        <v>-3.6994848428874016E-3</v>
      </c>
      <c r="E2149">
        <f t="shared" si="467"/>
        <v>-2.127420396287627E-2</v>
      </c>
      <c r="F2149">
        <f t="shared" si="468"/>
        <v>1.873694876001158</v>
      </c>
      <c r="G2149">
        <f t="shared" si="463"/>
        <v>2.0486932094711059</v>
      </c>
      <c r="H2149">
        <f t="shared" si="464"/>
        <v>-3.6994848428874016E-3</v>
      </c>
      <c r="J2149">
        <f t="shared" si="462"/>
        <v>2013</v>
      </c>
      <c r="K2149" t="b">
        <f t="shared" si="465"/>
        <v>0</v>
      </c>
      <c r="L2149">
        <f>VLOOKUP($A2149,$P$151:$R$4147,2,FALSE)</f>
        <v>-8.2634133260310887E-4</v>
      </c>
      <c r="M2149">
        <f t="shared" si="473"/>
        <v>0.6</v>
      </c>
      <c r="N2149">
        <f t="shared" si="474"/>
        <v>2.1443023761077171</v>
      </c>
      <c r="P2149" s="13">
        <v>41498</v>
      </c>
      <c r="Q2149">
        <v>0</v>
      </c>
      <c r="R2149">
        <v>1</v>
      </c>
      <c r="T2149" s="12">
        <f>[1]!i_dq_close(T$1,$A2149)</f>
        <v>142.84219999999999</v>
      </c>
      <c r="U2149">
        <f t="shared" si="469"/>
        <v>-1.2599424985177965E-3</v>
      </c>
      <c r="V2149">
        <f t="shared" si="470"/>
        <v>1.5610121442865954</v>
      </c>
      <c r="W2149">
        <f t="shared" si="475"/>
        <v>1.6445930154709205</v>
      </c>
      <c r="X2149" s="6">
        <f>1-W2149/MAX(W$2:W2149)</f>
        <v>4.5174091339966638E-2</v>
      </c>
      <c r="Y2149" s="6">
        <f t="shared" si="471"/>
        <v>-4.2620817181715509E-3</v>
      </c>
      <c r="Z2149">
        <f t="shared" si="472"/>
        <v>-4.2620817181715509E-3</v>
      </c>
    </row>
    <row r="2150" spans="1:26" x14ac:dyDescent="0.35">
      <c r="A2150" s="4">
        <v>41592</v>
      </c>
      <c r="B2150" s="12">
        <f>[1]!i_dq_close(B$1,$A2150)</f>
        <v>1940.39</v>
      </c>
      <c r="C2150" s="12">
        <f>[1]!i_dq_close(C$1,$A2150)</f>
        <v>2538.1840000000002</v>
      </c>
      <c r="D2150">
        <f t="shared" si="466"/>
        <v>-6.7981315438447876E-4</v>
      </c>
      <c r="E2150">
        <f t="shared" si="467"/>
        <v>8.750214115358812E-3</v>
      </c>
      <c r="F2150">
        <f t="shared" si="468"/>
        <v>1.8724211135771496</v>
      </c>
      <c r="G2150">
        <f t="shared" si="463"/>
        <v>2.050198365802907</v>
      </c>
      <c r="H2150">
        <f t="shared" si="464"/>
        <v>-6.7981315438447876E-4</v>
      </c>
      <c r="J2150">
        <f t="shared" si="462"/>
        <v>2013</v>
      </c>
      <c r="K2150" t="b">
        <f t="shared" si="465"/>
        <v>0</v>
      </c>
      <c r="L2150">
        <f>VLOOKUP($A2150,$P$151:$R$4147,2,FALSE)</f>
        <v>-6.710860717649592E-4</v>
      </c>
      <c r="M2150">
        <f t="shared" si="473"/>
        <v>0.6</v>
      </c>
      <c r="N2150">
        <f t="shared" si="474"/>
        <v>2.1438086043614195</v>
      </c>
      <c r="P2150" s="13">
        <v>41499</v>
      </c>
      <c r="Q2150">
        <v>0</v>
      </c>
      <c r="R2150">
        <v>1</v>
      </c>
      <c r="T2150" s="12">
        <f>[1]!i_dq_close(T$1,$A2150)</f>
        <v>142.66399999999999</v>
      </c>
      <c r="U2150">
        <f t="shared" si="469"/>
        <v>-1.2475304916894636E-3</v>
      </c>
      <c r="V2150">
        <f t="shared" si="470"/>
        <v>1.561405724150762</v>
      </c>
      <c r="W2150">
        <f t="shared" si="475"/>
        <v>1.645007668680383</v>
      </c>
      <c r="X2150" s="6">
        <f>1-W2150/MAX(W$2:W2150)</f>
        <v>4.493334993842879E-2</v>
      </c>
      <c r="Y2150" s="6">
        <f t="shared" si="471"/>
        <v>2.5213119936773332E-4</v>
      </c>
      <c r="Z2150">
        <f t="shared" si="472"/>
        <v>2.5213119936773332E-4</v>
      </c>
    </row>
    <row r="2151" spans="1:26" x14ac:dyDescent="0.35">
      <c r="A2151" s="4">
        <v>41593</v>
      </c>
      <c r="B2151" s="12">
        <f>[1]!i_dq_close(B$1,$A2151)</f>
        <v>1939.2</v>
      </c>
      <c r="C2151" s="12">
        <f>[1]!i_dq_close(C$1,$A2151)</f>
        <v>2589.6799999999998</v>
      </c>
      <c r="D2151">
        <f t="shared" si="466"/>
        <v>-6.1327877385475293E-4</v>
      </c>
      <c r="E2151">
        <f t="shared" si="467"/>
        <v>2.0288521241958568E-2</v>
      </c>
      <c r="F2151">
        <f t="shared" si="468"/>
        <v>1.8712727974524752</v>
      </c>
      <c r="G2151">
        <f t="shared" si="463"/>
        <v>2.0553689480981823</v>
      </c>
      <c r="H2151">
        <f t="shared" si="464"/>
        <v>-6.1327877385475293E-4</v>
      </c>
      <c r="J2151">
        <f t="shared" si="462"/>
        <v>2013</v>
      </c>
      <c r="K2151" t="b">
        <f t="shared" si="465"/>
        <v>0</v>
      </c>
      <c r="L2151">
        <f>VLOOKUP($A2151,$P$151:$R$4147,2,FALSE)</f>
        <v>-5.3492272032986678E-4</v>
      </c>
      <c r="M2151">
        <f t="shared" si="473"/>
        <v>0.6</v>
      </c>
      <c r="N2151">
        <f t="shared" si="474"/>
        <v>2.145905832328399</v>
      </c>
      <c r="P2151" s="13">
        <v>41500</v>
      </c>
      <c r="Q2151">
        <v>0</v>
      </c>
      <c r="R2151">
        <v>1</v>
      </c>
      <c r="T2151" s="12">
        <f>[1]!i_dq_close(T$1,$A2151)</f>
        <v>142.3364</v>
      </c>
      <c r="U2151">
        <f t="shared" si="469"/>
        <v>-2.2963046038243506E-3</v>
      </c>
      <c r="V2151">
        <f t="shared" si="470"/>
        <v>1.5631098724511399</v>
      </c>
      <c r="W2151">
        <f t="shared" si="475"/>
        <v>1.6468030617542844</v>
      </c>
      <c r="X2151" s="6">
        <f>1-W2151/MAX(W$2:W2151)</f>
        <v>4.3890971789510957E-2</v>
      </c>
      <c r="Y2151" s="6">
        <f t="shared" si="471"/>
        <v>1.091419273043126E-3</v>
      </c>
      <c r="Z2151">
        <f t="shared" si="472"/>
        <v>1.091419273043126E-3</v>
      </c>
    </row>
    <row r="2152" spans="1:26" x14ac:dyDescent="0.35">
      <c r="A2152" s="4">
        <v>41596</v>
      </c>
      <c r="B2152" s="12">
        <f>[1]!i_dq_close(B$1,$A2152)</f>
        <v>1942.86</v>
      </c>
      <c r="C2152" s="12">
        <f>[1]!i_dq_close(C$1,$A2152)</f>
        <v>2669.886</v>
      </c>
      <c r="D2152">
        <f t="shared" si="466"/>
        <v>1.8873762376236947E-3</v>
      </c>
      <c r="E2152">
        <f t="shared" si="467"/>
        <v>3.0971394149084119E-2</v>
      </c>
      <c r="F2152">
        <f t="shared" si="468"/>
        <v>1.8748045932644988</v>
      </c>
      <c r="G2152">
        <f t="shared" si="463"/>
        <v>2.0682149607055447</v>
      </c>
      <c r="H2152">
        <f t="shared" si="464"/>
        <v>0</v>
      </c>
      <c r="J2152">
        <f t="shared" si="462"/>
        <v>2013</v>
      </c>
      <c r="K2152" t="b">
        <f t="shared" si="465"/>
        <v>0</v>
      </c>
      <c r="L2152">
        <f>VLOOKUP($A2152,$P$151:$R$4147,2,FALSE)</f>
        <v>0</v>
      </c>
      <c r="M2152">
        <f t="shared" si="473"/>
        <v>1</v>
      </c>
      <c r="N2152">
        <f t="shared" si="474"/>
        <v>2.1593176985540761</v>
      </c>
      <c r="P2152" s="13">
        <v>41501</v>
      </c>
      <c r="Q2152">
        <v>0</v>
      </c>
      <c r="R2152">
        <v>1</v>
      </c>
      <c r="T2152" s="12">
        <f>[1]!i_dq_close(T$1,$A2152)</f>
        <v>142.17789999999999</v>
      </c>
      <c r="U2152">
        <f t="shared" si="469"/>
        <v>-1.1135591457982486E-3</v>
      </c>
      <c r="V2152">
        <f t="shared" si="470"/>
        <v>1.568892103244639</v>
      </c>
      <c r="W2152">
        <f t="shared" si="475"/>
        <v>1.6528948890418778</v>
      </c>
      <c r="X2152" s="6">
        <f>1-W2152/MAX(W$2:W2152)</f>
        <v>4.0354148715012639E-2</v>
      </c>
      <c r="Y2152" s="6">
        <f t="shared" si="471"/>
        <v>3.699183848434151E-3</v>
      </c>
      <c r="Z2152">
        <f t="shared" si="472"/>
        <v>3.699183848434151E-3</v>
      </c>
    </row>
    <row r="2153" spans="1:26" x14ac:dyDescent="0.35">
      <c r="A2153" s="4">
        <v>41597</v>
      </c>
      <c r="B2153" s="12">
        <f>[1]!i_dq_close(B$1,$A2153)</f>
        <v>1940.02</v>
      </c>
      <c r="C2153" s="12">
        <f>[1]!i_dq_close(C$1,$A2153)</f>
        <v>2658.4850000000001</v>
      </c>
      <c r="D2153">
        <f t="shared" si="466"/>
        <v>-1.4617625562315384E-3</v>
      </c>
      <c r="E2153">
        <f t="shared" si="467"/>
        <v>-4.2702197771739003E-3</v>
      </c>
      <c r="F2153">
        <f t="shared" si="468"/>
        <v>1.8720640741098138</v>
      </c>
      <c r="G2153">
        <f t="shared" si="463"/>
        <v>2.0643204475316193</v>
      </c>
      <c r="H2153">
        <f t="shared" si="464"/>
        <v>-1.4617625562315384E-3</v>
      </c>
      <c r="J2153">
        <f t="shared" si="462"/>
        <v>2013</v>
      </c>
      <c r="K2153" t="b">
        <f t="shared" si="465"/>
        <v>0</v>
      </c>
      <c r="L2153">
        <f>VLOOKUP($A2153,$P$151:$R$4147,2,FALSE)</f>
        <v>5.2974991607922521E-4</v>
      </c>
      <c r="M2153">
        <f t="shared" si="473"/>
        <v>0.95</v>
      </c>
      <c r="N2153">
        <f t="shared" si="474"/>
        <v>2.1565988375808058</v>
      </c>
      <c r="P2153" s="13">
        <v>41502</v>
      </c>
      <c r="Q2153">
        <v>0</v>
      </c>
      <c r="R2153">
        <v>1</v>
      </c>
      <c r="T2153" s="12">
        <f>[1]!i_dq_close(T$1,$A2153)</f>
        <v>141.99160000000001</v>
      </c>
      <c r="U2153">
        <f t="shared" si="469"/>
        <v>-1.3103302271308959E-3</v>
      </c>
      <c r="V2153">
        <f t="shared" si="470"/>
        <v>1.5661397743974199</v>
      </c>
      <c r="W2153">
        <f t="shared" si="475"/>
        <v>1.6499951929600869</v>
      </c>
      <c r="X2153" s="6">
        <f>1-W2153/MAX(W$2:W2153)</f>
        <v>4.2037668540336193E-2</v>
      </c>
      <c r="Y2153" s="6">
        <f t="shared" si="471"/>
        <v>-1.7543136596372966E-3</v>
      </c>
      <c r="Z2153">
        <f t="shared" si="472"/>
        <v>-1.7543136596372966E-3</v>
      </c>
    </row>
    <row r="2154" spans="1:26" x14ac:dyDescent="0.35">
      <c r="A2154" s="4">
        <v>41598</v>
      </c>
      <c r="B2154" s="12">
        <f>[1]!i_dq_close(B$1,$A2154)</f>
        <v>1938.59</v>
      </c>
      <c r="C2154" s="12">
        <f>[1]!i_dq_close(C$1,$A2154)</f>
        <v>2675.7130000000002</v>
      </c>
      <c r="D2154">
        <f t="shared" si="466"/>
        <v>-7.3710580303298912E-4</v>
      </c>
      <c r="E2154">
        <f t="shared" si="467"/>
        <v>6.4803826239381301E-3</v>
      </c>
      <c r="F2154">
        <f t="shared" si="468"/>
        <v>1.870684164817138</v>
      </c>
      <c r="G2154">
        <f t="shared" si="463"/>
        <v>2.0650337062913673</v>
      </c>
      <c r="H2154">
        <f t="shared" si="464"/>
        <v>-7.3710580303298912E-4</v>
      </c>
      <c r="J2154">
        <f t="shared" si="462"/>
        <v>2013</v>
      </c>
      <c r="K2154" t="b">
        <f t="shared" si="465"/>
        <v>0</v>
      </c>
      <c r="L2154">
        <f>VLOOKUP($A2154,$P$151:$R$4147,2,FALSE)</f>
        <v>-4.982457597210166E-5</v>
      </c>
      <c r="M2154">
        <f t="shared" si="473"/>
        <v>0.95</v>
      </c>
      <c r="N2154">
        <f t="shared" si="474"/>
        <v>2.1571992713852257</v>
      </c>
      <c r="P2154" s="13">
        <v>41505</v>
      </c>
      <c r="Q2154">
        <v>3.28070087983845E-4</v>
      </c>
      <c r="R2154">
        <v>0.95</v>
      </c>
      <c r="T2154" s="12">
        <f>[1]!i_dq_close(T$1,$A2154)</f>
        <v>141.821</v>
      </c>
      <c r="U2154">
        <f t="shared" si="469"/>
        <v>-1.2014795241409582E-3</v>
      </c>
      <c r="V2154">
        <f t="shared" si="470"/>
        <v>1.5660627200042703</v>
      </c>
      <c r="W2154">
        <f t="shared" si="475"/>
        <v>1.6504593859363725</v>
      </c>
      <c r="X2154" s="6">
        <f>1-W2154/MAX(W$2:W2154)</f>
        <v>4.1768165097109677E-2</v>
      </c>
      <c r="Y2154" s="6">
        <f t="shared" si="471"/>
        <v>-4.9200201929111564E-5</v>
      </c>
      <c r="Z2154">
        <f t="shared" si="472"/>
        <v>2.8132989615126114E-4</v>
      </c>
    </row>
    <row r="2155" spans="1:26" x14ac:dyDescent="0.35">
      <c r="A2155" s="4">
        <v>41599</v>
      </c>
      <c r="B2155" s="12">
        <f>[1]!i_dq_close(B$1,$A2155)</f>
        <v>1937.13</v>
      </c>
      <c r="C2155" s="12">
        <f>[1]!i_dq_close(C$1,$A2155)</f>
        <v>2661.223</v>
      </c>
      <c r="D2155">
        <f t="shared" si="466"/>
        <v>-7.5312469372057489E-4</v>
      </c>
      <c r="E2155">
        <f t="shared" si="467"/>
        <v>-5.4153790036525207E-3</v>
      </c>
      <c r="F2155">
        <f t="shared" si="468"/>
        <v>1.869275306378462</v>
      </c>
      <c r="G2155">
        <f t="shared" si="463"/>
        <v>2.0620343215691972</v>
      </c>
      <c r="H2155">
        <f t="shared" si="464"/>
        <v>-7.5312469372068591E-4</v>
      </c>
      <c r="J2155">
        <f t="shared" si="462"/>
        <v>2013</v>
      </c>
      <c r="K2155" t="b">
        <f t="shared" si="465"/>
        <v>0</v>
      </c>
      <c r="L2155">
        <f>VLOOKUP($A2155,$P$151:$R$4147,2,FALSE)</f>
        <v>0</v>
      </c>
      <c r="M2155">
        <f t="shared" si="473"/>
        <v>1</v>
      </c>
      <c r="N2155">
        <f t="shared" si="474"/>
        <v>2.1540660196046097</v>
      </c>
      <c r="P2155" s="13">
        <v>41506</v>
      </c>
      <c r="Q2155">
        <v>0</v>
      </c>
      <c r="R2155">
        <v>1</v>
      </c>
      <c r="T2155" s="12">
        <f>[1]!i_dq_close(T$1,$A2155)</f>
        <v>141.85990000000001</v>
      </c>
      <c r="U2155">
        <f t="shared" si="469"/>
        <v>2.7428942117180277E-4</v>
      </c>
      <c r="V2155">
        <f t="shared" si="470"/>
        <v>1.5651557177998636</v>
      </c>
      <c r="W2155">
        <f t="shared" si="475"/>
        <v>1.6495035044878161</v>
      </c>
      <c r="X2155" s="6">
        <f>1-W2155/MAX(W$2:W2155)</f>
        <v>4.2323135453972038E-2</v>
      </c>
      <c r="Y2155" s="6">
        <f t="shared" si="471"/>
        <v>-5.7916084255182909E-4</v>
      </c>
      <c r="Z2155">
        <f t="shared" si="472"/>
        <v>-5.7916084255182909E-4</v>
      </c>
    </row>
    <row r="2156" spans="1:26" x14ac:dyDescent="0.35">
      <c r="A2156" s="4">
        <v>41600</v>
      </c>
      <c r="B2156" s="12">
        <f>[1]!i_dq_close(B$1,$A2156)</f>
        <v>1937.39</v>
      </c>
      <c r="C2156" s="12">
        <f>[1]!i_dq_close(C$1,$A2156)</f>
        <v>2647.3359999999998</v>
      </c>
      <c r="D2156">
        <f t="shared" si="466"/>
        <v>1.3421917992073595E-4</v>
      </c>
      <c r="E2156">
        <f t="shared" si="467"/>
        <v>-5.2182774611523319E-3</v>
      </c>
      <c r="F2156">
        <f t="shared" si="468"/>
        <v>1.8695261989771303</v>
      </c>
      <c r="G2156">
        <f t="shared" si="463"/>
        <v>2.0606555313578099</v>
      </c>
      <c r="H2156">
        <f t="shared" si="464"/>
        <v>0</v>
      </c>
      <c r="J2156">
        <f t="shared" si="462"/>
        <v>2013</v>
      </c>
      <c r="K2156" t="b">
        <f t="shared" si="465"/>
        <v>0</v>
      </c>
      <c r="L2156">
        <f>VLOOKUP($A2156,$P$151:$R$4147,2,FALSE)</f>
        <v>0</v>
      </c>
      <c r="M2156">
        <f t="shared" si="473"/>
        <v>1</v>
      </c>
      <c r="N2156">
        <f t="shared" si="474"/>
        <v>2.1526256919090687</v>
      </c>
      <c r="P2156" s="13">
        <v>41507</v>
      </c>
      <c r="Q2156">
        <v>2.2392556105620411E-4</v>
      </c>
      <c r="R2156">
        <v>0.95</v>
      </c>
      <c r="T2156" s="12">
        <f>[1]!i_dq_close(T$1,$A2156)</f>
        <v>141.98939999999999</v>
      </c>
      <c r="U2156">
        <f t="shared" si="469"/>
        <v>9.128724889837514E-4</v>
      </c>
      <c r="V2156">
        <f t="shared" si="470"/>
        <v>1.5651450747354472</v>
      </c>
      <c r="W2156">
        <f t="shared" si="475"/>
        <v>1.6498622146873416</v>
      </c>
      <c r="X2156" s="6">
        <f>1-W2156/MAX(W$2:W2156)</f>
        <v>4.2114873720530688E-2</v>
      </c>
      <c r="Y2156" s="6">
        <f t="shared" si="471"/>
        <v>-6.8000035366999612E-6</v>
      </c>
      <c r="Z2156">
        <f t="shared" si="472"/>
        <v>2.1746555769630582E-4</v>
      </c>
    </row>
    <row r="2157" spans="1:26" x14ac:dyDescent="0.35">
      <c r="A2157" s="4">
        <v>41603</v>
      </c>
      <c r="B2157" s="12">
        <f>[1]!i_dq_close(B$1,$A2157)</f>
        <v>1934.58</v>
      </c>
      <c r="C2157" s="12">
        <f>[1]!i_dq_close(C$1,$A2157)</f>
        <v>2639.1590000000001</v>
      </c>
      <c r="D2157">
        <f t="shared" si="466"/>
        <v>-1.4504049262152874E-3</v>
      </c>
      <c r="E2157">
        <f t="shared" si="467"/>
        <v>-3.0887654608253712E-3</v>
      </c>
      <c r="F2157">
        <f t="shared" si="468"/>
        <v>1.8668146289684455</v>
      </c>
      <c r="G2157">
        <f t="shared" si="463"/>
        <v>2.0571603319191953</v>
      </c>
      <c r="H2157">
        <f t="shared" si="464"/>
        <v>-1.4504049262151764E-3</v>
      </c>
      <c r="J2157">
        <f t="shared" si="462"/>
        <v>2013</v>
      </c>
      <c r="K2157" t="b">
        <f t="shared" si="465"/>
        <v>0</v>
      </c>
      <c r="L2157">
        <f>VLOOKUP($A2157,$P$151:$R$4147,2,FALSE)</f>
        <v>1.4280651281088909E-4</v>
      </c>
      <c r="M2157">
        <f t="shared" si="473"/>
        <v>0.95</v>
      </c>
      <c r="N2157">
        <f t="shared" si="474"/>
        <v>2.1494644651955008</v>
      </c>
      <c r="P2157" s="13">
        <v>41508</v>
      </c>
      <c r="Q2157">
        <v>6.7001830414564756E-4</v>
      </c>
      <c r="R2157">
        <v>0.95</v>
      </c>
      <c r="T2157" s="12">
        <f>[1]!i_dq_close(T$1,$A2157)</f>
        <v>142.05799999999999</v>
      </c>
      <c r="U2157">
        <f t="shared" si="469"/>
        <v>4.8313465653082588E-4</v>
      </c>
      <c r="V2157">
        <f t="shared" si="470"/>
        <v>1.5650626692821314</v>
      </c>
      <c r="W2157">
        <f t="shared" si="475"/>
        <v>1.6508851300212435</v>
      </c>
      <c r="X2157" s="6">
        <f>1-W2157/MAX(W$2:W2157)</f>
        <v>4.1520984500530878E-2</v>
      </c>
      <c r="Y2157" s="6">
        <f t="shared" si="471"/>
        <v>-5.2650361072492657E-5</v>
      </c>
      <c r="Z2157">
        <f t="shared" si="472"/>
        <v>6.2000046112675733E-4</v>
      </c>
    </row>
    <row r="2158" spans="1:26" x14ac:dyDescent="0.35">
      <c r="A2158" s="4">
        <v>41604</v>
      </c>
      <c r="B2158" s="12">
        <f>[1]!i_dq_close(B$1,$A2158)</f>
        <v>1932.5</v>
      </c>
      <c r="C2158" s="12">
        <f>[1]!i_dq_close(C$1,$A2158)</f>
        <v>2639.2629999999999</v>
      </c>
      <c r="D2158">
        <f t="shared" si="466"/>
        <v>-1.0751687704824153E-3</v>
      </c>
      <c r="E2158">
        <f t="shared" si="467"/>
        <v>3.9406492750027056E-5</v>
      </c>
      <c r="F2158">
        <f t="shared" si="468"/>
        <v>1.8648074881790988</v>
      </c>
      <c r="G2158">
        <f t="shared" si="463"/>
        <v>2.0552924663772099</v>
      </c>
      <c r="H2158">
        <f t="shared" si="464"/>
        <v>-1.0751687704825263E-3</v>
      </c>
      <c r="J2158">
        <f t="shared" si="462"/>
        <v>2013</v>
      </c>
      <c r="K2158" t="b">
        <f t="shared" si="465"/>
        <v>0</v>
      </c>
      <c r="L2158">
        <f>VLOOKUP($A2158,$P$151:$R$4147,2,FALSE)</f>
        <v>4.1524613337767802E-4</v>
      </c>
      <c r="M2158">
        <f t="shared" si="473"/>
        <v>0.95</v>
      </c>
      <c r="N2158">
        <f t="shared" si="474"/>
        <v>2.148502929729478</v>
      </c>
      <c r="P2158" s="13">
        <v>41509</v>
      </c>
      <c r="Q2158">
        <v>2.9778067964778557E-4</v>
      </c>
      <c r="R2158">
        <v>0.95</v>
      </c>
      <c r="T2158" s="12">
        <f>[1]!i_dq_close(T$1,$A2158)</f>
        <v>142.07239999999999</v>
      </c>
      <c r="U2158">
        <f t="shared" si="469"/>
        <v>1.0136704726226853E-4</v>
      </c>
      <c r="V2158">
        <f t="shared" si="470"/>
        <v>1.5652067692410716</v>
      </c>
      <c r="W2158">
        <f t="shared" si="475"/>
        <v>1.6515211335102031</v>
      </c>
      <c r="X2158" s="6">
        <f>1-W2158/MAX(W$2:W2158)</f>
        <v>4.1151730464095038E-2</v>
      </c>
      <c r="Y2158" s="6">
        <f t="shared" si="471"/>
        <v>9.2072964085421205E-5</v>
      </c>
      <c r="Z2158">
        <f t="shared" si="472"/>
        <v>3.852499955290245E-4</v>
      </c>
    </row>
    <row r="2159" spans="1:26" x14ac:dyDescent="0.35">
      <c r="A2159" s="4">
        <v>41605</v>
      </c>
      <c r="B2159" s="12">
        <f>[1]!i_dq_close(B$1,$A2159)</f>
        <v>1933.71</v>
      </c>
      <c r="C2159" s="12">
        <f>[1]!i_dq_close(C$1,$A2159)</f>
        <v>2669.27</v>
      </c>
      <c r="D2159">
        <f t="shared" si="466"/>
        <v>6.2613195342819949E-4</v>
      </c>
      <c r="E2159">
        <f t="shared" si="467"/>
        <v>1.1369461853555363E-2</v>
      </c>
      <c r="F2159">
        <f t="shared" si="468"/>
        <v>1.8659751037344399</v>
      </c>
      <c r="G2159">
        <f t="shared" si="463"/>
        <v>2.0598914534151791</v>
      </c>
      <c r="H2159">
        <f t="shared" si="464"/>
        <v>0</v>
      </c>
      <c r="J2159">
        <f t="shared" si="462"/>
        <v>2013</v>
      </c>
      <c r="K2159" t="b">
        <f t="shared" si="465"/>
        <v>0</v>
      </c>
      <c r="L2159">
        <f>VLOOKUP($A2159,$P$151:$R$4147,2,FALSE)</f>
        <v>1.4649371677739609E-3</v>
      </c>
      <c r="M2159">
        <f t="shared" si="473"/>
        <v>0.6</v>
      </c>
      <c r="N2159">
        <f t="shared" si="474"/>
        <v>2.1545348861470051</v>
      </c>
      <c r="P2159" s="13">
        <v>41512</v>
      </c>
      <c r="Q2159">
        <v>-6.9485305268265354E-4</v>
      </c>
      <c r="R2159">
        <v>0.95</v>
      </c>
      <c r="T2159" s="12">
        <f>[1]!i_dq_close(T$1,$A2159)</f>
        <v>142.18510000000001</v>
      </c>
      <c r="U2159">
        <f t="shared" si="469"/>
        <v>7.9325752222114687E-4</v>
      </c>
      <c r="V2159">
        <f t="shared" si="470"/>
        <v>1.5689314732764454</v>
      </c>
      <c r="W2159">
        <f t="shared" si="475"/>
        <v>1.6541071690507514</v>
      </c>
      <c r="X2159" s="6">
        <f>1-W2159/MAX(W$2:W2159)</f>
        <v>3.96503172198438E-2</v>
      </c>
      <c r="Y2159" s="6">
        <f t="shared" si="471"/>
        <v>2.3796881719211349E-3</v>
      </c>
      <c r="Z2159">
        <f t="shared" si="472"/>
        <v>1.5658507106426356E-3</v>
      </c>
    </row>
    <row r="2160" spans="1:26" x14ac:dyDescent="0.35">
      <c r="A2160" s="4">
        <v>41606</v>
      </c>
      <c r="B2160" s="12">
        <f>[1]!i_dq_close(B$1,$A2160)</f>
        <v>1936.34</v>
      </c>
      <c r="C2160" s="12">
        <f>[1]!i_dq_close(C$1,$A2160)</f>
        <v>2695.6219999999998</v>
      </c>
      <c r="D2160">
        <f t="shared" si="466"/>
        <v>1.3600798465125408E-3</v>
      </c>
      <c r="E2160">
        <f t="shared" si="467"/>
        <v>9.8723621064935596E-3</v>
      </c>
      <c r="F2160">
        <f t="shared" si="468"/>
        <v>1.8685129788671235</v>
      </c>
      <c r="G2160">
        <f t="shared" si="463"/>
        <v>2.0653232268884318</v>
      </c>
      <c r="H2160">
        <f t="shared" si="464"/>
        <v>0</v>
      </c>
      <c r="J2160">
        <f t="shared" si="462"/>
        <v>2013</v>
      </c>
      <c r="K2160" t="b">
        <f t="shared" si="465"/>
        <v>0</v>
      </c>
      <c r="L2160">
        <f>VLOOKUP($A2160,$P$151:$R$4147,2,FALSE)</f>
        <v>-6.0851697337804827E-5</v>
      </c>
      <c r="M2160">
        <f t="shared" si="473"/>
        <v>0.6</v>
      </c>
      <c r="N2160">
        <f t="shared" si="474"/>
        <v>2.1578125835466513</v>
      </c>
      <c r="P2160" s="13">
        <v>41513</v>
      </c>
      <c r="Q2160">
        <v>1.4486602199748067E-4</v>
      </c>
      <c r="R2160">
        <v>0.95</v>
      </c>
      <c r="T2160" s="12">
        <f>[1]!i_dq_close(T$1,$A2160)</f>
        <v>142.38630000000001</v>
      </c>
      <c r="U2160">
        <f t="shared" si="469"/>
        <v>1.4150568519486484E-3</v>
      </c>
      <c r="V2160">
        <f t="shared" si="470"/>
        <v>1.5731419403668874</v>
      </c>
      <c r="W2160">
        <f t="shared" si="475"/>
        <v>1.6585638895940071</v>
      </c>
      <c r="X2160" s="6">
        <f>1-W2160/MAX(W$2:W2160)</f>
        <v>3.7062812468013462E-2</v>
      </c>
      <c r="Y2160" s="6">
        <f t="shared" si="471"/>
        <v>2.683652640130374E-3</v>
      </c>
      <c r="Z2160">
        <f t="shared" si="472"/>
        <v>2.6943360301214803E-3</v>
      </c>
    </row>
    <row r="2161" spans="1:26" x14ac:dyDescent="0.35">
      <c r="A2161" s="4">
        <v>41607</v>
      </c>
      <c r="B2161" s="12">
        <f>[1]!i_dq_close(B$1,$A2161)</f>
        <v>1937.83</v>
      </c>
      <c r="C2161" s="12">
        <f>[1]!i_dq_close(C$1,$A2161)</f>
        <v>2699.4160000000002</v>
      </c>
      <c r="D2161">
        <f t="shared" si="466"/>
        <v>7.6949296094697139E-4</v>
      </c>
      <c r="E2161">
        <f t="shared" si="467"/>
        <v>1.4074673674573379E-3</v>
      </c>
      <c r="F2161">
        <f t="shared" si="468"/>
        <v>1.8699507864517997</v>
      </c>
      <c r="G2161">
        <f t="shared" si="463"/>
        <v>2.0671101220775916</v>
      </c>
      <c r="H2161">
        <f t="shared" si="464"/>
        <v>0</v>
      </c>
      <c r="J2161">
        <f t="shared" si="462"/>
        <v>2013</v>
      </c>
      <c r="K2161" t="b">
        <f t="shared" si="465"/>
        <v>0</v>
      </c>
      <c r="L2161">
        <f>VLOOKUP($A2161,$P$151:$R$4147,2,FALSE)</f>
        <v>2.4853916013292123E-4</v>
      </c>
      <c r="M2161">
        <f t="shared" si="473"/>
        <v>0.6</v>
      </c>
      <c r="N2161">
        <f t="shared" si="474"/>
        <v>2.1594690340585512</v>
      </c>
      <c r="P2161" s="13">
        <v>41514</v>
      </c>
      <c r="Q2161">
        <v>-8.9336645505566083E-4</v>
      </c>
      <c r="R2161">
        <v>0.95</v>
      </c>
      <c r="T2161" s="12">
        <f>[1]!i_dq_close(T$1,$A2161)</f>
        <v>142.67750000000001</v>
      </c>
      <c r="U2161">
        <f t="shared" si="469"/>
        <v>2.0451405788337595E-3</v>
      </c>
      <c r="V2161">
        <f t="shared" si="470"/>
        <v>1.5762087642144376</v>
      </c>
      <c r="W2161">
        <f t="shared" si="475"/>
        <v>1.660153869647965</v>
      </c>
      <c r="X2161" s="6">
        <f>1-W2161/MAX(W$2:W2161)</f>
        <v>3.6139694021388613E-2</v>
      </c>
      <c r="Y2161" s="6">
        <f t="shared" si="471"/>
        <v>1.949489597127485E-3</v>
      </c>
      <c r="Z2161">
        <f t="shared" si="472"/>
        <v>9.5864866221528899E-4</v>
      </c>
    </row>
    <row r="2162" spans="1:26" x14ac:dyDescent="0.35">
      <c r="A2162" s="4">
        <v>41610</v>
      </c>
      <c r="B2162" s="12">
        <f>[1]!i_dq_close(B$1,$A2162)</f>
        <v>1933.7</v>
      </c>
      <c r="C2162" s="12">
        <f>[1]!i_dq_close(C$1,$A2162)</f>
        <v>2651.373</v>
      </c>
      <c r="D2162">
        <f t="shared" si="466"/>
        <v>-2.131249903242205E-3</v>
      </c>
      <c r="E2162">
        <f t="shared" si="467"/>
        <v>-1.7797553248554587E-2</v>
      </c>
      <c r="F2162">
        <f t="shared" si="468"/>
        <v>1.8659654540191066</v>
      </c>
      <c r="G2162">
        <f t="shared" si="463"/>
        <v>2.0578469976968279</v>
      </c>
      <c r="H2162">
        <f t="shared" si="464"/>
        <v>-2.131249903242205E-3</v>
      </c>
      <c r="J2162">
        <f t="shared" si="462"/>
        <v>2013</v>
      </c>
      <c r="K2162" t="b">
        <f t="shared" si="465"/>
        <v>0</v>
      </c>
      <c r="L2162">
        <f>VLOOKUP($A2162,$P$151:$R$4147,2,FALSE)</f>
        <v>2.871419124642394E-4</v>
      </c>
      <c r="M2162">
        <f t="shared" si="473"/>
        <v>0.6</v>
      </c>
      <c r="N2162">
        <f t="shared" si="474"/>
        <v>2.1542829064992497</v>
      </c>
      <c r="P2162" s="13">
        <v>41515</v>
      </c>
      <c r="Q2162">
        <v>2.203319968523998E-3</v>
      </c>
      <c r="R2162">
        <v>0.95</v>
      </c>
      <c r="T2162" s="12">
        <f>[1]!i_dq_close(T$1,$A2162)</f>
        <v>142.5609</v>
      </c>
      <c r="U2162">
        <f t="shared" si="469"/>
        <v>-8.1722766378722334E-4</v>
      </c>
      <c r="V2162">
        <f t="shared" si="470"/>
        <v>1.570905962107529</v>
      </c>
      <c r="W2162">
        <f t="shared" si="475"/>
        <v>1.6585057639998746</v>
      </c>
      <c r="X2162" s="6">
        <f>1-W2162/MAX(W$2:W2162)</f>
        <v>3.7096559311586175E-2</v>
      </c>
      <c r="Y2162" s="6">
        <f t="shared" si="471"/>
        <v>-3.3642765015022835E-3</v>
      </c>
      <c r="Z2162">
        <f t="shared" si="472"/>
        <v>-9.9274270790328245E-4</v>
      </c>
    </row>
    <row r="2163" spans="1:26" x14ac:dyDescent="0.35">
      <c r="A2163" s="4">
        <v>41611</v>
      </c>
      <c r="B2163" s="12">
        <f>[1]!i_dq_close(B$1,$A2163)</f>
        <v>1936.4</v>
      </c>
      <c r="C2163" s="12">
        <f>[1]!i_dq_close(C$1,$A2163)</f>
        <v>2686.9839999999999</v>
      </c>
      <c r="D2163">
        <f t="shared" si="466"/>
        <v>1.3962869111030507E-3</v>
      </c>
      <c r="E2163">
        <f t="shared" si="467"/>
        <v>1.343115434908615E-2</v>
      </c>
      <c r="F2163">
        <f t="shared" si="468"/>
        <v>1.8685708771591241</v>
      </c>
      <c r="G2163">
        <f t="shared" si="463"/>
        <v>2.0644352298985047</v>
      </c>
      <c r="H2163">
        <f t="shared" si="464"/>
        <v>0</v>
      </c>
      <c r="J2163">
        <f t="shared" si="462"/>
        <v>2013</v>
      </c>
      <c r="K2163" t="b">
        <f t="shared" si="465"/>
        <v>0</v>
      </c>
      <c r="L2163">
        <f>VLOOKUP($A2163,$P$151:$R$4147,2,FALSE)</f>
        <v>-1.9364641860137867E-4</v>
      </c>
      <c r="M2163">
        <f t="shared" si="473"/>
        <v>0.6</v>
      </c>
      <c r="N2163">
        <f t="shared" si="474"/>
        <v>2.1580039213731732</v>
      </c>
      <c r="P2163" s="13">
        <v>41516</v>
      </c>
      <c r="Q2163">
        <v>1.7257055354173434E-3</v>
      </c>
      <c r="R2163">
        <v>0.95</v>
      </c>
      <c r="T2163" s="12">
        <f>[1]!i_dq_close(T$1,$A2163)</f>
        <v>142.65649999999999</v>
      </c>
      <c r="U2163">
        <f t="shared" si="469"/>
        <v>6.7059060373497736E-4</v>
      </c>
      <c r="V2163">
        <f t="shared" si="470"/>
        <v>1.5749662437351832</v>
      </c>
      <c r="W2163">
        <f t="shared" si="475"/>
        <v>1.6654402203044369</v>
      </c>
      <c r="X2163" s="6">
        <f>1-W2163/MAX(W$2:W2163)</f>
        <v>3.3070518534457527E-2</v>
      </c>
      <c r="Y2163" s="6">
        <f t="shared" si="471"/>
        <v>2.5846751655376199E-3</v>
      </c>
      <c r="Z2163">
        <f t="shared" si="472"/>
        <v>4.1811469426782377E-3</v>
      </c>
    </row>
    <row r="2164" spans="1:26" x14ac:dyDescent="0.35">
      <c r="A2164" s="4">
        <v>41612</v>
      </c>
      <c r="B2164" s="12">
        <f>[1]!i_dq_close(B$1,$A2164)</f>
        <v>1939.16</v>
      </c>
      <c r="C2164" s="12">
        <f>[1]!i_dq_close(C$1,$A2164)</f>
        <v>2726.518</v>
      </c>
      <c r="D2164">
        <f t="shared" si="466"/>
        <v>1.4253253460028148E-3</v>
      </c>
      <c r="E2164">
        <f t="shared" si="467"/>
        <v>1.4713150506292516E-2</v>
      </c>
      <c r="F2164">
        <f t="shared" si="468"/>
        <v>1.8712341985911418</v>
      </c>
      <c r="G2164">
        <f t="shared" si="463"/>
        <v>2.0714924999153053</v>
      </c>
      <c r="H2164">
        <f t="shared" si="464"/>
        <v>0</v>
      </c>
      <c r="J2164">
        <f t="shared" si="462"/>
        <v>2013</v>
      </c>
      <c r="K2164" t="b">
        <f t="shared" si="465"/>
        <v>0</v>
      </c>
      <c r="L2164">
        <f>VLOOKUP($A2164,$P$151:$R$4147,2,FALSE)</f>
        <v>-7.6848986618083269E-6</v>
      </c>
      <c r="M2164">
        <f t="shared" si="473"/>
        <v>0.95</v>
      </c>
      <c r="N2164">
        <f t="shared" si="474"/>
        <v>2.1649956151126823</v>
      </c>
      <c r="P2164" s="13">
        <v>41519</v>
      </c>
      <c r="Q2164">
        <v>-6.3313828433980698E-5</v>
      </c>
      <c r="R2164">
        <v>0.95</v>
      </c>
      <c r="T2164" s="12">
        <f>[1]!i_dq_close(T$1,$A2164)</f>
        <v>142.73570000000001</v>
      </c>
      <c r="U2164">
        <f t="shared" si="469"/>
        <v>5.5517974995900055E-4</v>
      </c>
      <c r="V2164">
        <f t="shared" si="470"/>
        <v>1.5791853820037263</v>
      </c>
      <c r="W2164">
        <f t="shared" si="475"/>
        <v>1.6695732063446953</v>
      </c>
      <c r="X2164" s="6">
        <f>1-W2164/MAX(W$2:W2164)</f>
        <v>3.0670969154005467E-2</v>
      </c>
      <c r="Y2164" s="6">
        <f t="shared" si="471"/>
        <v>2.6788753634090501E-3</v>
      </c>
      <c r="Z2164">
        <f t="shared" si="472"/>
        <v>2.4816177668045558E-3</v>
      </c>
    </row>
    <row r="2165" spans="1:26" x14ac:dyDescent="0.35">
      <c r="A2165" s="4">
        <v>41613</v>
      </c>
      <c r="B2165" s="12">
        <f>[1]!i_dq_close(B$1,$A2165)</f>
        <v>1937.09</v>
      </c>
      <c r="C2165" s="12">
        <f>[1]!i_dq_close(C$1,$A2165)</f>
        <v>2720.0909999999999</v>
      </c>
      <c r="D2165">
        <f t="shared" si="466"/>
        <v>-1.0674725138720698E-3</v>
      </c>
      <c r="E2165">
        <f t="shared" si="467"/>
        <v>-2.3572189877345551E-3</v>
      </c>
      <c r="F2165">
        <f t="shared" si="468"/>
        <v>1.8692367075171283</v>
      </c>
      <c r="G2165">
        <f t="shared" si="463"/>
        <v>2.068880483586844</v>
      </c>
      <c r="H2165">
        <f t="shared" si="464"/>
        <v>-1.0674725138720698E-3</v>
      </c>
      <c r="J2165">
        <f t="shared" si="462"/>
        <v>2013</v>
      </c>
      <c r="K2165" t="b">
        <f t="shared" si="465"/>
        <v>0</v>
      </c>
      <c r="L2165">
        <f>VLOOKUP($A2165,$P$151:$R$4147,2,FALSE)</f>
        <v>1.1219114768546534E-3</v>
      </c>
      <c r="M2165">
        <f t="shared" si="473"/>
        <v>0.95</v>
      </c>
      <c r="N2165">
        <f t="shared" si="474"/>
        <v>2.1648311267912965</v>
      </c>
      <c r="P2165" s="13">
        <v>41520</v>
      </c>
      <c r="Q2165">
        <v>-4.674953250467462E-4</v>
      </c>
      <c r="R2165">
        <v>0.95</v>
      </c>
      <c r="T2165" s="12">
        <f>[1]!i_dq_close(T$1,$A2165)</f>
        <v>142.6292</v>
      </c>
      <c r="U2165">
        <f t="shared" si="469"/>
        <v>-7.4613428875891508E-4</v>
      </c>
      <c r="V2165">
        <f t="shared" si="470"/>
        <v>1.5776254674310375</v>
      </c>
      <c r="W2165">
        <f t="shared" si="475"/>
        <v>1.6672259492517663</v>
      </c>
      <c r="X2165" s="6">
        <f>1-W2165/MAX(W$2:W2165)</f>
        <v>3.2033751231717811E-2</v>
      </c>
      <c r="Y2165" s="6">
        <f t="shared" si="471"/>
        <v>-9.8779699360529438E-4</v>
      </c>
      <c r="Z2165">
        <f t="shared" si="472"/>
        <v>-1.4059024689717647E-3</v>
      </c>
    </row>
    <row r="2166" spans="1:26" x14ac:dyDescent="0.35">
      <c r="A2166" s="4">
        <v>41614</v>
      </c>
      <c r="B2166" s="12">
        <f>[1]!i_dq_close(B$1,$A2166)</f>
        <v>1935.28</v>
      </c>
      <c r="C2166" s="12">
        <f>[1]!i_dq_close(C$1,$A2166)</f>
        <v>2705.328</v>
      </c>
      <c r="D2166">
        <f t="shared" si="466"/>
        <v>-9.3439127763805807E-4</v>
      </c>
      <c r="E2166">
        <f t="shared" si="467"/>
        <v>-5.4273919512251023E-3</v>
      </c>
      <c r="F2166">
        <f t="shared" si="468"/>
        <v>1.8674901090417833</v>
      </c>
      <c r="G2166">
        <f t="shared" si="463"/>
        <v>2.0655530174975558</v>
      </c>
      <c r="H2166">
        <f t="shared" si="464"/>
        <v>-9.3439127763816909E-4</v>
      </c>
      <c r="J2166">
        <f t="shared" si="462"/>
        <v>2013</v>
      </c>
      <c r="K2166" t="b">
        <f t="shared" si="465"/>
        <v>0</v>
      </c>
      <c r="L2166">
        <f>VLOOKUP($A2166,$P$151:$R$4147,2,FALSE)</f>
        <v>-4.4102096353056954E-4</v>
      </c>
      <c r="M2166">
        <f t="shared" si="473"/>
        <v>0.95</v>
      </c>
      <c r="N2166">
        <f t="shared" si="474"/>
        <v>2.1605686927767667</v>
      </c>
      <c r="P2166" s="13">
        <v>41521</v>
      </c>
      <c r="Q2166">
        <v>9.9933377748162577E-5</v>
      </c>
      <c r="R2166">
        <v>0.95</v>
      </c>
      <c r="T2166" s="12">
        <f>[1]!i_dq_close(T$1,$A2166)</f>
        <v>142.5968</v>
      </c>
      <c r="U2166">
        <f t="shared" si="469"/>
        <v>-2.2716246042187027E-4</v>
      </c>
      <c r="V2166">
        <f t="shared" si="470"/>
        <v>1.5760364879760551</v>
      </c>
      <c r="W2166">
        <f t="shared" si="475"/>
        <v>1.6657972972303174</v>
      </c>
      <c r="X2166" s="6">
        <f>1-W2166/MAX(W$2:W2166)</f>
        <v>3.28632050550689E-2</v>
      </c>
      <c r="Y2166" s="6">
        <f t="shared" si="471"/>
        <v>-1.0071968840423828E-3</v>
      </c>
      <c r="Z2166">
        <f t="shared" si="472"/>
        <v>-8.5690366209212332E-4</v>
      </c>
    </row>
    <row r="2167" spans="1:26" x14ac:dyDescent="0.35">
      <c r="A2167" s="4">
        <v>41617</v>
      </c>
      <c r="B2167" s="12">
        <f>[1]!i_dq_close(B$1,$A2167)</f>
        <v>1935.34</v>
      </c>
      <c r="C2167" s="12">
        <f>[1]!i_dq_close(C$1,$A2167)</f>
        <v>2709.384</v>
      </c>
      <c r="D2167">
        <f t="shared" si="466"/>
        <v>3.1003265677398417E-5</v>
      </c>
      <c r="E2167">
        <f t="shared" si="467"/>
        <v>1.4992636752364508E-3</v>
      </c>
      <c r="F2167">
        <f t="shared" si="468"/>
        <v>1.8675480073337836</v>
      </c>
      <c r="G2167">
        <f t="shared" si="463"/>
        <v>2.0660719718444436</v>
      </c>
      <c r="H2167">
        <f t="shared" si="464"/>
        <v>0</v>
      </c>
      <c r="J2167">
        <f t="shared" si="462"/>
        <v>2013</v>
      </c>
      <c r="K2167" t="b">
        <f t="shared" si="465"/>
        <v>0</v>
      </c>
      <c r="L2167">
        <f>VLOOKUP($A2167,$P$151:$R$4147,2,FALSE)</f>
        <v>7.2303655126737529E-5</v>
      </c>
      <c r="M2167">
        <f t="shared" si="473"/>
        <v>0.95</v>
      </c>
      <c r="N2167">
        <f t="shared" si="474"/>
        <v>2.1612405947813507</v>
      </c>
      <c r="P2167" s="13">
        <v>41522</v>
      </c>
      <c r="Q2167">
        <v>7.4479749906681831E-4</v>
      </c>
      <c r="R2167">
        <v>0.95</v>
      </c>
      <c r="T2167" s="12">
        <f>[1]!i_dq_close(T$1,$A2167)</f>
        <v>142.5574</v>
      </c>
      <c r="U2167">
        <f t="shared" si="469"/>
        <v>-2.7630353556318266E-4</v>
      </c>
      <c r="V2167">
        <f t="shared" si="470"/>
        <v>1.5760207773289119</v>
      </c>
      <c r="W2167">
        <f t="shared" si="475"/>
        <v>1.6670222037387925</v>
      </c>
      <c r="X2167" s="6">
        <f>1-W2167/MAX(W$2:W2167)</f>
        <v>3.2152042804605818E-2</v>
      </c>
      <c r="Y2167" s="6">
        <f t="shared" si="471"/>
        <v>-9.9684539431876829E-6</v>
      </c>
      <c r="Z2167">
        <f t="shared" si="472"/>
        <v>7.3532746782078995E-4</v>
      </c>
    </row>
    <row r="2168" spans="1:26" x14ac:dyDescent="0.35">
      <c r="A2168" s="4">
        <v>41618</v>
      </c>
      <c r="B2168" s="12">
        <f>[1]!i_dq_close(B$1,$A2168)</f>
        <v>1934.06</v>
      </c>
      <c r="C2168" s="12">
        <f>[1]!i_dq_close(C$1,$A2168)</f>
        <v>2711.8829999999998</v>
      </c>
      <c r="D2168">
        <f t="shared" si="466"/>
        <v>-6.6138249609881683E-4</v>
      </c>
      <c r="E2168">
        <f t="shared" si="467"/>
        <v>9.2234987731520945E-4</v>
      </c>
      <c r="F2168">
        <f t="shared" si="468"/>
        <v>1.8663128437711087</v>
      </c>
      <c r="G2168">
        <f t="shared" si="463"/>
        <v>2.0651963237667275</v>
      </c>
      <c r="H2168">
        <f t="shared" si="464"/>
        <v>-6.6138249609881683E-4</v>
      </c>
      <c r="J2168">
        <f t="shared" si="462"/>
        <v>2013</v>
      </c>
      <c r="K2168" t="b">
        <f t="shared" si="465"/>
        <v>0</v>
      </c>
      <c r="L2168">
        <f>VLOOKUP($A2168,$P$151:$R$4147,2,FALSE)</f>
        <v>-2.3679334353211013E-4</v>
      </c>
      <c r="M2168">
        <f t="shared" si="473"/>
        <v>0.95</v>
      </c>
      <c r="N2168">
        <f t="shared" si="474"/>
        <v>2.1598586438347294</v>
      </c>
      <c r="P2168" s="13">
        <v>41523</v>
      </c>
      <c r="Q2168">
        <v>5.1922303315902194E-4</v>
      </c>
      <c r="R2168">
        <v>0.95</v>
      </c>
      <c r="T2168" s="12">
        <f>[1]!i_dq_close(T$1,$A2168)</f>
        <v>142.333</v>
      </c>
      <c r="U2168">
        <f t="shared" si="469"/>
        <v>-1.5741027824581755E-3</v>
      </c>
      <c r="V2168">
        <f t="shared" si="470"/>
        <v>1.5741301278273196</v>
      </c>
      <c r="W2168">
        <f t="shared" si="475"/>
        <v>1.6659879329759582</v>
      </c>
      <c r="X2168" s="6">
        <f>1-W2168/MAX(W$2:W2168)</f>
        <v>3.2752524815433892E-2</v>
      </c>
      <c r="Y2168" s="6">
        <f t="shared" si="471"/>
        <v>-1.1996348834921733E-3</v>
      </c>
      <c r="Z2168">
        <f t="shared" si="472"/>
        <v>-6.2043010615853156E-4</v>
      </c>
    </row>
    <row r="2169" spans="1:26" x14ac:dyDescent="0.35">
      <c r="A2169" s="4">
        <v>41619</v>
      </c>
      <c r="B2169" s="12">
        <f>[1]!i_dq_close(B$1,$A2169)</f>
        <v>1930.26</v>
      </c>
      <c r="C2169" s="12">
        <f>[1]!i_dq_close(C$1,$A2169)</f>
        <v>2670.942</v>
      </c>
      <c r="D2169">
        <f t="shared" si="466"/>
        <v>-1.964778755571106E-3</v>
      </c>
      <c r="E2169">
        <f t="shared" si="467"/>
        <v>-1.5096890241946159E-2</v>
      </c>
      <c r="F2169">
        <f t="shared" si="468"/>
        <v>1.8626459519444176</v>
      </c>
      <c r="G2169">
        <f t="shared" si="463"/>
        <v>2.0570706116489634</v>
      </c>
      <c r="H2169">
        <f t="shared" si="464"/>
        <v>-1.9647787555712171E-3</v>
      </c>
      <c r="J2169">
        <f t="shared" si="462"/>
        <v>2013</v>
      </c>
      <c r="K2169" t="b">
        <f t="shared" si="465"/>
        <v>0</v>
      </c>
      <c r="L2169">
        <f>VLOOKUP($A2169,$P$151:$R$4147,2,FALSE)</f>
        <v>-2.140773620799008E-4</v>
      </c>
      <c r="M2169">
        <f t="shared" si="473"/>
        <v>0.95</v>
      </c>
      <c r="N2169">
        <f t="shared" si="474"/>
        <v>2.1513230054422161</v>
      </c>
      <c r="P2169" s="13">
        <v>41526</v>
      </c>
      <c r="Q2169">
        <v>4.1520444553142525E-4</v>
      </c>
      <c r="R2169">
        <v>0.95</v>
      </c>
      <c r="T2169" s="12">
        <f>[1]!i_dq_close(T$1,$A2169)</f>
        <v>142.2894</v>
      </c>
      <c r="U2169">
        <f t="shared" si="469"/>
        <v>-3.0632390239793139E-4</v>
      </c>
      <c r="V2169">
        <f t="shared" si="470"/>
        <v>1.5701555927312747</v>
      </c>
      <c r="W2169">
        <f t="shared" si="475"/>
        <v>1.6626835142744949</v>
      </c>
      <c r="X2169" s="6">
        <f>1-W2169/MAX(W$2:W2169)</f>
        <v>3.467102049159021E-2</v>
      </c>
      <c r="Y2169" s="6">
        <f t="shared" si="471"/>
        <v>-2.5249088533301212E-3</v>
      </c>
      <c r="Z2169">
        <f t="shared" si="472"/>
        <v>-1.9834589651321899E-3</v>
      </c>
    </row>
    <row r="2170" spans="1:26" x14ac:dyDescent="0.35">
      <c r="A2170" s="4">
        <v>41620</v>
      </c>
      <c r="B2170" s="12">
        <f>[1]!i_dq_close(B$1,$A2170)</f>
        <v>1930.49</v>
      </c>
      <c r="C2170" s="12">
        <f>[1]!i_dq_close(C$1,$A2170)</f>
        <v>2670.5360000000001</v>
      </c>
      <c r="D2170">
        <f t="shared" si="466"/>
        <v>1.1915493249614606E-4</v>
      </c>
      <c r="E2170">
        <f t="shared" si="467"/>
        <v>-1.5200629590605974E-4</v>
      </c>
      <c r="F2170">
        <f t="shared" si="468"/>
        <v>1.8628678953970859</v>
      </c>
      <c r="G2170">
        <f t="shared" si="463"/>
        <v>2.0572320520897396</v>
      </c>
      <c r="H2170">
        <f t="shared" si="464"/>
        <v>0</v>
      </c>
      <c r="J2170">
        <f t="shared" si="462"/>
        <v>2013</v>
      </c>
      <c r="K2170" t="b">
        <f t="shared" si="465"/>
        <v>0</v>
      </c>
      <c r="L2170">
        <f>VLOOKUP($A2170,$P$151:$R$4147,2,FALSE)</f>
        <v>-7.1861260132157769E-4</v>
      </c>
      <c r="M2170">
        <f t="shared" si="473"/>
        <v>0.95</v>
      </c>
      <c r="N2170">
        <f t="shared" si="474"/>
        <v>2.1499374331881982</v>
      </c>
      <c r="P2170" s="13">
        <v>41527</v>
      </c>
      <c r="Q2170">
        <v>-2.4735301251713193E-4</v>
      </c>
      <c r="R2170">
        <v>0.95</v>
      </c>
      <c r="T2170" s="12">
        <f>[1]!i_dq_close(T$1,$A2170)</f>
        <v>142.39760000000001</v>
      </c>
      <c r="U2170">
        <f t="shared" si="469"/>
        <v>7.6042206938820023E-4</v>
      </c>
      <c r="V2170">
        <f t="shared" si="470"/>
        <v>1.571134675521251</v>
      </c>
      <c r="W2170">
        <f t="shared" si="475"/>
        <v>1.6632571848319728</v>
      </c>
      <c r="X2170" s="6">
        <f>1-W2170/MAX(W$2:W2170)</f>
        <v>3.4337956015356497E-2</v>
      </c>
      <c r="Y2170" s="6">
        <f t="shared" si="471"/>
        <v>6.2355781459411119E-4</v>
      </c>
      <c r="Z2170">
        <f t="shared" si="472"/>
        <v>3.4502691134719043E-4</v>
      </c>
    </row>
    <row r="2171" spans="1:26" x14ac:dyDescent="0.35">
      <c r="A2171" s="4">
        <v>41621</v>
      </c>
      <c r="B2171" s="12">
        <f>[1]!i_dq_close(B$1,$A2171)</f>
        <v>1931.36</v>
      </c>
      <c r="C2171" s="12">
        <f>[1]!i_dq_close(C$1,$A2171)</f>
        <v>2669.31</v>
      </c>
      <c r="D2171">
        <f t="shared" si="466"/>
        <v>4.5066278509597879E-4</v>
      </c>
      <c r="E2171">
        <f t="shared" si="467"/>
        <v>-4.5908386930570977E-4</v>
      </c>
      <c r="F2171">
        <f t="shared" si="468"/>
        <v>1.8637074206310913</v>
      </c>
      <c r="G2171">
        <f t="shared" si="463"/>
        <v>2.0578784360194153</v>
      </c>
      <c r="H2171">
        <f t="shared" si="464"/>
        <v>0</v>
      </c>
      <c r="J2171">
        <f t="shared" si="462"/>
        <v>2013</v>
      </c>
      <c r="K2171" t="b">
        <f t="shared" si="465"/>
        <v>0</v>
      </c>
      <c r="L2171">
        <f>VLOOKUP($A2171,$P$151:$R$4147,2,FALSE)</f>
        <v>-7.9189496536751229E-4</v>
      </c>
      <c r="M2171">
        <f t="shared" si="473"/>
        <v>0.95</v>
      </c>
      <c r="N2171">
        <f t="shared" si="474"/>
        <v>2.1488766449907031</v>
      </c>
      <c r="P2171" s="13">
        <v>41528</v>
      </c>
      <c r="Q2171">
        <v>-1.0856009070294715E-4</v>
      </c>
      <c r="R2171">
        <v>0.95</v>
      </c>
      <c r="T2171" s="12">
        <f>[1]!i_dq_close(T$1,$A2171)</f>
        <v>142.57300000000001</v>
      </c>
      <c r="U2171">
        <f t="shared" si="469"/>
        <v>1.2317623330730942E-3</v>
      </c>
      <c r="V2171">
        <f t="shared" si="470"/>
        <v>1.5726714579698131</v>
      </c>
      <c r="W2171">
        <f t="shared" si="475"/>
        <v>1.6646221676806161</v>
      </c>
      <c r="X2171" s="6">
        <f>1-W2171/MAX(W$2:W2171)</f>
        <v>3.3545467553773189E-2</v>
      </c>
      <c r="Y2171" s="6">
        <f t="shared" si="471"/>
        <v>9.781354027160738E-4</v>
      </c>
      <c r="Z2171">
        <f t="shared" si="472"/>
        <v>8.2066854187745619E-4</v>
      </c>
    </row>
    <row r="2172" spans="1:26" x14ac:dyDescent="0.35">
      <c r="A2172" s="4">
        <v>41624</v>
      </c>
      <c r="B2172" s="12">
        <f>[1]!i_dq_close(B$1,$A2172)</f>
        <v>1927.01</v>
      </c>
      <c r="C2172" s="12">
        <f>[1]!i_dq_close(C$1,$A2172)</f>
        <v>2625.567</v>
      </c>
      <c r="D2172">
        <f t="shared" si="466"/>
        <v>-2.2522988981856784E-3</v>
      </c>
      <c r="E2172">
        <f t="shared" si="467"/>
        <v>-1.6387381008575175E-2</v>
      </c>
      <c r="F2172">
        <f t="shared" si="468"/>
        <v>1.8595097944610635</v>
      </c>
      <c r="G2172">
        <f t="shared" si="463"/>
        <v>2.0488802365854188</v>
      </c>
      <c r="H2172">
        <f t="shared" si="464"/>
        <v>-2.2522988981856784E-3</v>
      </c>
      <c r="J2172">
        <f t="shared" si="462"/>
        <v>2013</v>
      </c>
      <c r="K2172" t="b">
        <f t="shared" si="465"/>
        <v>0</v>
      </c>
      <c r="L2172">
        <f>VLOOKUP($A2172,$P$151:$R$4147,2,FALSE)</f>
        <v>0</v>
      </c>
      <c r="M2172">
        <f t="shared" si="473"/>
        <v>1</v>
      </c>
      <c r="N2172">
        <f t="shared" si="474"/>
        <v>2.1394805503175474</v>
      </c>
      <c r="P2172" s="13">
        <v>41529</v>
      </c>
      <c r="Q2172">
        <v>-1.156138327547962E-4</v>
      </c>
      <c r="R2172">
        <v>0.95</v>
      </c>
      <c r="T2172" s="12">
        <f>[1]!i_dq_close(T$1,$A2172)</f>
        <v>142.56989999999999</v>
      </c>
      <c r="U2172">
        <f t="shared" si="469"/>
        <v>-2.1743247319072623E-5</v>
      </c>
      <c r="V2172">
        <f t="shared" si="470"/>
        <v>1.5687765972755607</v>
      </c>
      <c r="W2172">
        <f t="shared" si="475"/>
        <v>1.6605132587695108</v>
      </c>
      <c r="X2172" s="6">
        <f>1-W2172/MAX(W$2:W2172)</f>
        <v>3.5931038116058467E-2</v>
      </c>
      <c r="Y2172" s="6">
        <f t="shared" si="471"/>
        <v>-2.4765889115074824E-3</v>
      </c>
      <c r="Z2172">
        <f t="shared" si="472"/>
        <v>-2.4683732986869877E-3</v>
      </c>
    </row>
    <row r="2173" spans="1:26" x14ac:dyDescent="0.35">
      <c r="A2173" s="4">
        <v>41625</v>
      </c>
      <c r="B2173" s="12">
        <f>[1]!i_dq_close(B$1,$A2173)</f>
        <v>1924.8</v>
      </c>
      <c r="C2173" s="12">
        <f>[1]!i_dq_close(C$1,$A2173)</f>
        <v>2611.9090000000001</v>
      </c>
      <c r="D2173">
        <f t="shared" si="466"/>
        <v>-1.146854453272228E-3</v>
      </c>
      <c r="E2173">
        <f t="shared" si="467"/>
        <v>-5.2019240034628655E-3</v>
      </c>
      <c r="F2173">
        <f t="shared" si="468"/>
        <v>1.8573772073723827</v>
      </c>
      <c r="G2173">
        <f t="shared" si="463"/>
        <v>2.0452842163829645</v>
      </c>
      <c r="H2173">
        <f t="shared" si="464"/>
        <v>-1.146854453272117E-3</v>
      </c>
      <c r="J2173">
        <f t="shared" si="462"/>
        <v>2013</v>
      </c>
      <c r="K2173" t="b">
        <f t="shared" si="465"/>
        <v>0</v>
      </c>
      <c r="L2173">
        <f>VLOOKUP($A2173,$P$151:$R$4147,2,FALSE)</f>
        <v>0</v>
      </c>
      <c r="M2173">
        <f t="shared" si="473"/>
        <v>1</v>
      </c>
      <c r="N2173">
        <f t="shared" si="474"/>
        <v>2.1357255161558037</v>
      </c>
      <c r="P2173" s="13">
        <v>41530</v>
      </c>
      <c r="Q2173">
        <v>-1.5901714025397141E-3</v>
      </c>
      <c r="R2173">
        <v>0.95</v>
      </c>
      <c r="T2173" s="12">
        <f>[1]!i_dq_close(T$1,$A2173)</f>
        <v>142.5299</v>
      </c>
      <c r="U2173">
        <f t="shared" si="469"/>
        <v>-2.8056413029675653E-4</v>
      </c>
      <c r="V2173">
        <f t="shared" si="470"/>
        <v>1.5671783777045472</v>
      </c>
      <c r="W2173">
        <f t="shared" si="475"/>
        <v>1.6562656640133182</v>
      </c>
      <c r="X2173" s="6">
        <f>1-W2173/MAX(W$2:W2173)</f>
        <v>3.8397127588984947E-2</v>
      </c>
      <c r="Y2173" s="6">
        <f t="shared" si="471"/>
        <v>-1.0187681112716618E-3</v>
      </c>
      <c r="Z2173">
        <f t="shared" si="472"/>
        <v>-2.5580011082478871E-3</v>
      </c>
    </row>
    <row r="2174" spans="1:26" x14ac:dyDescent="0.35">
      <c r="A2174" s="4">
        <v>41626</v>
      </c>
      <c r="B2174" s="12">
        <f>[1]!i_dq_close(B$1,$A2174)</f>
        <v>1922.58</v>
      </c>
      <c r="C2174" s="12">
        <f>[1]!i_dq_close(C$1,$A2174)</f>
        <v>2612.6120000000001</v>
      </c>
      <c r="D2174">
        <f t="shared" si="466"/>
        <v>-1.1533665835411488E-3</v>
      </c>
      <c r="E2174">
        <f t="shared" si="467"/>
        <v>2.6915179663600242E-4</v>
      </c>
      <c r="F2174">
        <f t="shared" si="468"/>
        <v>1.8552349705683682</v>
      </c>
      <c r="G2174">
        <f t="shared" si="463"/>
        <v>2.0433616720725181</v>
      </c>
      <c r="H2174">
        <f t="shared" si="464"/>
        <v>-1.1533665835412599E-3</v>
      </c>
      <c r="J2174">
        <f t="shared" si="462"/>
        <v>2013</v>
      </c>
      <c r="K2174" t="b">
        <f t="shared" si="465"/>
        <v>0</v>
      </c>
      <c r="L2174">
        <f>VLOOKUP($A2174,$P$151:$R$4147,2,FALSE)</f>
        <v>0</v>
      </c>
      <c r="M2174">
        <f t="shared" si="473"/>
        <v>1</v>
      </c>
      <c r="N2174">
        <f t="shared" si="474"/>
        <v>2.133717958034115</v>
      </c>
      <c r="P2174" s="13">
        <v>41533</v>
      </c>
      <c r="Q2174">
        <v>3.2495221290986811E-4</v>
      </c>
      <c r="R2174">
        <v>0.95</v>
      </c>
      <c r="T2174" s="12">
        <f>[1]!i_dq_close(T$1,$A2174)</f>
        <v>142.40710000000001</v>
      </c>
      <c r="U2174">
        <f t="shared" si="469"/>
        <v>-8.61573606660615E-4</v>
      </c>
      <c r="V2174">
        <f t="shared" si="470"/>
        <v>1.5660939454378631</v>
      </c>
      <c r="W2174">
        <f t="shared" si="475"/>
        <v>1.6557150975500399</v>
      </c>
      <c r="X2174" s="6">
        <f>1-W2174/MAX(W$2:W2174)</f>
        <v>3.871677817647512E-2</v>
      </c>
      <c r="Y2174" s="6">
        <f t="shared" si="471"/>
        <v>-6.9196479616595585E-4</v>
      </c>
      <c r="Z2174">
        <f t="shared" si="472"/>
        <v>-3.3241434344788434E-4</v>
      </c>
    </row>
    <row r="2175" spans="1:26" x14ac:dyDescent="0.35">
      <c r="A2175" s="4">
        <v>41627</v>
      </c>
      <c r="B2175" s="12">
        <f>[1]!i_dq_close(B$1,$A2175)</f>
        <v>1916.1</v>
      </c>
      <c r="C2175" s="12">
        <f>[1]!i_dq_close(C$1,$A2175)</f>
        <v>2585.3429999999998</v>
      </c>
      <c r="D2175">
        <f t="shared" si="466"/>
        <v>-3.3704709296882296E-3</v>
      </c>
      <c r="E2175">
        <f t="shared" si="467"/>
        <v>-1.0437447274987743E-2</v>
      </c>
      <c r="F2175">
        <f t="shared" si="468"/>
        <v>1.8489819550323265</v>
      </c>
      <c r="G2175">
        <f t="shared" si="463"/>
        <v>2.0343085226677444</v>
      </c>
      <c r="H2175">
        <f t="shared" si="464"/>
        <v>-3.3704709296882296E-3</v>
      </c>
      <c r="J2175">
        <f t="shared" si="462"/>
        <v>2013</v>
      </c>
      <c r="K2175" t="b">
        <f t="shared" si="465"/>
        <v>0</v>
      </c>
      <c r="L2175">
        <f>VLOOKUP($A2175,$P$151:$R$4147,2,FALSE)</f>
        <v>-2.0618940691944921E-4</v>
      </c>
      <c r="M2175">
        <f t="shared" si="473"/>
        <v>0.95</v>
      </c>
      <c r="N2175">
        <f t="shared" si="474"/>
        <v>2.1242972072185746</v>
      </c>
      <c r="P2175" s="13">
        <v>41534</v>
      </c>
      <c r="Q2175">
        <v>0</v>
      </c>
      <c r="R2175">
        <v>1</v>
      </c>
      <c r="T2175" s="12">
        <f>[1]!i_dq_close(T$1,$A2175)</f>
        <v>142.25800000000001</v>
      </c>
      <c r="U2175">
        <f t="shared" si="469"/>
        <v>-1.0469983589301846E-3</v>
      </c>
      <c r="V2175">
        <f t="shared" si="470"/>
        <v>1.562248298868202</v>
      </c>
      <c r="W2175">
        <f t="shared" si="475"/>
        <v>1.6516493803535857</v>
      </c>
      <c r="X2175" s="6">
        <f>1-W2175/MAX(W$2:W2175)</f>
        <v>4.1077272280451105E-2</v>
      </c>
      <c r="Y2175" s="6">
        <f t="shared" si="471"/>
        <v>-2.4555656963387573E-3</v>
      </c>
      <c r="Z2175">
        <f t="shared" si="472"/>
        <v>-2.4555656963388683E-3</v>
      </c>
    </row>
    <row r="2176" spans="1:26" x14ac:dyDescent="0.35">
      <c r="A2176" s="4">
        <v>41628</v>
      </c>
      <c r="B2176" s="12">
        <f>[1]!i_dq_close(B$1,$A2176)</f>
        <v>1912.45</v>
      </c>
      <c r="C2176" s="12">
        <f>[1]!i_dq_close(C$1,$A2176)</f>
        <v>2532.2449999999999</v>
      </c>
      <c r="D2176">
        <f t="shared" si="466"/>
        <v>-1.9049110171702743E-3</v>
      </c>
      <c r="E2176">
        <f t="shared" si="467"/>
        <v>-2.0538087209318046E-2</v>
      </c>
      <c r="F2176">
        <f t="shared" si="468"/>
        <v>1.8454598089356364</v>
      </c>
      <c r="G2176">
        <f t="shared" si="463"/>
        <v>2.0247475015807832</v>
      </c>
      <c r="H2176">
        <f t="shared" si="464"/>
        <v>-1.9049110171702743E-3</v>
      </c>
      <c r="J2176">
        <f t="shared" si="462"/>
        <v>2013</v>
      </c>
      <c r="K2176" t="b">
        <f t="shared" si="465"/>
        <v>0</v>
      </c>
      <c r="L2176">
        <f>VLOOKUP($A2176,$P$151:$R$4147,2,FALSE)</f>
        <v>4.6190672102330854E-4</v>
      </c>
      <c r="M2176">
        <f t="shared" si="473"/>
        <v>0.95</v>
      </c>
      <c r="N2176">
        <f t="shared" si="474"/>
        <v>2.1157936744890646</v>
      </c>
      <c r="P2176" s="13">
        <v>41535</v>
      </c>
      <c r="Q2176">
        <v>0</v>
      </c>
      <c r="R2176">
        <v>1</v>
      </c>
      <c r="T2176" s="12">
        <f>[1]!i_dq_close(T$1,$A2176)</f>
        <v>142.1833</v>
      </c>
      <c r="U2176">
        <f t="shared" si="469"/>
        <v>-5.2510227895796735E-4</v>
      </c>
      <c r="V2176">
        <f t="shared" si="470"/>
        <v>1.5567381709767587</v>
      </c>
      <c r="W2176">
        <f t="shared" si="475"/>
        <v>1.6458239303760342</v>
      </c>
      <c r="X2176" s="6">
        <f>1-W2176/MAX(W$2:W2176)</f>
        <v>4.4459440705005848E-2</v>
      </c>
      <c r="Y2176" s="6">
        <f t="shared" si="471"/>
        <v>-3.5270500185119458E-3</v>
      </c>
      <c r="Z2176">
        <f t="shared" si="472"/>
        <v>-3.5270500185119458E-3</v>
      </c>
    </row>
    <row r="2177" spans="1:26" x14ac:dyDescent="0.35">
      <c r="A2177" s="4">
        <v>41631</v>
      </c>
      <c r="B2177" s="12">
        <f>[1]!i_dq_close(B$1,$A2177)</f>
        <v>1912.15</v>
      </c>
      <c r="C2177" s="12">
        <f>[1]!i_dq_close(C$1,$A2177)</f>
        <v>2536.8209999999999</v>
      </c>
      <c r="D2177">
        <f t="shared" si="466"/>
        <v>-1.568668461919831E-4</v>
      </c>
      <c r="E2177">
        <f t="shared" si="467"/>
        <v>1.8070921257620221E-3</v>
      </c>
      <c r="F2177">
        <f t="shared" si="468"/>
        <v>1.8451703174756346</v>
      </c>
      <c r="G2177">
        <f t="shared" si="463"/>
        <v>2.0250263639791255</v>
      </c>
      <c r="H2177">
        <f t="shared" si="464"/>
        <v>-1.568668461919831E-4</v>
      </c>
      <c r="J2177">
        <f t="shared" si="462"/>
        <v>2013</v>
      </c>
      <c r="K2177" t="b">
        <f t="shared" si="465"/>
        <v>0</v>
      </c>
      <c r="L2177">
        <f>VLOOKUP($A2177,$P$151:$R$4147,2,FALSE)</f>
        <v>0</v>
      </c>
      <c r="M2177">
        <f t="shared" si="473"/>
        <v>1</v>
      </c>
      <c r="N2177">
        <f t="shared" si="474"/>
        <v>2.116085076403627</v>
      </c>
      <c r="P2177" s="13">
        <v>41539</v>
      </c>
      <c r="Q2177">
        <v>0</v>
      </c>
      <c r="R2177">
        <v>1</v>
      </c>
      <c r="T2177" s="12">
        <f>[1]!i_dq_close(T$1,$A2177)</f>
        <v>142.16120000000001</v>
      </c>
      <c r="U2177">
        <f t="shared" si="469"/>
        <v>-1.5543316268507024E-4</v>
      </c>
      <c r="V2177">
        <f t="shared" si="470"/>
        <v>1.5569544729435763</v>
      </c>
      <c r="W2177">
        <f t="shared" si="475"/>
        <v>1.6460526104198674</v>
      </c>
      <c r="X2177" s="6">
        <f>1-W2177/MAX(W$2:W2177)</f>
        <v>4.4326672519447885E-2</v>
      </c>
      <c r="Y2177" s="6">
        <f t="shared" si="471"/>
        <v>1.3894563058203246E-4</v>
      </c>
      <c r="Z2177">
        <f t="shared" si="472"/>
        <v>1.3894563058203246E-4</v>
      </c>
    </row>
    <row r="2178" spans="1:26" x14ac:dyDescent="0.35">
      <c r="A2178" s="4">
        <v>41632</v>
      </c>
      <c r="B2178" s="12">
        <f>[1]!i_dq_close(B$1,$A2178)</f>
        <v>1913.02</v>
      </c>
      <c r="C2178" s="12">
        <f>[1]!i_dq_close(C$1,$A2178)</f>
        <v>2544.373</v>
      </c>
      <c r="D2178">
        <f t="shared" si="466"/>
        <v>4.5498522605447178E-4</v>
      </c>
      <c r="E2178">
        <f t="shared" si="467"/>
        <v>2.9769542273578864E-3</v>
      </c>
      <c r="F2178">
        <f t="shared" si="468"/>
        <v>1.8460098427096401</v>
      </c>
      <c r="G2178">
        <f t="shared" si="463"/>
        <v>2.026713779114623</v>
      </c>
      <c r="H2178">
        <f t="shared" si="464"/>
        <v>0</v>
      </c>
      <c r="J2178">
        <f t="shared" ref="J2178:J2241" si="476">YEAR(A2178)</f>
        <v>2013</v>
      </c>
      <c r="K2178" t="b">
        <f t="shared" si="465"/>
        <v>0</v>
      </c>
      <c r="L2178">
        <f>VLOOKUP($A2178,$P$151:$R$4147,2,FALSE)</f>
        <v>-3.8317058455805686E-5</v>
      </c>
      <c r="M2178">
        <f t="shared" si="473"/>
        <v>0.9</v>
      </c>
      <c r="N2178">
        <f t="shared" si="474"/>
        <v>2.117590957580731</v>
      </c>
      <c r="P2178" s="13">
        <v>41540</v>
      </c>
      <c r="Q2178">
        <v>0</v>
      </c>
      <c r="R2178">
        <v>1</v>
      </c>
      <c r="T2178" s="12">
        <f>[1]!i_dq_close(T$1,$A2178)</f>
        <v>142.23820000000001</v>
      </c>
      <c r="U2178">
        <f t="shared" si="469"/>
        <v>5.4163864683198781E-4</v>
      </c>
      <c r="V2178">
        <f t="shared" si="470"/>
        <v>1.5583665309803998</v>
      </c>
      <c r="W2178">
        <f t="shared" si="475"/>
        <v>1.6475454747636675</v>
      </c>
      <c r="X2178" s="6">
        <f>1-W2178/MAX(W$2:W2178)</f>
        <v>4.3459937989892006E-2</v>
      </c>
      <c r="Y2178" s="6">
        <f t="shared" si="471"/>
        <v>9.0693598391089481E-4</v>
      </c>
      <c r="Z2178">
        <f t="shared" si="472"/>
        <v>9.0693598391089481E-4</v>
      </c>
    </row>
    <row r="2179" spans="1:26" x14ac:dyDescent="0.35">
      <c r="A2179" s="4">
        <v>41633</v>
      </c>
      <c r="B2179" s="12">
        <f>[1]!i_dq_close(B$1,$A2179)</f>
        <v>1915.65</v>
      </c>
      <c r="C2179" s="12">
        <f>[1]!i_dq_close(C$1,$A2179)</f>
        <v>2565.2220000000002</v>
      </c>
      <c r="D2179">
        <f t="shared" si="466"/>
        <v>1.3747895996905068E-3</v>
      </c>
      <c r="E2179">
        <f t="shared" si="467"/>
        <v>8.1941602115727097E-3</v>
      </c>
      <c r="F2179">
        <f t="shared" si="468"/>
        <v>1.8485477178423237</v>
      </c>
      <c r="G2179">
        <f t="shared" ref="G2179:G2242" si="477">G2178*(1+D2179*0.85+E2179*0.15)</f>
        <v>2.0315732209972976</v>
      </c>
      <c r="H2179">
        <f t="shared" ref="H2179:H2242" si="478">F2179/MAX(F2178:F2179)-1</f>
        <v>0</v>
      </c>
      <c r="J2179">
        <f t="shared" si="476"/>
        <v>2013</v>
      </c>
      <c r="K2179" t="b">
        <f t="shared" ref="K2179:K2242" si="479">J2180&lt;&gt;J2179</f>
        <v>0</v>
      </c>
      <c r="L2179">
        <f>VLOOKUP($A2179,$P$151:$R$4147,2,FALSE)</f>
        <v>3.7742918589374065E-4</v>
      </c>
      <c r="M2179">
        <f t="shared" si="473"/>
        <v>0.9</v>
      </c>
      <c r="N2179">
        <f t="shared" si="474"/>
        <v>2.1229598021027547</v>
      </c>
      <c r="P2179" s="13">
        <v>41541</v>
      </c>
      <c r="Q2179">
        <v>0</v>
      </c>
      <c r="R2179">
        <v>1</v>
      </c>
      <c r="T2179" s="12">
        <f>[1]!i_dq_close(T$1,$A2179)</f>
        <v>142.25630000000001</v>
      </c>
      <c r="U2179">
        <f t="shared" si="469"/>
        <v>1.2725132910862413E-4</v>
      </c>
      <c r="V2179">
        <f t="shared" si="470"/>
        <v>1.5604505153143406</v>
      </c>
      <c r="W2179">
        <f t="shared" si="475"/>
        <v>1.6497487169987934</v>
      </c>
      <c r="X2179" s="6">
        <f>1-W2179/MAX(W$2:W2179)</f>
        <v>4.2180768767256072E-2</v>
      </c>
      <c r="Y2179" s="6">
        <f t="shared" si="471"/>
        <v>1.3372876614783369E-3</v>
      </c>
      <c r="Z2179">
        <f t="shared" si="472"/>
        <v>1.3372876614783369E-3</v>
      </c>
    </row>
    <row r="2180" spans="1:26" x14ac:dyDescent="0.35">
      <c r="A2180" s="4">
        <v>41634</v>
      </c>
      <c r="B2180" s="12">
        <f>[1]!i_dq_close(B$1,$A2180)</f>
        <v>1913.01</v>
      </c>
      <c r="C2180" s="12">
        <f>[1]!i_dq_close(C$1,$A2180)</f>
        <v>2521.027</v>
      </c>
      <c r="D2180">
        <f t="shared" ref="D2180:D2243" si="480">B2180/B2179-1</f>
        <v>-1.3781223083548788E-3</v>
      </c>
      <c r="E2180">
        <f t="shared" ref="E2180:E2243" si="481">C2180/C2179-1</f>
        <v>-1.7228528369084728E-2</v>
      </c>
      <c r="F2180">
        <f t="shared" ref="F2180:F2243" si="482">B2180/$B$2</f>
        <v>1.8460001929943068</v>
      </c>
      <c r="G2180">
        <f t="shared" si="477"/>
        <v>2.0239432755461477</v>
      </c>
      <c r="H2180">
        <f t="shared" si="478"/>
        <v>-1.3781223083547678E-3</v>
      </c>
      <c r="J2180">
        <f t="shared" si="476"/>
        <v>2013</v>
      </c>
      <c r="K2180" t="b">
        <f t="shared" si="479"/>
        <v>0</v>
      </c>
      <c r="L2180">
        <f>VLOOKUP($A2180,$P$151:$R$4147,2,FALSE)</f>
        <v>-5.0955388911453345E-4</v>
      </c>
      <c r="M2180">
        <f t="shared" si="473"/>
        <v>0.9</v>
      </c>
      <c r="N2180">
        <f t="shared" si="474"/>
        <v>2.1147021916290614</v>
      </c>
      <c r="P2180" s="13">
        <v>41542</v>
      </c>
      <c r="Q2180">
        <v>-3.8968945316166241E-4</v>
      </c>
      <c r="R2180">
        <v>0.9</v>
      </c>
      <c r="T2180" s="12">
        <f>[1]!i_dq_close(T$1,$A2180)</f>
        <v>142.29490000000001</v>
      </c>
      <c r="U2180">
        <f t="shared" ref="U2180:U2243" si="483">T2180/T2179-1</f>
        <v>2.7134123409644495E-4</v>
      </c>
      <c r="V2180">
        <f t="shared" ref="V2180:V2243" si="484">V2179*(1+U2180*0.85+E2180*0.15)</f>
        <v>1.5567777778018796</v>
      </c>
      <c r="W2180">
        <f t="shared" si="475"/>
        <v>1.6456112053885077</v>
      </c>
      <c r="X2180" s="6">
        <f>1-W2180/MAX(W$2:W2180)</f>
        <v>4.4582945625432413E-2</v>
      </c>
      <c r="Y2180" s="6">
        <f t="shared" ref="Y2180:Y2243" si="485">V2180/V2179-1</f>
        <v>-2.3536392063808753E-3</v>
      </c>
      <c r="Z2180">
        <f t="shared" ref="Z2180:Z2243" si="486">W2180/W2179-1</f>
        <v>-2.5079647389043558E-3</v>
      </c>
    </row>
    <row r="2181" spans="1:26" x14ac:dyDescent="0.35">
      <c r="A2181" s="4">
        <v>41635</v>
      </c>
      <c r="B2181" s="12">
        <f>[1]!i_dq_close(B$1,$A2181)</f>
        <v>1914.2</v>
      </c>
      <c r="C2181" s="12">
        <f>[1]!i_dq_close(C$1,$A2181)</f>
        <v>2562.5329999999999</v>
      </c>
      <c r="D2181">
        <f t="shared" si="480"/>
        <v>6.2205634053147385E-4</v>
      </c>
      <c r="E2181">
        <f t="shared" si="481"/>
        <v>1.6463925217778286E-2</v>
      </c>
      <c r="F2181">
        <f t="shared" si="482"/>
        <v>1.8471485091189812</v>
      </c>
      <c r="G2181">
        <f t="shared" si="477"/>
        <v>2.0300117388915053</v>
      </c>
      <c r="H2181">
        <f t="shared" si="478"/>
        <v>0</v>
      </c>
      <c r="J2181">
        <f t="shared" si="476"/>
        <v>2013</v>
      </c>
      <c r="K2181" t="b">
        <f t="shared" si="479"/>
        <v>0</v>
      </c>
      <c r="L2181">
        <f>VLOOKUP($A2181,$P$151:$R$4147,2,FALSE)</f>
        <v>-3.8707666508277507E-4</v>
      </c>
      <c r="M2181">
        <f t="shared" si="473"/>
        <v>0.9</v>
      </c>
      <c r="N2181">
        <f t="shared" si="474"/>
        <v>2.1195901699756758</v>
      </c>
      <c r="P2181" s="13">
        <v>41543</v>
      </c>
      <c r="Q2181">
        <v>0</v>
      </c>
      <c r="R2181">
        <v>0.9</v>
      </c>
      <c r="T2181" s="12">
        <f>[1]!i_dq_close(T$1,$A2181)</f>
        <v>142.32249999999999</v>
      </c>
      <c r="U2181">
        <f t="shared" si="483"/>
        <v>1.9396338168120586E-4</v>
      </c>
      <c r="V2181">
        <f t="shared" si="484"/>
        <v>1.5608790429390065</v>
      </c>
      <c r="W2181">
        <f t="shared" si="475"/>
        <v>1.6495129691250823</v>
      </c>
      <c r="X2181" s="6">
        <f>1-W2181/MAX(W$2:W2181)</f>
        <v>4.2317640428277015E-2</v>
      </c>
      <c r="Y2181" s="6">
        <f t="shared" si="485"/>
        <v>2.6344576570958012E-3</v>
      </c>
      <c r="Z2181">
        <f t="shared" si="486"/>
        <v>2.371011891386221E-3</v>
      </c>
    </row>
    <row r="2182" spans="1:26" x14ac:dyDescent="0.35">
      <c r="A2182" s="4">
        <v>41638</v>
      </c>
      <c r="B2182" s="12">
        <f>[1]!i_dq_close(B$1,$A2182)</f>
        <v>1913.94</v>
      </c>
      <c r="C2182" s="12">
        <f>[1]!i_dq_close(C$1,$A2182)</f>
        <v>2561.3670000000002</v>
      </c>
      <c r="D2182">
        <f t="shared" si="480"/>
        <v>-1.3582697732739124E-4</v>
      </c>
      <c r="E2182">
        <f t="shared" si="481"/>
        <v>-4.5501853049301211E-4</v>
      </c>
      <c r="F2182">
        <f t="shared" si="482"/>
        <v>1.8468976165203128</v>
      </c>
      <c r="G2182">
        <f t="shared" si="477"/>
        <v>2.0296388141430906</v>
      </c>
      <c r="H2182">
        <f t="shared" si="478"/>
        <v>-1.3582697732739124E-4</v>
      </c>
      <c r="J2182">
        <f t="shared" si="476"/>
        <v>2013</v>
      </c>
      <c r="K2182" t="b">
        <f t="shared" si="479"/>
        <v>0</v>
      </c>
      <c r="L2182">
        <f>VLOOKUP($A2182,$P$151:$R$4147,2,FALSE)</f>
        <v>1.744548381792721E-4</v>
      </c>
      <c r="M2182">
        <f t="shared" si="473"/>
        <v>0.9</v>
      </c>
      <c r="N2182">
        <f t="shared" si="474"/>
        <v>2.1196094999998332</v>
      </c>
      <c r="P2182" s="13">
        <v>41544</v>
      </c>
      <c r="Q2182">
        <v>-4.3315138601068842E-5</v>
      </c>
      <c r="R2182">
        <v>0.9</v>
      </c>
      <c r="T2182" s="12">
        <f>[1]!i_dq_close(T$1,$A2182)</f>
        <v>142.35249999999999</v>
      </c>
      <c r="U2182">
        <f t="shared" si="483"/>
        <v>2.1078887737346896E-4</v>
      </c>
      <c r="V2182">
        <f t="shared" si="484"/>
        <v>1.5610521721557475</v>
      </c>
      <c r="W2182">
        <f t="shared" si="475"/>
        <v>1.6496061845066587</v>
      </c>
      <c r="X2182" s="6">
        <f>1-W2182/MAX(W$2:W2182)</f>
        <v>4.2263520983175651E-2</v>
      </c>
      <c r="Y2182" s="6">
        <f t="shared" si="485"/>
        <v>1.1091776619354121E-4</v>
      </c>
      <c r="Z2182">
        <f t="shared" si="486"/>
        <v>5.6510850973134907E-5</v>
      </c>
    </row>
    <row r="2183" spans="1:26" x14ac:dyDescent="0.35">
      <c r="A2183" s="4">
        <v>41639</v>
      </c>
      <c r="B2183" s="12">
        <f>[1]!i_dq_close(B$1,$A2183)</f>
        <v>1914.97</v>
      </c>
      <c r="C2183" s="12">
        <f>[1]!i_dq_close(C$1,$A2183)</f>
        <v>2589.3530000000001</v>
      </c>
      <c r="D2183">
        <f t="shared" si="480"/>
        <v>5.3815689102054698E-4</v>
      </c>
      <c r="E2183">
        <f t="shared" si="481"/>
        <v>1.0926196831613666E-2</v>
      </c>
      <c r="F2183">
        <f t="shared" si="482"/>
        <v>1.8478915371996527</v>
      </c>
      <c r="G2183">
        <f t="shared" si="477"/>
        <v>2.0338936736171491</v>
      </c>
      <c r="H2183">
        <f t="shared" si="478"/>
        <v>0</v>
      </c>
      <c r="J2183">
        <f t="shared" si="476"/>
        <v>2013</v>
      </c>
      <c r="K2183" t="b">
        <f t="shared" si="479"/>
        <v>1</v>
      </c>
      <c r="L2183">
        <f>VLOOKUP($A2183,$P$151:$R$4147,2,FALSE)</f>
        <v>-1.0526195852721409E-3</v>
      </c>
      <c r="M2183">
        <f t="shared" si="473"/>
        <v>0.9</v>
      </c>
      <c r="N2183">
        <f t="shared" si="474"/>
        <v>2.1213774811393344</v>
      </c>
      <c r="P2183" s="13">
        <v>41546</v>
      </c>
      <c r="Q2183">
        <v>6.5571297033379945E-4</v>
      </c>
      <c r="R2183">
        <v>0.9</v>
      </c>
      <c r="T2183" s="12">
        <f>[1]!i_dq_close(T$1,$A2183)</f>
        <v>142.3383</v>
      </c>
      <c r="U2183">
        <f t="shared" si="483"/>
        <v>-9.9752375265493853E-5</v>
      </c>
      <c r="V2183">
        <f t="shared" si="484"/>
        <v>1.5634782657875832</v>
      </c>
      <c r="W2183">
        <f t="shared" si="475"/>
        <v>1.6529951997463739</v>
      </c>
      <c r="X2183" s="6">
        <f>1-W2183/MAX(W$2:W2183)</f>
        <v>4.0295909832402832E-2</v>
      </c>
      <c r="Y2183" s="6">
        <f t="shared" si="485"/>
        <v>1.554140005766369E-3</v>
      </c>
      <c r="Z2183">
        <f t="shared" si="486"/>
        <v>2.0544389755234871E-3</v>
      </c>
    </row>
    <row r="2184" spans="1:26" x14ac:dyDescent="0.35">
      <c r="A2184" s="4">
        <v>41641</v>
      </c>
      <c r="B2184" s="12">
        <f>[1]!i_dq_close(B$1,$A2184)</f>
        <v>1915.23</v>
      </c>
      <c r="C2184" s="12">
        <f>[1]!i_dq_close(C$1,$A2184)</f>
        <v>2586.018</v>
      </c>
      <c r="D2184">
        <f t="shared" si="480"/>
        <v>1.357723619690443E-4</v>
      </c>
      <c r="E2184">
        <f t="shared" si="481"/>
        <v>-1.2879665306352317E-3</v>
      </c>
      <c r="F2184">
        <f t="shared" si="482"/>
        <v>1.8481424297983211</v>
      </c>
      <c r="G2184">
        <f t="shared" si="477"/>
        <v>2.0337354601362274</v>
      </c>
      <c r="H2184">
        <f t="shared" si="478"/>
        <v>0</v>
      </c>
      <c r="J2184">
        <f t="shared" si="476"/>
        <v>2014</v>
      </c>
      <c r="K2184" t="b">
        <f t="shared" si="479"/>
        <v>0</v>
      </c>
      <c r="L2184">
        <f>VLOOKUP($A2184,$P$151:$R$4147,2,FALSE)</f>
        <v>-7.9943618873555284E-4</v>
      </c>
      <c r="M2184">
        <f t="shared" si="473"/>
        <v>0.9</v>
      </c>
      <c r="N2184">
        <f t="shared" si="474"/>
        <v>2.1195330583695786</v>
      </c>
      <c r="P2184" s="13">
        <v>41547</v>
      </c>
      <c r="Q2184">
        <v>0</v>
      </c>
      <c r="R2184">
        <v>1</v>
      </c>
      <c r="T2184" s="12">
        <f>[1]!i_dq_close(T$1,$A2184)</f>
        <v>142.3126</v>
      </c>
      <c r="U2184">
        <f t="shared" si="483"/>
        <v>-1.8055576046649424E-4</v>
      </c>
      <c r="V2184">
        <f t="shared" si="484"/>
        <v>1.5629362588797624</v>
      </c>
      <c r="W2184">
        <f t="shared" si="475"/>
        <v>1.6524221602379507</v>
      </c>
      <c r="X2184" s="6">
        <f>1-W2184/MAX(W$2:W2184)</f>
        <v>4.0628607931069927E-2</v>
      </c>
      <c r="Y2184" s="6">
        <f t="shared" si="485"/>
        <v>-3.4666737599176045E-4</v>
      </c>
      <c r="Z2184">
        <f t="shared" si="486"/>
        <v>-3.4666737599176045E-4</v>
      </c>
    </row>
    <row r="2185" spans="1:26" x14ac:dyDescent="0.35">
      <c r="A2185" s="4">
        <v>41642</v>
      </c>
      <c r="B2185" s="12">
        <f>[1]!i_dq_close(B$1,$A2185)</f>
        <v>1912.58</v>
      </c>
      <c r="C2185" s="12">
        <f>[1]!i_dq_close(C$1,$A2185)</f>
        <v>2554.8000000000002</v>
      </c>
      <c r="D2185">
        <f t="shared" si="480"/>
        <v>-1.3836458284384179E-3</v>
      </c>
      <c r="E2185">
        <f t="shared" si="481"/>
        <v>-1.2071841727319677E-2</v>
      </c>
      <c r="F2185">
        <f t="shared" si="482"/>
        <v>1.8455852552349705</v>
      </c>
      <c r="G2185">
        <f t="shared" si="477"/>
        <v>2.027660946099997</v>
      </c>
      <c r="H2185">
        <f t="shared" si="478"/>
        <v>-1.3836458284384179E-3</v>
      </c>
      <c r="J2185">
        <f t="shared" si="476"/>
        <v>2014</v>
      </c>
      <c r="K2185" t="b">
        <f t="shared" si="479"/>
        <v>0</v>
      </c>
      <c r="L2185">
        <f>VLOOKUP($A2185,$P$151:$R$4147,2,FALSE)</f>
        <v>-5.7899463187806039E-4</v>
      </c>
      <c r="M2185">
        <f t="shared" si="473"/>
        <v>0.9</v>
      </c>
      <c r="N2185">
        <f t="shared" si="474"/>
        <v>2.1126081574265179</v>
      </c>
      <c r="P2185" s="13">
        <v>41555</v>
      </c>
      <c r="Q2185">
        <v>0</v>
      </c>
      <c r="R2185">
        <v>1</v>
      </c>
      <c r="T2185" s="12">
        <f>[1]!i_dq_close(T$1,$A2185)</f>
        <v>142.22149999999999</v>
      </c>
      <c r="U2185">
        <f t="shared" si="483"/>
        <v>-6.4014008597979011E-4</v>
      </c>
      <c r="V2185">
        <f t="shared" si="484"/>
        <v>1.5592557075792304</v>
      </c>
      <c r="W2185">
        <f t="shared" si="475"/>
        <v>1.6485308790060142</v>
      </c>
      <c r="X2185" s="6">
        <f>1-W2185/MAX(W$2:W2185)</f>
        <v>4.2887827144080792E-2</v>
      </c>
      <c r="Y2185" s="6">
        <f t="shared" si="485"/>
        <v>-2.3548953321808064E-3</v>
      </c>
      <c r="Z2185">
        <f t="shared" si="486"/>
        <v>-2.3548953321808064E-3</v>
      </c>
    </row>
    <row r="2186" spans="1:26" x14ac:dyDescent="0.35">
      <c r="A2186" s="4">
        <v>41645</v>
      </c>
      <c r="B2186" s="12">
        <f>[1]!i_dq_close(B$1,$A2186)</f>
        <v>1907.26</v>
      </c>
      <c r="C2186" s="12">
        <f>[1]!i_dq_close(C$1,$A2186)</f>
        <v>2493.3969999999999</v>
      </c>
      <c r="D2186">
        <f t="shared" si="480"/>
        <v>-2.7815829926067792E-3</v>
      </c>
      <c r="E2186">
        <f t="shared" si="481"/>
        <v>-2.4034366682323616E-2</v>
      </c>
      <c r="F2186">
        <f t="shared" si="482"/>
        <v>1.8404516066776031</v>
      </c>
      <c r="G2186">
        <f t="shared" si="477"/>
        <v>2.0155568229750198</v>
      </c>
      <c r="H2186">
        <f t="shared" si="478"/>
        <v>-2.7815829926067792E-3</v>
      </c>
      <c r="J2186">
        <f t="shared" si="476"/>
        <v>2014</v>
      </c>
      <c r="K2186" t="b">
        <f t="shared" si="479"/>
        <v>0</v>
      </c>
      <c r="L2186">
        <f>VLOOKUP($A2186,$P$151:$R$4147,2,FALSE)</f>
        <v>-4.5594809748900071E-5</v>
      </c>
      <c r="M2186">
        <f t="shared" si="473"/>
        <v>0.9</v>
      </c>
      <c r="N2186">
        <f t="shared" si="474"/>
        <v>2.1011617394650663</v>
      </c>
      <c r="P2186" s="13">
        <v>41556</v>
      </c>
      <c r="Q2186">
        <v>1.9642993550746948E-4</v>
      </c>
      <c r="R2186">
        <v>0.9</v>
      </c>
      <c r="T2186" s="12">
        <f>[1]!i_dq_close(T$1,$A2186)</f>
        <v>142.19919999999999</v>
      </c>
      <c r="U2186">
        <f t="shared" si="483"/>
        <v>-1.5679767123821797E-4</v>
      </c>
      <c r="V2186">
        <f t="shared" si="484"/>
        <v>1.5534265345508691</v>
      </c>
      <c r="W2186">
        <f t="shared" si="475"/>
        <v>1.6433080697706461</v>
      </c>
      <c r="X2186" s="6">
        <f>1-W2186/MAX(W$2:W2186)</f>
        <v>4.5920111439955891E-2</v>
      </c>
      <c r="Y2186" s="6">
        <f t="shared" si="485"/>
        <v>-3.7384330229011109E-3</v>
      </c>
      <c r="Z2186">
        <f t="shared" si="486"/>
        <v>-3.1681597851034304E-3</v>
      </c>
    </row>
    <row r="2187" spans="1:26" x14ac:dyDescent="0.35">
      <c r="A2187" s="4">
        <v>41646</v>
      </c>
      <c r="B2187" s="12">
        <f>[1]!i_dq_close(B$1,$A2187)</f>
        <v>1906.73</v>
      </c>
      <c r="C2187" s="12">
        <f>[1]!i_dq_close(C$1,$A2187)</f>
        <v>2496.8629999999998</v>
      </c>
      <c r="D2187">
        <f t="shared" si="480"/>
        <v>-2.7788555309704588E-4</v>
      </c>
      <c r="E2187">
        <f t="shared" si="481"/>
        <v>1.3900714567314232E-3</v>
      </c>
      <c r="F2187">
        <f t="shared" si="482"/>
        <v>1.8399401717649331</v>
      </c>
      <c r="G2187">
        <f t="shared" si="477"/>
        <v>2.0155010081722073</v>
      </c>
      <c r="H2187">
        <f t="shared" si="478"/>
        <v>-2.7788555309704588E-4</v>
      </c>
      <c r="J2187">
        <f t="shared" si="476"/>
        <v>2014</v>
      </c>
      <c r="K2187" t="b">
        <f t="shared" si="479"/>
        <v>0</v>
      </c>
      <c r="L2187">
        <f>VLOOKUP($A2187,$P$151:$R$4147,2,FALSE)</f>
        <v>-2.5933918116131108E-4</v>
      </c>
      <c r="M2187">
        <f t="shared" si="473"/>
        <v>0.9</v>
      </c>
      <c r="N2187">
        <f t="shared" si="474"/>
        <v>2.1005644590631971</v>
      </c>
      <c r="P2187" s="13">
        <v>41557</v>
      </c>
      <c r="Q2187">
        <v>0</v>
      </c>
      <c r="R2187">
        <v>0.9</v>
      </c>
      <c r="T2187" s="12">
        <f>[1]!i_dq_close(T$1,$A2187)</f>
        <v>142.2149</v>
      </c>
      <c r="U2187">
        <f t="shared" si="483"/>
        <v>1.1040849737553593E-4</v>
      </c>
      <c r="V2187">
        <f t="shared" si="484"/>
        <v>1.5538962253997839</v>
      </c>
      <c r="W2187">
        <f t="shared" si="475"/>
        <v>1.6437552502910229</v>
      </c>
      <c r="X2187" s="6">
        <f>1-W2187/MAX(W$2:W2187)</f>
        <v>4.5660485172127285E-2</v>
      </c>
      <c r="Y2187" s="6">
        <f t="shared" si="485"/>
        <v>3.0235794127886351E-4</v>
      </c>
      <c r="Z2187">
        <f t="shared" si="486"/>
        <v>2.7212214715111038E-4</v>
      </c>
    </row>
    <row r="2188" spans="1:26" x14ac:dyDescent="0.35">
      <c r="A2188" s="4">
        <v>41647</v>
      </c>
      <c r="B2188" s="12">
        <f>[1]!i_dq_close(B$1,$A2188)</f>
        <v>1906.32</v>
      </c>
      <c r="C2188" s="12">
        <f>[1]!i_dq_close(C$1,$A2188)</f>
        <v>2500.8780000000002</v>
      </c>
      <c r="D2188">
        <f t="shared" si="480"/>
        <v>-2.1502782250248931E-4</v>
      </c>
      <c r="E2188">
        <f t="shared" si="481"/>
        <v>1.6080177406612162E-3</v>
      </c>
      <c r="F2188">
        <f t="shared" si="482"/>
        <v>1.8395445334362637</v>
      </c>
      <c r="G2188">
        <f t="shared" si="477"/>
        <v>2.0156187719047436</v>
      </c>
      <c r="H2188">
        <f t="shared" si="478"/>
        <v>-2.1502782250248931E-4</v>
      </c>
      <c r="J2188">
        <f t="shared" si="476"/>
        <v>2014</v>
      </c>
      <c r="K2188" t="b">
        <f t="shared" si="479"/>
        <v>0</v>
      </c>
      <c r="L2188">
        <f>VLOOKUP($A2188,$P$151:$R$4147,2,FALSE)</f>
        <v>2.5823454561034741E-4</v>
      </c>
      <c r="M2188">
        <f t="shared" si="473"/>
        <v>0.9</v>
      </c>
      <c r="N2188">
        <f t="shared" si="474"/>
        <v>2.1012173578871427</v>
      </c>
      <c r="P2188" s="13">
        <v>41558</v>
      </c>
      <c r="Q2188">
        <v>6.2583334578267822E-4</v>
      </c>
      <c r="R2188">
        <v>0.9</v>
      </c>
      <c r="T2188" s="12">
        <f>[1]!i_dq_close(T$1,$A2188)</f>
        <v>142.3586</v>
      </c>
      <c r="U2188">
        <f t="shared" si="483"/>
        <v>1.010442647008114E-3</v>
      </c>
      <c r="V2188">
        <f t="shared" si="484"/>
        <v>1.5556056338673157</v>
      </c>
      <c r="W2188">
        <f t="shared" si="475"/>
        <v>1.6464114015761648</v>
      </c>
      <c r="X2188" s="6">
        <f>1-W2188/MAX(W$2:W2188)</f>
        <v>4.4118363783725356E-2</v>
      </c>
      <c r="Y2188" s="6">
        <f t="shared" si="485"/>
        <v>1.1000789110560127E-3</v>
      </c>
      <c r="Z2188">
        <f t="shared" si="486"/>
        <v>1.6159043657331118E-3</v>
      </c>
    </row>
    <row r="2189" spans="1:26" x14ac:dyDescent="0.35">
      <c r="A2189" s="4">
        <v>41648</v>
      </c>
      <c r="B2189" s="12">
        <f>[1]!i_dq_close(B$1,$A2189)</f>
        <v>1905.02</v>
      </c>
      <c r="C2189" s="12">
        <f>[1]!i_dq_close(C$1,$A2189)</f>
        <v>2477.277</v>
      </c>
      <c r="D2189">
        <f t="shared" si="480"/>
        <v>-6.8194217130379542E-4</v>
      </c>
      <c r="E2189">
        <f t="shared" si="481"/>
        <v>-9.4370856955038329E-3</v>
      </c>
      <c r="F2189">
        <f t="shared" si="482"/>
        <v>1.8382900704429219</v>
      </c>
      <c r="G2189">
        <f t="shared" si="477"/>
        <v>2.0115971817171956</v>
      </c>
      <c r="H2189">
        <f t="shared" si="478"/>
        <v>-6.8194217130390644E-4</v>
      </c>
      <c r="J2189">
        <f t="shared" si="476"/>
        <v>2014</v>
      </c>
      <c r="K2189" t="b">
        <f t="shared" si="479"/>
        <v>0</v>
      </c>
      <c r="L2189">
        <f>VLOOKUP($A2189,$P$151:$R$4147,2,FALSE)</f>
        <v>-4.7387025709172415E-4</v>
      </c>
      <c r="M2189">
        <f t="shared" si="473"/>
        <v>0.9</v>
      </c>
      <c r="N2189">
        <f t="shared" si="474"/>
        <v>2.0964485135844595</v>
      </c>
      <c r="P2189" s="13">
        <v>41559</v>
      </c>
      <c r="Q2189">
        <v>-1.9684505826996214E-4</v>
      </c>
      <c r="R2189">
        <v>0.9</v>
      </c>
      <c r="T2189" s="12">
        <f>[1]!i_dq_close(T$1,$A2189)</f>
        <v>142.43680000000001</v>
      </c>
      <c r="U2189">
        <f t="shared" si="483"/>
        <v>5.4931700648941373E-4</v>
      </c>
      <c r="V2189">
        <f t="shared" si="484"/>
        <v>1.5541299188515965</v>
      </c>
      <c r="W2189">
        <f t="shared" si="475"/>
        <v>1.6446816420508381</v>
      </c>
      <c r="X2189" s="6">
        <f>1-W2189/MAX(W$2:W2189)</f>
        <v>4.5122636083921419E-2</v>
      </c>
      <c r="Y2189" s="6">
        <f t="shared" si="485"/>
        <v>-9.4864339880951221E-4</v>
      </c>
      <c r="Z2189">
        <f t="shared" si="486"/>
        <v>-1.0506241171985842E-3</v>
      </c>
    </row>
    <row r="2190" spans="1:26" x14ac:dyDescent="0.35">
      <c r="A2190" s="4">
        <v>41649</v>
      </c>
      <c r="B2190" s="12">
        <f>[1]!i_dq_close(B$1,$A2190)</f>
        <v>1901.74</v>
      </c>
      <c r="C2190" s="12">
        <f>[1]!i_dq_close(C$1,$A2190)</f>
        <v>2451.1750000000002</v>
      </c>
      <c r="D2190">
        <f t="shared" si="480"/>
        <v>-1.7217667006120818E-3</v>
      </c>
      <c r="E2190">
        <f t="shared" si="481"/>
        <v>-1.0536568982798422E-2</v>
      </c>
      <c r="F2190">
        <f t="shared" si="482"/>
        <v>1.8351249638135676</v>
      </c>
      <c r="G2190">
        <f t="shared" si="477"/>
        <v>2.0054739059604341</v>
      </c>
      <c r="H2190">
        <f t="shared" si="478"/>
        <v>-1.7217667006119708E-3</v>
      </c>
      <c r="J2190">
        <f t="shared" si="476"/>
        <v>2014</v>
      </c>
      <c r="K2190" t="b">
        <f t="shared" si="479"/>
        <v>0</v>
      </c>
      <c r="L2190">
        <f>VLOOKUP($A2190,$P$151:$R$4147,2,FALSE)</f>
        <v>7.3745105364229077E-4</v>
      </c>
      <c r="M2190">
        <f t="shared" si="473"/>
        <v>0.9</v>
      </c>
      <c r="N2190">
        <f t="shared" si="474"/>
        <v>2.0922511358493212</v>
      </c>
      <c r="P2190" s="13">
        <v>41561</v>
      </c>
      <c r="Q2190">
        <v>0</v>
      </c>
      <c r="R2190">
        <v>1</v>
      </c>
      <c r="T2190" s="12">
        <f>[1]!i_dq_close(T$1,$A2190)</f>
        <v>142.48660000000001</v>
      </c>
      <c r="U2190">
        <f t="shared" si="483"/>
        <v>3.4962874762700658E-4</v>
      </c>
      <c r="V2190">
        <f t="shared" si="484"/>
        <v>1.5521355025094659</v>
      </c>
      <c r="W2190">
        <f t="shared" si="475"/>
        <v>1.6425710205997486</v>
      </c>
      <c r="X2190" s="6">
        <f>1-W2190/MAX(W$2:W2190)</f>
        <v>4.6348031075822749E-2</v>
      </c>
      <c r="Y2190" s="6">
        <f t="shared" si="485"/>
        <v>-1.2833009119368466E-3</v>
      </c>
      <c r="Z2190">
        <f t="shared" si="486"/>
        <v>-1.2833009119367356E-3</v>
      </c>
    </row>
    <row r="2191" spans="1:26" x14ac:dyDescent="0.35">
      <c r="A2191" s="4">
        <v>41652</v>
      </c>
      <c r="B2191" s="12">
        <f>[1]!i_dq_close(B$1,$A2191)</f>
        <v>1900.05</v>
      </c>
      <c r="C2191" s="12">
        <f>[1]!i_dq_close(C$1,$A2191)</f>
        <v>2439.0650000000001</v>
      </c>
      <c r="D2191">
        <f t="shared" si="480"/>
        <v>-8.8865985886610321E-4</v>
      </c>
      <c r="E2191">
        <f t="shared" si="481"/>
        <v>-4.9404877252746671E-3</v>
      </c>
      <c r="F2191">
        <f t="shared" si="482"/>
        <v>1.8334941619222234</v>
      </c>
      <c r="G2191">
        <f t="shared" si="477"/>
        <v>2.0024728465435748</v>
      </c>
      <c r="H2191">
        <f t="shared" si="478"/>
        <v>-8.8865985886610321E-4</v>
      </c>
      <c r="J2191">
        <f t="shared" si="476"/>
        <v>2014</v>
      </c>
      <c r="K2191" t="b">
        <f t="shared" si="479"/>
        <v>0</v>
      </c>
      <c r="L2191">
        <f>VLOOKUP($A2191,$P$151:$R$4147,2,FALSE)</f>
        <v>-2.1086075904794833E-4</v>
      </c>
      <c r="M2191">
        <f t="shared" si="473"/>
        <v>0.9</v>
      </c>
      <c r="N2191">
        <f t="shared" si="474"/>
        <v>2.0889921379509828</v>
      </c>
      <c r="P2191" s="13">
        <v>41562</v>
      </c>
      <c r="Q2191">
        <v>0</v>
      </c>
      <c r="R2191">
        <v>1</v>
      </c>
      <c r="T2191" s="12">
        <f>[1]!i_dq_close(T$1,$A2191)</f>
        <v>142.55600000000001</v>
      </c>
      <c r="U2191">
        <f t="shared" si="483"/>
        <v>4.8706334490411507E-4</v>
      </c>
      <c r="V2191">
        <f t="shared" si="484"/>
        <v>1.5516278466129065</v>
      </c>
      <c r="W2191">
        <f t="shared" si="475"/>
        <v>1.6420337860201795</v>
      </c>
      <c r="X2191" s="6">
        <f>1-W2191/MAX(W$2:W2191)</f>
        <v>4.6659941372640956E-2</v>
      </c>
      <c r="Y2191" s="6">
        <f t="shared" si="485"/>
        <v>-3.2706931562265229E-4</v>
      </c>
      <c r="Z2191">
        <f t="shared" si="486"/>
        <v>-3.2706931562265229E-4</v>
      </c>
    </row>
    <row r="2192" spans="1:26" x14ac:dyDescent="0.35">
      <c r="A2192" s="4">
        <v>41653</v>
      </c>
      <c r="B2192" s="12">
        <f>[1]!i_dq_close(B$1,$A2192)</f>
        <v>1900.87</v>
      </c>
      <c r="C2192" s="12">
        <f>[1]!i_dq_close(C$1,$A2192)</f>
        <v>2467.3690000000001</v>
      </c>
      <c r="D2192">
        <f t="shared" si="480"/>
        <v>4.3156759032658698E-4</v>
      </c>
      <c r="E2192">
        <f t="shared" si="481"/>
        <v>1.1604446785961064E-2</v>
      </c>
      <c r="F2192">
        <f t="shared" si="482"/>
        <v>1.8342854385795619</v>
      </c>
      <c r="G2192">
        <f t="shared" si="477"/>
        <v>2.0066930570056973</v>
      </c>
      <c r="H2192">
        <f t="shared" si="478"/>
        <v>0</v>
      </c>
      <c r="J2192">
        <f t="shared" si="476"/>
        <v>2014</v>
      </c>
      <c r="K2192" t="b">
        <f t="shared" si="479"/>
        <v>0</v>
      </c>
      <c r="L2192">
        <f>VLOOKUP($A2192,$P$151:$R$4147,2,FALSE)</f>
        <v>1.2587930526120062E-5</v>
      </c>
      <c r="M2192">
        <f t="shared" si="473"/>
        <v>0.9</v>
      </c>
      <c r="N2192">
        <f t="shared" si="474"/>
        <v>2.0929807288794775</v>
      </c>
      <c r="P2192" s="13">
        <v>41563</v>
      </c>
      <c r="Q2192">
        <v>0</v>
      </c>
      <c r="R2192">
        <v>1</v>
      </c>
      <c r="T2192" s="12">
        <f>[1]!i_dq_close(T$1,$A2192)</f>
        <v>142.55629999999999</v>
      </c>
      <c r="U2192">
        <f t="shared" si="483"/>
        <v>2.1044361513400389E-6</v>
      </c>
      <c r="V2192">
        <f t="shared" si="484"/>
        <v>1.5543314895360254</v>
      </c>
      <c r="W2192">
        <f t="shared" si="475"/>
        <v>1.6448949572957445</v>
      </c>
      <c r="X2192" s="6">
        <f>1-W2192/MAX(W$2:W2192)</f>
        <v>4.4998788468959661E-2</v>
      </c>
      <c r="Y2192" s="6">
        <f t="shared" si="485"/>
        <v>1.7424557886227543E-3</v>
      </c>
      <c r="Z2192">
        <f t="shared" si="486"/>
        <v>1.7424557886227543E-3</v>
      </c>
    </row>
    <row r="2193" spans="1:26" x14ac:dyDescent="0.35">
      <c r="A2193" s="4">
        <v>41654</v>
      </c>
      <c r="B2193" s="12">
        <f>[1]!i_dq_close(B$1,$A2193)</f>
        <v>1901.43</v>
      </c>
      <c r="C2193" s="12">
        <f>[1]!i_dq_close(C$1,$A2193)</f>
        <v>2468.4609999999998</v>
      </c>
      <c r="D2193">
        <f t="shared" si="480"/>
        <v>2.9460194542507701E-4</v>
      </c>
      <c r="E2193">
        <f t="shared" si="481"/>
        <v>4.4257668796188199E-4</v>
      </c>
      <c r="F2193">
        <f t="shared" si="482"/>
        <v>1.8348258226382324</v>
      </c>
      <c r="G2193">
        <f t="shared" si="477"/>
        <v>2.0073287736674312</v>
      </c>
      <c r="H2193">
        <f t="shared" si="478"/>
        <v>0</v>
      </c>
      <c r="J2193">
        <f t="shared" si="476"/>
        <v>2014</v>
      </c>
      <c r="K2193" t="b">
        <f t="shared" si="479"/>
        <v>0</v>
      </c>
      <c r="L2193">
        <f>VLOOKUP($A2193,$P$151:$R$4147,2,FALSE)</f>
        <v>0</v>
      </c>
      <c r="M2193">
        <f t="shared" si="473"/>
        <v>1</v>
      </c>
      <c r="N2193">
        <f t="shared" si="474"/>
        <v>2.093643781316616</v>
      </c>
      <c r="P2193" s="13">
        <v>41564</v>
      </c>
      <c r="Q2193">
        <v>0</v>
      </c>
      <c r="R2193">
        <v>1</v>
      </c>
      <c r="T2193" s="12">
        <f>[1]!i_dq_close(T$1,$A2193)</f>
        <v>142.66460000000001</v>
      </c>
      <c r="U2193">
        <f t="shared" si="483"/>
        <v>7.596998519181497E-4</v>
      </c>
      <c r="V2193">
        <f t="shared" si="484"/>
        <v>1.5554383777604877</v>
      </c>
      <c r="W2193">
        <f t="shared" si="475"/>
        <v>1.6460663386072378</v>
      </c>
      <c r="X2193" s="6">
        <f>1-W2193/MAX(W$2:W2193)</f>
        <v>4.4318702140845434E-2</v>
      </c>
      <c r="Y2193" s="6">
        <f t="shared" si="485"/>
        <v>7.1213137732462073E-4</v>
      </c>
      <c r="Z2193">
        <f t="shared" si="486"/>
        <v>7.1213137732462073E-4</v>
      </c>
    </row>
    <row r="2194" spans="1:26" x14ac:dyDescent="0.35">
      <c r="A2194" s="4">
        <v>41655</v>
      </c>
      <c r="B2194" s="12">
        <f>[1]!i_dq_close(B$1,$A2194)</f>
        <v>1901.25</v>
      </c>
      <c r="C2194" s="12">
        <f>[1]!i_dq_close(C$1,$A2194)</f>
        <v>2471.9319999999998</v>
      </c>
      <c r="D2194">
        <f t="shared" si="480"/>
        <v>-9.4665593790010938E-5</v>
      </c>
      <c r="E2194">
        <f t="shared" si="481"/>
        <v>1.4061392908375492E-3</v>
      </c>
      <c r="F2194">
        <f t="shared" si="482"/>
        <v>1.8346521277622312</v>
      </c>
      <c r="G2194">
        <f t="shared" si="477"/>
        <v>2.0075906400214261</v>
      </c>
      <c r="H2194">
        <f t="shared" si="478"/>
        <v>-9.4665593789899916E-5</v>
      </c>
      <c r="J2194">
        <f t="shared" si="476"/>
        <v>2014</v>
      </c>
      <c r="K2194" t="b">
        <f t="shared" si="479"/>
        <v>0</v>
      </c>
      <c r="L2194">
        <f>VLOOKUP($A2194,$P$151:$R$4147,2,FALSE)</f>
        <v>0</v>
      </c>
      <c r="M2194">
        <f t="shared" si="473"/>
        <v>1</v>
      </c>
      <c r="N2194">
        <f t="shared" si="474"/>
        <v>2.0939169079069235</v>
      </c>
      <c r="P2194" s="13">
        <v>41565</v>
      </c>
      <c r="Q2194">
        <v>0</v>
      </c>
      <c r="R2194">
        <v>1</v>
      </c>
      <c r="T2194" s="12">
        <f>[1]!i_dq_close(T$1,$A2194)</f>
        <v>142.70849999999999</v>
      </c>
      <c r="U2194">
        <f t="shared" si="483"/>
        <v>3.0771473792357007E-4</v>
      </c>
      <c r="V2194">
        <f t="shared" si="484"/>
        <v>1.5561732888289581</v>
      </c>
      <c r="W2194">
        <f t="shared" si="475"/>
        <v>1.6468440694315349</v>
      </c>
      <c r="X2194" s="6">
        <f>1-W2194/MAX(W$2:W2194)</f>
        <v>4.3867163350386873E-2</v>
      </c>
      <c r="Y2194" s="6">
        <f t="shared" si="485"/>
        <v>4.7247842086073355E-4</v>
      </c>
      <c r="Z2194">
        <f t="shared" si="486"/>
        <v>4.7247842086073355E-4</v>
      </c>
    </row>
    <row r="2195" spans="1:26" x14ac:dyDescent="0.35">
      <c r="A2195" s="4">
        <v>41656</v>
      </c>
      <c r="B2195" s="12">
        <f>[1]!i_dq_close(B$1,$A2195)</f>
        <v>1898.78</v>
      </c>
      <c r="C2195" s="12">
        <f>[1]!i_dq_close(C$1,$A2195)</f>
        <v>2437.0360000000001</v>
      </c>
      <c r="D2195">
        <f t="shared" si="480"/>
        <v>-1.2991452991453212E-3</v>
      </c>
      <c r="E2195">
        <f t="shared" si="481"/>
        <v>-1.4116893183145685E-2</v>
      </c>
      <c r="F2195">
        <f t="shared" si="482"/>
        <v>1.8322686480748818</v>
      </c>
      <c r="G2195">
        <f t="shared" si="477"/>
        <v>2.0011225694771229</v>
      </c>
      <c r="H2195">
        <f t="shared" si="478"/>
        <v>-1.2991452991454322E-3</v>
      </c>
      <c r="J2195">
        <f t="shared" si="476"/>
        <v>2014</v>
      </c>
      <c r="K2195" t="b">
        <f t="shared" si="479"/>
        <v>0</v>
      </c>
      <c r="L2195">
        <f>VLOOKUP($A2195,$P$151:$R$4147,2,FALSE)</f>
        <v>0</v>
      </c>
      <c r="M2195">
        <f t="shared" si="473"/>
        <v>1</v>
      </c>
      <c r="N2195">
        <f t="shared" si="474"/>
        <v>2.087170710746876</v>
      </c>
      <c r="P2195" s="13">
        <v>41568</v>
      </c>
      <c r="Q2195">
        <v>0</v>
      </c>
      <c r="R2195">
        <v>1</v>
      </c>
      <c r="T2195" s="12">
        <f>[1]!i_dq_close(T$1,$A2195)</f>
        <v>142.73220000000001</v>
      </c>
      <c r="U2195">
        <f t="shared" si="483"/>
        <v>1.6607279874714109E-4</v>
      </c>
      <c r="V2195">
        <f t="shared" si="484"/>
        <v>1.5530977113604285</v>
      </c>
      <c r="W2195">
        <f t="shared" si="475"/>
        <v>1.6435892927620697</v>
      </c>
      <c r="X2195" s="6">
        <f>1-W2195/MAX(W$2:W2195)</f>
        <v>4.5756837611235945E-2</v>
      </c>
      <c r="Y2195" s="6">
        <f t="shared" si="485"/>
        <v>-1.9763720985366273E-3</v>
      </c>
      <c r="Z2195">
        <f t="shared" si="486"/>
        <v>-1.9763720985367383E-3</v>
      </c>
    </row>
    <row r="2196" spans="1:26" x14ac:dyDescent="0.35">
      <c r="A2196" s="4">
        <v>41659</v>
      </c>
      <c r="B2196" s="12">
        <f>[1]!i_dq_close(B$1,$A2196)</f>
        <v>1893.47</v>
      </c>
      <c r="C2196" s="12">
        <f>[1]!i_dq_close(C$1,$A2196)</f>
        <v>2421.8809999999999</v>
      </c>
      <c r="D2196">
        <f t="shared" si="480"/>
        <v>-2.796532510348726E-3</v>
      </c>
      <c r="E2196">
        <f t="shared" si="481"/>
        <v>-6.2186196674978156E-3</v>
      </c>
      <c r="F2196">
        <f t="shared" si="482"/>
        <v>1.8271446492328478</v>
      </c>
      <c r="G2196">
        <f t="shared" si="477"/>
        <v>1.994499162777654</v>
      </c>
      <c r="H2196">
        <f t="shared" si="478"/>
        <v>-2.7965325103486149E-3</v>
      </c>
      <c r="J2196">
        <f t="shared" si="476"/>
        <v>2014</v>
      </c>
      <c r="K2196" t="b">
        <f t="shared" si="479"/>
        <v>0</v>
      </c>
      <c r="L2196">
        <f>VLOOKUP($A2196,$P$151:$R$4147,2,FALSE)</f>
        <v>0</v>
      </c>
      <c r="M2196">
        <f t="shared" si="473"/>
        <v>1</v>
      </c>
      <c r="N2196">
        <f t="shared" si="474"/>
        <v>2.0802624979870208</v>
      </c>
      <c r="P2196" s="13">
        <v>41569</v>
      </c>
      <c r="Q2196">
        <v>0</v>
      </c>
      <c r="R2196">
        <v>1</v>
      </c>
      <c r="T2196" s="12">
        <f>[1]!i_dq_close(T$1,$A2196)</f>
        <v>142.76419999999999</v>
      </c>
      <c r="U2196">
        <f t="shared" si="483"/>
        <v>2.2419608189316875E-4</v>
      </c>
      <c r="V2196">
        <f t="shared" si="484"/>
        <v>1.5519449614228482</v>
      </c>
      <c r="W2196">
        <f t="shared" si="475"/>
        <v>1.6423693775946078</v>
      </c>
      <c r="X2196" s="6">
        <f>1-W2196/MAX(W$2:W2196)</f>
        <v>4.6465101964363154E-2</v>
      </c>
      <c r="Y2196" s="6">
        <f t="shared" si="485"/>
        <v>-7.4222628051556772E-4</v>
      </c>
      <c r="Z2196">
        <f t="shared" si="486"/>
        <v>-7.4222628051545669E-4</v>
      </c>
    </row>
    <row r="2197" spans="1:26" x14ac:dyDescent="0.35">
      <c r="A2197" s="4">
        <v>41660</v>
      </c>
      <c r="B2197" s="12">
        <f>[1]!i_dq_close(B$1,$A2197)</f>
        <v>1896.85</v>
      </c>
      <c r="C2197" s="12">
        <f>[1]!i_dq_close(C$1,$A2197)</f>
        <v>2449.3200000000002</v>
      </c>
      <c r="D2197">
        <f t="shared" si="480"/>
        <v>1.7850824148255562E-3</v>
      </c>
      <c r="E2197">
        <f t="shared" si="481"/>
        <v>1.1329623544674705E-2</v>
      </c>
      <c r="F2197">
        <f t="shared" si="482"/>
        <v>1.8304062530155361</v>
      </c>
      <c r="G2197">
        <f t="shared" si="477"/>
        <v>2.0009149950534</v>
      </c>
      <c r="H2197">
        <f t="shared" si="478"/>
        <v>0</v>
      </c>
      <c r="J2197">
        <f t="shared" si="476"/>
        <v>2014</v>
      </c>
      <c r="K2197" t="b">
        <f t="shared" si="479"/>
        <v>0</v>
      </c>
      <c r="L2197">
        <f>VLOOKUP($A2197,$P$151:$R$4147,2,FALSE)</f>
        <v>0</v>
      </c>
      <c r="M2197">
        <f t="shared" si="473"/>
        <v>1</v>
      </c>
      <c r="N2197">
        <f t="shared" si="474"/>
        <v>2.0869542106363368</v>
      </c>
      <c r="P2197" s="13">
        <v>41570</v>
      </c>
      <c r="Q2197">
        <v>-9.1777491469140497E-4</v>
      </c>
      <c r="R2197">
        <v>0.95</v>
      </c>
      <c r="T2197" s="12">
        <f>[1]!i_dq_close(T$1,$A2197)</f>
        <v>143.0025</v>
      </c>
      <c r="U2197">
        <f t="shared" si="483"/>
        <v>1.6691859723936275E-3</v>
      </c>
      <c r="V2197">
        <f t="shared" si="484"/>
        <v>1.5567843162946984</v>
      </c>
      <c r="W2197">
        <f t="shared" si="475"/>
        <v>1.6457273070845455</v>
      </c>
      <c r="X2197" s="6">
        <f>1-W2197/MAX(W$2:W2197)</f>
        <v>4.4515538731219939E-2</v>
      </c>
      <c r="Y2197" s="6">
        <f t="shared" si="485"/>
        <v>3.1182516082357559E-3</v>
      </c>
      <c r="Z2197">
        <f t="shared" si="486"/>
        <v>2.0445641131325853E-3</v>
      </c>
    </row>
    <row r="2198" spans="1:26" x14ac:dyDescent="0.35">
      <c r="A2198" s="4">
        <v>41661</v>
      </c>
      <c r="B2198" s="12">
        <f>[1]!i_dq_close(B$1,$A2198)</f>
        <v>1903.63</v>
      </c>
      <c r="C2198" s="12">
        <f>[1]!i_dq_close(C$1,$A2198)</f>
        <v>2513.08</v>
      </c>
      <c r="D2198">
        <f t="shared" si="480"/>
        <v>3.5743469436171349E-3</v>
      </c>
      <c r="E2198">
        <f t="shared" si="481"/>
        <v>2.6031714924958704E-2</v>
      </c>
      <c r="F2198">
        <f t="shared" si="482"/>
        <v>1.8369487600115799</v>
      </c>
      <c r="G2198">
        <f t="shared" si="477"/>
        <v>2.0148072521019018</v>
      </c>
      <c r="H2198">
        <f t="shared" si="478"/>
        <v>0</v>
      </c>
      <c r="J2198">
        <f t="shared" si="476"/>
        <v>2014</v>
      </c>
      <c r="K2198" t="b">
        <f t="shared" si="479"/>
        <v>0</v>
      </c>
      <c r="L2198">
        <f>VLOOKUP($A2198,$P$151:$R$4147,2,FALSE)</f>
        <v>0</v>
      </c>
      <c r="M2198">
        <f t="shared" si="473"/>
        <v>1</v>
      </c>
      <c r="N2198">
        <f t="shared" si="474"/>
        <v>2.1014438338408645</v>
      </c>
      <c r="P2198" s="13">
        <v>41571</v>
      </c>
      <c r="Q2198">
        <v>2.0548682666154951E-6</v>
      </c>
      <c r="R2198">
        <v>0.9</v>
      </c>
      <c r="T2198" s="12">
        <f>[1]!i_dq_close(T$1,$A2198)</f>
        <v>143.22649999999999</v>
      </c>
      <c r="U2198">
        <f t="shared" si="483"/>
        <v>1.5664061817100006E-3</v>
      </c>
      <c r="V2198">
        <f t="shared" si="484"/>
        <v>1.5649359542130512</v>
      </c>
      <c r="W2198">
        <f t="shared" si="475"/>
        <v>1.6534863141229956</v>
      </c>
      <c r="X2198" s="6">
        <f>1-W2198/MAX(W$2:W2198)</f>
        <v>4.0010776230045009E-2</v>
      </c>
      <c r="Y2198" s="6">
        <f t="shared" si="485"/>
        <v>5.2362024931973394E-3</v>
      </c>
      <c r="Z2198">
        <f t="shared" si="486"/>
        <v>4.7146371121442598E-3</v>
      </c>
    </row>
    <row r="2199" spans="1:26" x14ac:dyDescent="0.35">
      <c r="A2199" s="4">
        <v>41662</v>
      </c>
      <c r="B2199" s="12">
        <f>[1]!i_dq_close(B$1,$A2199)</f>
        <v>1905.22</v>
      </c>
      <c r="C2199" s="12">
        <f>[1]!i_dq_close(C$1,$A2199)</f>
        <v>2507.9050000000002</v>
      </c>
      <c r="D2199">
        <f t="shared" si="480"/>
        <v>8.3524634514064999E-4</v>
      </c>
      <c r="E2199">
        <f t="shared" si="481"/>
        <v>-2.0592261288935321E-3</v>
      </c>
      <c r="F2199">
        <f t="shared" si="482"/>
        <v>1.83848306474959</v>
      </c>
      <c r="G2199">
        <f t="shared" si="477"/>
        <v>2.0156153418756291</v>
      </c>
      <c r="H2199">
        <f t="shared" si="478"/>
        <v>0</v>
      </c>
      <c r="J2199">
        <f t="shared" si="476"/>
        <v>2014</v>
      </c>
      <c r="K2199" t="b">
        <f t="shared" si="479"/>
        <v>0</v>
      </c>
      <c r="L2199">
        <f>VLOOKUP($A2199,$P$151:$R$4147,2,FALSE)</f>
        <v>0</v>
      </c>
      <c r="M2199">
        <f t="shared" si="473"/>
        <v>0.95</v>
      </c>
      <c r="N2199">
        <f t="shared" si="474"/>
        <v>2.1022445295435905</v>
      </c>
      <c r="P2199" s="13">
        <v>41572</v>
      </c>
      <c r="Q2199">
        <v>-1.3763188708154629E-5</v>
      </c>
      <c r="R2199">
        <v>0.9</v>
      </c>
      <c r="T2199" s="12">
        <f>[1]!i_dq_close(T$1,$A2199)</f>
        <v>143.36529999999999</v>
      </c>
      <c r="U2199">
        <f t="shared" si="483"/>
        <v>9.6909440641224087E-4</v>
      </c>
      <c r="V2199">
        <f t="shared" si="484"/>
        <v>1.5657416557396853</v>
      </c>
      <c r="W2199">
        <f t="shared" si="475"/>
        <v>1.6542297190975273</v>
      </c>
      <c r="X2199" s="6">
        <f>1-W2199/MAX(W$2:W2199)</f>
        <v>3.957916651041693E-2</v>
      </c>
      <c r="Y2199" s="6">
        <f t="shared" si="485"/>
        <v>5.1484632611642489E-4</v>
      </c>
      <c r="Z2199">
        <f t="shared" si="486"/>
        <v>4.4959850479675545E-4</v>
      </c>
    </row>
    <row r="2200" spans="1:26" x14ac:dyDescent="0.35">
      <c r="A2200" s="4">
        <v>41663</v>
      </c>
      <c r="B2200" s="12">
        <f>[1]!i_dq_close(B$1,$A2200)</f>
        <v>1907.97</v>
      </c>
      <c r="C2200" s="12">
        <f>[1]!i_dq_close(C$1,$A2200)</f>
        <v>2529.2730000000001</v>
      </c>
      <c r="D2200">
        <f t="shared" si="480"/>
        <v>1.4434028616117089E-3</v>
      </c>
      <c r="E2200">
        <f t="shared" si="481"/>
        <v>8.5202589412278762E-3</v>
      </c>
      <c r="F2200">
        <f t="shared" si="482"/>
        <v>1.8411367364662743</v>
      </c>
      <c r="G2200">
        <f t="shared" si="477"/>
        <v>2.0206643197809488</v>
      </c>
      <c r="H2200">
        <f t="shared" si="478"/>
        <v>0</v>
      </c>
      <c r="J2200">
        <f t="shared" si="476"/>
        <v>2014</v>
      </c>
      <c r="K2200" t="b">
        <f t="shared" si="479"/>
        <v>0</v>
      </c>
      <c r="L2200">
        <f>VLOOKUP($A2200,$P$151:$R$4147,2,FALSE)</f>
        <v>-4.8636947470989125E-4</v>
      </c>
      <c r="M2200">
        <f t="shared" ref="M2200:M2263" si="487">VLOOKUP($A2200,$P$151:$R$4147,3,FALSE)</f>
        <v>0.95</v>
      </c>
      <c r="N2200">
        <f t="shared" ref="N2200:N2263" si="488">N2199*(1+(D2200*0.85+E2200*0.15)*M2200+L2200)</f>
        <v>2.106224741139421</v>
      </c>
      <c r="P2200" s="13">
        <v>41575</v>
      </c>
      <c r="Q2200">
        <v>6.3333929021162092E-4</v>
      </c>
      <c r="R2200">
        <v>0.9</v>
      </c>
      <c r="T2200" s="12">
        <f>[1]!i_dq_close(T$1,$A2200)</f>
        <v>143.4092</v>
      </c>
      <c r="U2200">
        <f t="shared" si="483"/>
        <v>3.0621077764281246E-4</v>
      </c>
      <c r="V2200">
        <f t="shared" si="484"/>
        <v>1.5681502643154737</v>
      </c>
      <c r="W2200">
        <f t="shared" ref="W2200:W2263" si="489">W2199*(1+(U2200*0.85+E2200*0.15)*R2200+Q2200)</f>
        <v>1.6575676659946343</v>
      </c>
      <c r="X2200" s="6">
        <f>1-W2200/MAX(W$2:W2200)</f>
        <v>3.7641204869386491E-2</v>
      </c>
      <c r="Y2200" s="6">
        <f t="shared" si="485"/>
        <v>1.5383180021806275E-3</v>
      </c>
      <c r="Z2200">
        <f t="shared" si="486"/>
        <v>2.0178254921741079E-3</v>
      </c>
    </row>
    <row r="2201" spans="1:26" x14ac:dyDescent="0.35">
      <c r="A2201" s="4">
        <v>41666</v>
      </c>
      <c r="B2201" s="12">
        <f>[1]!i_dq_close(B$1,$A2201)</f>
        <v>1908.18</v>
      </c>
      <c r="C2201" s="12">
        <f>[1]!i_dq_close(C$1,$A2201)</f>
        <v>2504.6350000000002</v>
      </c>
      <c r="D2201">
        <f t="shared" si="480"/>
        <v>1.1006462365759084E-4</v>
      </c>
      <c r="E2201">
        <f t="shared" si="481"/>
        <v>-9.7411390545820709E-3</v>
      </c>
      <c r="F2201">
        <f t="shared" si="482"/>
        <v>1.8413393804882758</v>
      </c>
      <c r="G2201">
        <f t="shared" si="477"/>
        <v>2.0179008270719168</v>
      </c>
      <c r="H2201">
        <f t="shared" si="478"/>
        <v>0</v>
      </c>
      <c r="J2201">
        <f t="shared" si="476"/>
        <v>2014</v>
      </c>
      <c r="K2201" t="b">
        <f t="shared" si="479"/>
        <v>0</v>
      </c>
      <c r="L2201">
        <f>VLOOKUP($A2201,$P$151:$R$4147,2,FALSE)</f>
        <v>-1.941011363121914E-4</v>
      </c>
      <c r="M2201">
        <f t="shared" si="487"/>
        <v>0.95</v>
      </c>
      <c r="N2201">
        <f t="shared" si="488"/>
        <v>2.1030794393449468</v>
      </c>
      <c r="P2201" s="13">
        <v>41576</v>
      </c>
      <c r="Q2201">
        <v>-2.9457268662591574E-4</v>
      </c>
      <c r="R2201">
        <v>0.9</v>
      </c>
      <c r="T2201" s="12">
        <f>[1]!i_dq_close(T$1,$A2201)</f>
        <v>143.67699999999999</v>
      </c>
      <c r="U2201">
        <f t="shared" si="483"/>
        <v>1.8673836824973922E-3</v>
      </c>
      <c r="V2201">
        <f t="shared" si="484"/>
        <v>1.5683480163309909</v>
      </c>
      <c r="W2201">
        <f t="shared" si="489"/>
        <v>1.6572675170531426</v>
      </c>
      <c r="X2201" s="6">
        <f>1-W2201/MAX(W$2:W2201)</f>
        <v>3.7815466819362764E-2</v>
      </c>
      <c r="Y2201" s="6">
        <f t="shared" si="485"/>
        <v>1.2610527193546162E-4</v>
      </c>
      <c r="Z2201">
        <f t="shared" si="486"/>
        <v>-1.8107794188404469E-4</v>
      </c>
    </row>
    <row r="2202" spans="1:26" x14ac:dyDescent="0.35">
      <c r="A2202" s="4">
        <v>41667</v>
      </c>
      <c r="B2202" s="12">
        <f>[1]!i_dq_close(B$1,$A2202)</f>
        <v>1909.34</v>
      </c>
      <c r="C2202" s="12">
        <f>[1]!i_dq_close(C$1,$A2202)</f>
        <v>2506.4520000000002</v>
      </c>
      <c r="D2202">
        <f t="shared" si="480"/>
        <v>6.0790910710717405E-4</v>
      </c>
      <c r="E2202">
        <f t="shared" si="481"/>
        <v>7.2545500641818528E-4</v>
      </c>
      <c r="F2202">
        <f t="shared" si="482"/>
        <v>1.8424587474669498</v>
      </c>
      <c r="G2202">
        <f t="shared" si="477"/>
        <v>2.0191631067570488</v>
      </c>
      <c r="H2202">
        <f t="shared" si="478"/>
        <v>0</v>
      </c>
      <c r="J2202">
        <f t="shared" si="476"/>
        <v>2014</v>
      </c>
      <c r="K2202" t="b">
        <f t="shared" si="479"/>
        <v>0</v>
      </c>
      <c r="L2202">
        <f>VLOOKUP($A2202,$P$151:$R$4147,2,FALSE)</f>
        <v>-5.6468930726142339E-4</v>
      </c>
      <c r="M2202">
        <f t="shared" si="487"/>
        <v>0.95</v>
      </c>
      <c r="N2202">
        <f t="shared" si="488"/>
        <v>2.1031416371520404</v>
      </c>
      <c r="P2202" s="13">
        <v>41577</v>
      </c>
      <c r="Q2202">
        <v>4.8422552358382557E-4</v>
      </c>
      <c r="R2202">
        <v>0.9</v>
      </c>
      <c r="T2202" s="12">
        <f>[1]!i_dq_close(T$1,$A2202)</f>
        <v>143.66050000000001</v>
      </c>
      <c r="U2202">
        <f t="shared" si="483"/>
        <v>-1.1484092791458345E-4</v>
      </c>
      <c r="V2202">
        <f t="shared" si="484"/>
        <v>1.5683655872587636</v>
      </c>
      <c r="W2202">
        <f t="shared" si="489"/>
        <v>1.6580867187049428</v>
      </c>
      <c r="X2202" s="6">
        <f>1-W2202/MAX(W$2:W2202)</f>
        <v>3.7339850691726406E-2</v>
      </c>
      <c r="Y2202" s="6">
        <f t="shared" si="485"/>
        <v>1.1203462235265249E-5</v>
      </c>
      <c r="Z2202">
        <f t="shared" si="486"/>
        <v>4.9430863959543103E-4</v>
      </c>
    </row>
    <row r="2203" spans="1:26" x14ac:dyDescent="0.35">
      <c r="A2203" s="4">
        <v>41668</v>
      </c>
      <c r="B2203" s="12">
        <f>[1]!i_dq_close(B$1,$A2203)</f>
        <v>1913.28</v>
      </c>
      <c r="C2203" s="12">
        <f>[1]!i_dq_close(C$1,$A2203)</f>
        <v>2519.0439999999999</v>
      </c>
      <c r="D2203">
        <f t="shared" si="480"/>
        <v>2.0635402809348058E-3</v>
      </c>
      <c r="E2203">
        <f t="shared" si="481"/>
        <v>5.0238344879534047E-3</v>
      </c>
      <c r="F2203">
        <f t="shared" si="482"/>
        <v>1.8462607353083085</v>
      </c>
      <c r="G2203">
        <f t="shared" si="477"/>
        <v>2.0242263286888136</v>
      </c>
      <c r="H2203">
        <f t="shared" si="478"/>
        <v>0</v>
      </c>
      <c r="J2203">
        <f t="shared" si="476"/>
        <v>2014</v>
      </c>
      <c r="K2203" t="b">
        <f t="shared" si="479"/>
        <v>0</v>
      </c>
      <c r="L2203">
        <f>VLOOKUP($A2203,$P$151:$R$4147,2,FALSE)</f>
        <v>9.9805789540214902E-4</v>
      </c>
      <c r="M2203">
        <f t="shared" si="487"/>
        <v>0.95</v>
      </c>
      <c r="N2203">
        <f t="shared" si="488"/>
        <v>2.110250809194397</v>
      </c>
      <c r="P2203" s="13">
        <v>41578</v>
      </c>
      <c r="Q2203">
        <v>4.5185754376593225E-4</v>
      </c>
      <c r="R2203">
        <v>0.6</v>
      </c>
      <c r="T2203" s="12">
        <f>[1]!i_dq_close(T$1,$A2203)</f>
        <v>143.67080000000001</v>
      </c>
      <c r="U2203">
        <f t="shared" si="483"/>
        <v>7.1696812972366075E-5</v>
      </c>
      <c r="V2203">
        <f t="shared" si="484"/>
        <v>1.5696430484198669</v>
      </c>
      <c r="W2203">
        <f t="shared" si="489"/>
        <v>1.6596462620507531</v>
      </c>
      <c r="X2203" s="6">
        <f>1-W2203/MAX(W$2:W2203)</f>
        <v>3.6434403338946875E-2</v>
      </c>
      <c r="Y2203" s="6">
        <f t="shared" si="485"/>
        <v>8.1451746421956628E-4</v>
      </c>
      <c r="Z2203">
        <f t="shared" si="486"/>
        <v>9.4056802229758318E-4</v>
      </c>
    </row>
    <row r="2204" spans="1:26" x14ac:dyDescent="0.35">
      <c r="A2204" s="4">
        <v>41669</v>
      </c>
      <c r="B2204" s="12">
        <f>[1]!i_dq_close(B$1,$A2204)</f>
        <v>1913.8</v>
      </c>
      <c r="C2204" s="12">
        <f>[1]!i_dq_close(C$1,$A2204)</f>
        <v>2494.1489999999999</v>
      </c>
      <c r="D2204">
        <f t="shared" si="480"/>
        <v>2.7178457936116729E-4</v>
      </c>
      <c r="E2204">
        <f t="shared" si="481"/>
        <v>-9.8827174118435446E-3</v>
      </c>
      <c r="F2204">
        <f t="shared" si="482"/>
        <v>1.846762520505645</v>
      </c>
      <c r="G2204">
        <f t="shared" si="477"/>
        <v>2.0216932306472901</v>
      </c>
      <c r="H2204">
        <f t="shared" si="478"/>
        <v>0</v>
      </c>
      <c r="J2204">
        <f t="shared" si="476"/>
        <v>2014</v>
      </c>
      <c r="K2204" t="b">
        <f t="shared" si="479"/>
        <v>0</v>
      </c>
      <c r="L2204">
        <f>VLOOKUP($A2204,$P$151:$R$4147,2,FALSE)</f>
        <v>0</v>
      </c>
      <c r="M2204">
        <f t="shared" si="487"/>
        <v>0.95</v>
      </c>
      <c r="N2204">
        <f t="shared" si="488"/>
        <v>2.1077420983302377</v>
      </c>
      <c r="P2204" s="13">
        <v>41579</v>
      </c>
      <c r="Q2204">
        <v>-6.5268823708128929E-4</v>
      </c>
      <c r="R2204">
        <v>0.6</v>
      </c>
      <c r="T2204" s="12">
        <f>[1]!i_dq_close(T$1,$A2204)</f>
        <v>143.71029999999999</v>
      </c>
      <c r="U2204">
        <f t="shared" si="483"/>
        <v>2.7493408542289544E-4</v>
      </c>
      <c r="V2204">
        <f t="shared" si="484"/>
        <v>1.5676830137366813</v>
      </c>
      <c r="W2204">
        <f t="shared" si="489"/>
        <v>1.6573195767036273</v>
      </c>
      <c r="X2204" s="6">
        <f>1-W2204/MAX(W$2:W2204)</f>
        <v>3.7785241771213451E-2</v>
      </c>
      <c r="Y2204" s="6">
        <f t="shared" si="485"/>
        <v>-1.2487136391670095E-3</v>
      </c>
      <c r="Z2204">
        <f t="shared" si="486"/>
        <v>-1.4019164205815171E-3</v>
      </c>
    </row>
    <row r="2205" spans="1:26" x14ac:dyDescent="0.35">
      <c r="A2205" s="4">
        <v>41677</v>
      </c>
      <c r="B2205" s="12">
        <f>[1]!i_dq_close(B$1,$A2205)</f>
        <v>1916.45</v>
      </c>
      <c r="C2205" s="12">
        <f>[1]!i_dq_close(C$1,$A2205)</f>
        <v>2515.0610000000001</v>
      </c>
      <c r="D2205">
        <f t="shared" si="480"/>
        <v>1.3846796948480122E-3</v>
      </c>
      <c r="E2205">
        <f t="shared" si="481"/>
        <v>8.3844229033631645E-3</v>
      </c>
      <c r="F2205">
        <f t="shared" si="482"/>
        <v>1.8493196950689956</v>
      </c>
      <c r="G2205">
        <f t="shared" si="477"/>
        <v>2.0266153282321175</v>
      </c>
      <c r="H2205">
        <f t="shared" si="478"/>
        <v>0</v>
      </c>
      <c r="J2205">
        <f t="shared" si="476"/>
        <v>2014</v>
      </c>
      <c r="K2205" t="b">
        <f t="shared" si="479"/>
        <v>0</v>
      </c>
      <c r="L2205">
        <f>VLOOKUP($A2205,$P$151:$R$4147,2,FALSE)</f>
        <v>1.2187908423092588E-3</v>
      </c>
      <c r="M2205">
        <f t="shared" si="487"/>
        <v>0.95</v>
      </c>
      <c r="N2205">
        <f t="shared" si="488"/>
        <v>2.1151860110138179</v>
      </c>
      <c r="P2205" s="13">
        <v>41582</v>
      </c>
      <c r="Q2205">
        <v>-7.00829798079683E-4</v>
      </c>
      <c r="R2205">
        <v>0.6</v>
      </c>
      <c r="T2205" s="12">
        <f>[1]!i_dq_close(T$1,$A2205)</f>
        <v>143.96860000000001</v>
      </c>
      <c r="U2205">
        <f t="shared" si="483"/>
        <v>1.7973659508052631E-3</v>
      </c>
      <c r="V2205">
        <f t="shared" si="484"/>
        <v>1.5720496764014835</v>
      </c>
      <c r="W2205">
        <f t="shared" si="489"/>
        <v>1.658927880885025</v>
      </c>
      <c r="X2205" s="6">
        <f>1-W2205/MAX(W$2:W2205)</f>
        <v>3.6851484612476559E-2</v>
      </c>
      <c r="Y2205" s="6">
        <f t="shared" si="485"/>
        <v>2.7854244936889039E-3</v>
      </c>
      <c r="Z2205">
        <f t="shared" si="486"/>
        <v>9.7042489813370381E-4</v>
      </c>
    </row>
    <row r="2206" spans="1:26" x14ac:dyDescent="0.35">
      <c r="A2206" s="4">
        <v>41680</v>
      </c>
      <c r="B2206" s="12">
        <f>[1]!i_dq_close(B$1,$A2206)</f>
        <v>1923.59</v>
      </c>
      <c r="C2206" s="12">
        <f>[1]!i_dq_close(C$1,$A2206)</f>
        <v>2580.8760000000002</v>
      </c>
      <c r="D2206">
        <f t="shared" si="480"/>
        <v>3.7256385504447209E-3</v>
      </c>
      <c r="E2206">
        <f t="shared" si="481"/>
        <v>2.6168351383922817E-2</v>
      </c>
      <c r="F2206">
        <f t="shared" si="482"/>
        <v>1.8562095918170414</v>
      </c>
      <c r="G2206">
        <f t="shared" si="477"/>
        <v>2.0409881763012168</v>
      </c>
      <c r="H2206">
        <f t="shared" si="478"/>
        <v>0</v>
      </c>
      <c r="J2206">
        <f t="shared" si="476"/>
        <v>2014</v>
      </c>
      <c r="K2206" t="b">
        <f t="shared" si="479"/>
        <v>0</v>
      </c>
      <c r="L2206">
        <f>VLOOKUP($A2206,$P$151:$R$4147,2,FALSE)</f>
        <v>1.5313181915132203E-3</v>
      </c>
      <c r="M2206">
        <f t="shared" si="487"/>
        <v>0.95</v>
      </c>
      <c r="N2206">
        <f t="shared" si="488"/>
        <v>2.1326759794411392</v>
      </c>
      <c r="P2206" s="13">
        <v>41583</v>
      </c>
      <c r="Q2206">
        <v>-1.3541718986310959E-3</v>
      </c>
      <c r="R2206">
        <v>0.6</v>
      </c>
      <c r="T2206" s="12">
        <f>[1]!i_dq_close(T$1,$A2206)</f>
        <v>144.0728</v>
      </c>
      <c r="U2206">
        <f t="shared" si="483"/>
        <v>7.237689329477881E-4</v>
      </c>
      <c r="V2206">
        <f t="shared" si="484"/>
        <v>1.5791874992595474</v>
      </c>
      <c r="W2206">
        <f t="shared" si="489"/>
        <v>1.6612007810962719</v>
      </c>
      <c r="X2206" s="6">
        <f>1-W2206/MAX(W$2:W2206)</f>
        <v>3.5531873019163274E-2</v>
      </c>
      <c r="Y2206" s="6">
        <f t="shared" si="485"/>
        <v>4.5404563005939647E-3</v>
      </c>
      <c r="Z2206">
        <f t="shared" si="486"/>
        <v>1.3701018817251498E-3</v>
      </c>
    </row>
    <row r="2207" spans="1:26" x14ac:dyDescent="0.35">
      <c r="A2207" s="4">
        <v>41681</v>
      </c>
      <c r="B2207" s="12">
        <f>[1]!i_dq_close(B$1,$A2207)</f>
        <v>1923.53</v>
      </c>
      <c r="C2207" s="12">
        <f>[1]!i_dq_close(C$1,$A2207)</f>
        <v>2596.73</v>
      </c>
      <c r="D2207">
        <f t="shared" si="480"/>
        <v>-3.1191678060316086E-5</v>
      </c>
      <c r="E2207">
        <f t="shared" si="481"/>
        <v>6.1428755197847629E-3</v>
      </c>
      <c r="F2207">
        <f t="shared" si="482"/>
        <v>1.8561516935250411</v>
      </c>
      <c r="G2207">
        <f t="shared" si="477"/>
        <v>2.0428146941776704</v>
      </c>
      <c r="H2207">
        <f t="shared" si="478"/>
        <v>-3.1191678060205064E-5</v>
      </c>
      <c r="J2207">
        <f t="shared" si="476"/>
        <v>2014</v>
      </c>
      <c r="K2207" t="b">
        <f t="shared" si="479"/>
        <v>0</v>
      </c>
      <c r="L2207">
        <f>VLOOKUP($A2207,$P$151:$R$4147,2,FALSE)</f>
        <v>-1.0650096312530223E-3</v>
      </c>
      <c r="M2207">
        <f t="shared" si="487"/>
        <v>0.95</v>
      </c>
      <c r="N2207">
        <f t="shared" si="488"/>
        <v>2.1322178014124451</v>
      </c>
      <c r="P2207" s="13">
        <v>41584</v>
      </c>
      <c r="Q2207">
        <v>-2.3260851246128535E-4</v>
      </c>
      <c r="R2207">
        <v>0.9</v>
      </c>
      <c r="T2207" s="12">
        <f>[1]!i_dq_close(T$1,$A2207)</f>
        <v>144.12</v>
      </c>
      <c r="U2207">
        <f t="shared" si="483"/>
        <v>3.2761215163445989E-4</v>
      </c>
      <c r="V2207">
        <f t="shared" si="484"/>
        <v>1.5810823689563969</v>
      </c>
      <c r="W2207">
        <f t="shared" si="489"/>
        <v>1.6626083214663301</v>
      </c>
      <c r="X2207" s="6">
        <f>1-W2207/MAX(W$2:W2207)</f>
        <v>3.4714676302301628E-2</v>
      </c>
      <c r="Y2207" s="6">
        <f t="shared" si="485"/>
        <v>1.1999016568571275E-3</v>
      </c>
      <c r="Z2207">
        <f t="shared" si="486"/>
        <v>8.4730297870994065E-4</v>
      </c>
    </row>
    <row r="2208" spans="1:26" x14ac:dyDescent="0.35">
      <c r="A2208" s="4">
        <v>41682</v>
      </c>
      <c r="B2208" s="12">
        <f>[1]!i_dq_close(B$1,$A2208)</f>
        <v>1925.1</v>
      </c>
      <c r="C2208" s="12">
        <f>[1]!i_dq_close(C$1,$A2208)</f>
        <v>2609.2950000000001</v>
      </c>
      <c r="D2208">
        <f t="shared" si="480"/>
        <v>8.1620770146551003E-4</v>
      </c>
      <c r="E2208">
        <f t="shared" si="481"/>
        <v>4.8387780015635151E-3</v>
      </c>
      <c r="F2208">
        <f t="shared" si="482"/>
        <v>1.8576666988323844</v>
      </c>
      <c r="G2208">
        <f t="shared" si="477"/>
        <v>2.0457146601213356</v>
      </c>
      <c r="H2208">
        <f t="shared" si="478"/>
        <v>0</v>
      </c>
      <c r="J2208">
        <f t="shared" si="476"/>
        <v>2014</v>
      </c>
      <c r="K2208" t="b">
        <f t="shared" si="479"/>
        <v>0</v>
      </c>
      <c r="L2208">
        <f>VLOOKUP($A2208,$P$151:$R$4147,2,FALSE)</f>
        <v>0</v>
      </c>
      <c r="M2208">
        <f t="shared" si="487"/>
        <v>1</v>
      </c>
      <c r="N2208">
        <f t="shared" si="488"/>
        <v>2.1352446834033549</v>
      </c>
      <c r="P2208" s="13">
        <v>41585</v>
      </c>
      <c r="Q2208">
        <v>-2.9095658401971482E-3</v>
      </c>
      <c r="R2208">
        <v>0.6</v>
      </c>
      <c r="T2208" s="12">
        <f>[1]!i_dq_close(T$1,$A2208)</f>
        <v>144.16499999999999</v>
      </c>
      <c r="U2208">
        <f t="shared" si="483"/>
        <v>3.1223980016648056E-4</v>
      </c>
      <c r="V2208">
        <f t="shared" si="484"/>
        <v>1.5826495702607222</v>
      </c>
      <c r="W2208">
        <f t="shared" si="489"/>
        <v>1.6587596599898908</v>
      </c>
      <c r="X2208" s="6">
        <f>1-W2208/MAX(W$2:W2208)</f>
        <v>3.6949151127864233E-2</v>
      </c>
      <c r="Y2208" s="6">
        <f t="shared" si="485"/>
        <v>9.9122053037614677E-4</v>
      </c>
      <c r="Z2208">
        <f t="shared" si="486"/>
        <v>-2.3148335219715932E-3</v>
      </c>
    </row>
    <row r="2209" spans="1:26" x14ac:dyDescent="0.35">
      <c r="A2209" s="4">
        <v>41683</v>
      </c>
      <c r="B2209" s="12">
        <f>[1]!i_dq_close(B$1,$A2209)</f>
        <v>1926.46</v>
      </c>
      <c r="C2209" s="12">
        <f>[1]!i_dq_close(C$1,$A2209)</f>
        <v>2588.989</v>
      </c>
      <c r="D2209">
        <f t="shared" si="480"/>
        <v>7.0645680743863792E-4</v>
      </c>
      <c r="E2209">
        <f t="shared" si="481"/>
        <v>-7.7821787111077567E-3</v>
      </c>
      <c r="F2209">
        <f t="shared" si="482"/>
        <v>1.8589790601177267</v>
      </c>
      <c r="G2209">
        <f t="shared" si="477"/>
        <v>2.0445550702503477</v>
      </c>
      <c r="H2209">
        <f t="shared" si="478"/>
        <v>0</v>
      </c>
      <c r="J2209">
        <f t="shared" si="476"/>
        <v>2014</v>
      </c>
      <c r="K2209" t="b">
        <f t="shared" si="479"/>
        <v>0</v>
      </c>
      <c r="L2209">
        <f>VLOOKUP($A2209,$P$151:$R$4147,2,FALSE)</f>
        <v>4.7494390426328081E-4</v>
      </c>
      <c r="M2209">
        <f t="shared" si="487"/>
        <v>0.95</v>
      </c>
      <c r="N2209">
        <f t="shared" si="488"/>
        <v>2.1351089828597822</v>
      </c>
      <c r="P2209" s="13">
        <v>41586</v>
      </c>
      <c r="Q2209">
        <v>5.2993023622631701E-4</v>
      </c>
      <c r="R2209">
        <v>0.6</v>
      </c>
      <c r="T2209" s="12">
        <f>[1]!i_dq_close(T$1,$A2209)</f>
        <v>144.29079999999999</v>
      </c>
      <c r="U2209">
        <f t="shared" si="483"/>
        <v>8.7261124406068369E-4</v>
      </c>
      <c r="V2209">
        <f t="shared" si="484"/>
        <v>1.5819759831306526</v>
      </c>
      <c r="W2209">
        <f t="shared" si="489"/>
        <v>1.6592150988067542</v>
      </c>
      <c r="X2209" s="6">
        <f>1-W2209/MAX(W$2:W2209)</f>
        <v>3.6684730217608763E-2</v>
      </c>
      <c r="Y2209" s="6">
        <f t="shared" si="485"/>
        <v>-4.2560724921480997E-4</v>
      </c>
      <c r="Z2209">
        <f t="shared" si="486"/>
        <v>2.7456588669760862E-4</v>
      </c>
    </row>
    <row r="2210" spans="1:26" x14ac:dyDescent="0.35">
      <c r="A2210" s="4">
        <v>41684</v>
      </c>
      <c r="B2210" s="12">
        <f>[1]!i_dq_close(B$1,$A2210)</f>
        <v>1931.56</v>
      </c>
      <c r="C2210" s="12">
        <f>[1]!i_dq_close(C$1,$A2210)</f>
        <v>2614.3919999999998</v>
      </c>
      <c r="D2210">
        <f t="shared" si="480"/>
        <v>2.647342794555696E-3</v>
      </c>
      <c r="E2210">
        <f t="shared" si="481"/>
        <v>9.8119381735495281E-3</v>
      </c>
      <c r="F2210">
        <f t="shared" si="482"/>
        <v>1.8639004149377594</v>
      </c>
      <c r="G2210">
        <f t="shared" si="477"/>
        <v>2.0521649698549096</v>
      </c>
      <c r="H2210">
        <f t="shared" si="478"/>
        <v>0</v>
      </c>
      <c r="J2210">
        <f t="shared" si="476"/>
        <v>2014</v>
      </c>
      <c r="K2210" t="b">
        <f t="shared" si="479"/>
        <v>0</v>
      </c>
      <c r="L2210">
        <f>VLOOKUP($A2210,$P$151:$R$4147,2,FALSE)</f>
        <v>-2.1459795298425788E-4</v>
      </c>
      <c r="M2210">
        <f t="shared" si="487"/>
        <v>0.95</v>
      </c>
      <c r="N2210">
        <f t="shared" si="488"/>
        <v>2.1422003898081541</v>
      </c>
      <c r="P2210" s="13">
        <v>41589</v>
      </c>
      <c r="Q2210">
        <v>-6.131485034373441E-4</v>
      </c>
      <c r="R2210">
        <v>0.6</v>
      </c>
      <c r="T2210" s="12">
        <f>[1]!i_dq_close(T$1,$A2210)</f>
        <v>144.41659999999999</v>
      </c>
      <c r="U2210">
        <f t="shared" si="483"/>
        <v>8.7185045754822887E-4</v>
      </c>
      <c r="V2210">
        <f t="shared" si="484"/>
        <v>1.5854766802234446</v>
      </c>
      <c r="W2210">
        <f t="shared" si="489"/>
        <v>1.6604007235849538</v>
      </c>
      <c r="X2210" s="6">
        <f>1-W2210/MAX(W$2:W2210)</f>
        <v>3.599637434747871E-2</v>
      </c>
      <c r="Y2210" s="6">
        <f t="shared" si="485"/>
        <v>2.2128636149483238E-3</v>
      </c>
      <c r="Z2210">
        <f t="shared" si="486"/>
        <v>7.1456966553173906E-4</v>
      </c>
    </row>
    <row r="2211" spans="1:26" x14ac:dyDescent="0.35">
      <c r="A2211" s="4">
        <v>41687</v>
      </c>
      <c r="B2211" s="12">
        <f>[1]!i_dq_close(B$1,$A2211)</f>
        <v>1935.71</v>
      </c>
      <c r="C2211" s="12">
        <f>[1]!i_dq_close(C$1,$A2211)</f>
        <v>2641.3829999999998</v>
      </c>
      <c r="D2211">
        <f t="shared" si="480"/>
        <v>2.1485224378223755E-3</v>
      </c>
      <c r="E2211">
        <f t="shared" si="481"/>
        <v>1.0324006499407901E-2</v>
      </c>
      <c r="F2211">
        <f t="shared" si="482"/>
        <v>1.8679050468011196</v>
      </c>
      <c r="G2211">
        <f t="shared" si="477"/>
        <v>2.0590907086391752</v>
      </c>
      <c r="H2211">
        <f t="shared" si="478"/>
        <v>0</v>
      </c>
      <c r="J2211">
        <f t="shared" si="476"/>
        <v>2014</v>
      </c>
      <c r="K2211" t="b">
        <f t="shared" si="479"/>
        <v>0</v>
      </c>
      <c r="L2211">
        <f>VLOOKUP($A2211,$P$151:$R$4147,2,FALSE)</f>
        <v>9.6732873763594188E-5</v>
      </c>
      <c r="M2211">
        <f t="shared" si="487"/>
        <v>0.95</v>
      </c>
      <c r="N2211">
        <f t="shared" si="488"/>
        <v>2.1492757256646247</v>
      </c>
      <c r="P2211" s="13">
        <v>41590</v>
      </c>
      <c r="Q2211">
        <v>-1.0999848599974273E-3</v>
      </c>
      <c r="R2211">
        <v>0.6</v>
      </c>
      <c r="T2211" s="12">
        <f>[1]!i_dq_close(T$1,$A2211)</f>
        <v>144.49119999999999</v>
      </c>
      <c r="U2211">
        <f t="shared" si="483"/>
        <v>5.1656111555042905E-4</v>
      </c>
      <c r="V2211">
        <f t="shared" si="484"/>
        <v>1.5886280972183608</v>
      </c>
      <c r="W2211">
        <f t="shared" si="489"/>
        <v>1.6605545130445718</v>
      </c>
      <c r="X2211" s="6">
        <f>1-W2211/MAX(W$2:W2211)</f>
        <v>3.5907086505963748E-2</v>
      </c>
      <c r="Y2211" s="6">
        <f t="shared" si="485"/>
        <v>1.9876779231291497E-3</v>
      </c>
      <c r="Z2211">
        <f t="shared" si="486"/>
        <v>9.2621893879929473E-5</v>
      </c>
    </row>
    <row r="2212" spans="1:26" x14ac:dyDescent="0.35">
      <c r="A2212" s="4">
        <v>41688</v>
      </c>
      <c r="B2212" s="12">
        <f>[1]!i_dq_close(B$1,$A2212)</f>
        <v>1934.11</v>
      </c>
      <c r="C2212" s="12">
        <f>[1]!i_dq_close(C$1,$A2212)</f>
        <v>2616.444</v>
      </c>
      <c r="D2212">
        <f t="shared" si="480"/>
        <v>-8.2657009572717488E-4</v>
      </c>
      <c r="E2212">
        <f t="shared" si="481"/>
        <v>-9.4416447747258658E-3</v>
      </c>
      <c r="F2212">
        <f t="shared" si="482"/>
        <v>1.8663610923477758</v>
      </c>
      <c r="G2212">
        <f t="shared" si="477"/>
        <v>2.0547278428011606</v>
      </c>
      <c r="H2212">
        <f t="shared" si="478"/>
        <v>-8.2657009572717488E-4</v>
      </c>
      <c r="J2212">
        <f t="shared" si="476"/>
        <v>2014</v>
      </c>
      <c r="K2212" t="b">
        <f t="shared" si="479"/>
        <v>0</v>
      </c>
      <c r="L2212">
        <f>VLOOKUP($A2212,$P$151:$R$4147,2,FALSE)</f>
        <v>-4.8352616027711462E-4</v>
      </c>
      <c r="M2212">
        <f t="shared" si="487"/>
        <v>0.95</v>
      </c>
      <c r="N2212">
        <f t="shared" si="488"/>
        <v>2.1439102395846898</v>
      </c>
      <c r="P2212" s="13">
        <v>41591</v>
      </c>
      <c r="Q2212">
        <v>-8.2634133260310887E-4</v>
      </c>
      <c r="R2212">
        <v>0.6</v>
      </c>
      <c r="T2212" s="12">
        <f>[1]!i_dq_close(T$1,$A2212)</f>
        <v>144.50810000000001</v>
      </c>
      <c r="U2212">
        <f t="shared" si="483"/>
        <v>1.1696214025502805E-4</v>
      </c>
      <c r="V2212">
        <f t="shared" si="484"/>
        <v>1.5865361458333702</v>
      </c>
      <c r="W2212">
        <f t="shared" si="489"/>
        <v>1.6578703285147178</v>
      </c>
      <c r="X2212" s="6">
        <f>1-W2212/MAX(W$2:W2212)</f>
        <v>3.7465483573578151E-2</v>
      </c>
      <c r="Y2212" s="6">
        <f t="shared" si="485"/>
        <v>-1.3168288969920283E-3</v>
      </c>
      <c r="Z2212">
        <f t="shared" si="486"/>
        <v>-1.6164386707983036E-3</v>
      </c>
    </row>
    <row r="2213" spans="1:26" x14ac:dyDescent="0.35">
      <c r="A2213" s="4">
        <v>41689</v>
      </c>
      <c r="B2213" s="12">
        <f>[1]!i_dq_close(B$1,$A2213)</f>
        <v>1935.33</v>
      </c>
      <c r="C2213" s="12">
        <f>[1]!i_dq_close(C$1,$A2213)</f>
        <v>2638.087</v>
      </c>
      <c r="D2213">
        <f t="shared" si="480"/>
        <v>6.3078108277192513E-4</v>
      </c>
      <c r="E2213">
        <f t="shared" si="481"/>
        <v>8.2719140940910041E-3</v>
      </c>
      <c r="F2213">
        <f t="shared" si="482"/>
        <v>1.8675383576184503</v>
      </c>
      <c r="G2213">
        <f t="shared" si="477"/>
        <v>2.0583789935669796</v>
      </c>
      <c r="H2213">
        <f t="shared" si="478"/>
        <v>0</v>
      </c>
      <c r="J2213">
        <f t="shared" si="476"/>
        <v>2014</v>
      </c>
      <c r="K2213" t="b">
        <f t="shared" si="479"/>
        <v>0</v>
      </c>
      <c r="L2213">
        <f>VLOOKUP($A2213,$P$151:$R$4147,2,FALSE)</f>
        <v>-3.3505099417209809E-4</v>
      </c>
      <c r="M2213">
        <f t="shared" si="487"/>
        <v>0.95</v>
      </c>
      <c r="N2213">
        <f t="shared" si="488"/>
        <v>2.1468110626696393</v>
      </c>
      <c r="P2213" s="13">
        <v>41592</v>
      </c>
      <c r="Q2213">
        <v>-6.710860717649592E-4</v>
      </c>
      <c r="R2213">
        <v>0.6</v>
      </c>
      <c r="T2213" s="12">
        <f>[1]!i_dq_close(T$1,$A2213)</f>
        <v>144.54040000000001</v>
      </c>
      <c r="U2213">
        <f t="shared" si="483"/>
        <v>2.2351688244470758E-4</v>
      </c>
      <c r="V2213">
        <f t="shared" si="484"/>
        <v>1.5888061244104179</v>
      </c>
      <c r="W2213">
        <f t="shared" si="489"/>
        <v>1.6581809799364915</v>
      </c>
      <c r="X2213" s="6">
        <f>1-W2213/MAX(W$2:W2213)</f>
        <v>3.7285124041899875E-2</v>
      </c>
      <c r="Y2213" s="6">
        <f t="shared" si="485"/>
        <v>1.4307764641916521E-3</v>
      </c>
      <c r="Z2213">
        <f t="shared" si="486"/>
        <v>1.8737980674998767E-4</v>
      </c>
    </row>
    <row r="2214" spans="1:26" x14ac:dyDescent="0.35">
      <c r="A2214" s="4">
        <v>41690</v>
      </c>
      <c r="B2214" s="12">
        <f>[1]!i_dq_close(B$1,$A2214)</f>
        <v>1939.65</v>
      </c>
      <c r="C2214" s="12">
        <f>[1]!i_dq_close(C$1,$A2214)</f>
        <v>2610.2950000000001</v>
      </c>
      <c r="D2214">
        <f t="shared" si="480"/>
        <v>2.2321774581079978E-3</v>
      </c>
      <c r="E2214">
        <f t="shared" si="481"/>
        <v>-1.0534906544022227E-2</v>
      </c>
      <c r="F2214">
        <f t="shared" si="482"/>
        <v>1.8717070346424782</v>
      </c>
      <c r="G2214">
        <f t="shared" si="477"/>
        <v>2.0590317361287993</v>
      </c>
      <c r="H2214">
        <f t="shared" si="478"/>
        <v>0</v>
      </c>
      <c r="J2214">
        <f t="shared" si="476"/>
        <v>2014</v>
      </c>
      <c r="K2214" t="b">
        <f t="shared" si="479"/>
        <v>0</v>
      </c>
      <c r="L2214">
        <f>VLOOKUP($A2214,$P$151:$R$4147,2,FALSE)</f>
        <v>-3.3057049024736167E-4</v>
      </c>
      <c r="M2214">
        <f t="shared" si="487"/>
        <v>0.95</v>
      </c>
      <c r="N2214">
        <f t="shared" si="488"/>
        <v>2.1467481366847796</v>
      </c>
      <c r="P2214" s="13">
        <v>41593</v>
      </c>
      <c r="Q2214">
        <v>-5.3492272032986678E-4</v>
      </c>
      <c r="R2214">
        <v>0.6</v>
      </c>
      <c r="T2214" s="12">
        <f>[1]!i_dq_close(T$1,$A2214)</f>
        <v>144.63550000000001</v>
      </c>
      <c r="U2214">
        <f t="shared" si="483"/>
        <v>6.5794753577552711E-4</v>
      </c>
      <c r="V2214">
        <f t="shared" si="484"/>
        <v>1.5871839842180568</v>
      </c>
      <c r="W2214">
        <f t="shared" si="489"/>
        <v>1.6562781989125068</v>
      </c>
      <c r="X2214" s="6">
        <f>1-W2214/MAX(W$2:W2214)</f>
        <v>3.8389850015509208E-2</v>
      </c>
      <c r="Y2214" s="6">
        <f t="shared" si="485"/>
        <v>-1.0209805761939306E-3</v>
      </c>
      <c r="Z2214">
        <f t="shared" si="486"/>
        <v>-1.1475110660463805E-3</v>
      </c>
    </row>
    <row r="2215" spans="1:26" x14ac:dyDescent="0.35">
      <c r="A2215" s="4">
        <v>41691</v>
      </c>
      <c r="B2215" s="12">
        <f>[1]!i_dq_close(B$1,$A2215)</f>
        <v>1939.84</v>
      </c>
      <c r="C2215" s="12">
        <f>[1]!i_dq_close(C$1,$A2215)</f>
        <v>2586.482</v>
      </c>
      <c r="D2215">
        <f t="shared" si="480"/>
        <v>9.7955816771078119E-5</v>
      </c>
      <c r="E2215">
        <f t="shared" si="481"/>
        <v>-9.1227236768258724E-3</v>
      </c>
      <c r="F2215">
        <f t="shared" si="482"/>
        <v>1.8718903792338126</v>
      </c>
      <c r="G2215">
        <f t="shared" si="477"/>
        <v>2.0563855795083712</v>
      </c>
      <c r="H2215">
        <f t="shared" si="478"/>
        <v>0</v>
      </c>
      <c r="J2215">
        <f t="shared" si="476"/>
        <v>2014</v>
      </c>
      <c r="K2215" t="b">
        <f t="shared" si="479"/>
        <v>0</v>
      </c>
      <c r="L2215">
        <f>VLOOKUP($A2215,$P$151:$R$4147,2,FALSE)</f>
        <v>-2.2979083768070287E-3</v>
      </c>
      <c r="M2215">
        <f t="shared" si="487"/>
        <v>0.95</v>
      </c>
      <c r="N2215">
        <f t="shared" si="488"/>
        <v>2.139194165398008</v>
      </c>
      <c r="P2215" s="13">
        <v>41596</v>
      </c>
      <c r="Q2215">
        <v>0</v>
      </c>
      <c r="R2215">
        <v>1</v>
      </c>
      <c r="T2215" s="12">
        <f>[1]!i_dq_close(T$1,$A2215)</f>
        <v>144.78389999999999</v>
      </c>
      <c r="U2215">
        <f t="shared" si="483"/>
        <v>1.0260274967071048E-3</v>
      </c>
      <c r="V2215">
        <f t="shared" si="484"/>
        <v>1.586396288329831</v>
      </c>
      <c r="W2215">
        <f t="shared" si="489"/>
        <v>1.6554562125895509</v>
      </c>
      <c r="X2215" s="6">
        <f>1-W2215/MAX(W$2:W2215)</f>
        <v>3.8867082881233084E-2</v>
      </c>
      <c r="Y2215" s="6">
        <f t="shared" si="485"/>
        <v>-4.9628517932276406E-4</v>
      </c>
      <c r="Z2215">
        <f t="shared" si="486"/>
        <v>-4.9628517932287508E-4</v>
      </c>
    </row>
    <row r="2216" spans="1:26" x14ac:dyDescent="0.35">
      <c r="A2216" s="4">
        <v>41694</v>
      </c>
      <c r="B2216" s="12">
        <f>[1]!i_dq_close(B$1,$A2216)</f>
        <v>1938.33</v>
      </c>
      <c r="C2216" s="12">
        <f>[1]!i_dq_close(C$1,$A2216)</f>
        <v>2542.6579999999999</v>
      </c>
      <c r="D2216">
        <f t="shared" si="480"/>
        <v>-7.7841471461559397E-4</v>
      </c>
      <c r="E2216">
        <f t="shared" si="481"/>
        <v>-1.6943477665802509E-2</v>
      </c>
      <c r="F2216">
        <f t="shared" si="482"/>
        <v>1.8704332722184696</v>
      </c>
      <c r="G2216">
        <f t="shared" si="477"/>
        <v>2.0497986183626589</v>
      </c>
      <c r="H2216">
        <f t="shared" si="478"/>
        <v>-7.7841471461570499E-4</v>
      </c>
      <c r="J2216">
        <f t="shared" si="476"/>
        <v>2014</v>
      </c>
      <c r="K2216" t="b">
        <f t="shared" si="479"/>
        <v>0</v>
      </c>
      <c r="L2216">
        <f>VLOOKUP($A2216,$P$151:$R$4147,2,FALSE)</f>
        <v>8.1652394093711952E-5</v>
      </c>
      <c r="M2216">
        <f t="shared" si="487"/>
        <v>0.95</v>
      </c>
      <c r="N2216">
        <f t="shared" si="488"/>
        <v>2.1328592348284094</v>
      </c>
      <c r="P2216" s="13">
        <v>41597</v>
      </c>
      <c r="Q2216">
        <v>5.2974991607922521E-4</v>
      </c>
      <c r="R2216">
        <v>0.95</v>
      </c>
      <c r="T2216" s="12">
        <f>[1]!i_dq_close(T$1,$A2216)</f>
        <v>145.06639999999999</v>
      </c>
      <c r="U2216">
        <f t="shared" si="483"/>
        <v>1.9511837987511438E-3</v>
      </c>
      <c r="V2216">
        <f t="shared" si="484"/>
        <v>1.5849954759435265</v>
      </c>
      <c r="W2216">
        <f t="shared" si="489"/>
        <v>1.6549444866830685</v>
      </c>
      <c r="X2216" s="6">
        <f>1-W2216/MAX(W$2:W2216)</f>
        <v>3.9164183227060612E-2</v>
      </c>
      <c r="Y2216" s="6">
        <f t="shared" si="485"/>
        <v>-8.8301542093194296E-4</v>
      </c>
      <c r="Z2216">
        <f t="shared" si="486"/>
        <v>-3.091147338061262E-4</v>
      </c>
    </row>
    <row r="2217" spans="1:26" x14ac:dyDescent="0.35">
      <c r="A2217" s="4">
        <v>41695</v>
      </c>
      <c r="B2217" s="12">
        <f>[1]!i_dq_close(B$1,$A2217)</f>
        <v>1937.99</v>
      </c>
      <c r="C2217" s="12">
        <f>[1]!i_dq_close(C$1,$A2217)</f>
        <v>2470.77</v>
      </c>
      <c r="D2217">
        <f t="shared" si="480"/>
        <v>-1.7540872813193165E-4</v>
      </c>
      <c r="E2217">
        <f t="shared" si="481"/>
        <v>-2.8272775969084285E-2</v>
      </c>
      <c r="F2217">
        <f t="shared" si="482"/>
        <v>1.8701051818971342</v>
      </c>
      <c r="G2217">
        <f t="shared" si="477"/>
        <v>2.0407999741115654</v>
      </c>
      <c r="H2217">
        <f t="shared" si="478"/>
        <v>-1.7540872813193165E-4</v>
      </c>
      <c r="J2217">
        <f t="shared" si="476"/>
        <v>2014</v>
      </c>
      <c r="K2217" t="b">
        <f t="shared" si="479"/>
        <v>0</v>
      </c>
      <c r="L2217">
        <f>VLOOKUP($A2217,$P$151:$R$4147,2,FALSE)</f>
        <v>-5.5103617524085988E-4</v>
      </c>
      <c r="M2217">
        <f t="shared" si="487"/>
        <v>0.95</v>
      </c>
      <c r="N2217">
        <f t="shared" si="488"/>
        <v>2.122788834803762</v>
      </c>
      <c r="P2217" s="13">
        <v>41598</v>
      </c>
      <c r="Q2217">
        <v>-4.982457597210166E-5</v>
      </c>
      <c r="R2217">
        <v>0.95</v>
      </c>
      <c r="T2217" s="12">
        <f>[1]!i_dq_close(T$1,$A2217)</f>
        <v>145.45869999999999</v>
      </c>
      <c r="U2217">
        <f t="shared" si="483"/>
        <v>2.7042788681597152E-3</v>
      </c>
      <c r="V2217">
        <f t="shared" si="484"/>
        <v>1.5819169719489867</v>
      </c>
      <c r="W2217">
        <f t="shared" si="489"/>
        <v>1.6518083834872985</v>
      </c>
      <c r="X2217" s="6">
        <f>1-W2217/MAX(W$2:W2217)</f>
        <v>4.0984957458364946E-2</v>
      </c>
      <c r="Y2217" s="6">
        <f t="shared" si="485"/>
        <v>-1.942279357426635E-3</v>
      </c>
      <c r="Z2217">
        <f t="shared" si="486"/>
        <v>-1.8949899655278379E-3</v>
      </c>
    </row>
    <row r="2218" spans="1:26" x14ac:dyDescent="0.35">
      <c r="A2218" s="4">
        <v>41696</v>
      </c>
      <c r="B2218" s="12">
        <f>[1]!i_dq_close(B$1,$A2218)</f>
        <v>1939.59</v>
      </c>
      <c r="C2218" s="12">
        <f>[1]!i_dq_close(C$1,$A2218)</f>
        <v>2479.857</v>
      </c>
      <c r="D2218">
        <f t="shared" si="480"/>
        <v>8.2559765530265672E-4</v>
      </c>
      <c r="E2218">
        <f t="shared" si="481"/>
        <v>3.6778008475091273E-3</v>
      </c>
      <c r="F2218">
        <f t="shared" si="482"/>
        <v>1.8716491363504777</v>
      </c>
      <c r="G2218">
        <f t="shared" si="477"/>
        <v>2.043357970215256</v>
      </c>
      <c r="H2218">
        <f t="shared" si="478"/>
        <v>0</v>
      </c>
      <c r="J2218">
        <f t="shared" si="476"/>
        <v>2014</v>
      </c>
      <c r="K2218" t="b">
        <f t="shared" si="479"/>
        <v>0</v>
      </c>
      <c r="L2218">
        <f>VLOOKUP($A2218,$P$151:$R$4147,2,FALSE)</f>
        <v>3.1592491326425391E-4</v>
      </c>
      <c r="M2218">
        <f t="shared" si="487"/>
        <v>0.95</v>
      </c>
      <c r="N2218">
        <f t="shared" si="488"/>
        <v>2.1259872017682251</v>
      </c>
      <c r="P2218" s="13">
        <v>41599</v>
      </c>
      <c r="Q2218">
        <v>0</v>
      </c>
      <c r="R2218">
        <v>1</v>
      </c>
      <c r="T2218" s="12">
        <f>[1]!i_dq_close(T$1,$A2218)</f>
        <v>145.5926</v>
      </c>
      <c r="U2218">
        <f t="shared" si="483"/>
        <v>9.2053620718468565E-4</v>
      </c>
      <c r="V2218">
        <f t="shared" si="484"/>
        <v>1.5840274483580283</v>
      </c>
      <c r="W2218">
        <f t="shared" si="489"/>
        <v>1.6540121038388869</v>
      </c>
      <c r="X2218" s="6">
        <f>1-W2218/MAX(W$2:W2218)</f>
        <v>3.9705510648519793E-2</v>
      </c>
      <c r="Y2218" s="6">
        <f t="shared" si="485"/>
        <v>1.3341259032333408E-3</v>
      </c>
      <c r="Z2218">
        <f t="shared" si="486"/>
        <v>1.3341259032333408E-3</v>
      </c>
    </row>
    <row r="2219" spans="1:26" x14ac:dyDescent="0.35">
      <c r="A2219" s="4">
        <v>41697</v>
      </c>
      <c r="B2219" s="12">
        <f>[1]!i_dq_close(B$1,$A2219)</f>
        <v>1944.48</v>
      </c>
      <c r="C2219" s="12">
        <f>[1]!i_dq_close(C$1,$A2219)</f>
        <v>2462.96</v>
      </c>
      <c r="D2219">
        <f t="shared" si="480"/>
        <v>2.5211513773530925E-3</v>
      </c>
      <c r="E2219">
        <f t="shared" si="481"/>
        <v>-6.8136993383085542E-3</v>
      </c>
      <c r="F2219">
        <f t="shared" si="482"/>
        <v>1.8763678471485092</v>
      </c>
      <c r="G2219">
        <f t="shared" si="477"/>
        <v>2.045648418734697</v>
      </c>
      <c r="H2219">
        <f t="shared" si="478"/>
        <v>0</v>
      </c>
      <c r="J2219">
        <f t="shared" si="476"/>
        <v>2014</v>
      </c>
      <c r="K2219" t="b">
        <f t="shared" si="479"/>
        <v>0</v>
      </c>
      <c r="L2219">
        <f>VLOOKUP($A2219,$P$151:$R$4147,2,FALSE)</f>
        <v>1.0713959541531538E-3</v>
      </c>
      <c r="M2219">
        <f t="shared" si="487"/>
        <v>0.95</v>
      </c>
      <c r="N2219">
        <f t="shared" si="488"/>
        <v>2.1305288919645076</v>
      </c>
      <c r="P2219" s="13">
        <v>41600</v>
      </c>
      <c r="Q2219">
        <v>0</v>
      </c>
      <c r="R2219">
        <v>1</v>
      </c>
      <c r="T2219" s="12">
        <f>[1]!i_dq_close(T$1,$A2219)</f>
        <v>145.98589999999999</v>
      </c>
      <c r="U2219">
        <f t="shared" si="483"/>
        <v>2.7013735588208299E-3</v>
      </c>
      <c r="V2219">
        <f t="shared" si="484"/>
        <v>1.5860456777271421</v>
      </c>
      <c r="W2219">
        <f t="shared" si="489"/>
        <v>1.6561195015410528</v>
      </c>
      <c r="X2219" s="6">
        <f>1-W2219/MAX(W$2:W2219)</f>
        <v>3.8481987316637878E-2</v>
      </c>
      <c r="Y2219" s="6">
        <f t="shared" si="485"/>
        <v>1.2741126242514778E-3</v>
      </c>
      <c r="Z2219">
        <f t="shared" si="486"/>
        <v>1.2741126242514778E-3</v>
      </c>
    </row>
    <row r="2220" spans="1:26" x14ac:dyDescent="0.35">
      <c r="A2220" s="4">
        <v>41698</v>
      </c>
      <c r="B2220" s="12">
        <f>[1]!i_dq_close(B$1,$A2220)</f>
        <v>1943.18</v>
      </c>
      <c r="C2220" s="12">
        <f>[1]!i_dq_close(C$1,$A2220)</f>
        <v>2490.6509999999998</v>
      </c>
      <c r="D2220">
        <f t="shared" si="480"/>
        <v>-6.685592034888499E-4</v>
      </c>
      <c r="E2220">
        <f t="shared" si="481"/>
        <v>1.1242975931399446E-2</v>
      </c>
      <c r="F2220">
        <f t="shared" si="482"/>
        <v>1.8751133841551675</v>
      </c>
      <c r="G2220">
        <f t="shared" si="477"/>
        <v>2.0479358036092572</v>
      </c>
      <c r="H2220">
        <f t="shared" si="478"/>
        <v>-6.685592034888499E-4</v>
      </c>
      <c r="J2220">
        <f t="shared" si="476"/>
        <v>2014</v>
      </c>
      <c r="K2220" t="b">
        <f t="shared" si="479"/>
        <v>0</v>
      </c>
      <c r="L2220">
        <f>VLOOKUP($A2220,$P$151:$R$4147,2,FALSE)</f>
        <v>-2.1822225699372755E-4</v>
      </c>
      <c r="M2220">
        <f t="shared" si="487"/>
        <v>0.95</v>
      </c>
      <c r="N2220">
        <f t="shared" si="488"/>
        <v>2.1323271441167773</v>
      </c>
      <c r="P2220" s="13">
        <v>41603</v>
      </c>
      <c r="Q2220">
        <v>1.4280651281088909E-4</v>
      </c>
      <c r="R2220">
        <v>0.95</v>
      </c>
      <c r="T2220" s="12">
        <f>[1]!i_dq_close(T$1,$A2220)</f>
        <v>146.0489</v>
      </c>
      <c r="U2220">
        <f t="shared" si="483"/>
        <v>4.3154852626181572E-4</v>
      </c>
      <c r="V2220">
        <f t="shared" si="484"/>
        <v>1.5893022460578461</v>
      </c>
      <c r="W2220">
        <f t="shared" si="489"/>
        <v>1.6595864320720921</v>
      </c>
      <c r="X2220" s="6">
        <f>1-W2220/MAX(W$2:W2220)</f>
        <v>3.6469139722479227E-2</v>
      </c>
      <c r="Y2220" s="6">
        <f t="shared" si="485"/>
        <v>2.053262637032427E-3</v>
      </c>
      <c r="Z2220">
        <f t="shared" si="486"/>
        <v>2.0934060179915726E-3</v>
      </c>
    </row>
    <row r="2221" spans="1:26" x14ac:dyDescent="0.35">
      <c r="A2221" s="4">
        <v>41701</v>
      </c>
      <c r="B2221" s="12">
        <f>[1]!i_dq_close(B$1,$A2221)</f>
        <v>1945.62</v>
      </c>
      <c r="C2221" s="12">
        <f>[1]!i_dq_close(C$1,$A2221)</f>
        <v>2514.5529999999999</v>
      </c>
      <c r="D2221">
        <f t="shared" si="480"/>
        <v>1.2556736895190657E-3</v>
      </c>
      <c r="E2221">
        <f t="shared" si="481"/>
        <v>9.5966877735982337E-3</v>
      </c>
      <c r="F2221">
        <f t="shared" si="482"/>
        <v>1.8774679146965165</v>
      </c>
      <c r="G2221">
        <f t="shared" si="477"/>
        <v>2.0530696219228521</v>
      </c>
      <c r="H2221">
        <f t="shared" si="478"/>
        <v>0</v>
      </c>
      <c r="J2221">
        <f t="shared" si="476"/>
        <v>2014</v>
      </c>
      <c r="K2221" t="b">
        <f t="shared" si="479"/>
        <v>0</v>
      </c>
      <c r="L2221">
        <f>VLOOKUP($A2221,$P$151:$R$4147,2,FALSE)</f>
        <v>2.8063873376282799E-7</v>
      </c>
      <c r="M2221">
        <f t="shared" si="487"/>
        <v>0.95</v>
      </c>
      <c r="N2221">
        <f t="shared" si="488"/>
        <v>2.1374058465986505</v>
      </c>
      <c r="P2221" s="13">
        <v>41604</v>
      </c>
      <c r="Q2221">
        <v>4.1524613337767802E-4</v>
      </c>
      <c r="R2221">
        <v>0.95</v>
      </c>
      <c r="T2221" s="12">
        <f>[1]!i_dq_close(T$1,$A2221)</f>
        <v>146.03720000000001</v>
      </c>
      <c r="U2221">
        <f t="shared" si="483"/>
        <v>-8.0110154886403606E-5</v>
      </c>
      <c r="V2221">
        <f t="shared" si="484"/>
        <v>1.5914818303111111</v>
      </c>
      <c r="W2221">
        <f t="shared" si="489"/>
        <v>1.662437742944294</v>
      </c>
      <c r="X2221" s="6">
        <f>1-W2221/MAX(W$2:W2221)</f>
        <v>3.4813711620321763E-2</v>
      </c>
      <c r="Y2221" s="6">
        <f t="shared" si="485"/>
        <v>1.3714095343861921E-3</v>
      </c>
      <c r="Z2221">
        <f t="shared" si="486"/>
        <v>1.7180851910447714E-3</v>
      </c>
    </row>
    <row r="2222" spans="1:26" x14ac:dyDescent="0.35">
      <c r="A2222" s="4">
        <v>41702</v>
      </c>
      <c r="B2222" s="12">
        <f>[1]!i_dq_close(B$1,$A2222)</f>
        <v>1943.31</v>
      </c>
      <c r="C2222" s="12">
        <f>[1]!i_dq_close(C$1,$A2222)</f>
        <v>2509.6680000000001</v>
      </c>
      <c r="D2222">
        <f t="shared" si="480"/>
        <v>-1.18728220310238E-3</v>
      </c>
      <c r="E2222">
        <f t="shared" si="481"/>
        <v>-1.9426912059518076E-3</v>
      </c>
      <c r="F2222">
        <f t="shared" si="482"/>
        <v>1.8752388304545016</v>
      </c>
      <c r="G2222">
        <f t="shared" si="477"/>
        <v>2.0503994128076317</v>
      </c>
      <c r="H2222">
        <f t="shared" si="478"/>
        <v>-1.18728220310238E-3</v>
      </c>
      <c r="J2222">
        <f t="shared" si="476"/>
        <v>2014</v>
      </c>
      <c r="K2222" t="b">
        <f t="shared" si="479"/>
        <v>0</v>
      </c>
      <c r="L2222">
        <f>VLOOKUP($A2222,$P$151:$R$4147,2,FALSE)</f>
        <v>-2.2928055858020271E-4</v>
      </c>
      <c r="M2222">
        <f t="shared" si="487"/>
        <v>0.95</v>
      </c>
      <c r="N2222">
        <f t="shared" si="488"/>
        <v>2.134274879540135</v>
      </c>
      <c r="P2222" s="13">
        <v>41605</v>
      </c>
      <c r="Q2222">
        <v>1.4649371677739609E-3</v>
      </c>
      <c r="R2222">
        <v>0.6</v>
      </c>
      <c r="T2222" s="12">
        <f>[1]!i_dq_close(T$1,$A2222)</f>
        <v>145.80850000000001</v>
      </c>
      <c r="U2222">
        <f t="shared" si="483"/>
        <v>-1.5660393379220983E-3</v>
      </c>
      <c r="V2222">
        <f t="shared" si="484"/>
        <v>1.5888995919686073</v>
      </c>
      <c r="W2222">
        <f t="shared" si="489"/>
        <v>1.6632546896163423</v>
      </c>
      <c r="X2222" s="6">
        <f>1-W2222/MAX(W$2:W2222)</f>
        <v>3.4339404699930354E-2</v>
      </c>
      <c r="Y2222" s="6">
        <f t="shared" si="485"/>
        <v>-1.6225371181265436E-3</v>
      </c>
      <c r="Z2222">
        <f t="shared" si="486"/>
        <v>4.9141489689796813E-4</v>
      </c>
    </row>
    <row r="2223" spans="1:26" x14ac:dyDescent="0.35">
      <c r="A2223" s="4">
        <v>41703</v>
      </c>
      <c r="B2223" s="12">
        <f>[1]!i_dq_close(B$1,$A2223)</f>
        <v>1938.68</v>
      </c>
      <c r="C2223" s="12">
        <f>[1]!i_dq_close(C$1,$A2223)</f>
        <v>2489.1390000000001</v>
      </c>
      <c r="D2223">
        <f t="shared" si="480"/>
        <v>-2.3825328949060864E-3</v>
      </c>
      <c r="E2223">
        <f t="shared" si="481"/>
        <v>-8.1799664338071398E-3</v>
      </c>
      <c r="F2223">
        <f t="shared" si="482"/>
        <v>1.8707710122551386</v>
      </c>
      <c r="G2223">
        <f t="shared" si="477"/>
        <v>2.0437312106103285</v>
      </c>
      <c r="H2223">
        <f t="shared" si="478"/>
        <v>-2.3825328949059754E-3</v>
      </c>
      <c r="J2223">
        <f t="shared" si="476"/>
        <v>2014</v>
      </c>
      <c r="K2223" t="b">
        <f t="shared" si="479"/>
        <v>0</v>
      </c>
      <c r="L2223">
        <f>VLOOKUP($A2223,$P$151:$R$4147,2,FALSE)</f>
        <v>-3.9047302212022461E-4</v>
      </c>
      <c r="M2223">
        <f t="shared" si="487"/>
        <v>0.95</v>
      </c>
      <c r="N2223">
        <f t="shared" si="488"/>
        <v>2.1268475740365504</v>
      </c>
      <c r="P2223" s="13">
        <v>41606</v>
      </c>
      <c r="Q2223">
        <v>-6.0851697337804827E-5</v>
      </c>
      <c r="R2223">
        <v>0.6</v>
      </c>
      <c r="T2223" s="12">
        <f>[1]!i_dq_close(T$1,$A2223)</f>
        <v>145.57490000000001</v>
      </c>
      <c r="U2223">
        <f t="shared" si="483"/>
        <v>-1.602101386407484E-3</v>
      </c>
      <c r="V2223">
        <f t="shared" si="484"/>
        <v>1.5847862786659763</v>
      </c>
      <c r="W2223">
        <f t="shared" si="489"/>
        <v>1.6605699963189664</v>
      </c>
      <c r="X2223" s="6">
        <f>1-W2223/MAX(W$2:W2223)</f>
        <v>3.5898097150297126E-2</v>
      </c>
      <c r="Y2223" s="6">
        <f t="shared" si="485"/>
        <v>-2.5887811435174601E-3</v>
      </c>
      <c r="Z2223">
        <f t="shared" si="486"/>
        <v>-1.6141203834484363E-3</v>
      </c>
    </row>
    <row r="2224" spans="1:26" x14ac:dyDescent="0.35">
      <c r="A2224" s="4">
        <v>41704</v>
      </c>
      <c r="B2224" s="12">
        <f>[1]!i_dq_close(B$1,$A2224)</f>
        <v>1938.69</v>
      </c>
      <c r="C2224" s="12">
        <f>[1]!i_dq_close(C$1,$A2224)</f>
        <v>2496.2109999999998</v>
      </c>
      <c r="D2224">
        <f t="shared" si="480"/>
        <v>5.1581488436092116E-6</v>
      </c>
      <c r="E2224">
        <f t="shared" si="481"/>
        <v>2.8411430619179612E-3</v>
      </c>
      <c r="F2224">
        <f t="shared" si="482"/>
        <v>1.8707806619704721</v>
      </c>
      <c r="G2224">
        <f t="shared" si="477"/>
        <v>2.0446111511120595</v>
      </c>
      <c r="H2224">
        <f t="shared" si="478"/>
        <v>0</v>
      </c>
      <c r="J2224">
        <f t="shared" si="476"/>
        <v>2014</v>
      </c>
      <c r="K2224" t="b">
        <f t="shared" si="479"/>
        <v>0</v>
      </c>
      <c r="L2224">
        <f>VLOOKUP($A2224,$P$151:$R$4147,2,FALSE)</f>
        <v>0</v>
      </c>
      <c r="M2224">
        <f t="shared" si="487"/>
        <v>1</v>
      </c>
      <c r="N2224">
        <f t="shared" si="488"/>
        <v>2.1277633007777612</v>
      </c>
      <c r="P2224" s="13">
        <v>41607</v>
      </c>
      <c r="Q2224">
        <v>2.4853916013292123E-4</v>
      </c>
      <c r="R2224">
        <v>0.6</v>
      </c>
      <c r="T2224" s="12">
        <f>[1]!i_dq_close(T$1,$A2224)</f>
        <v>145.49590000000001</v>
      </c>
      <c r="U2224">
        <f t="shared" si="483"/>
        <v>-5.4267596955248631E-4</v>
      </c>
      <c r="V2224">
        <f t="shared" si="484"/>
        <v>1.5847306477312524</v>
      </c>
      <c r="W2224">
        <f t="shared" si="489"/>
        <v>1.6609477382836333</v>
      </c>
      <c r="X2224" s="6">
        <f>1-W2224/MAX(W$2:W2224)</f>
        <v>3.5678785860963402E-2</v>
      </c>
      <c r="Y2224" s="6">
        <f t="shared" si="485"/>
        <v>-3.5103114831791515E-5</v>
      </c>
      <c r="Z2224">
        <f t="shared" si="486"/>
        <v>2.274772912338463E-4</v>
      </c>
    </row>
    <row r="2225" spans="1:26" x14ac:dyDescent="0.35">
      <c r="A2225" s="4">
        <v>41705</v>
      </c>
      <c r="B2225" s="12">
        <f>[1]!i_dq_close(B$1,$A2225)</f>
        <v>1940.25</v>
      </c>
      <c r="C2225" s="12">
        <f>[1]!i_dq_close(C$1,$A2225)</f>
        <v>2488.3090000000002</v>
      </c>
      <c r="D2225">
        <f t="shared" si="480"/>
        <v>8.0466706900006457E-4</v>
      </c>
      <c r="E2225">
        <f t="shared" si="481"/>
        <v>-3.165597779995144E-3</v>
      </c>
      <c r="F2225">
        <f t="shared" si="482"/>
        <v>1.872286017562482</v>
      </c>
      <c r="G2225">
        <f t="shared" si="477"/>
        <v>2.0450387352068007</v>
      </c>
      <c r="H2225">
        <f t="shared" si="478"/>
        <v>0</v>
      </c>
      <c r="J2225">
        <f t="shared" si="476"/>
        <v>2014</v>
      </c>
      <c r="K2225" t="b">
        <f t="shared" si="479"/>
        <v>0</v>
      </c>
      <c r="L2225">
        <f>VLOOKUP($A2225,$P$151:$R$4147,2,FALSE)</f>
        <v>0</v>
      </c>
      <c r="M2225">
        <f t="shared" si="487"/>
        <v>1</v>
      </c>
      <c r="N2225">
        <f t="shared" si="488"/>
        <v>2.1282082742605146</v>
      </c>
      <c r="P2225" s="13">
        <v>41610</v>
      </c>
      <c r="Q2225">
        <v>2.871419124642394E-4</v>
      </c>
      <c r="R2225">
        <v>0.6</v>
      </c>
      <c r="T2225" s="12">
        <f>[1]!i_dq_close(T$1,$A2225)</f>
        <v>145.54</v>
      </c>
      <c r="U2225">
        <f t="shared" si="483"/>
        <v>3.0310132450450666E-4</v>
      </c>
      <c r="V2225">
        <f t="shared" si="484"/>
        <v>1.584386438622764</v>
      </c>
      <c r="W2225">
        <f t="shared" si="489"/>
        <v>1.6612082077554347</v>
      </c>
      <c r="X2225" s="6">
        <f>1-W2225/MAX(W$2:W2225)</f>
        <v>3.5527561212827741E-2</v>
      </c>
      <c r="Y2225" s="6">
        <f t="shared" si="485"/>
        <v>-2.1720354117038543E-4</v>
      </c>
      <c r="Z2225">
        <f t="shared" si="486"/>
        <v>1.568197877619415E-4</v>
      </c>
    </row>
    <row r="2226" spans="1:26" x14ac:dyDescent="0.35">
      <c r="A2226" s="4">
        <v>41708</v>
      </c>
      <c r="B2226" s="12">
        <f>[1]!i_dq_close(B$1,$A2226)</f>
        <v>1936.21</v>
      </c>
      <c r="C2226" s="12">
        <f>[1]!i_dq_close(C$1,$A2226)</f>
        <v>2403.5369999999998</v>
      </c>
      <c r="D2226">
        <f t="shared" si="480"/>
        <v>-2.0822059013013705E-3</v>
      </c>
      <c r="E2226">
        <f t="shared" si="481"/>
        <v>-3.406811613830929E-2</v>
      </c>
      <c r="F2226">
        <f t="shared" si="482"/>
        <v>1.8683875325677894</v>
      </c>
      <c r="G2226">
        <f t="shared" si="477"/>
        <v>2.0309686796716337</v>
      </c>
      <c r="H2226">
        <f t="shared" si="478"/>
        <v>-2.0822059013013705E-3</v>
      </c>
      <c r="J2226">
        <f t="shared" si="476"/>
        <v>2014</v>
      </c>
      <c r="K2226" t="b">
        <f t="shared" si="479"/>
        <v>0</v>
      </c>
      <c r="L2226">
        <f>VLOOKUP($A2226,$P$151:$R$4147,2,FALSE)</f>
        <v>0</v>
      </c>
      <c r="M2226">
        <f t="shared" si="487"/>
        <v>1</v>
      </c>
      <c r="N2226">
        <f t="shared" si="488"/>
        <v>2.1135660046087277</v>
      </c>
      <c r="P2226" s="13">
        <v>41611</v>
      </c>
      <c r="Q2226">
        <v>-1.9364641860137867E-4</v>
      </c>
      <c r="R2226">
        <v>0.6</v>
      </c>
      <c r="T2226" s="12">
        <f>[1]!i_dq_close(T$1,$A2226)</f>
        <v>145.6474</v>
      </c>
      <c r="U2226">
        <f t="shared" si="483"/>
        <v>7.3794145939265476E-4</v>
      </c>
      <c r="V2226">
        <f t="shared" si="484"/>
        <v>1.577283686217565</v>
      </c>
      <c r="W2226">
        <f t="shared" si="489"/>
        <v>1.6564182356104813</v>
      </c>
      <c r="X2226" s="6">
        <f>1-W2226/MAX(W$2:W2226)</f>
        <v>3.8308546820049139E-2</v>
      </c>
      <c r="Y2226" s="6">
        <f t="shared" si="485"/>
        <v>-4.4829671802626425E-3</v>
      </c>
      <c r="Z2226">
        <f t="shared" si="486"/>
        <v>-2.8834267267588976E-3</v>
      </c>
    </row>
    <row r="2227" spans="1:26" x14ac:dyDescent="0.35">
      <c r="A2227" s="4">
        <v>41709</v>
      </c>
      <c r="B2227" s="12">
        <f>[1]!i_dq_close(B$1,$A2227)</f>
        <v>1936.45</v>
      </c>
      <c r="C2227" s="12">
        <f>[1]!i_dq_close(C$1,$A2227)</f>
        <v>2413.194</v>
      </c>
      <c r="D2227">
        <f t="shared" si="480"/>
        <v>1.2395349677984946E-4</v>
      </c>
      <c r="E2227">
        <f t="shared" si="481"/>
        <v>4.0178287249166278E-3</v>
      </c>
      <c r="F2227">
        <f t="shared" si="482"/>
        <v>1.8686191257357909</v>
      </c>
      <c r="G2227">
        <f t="shared" si="477"/>
        <v>2.032406676135964</v>
      </c>
      <c r="H2227">
        <f t="shared" si="478"/>
        <v>0</v>
      </c>
      <c r="J2227">
        <f t="shared" si="476"/>
        <v>2014</v>
      </c>
      <c r="K2227" t="b">
        <f t="shared" si="479"/>
        <v>0</v>
      </c>
      <c r="L2227">
        <f>VLOOKUP($A2227,$P$151:$R$4147,2,FALSE)</f>
        <v>0</v>
      </c>
      <c r="M2227">
        <f t="shared" si="487"/>
        <v>1</v>
      </c>
      <c r="N2227">
        <f t="shared" si="488"/>
        <v>2.1150624828519309</v>
      </c>
      <c r="P2227" s="13">
        <v>41612</v>
      </c>
      <c r="Q2227">
        <v>-7.6848986618083269E-6</v>
      </c>
      <c r="R2227">
        <v>0.95</v>
      </c>
      <c r="T2227" s="12">
        <f>[1]!i_dq_close(T$1,$A2227)</f>
        <v>145.70849999999999</v>
      </c>
      <c r="U2227">
        <f t="shared" si="483"/>
        <v>4.1950628710152316E-4</v>
      </c>
      <c r="V2227">
        <f t="shared" si="484"/>
        <v>1.5787967029323136</v>
      </c>
      <c r="W2227">
        <f t="shared" si="489"/>
        <v>1.6579149867586751</v>
      </c>
      <c r="X2227" s="6">
        <f>1-W2227/MAX(W$2:W2227)</f>
        <v>3.7439555670464975E-2</v>
      </c>
      <c r="Y2227" s="6">
        <f t="shared" si="485"/>
        <v>9.5925465277391098E-4</v>
      </c>
      <c r="Z2227">
        <f t="shared" si="486"/>
        <v>9.0360702147318506E-4</v>
      </c>
    </row>
    <row r="2228" spans="1:26" x14ac:dyDescent="0.35">
      <c r="A2228" s="4">
        <v>41710</v>
      </c>
      <c r="B2228" s="12">
        <f>[1]!i_dq_close(B$1,$A2228)</f>
        <v>1934.86</v>
      </c>
      <c r="C2228" s="12">
        <f>[1]!i_dq_close(C$1,$A2228)</f>
        <v>2417.9459999999999</v>
      </c>
      <c r="D2228">
        <f t="shared" si="480"/>
        <v>-8.2109013917230911E-4</v>
      </c>
      <c r="E2228">
        <f t="shared" si="481"/>
        <v>1.969174463387402E-3</v>
      </c>
      <c r="F2228">
        <f t="shared" si="482"/>
        <v>1.8670848209977806</v>
      </c>
      <c r="G2228">
        <f t="shared" si="477"/>
        <v>2.0315885299163652</v>
      </c>
      <c r="H2228">
        <f t="shared" si="478"/>
        <v>-8.2109013917219809E-4</v>
      </c>
      <c r="J2228">
        <f t="shared" si="476"/>
        <v>2014</v>
      </c>
      <c r="K2228" t="b">
        <f t="shared" si="479"/>
        <v>0</v>
      </c>
      <c r="L2228">
        <f>VLOOKUP($A2228,$P$151:$R$4147,2,FALSE)</f>
        <v>0</v>
      </c>
      <c r="M2228">
        <f t="shared" si="487"/>
        <v>1</v>
      </c>
      <c r="N2228">
        <f t="shared" si="488"/>
        <v>2.1142110635002433</v>
      </c>
      <c r="P2228" s="13">
        <v>41613</v>
      </c>
      <c r="Q2228">
        <v>1.1219114768546534E-3</v>
      </c>
      <c r="R2228">
        <v>0.95</v>
      </c>
      <c r="T2228" s="12">
        <f>[1]!i_dq_close(T$1,$A2228)</f>
        <v>145.75630000000001</v>
      </c>
      <c r="U2228">
        <f t="shared" si="483"/>
        <v>3.280522412900666E-4</v>
      </c>
      <c r="V2228">
        <f t="shared" si="484"/>
        <v>1.5797032804822553</v>
      </c>
      <c r="W2228">
        <f t="shared" si="489"/>
        <v>1.6606794290614939</v>
      </c>
      <c r="X2228" s="6">
        <f>1-W2228/MAX(W$2:W2228)</f>
        <v>3.5834562149942628E-2</v>
      </c>
      <c r="Y2228" s="6">
        <f t="shared" si="485"/>
        <v>5.7422057460465581E-4</v>
      </c>
      <c r="Z2228">
        <f t="shared" si="486"/>
        <v>1.6674210227289876E-3</v>
      </c>
    </row>
    <row r="2229" spans="1:26" x14ac:dyDescent="0.35">
      <c r="A2229" s="4">
        <v>41711</v>
      </c>
      <c r="B2229" s="12">
        <f>[1]!i_dq_close(B$1,$A2229)</f>
        <v>1937.62</v>
      </c>
      <c r="C2229" s="12">
        <f>[1]!i_dq_close(C$1,$A2229)</f>
        <v>2446.7849999999999</v>
      </c>
      <c r="D2229">
        <f t="shared" si="480"/>
        <v>1.4264597955406799E-3</v>
      </c>
      <c r="E2229">
        <f t="shared" si="481"/>
        <v>1.1927065368705581E-2</v>
      </c>
      <c r="F2229">
        <f t="shared" si="482"/>
        <v>1.8697481424297984</v>
      </c>
      <c r="G2229">
        <f t="shared" si="477"/>
        <v>2.0376864457513153</v>
      </c>
      <c r="H2229">
        <f t="shared" si="478"/>
        <v>0</v>
      </c>
      <c r="J2229">
        <f t="shared" si="476"/>
        <v>2014</v>
      </c>
      <c r="K2229" t="b">
        <f t="shared" si="479"/>
        <v>0</v>
      </c>
      <c r="L2229">
        <f>VLOOKUP($A2229,$P$151:$R$4147,2,FALSE)</f>
        <v>6.0645670311294537E-4</v>
      </c>
      <c r="M2229">
        <f t="shared" si="487"/>
        <v>0.95</v>
      </c>
      <c r="N2229">
        <f t="shared" si="488"/>
        <v>2.1215218569466643</v>
      </c>
      <c r="P2229" s="13">
        <v>41614</v>
      </c>
      <c r="Q2229">
        <v>-4.4102096353056954E-4</v>
      </c>
      <c r="R2229">
        <v>0.95</v>
      </c>
      <c r="T2229" s="12">
        <f>[1]!i_dq_close(T$1,$A2229)</f>
        <v>145.81370000000001</v>
      </c>
      <c r="U2229">
        <f t="shared" si="483"/>
        <v>3.9380802064825637E-4</v>
      </c>
      <c r="V2229">
        <f t="shared" si="484"/>
        <v>1.5830582489744593</v>
      </c>
      <c r="W2229">
        <f t="shared" si="489"/>
        <v>1.6632976327145079</v>
      </c>
      <c r="X2229" s="6">
        <f>1-W2229/MAX(W$2:W2229)</f>
        <v>3.4314472584603961E-2</v>
      </c>
      <c r="Y2229" s="6">
        <f t="shared" si="485"/>
        <v>2.1237966228568883E-3</v>
      </c>
      <c r="Z2229">
        <f t="shared" si="486"/>
        <v>1.5765858281833189E-3</v>
      </c>
    </row>
    <row r="2230" spans="1:26" x14ac:dyDescent="0.35">
      <c r="A2230" s="4">
        <v>41712</v>
      </c>
      <c r="B2230" s="12">
        <f>[1]!i_dq_close(B$1,$A2230)</f>
        <v>1938.69</v>
      </c>
      <c r="C2230" s="12">
        <f>[1]!i_dq_close(C$1,$A2230)</f>
        <v>2429.1950000000002</v>
      </c>
      <c r="D2230">
        <f t="shared" si="480"/>
        <v>5.5222386226416731E-4</v>
      </c>
      <c r="E2230">
        <f t="shared" si="481"/>
        <v>-7.1890255988980023E-3</v>
      </c>
      <c r="F2230">
        <f t="shared" si="482"/>
        <v>1.8707806619704721</v>
      </c>
      <c r="G2230">
        <f t="shared" si="477"/>
        <v>2.0364455689654428</v>
      </c>
      <c r="H2230">
        <f t="shared" si="478"/>
        <v>0</v>
      </c>
      <c r="J2230">
        <f t="shared" si="476"/>
        <v>2014</v>
      </c>
      <c r="K2230" t="b">
        <f t="shared" si="479"/>
        <v>0</v>
      </c>
      <c r="L2230">
        <f>VLOOKUP($A2230,$P$151:$R$4147,2,FALSE)</f>
        <v>5.9366255766467595E-4</v>
      </c>
      <c r="M2230">
        <f t="shared" si="487"/>
        <v>0.95</v>
      </c>
      <c r="N2230">
        <f t="shared" si="488"/>
        <v>2.1215539920171356</v>
      </c>
      <c r="P2230" s="13">
        <v>41617</v>
      </c>
      <c r="Q2230">
        <v>7.2303655126737529E-5</v>
      </c>
      <c r="R2230">
        <v>0.95</v>
      </c>
      <c r="T2230" s="12">
        <f>[1]!i_dq_close(T$1,$A2230)</f>
        <v>145.90219999999999</v>
      </c>
      <c r="U2230">
        <f t="shared" si="483"/>
        <v>6.0693885416784887E-4</v>
      </c>
      <c r="V2230">
        <f t="shared" si="484"/>
        <v>1.5821678486587523</v>
      </c>
      <c r="W2230">
        <f t="shared" si="489"/>
        <v>1.6625291403605094</v>
      </c>
      <c r="X2230" s="6">
        <f>1-W2230/MAX(W$2:W2230)</f>
        <v>3.4760647658498955E-2</v>
      </c>
      <c r="Y2230" s="6">
        <f t="shared" si="485"/>
        <v>-5.624558137919955E-4</v>
      </c>
      <c r="Z2230">
        <f t="shared" si="486"/>
        <v>-4.6202936797568039E-4</v>
      </c>
    </row>
    <row r="2231" spans="1:26" x14ac:dyDescent="0.35">
      <c r="A2231" s="4">
        <v>41715</v>
      </c>
      <c r="B2231" s="12">
        <f>[1]!i_dq_close(B$1,$A2231)</f>
        <v>1940.66</v>
      </c>
      <c r="C2231" s="12">
        <f>[1]!i_dq_close(C$1,$A2231)</f>
        <v>2459.5239999999999</v>
      </c>
      <c r="D2231">
        <f t="shared" si="480"/>
        <v>1.0161500807246426E-3</v>
      </c>
      <c r="E2231">
        <f t="shared" si="481"/>
        <v>1.2485206004458238E-2</v>
      </c>
      <c r="F2231">
        <f t="shared" si="482"/>
        <v>1.8726816558911514</v>
      </c>
      <c r="G2231">
        <f t="shared" si="477"/>
        <v>2.0420183195121537</v>
      </c>
      <c r="H2231">
        <f t="shared" si="478"/>
        <v>0</v>
      </c>
      <c r="J2231">
        <f t="shared" si="476"/>
        <v>2014</v>
      </c>
      <c r="K2231" t="b">
        <f t="shared" si="479"/>
        <v>0</v>
      </c>
      <c r="L2231">
        <f>VLOOKUP($A2231,$P$151:$R$4147,2,FALSE)</f>
        <v>0</v>
      </c>
      <c r="M2231">
        <f t="shared" si="487"/>
        <v>1</v>
      </c>
      <c r="N2231">
        <f t="shared" si="488"/>
        <v>2.1273596424843353</v>
      </c>
      <c r="P2231" s="13">
        <v>41618</v>
      </c>
      <c r="Q2231">
        <v>-2.3679334353211013E-4</v>
      </c>
      <c r="R2231">
        <v>0.95</v>
      </c>
      <c r="T2231" s="12">
        <f>[1]!i_dq_close(T$1,$A2231)</f>
        <v>145.95910000000001</v>
      </c>
      <c r="U2231">
        <f t="shared" si="483"/>
        <v>3.8998726544225981E-4</v>
      </c>
      <c r="V2231">
        <f t="shared" si="484"/>
        <v>1.585655373903226</v>
      </c>
      <c r="W2231">
        <f t="shared" si="489"/>
        <v>1.665616894599955</v>
      </c>
      <c r="X2231" s="6">
        <f>1-W2231/MAX(W$2:W2231)</f>
        <v>3.2967944102261781E-2</v>
      </c>
      <c r="Y2231" s="6">
        <f t="shared" si="485"/>
        <v>2.2042700762945344E-3</v>
      </c>
      <c r="Z2231">
        <f t="shared" si="486"/>
        <v>1.8572632289477475E-3</v>
      </c>
    </row>
    <row r="2232" spans="1:26" x14ac:dyDescent="0.35">
      <c r="A2232" s="4">
        <v>41716</v>
      </c>
      <c r="B2232" s="12">
        <f>[1]!i_dq_close(B$1,$A2232)</f>
        <v>1941.15</v>
      </c>
      <c r="C2232" s="12">
        <f>[1]!i_dq_close(C$1,$A2232)</f>
        <v>2459.3490000000002</v>
      </c>
      <c r="D2232">
        <f t="shared" si="480"/>
        <v>2.5249142044470041E-4</v>
      </c>
      <c r="E2232">
        <f t="shared" si="481"/>
        <v>-7.1151979000649845E-5</v>
      </c>
      <c r="F2232">
        <f t="shared" si="482"/>
        <v>1.8731544919424878</v>
      </c>
      <c r="G2232">
        <f t="shared" si="477"/>
        <v>2.0424347787556232</v>
      </c>
      <c r="H2232">
        <f t="shared" si="478"/>
        <v>0</v>
      </c>
      <c r="J2232">
        <f t="shared" si="476"/>
        <v>2014</v>
      </c>
      <c r="K2232" t="b">
        <f t="shared" si="479"/>
        <v>0</v>
      </c>
      <c r="L2232">
        <f>VLOOKUP($A2232,$P$151:$R$4147,2,FALSE)</f>
        <v>0</v>
      </c>
      <c r="M2232">
        <f t="shared" si="487"/>
        <v>1</v>
      </c>
      <c r="N2232">
        <f t="shared" si="488"/>
        <v>2.1277935066562828</v>
      </c>
      <c r="P2232" s="13">
        <v>41619</v>
      </c>
      <c r="Q2232">
        <v>-2.140773620799008E-4</v>
      </c>
      <c r="R2232">
        <v>0.95</v>
      </c>
      <c r="T2232" s="12">
        <f>[1]!i_dq_close(T$1,$A2232)</f>
        <v>145.87739999999999</v>
      </c>
      <c r="U2232">
        <f t="shared" si="483"/>
        <v>-5.5974584661055982E-4</v>
      </c>
      <c r="V2232">
        <f t="shared" si="484"/>
        <v>1.5848840211173028</v>
      </c>
      <c r="W2232">
        <f t="shared" si="489"/>
        <v>1.664490585650636</v>
      </c>
      <c r="X2232" s="6">
        <f>1-W2232/MAX(W$2:W2232)</f>
        <v>3.362186209646989E-2</v>
      </c>
      <c r="Y2232" s="6">
        <f t="shared" si="485"/>
        <v>-4.8645676646907887E-4</v>
      </c>
      <c r="Z2232">
        <f t="shared" si="486"/>
        <v>-6.7621129022554793E-4</v>
      </c>
    </row>
    <row r="2233" spans="1:26" x14ac:dyDescent="0.35">
      <c r="A2233" s="4">
        <v>41717</v>
      </c>
      <c r="B2233" s="12">
        <f>[1]!i_dq_close(B$1,$A2233)</f>
        <v>1937.87</v>
      </c>
      <c r="C2233" s="12">
        <f>[1]!i_dq_close(C$1,$A2233)</f>
        <v>2443.6410000000001</v>
      </c>
      <c r="D2233">
        <f t="shared" si="480"/>
        <v>-1.6897200113336064E-3</v>
      </c>
      <c r="E2233">
        <f t="shared" si="481"/>
        <v>-6.3870560867936854E-3</v>
      </c>
      <c r="F2233">
        <f t="shared" si="482"/>
        <v>1.8699893853131333</v>
      </c>
      <c r="G2233">
        <f t="shared" si="477"/>
        <v>2.0375445354529127</v>
      </c>
      <c r="H2233">
        <f t="shared" si="478"/>
        <v>-1.6897200113334954E-3</v>
      </c>
      <c r="J2233">
        <f t="shared" si="476"/>
        <v>2014</v>
      </c>
      <c r="K2233" t="b">
        <f t="shared" si="479"/>
        <v>0</v>
      </c>
      <c r="L2233">
        <f>VLOOKUP($A2233,$P$151:$R$4147,2,FALSE)</f>
        <v>8.3861294012362866E-4</v>
      </c>
      <c r="M2233">
        <f t="shared" si="487"/>
        <v>0.95</v>
      </c>
      <c r="N2233">
        <f t="shared" si="488"/>
        <v>2.1247380133491101</v>
      </c>
      <c r="P2233" s="13">
        <v>41620</v>
      </c>
      <c r="Q2233">
        <v>-7.1861260132157769E-4</v>
      </c>
      <c r="R2233">
        <v>0.95</v>
      </c>
      <c r="T2233" s="12">
        <f>[1]!i_dq_close(T$1,$A2233)</f>
        <v>145.73750000000001</v>
      </c>
      <c r="U2233">
        <f t="shared" si="483"/>
        <v>-9.5902449591223071E-4</v>
      </c>
      <c r="V2233">
        <f t="shared" si="484"/>
        <v>1.5820736584376951</v>
      </c>
      <c r="W2233">
        <f t="shared" si="489"/>
        <v>1.6604905145422617</v>
      </c>
      <c r="X2233" s="6">
        <f>1-W2233/MAX(W$2:W2233)</f>
        <v>3.5944243071476478E-2</v>
      </c>
      <c r="Y2233" s="6">
        <f t="shared" si="485"/>
        <v>-1.7732292345444822E-3</v>
      </c>
      <c r="Z2233">
        <f t="shared" si="486"/>
        <v>-2.4031803741387803E-3</v>
      </c>
    </row>
    <row r="2234" spans="1:26" x14ac:dyDescent="0.35">
      <c r="A2234" s="4">
        <v>41718</v>
      </c>
      <c r="B2234" s="12">
        <f>[1]!i_dq_close(B$1,$A2234)</f>
        <v>1935.82</v>
      </c>
      <c r="C2234" s="12">
        <f>[1]!i_dq_close(C$1,$A2234)</f>
        <v>2397.489</v>
      </c>
      <c r="D2234">
        <f t="shared" si="480"/>
        <v>-1.0578624985163598E-3</v>
      </c>
      <c r="E2234">
        <f t="shared" si="481"/>
        <v>-1.8886571308960654E-2</v>
      </c>
      <c r="F2234">
        <f t="shared" si="482"/>
        <v>1.8680111936697867</v>
      </c>
      <c r="G2234">
        <f t="shared" si="477"/>
        <v>2.0299400752681649</v>
      </c>
      <c r="H2234">
        <f t="shared" si="478"/>
        <v>-1.0578624985164709E-3</v>
      </c>
      <c r="J2234">
        <f t="shared" si="476"/>
        <v>2014</v>
      </c>
      <c r="K2234" t="b">
        <f t="shared" si="479"/>
        <v>0</v>
      </c>
      <c r="L2234">
        <f>VLOOKUP($A2234,$P$151:$R$4147,2,FALSE)</f>
        <v>2.1420952314337162E-4</v>
      </c>
      <c r="M2234">
        <f t="shared" si="487"/>
        <v>0.95</v>
      </c>
      <c r="N2234">
        <f t="shared" si="488"/>
        <v>2.1176597655497007</v>
      </c>
      <c r="P2234" s="13">
        <v>41621</v>
      </c>
      <c r="Q2234">
        <v>-7.9189496536751229E-4</v>
      </c>
      <c r="R2234">
        <v>0.95</v>
      </c>
      <c r="T2234" s="12">
        <f>[1]!i_dq_close(T$1,$A2234)</f>
        <v>145.72040000000001</v>
      </c>
      <c r="U2234">
        <f t="shared" si="483"/>
        <v>-1.1733424822024663E-4</v>
      </c>
      <c r="V2234">
        <f t="shared" si="484"/>
        <v>1.5774338796829379</v>
      </c>
      <c r="W2234">
        <f t="shared" si="489"/>
        <v>1.6545493147129655</v>
      </c>
      <c r="X2234" s="6">
        <f>1-W2234/MAX(W$2:W2234)</f>
        <v>3.9393614114751951E-2</v>
      </c>
      <c r="Y2234" s="6">
        <f t="shared" si="485"/>
        <v>-2.9327198073312299E-3</v>
      </c>
      <c r="Z2234">
        <f t="shared" si="486"/>
        <v>-3.5779787823322362E-3</v>
      </c>
    </row>
    <row r="2235" spans="1:26" x14ac:dyDescent="0.35">
      <c r="A2235" s="4">
        <v>41719</v>
      </c>
      <c r="B2235" s="12">
        <f>[1]!i_dq_close(B$1,$A2235)</f>
        <v>1939.26</v>
      </c>
      <c r="C2235" s="12">
        <f>[1]!i_dq_close(C$1,$A2235)</f>
        <v>2469.9169999999999</v>
      </c>
      <c r="D2235">
        <f t="shared" si="480"/>
        <v>1.7770247233730441E-3</v>
      </c>
      <c r="E2235">
        <f t="shared" si="481"/>
        <v>3.020994048356429E-2</v>
      </c>
      <c r="F2235">
        <f t="shared" si="482"/>
        <v>1.8713306957444755</v>
      </c>
      <c r="G2235">
        <f t="shared" si="477"/>
        <v>2.0422048962426325</v>
      </c>
      <c r="H2235">
        <f t="shared" si="478"/>
        <v>0</v>
      </c>
      <c r="J2235">
        <f t="shared" si="476"/>
        <v>2014</v>
      </c>
      <c r="K2235" t="b">
        <f t="shared" si="479"/>
        <v>0</v>
      </c>
      <c r="L2235">
        <f>VLOOKUP($A2235,$P$151:$R$4147,2,FALSE)</f>
        <v>2.7249616938291866E-4</v>
      </c>
      <c r="M2235">
        <f t="shared" si="487"/>
        <v>0.95</v>
      </c>
      <c r="N2235">
        <f t="shared" si="488"/>
        <v>2.1303918987404638</v>
      </c>
      <c r="P2235" s="13">
        <v>41624</v>
      </c>
      <c r="Q2235">
        <v>0</v>
      </c>
      <c r="R2235">
        <v>1</v>
      </c>
      <c r="T2235" s="12">
        <f>[1]!i_dq_close(T$1,$A2235)</f>
        <v>145.78030000000001</v>
      </c>
      <c r="U2235">
        <f t="shared" si="483"/>
        <v>4.110611829228894E-4</v>
      </c>
      <c r="V2235">
        <f t="shared" si="484"/>
        <v>1.5851331657873151</v>
      </c>
      <c r="W2235">
        <f t="shared" si="489"/>
        <v>1.6626249930103894</v>
      </c>
      <c r="X2235" s="6">
        <f>1-W2235/MAX(W$2:W2235)</f>
        <v>3.4704997055183706E-2</v>
      </c>
      <c r="Y2235" s="6">
        <f t="shared" si="485"/>
        <v>4.8808930780190884E-3</v>
      </c>
      <c r="Z2235">
        <f t="shared" si="486"/>
        <v>4.8808930780190884E-3</v>
      </c>
    </row>
    <row r="2236" spans="1:26" x14ac:dyDescent="0.35">
      <c r="A2236" s="4">
        <v>41722</v>
      </c>
      <c r="B2236" s="12">
        <f>[1]!i_dq_close(B$1,$A2236)</f>
        <v>1939.81</v>
      </c>
      <c r="C2236" s="12">
        <f>[1]!i_dq_close(C$1,$A2236)</f>
        <v>2490.3989999999999</v>
      </c>
      <c r="D2236">
        <f t="shared" si="480"/>
        <v>2.8361333704607361E-4</v>
      </c>
      <c r="E2236">
        <f t="shared" si="481"/>
        <v>8.2925863500675767E-3</v>
      </c>
      <c r="F2236">
        <f t="shared" si="482"/>
        <v>1.8718614300878125</v>
      </c>
      <c r="G2236">
        <f t="shared" si="477"/>
        <v>2.0452374873733477</v>
      </c>
      <c r="H2236">
        <f t="shared" si="478"/>
        <v>0</v>
      </c>
      <c r="J2236">
        <f t="shared" si="476"/>
        <v>2014</v>
      </c>
      <c r="K2236" t="b">
        <f t="shared" si="479"/>
        <v>0</v>
      </c>
      <c r="L2236">
        <f>VLOOKUP($A2236,$P$151:$R$4147,2,FALSE)</f>
        <v>3.1171530002604979E-5</v>
      </c>
      <c r="M2236">
        <f t="shared" si="487"/>
        <v>0.95</v>
      </c>
      <c r="N2236">
        <f t="shared" si="488"/>
        <v>2.133463674292734</v>
      </c>
      <c r="P2236" s="13">
        <v>41625</v>
      </c>
      <c r="Q2236">
        <v>0</v>
      </c>
      <c r="R2236">
        <v>1</v>
      </c>
      <c r="T2236" s="12">
        <f>[1]!i_dq_close(T$1,$A2236)</f>
        <v>145.7927</v>
      </c>
      <c r="U2236">
        <f t="shared" si="483"/>
        <v>8.5059503924567181E-5</v>
      </c>
      <c r="V2236">
        <f t="shared" si="484"/>
        <v>1.5872194998799878</v>
      </c>
      <c r="W2236">
        <f t="shared" si="489"/>
        <v>1.6648133209572875</v>
      </c>
      <c r="X2236" s="6">
        <f>1-W2236/MAX(W$2:W2236)</f>
        <v>3.343448684342476E-2</v>
      </c>
      <c r="Y2236" s="6">
        <f t="shared" si="485"/>
        <v>1.3161885308459187E-3</v>
      </c>
      <c r="Z2236">
        <f t="shared" si="486"/>
        <v>1.3161885308459187E-3</v>
      </c>
    </row>
    <row r="2237" spans="1:26" x14ac:dyDescent="0.35">
      <c r="A2237" s="4">
        <v>41723</v>
      </c>
      <c r="B2237" s="12">
        <f>[1]!i_dq_close(B$1,$A2237)</f>
        <v>1939.21</v>
      </c>
      <c r="C2237" s="12">
        <f>[1]!i_dq_close(C$1,$A2237)</f>
        <v>2489.5839999999998</v>
      </c>
      <c r="D2237">
        <f t="shared" si="480"/>
        <v>-3.0930864362999078E-4</v>
      </c>
      <c r="E2237">
        <f t="shared" si="481"/>
        <v>-3.2725679700318366E-4</v>
      </c>
      <c r="F2237">
        <f t="shared" si="482"/>
        <v>1.8712824471678087</v>
      </c>
      <c r="G2237">
        <f t="shared" si="477"/>
        <v>2.0445993715048107</v>
      </c>
      <c r="H2237">
        <f t="shared" si="478"/>
        <v>-3.0930864362999078E-4</v>
      </c>
      <c r="J2237">
        <f t="shared" si="476"/>
        <v>2014</v>
      </c>
      <c r="K2237" t="b">
        <f t="shared" si="479"/>
        <v>0</v>
      </c>
      <c r="L2237">
        <f>VLOOKUP($A2237,$P$151:$R$4147,2,FALSE)</f>
        <v>-9.1898721032865902E-4</v>
      </c>
      <c r="M2237">
        <f t="shared" si="487"/>
        <v>0.95</v>
      </c>
      <c r="N2237">
        <f t="shared" si="488"/>
        <v>2.1308706880728083</v>
      </c>
      <c r="P2237" s="13">
        <v>41626</v>
      </c>
      <c r="Q2237">
        <v>0</v>
      </c>
      <c r="R2237">
        <v>1</v>
      </c>
      <c r="T2237" s="12">
        <f>[1]!i_dq_close(T$1,$A2237)</f>
        <v>145.77000000000001</v>
      </c>
      <c r="U2237">
        <f t="shared" si="483"/>
        <v>-1.557005254719801E-4</v>
      </c>
      <c r="V2237">
        <f t="shared" si="484"/>
        <v>1.5869315243508919</v>
      </c>
      <c r="W2237">
        <f t="shared" si="489"/>
        <v>1.664511267273481</v>
      </c>
      <c r="X2237" s="6">
        <f>1-W2237/MAX(W$2:W2237)</f>
        <v>3.3609854658070426E-2</v>
      </c>
      <c r="Y2237" s="6">
        <f t="shared" si="485"/>
        <v>-1.8143396620162733E-4</v>
      </c>
      <c r="Z2237">
        <f t="shared" si="486"/>
        <v>-1.8143396620162733E-4</v>
      </c>
    </row>
    <row r="2238" spans="1:26" x14ac:dyDescent="0.35">
      <c r="A2238" s="4">
        <v>41724</v>
      </c>
      <c r="B2238" s="12">
        <f>[1]!i_dq_close(B$1,$A2238)</f>
        <v>1939.32</v>
      </c>
      <c r="C2238" s="12">
        <f>[1]!i_dq_close(C$1,$A2238)</f>
        <v>2488.605</v>
      </c>
      <c r="D2238">
        <f t="shared" si="480"/>
        <v>5.6724129929186518E-5</v>
      </c>
      <c r="E2238">
        <f t="shared" si="481"/>
        <v>-3.9323838842142411E-4</v>
      </c>
      <c r="F2238">
        <f t="shared" si="482"/>
        <v>1.8713885940364758</v>
      </c>
      <c r="G2238">
        <f t="shared" si="477"/>
        <v>2.0445773506628799</v>
      </c>
      <c r="H2238">
        <f t="shared" si="478"/>
        <v>0</v>
      </c>
      <c r="J2238">
        <f t="shared" si="476"/>
        <v>2014</v>
      </c>
      <c r="K2238" t="b">
        <f t="shared" si="479"/>
        <v>0</v>
      </c>
      <c r="L2238">
        <f>VLOOKUP($A2238,$P$151:$R$4147,2,FALSE)</f>
        <v>-6.4616795077487301E-4</v>
      </c>
      <c r="M2238">
        <f t="shared" si="487"/>
        <v>0.95</v>
      </c>
      <c r="N2238">
        <f t="shared" si="488"/>
        <v>2.1294719852218096</v>
      </c>
      <c r="P2238" s="13">
        <v>41627</v>
      </c>
      <c r="Q2238">
        <v>-2.0618940691944921E-4</v>
      </c>
      <c r="R2238">
        <v>0.95</v>
      </c>
      <c r="T2238" s="12">
        <f>[1]!i_dq_close(T$1,$A2238)</f>
        <v>145.79650000000001</v>
      </c>
      <c r="U2238">
        <f t="shared" si="483"/>
        <v>1.8179323591960284E-4</v>
      </c>
      <c r="V2238">
        <f t="shared" si="484"/>
        <v>1.5870831373960617</v>
      </c>
      <c r="W2238">
        <f t="shared" si="489"/>
        <v>1.6643191363344685</v>
      </c>
      <c r="X2238" s="6">
        <f>1-W2238/MAX(W$2:W2238)</f>
        <v>3.3721402984433602E-2</v>
      </c>
      <c r="Y2238" s="6">
        <f t="shared" si="485"/>
        <v>9.5538492268509856E-5</v>
      </c>
      <c r="Z2238">
        <f t="shared" si="486"/>
        <v>-1.1542783926432598E-4</v>
      </c>
    </row>
    <row r="2239" spans="1:26" x14ac:dyDescent="0.35">
      <c r="A2239" s="4">
        <v>41725</v>
      </c>
      <c r="B2239" s="12">
        <f>[1]!i_dq_close(B$1,$A2239)</f>
        <v>1938.24</v>
      </c>
      <c r="C2239" s="12">
        <f>[1]!i_dq_close(C$1,$A2239)</f>
        <v>2465.9079999999999</v>
      </c>
      <c r="D2239">
        <f t="shared" si="480"/>
        <v>-5.5689623166876867E-4</v>
      </c>
      <c r="E2239">
        <f t="shared" si="481"/>
        <v>-9.120370649420062E-3</v>
      </c>
      <c r="F2239">
        <f t="shared" si="482"/>
        <v>1.8703464247804691</v>
      </c>
      <c r="G2239">
        <f t="shared" si="477"/>
        <v>2.040812430365313</v>
      </c>
      <c r="H2239">
        <f t="shared" si="478"/>
        <v>-5.5689623166876867E-4</v>
      </c>
      <c r="J2239">
        <f t="shared" si="476"/>
        <v>2014</v>
      </c>
      <c r="K2239" t="b">
        <f t="shared" si="479"/>
        <v>0</v>
      </c>
      <c r="L2239">
        <f>VLOOKUP($A2239,$P$151:$R$4147,2,FALSE)</f>
        <v>-3.7628454732730469E-4</v>
      </c>
      <c r="M2239">
        <f t="shared" si="487"/>
        <v>0.95</v>
      </c>
      <c r="N2239">
        <f t="shared" si="488"/>
        <v>2.1249455134031918</v>
      </c>
      <c r="P2239" s="13">
        <v>41628</v>
      </c>
      <c r="Q2239">
        <v>4.6190672102330854E-4</v>
      </c>
      <c r="R2239">
        <v>0.95</v>
      </c>
      <c r="T2239" s="12">
        <f>[1]!i_dq_close(T$1,$A2239)</f>
        <v>145.80260000000001</v>
      </c>
      <c r="U2239">
        <f t="shared" si="483"/>
        <v>4.1839138799737441E-5</v>
      </c>
      <c r="V2239">
        <f t="shared" si="484"/>
        <v>1.5849683612893086</v>
      </c>
      <c r="W2239">
        <f t="shared" si="489"/>
        <v>1.6629810886707193</v>
      </c>
      <c r="X2239" s="6">
        <f>1-W2239/MAX(W$2:W2239)</f>
        <v>3.4498253283778868E-2</v>
      </c>
      <c r="Y2239" s="6">
        <f t="shared" si="485"/>
        <v>-1.3324923294332214E-3</v>
      </c>
      <c r="Z2239">
        <f t="shared" si="486"/>
        <v>-8.0396099193824622E-4</v>
      </c>
    </row>
    <row r="2240" spans="1:26" x14ac:dyDescent="0.35">
      <c r="A2240" s="4">
        <v>41726</v>
      </c>
      <c r="B2240" s="12">
        <f>[1]!i_dq_close(B$1,$A2240)</f>
        <v>1936.46</v>
      </c>
      <c r="C2240" s="12">
        <f>[1]!i_dq_close(C$1,$A2240)</f>
        <v>2449.0349999999999</v>
      </c>
      <c r="D2240">
        <f t="shared" si="480"/>
        <v>-9.1835892355951465E-4</v>
      </c>
      <c r="E2240">
        <f t="shared" si="481"/>
        <v>-6.8425099395436062E-3</v>
      </c>
      <c r="F2240">
        <f t="shared" si="482"/>
        <v>1.8686287754511244</v>
      </c>
      <c r="G2240">
        <f t="shared" si="477"/>
        <v>2.0371247199036584</v>
      </c>
      <c r="H2240">
        <f t="shared" si="478"/>
        <v>-9.1835892355951465E-4</v>
      </c>
      <c r="J2240">
        <f t="shared" si="476"/>
        <v>2014</v>
      </c>
      <c r="K2240" t="b">
        <f t="shared" si="479"/>
        <v>0</v>
      </c>
      <c r="L2240">
        <f>VLOOKUP($A2240,$P$151:$R$4147,2,FALSE)</f>
        <v>6.6379113825332237E-4</v>
      </c>
      <c r="M2240">
        <f t="shared" si="487"/>
        <v>0.95</v>
      </c>
      <c r="N2240">
        <f t="shared" si="488"/>
        <v>2.1227082828812591</v>
      </c>
      <c r="P2240" s="13">
        <v>41631</v>
      </c>
      <c r="Q2240">
        <v>0</v>
      </c>
      <c r="R2240">
        <v>1</v>
      </c>
      <c r="T2240" s="12">
        <f>[1]!i_dq_close(T$1,$A2240)</f>
        <v>145.7912</v>
      </c>
      <c r="U2240">
        <f t="shared" si="483"/>
        <v>-7.818790611424653E-5</v>
      </c>
      <c r="V2240">
        <f t="shared" si="484"/>
        <v>1.5832362504705983</v>
      </c>
      <c r="W2240">
        <f t="shared" si="489"/>
        <v>1.6611637227185978</v>
      </c>
      <c r="X2240" s="6">
        <f>1-W2240/MAX(W$2:W2240)</f>
        <v>3.55533885544983E-2</v>
      </c>
      <c r="Y2240" s="6">
        <f t="shared" si="485"/>
        <v>-1.092836211128656E-3</v>
      </c>
      <c r="Z2240">
        <f t="shared" si="486"/>
        <v>-1.092836211128656E-3</v>
      </c>
    </row>
    <row r="2241" spans="1:26" x14ac:dyDescent="0.35">
      <c r="A2241" s="4">
        <v>41729</v>
      </c>
      <c r="B2241" s="12">
        <f>[1]!i_dq_close(B$1,$A2241)</f>
        <v>1936.45</v>
      </c>
      <c r="C2241" s="12">
        <f>[1]!i_dq_close(C$1,$A2241)</f>
        <v>2440.0369999999998</v>
      </c>
      <c r="D2241">
        <f t="shared" si="480"/>
        <v>-5.1640622579229856E-6</v>
      </c>
      <c r="E2241">
        <f t="shared" si="481"/>
        <v>-3.6741002068161333E-3</v>
      </c>
      <c r="F2241">
        <f t="shared" si="482"/>
        <v>1.8686191257357909</v>
      </c>
      <c r="G2241">
        <f t="shared" si="477"/>
        <v>2.0359930879874035</v>
      </c>
      <c r="H2241">
        <f t="shared" si="478"/>
        <v>-5.1640622579229856E-6</v>
      </c>
      <c r="J2241">
        <f t="shared" si="476"/>
        <v>2014</v>
      </c>
      <c r="K2241" t="b">
        <f t="shared" si="479"/>
        <v>0</v>
      </c>
      <c r="L2241">
        <f>VLOOKUP($A2241,$P$151:$R$4147,2,FALSE)</f>
        <v>9.383862125311726E-5</v>
      </c>
      <c r="M2241">
        <f t="shared" si="487"/>
        <v>0.95</v>
      </c>
      <c r="N2241">
        <f t="shared" si="488"/>
        <v>2.1217872596290688</v>
      </c>
      <c r="P2241" s="13">
        <v>41632</v>
      </c>
      <c r="Q2241">
        <v>-3.8317058455805686E-5</v>
      </c>
      <c r="R2241">
        <v>0.9</v>
      </c>
      <c r="T2241" s="12">
        <f>[1]!i_dq_close(T$1,$A2241)</f>
        <v>145.85409999999999</v>
      </c>
      <c r="U2241">
        <f t="shared" si="483"/>
        <v>4.3143893458585936E-4</v>
      </c>
      <c r="V2241">
        <f t="shared" si="484"/>
        <v>1.5829443144722399</v>
      </c>
      <c r="W2241">
        <f t="shared" si="489"/>
        <v>1.6608243971348355</v>
      </c>
      <c r="X2241" s="6">
        <f>1-W2241/MAX(W$2:W2241)</f>
        <v>3.5750395872296448E-2</v>
      </c>
      <c r="Y2241" s="6">
        <f t="shared" si="485"/>
        <v>-1.8439193662456166E-4</v>
      </c>
      <c r="Z2241">
        <f t="shared" si="486"/>
        <v>-2.0426980141785567E-4</v>
      </c>
    </row>
    <row r="2242" spans="1:26" x14ac:dyDescent="0.35">
      <c r="A2242" s="4">
        <v>41730</v>
      </c>
      <c r="B2242" s="12">
        <f>[1]!i_dq_close(B$1,$A2242)</f>
        <v>1938.11</v>
      </c>
      <c r="C2242" s="12">
        <f>[1]!i_dq_close(C$1,$A2242)</f>
        <v>2464.2049999999999</v>
      </c>
      <c r="D2242">
        <f t="shared" si="480"/>
        <v>8.5723876165144652E-4</v>
      </c>
      <c r="E2242">
        <f t="shared" si="481"/>
        <v>9.9047678375370207E-3</v>
      </c>
      <c r="F2242">
        <f t="shared" si="482"/>
        <v>1.8702209784811348</v>
      </c>
      <c r="G2242">
        <f t="shared" si="477"/>
        <v>2.0405015261801607</v>
      </c>
      <c r="H2242">
        <f t="shared" si="478"/>
        <v>0</v>
      </c>
      <c r="J2242">
        <f t="shared" ref="J2242:J2305" si="490">YEAR(A2242)</f>
        <v>2014</v>
      </c>
      <c r="K2242" t="b">
        <f t="shared" si="479"/>
        <v>0</v>
      </c>
      <c r="L2242">
        <f>VLOOKUP($A2242,$P$151:$R$4147,2,FALSE)</f>
        <v>-1.9293953576324797E-4</v>
      </c>
      <c r="M2242">
        <f t="shared" si="487"/>
        <v>0.95</v>
      </c>
      <c r="N2242">
        <f t="shared" si="488"/>
        <v>2.1258413801482114</v>
      </c>
      <c r="P2242" s="13">
        <v>41633</v>
      </c>
      <c r="Q2242">
        <v>3.7742918589374065E-4</v>
      </c>
      <c r="R2242">
        <v>0.9</v>
      </c>
      <c r="T2242" s="12">
        <f>[1]!i_dq_close(T$1,$A2242)</f>
        <v>145.83449999999999</v>
      </c>
      <c r="U2242">
        <f t="shared" si="483"/>
        <v>-1.3438086416495132E-4</v>
      </c>
      <c r="V2242">
        <f t="shared" si="484"/>
        <v>1.5851153090512611</v>
      </c>
      <c r="W2242">
        <f t="shared" si="489"/>
        <v>1.6635012665362008</v>
      </c>
      <c r="X2242" s="6">
        <f>1-W2242/MAX(W$2:W2242)</f>
        <v>3.4196245857989749E-2</v>
      </c>
      <c r="Y2242" s="6">
        <f t="shared" si="485"/>
        <v>1.3714914410902779E-3</v>
      </c>
      <c r="Z2242">
        <f t="shared" si="486"/>
        <v>1.6117714828751684E-3</v>
      </c>
    </row>
    <row r="2243" spans="1:26" x14ac:dyDescent="0.35">
      <c r="A2243" s="4">
        <v>41731</v>
      </c>
      <c r="B2243" s="12">
        <f>[1]!i_dq_close(B$1,$A2243)</f>
        <v>1938.41</v>
      </c>
      <c r="C2243" s="12">
        <f>[1]!i_dq_close(C$1,$A2243)</f>
        <v>2479.154</v>
      </c>
      <c r="D2243">
        <f t="shared" si="480"/>
        <v>1.5478997580120613E-4</v>
      </c>
      <c r="E2243">
        <f t="shared" si="481"/>
        <v>6.0664595680959277E-3</v>
      </c>
      <c r="F2243">
        <f t="shared" si="482"/>
        <v>1.8705104699411368</v>
      </c>
      <c r="G2243">
        <f t="shared" ref="G2243:G2306" si="491">G2242*(1+D2243*0.85+E2243*0.15)</f>
        <v>2.0426267909858229</v>
      </c>
      <c r="H2243">
        <f t="shared" ref="H2243:H2306" si="492">F2243/MAX(F2242:F2243)-1</f>
        <v>0</v>
      </c>
      <c r="J2243">
        <f t="shared" si="490"/>
        <v>2014</v>
      </c>
      <c r="K2243" t="b">
        <f t="shared" ref="K2243:K2306" si="493">J2244&lt;&gt;J2243</f>
        <v>0</v>
      </c>
      <c r="L2243">
        <f>VLOOKUP($A2243,$P$151:$R$4147,2,FALSE)</f>
        <v>3.719500981782198E-4</v>
      </c>
      <c r="M2243">
        <f t="shared" si="487"/>
        <v>0.95</v>
      </c>
      <c r="N2243">
        <f t="shared" si="488"/>
        <v>2.1287355292851915</v>
      </c>
      <c r="P2243" s="13">
        <v>41634</v>
      </c>
      <c r="Q2243">
        <v>-5.0955388911453345E-4</v>
      </c>
      <c r="R2243">
        <v>0.9</v>
      </c>
      <c r="T2243" s="12">
        <f>[1]!i_dq_close(T$1,$A2243)</f>
        <v>145.7938</v>
      </c>
      <c r="U2243">
        <f t="shared" si="483"/>
        <v>-2.7908348161775898E-4</v>
      </c>
      <c r="V2243">
        <f t="shared" si="484"/>
        <v>1.5861816921668972</v>
      </c>
      <c r="W2243">
        <f t="shared" si="489"/>
        <v>1.6636608283951722</v>
      </c>
      <c r="X2243" s="6">
        <f>1-W2243/MAX(W$2:W2243)</f>
        <v>3.4103606648442697E-2</v>
      </c>
      <c r="Y2243" s="6">
        <f t="shared" si="485"/>
        <v>6.7274797583927182E-4</v>
      </c>
      <c r="Z2243">
        <f t="shared" si="486"/>
        <v>9.5919289140988795E-5</v>
      </c>
    </row>
    <row r="2244" spans="1:26" x14ac:dyDescent="0.35">
      <c r="A2244" s="4">
        <v>41732</v>
      </c>
      <c r="B2244" s="12">
        <f>[1]!i_dq_close(B$1,$A2244)</f>
        <v>1937.29</v>
      </c>
      <c r="C2244" s="12">
        <f>[1]!i_dq_close(C$1,$A2244)</f>
        <v>2465.2040000000002</v>
      </c>
      <c r="D2244">
        <f t="shared" ref="D2244:D2307" si="494">B2244/B2243-1</f>
        <v>-5.7779313973826962E-4</v>
      </c>
      <c r="E2244">
        <f t="shared" ref="E2244:E2307" si="495">C2244/C2243-1</f>
        <v>-5.6269195056054544E-3</v>
      </c>
      <c r="F2244">
        <f t="shared" ref="F2244:F2307" si="496">B2244/$B$2</f>
        <v>1.8694297018237962</v>
      </c>
      <c r="G2244">
        <f t="shared" si="491"/>
        <v>2.0398995531210469</v>
      </c>
      <c r="H2244">
        <f t="shared" si="492"/>
        <v>-5.7779313973826962E-4</v>
      </c>
      <c r="J2244">
        <f t="shared" si="490"/>
        <v>2014</v>
      </c>
      <c r="K2244" t="b">
        <f t="shared" si="493"/>
        <v>0</v>
      </c>
      <c r="L2244">
        <f>VLOOKUP($A2244,$P$151:$R$4147,2,FALSE)</f>
        <v>2.5290740468129073E-4</v>
      </c>
      <c r="M2244">
        <f t="shared" si="487"/>
        <v>0.95</v>
      </c>
      <c r="N2244">
        <f t="shared" si="488"/>
        <v>2.1265738056243952</v>
      </c>
      <c r="P2244" s="13">
        <v>41635</v>
      </c>
      <c r="Q2244">
        <v>-3.8707666508277507E-4</v>
      </c>
      <c r="R2244">
        <v>0.9</v>
      </c>
      <c r="T2244" s="12">
        <f>[1]!i_dq_close(T$1,$A2244)</f>
        <v>145.70740000000001</v>
      </c>
      <c r="U2244">
        <f t="shared" ref="U2244:U2307" si="497">T2244/T2243-1</f>
        <v>-5.9261779307484552E-4</v>
      </c>
      <c r="V2244">
        <f t="shared" ref="V2244:V2307" si="498">V2243*(1+U2244*0.85+E2244*0.15)</f>
        <v>1.5840438950916804</v>
      </c>
      <c r="W2244">
        <f t="shared" si="489"/>
        <v>1.6609988655769374</v>
      </c>
      <c r="X2244" s="6">
        <f>1-W2244/MAX(W$2:W2244)</f>
        <v>3.5649102125335674E-2</v>
      </c>
      <c r="Y2244" s="6">
        <f t="shared" ref="Y2244:Y2307" si="499">V2244/V2243-1</f>
        <v>-1.3477630499544313E-3</v>
      </c>
      <c r="Z2244">
        <f t="shared" ref="Z2244:Z2307" si="500">W2244/W2243-1</f>
        <v>-1.6000634100417077E-3</v>
      </c>
    </row>
    <row r="2245" spans="1:26" x14ac:dyDescent="0.35">
      <c r="A2245" s="4">
        <v>41733</v>
      </c>
      <c r="B2245" s="12">
        <f>[1]!i_dq_close(B$1,$A2245)</f>
        <v>1939.72</v>
      </c>
      <c r="C2245" s="12">
        <f>[1]!i_dq_close(C$1,$A2245)</f>
        <v>2489.578</v>
      </c>
      <c r="D2245">
        <f t="shared" si="494"/>
        <v>1.2543295015201572E-3</v>
      </c>
      <c r="E2245">
        <f t="shared" si="495"/>
        <v>9.8872142021511067E-3</v>
      </c>
      <c r="F2245">
        <f t="shared" si="496"/>
        <v>1.871774582649812</v>
      </c>
      <c r="G2245">
        <f t="shared" si="491"/>
        <v>2.0450997919571088</v>
      </c>
      <c r="H2245">
        <f t="shared" si="492"/>
        <v>0</v>
      </c>
      <c r="J2245">
        <f t="shared" si="490"/>
        <v>2014</v>
      </c>
      <c r="K2245" t="b">
        <f t="shared" si="493"/>
        <v>0</v>
      </c>
      <c r="L2245">
        <f>VLOOKUP($A2245,$P$151:$R$4147,2,FALSE)</f>
        <v>5.4808886597454973E-4</v>
      </c>
      <c r="M2245">
        <f t="shared" si="487"/>
        <v>0.95</v>
      </c>
      <c r="N2245">
        <f t="shared" si="488"/>
        <v>2.1328894915705736</v>
      </c>
      <c r="P2245" s="13">
        <v>41638</v>
      </c>
      <c r="Q2245">
        <v>1.744548381792721E-4</v>
      </c>
      <c r="R2245">
        <v>0.9</v>
      </c>
      <c r="T2245" s="12">
        <f>[1]!i_dq_close(T$1,$A2245)</f>
        <v>145.7336</v>
      </c>
      <c r="U2245">
        <f t="shared" si="497"/>
        <v>1.7981241858677777E-4</v>
      </c>
      <c r="V2245">
        <f t="shared" si="498"/>
        <v>1.586635268435473</v>
      </c>
      <c r="W2245">
        <f t="shared" si="489"/>
        <v>1.6637341740184848</v>
      </c>
      <c r="X2245" s="6">
        <f>1-W2245/MAX(W$2:W2245)</f>
        <v>3.4061023285405834E-2</v>
      </c>
      <c r="Y2245" s="6">
        <f t="shared" si="499"/>
        <v>1.6359226861213383E-3</v>
      </c>
      <c r="Z2245">
        <f t="shared" si="500"/>
        <v>1.6467852556885099E-3</v>
      </c>
    </row>
    <row r="2246" spans="1:26" x14ac:dyDescent="0.35">
      <c r="A2246" s="4">
        <v>41737</v>
      </c>
      <c r="B2246" s="12">
        <f>[1]!i_dq_close(B$1,$A2246)</f>
        <v>1944.85</v>
      </c>
      <c r="C2246" s="12">
        <f>[1]!i_dq_close(C$1,$A2246)</f>
        <v>2539.6930000000002</v>
      </c>
      <c r="D2246">
        <f t="shared" si="494"/>
        <v>2.6447116078609501E-3</v>
      </c>
      <c r="E2246">
        <f t="shared" si="495"/>
        <v>2.0129917600492986E-2</v>
      </c>
      <c r="F2246">
        <f t="shared" si="496"/>
        <v>1.8767248866158448</v>
      </c>
      <c r="G2246">
        <f t="shared" si="491"/>
        <v>2.0558723397868106</v>
      </c>
      <c r="H2246">
        <f t="shared" si="492"/>
        <v>0</v>
      </c>
      <c r="J2246">
        <f t="shared" si="490"/>
        <v>2014</v>
      </c>
      <c r="K2246" t="b">
        <f t="shared" si="493"/>
        <v>0</v>
      </c>
      <c r="L2246">
        <f>VLOOKUP($A2246,$P$151:$R$4147,2,FALSE)</f>
        <v>3.4771522123389078E-6</v>
      </c>
      <c r="M2246">
        <f t="shared" si="487"/>
        <v>0.95</v>
      </c>
      <c r="N2246">
        <f t="shared" si="488"/>
        <v>2.143570138395845</v>
      </c>
      <c r="P2246" s="13">
        <v>41639</v>
      </c>
      <c r="Q2246">
        <v>-1.0526195852721409E-3</v>
      </c>
      <c r="R2246">
        <v>0.9</v>
      </c>
      <c r="T2246" s="12">
        <f>[1]!i_dq_close(T$1,$A2246)</f>
        <v>145.86840000000001</v>
      </c>
      <c r="U2246">
        <f t="shared" si="497"/>
        <v>9.2497543462877196E-4</v>
      </c>
      <c r="V2246">
        <f t="shared" si="498"/>
        <v>1.5926735528677851</v>
      </c>
      <c r="W2246">
        <f t="shared" si="489"/>
        <v>1.6676814257687127</v>
      </c>
      <c r="X2246" s="6">
        <f>1-W2246/MAX(W$2:W2246)</f>
        <v>3.1769308433362564E-2</v>
      </c>
      <c r="Y2246" s="6">
        <f t="shared" si="499"/>
        <v>3.8057167595084707E-3</v>
      </c>
      <c r="Z2246">
        <f t="shared" si="500"/>
        <v>2.3725254982855937E-3</v>
      </c>
    </row>
    <row r="2247" spans="1:26" x14ac:dyDescent="0.35">
      <c r="A2247" s="4">
        <v>41738</v>
      </c>
      <c r="B2247" s="12">
        <f>[1]!i_dq_close(B$1,$A2247)</f>
        <v>1945.66</v>
      </c>
      <c r="C2247" s="12">
        <f>[1]!i_dq_close(C$1,$A2247)</f>
        <v>2547.2339999999999</v>
      </c>
      <c r="D2247">
        <f t="shared" si="494"/>
        <v>4.1648456179155247E-4</v>
      </c>
      <c r="E2247">
        <f t="shared" si="495"/>
        <v>2.9692565203744969E-3</v>
      </c>
      <c r="F2247">
        <f t="shared" si="496"/>
        <v>1.8775065135578501</v>
      </c>
      <c r="G2247">
        <f t="shared" si="491"/>
        <v>2.0575158048662612</v>
      </c>
      <c r="H2247">
        <f t="shared" si="492"/>
        <v>0</v>
      </c>
      <c r="J2247">
        <f t="shared" si="490"/>
        <v>2014</v>
      </c>
      <c r="K2247" t="b">
        <f t="shared" si="493"/>
        <v>0</v>
      </c>
      <c r="L2247">
        <f>VLOOKUP($A2247,$P$151:$R$4147,2,FALSE)</f>
        <v>9.9986070268842653E-4</v>
      </c>
      <c r="M2247">
        <f t="shared" si="487"/>
        <v>0.6</v>
      </c>
      <c r="N2247">
        <f t="shared" si="488"/>
        <v>2.1467415523791886</v>
      </c>
      <c r="P2247" s="13">
        <v>41641</v>
      </c>
      <c r="Q2247">
        <v>-7.9943618873555284E-4</v>
      </c>
      <c r="R2247">
        <v>0.9</v>
      </c>
      <c r="T2247" s="12">
        <f>[1]!i_dq_close(T$1,$A2247)</f>
        <v>145.80170000000001</v>
      </c>
      <c r="U2247">
        <f t="shared" si="497"/>
        <v>-4.572614767831551E-4</v>
      </c>
      <c r="V2247">
        <f t="shared" si="498"/>
        <v>1.592763883295842</v>
      </c>
      <c r="W2247">
        <f t="shared" si="489"/>
        <v>1.6664333470178299</v>
      </c>
      <c r="X2247" s="6">
        <f>1-W2247/MAX(W$2:W2247)</f>
        <v>3.2493924138391361E-2</v>
      </c>
      <c r="Y2247" s="6">
        <f t="shared" si="499"/>
        <v>5.6716222790464954E-5</v>
      </c>
      <c r="Z2247">
        <f t="shared" si="500"/>
        <v>-7.4839158822403995E-4</v>
      </c>
    </row>
    <row r="2248" spans="1:26" x14ac:dyDescent="0.35">
      <c r="A2248" s="4">
        <v>41739</v>
      </c>
      <c r="B2248" s="12">
        <f>[1]!i_dq_close(B$1,$A2248)</f>
        <v>1949.29</v>
      </c>
      <c r="C2248" s="12">
        <f>[1]!i_dq_close(C$1,$A2248)</f>
        <v>2579.723</v>
      </c>
      <c r="D2248">
        <f t="shared" si="494"/>
        <v>1.8656908195675559E-3</v>
      </c>
      <c r="E2248">
        <f t="shared" si="495"/>
        <v>1.2754619324333749E-2</v>
      </c>
      <c r="F2248">
        <f t="shared" si="496"/>
        <v>1.8810093602238735</v>
      </c>
      <c r="G2248">
        <f t="shared" si="491"/>
        <v>2.0647151145890072</v>
      </c>
      <c r="H2248">
        <f t="shared" si="492"/>
        <v>0</v>
      </c>
      <c r="J2248">
        <f t="shared" si="490"/>
        <v>2014</v>
      </c>
      <c r="K2248" t="b">
        <f t="shared" si="493"/>
        <v>0</v>
      </c>
      <c r="L2248">
        <f>VLOOKUP($A2248,$P$151:$R$4147,2,FALSE)</f>
        <v>1.2392383585746458E-3</v>
      </c>
      <c r="M2248">
        <f t="shared" si="487"/>
        <v>0.6</v>
      </c>
      <c r="N2248">
        <f t="shared" si="488"/>
        <v>2.1539087848359837</v>
      </c>
      <c r="P2248" s="13">
        <v>41642</v>
      </c>
      <c r="Q2248">
        <v>-5.7899463187806039E-4</v>
      </c>
      <c r="R2248">
        <v>0.9</v>
      </c>
      <c r="T2248" s="12">
        <f>[1]!i_dq_close(T$1,$A2248)</f>
        <v>145.87</v>
      </c>
      <c r="U2248">
        <f t="shared" si="497"/>
        <v>4.6844446944027673E-4</v>
      </c>
      <c r="V2248">
        <f t="shared" si="498"/>
        <v>1.596445351064006</v>
      </c>
      <c r="W2248">
        <f t="shared" si="489"/>
        <v>1.6689350617426557</v>
      </c>
      <c r="X2248" s="6">
        <f>1-W2248/MAX(W$2:W2248)</f>
        <v>3.10414662884132E-2</v>
      </c>
      <c r="Y2248" s="6">
        <f t="shared" si="499"/>
        <v>2.3113706976742865E-3</v>
      </c>
      <c r="Z2248">
        <f t="shared" si="500"/>
        <v>1.5012389960287198E-3</v>
      </c>
    </row>
    <row r="2249" spans="1:26" x14ac:dyDescent="0.35">
      <c r="A2249" s="4">
        <v>41740</v>
      </c>
      <c r="B2249" s="12">
        <f>[1]!i_dq_close(B$1,$A2249)</f>
        <v>1950</v>
      </c>
      <c r="C2249" s="12">
        <f>[1]!i_dq_close(C$1,$A2249)</f>
        <v>2574.0839999999998</v>
      </c>
      <c r="D2249">
        <f t="shared" si="494"/>
        <v>3.6423518306660796E-4</v>
      </c>
      <c r="E2249">
        <f t="shared" si="495"/>
        <v>-2.185893601754918E-3</v>
      </c>
      <c r="F2249">
        <f t="shared" si="496"/>
        <v>1.8816944900125447</v>
      </c>
      <c r="G2249">
        <f t="shared" si="491"/>
        <v>2.0646773630598245</v>
      </c>
      <c r="H2249">
        <f t="shared" si="492"/>
        <v>0</v>
      </c>
      <c r="J2249">
        <f t="shared" si="490"/>
        <v>2014</v>
      </c>
      <c r="K2249" t="b">
        <f t="shared" si="493"/>
        <v>0</v>
      </c>
      <c r="L2249">
        <f>VLOOKUP($A2249,$P$151:$R$4147,2,FALSE)</f>
        <v>3.3857554640901458E-4</v>
      </c>
      <c r="M2249">
        <f t="shared" si="487"/>
        <v>0.6</v>
      </c>
      <c r="N2249">
        <f t="shared" si="488"/>
        <v>2.1546144162647685</v>
      </c>
      <c r="P2249" s="13">
        <v>41645</v>
      </c>
      <c r="Q2249">
        <v>-4.5594809748900071E-5</v>
      </c>
      <c r="R2249">
        <v>0.9</v>
      </c>
      <c r="T2249" s="12">
        <f>[1]!i_dq_close(T$1,$A2249)</f>
        <v>145.99109999999999</v>
      </c>
      <c r="U2249">
        <f t="shared" si="497"/>
        <v>8.301912661958788E-4</v>
      </c>
      <c r="V2249">
        <f t="shared" si="498"/>
        <v>1.5970484538515402</v>
      </c>
      <c r="W2249">
        <f t="shared" si="489"/>
        <v>1.6694264060259112</v>
      </c>
      <c r="X2249" s="6">
        <f>1-W2249/MAX(W$2:W2249)</f>
        <v>3.0756199205730139E-2</v>
      </c>
      <c r="Y2249" s="6">
        <f t="shared" si="499"/>
        <v>3.7777853600329259E-4</v>
      </c>
      <c r="Z2249">
        <f t="shared" si="500"/>
        <v>2.9440587265416873E-4</v>
      </c>
    </row>
    <row r="2250" spans="1:26" x14ac:dyDescent="0.35">
      <c r="A2250" s="4">
        <v>41743</v>
      </c>
      <c r="B2250" s="12">
        <f>[1]!i_dq_close(B$1,$A2250)</f>
        <v>1952.63</v>
      </c>
      <c r="C2250" s="12">
        <f>[1]!i_dq_close(C$1,$A2250)</f>
        <v>2577.674</v>
      </c>
      <c r="D2250">
        <f t="shared" si="494"/>
        <v>1.3487179487179368E-3</v>
      </c>
      <c r="E2250">
        <f t="shared" si="495"/>
        <v>1.3946708809813302E-3</v>
      </c>
      <c r="F2250">
        <f t="shared" si="496"/>
        <v>1.8842323651452284</v>
      </c>
      <c r="G2250">
        <f t="shared" si="491"/>
        <v>2.0674762621745466</v>
      </c>
      <c r="H2250">
        <f t="shared" si="492"/>
        <v>0</v>
      </c>
      <c r="J2250">
        <f t="shared" si="490"/>
        <v>2014</v>
      </c>
      <c r="K2250" t="b">
        <f t="shared" si="493"/>
        <v>0</v>
      </c>
      <c r="L2250">
        <f>VLOOKUP($A2250,$P$151:$R$4147,2,FALSE)</f>
        <v>4.7043342608930064E-4</v>
      </c>
      <c r="M2250">
        <f t="shared" si="487"/>
        <v>0.6</v>
      </c>
      <c r="N2250">
        <f t="shared" si="488"/>
        <v>2.1573805101645118</v>
      </c>
      <c r="P2250" s="13">
        <v>41646</v>
      </c>
      <c r="Q2250">
        <v>-2.5933918116131108E-4</v>
      </c>
      <c r="R2250">
        <v>0.9</v>
      </c>
      <c r="T2250" s="12">
        <f>[1]!i_dq_close(T$1,$A2250)</f>
        <v>146.19739999999999</v>
      </c>
      <c r="U2250">
        <f t="shared" si="497"/>
        <v>1.413099839647769E-3</v>
      </c>
      <c r="V2250">
        <f t="shared" si="498"/>
        <v>1.5993008279745959</v>
      </c>
      <c r="W2250">
        <f t="shared" si="489"/>
        <v>1.6711124645350748</v>
      </c>
      <c r="X2250" s="6">
        <f>1-W2250/MAX(W$2:W2250)</f>
        <v>2.9777299056622408E-2</v>
      </c>
      <c r="Y2250" s="6">
        <f t="shared" si="499"/>
        <v>1.4103354958479031E-3</v>
      </c>
      <c r="Z2250">
        <f t="shared" si="500"/>
        <v>1.0099627651016796E-3</v>
      </c>
    </row>
    <row r="2251" spans="1:26" x14ac:dyDescent="0.35">
      <c r="A2251" s="4">
        <v>41744</v>
      </c>
      <c r="B2251" s="12">
        <f>[1]!i_dq_close(B$1,$A2251)</f>
        <v>1951.39</v>
      </c>
      <c r="C2251" s="12">
        <f>[1]!i_dq_close(C$1,$A2251)</f>
        <v>2540.2860000000001</v>
      </c>
      <c r="D2251">
        <f t="shared" si="494"/>
        <v>-6.3504094477706552E-4</v>
      </c>
      <c r="E2251">
        <f t="shared" si="495"/>
        <v>-1.450454945039592E-2</v>
      </c>
      <c r="F2251">
        <f t="shared" si="496"/>
        <v>1.8830358004438872</v>
      </c>
      <c r="G2251">
        <f t="shared" si="491"/>
        <v>2.0618620981552018</v>
      </c>
      <c r="H2251">
        <f t="shared" si="492"/>
        <v>-6.350409447769545E-4</v>
      </c>
      <c r="J2251">
        <f t="shared" si="490"/>
        <v>2014</v>
      </c>
      <c r="K2251" t="b">
        <f t="shared" si="493"/>
        <v>0</v>
      </c>
      <c r="L2251">
        <f>VLOOKUP($A2251,$P$151:$R$4147,2,FALSE)</f>
        <v>2.2149142002092503E-3</v>
      </c>
      <c r="M2251">
        <f t="shared" si="487"/>
        <v>0.6</v>
      </c>
      <c r="N2251">
        <f t="shared" si="488"/>
        <v>2.1586439452570763</v>
      </c>
      <c r="P2251" s="13">
        <v>41647</v>
      </c>
      <c r="Q2251">
        <v>2.5823454561034741E-4</v>
      </c>
      <c r="R2251">
        <v>0.9</v>
      </c>
      <c r="T2251" s="12">
        <f>[1]!i_dq_close(T$1,$A2251)</f>
        <v>146.32230000000001</v>
      </c>
      <c r="U2251">
        <f t="shared" si="497"/>
        <v>8.543243587098015E-4</v>
      </c>
      <c r="V2251">
        <f t="shared" si="498"/>
        <v>1.5969826306888903</v>
      </c>
      <c r="W2251">
        <f t="shared" si="489"/>
        <v>1.6693639436415657</v>
      </c>
      <c r="X2251" s="6">
        <f>1-W2251/MAX(W$2:W2251)</f>
        <v>3.0792463924313229E-2</v>
      </c>
      <c r="Y2251" s="6">
        <f t="shared" si="499"/>
        <v>-1.4495067126560901E-3</v>
      </c>
      <c r="Z2251">
        <f t="shared" si="500"/>
        <v>-1.0463214957801004E-3</v>
      </c>
    </row>
    <row r="2252" spans="1:26" x14ac:dyDescent="0.35">
      <c r="A2252" s="4">
        <v>41745</v>
      </c>
      <c r="B2252" s="12">
        <f>[1]!i_dq_close(B$1,$A2252)</f>
        <v>1952.15</v>
      </c>
      <c r="C2252" s="12">
        <f>[1]!i_dq_close(C$1,$A2252)</f>
        <v>2542.4520000000002</v>
      </c>
      <c r="D2252">
        <f t="shared" si="494"/>
        <v>3.8946597041089603E-4</v>
      </c>
      <c r="E2252">
        <f t="shared" si="495"/>
        <v>8.52659897350172E-4</v>
      </c>
      <c r="F2252">
        <f t="shared" si="496"/>
        <v>1.8837691788092252</v>
      </c>
      <c r="G2252">
        <f t="shared" si="491"/>
        <v>2.0628083795784211</v>
      </c>
      <c r="H2252">
        <f t="shared" si="492"/>
        <v>0</v>
      </c>
      <c r="J2252">
        <f t="shared" si="490"/>
        <v>2014</v>
      </c>
      <c r="K2252" t="b">
        <f t="shared" si="493"/>
        <v>0</v>
      </c>
      <c r="L2252">
        <f>VLOOKUP($A2252,$P$151:$R$4147,2,FALSE)</f>
        <v>-9.7359350624287577E-4</v>
      </c>
      <c r="M2252">
        <f t="shared" si="487"/>
        <v>0.9</v>
      </c>
      <c r="N2252">
        <f t="shared" si="488"/>
        <v>2.1574339326060956</v>
      </c>
      <c r="P2252" s="13">
        <v>41648</v>
      </c>
      <c r="Q2252">
        <v>-4.7387025709172415E-4</v>
      </c>
      <c r="R2252">
        <v>0.9</v>
      </c>
      <c r="T2252" s="12">
        <f>[1]!i_dq_close(T$1,$A2252)</f>
        <v>146.4513</v>
      </c>
      <c r="U2252">
        <f t="shared" si="497"/>
        <v>8.8161544754283838E-4</v>
      </c>
      <c r="V2252">
        <f t="shared" si="498"/>
        <v>1.5983836190189553</v>
      </c>
      <c r="W2252">
        <f t="shared" si="489"/>
        <v>1.6698909195142224</v>
      </c>
      <c r="X2252" s="6">
        <f>1-W2252/MAX(W$2:W2252)</f>
        <v>3.0486509678054108E-2</v>
      </c>
      <c r="Y2252" s="6">
        <f t="shared" si="499"/>
        <v>8.7727211501387181E-4</v>
      </c>
      <c r="Z2252">
        <f t="shared" si="500"/>
        <v>3.1567464642079379E-4</v>
      </c>
    </row>
    <row r="2253" spans="1:26" x14ac:dyDescent="0.35">
      <c r="A2253" s="4">
        <v>41746</v>
      </c>
      <c r="B2253" s="12">
        <f>[1]!i_dq_close(B$1,$A2253)</f>
        <v>1954.51</v>
      </c>
      <c r="C2253" s="12">
        <f>[1]!i_dq_close(C$1,$A2253)</f>
        <v>2535.2280000000001</v>
      </c>
      <c r="D2253">
        <f t="shared" si="494"/>
        <v>1.2089234946084382E-3</v>
      </c>
      <c r="E2253">
        <f t="shared" si="495"/>
        <v>-2.8413515771389397E-3</v>
      </c>
      <c r="F2253">
        <f t="shared" si="496"/>
        <v>1.886046511627907</v>
      </c>
      <c r="G2253">
        <f t="shared" si="491"/>
        <v>2.0640489158897286</v>
      </c>
      <c r="H2253">
        <f t="shared" si="492"/>
        <v>0</v>
      </c>
      <c r="J2253">
        <f t="shared" si="490"/>
        <v>2014</v>
      </c>
      <c r="K2253" t="b">
        <f t="shared" si="493"/>
        <v>0</v>
      </c>
      <c r="L2253">
        <f>VLOOKUP($A2253,$P$151:$R$4147,2,FALSE)</f>
        <v>-6.106037591457115E-4</v>
      </c>
      <c r="M2253">
        <f t="shared" si="487"/>
        <v>0.9</v>
      </c>
      <c r="N2253">
        <f t="shared" si="488"/>
        <v>2.1572842935307279</v>
      </c>
      <c r="P2253" s="13">
        <v>41649</v>
      </c>
      <c r="Q2253">
        <v>7.3745105364229077E-4</v>
      </c>
      <c r="R2253">
        <v>0.9</v>
      </c>
      <c r="T2253" s="12">
        <f>[1]!i_dq_close(T$1,$A2253)</f>
        <v>146.87860000000001</v>
      </c>
      <c r="U2253">
        <f t="shared" si="497"/>
        <v>2.9176934585080083E-3</v>
      </c>
      <c r="V2253">
        <f t="shared" si="498"/>
        <v>1.6016664379614276</v>
      </c>
      <c r="W2253">
        <f t="shared" si="489"/>
        <v>1.6742090972669819</v>
      </c>
      <c r="X2253" s="6">
        <f>1-W2253/MAX(W$2:W2253)</f>
        <v>2.7979440781526255E-2</v>
      </c>
      <c r="Y2253" s="6">
        <f t="shared" si="499"/>
        <v>2.0538367031608384E-3</v>
      </c>
      <c r="Z2253">
        <f t="shared" si="500"/>
        <v>2.5859040864870675E-3</v>
      </c>
    </row>
    <row r="2254" spans="1:26" x14ac:dyDescent="0.35">
      <c r="A2254" s="4">
        <v>41747</v>
      </c>
      <c r="B2254" s="12">
        <f>[1]!i_dq_close(B$1,$A2254)</f>
        <v>1955.82</v>
      </c>
      <c r="C2254" s="12">
        <f>[1]!i_dq_close(C$1,$A2254)</f>
        <v>2537.471</v>
      </c>
      <c r="D2254">
        <f t="shared" si="494"/>
        <v>6.7024471606691449E-4</v>
      </c>
      <c r="E2254">
        <f t="shared" si="495"/>
        <v>8.8473304965064337E-4</v>
      </c>
      <c r="F2254">
        <f t="shared" si="496"/>
        <v>1.887310624336582</v>
      </c>
      <c r="G2254">
        <f t="shared" si="491"/>
        <v>2.0654987409311678</v>
      </c>
      <c r="H2254">
        <f t="shared" si="492"/>
        <v>0</v>
      </c>
      <c r="J2254">
        <f t="shared" si="490"/>
        <v>2014</v>
      </c>
      <c r="K2254" t="b">
        <f t="shared" si="493"/>
        <v>0</v>
      </c>
      <c r="L2254">
        <f>VLOOKUP($A2254,$P$151:$R$4147,2,FALSE)</f>
        <v>3.3493663615000727E-4</v>
      </c>
      <c r="M2254">
        <f t="shared" si="487"/>
        <v>0.9</v>
      </c>
      <c r="N2254">
        <f t="shared" si="488"/>
        <v>2.1593706307964164</v>
      </c>
      <c r="P2254" s="13">
        <v>41652</v>
      </c>
      <c r="Q2254">
        <v>-2.1086075904794833E-4</v>
      </c>
      <c r="R2254">
        <v>0.9</v>
      </c>
      <c r="T2254" s="12">
        <f>[1]!i_dq_close(T$1,$A2254)</f>
        <v>146.905</v>
      </c>
      <c r="U2254">
        <f t="shared" si="497"/>
        <v>1.7974027530209824E-4</v>
      </c>
      <c r="V2254">
        <f t="shared" si="498"/>
        <v>1.6021236964177807</v>
      </c>
      <c r="W2254">
        <f t="shared" si="489"/>
        <v>1.6742862440072812</v>
      </c>
      <c r="X2254" s="6">
        <f>1-W2254/MAX(W$2:W2254)</f>
        <v>2.7934650547277728E-2</v>
      </c>
      <c r="Y2254" s="6">
        <f t="shared" si="499"/>
        <v>2.854891914543245E-4</v>
      </c>
      <c r="Z2254">
        <f t="shared" si="500"/>
        <v>4.6079513261076954E-5</v>
      </c>
    </row>
    <row r="2255" spans="1:26" x14ac:dyDescent="0.35">
      <c r="A2255" s="4">
        <v>41750</v>
      </c>
      <c r="B2255" s="12">
        <f>[1]!i_dq_close(B$1,$A2255)</f>
        <v>1954.79</v>
      </c>
      <c r="C2255" s="12">
        <f>[1]!i_dq_close(C$1,$A2255)</f>
        <v>2495.6170000000002</v>
      </c>
      <c r="D2255">
        <f t="shared" si="494"/>
        <v>-5.2663333026559123E-4</v>
      </c>
      <c r="E2255">
        <f t="shared" si="495"/>
        <v>-1.6494375699269037E-2</v>
      </c>
      <c r="F2255">
        <f t="shared" si="496"/>
        <v>1.8863167036572421</v>
      </c>
      <c r="G2255">
        <f t="shared" si="491"/>
        <v>2.0594637776867684</v>
      </c>
      <c r="H2255">
        <f t="shared" si="492"/>
        <v>-5.266333302654802E-4</v>
      </c>
      <c r="J2255">
        <f t="shared" si="490"/>
        <v>2014</v>
      </c>
      <c r="K2255" t="b">
        <f t="shared" si="493"/>
        <v>0</v>
      </c>
      <c r="L2255">
        <f>VLOOKUP($A2255,$P$151:$R$4147,2,FALSE)</f>
        <v>9.9204598188812335E-5</v>
      </c>
      <c r="M2255">
        <f t="shared" si="487"/>
        <v>0.9</v>
      </c>
      <c r="N2255">
        <f t="shared" si="488"/>
        <v>2.1539065364221823</v>
      </c>
      <c r="P2255" s="13">
        <v>41653</v>
      </c>
      <c r="Q2255">
        <v>1.2587930526120062E-5</v>
      </c>
      <c r="R2255">
        <v>0.9</v>
      </c>
      <c r="T2255" s="12">
        <f>[1]!i_dq_close(T$1,$A2255)</f>
        <v>146.9914</v>
      </c>
      <c r="U2255">
        <f t="shared" si="497"/>
        <v>5.8813518940814546E-4</v>
      </c>
      <c r="V2255">
        <f t="shared" si="498"/>
        <v>1.5989607174180691</v>
      </c>
      <c r="W2255">
        <f t="shared" si="489"/>
        <v>1.6713324190435279</v>
      </c>
      <c r="X2255" s="6">
        <f>1-W2255/MAX(W$2:W2255)</f>
        <v>2.9649596785347954E-2</v>
      </c>
      <c r="Y2255" s="6">
        <f t="shared" si="499"/>
        <v>-1.9742414438933542E-3</v>
      </c>
      <c r="Z2255">
        <f t="shared" si="500"/>
        <v>-1.7642293689779098E-3</v>
      </c>
    </row>
    <row r="2256" spans="1:26" x14ac:dyDescent="0.35">
      <c r="A2256" s="4">
        <v>41751</v>
      </c>
      <c r="B2256" s="12">
        <f>[1]!i_dq_close(B$1,$A2256)</f>
        <v>1955.38</v>
      </c>
      <c r="C2256" s="12">
        <f>[1]!i_dq_close(C$1,$A2256)</f>
        <v>2500.2939999999999</v>
      </c>
      <c r="D2256">
        <f t="shared" si="494"/>
        <v>3.0182270218293006E-4</v>
      </c>
      <c r="E2256">
        <f t="shared" si="495"/>
        <v>1.8740856469561251E-3</v>
      </c>
      <c r="F2256">
        <f t="shared" si="496"/>
        <v>1.8868860368619127</v>
      </c>
      <c r="G2256">
        <f t="shared" si="491"/>
        <v>2.0605710733967619</v>
      </c>
      <c r="H2256">
        <f t="shared" si="492"/>
        <v>0</v>
      </c>
      <c r="J2256">
        <f t="shared" si="490"/>
        <v>2014</v>
      </c>
      <c r="K2256" t="b">
        <f t="shared" si="493"/>
        <v>0</v>
      </c>
      <c r="L2256">
        <f>VLOOKUP($A2256,$P$151:$R$4147,2,FALSE)</f>
        <v>4.2761457400248838E-4</v>
      </c>
      <c r="M2256">
        <f t="shared" si="487"/>
        <v>0.9</v>
      </c>
      <c r="N2256">
        <f t="shared" si="488"/>
        <v>2.1558698448537132</v>
      </c>
      <c r="P2256" s="13">
        <v>41654</v>
      </c>
      <c r="Q2256">
        <v>0</v>
      </c>
      <c r="R2256">
        <v>1</v>
      </c>
      <c r="T2256" s="12">
        <f>[1]!i_dq_close(T$1,$A2256)</f>
        <v>147.04060000000001</v>
      </c>
      <c r="U2256">
        <f t="shared" si="497"/>
        <v>3.3471345942692743E-4</v>
      </c>
      <c r="V2256">
        <f t="shared" si="498"/>
        <v>1.5998651204398855</v>
      </c>
      <c r="W2256">
        <f t="shared" si="489"/>
        <v>1.6722777568956571</v>
      </c>
      <c r="X2256" s="6">
        <f>1-W2256/MAX(W$2:W2256)</f>
        <v>2.9100747881601774E-2</v>
      </c>
      <c r="Y2256" s="6">
        <f t="shared" si="499"/>
        <v>5.6561928755627378E-4</v>
      </c>
      <c r="Z2256">
        <f t="shared" si="500"/>
        <v>5.6561928755627378E-4</v>
      </c>
    </row>
    <row r="2257" spans="1:26" x14ac:dyDescent="0.35">
      <c r="A2257" s="4">
        <v>41752</v>
      </c>
      <c r="B2257" s="12">
        <f>[1]!i_dq_close(B$1,$A2257)</f>
        <v>1955.68</v>
      </c>
      <c r="C2257" s="12">
        <f>[1]!i_dq_close(C$1,$A2257)</f>
        <v>2495.3890000000001</v>
      </c>
      <c r="D2257">
        <f t="shared" si="494"/>
        <v>1.5342286409802952E-4</v>
      </c>
      <c r="E2257">
        <f t="shared" si="495"/>
        <v>-1.9617692959307265E-3</v>
      </c>
      <c r="F2257">
        <f t="shared" si="496"/>
        <v>1.8871755283219147</v>
      </c>
      <c r="G2257">
        <f t="shared" si="491"/>
        <v>2.0602334365455754</v>
      </c>
      <c r="H2257">
        <f t="shared" si="492"/>
        <v>0</v>
      </c>
      <c r="J2257">
        <f t="shared" si="490"/>
        <v>2014</v>
      </c>
      <c r="K2257" t="b">
        <f t="shared" si="493"/>
        <v>0</v>
      </c>
      <c r="L2257">
        <f>VLOOKUP($A2257,$P$151:$R$4147,2,FALSE)</f>
        <v>1.5525657042909647E-4</v>
      </c>
      <c r="M2257">
        <f t="shared" si="487"/>
        <v>0.9</v>
      </c>
      <c r="N2257">
        <f t="shared" si="488"/>
        <v>2.1558866309015414</v>
      </c>
      <c r="P2257" s="13">
        <v>41655</v>
      </c>
      <c r="Q2257">
        <v>0</v>
      </c>
      <c r="R2257">
        <v>1</v>
      </c>
      <c r="T2257" s="12">
        <f>[1]!i_dq_close(T$1,$A2257)</f>
        <v>146.99299999999999</v>
      </c>
      <c r="U2257">
        <f t="shared" si="497"/>
        <v>-3.2372011539683054E-4</v>
      </c>
      <c r="V2257">
        <f t="shared" si="498"/>
        <v>1.5989541132560521</v>
      </c>
      <c r="W2257">
        <f t="shared" si="489"/>
        <v>1.6713255159658231</v>
      </c>
      <c r="X2257" s="6">
        <f>1-W2257/MAX(W$2:W2257)</f>
        <v>2.9653604608183226E-2</v>
      </c>
      <c r="Y2257" s="6">
        <f t="shared" si="499"/>
        <v>-5.6942749247690383E-4</v>
      </c>
      <c r="Z2257">
        <f t="shared" si="500"/>
        <v>-5.6942749247690383E-4</v>
      </c>
    </row>
    <row r="2258" spans="1:26" x14ac:dyDescent="0.35">
      <c r="A2258" s="4">
        <v>41753</v>
      </c>
      <c r="B2258" s="12">
        <f>[1]!i_dq_close(B$1,$A2258)</f>
        <v>1955.75</v>
      </c>
      <c r="C2258" s="12">
        <f>[1]!i_dq_close(C$1,$A2258)</f>
        <v>2484.1640000000002</v>
      </c>
      <c r="D2258">
        <f t="shared" si="494"/>
        <v>3.5793176797804804E-5</v>
      </c>
      <c r="E2258">
        <f t="shared" si="495"/>
        <v>-4.4982966583566597E-3</v>
      </c>
      <c r="F2258">
        <f t="shared" si="496"/>
        <v>1.8872430763292483</v>
      </c>
      <c r="G2258">
        <f t="shared" si="491"/>
        <v>2.0589059863228116</v>
      </c>
      <c r="H2258">
        <f t="shared" si="492"/>
        <v>0</v>
      </c>
      <c r="J2258">
        <f t="shared" si="490"/>
        <v>2014</v>
      </c>
      <c r="K2258" t="b">
        <f t="shared" si="493"/>
        <v>0</v>
      </c>
      <c r="L2258">
        <f>VLOOKUP($A2258,$P$151:$R$4147,2,FALSE)</f>
        <v>2.2125411090484493E-4</v>
      </c>
      <c r="M2258">
        <f t="shared" si="487"/>
        <v>0.9</v>
      </c>
      <c r="N2258">
        <f t="shared" si="488"/>
        <v>2.1551134563155214</v>
      </c>
      <c r="P2258" s="13">
        <v>41656</v>
      </c>
      <c r="Q2258">
        <v>0</v>
      </c>
      <c r="R2258">
        <v>1</v>
      </c>
      <c r="T2258" s="12">
        <f>[1]!i_dq_close(T$1,$A2258)</f>
        <v>147.00319999999999</v>
      </c>
      <c r="U2258">
        <f t="shared" si="497"/>
        <v>6.9391059438261848E-5</v>
      </c>
      <c r="V2258">
        <f t="shared" si="498"/>
        <v>1.5979695379162986</v>
      </c>
      <c r="W2258">
        <f t="shared" si="489"/>
        <v>1.6702963770592849</v>
      </c>
      <c r="X2258" s="6">
        <f>1-W2258/MAX(W$2:W2258)</f>
        <v>3.0251107140620626E-2</v>
      </c>
      <c r="Y2258" s="6">
        <f t="shared" si="499"/>
        <v>-6.1576209823088757E-4</v>
      </c>
      <c r="Z2258">
        <f t="shared" si="500"/>
        <v>-6.1576209823110961E-4</v>
      </c>
    </row>
    <row r="2259" spans="1:26" x14ac:dyDescent="0.35">
      <c r="A2259" s="4">
        <v>41754</v>
      </c>
      <c r="B2259" s="12">
        <f>[1]!i_dq_close(B$1,$A2259)</f>
        <v>1954.67</v>
      </c>
      <c r="C2259" s="12">
        <f>[1]!i_dq_close(C$1,$A2259)</f>
        <v>2450.7779999999998</v>
      </c>
      <c r="D2259">
        <f t="shared" si="494"/>
        <v>-5.5221781925085534E-4</v>
      </c>
      <c r="E2259">
        <f t="shared" si="495"/>
        <v>-1.3439531367494428E-2</v>
      </c>
      <c r="F2259">
        <f t="shared" si="496"/>
        <v>1.8862009070732415</v>
      </c>
      <c r="G2259">
        <f t="shared" si="491"/>
        <v>2.0537889566971872</v>
      </c>
      <c r="H2259">
        <f t="shared" si="492"/>
        <v>-5.5221781925085534E-4</v>
      </c>
      <c r="J2259">
        <f t="shared" si="490"/>
        <v>2014</v>
      </c>
      <c r="K2259" t="b">
        <f t="shared" si="493"/>
        <v>0</v>
      </c>
      <c r="L2259">
        <f>VLOOKUP($A2259,$P$151:$R$4147,2,FALSE)</f>
        <v>-8.9821545016549598E-5</v>
      </c>
      <c r="M2259">
        <f t="shared" si="487"/>
        <v>0.9</v>
      </c>
      <c r="N2259">
        <f t="shared" si="488"/>
        <v>2.15009935876353</v>
      </c>
      <c r="P2259" s="13">
        <v>41659</v>
      </c>
      <c r="Q2259">
        <v>0</v>
      </c>
      <c r="R2259">
        <v>1</v>
      </c>
      <c r="T2259" s="12">
        <f>[1]!i_dq_close(T$1,$A2259)</f>
        <v>147.03039999999999</v>
      </c>
      <c r="U2259">
        <f t="shared" si="497"/>
        <v>1.8502998574176921E-4</v>
      </c>
      <c r="V2259">
        <f t="shared" si="498"/>
        <v>1.5949994650956234</v>
      </c>
      <c r="W2259">
        <f t="shared" si="489"/>
        <v>1.667191873654017</v>
      </c>
      <c r="X2259" s="6">
        <f>1-W2259/MAX(W$2:W2259)</f>
        <v>3.2053535010000966E-2</v>
      </c>
      <c r="Y2259" s="6">
        <f t="shared" si="499"/>
        <v>-1.8586542172437381E-3</v>
      </c>
      <c r="Z2259">
        <f t="shared" si="500"/>
        <v>-1.8586542172436271E-3</v>
      </c>
    </row>
    <row r="2260" spans="1:26" x14ac:dyDescent="0.35">
      <c r="A2260" s="4">
        <v>41757</v>
      </c>
      <c r="B2260" s="12">
        <f>[1]!i_dq_close(B$1,$A2260)</f>
        <v>1951.95</v>
      </c>
      <c r="C2260" s="12">
        <f>[1]!i_dq_close(C$1,$A2260)</f>
        <v>2403.3850000000002</v>
      </c>
      <c r="D2260">
        <f t="shared" si="494"/>
        <v>-1.3915392368021307E-3</v>
      </c>
      <c r="E2260">
        <f t="shared" si="495"/>
        <v>-1.9337940849803448E-2</v>
      </c>
      <c r="F2260">
        <f t="shared" si="496"/>
        <v>1.8835761845025574</v>
      </c>
      <c r="G2260">
        <f t="shared" si="491"/>
        <v>2.045402310563047</v>
      </c>
      <c r="H2260">
        <f t="shared" si="492"/>
        <v>-1.3915392368021307E-3</v>
      </c>
      <c r="J2260">
        <f t="shared" si="490"/>
        <v>2014</v>
      </c>
      <c r="K2260" t="b">
        <f t="shared" si="493"/>
        <v>0</v>
      </c>
      <c r="L2260">
        <f>VLOOKUP($A2260,$P$151:$R$4147,2,FALSE)</f>
        <v>-2.5295680241531061E-4</v>
      </c>
      <c r="M2260">
        <f t="shared" si="487"/>
        <v>0.9</v>
      </c>
      <c r="N2260">
        <f t="shared" si="488"/>
        <v>2.141653539855163</v>
      </c>
      <c r="P2260" s="13">
        <v>41660</v>
      </c>
      <c r="Q2260">
        <v>0</v>
      </c>
      <c r="R2260">
        <v>1</v>
      </c>
      <c r="T2260" s="12">
        <f>[1]!i_dq_close(T$1,$A2260)</f>
        <v>147.09639999999999</v>
      </c>
      <c r="U2260">
        <f t="shared" si="497"/>
        <v>4.4888676083321144E-4</v>
      </c>
      <c r="V2260">
        <f t="shared" si="498"/>
        <v>1.5909814423208053</v>
      </c>
      <c r="W2260">
        <f t="shared" si="489"/>
        <v>1.6629919882841921</v>
      </c>
      <c r="X2260" s="6">
        <f>1-W2260/MAX(W$2:W2260)</f>
        <v>3.4491925132533963E-2</v>
      </c>
      <c r="Y2260" s="6">
        <f t="shared" si="499"/>
        <v>-2.5191373807622597E-3</v>
      </c>
      <c r="Z2260">
        <f t="shared" si="500"/>
        <v>-2.5191373807622597E-3</v>
      </c>
    </row>
    <row r="2261" spans="1:26" x14ac:dyDescent="0.35">
      <c r="A2261" s="4">
        <v>41758</v>
      </c>
      <c r="B2261" s="12">
        <f>[1]!i_dq_close(B$1,$A2261)</f>
        <v>1953.07</v>
      </c>
      <c r="C2261" s="12">
        <f>[1]!i_dq_close(C$1,$A2261)</f>
        <v>2432.2539999999999</v>
      </c>
      <c r="D2261">
        <f t="shared" si="494"/>
        <v>5.7378518916983978E-4</v>
      </c>
      <c r="E2261">
        <f t="shared" si="495"/>
        <v>1.2011808345312902E-2</v>
      </c>
      <c r="F2261">
        <f t="shared" si="496"/>
        <v>1.8846569526198977</v>
      </c>
      <c r="G2261">
        <f t="shared" si="491"/>
        <v>2.0500852359635195</v>
      </c>
      <c r="H2261">
        <f t="shared" si="492"/>
        <v>0</v>
      </c>
      <c r="J2261">
        <f t="shared" si="490"/>
        <v>2014</v>
      </c>
      <c r="K2261" t="b">
        <f t="shared" si="493"/>
        <v>0</v>
      </c>
      <c r="L2261">
        <f>VLOOKUP($A2261,$P$151:$R$4147,2,FALSE)</f>
        <v>0</v>
      </c>
      <c r="M2261">
        <f t="shared" si="487"/>
        <v>0.9</v>
      </c>
      <c r="N2261">
        <f t="shared" si="488"/>
        <v>2.1460665022039906</v>
      </c>
      <c r="P2261" s="13">
        <v>41661</v>
      </c>
      <c r="Q2261">
        <v>0</v>
      </c>
      <c r="R2261">
        <v>1</v>
      </c>
      <c r="T2261" s="12">
        <f>[1]!i_dq_close(T$1,$A2261)</f>
        <v>147.17959999999999</v>
      </c>
      <c r="U2261">
        <f t="shared" si="497"/>
        <v>5.6561547393418898E-4</v>
      </c>
      <c r="V2261">
        <f t="shared" si="498"/>
        <v>1.5946129281098624</v>
      </c>
      <c r="W2261">
        <f t="shared" si="489"/>
        <v>1.6667878413420132</v>
      </c>
      <c r="X2261" s="6">
        <f>1-W2261/MAX(W$2:W2261)</f>
        <v>3.2288110078609433E-2</v>
      </c>
      <c r="Y2261" s="6">
        <f t="shared" si="499"/>
        <v>2.2825444046410404E-3</v>
      </c>
      <c r="Z2261">
        <f t="shared" si="500"/>
        <v>2.2825444046410404E-3</v>
      </c>
    </row>
    <row r="2262" spans="1:26" x14ac:dyDescent="0.35">
      <c r="A2262" s="4">
        <v>41759</v>
      </c>
      <c r="B2262" s="12">
        <f>[1]!i_dq_close(B$1,$A2262)</f>
        <v>1956.23</v>
      </c>
      <c r="C2262" s="12">
        <f>[1]!i_dq_close(C$1,$A2262)</f>
        <v>2437.1840000000002</v>
      </c>
      <c r="D2262">
        <f t="shared" si="494"/>
        <v>1.617965561910184E-3</v>
      </c>
      <c r="E2262">
        <f t="shared" si="495"/>
        <v>2.0269264640946361E-3</v>
      </c>
      <c r="F2262">
        <f t="shared" si="496"/>
        <v>1.8877062626652514</v>
      </c>
      <c r="G2262">
        <f t="shared" si="491"/>
        <v>2.0535279639804371</v>
      </c>
      <c r="H2262">
        <f t="shared" si="492"/>
        <v>0</v>
      </c>
      <c r="J2262">
        <f t="shared" si="490"/>
        <v>2014</v>
      </c>
      <c r="K2262" t="b">
        <f t="shared" si="493"/>
        <v>0</v>
      </c>
      <c r="L2262">
        <f>VLOOKUP($A2262,$P$151:$R$4147,2,FALSE)</f>
        <v>-3.0739790937737711E-4</v>
      </c>
      <c r="M2262">
        <f t="shared" si="487"/>
        <v>0.9</v>
      </c>
      <c r="N2262">
        <f t="shared" si="488"/>
        <v>2.1486503251070901</v>
      </c>
      <c r="P2262" s="13">
        <v>41662</v>
      </c>
      <c r="Q2262">
        <v>0</v>
      </c>
      <c r="R2262">
        <v>0.95</v>
      </c>
      <c r="T2262" s="12">
        <f>[1]!i_dq_close(T$1,$A2262)</f>
        <v>147.33099999999999</v>
      </c>
      <c r="U2262">
        <f t="shared" si="497"/>
        <v>1.0286751696566565E-3</v>
      </c>
      <c r="V2262">
        <f t="shared" si="498"/>
        <v>1.5964920404971645</v>
      </c>
      <c r="W2262">
        <f t="shared" si="489"/>
        <v>1.6686537973638382</v>
      </c>
      <c r="X2262" s="6">
        <f>1-W2262/MAX(W$2:W2262)</f>
        <v>3.1204764146030128E-2</v>
      </c>
      <c r="Y2262" s="6">
        <f t="shared" si="499"/>
        <v>1.1784128638223645E-3</v>
      </c>
      <c r="Z2262">
        <f t="shared" si="500"/>
        <v>1.1194922206312352E-3</v>
      </c>
    </row>
    <row r="2263" spans="1:26" x14ac:dyDescent="0.35">
      <c r="A2263" s="4">
        <v>41764</v>
      </c>
      <c r="B2263" s="12">
        <f>[1]!i_dq_close(B$1,$A2263)</f>
        <v>1958.57</v>
      </c>
      <c r="C2263" s="12">
        <f>[1]!i_dq_close(C$1,$A2263)</f>
        <v>2441.011</v>
      </c>
      <c r="D2263">
        <f t="shared" si="494"/>
        <v>1.1961783634848455E-3</v>
      </c>
      <c r="E2263">
        <f t="shared" si="495"/>
        <v>1.5702548515006409E-3</v>
      </c>
      <c r="F2263">
        <f t="shared" si="496"/>
        <v>1.8899642960532665</v>
      </c>
      <c r="G2263">
        <f t="shared" si="491"/>
        <v>2.0560995761790828</v>
      </c>
      <c r="H2263">
        <f t="shared" si="492"/>
        <v>0</v>
      </c>
      <c r="J2263">
        <f t="shared" si="490"/>
        <v>2014</v>
      </c>
      <c r="K2263" t="b">
        <f t="shared" si="493"/>
        <v>0</v>
      </c>
      <c r="L2263">
        <f>VLOOKUP($A2263,$P$151:$R$4147,2,FALSE)</f>
        <v>-1.5558227458685738E-4</v>
      </c>
      <c r="M2263">
        <f t="shared" si="487"/>
        <v>0.9</v>
      </c>
      <c r="N2263">
        <f t="shared" si="488"/>
        <v>2.1507376928704716</v>
      </c>
      <c r="P2263" s="13">
        <v>41663</v>
      </c>
      <c r="Q2263">
        <v>-4.8636947470989125E-4</v>
      </c>
      <c r="R2263">
        <v>0.95</v>
      </c>
      <c r="T2263" s="12">
        <f>[1]!i_dq_close(T$1,$A2263)</f>
        <v>147.54750000000001</v>
      </c>
      <c r="U2263">
        <f t="shared" si="497"/>
        <v>1.4694802858870037E-3</v>
      </c>
      <c r="V2263">
        <f t="shared" si="498"/>
        <v>1.5988621869460338</v>
      </c>
      <c r="W2263">
        <f t="shared" si="489"/>
        <v>1.6701956287544548</v>
      </c>
      <c r="X2263" s="6">
        <f>1-W2263/MAX(W$2:W2263)</f>
        <v>3.0309600087386368E-2</v>
      </c>
      <c r="Y2263" s="6">
        <f t="shared" si="499"/>
        <v>1.4845964707290715E-3</v>
      </c>
      <c r="Z2263">
        <f t="shared" si="500"/>
        <v>9.239971724825935E-4</v>
      </c>
    </row>
    <row r="2264" spans="1:26" x14ac:dyDescent="0.35">
      <c r="A2264" s="4">
        <v>41765</v>
      </c>
      <c r="B2264" s="12">
        <f>[1]!i_dq_close(B$1,$A2264)</f>
        <v>1961.48</v>
      </c>
      <c r="C2264" s="12">
        <f>[1]!i_dq_close(C$1,$A2264)</f>
        <v>2445.1680000000001</v>
      </c>
      <c r="D2264">
        <f t="shared" si="494"/>
        <v>1.4857778889700857E-3</v>
      </c>
      <c r="E2264">
        <f t="shared" si="495"/>
        <v>1.7029829033954336E-3</v>
      </c>
      <c r="F2264">
        <f t="shared" si="496"/>
        <v>1.8927723632152853</v>
      </c>
      <c r="G2264">
        <f t="shared" si="491"/>
        <v>2.0592214727376064</v>
      </c>
      <c r="H2264">
        <f t="shared" si="492"/>
        <v>0</v>
      </c>
      <c r="J2264">
        <f t="shared" si="490"/>
        <v>2014</v>
      </c>
      <c r="K2264" t="b">
        <f t="shared" si="493"/>
        <v>0</v>
      </c>
      <c r="L2264">
        <f>VLOOKUP($A2264,$P$151:$R$4147,2,FALSE)</f>
        <v>1.6504762034156963E-3</v>
      </c>
      <c r="M2264">
        <f t="shared" ref="M2264:M2327" si="501">VLOOKUP($A2264,$P$151:$R$4147,3,FALSE)</f>
        <v>0.6</v>
      </c>
      <c r="N2264">
        <f t="shared" ref="N2264:N2327" si="502">N2263*(1+(D2264*0.85+E2264*0.15)*M2264+L2264)</f>
        <v>2.1562467889488128</v>
      </c>
      <c r="P2264" s="13">
        <v>41665</v>
      </c>
      <c r="Q2264">
        <v>-6.0240290271543206E-4</v>
      </c>
      <c r="R2264">
        <v>0.95</v>
      </c>
      <c r="T2264" s="12">
        <f>[1]!i_dq_close(T$1,$A2264)</f>
        <v>147.73759999999999</v>
      </c>
      <c r="U2264">
        <f t="shared" si="497"/>
        <v>1.2883986512814971E-3</v>
      </c>
      <c r="V2264">
        <f t="shared" si="498"/>
        <v>1.6010215882938812</v>
      </c>
      <c r="W2264">
        <f t="shared" ref="W2264:W2327" si="503">W2263*(1+(U2264*0.85+E2264*0.15)*R2264+Q2264)</f>
        <v>1.6713324542100831</v>
      </c>
      <c r="X2264" s="6">
        <f>1-W2264/MAX(W$2:W2264)</f>
        <v>2.9649576368176223E-2</v>
      </c>
      <c r="Y2264" s="6">
        <f t="shared" si="499"/>
        <v>1.3505862890985654E-3</v>
      </c>
      <c r="Z2264">
        <f t="shared" si="500"/>
        <v>6.8065407192818839E-4</v>
      </c>
    </row>
    <row r="2265" spans="1:26" x14ac:dyDescent="0.35">
      <c r="A2265" s="4">
        <v>41766</v>
      </c>
      <c r="B2265" s="12">
        <f>[1]!i_dq_close(B$1,$A2265)</f>
        <v>1961.76</v>
      </c>
      <c r="C2265" s="12">
        <f>[1]!i_dq_close(C$1,$A2265)</f>
        <v>2416.7719999999999</v>
      </c>
      <c r="D2265">
        <f t="shared" si="494"/>
        <v>1.4274935252966969E-4</v>
      </c>
      <c r="E2265">
        <f t="shared" si="495"/>
        <v>-1.1613107974585035E-2</v>
      </c>
      <c r="F2265">
        <f t="shared" si="496"/>
        <v>1.8930425552446204</v>
      </c>
      <c r="G2265">
        <f t="shared" si="491"/>
        <v>2.0558842381937898</v>
      </c>
      <c r="H2265">
        <f t="shared" si="492"/>
        <v>0</v>
      </c>
      <c r="J2265">
        <f t="shared" si="490"/>
        <v>2014</v>
      </c>
      <c r="K2265" t="b">
        <f t="shared" si="493"/>
        <v>0</v>
      </c>
      <c r="L2265">
        <f>VLOOKUP($A2265,$P$151:$R$4147,2,FALSE)</f>
        <v>6.0653075482436372E-5</v>
      </c>
      <c r="M2265">
        <f t="shared" si="501"/>
        <v>0.9</v>
      </c>
      <c r="N2265">
        <f t="shared" si="502"/>
        <v>2.1532325430000308</v>
      </c>
      <c r="P2265" s="13">
        <v>41666</v>
      </c>
      <c r="Q2265">
        <v>-1.941011363121914E-4</v>
      </c>
      <c r="R2265">
        <v>0.95</v>
      </c>
      <c r="T2265" s="12">
        <f>[1]!i_dq_close(T$1,$A2265)</f>
        <v>147.9051</v>
      </c>
      <c r="U2265">
        <f t="shared" si="497"/>
        <v>1.1337668948190327E-3</v>
      </c>
      <c r="V2265">
        <f t="shared" si="498"/>
        <v>1.5997755702911998</v>
      </c>
      <c r="W2265">
        <f t="shared" si="503"/>
        <v>1.6697723451616384</v>
      </c>
      <c r="X2265" s="6">
        <f>1-W2265/MAX(W$2:W2265)</f>
        <v>3.0555352159376103E-2</v>
      </c>
      <c r="Y2265" s="6">
        <f t="shared" si="499"/>
        <v>-7.7826433559169406E-4</v>
      </c>
      <c r="Z2265">
        <f t="shared" si="500"/>
        <v>-9.3345225512420082E-4</v>
      </c>
    </row>
    <row r="2266" spans="1:26" x14ac:dyDescent="0.35">
      <c r="A2266" s="4">
        <v>41767</v>
      </c>
      <c r="B2266" s="12">
        <f>[1]!i_dq_close(B$1,$A2266)</f>
        <v>1964.54</v>
      </c>
      <c r="C2266" s="12">
        <f>[1]!i_dq_close(C$1,$A2266)</f>
        <v>2415.9830000000002</v>
      </c>
      <c r="D2266">
        <f t="shared" si="494"/>
        <v>1.4170948536007533E-3</v>
      </c>
      <c r="E2266">
        <f t="shared" si="495"/>
        <v>-3.2646852909579138E-4</v>
      </c>
      <c r="F2266">
        <f t="shared" si="496"/>
        <v>1.8957251761073048</v>
      </c>
      <c r="G2266">
        <f t="shared" si="491"/>
        <v>2.0582599364958161</v>
      </c>
      <c r="H2266">
        <f t="shared" si="492"/>
        <v>0</v>
      </c>
      <c r="J2266">
        <f t="shared" si="490"/>
        <v>2014</v>
      </c>
      <c r="K2266" t="b">
        <f t="shared" si="493"/>
        <v>0</v>
      </c>
      <c r="L2266">
        <f>VLOOKUP($A2266,$P$151:$R$4147,2,FALSE)</f>
        <v>6.0550752365682312E-4</v>
      </c>
      <c r="M2266">
        <f t="shared" si="501"/>
        <v>0.9</v>
      </c>
      <c r="N2266">
        <f t="shared" si="502"/>
        <v>2.1567757126335469</v>
      </c>
      <c r="P2266" s="13">
        <v>41667</v>
      </c>
      <c r="Q2266">
        <v>-5.6468930726142339E-4</v>
      </c>
      <c r="R2266">
        <v>0.95</v>
      </c>
      <c r="T2266" s="12">
        <f>[1]!i_dq_close(T$1,$A2266)</f>
        <v>148.22319999999999</v>
      </c>
      <c r="U2266">
        <f t="shared" si="497"/>
        <v>2.1507033902143924E-3</v>
      </c>
      <c r="V2266">
        <f t="shared" si="498"/>
        <v>1.6026217751658185</v>
      </c>
      <c r="W2266">
        <f t="shared" si="503"/>
        <v>1.6716516437381854</v>
      </c>
      <c r="X2266" s="6">
        <f>1-W2266/MAX(W$2:W2266)</f>
        <v>2.9464259740695775E-2</v>
      </c>
      <c r="Y2266" s="6">
        <f t="shared" si="499"/>
        <v>1.7791276023177982E-3</v>
      </c>
      <c r="Z2266">
        <f t="shared" si="500"/>
        <v>1.1254819149404405E-3</v>
      </c>
    </row>
    <row r="2267" spans="1:26" x14ac:dyDescent="0.35">
      <c r="A2267" s="4">
        <v>41768</v>
      </c>
      <c r="B2267" s="12">
        <f>[1]!i_dq_close(B$1,$A2267)</f>
        <v>1968.15</v>
      </c>
      <c r="C2267" s="12">
        <f>[1]!i_dq_close(C$1,$A2267)</f>
        <v>2408.0210000000002</v>
      </c>
      <c r="D2267">
        <f t="shared" si="494"/>
        <v>1.8375802986958512E-3</v>
      </c>
      <c r="E2267">
        <f t="shared" si="495"/>
        <v>-3.2955529902320979E-3</v>
      </c>
      <c r="F2267">
        <f t="shared" si="496"/>
        <v>1.8992087233426616</v>
      </c>
      <c r="G2267">
        <f t="shared" si="491"/>
        <v>2.0604573560151223</v>
      </c>
      <c r="H2267">
        <f t="shared" si="492"/>
        <v>0</v>
      </c>
      <c r="J2267">
        <f t="shared" si="490"/>
        <v>2014</v>
      </c>
      <c r="K2267" t="b">
        <f t="shared" si="493"/>
        <v>0</v>
      </c>
      <c r="L2267">
        <f>VLOOKUP($A2267,$P$151:$R$4147,2,FALSE)</f>
        <v>2.2873647637088325E-4</v>
      </c>
      <c r="M2267">
        <f t="shared" si="501"/>
        <v>0.9</v>
      </c>
      <c r="N2267">
        <f t="shared" si="502"/>
        <v>2.1593413822898126</v>
      </c>
      <c r="P2267" s="13">
        <v>41668</v>
      </c>
      <c r="Q2267">
        <v>9.9805789540214902E-4</v>
      </c>
      <c r="R2267">
        <v>0.95</v>
      </c>
      <c r="T2267" s="12">
        <f>[1]!i_dq_close(T$1,$A2267)</f>
        <v>148.7405</v>
      </c>
      <c r="U2267">
        <f t="shared" si="497"/>
        <v>3.4900069624728136E-3</v>
      </c>
      <c r="V2267">
        <f t="shared" si="498"/>
        <v>1.6065837333988231</v>
      </c>
      <c r="W2267">
        <f t="shared" si="503"/>
        <v>1.6772460302673531</v>
      </c>
      <c r="X2267" s="6">
        <f>1-W2267/MAX(W$2:W2267)</f>
        <v>2.6216243270445583E-2</v>
      </c>
      <c r="Y2267" s="6">
        <f t="shared" si="499"/>
        <v>2.4721729695671435E-3</v>
      </c>
      <c r="Z2267">
        <f t="shared" si="500"/>
        <v>3.3466222164908466E-3</v>
      </c>
    </row>
    <row r="2268" spans="1:26" x14ac:dyDescent="0.35">
      <c r="A2268" s="4">
        <v>41771</v>
      </c>
      <c r="B2268" s="12">
        <f>[1]!i_dq_close(B$1,$A2268)</f>
        <v>1972.02</v>
      </c>
      <c r="C2268" s="12">
        <f>[1]!i_dq_close(C$1,$A2268)</f>
        <v>2462.962</v>
      </c>
      <c r="D2268">
        <f t="shared" si="494"/>
        <v>1.9663135431751133E-3</v>
      </c>
      <c r="E2268">
        <f t="shared" si="495"/>
        <v>2.2815830925062341E-2</v>
      </c>
      <c r="F2268">
        <f t="shared" si="496"/>
        <v>1.9029431631766864</v>
      </c>
      <c r="G2268">
        <f t="shared" si="491"/>
        <v>2.0709527924382205</v>
      </c>
      <c r="H2268">
        <f t="shared" si="492"/>
        <v>0</v>
      </c>
      <c r="J2268">
        <f t="shared" si="490"/>
        <v>2014</v>
      </c>
      <c r="K2268" t="b">
        <f t="shared" si="493"/>
        <v>0</v>
      </c>
      <c r="L2268">
        <f>VLOOKUP($A2268,$P$151:$R$4147,2,FALSE)</f>
        <v>6.7080017837144461E-4</v>
      </c>
      <c r="M2268">
        <f t="shared" si="501"/>
        <v>0.9</v>
      </c>
      <c r="N2268">
        <f t="shared" si="502"/>
        <v>2.170689082325389</v>
      </c>
      <c r="P2268" s="13">
        <v>41669</v>
      </c>
      <c r="Q2268">
        <v>0</v>
      </c>
      <c r="R2268">
        <v>0.95</v>
      </c>
      <c r="T2268" s="12">
        <f>[1]!i_dq_close(T$1,$A2268)</f>
        <v>148.81960000000001</v>
      </c>
      <c r="U2268">
        <f t="shared" si="497"/>
        <v>5.3179866949504273E-4</v>
      </c>
      <c r="V2268">
        <f t="shared" si="498"/>
        <v>1.6128082870511264</v>
      </c>
      <c r="W2268">
        <f t="shared" si="503"/>
        <v>1.6834194417753567</v>
      </c>
      <c r="X2268" s="6">
        <f>1-W2268/MAX(W$2:W2268)</f>
        <v>2.2632053627651749E-2</v>
      </c>
      <c r="Y2268" s="6">
        <f t="shared" si="499"/>
        <v>3.874403507830193E-3</v>
      </c>
      <c r="Z2268">
        <f t="shared" si="500"/>
        <v>3.6806833324385391E-3</v>
      </c>
    </row>
    <row r="2269" spans="1:26" x14ac:dyDescent="0.35">
      <c r="A2269" s="4">
        <v>41772</v>
      </c>
      <c r="B2269" s="12">
        <f>[1]!i_dq_close(B$1,$A2269)</f>
        <v>1972.65</v>
      </c>
      <c r="C2269" s="12">
        <f>[1]!i_dq_close(C$1,$A2269)</f>
        <v>2457.6509999999998</v>
      </c>
      <c r="D2269">
        <f t="shared" si="494"/>
        <v>3.1946937657845176E-4</v>
      </c>
      <c r="E2269">
        <f t="shared" si="495"/>
        <v>-2.1563467077446719E-3</v>
      </c>
      <c r="F2269">
        <f t="shared" si="496"/>
        <v>1.9035510952426906</v>
      </c>
      <c r="G2269">
        <f t="shared" si="491"/>
        <v>2.0708453037007355</v>
      </c>
      <c r="H2269">
        <f t="shared" si="492"/>
        <v>0</v>
      </c>
      <c r="J2269">
        <f t="shared" si="490"/>
        <v>2014</v>
      </c>
      <c r="K2269" t="b">
        <f t="shared" si="493"/>
        <v>0</v>
      </c>
      <c r="L2269">
        <f>VLOOKUP($A2269,$P$151:$R$4147,2,FALSE)</f>
        <v>-4.8272696311428835E-4</v>
      </c>
      <c r="M2269">
        <f t="shared" si="501"/>
        <v>0.6</v>
      </c>
      <c r="N2269">
        <f t="shared" si="502"/>
        <v>2.1695736329645707</v>
      </c>
      <c r="P2269" s="13">
        <v>41677</v>
      </c>
      <c r="Q2269">
        <v>1.2187908423092588E-3</v>
      </c>
      <c r="R2269">
        <v>0.95</v>
      </c>
      <c r="T2269" s="12">
        <f>[1]!i_dq_close(T$1,$A2269)</f>
        <v>148.8185</v>
      </c>
      <c r="U2269">
        <f t="shared" si="497"/>
        <v>-7.3914995067925204E-6</v>
      </c>
      <c r="V2269">
        <f t="shared" si="498"/>
        <v>1.612276488064216</v>
      </c>
      <c r="W2269">
        <f t="shared" si="503"/>
        <v>1.684943850131253</v>
      </c>
      <c r="X2269" s="6">
        <f>1-W2269/MAX(W$2:W2269)</f>
        <v>2.1747005120273277E-2</v>
      </c>
      <c r="Y2269" s="6">
        <f t="shared" si="499"/>
        <v>-3.2973478074249662E-4</v>
      </c>
      <c r="Z2269">
        <f t="shared" si="500"/>
        <v>9.0554280060395342E-4</v>
      </c>
    </row>
    <row r="2270" spans="1:26" x14ac:dyDescent="0.35">
      <c r="A2270" s="4">
        <v>41773</v>
      </c>
      <c r="B2270" s="12">
        <f>[1]!i_dq_close(B$1,$A2270)</f>
        <v>1972.09</v>
      </c>
      <c r="C2270" s="12">
        <f>[1]!i_dq_close(C$1,$A2270)</f>
        <v>2455.0680000000002</v>
      </c>
      <c r="D2270">
        <f t="shared" si="494"/>
        <v>-2.838820875472603E-4</v>
      </c>
      <c r="E2270">
        <f t="shared" si="495"/>
        <v>-1.0510035802477891E-3</v>
      </c>
      <c r="F2270">
        <f t="shared" si="496"/>
        <v>1.90301071118402</v>
      </c>
      <c r="G2270">
        <f t="shared" si="491"/>
        <v>2.0700191393218543</v>
      </c>
      <c r="H2270">
        <f t="shared" si="492"/>
        <v>-2.8388208754737132E-4</v>
      </c>
      <c r="J2270">
        <f t="shared" si="490"/>
        <v>2014</v>
      </c>
      <c r="K2270" t="b">
        <f t="shared" si="493"/>
        <v>0</v>
      </c>
      <c r="L2270">
        <f>VLOOKUP($A2270,$P$151:$R$4147,2,FALSE)</f>
        <v>-7.7620507741002487E-4</v>
      </c>
      <c r="M2270">
        <f t="shared" si="501"/>
        <v>0.9</v>
      </c>
      <c r="N2270">
        <f t="shared" si="502"/>
        <v>2.1671106020259177</v>
      </c>
      <c r="P2270" s="13">
        <v>41678</v>
      </c>
      <c r="Q2270">
        <v>2.7771820126595295E-4</v>
      </c>
      <c r="R2270">
        <v>0.95</v>
      </c>
      <c r="T2270" s="12">
        <f>[1]!i_dq_close(T$1,$A2270)</f>
        <v>148.68629999999999</v>
      </c>
      <c r="U2270">
        <f t="shared" si="497"/>
        <v>-8.8833041590941075E-4</v>
      </c>
      <c r="V2270">
        <f t="shared" si="498"/>
        <v>1.6108049127032975</v>
      </c>
      <c r="W2270">
        <f t="shared" si="503"/>
        <v>1.6839507836203669</v>
      </c>
      <c r="X2270" s="6">
        <f>1-W2270/MAX(W$2:W2270)</f>
        <v>2.2323564563671683E-2</v>
      </c>
      <c r="Y2270" s="6">
        <f t="shared" si="499"/>
        <v>-9.1273139056025077E-4</v>
      </c>
      <c r="Z2270">
        <f t="shared" si="500"/>
        <v>-5.8937661976621314E-4</v>
      </c>
    </row>
    <row r="2271" spans="1:26" x14ac:dyDescent="0.35">
      <c r="A2271" s="4">
        <v>41774</v>
      </c>
      <c r="B2271" s="12">
        <f>[1]!i_dq_close(B$1,$A2271)</f>
        <v>1970.31</v>
      </c>
      <c r="C2271" s="12">
        <f>[1]!i_dq_close(C$1,$A2271)</f>
        <v>2419.259</v>
      </c>
      <c r="D2271">
        <f t="shared" si="494"/>
        <v>-9.0259572331885529E-4</v>
      </c>
      <c r="E2271">
        <f t="shared" si="495"/>
        <v>-1.4585746708441594E-2</v>
      </c>
      <c r="F2271">
        <f t="shared" si="496"/>
        <v>1.9012930618546753</v>
      </c>
      <c r="G2271">
        <f t="shared" si="491"/>
        <v>2.0639020912356991</v>
      </c>
      <c r="H2271">
        <f t="shared" si="492"/>
        <v>-9.0259572331885529E-4</v>
      </c>
      <c r="J2271">
        <f t="shared" si="490"/>
        <v>2014</v>
      </c>
      <c r="K2271" t="b">
        <f t="shared" si="493"/>
        <v>0</v>
      </c>
      <c r="L2271">
        <f>VLOOKUP($A2271,$P$151:$R$4147,2,FALSE)</f>
        <v>6.9158115293820879E-4</v>
      </c>
      <c r="M2271">
        <f t="shared" si="501"/>
        <v>0.9</v>
      </c>
      <c r="N2271">
        <f t="shared" si="502"/>
        <v>2.1628457708775861</v>
      </c>
      <c r="P2271" s="13">
        <v>41680</v>
      </c>
      <c r="Q2271">
        <v>1.5313181915132203E-3</v>
      </c>
      <c r="R2271">
        <v>0.95</v>
      </c>
      <c r="T2271" s="12">
        <f>[1]!i_dq_close(T$1,$A2271)</f>
        <v>148.6386</v>
      </c>
      <c r="U2271">
        <f t="shared" si="497"/>
        <v>-3.2080965092273761E-4</v>
      </c>
      <c r="V2271">
        <f t="shared" si="498"/>
        <v>1.6068414463378005</v>
      </c>
      <c r="W2271">
        <f t="shared" si="503"/>
        <v>1.6825931749081031</v>
      </c>
      <c r="X2271" s="6">
        <f>1-W2271/MAX(W$2:W2271)</f>
        <v>2.31117717128555E-2</v>
      </c>
      <c r="Y2271" s="6">
        <f t="shared" si="499"/>
        <v>-2.4605502095504939E-3</v>
      </c>
      <c r="Z2271">
        <f t="shared" si="500"/>
        <v>-8.0620450755986006E-4</v>
      </c>
    </row>
    <row r="2272" spans="1:26" x14ac:dyDescent="0.35">
      <c r="A2272" s="4">
        <v>41775</v>
      </c>
      <c r="B2272" s="12">
        <f>[1]!i_dq_close(B$1,$A2272)</f>
        <v>1969.9</v>
      </c>
      <c r="C2272" s="12">
        <f>[1]!i_dq_close(C$1,$A2272)</f>
        <v>2419.8020000000001</v>
      </c>
      <c r="D2272">
        <f t="shared" si="494"/>
        <v>-2.0808908242853086E-4</v>
      </c>
      <c r="E2272">
        <f t="shared" si="495"/>
        <v>2.2444889116868261E-4</v>
      </c>
      <c r="F2272">
        <f t="shared" si="496"/>
        <v>1.9008974235260061</v>
      </c>
      <c r="G2272">
        <f t="shared" si="491"/>
        <v>2.0636065231475484</v>
      </c>
      <c r="H2272">
        <f t="shared" si="492"/>
        <v>-2.0808908242864188E-4</v>
      </c>
      <c r="J2272">
        <f t="shared" si="490"/>
        <v>2014</v>
      </c>
      <c r="K2272" t="b">
        <f t="shared" si="493"/>
        <v>0</v>
      </c>
      <c r="L2272">
        <f>VLOOKUP($A2272,$P$151:$R$4147,2,FALSE)</f>
        <v>-6.1771905810581451E-5</v>
      </c>
      <c r="M2272">
        <f t="shared" si="501"/>
        <v>0.9</v>
      </c>
      <c r="N2272">
        <f t="shared" si="502"/>
        <v>2.1624334038847746</v>
      </c>
      <c r="P2272" s="13">
        <v>41681</v>
      </c>
      <c r="Q2272">
        <v>-1.0650096312530223E-3</v>
      </c>
      <c r="R2272">
        <v>0.95</v>
      </c>
      <c r="T2272" s="12">
        <f>[1]!i_dq_close(T$1,$A2272)</f>
        <v>148.6438</v>
      </c>
      <c r="U2272">
        <f t="shared" si="497"/>
        <v>3.4984183112651834E-5</v>
      </c>
      <c r="V2272">
        <f t="shared" si="498"/>
        <v>1.6069433263350208</v>
      </c>
      <c r="W2272">
        <f t="shared" si="503"/>
        <v>1.6809025457752078</v>
      </c>
      <c r="X2272" s="6">
        <f>1-W2272/MAX(W$2:W2272)</f>
        <v>2.4093325497189011E-2</v>
      </c>
      <c r="Y2272" s="6">
        <f t="shared" si="499"/>
        <v>6.3403889321245188E-5</v>
      </c>
      <c r="Z2272">
        <f t="shared" si="500"/>
        <v>-1.004775936398028E-3</v>
      </c>
    </row>
    <row r="2273" spans="1:26" x14ac:dyDescent="0.35">
      <c r="A2273" s="4">
        <v>41778</v>
      </c>
      <c r="B2273" s="12">
        <f>[1]!i_dq_close(B$1,$A2273)</f>
        <v>1967.95</v>
      </c>
      <c r="C2273" s="12">
        <f>[1]!i_dq_close(C$1,$A2273)</f>
        <v>2390.701</v>
      </c>
      <c r="D2273">
        <f t="shared" si="494"/>
        <v>-9.8989796436366184E-4</v>
      </c>
      <c r="E2273">
        <f t="shared" si="495"/>
        <v>-1.2026190572617113E-2</v>
      </c>
      <c r="F2273">
        <f t="shared" si="496"/>
        <v>1.8990157290359935</v>
      </c>
      <c r="G2273">
        <f t="shared" si="491"/>
        <v>2.0581475784383736</v>
      </c>
      <c r="H2273">
        <f t="shared" si="492"/>
        <v>-9.8989796436377286E-4</v>
      </c>
      <c r="J2273">
        <f t="shared" si="490"/>
        <v>2014</v>
      </c>
      <c r="K2273" t="b">
        <f t="shared" si="493"/>
        <v>0</v>
      </c>
      <c r="L2273">
        <f>VLOOKUP($A2273,$P$151:$R$4147,2,FALSE)</f>
        <v>-3.5769796949071679E-4</v>
      </c>
      <c r="M2273">
        <f t="shared" si="501"/>
        <v>0.9</v>
      </c>
      <c r="N2273">
        <f t="shared" si="502"/>
        <v>2.1565115678131233</v>
      </c>
      <c r="P2273" s="13">
        <v>41682</v>
      </c>
      <c r="Q2273">
        <v>0</v>
      </c>
      <c r="R2273">
        <v>1</v>
      </c>
      <c r="T2273" s="12">
        <f>[1]!i_dq_close(T$1,$A2273)</f>
        <v>148.7439</v>
      </c>
      <c r="U2273">
        <f t="shared" si="497"/>
        <v>6.7342196580000291E-4</v>
      </c>
      <c r="V2273">
        <f t="shared" si="498"/>
        <v>1.6049643436264229</v>
      </c>
      <c r="W2273">
        <f t="shared" si="503"/>
        <v>1.6788324808149744</v>
      </c>
      <c r="X2273" s="6">
        <f>1-W2273/MAX(W$2:W2273)</f>
        <v>2.5295174001984111E-2</v>
      </c>
      <c r="Y2273" s="6">
        <f t="shared" si="499"/>
        <v>-1.2315199149626199E-3</v>
      </c>
      <c r="Z2273">
        <f t="shared" si="500"/>
        <v>-1.2315199149625089E-3</v>
      </c>
    </row>
    <row r="2274" spans="1:26" x14ac:dyDescent="0.35">
      <c r="A2274" s="4">
        <v>41779</v>
      </c>
      <c r="B2274" s="12">
        <f>[1]!i_dq_close(B$1,$A2274)</f>
        <v>1968.04</v>
      </c>
      <c r="C2274" s="12">
        <f>[1]!i_dq_close(C$1,$A2274)</f>
        <v>2393.0300000000002</v>
      </c>
      <c r="D2274">
        <f t="shared" si="494"/>
        <v>4.5732869229375694E-5</v>
      </c>
      <c r="E2274">
        <f t="shared" si="495"/>
        <v>9.7419125185460587E-4</v>
      </c>
      <c r="F2274">
        <f t="shared" si="496"/>
        <v>1.8991025764739942</v>
      </c>
      <c r="G2274">
        <f t="shared" si="491"/>
        <v>2.0585283390882152</v>
      </c>
      <c r="H2274">
        <f t="shared" si="492"/>
        <v>0</v>
      </c>
      <c r="J2274">
        <f t="shared" si="490"/>
        <v>2014</v>
      </c>
      <c r="K2274" t="b">
        <f t="shared" si="493"/>
        <v>0</v>
      </c>
      <c r="L2274">
        <f>VLOOKUP($A2274,$P$151:$R$4147,2,FALSE)</f>
        <v>4.2305389986299071E-4</v>
      </c>
      <c r="M2274">
        <f t="shared" si="501"/>
        <v>0.9</v>
      </c>
      <c r="N2274">
        <f t="shared" si="502"/>
        <v>2.1577829507750761</v>
      </c>
      <c r="P2274" s="13">
        <v>41683</v>
      </c>
      <c r="Q2274">
        <v>4.7494390426328081E-4</v>
      </c>
      <c r="R2274">
        <v>0.95</v>
      </c>
      <c r="T2274" s="12">
        <f>[1]!i_dq_close(T$1,$A2274)</f>
        <v>148.73349999999999</v>
      </c>
      <c r="U2274">
        <f t="shared" si="497"/>
        <v>-6.9918833646265277E-5</v>
      </c>
      <c r="V2274">
        <f t="shared" si="498"/>
        <v>1.6051034903101802</v>
      </c>
      <c r="W2274">
        <f t="shared" si="503"/>
        <v>1.6797681054038427</v>
      </c>
      <c r="X2274" s="6">
        <f>1-W2274/MAX(W$2:W2274)</f>
        <v>2.4751964472436661E-2</v>
      </c>
      <c r="Y2274" s="6">
        <f t="shared" si="499"/>
        <v>8.6697679178904252E-5</v>
      </c>
      <c r="Z2274">
        <f t="shared" si="500"/>
        <v>5.5730669948328426E-4</v>
      </c>
    </row>
    <row r="2275" spans="1:26" x14ac:dyDescent="0.35">
      <c r="A2275" s="4">
        <v>41780</v>
      </c>
      <c r="B2275" s="12">
        <f>[1]!i_dq_close(B$1,$A2275)</f>
        <v>1969.97</v>
      </c>
      <c r="C2275" s="12">
        <f>[1]!i_dq_close(C$1,$A2275)</f>
        <v>2415.1480000000001</v>
      </c>
      <c r="D2275">
        <f t="shared" si="494"/>
        <v>9.806711245705646E-4</v>
      </c>
      <c r="E2275">
        <f t="shared" si="495"/>
        <v>9.2426756037324864E-3</v>
      </c>
      <c r="F2275">
        <f t="shared" si="496"/>
        <v>1.9009649715333399</v>
      </c>
      <c r="G2275">
        <f t="shared" si="491"/>
        <v>2.0630982139431735</v>
      </c>
      <c r="H2275">
        <f t="shared" si="492"/>
        <v>0</v>
      </c>
      <c r="J2275">
        <f t="shared" si="490"/>
        <v>2014</v>
      </c>
      <c r="K2275" t="b">
        <f t="shared" si="493"/>
        <v>0</v>
      </c>
      <c r="L2275">
        <f>VLOOKUP($A2275,$P$151:$R$4147,2,FALSE)</f>
        <v>2.6231461194891058E-4</v>
      </c>
      <c r="M2275">
        <f t="shared" si="501"/>
        <v>0.9</v>
      </c>
      <c r="N2275">
        <f t="shared" si="502"/>
        <v>2.1626601643366921</v>
      </c>
      <c r="P2275" s="13">
        <v>41684</v>
      </c>
      <c r="Q2275">
        <v>-2.1459795298425788E-4</v>
      </c>
      <c r="R2275">
        <v>0.95</v>
      </c>
      <c r="T2275" s="12">
        <f>[1]!i_dq_close(T$1,$A2275)</f>
        <v>148.75710000000001</v>
      </c>
      <c r="U2275">
        <f t="shared" si="497"/>
        <v>1.5867306289440997E-4</v>
      </c>
      <c r="V2275">
        <f t="shared" si="498"/>
        <v>1.6075452916248929</v>
      </c>
      <c r="W2275">
        <f t="shared" si="503"/>
        <v>1.6818352478872547</v>
      </c>
      <c r="X2275" s="6">
        <f>1-W2275/MAX(W$2:W2275)</f>
        <v>2.3551812713620834E-2</v>
      </c>
      <c r="Y2275" s="6">
        <f t="shared" si="499"/>
        <v>1.5212734440199771E-3</v>
      </c>
      <c r="Z2275">
        <f t="shared" si="500"/>
        <v>1.2306118188349924E-3</v>
      </c>
    </row>
    <row r="2276" spans="1:26" x14ac:dyDescent="0.35">
      <c r="A2276" s="4">
        <v>41781</v>
      </c>
      <c r="B2276" s="12">
        <f>[1]!i_dq_close(B$1,$A2276)</f>
        <v>1971.31</v>
      </c>
      <c r="C2276" s="12">
        <f>[1]!i_dq_close(C$1,$A2276)</f>
        <v>2410.7910000000002</v>
      </c>
      <c r="D2276">
        <f t="shared" si="494"/>
        <v>6.8021340426493992E-4</v>
      </c>
      <c r="E2276">
        <f t="shared" si="495"/>
        <v>-1.8040302292032795E-3</v>
      </c>
      <c r="F2276">
        <f t="shared" si="496"/>
        <v>1.902258033388015</v>
      </c>
      <c r="G2276">
        <f t="shared" si="491"/>
        <v>2.0637327752121313</v>
      </c>
      <c r="H2276">
        <f t="shared" si="492"/>
        <v>0</v>
      </c>
      <c r="J2276">
        <f t="shared" si="490"/>
        <v>2014</v>
      </c>
      <c r="K2276" t="b">
        <f t="shared" si="493"/>
        <v>0</v>
      </c>
      <c r="L2276">
        <f>VLOOKUP($A2276,$P$151:$R$4147,2,FALSE)</f>
        <v>6.4071468717868398E-4</v>
      </c>
      <c r="M2276">
        <f t="shared" si="501"/>
        <v>0.9</v>
      </c>
      <c r="N2276">
        <f t="shared" si="502"/>
        <v>2.1646444782662231</v>
      </c>
      <c r="P2276" s="13">
        <v>41687</v>
      </c>
      <c r="Q2276">
        <v>9.6732873763594188E-5</v>
      </c>
      <c r="R2276">
        <v>0.95</v>
      </c>
      <c r="T2276" s="12">
        <f>[1]!i_dq_close(T$1,$A2276)</f>
        <v>148.80889999999999</v>
      </c>
      <c r="U2276">
        <f t="shared" si="497"/>
        <v>3.4821867325995903E-4</v>
      </c>
      <c r="V2276">
        <f t="shared" si="498"/>
        <v>1.6075860932751136</v>
      </c>
      <c r="W2276">
        <f t="shared" si="503"/>
        <v>1.682038489511247</v>
      </c>
      <c r="X2276" s="6">
        <f>1-W2276/MAX(W$2:W2276)</f>
        <v>2.343381369107822E-2</v>
      </c>
      <c r="Y2276" s="6">
        <f t="shared" si="499"/>
        <v>2.5381337890317823E-5</v>
      </c>
      <c r="Z2276">
        <f t="shared" si="500"/>
        <v>1.2084514475940722E-4</v>
      </c>
    </row>
    <row r="2277" spans="1:26" x14ac:dyDescent="0.35">
      <c r="A2277" s="4">
        <v>41782</v>
      </c>
      <c r="B2277" s="12">
        <f>[1]!i_dq_close(B$1,$A2277)</f>
        <v>1973.68</v>
      </c>
      <c r="C2277" s="12">
        <f>[1]!i_dq_close(C$1,$A2277)</f>
        <v>2432.3180000000002</v>
      </c>
      <c r="D2277">
        <f t="shared" si="494"/>
        <v>1.2022462220553365E-3</v>
      </c>
      <c r="E2277">
        <f t="shared" si="495"/>
        <v>8.929434364073785E-3</v>
      </c>
      <c r="F2277">
        <f t="shared" si="496"/>
        <v>1.9045450159220305</v>
      </c>
      <c r="G2277">
        <f t="shared" si="491"/>
        <v>2.068605917858799</v>
      </c>
      <c r="H2277">
        <f t="shared" si="492"/>
        <v>0</v>
      </c>
      <c r="J2277">
        <f t="shared" si="490"/>
        <v>2014</v>
      </c>
      <c r="K2277" t="b">
        <f t="shared" si="493"/>
        <v>0</v>
      </c>
      <c r="L2277">
        <f>VLOOKUP($A2277,$P$151:$R$4147,2,FALSE)</f>
        <v>-4.8134637961836372E-4</v>
      </c>
      <c r="M2277">
        <f t="shared" si="501"/>
        <v>0.9</v>
      </c>
      <c r="N2277">
        <f t="shared" si="502"/>
        <v>2.1682028196093883</v>
      </c>
      <c r="P2277" s="13">
        <v>41688</v>
      </c>
      <c r="Q2277">
        <v>-4.8352616027711462E-4</v>
      </c>
      <c r="R2277">
        <v>0.95</v>
      </c>
      <c r="T2277" s="12">
        <f>[1]!i_dq_close(T$1,$A2277)</f>
        <v>148.93190000000001</v>
      </c>
      <c r="U2277">
        <f t="shared" si="497"/>
        <v>8.2656346495424415E-4</v>
      </c>
      <c r="V2277">
        <f t="shared" si="498"/>
        <v>1.6108687745925376</v>
      </c>
      <c r="W2277">
        <f t="shared" si="503"/>
        <v>1.6844881569366681</v>
      </c>
      <c r="X2277" s="6">
        <f>1-W2277/MAX(W$2:W2277)</f>
        <v>2.2011573718398569E-2</v>
      </c>
      <c r="Y2277" s="6">
        <f t="shared" si="499"/>
        <v>2.0419940998221975E-3</v>
      </c>
      <c r="Z2277">
        <f t="shared" si="500"/>
        <v>1.456368234553862E-3</v>
      </c>
    </row>
    <row r="2278" spans="1:26" x14ac:dyDescent="0.35">
      <c r="A2278" s="4">
        <v>41785</v>
      </c>
      <c r="B2278" s="12">
        <f>[1]!i_dq_close(B$1,$A2278)</f>
        <v>1974.79</v>
      </c>
      <c r="C2278" s="12">
        <f>[1]!i_dq_close(C$1,$A2278)</f>
        <v>2445.7109999999998</v>
      </c>
      <c r="D2278">
        <f t="shared" si="494"/>
        <v>5.6240119978911984E-4</v>
      </c>
      <c r="E2278">
        <f t="shared" si="495"/>
        <v>5.5062701505310674E-3</v>
      </c>
      <c r="F2278">
        <f t="shared" si="496"/>
        <v>1.9056161343240374</v>
      </c>
      <c r="G2278">
        <f t="shared" si="491"/>
        <v>2.0713033417941875</v>
      </c>
      <c r="H2278">
        <f t="shared" si="492"/>
        <v>0</v>
      </c>
      <c r="J2278">
        <f t="shared" si="490"/>
        <v>2014</v>
      </c>
      <c r="K2278" t="b">
        <f t="shared" si="493"/>
        <v>0</v>
      </c>
      <c r="L2278">
        <f>VLOOKUP($A2278,$P$151:$R$4147,2,FALSE)</f>
        <v>2.4644976001508836E-5</v>
      </c>
      <c r="M2278">
        <f t="shared" si="501"/>
        <v>0.9</v>
      </c>
      <c r="N2278">
        <f t="shared" si="502"/>
        <v>2.1708008217271</v>
      </c>
      <c r="P2278" s="13">
        <v>41689</v>
      </c>
      <c r="Q2278">
        <v>-3.3505099417209809E-4</v>
      </c>
      <c r="R2278">
        <v>0.95</v>
      </c>
      <c r="T2278" s="12">
        <f>[1]!i_dq_close(T$1,$A2278)</f>
        <v>149.01949999999999</v>
      </c>
      <c r="U2278">
        <f t="shared" si="497"/>
        <v>5.881882927698534E-4</v>
      </c>
      <c r="V2278">
        <f t="shared" si="498"/>
        <v>1.6130046264212752</v>
      </c>
      <c r="W2278">
        <f t="shared" si="503"/>
        <v>1.6860455581243787</v>
      </c>
      <c r="X2278" s="6">
        <f>1-W2278/MAX(W$2:W2278)</f>
        <v>2.1107370070313491E-2</v>
      </c>
      <c r="Y2278" s="6">
        <f t="shared" si="499"/>
        <v>1.3259005714341132E-3</v>
      </c>
      <c r="Z2278">
        <f t="shared" si="500"/>
        <v>9.2455454869022624E-4</v>
      </c>
    </row>
    <row r="2279" spans="1:26" x14ac:dyDescent="0.35">
      <c r="A2279" s="4">
        <v>41786</v>
      </c>
      <c r="B2279" s="12">
        <f>[1]!i_dq_close(B$1,$A2279)</f>
        <v>1976.23</v>
      </c>
      <c r="C2279" s="12">
        <f>[1]!i_dq_close(C$1,$A2279)</f>
        <v>2436.9450000000002</v>
      </c>
      <c r="D2279">
        <f t="shared" si="494"/>
        <v>7.2919145833227894E-4</v>
      </c>
      <c r="E2279">
        <f t="shared" si="495"/>
        <v>-3.5842337872298291E-3</v>
      </c>
      <c r="F2279">
        <f t="shared" si="496"/>
        <v>1.9070056933320467</v>
      </c>
      <c r="G2279">
        <f t="shared" si="491"/>
        <v>2.0714735566797819</v>
      </c>
      <c r="H2279">
        <f t="shared" si="492"/>
        <v>0</v>
      </c>
      <c r="J2279">
        <f t="shared" si="490"/>
        <v>2014</v>
      </c>
      <c r="K2279" t="b">
        <f t="shared" si="493"/>
        <v>0</v>
      </c>
      <c r="L2279">
        <f>VLOOKUP($A2279,$P$151:$R$4147,2,FALSE)</f>
        <v>-1.9327378533311458E-4</v>
      </c>
      <c r="M2279">
        <f t="shared" si="501"/>
        <v>0.9</v>
      </c>
      <c r="N2279">
        <f t="shared" si="502"/>
        <v>2.1705418150562146</v>
      </c>
      <c r="P2279" s="13">
        <v>41690</v>
      </c>
      <c r="Q2279">
        <v>-3.3057049024736167E-4</v>
      </c>
      <c r="R2279">
        <v>0.95</v>
      </c>
      <c r="T2279" s="12">
        <f>[1]!i_dq_close(T$1,$A2279)</f>
        <v>149.0932</v>
      </c>
      <c r="U2279">
        <f t="shared" si="497"/>
        <v>4.9456614738341287E-4</v>
      </c>
      <c r="V2279">
        <f t="shared" si="498"/>
        <v>1.6128154954303593</v>
      </c>
      <c r="W2279">
        <f t="shared" si="503"/>
        <v>1.6853003906628519</v>
      </c>
      <c r="X2279" s="6">
        <f>1-W2279/MAX(W$2:W2279)</f>
        <v>2.154000306331727E-2</v>
      </c>
      <c r="Y2279" s="6">
        <f t="shared" si="499"/>
        <v>-1.1725384280858453E-4</v>
      </c>
      <c r="Z2279">
        <f t="shared" si="500"/>
        <v>-4.4196164091547807E-4</v>
      </c>
    </row>
    <row r="2280" spans="1:26" x14ac:dyDescent="0.35">
      <c r="A2280" s="4">
        <v>41787</v>
      </c>
      <c r="B2280" s="12">
        <f>[1]!i_dq_close(B$1,$A2280)</f>
        <v>1978.89</v>
      </c>
      <c r="C2280" s="12">
        <f>[1]!i_dq_close(C$1,$A2280)</f>
        <v>2462.6970000000001</v>
      </c>
      <c r="D2280">
        <f t="shared" si="494"/>
        <v>1.3459971764420153E-3</v>
      </c>
      <c r="E2280">
        <f t="shared" si="495"/>
        <v>1.0567329176489393E-2</v>
      </c>
      <c r="F2280">
        <f t="shared" si="496"/>
        <v>1.9095725176107308</v>
      </c>
      <c r="G2280">
        <f t="shared" si="491"/>
        <v>2.0771270160474669</v>
      </c>
      <c r="H2280">
        <f t="shared" si="492"/>
        <v>0</v>
      </c>
      <c r="J2280">
        <f t="shared" si="490"/>
        <v>2014</v>
      </c>
      <c r="K2280" t="b">
        <f t="shared" si="493"/>
        <v>0</v>
      </c>
      <c r="L2280">
        <f>VLOOKUP($A2280,$P$151:$R$4147,2,FALSE)</f>
        <v>-3.0203868050494577E-4</v>
      </c>
      <c r="M2280">
        <f t="shared" si="501"/>
        <v>0.9</v>
      </c>
      <c r="N2280">
        <f t="shared" si="502"/>
        <v>2.1752176800134309</v>
      </c>
      <c r="P2280" s="13">
        <v>41691</v>
      </c>
      <c r="Q2280">
        <v>-2.2979083768070287E-3</v>
      </c>
      <c r="R2280">
        <v>0.95</v>
      </c>
      <c r="T2280" s="12">
        <f>[1]!i_dq_close(T$1,$A2280)</f>
        <v>149.203</v>
      </c>
      <c r="U2280">
        <f t="shared" si="497"/>
        <v>7.3645209841899373E-4</v>
      </c>
      <c r="V2280">
        <f t="shared" si="498"/>
        <v>1.6163815654191094</v>
      </c>
      <c r="W2280">
        <f t="shared" si="503"/>
        <v>1.6849677479261058</v>
      </c>
      <c r="X2280" s="6">
        <f>1-W2280/MAX(W$2:W2280)</f>
        <v>2.1733130420897417E-2</v>
      </c>
      <c r="Y2280" s="6">
        <f t="shared" si="499"/>
        <v>2.2110836601296757E-3</v>
      </c>
      <c r="Z2280">
        <f t="shared" si="500"/>
        <v>-1.9737889968396427E-4</v>
      </c>
    </row>
    <row r="2281" spans="1:26" x14ac:dyDescent="0.35">
      <c r="A2281" s="4">
        <v>41788</v>
      </c>
      <c r="B2281" s="12">
        <f>[1]!i_dq_close(B$1,$A2281)</f>
        <v>1980.52</v>
      </c>
      <c r="C2281" s="12">
        <f>[1]!i_dq_close(C$1,$A2281)</f>
        <v>2444.058</v>
      </c>
      <c r="D2281">
        <f t="shared" si="494"/>
        <v>8.2369409113192127E-4</v>
      </c>
      <c r="E2281">
        <f t="shared" si="495"/>
        <v>-7.5685315733117209E-3</v>
      </c>
      <c r="F2281">
        <f t="shared" si="496"/>
        <v>1.9111454212100745</v>
      </c>
      <c r="G2281">
        <f t="shared" si="491"/>
        <v>2.0762231754992584</v>
      </c>
      <c r="H2281">
        <f t="shared" si="492"/>
        <v>0</v>
      </c>
      <c r="J2281">
        <f t="shared" si="490"/>
        <v>2014</v>
      </c>
      <c r="K2281" t="b">
        <f t="shared" si="493"/>
        <v>0</v>
      </c>
      <c r="L2281">
        <f>VLOOKUP($A2281,$P$151:$R$4147,2,FALSE)</f>
        <v>-3.5725398629485875E-4</v>
      </c>
      <c r="M2281">
        <f t="shared" si="501"/>
        <v>0.9</v>
      </c>
      <c r="N2281">
        <f t="shared" si="502"/>
        <v>2.1735887034997501</v>
      </c>
      <c r="P2281" s="13">
        <v>41694</v>
      </c>
      <c r="Q2281">
        <v>8.1652394093711952E-5</v>
      </c>
      <c r="R2281">
        <v>0.95</v>
      </c>
      <c r="T2281" s="12">
        <f>[1]!i_dq_close(T$1,$A2281)</f>
        <v>149.33609999999999</v>
      </c>
      <c r="U2281">
        <f t="shared" si="497"/>
        <v>8.920732156858513E-4</v>
      </c>
      <c r="V2281">
        <f t="shared" si="498"/>
        <v>1.6157721612779634</v>
      </c>
      <c r="W2281">
        <f t="shared" si="503"/>
        <v>1.684501830360922</v>
      </c>
      <c r="X2281" s="6">
        <f>1-W2281/MAX(W$2:W2281)</f>
        <v>2.2003635134435817E-2</v>
      </c>
      <c r="Y2281" s="6">
        <f t="shared" si="499"/>
        <v>-3.7701750266372347E-4</v>
      </c>
      <c r="Z2281">
        <f t="shared" si="500"/>
        <v>-2.7651423343699744E-4</v>
      </c>
    </row>
    <row r="2282" spans="1:26" x14ac:dyDescent="0.35">
      <c r="A2282" s="4">
        <v>41789</v>
      </c>
      <c r="B2282" s="12">
        <f>[1]!i_dq_close(B$1,$A2282)</f>
        <v>1982.74</v>
      </c>
      <c r="C2282" s="12">
        <f>[1]!i_dq_close(C$1,$A2282)</f>
        <v>2446.42</v>
      </c>
      <c r="D2282">
        <f t="shared" si="494"/>
        <v>1.1209177387756508E-3</v>
      </c>
      <c r="E2282">
        <f t="shared" si="495"/>
        <v>9.6642551036030255E-4</v>
      </c>
      <c r="F2282">
        <f t="shared" si="496"/>
        <v>1.9132876580140887</v>
      </c>
      <c r="G2282">
        <f t="shared" si="491"/>
        <v>2.0785023368345721</v>
      </c>
      <c r="H2282">
        <f t="shared" si="492"/>
        <v>0</v>
      </c>
      <c r="J2282">
        <f t="shared" si="490"/>
        <v>2014</v>
      </c>
      <c r="K2282" t="b">
        <f t="shared" si="493"/>
        <v>0</v>
      </c>
      <c r="L2282">
        <f>VLOOKUP($A2282,$P$151:$R$4147,2,FALSE)</f>
        <v>-1.0690496289750273E-4</v>
      </c>
      <c r="M2282">
        <f t="shared" si="501"/>
        <v>0.9</v>
      </c>
      <c r="N2282">
        <f t="shared" si="502"/>
        <v>2.1755037754552156</v>
      </c>
      <c r="P2282" s="13">
        <v>41695</v>
      </c>
      <c r="Q2282">
        <v>-5.5103617524085988E-4</v>
      </c>
      <c r="R2282">
        <v>0.95</v>
      </c>
      <c r="T2282" s="12">
        <f>[1]!i_dq_close(T$1,$A2282)</f>
        <v>149.51589999999999</v>
      </c>
      <c r="U2282">
        <f t="shared" si="497"/>
        <v>1.2039955509752787E-3</v>
      </c>
      <c r="V2282">
        <f t="shared" si="498"/>
        <v>1.6176599649128349</v>
      </c>
      <c r="W2282">
        <f t="shared" si="503"/>
        <v>1.6854433083175535</v>
      </c>
      <c r="X2282" s="6">
        <f>1-W2282/MAX(W$2:W2282)</f>
        <v>2.1457027227818504E-2</v>
      </c>
      <c r="Y2282" s="6">
        <f t="shared" si="499"/>
        <v>1.1683600448830767E-3</v>
      </c>
      <c r="Z2282">
        <f t="shared" si="500"/>
        <v>5.5890586739804071E-4</v>
      </c>
    </row>
    <row r="2283" spans="1:26" x14ac:dyDescent="0.35">
      <c r="A2283" s="4">
        <v>41793</v>
      </c>
      <c r="B2283" s="12">
        <f>[1]!i_dq_close(B$1,$A2283)</f>
        <v>1986.98</v>
      </c>
      <c r="C2283" s="12">
        <f>[1]!i_dq_close(C$1,$A2283)</f>
        <v>2439.8870000000002</v>
      </c>
      <c r="D2283">
        <f t="shared" si="494"/>
        <v>2.1384548654892477E-3</v>
      </c>
      <c r="E2283">
        <f t="shared" si="495"/>
        <v>-2.670432713924753E-3</v>
      </c>
      <c r="F2283">
        <f t="shared" si="496"/>
        <v>1.9173791373154494</v>
      </c>
      <c r="G2283">
        <f t="shared" si="491"/>
        <v>2.0814478276589989</v>
      </c>
      <c r="H2283">
        <f t="shared" si="492"/>
        <v>0</v>
      </c>
      <c r="J2283">
        <f t="shared" si="490"/>
        <v>2014</v>
      </c>
      <c r="K2283" t="b">
        <f t="shared" si="493"/>
        <v>0</v>
      </c>
      <c r="L2283">
        <f>VLOOKUP($A2283,$P$151:$R$4147,2,FALSE)</f>
        <v>1.3561634253266288E-4</v>
      </c>
      <c r="M2283">
        <f t="shared" si="501"/>
        <v>0.9</v>
      </c>
      <c r="N2283">
        <f t="shared" si="502"/>
        <v>2.178573467624128</v>
      </c>
      <c r="P2283" s="13">
        <v>41696</v>
      </c>
      <c r="Q2283">
        <v>3.1592491326425391E-4</v>
      </c>
      <c r="R2283">
        <v>0.95</v>
      </c>
      <c r="T2283" s="12">
        <f>[1]!i_dq_close(T$1,$A2283)</f>
        <v>149.94030000000001</v>
      </c>
      <c r="U2283">
        <f t="shared" si="497"/>
        <v>2.8384940999588437E-3</v>
      </c>
      <c r="V2283">
        <f t="shared" si="498"/>
        <v>1.6209149476255118</v>
      </c>
      <c r="W2283">
        <f t="shared" si="503"/>
        <v>1.6891975864942843</v>
      </c>
      <c r="X2283" s="6">
        <f>1-W2283/MAX(W$2:W2283)</f>
        <v>1.9277349923015552E-2</v>
      </c>
      <c r="Y2283" s="6">
        <f t="shared" si="499"/>
        <v>2.012155077876443E-3</v>
      </c>
      <c r="Z2283">
        <f t="shared" si="500"/>
        <v>2.2274722372468414E-3</v>
      </c>
    </row>
    <row r="2284" spans="1:26" x14ac:dyDescent="0.35">
      <c r="A2284" s="4">
        <v>41794</v>
      </c>
      <c r="B2284" s="12">
        <f>[1]!i_dq_close(B$1,$A2284)</f>
        <v>1987.65</v>
      </c>
      <c r="C2284" s="12">
        <f>[1]!i_dq_close(C$1,$A2284)</f>
        <v>2416.21</v>
      </c>
      <c r="D2284">
        <f t="shared" si="494"/>
        <v>3.3719514036389953E-4</v>
      </c>
      <c r="E2284">
        <f t="shared" si="495"/>
        <v>-9.7041379375356618E-3</v>
      </c>
      <c r="F2284">
        <f t="shared" si="496"/>
        <v>1.918025668242787</v>
      </c>
      <c r="G2284">
        <f t="shared" si="491"/>
        <v>2.0790146051131373</v>
      </c>
      <c r="H2284">
        <f t="shared" si="492"/>
        <v>0</v>
      </c>
      <c r="J2284">
        <f t="shared" si="490"/>
        <v>2014</v>
      </c>
      <c r="K2284" t="b">
        <f t="shared" si="493"/>
        <v>0</v>
      </c>
      <c r="L2284">
        <f>VLOOKUP($A2284,$P$151:$R$4147,2,FALSE)</f>
        <v>-6.2663143905501435E-4</v>
      </c>
      <c r="M2284">
        <f t="shared" si="501"/>
        <v>0.6</v>
      </c>
      <c r="N2284">
        <f t="shared" si="502"/>
        <v>2.1756802472646708</v>
      </c>
      <c r="P2284" s="13">
        <v>41697</v>
      </c>
      <c r="Q2284">
        <v>1.0713959541531538E-3</v>
      </c>
      <c r="R2284">
        <v>0.95</v>
      </c>
      <c r="T2284" s="12">
        <f>[1]!i_dq_close(T$1,$A2284)</f>
        <v>150.0874</v>
      </c>
      <c r="U2284">
        <f t="shared" si="497"/>
        <v>9.8105712740337303E-4</v>
      </c>
      <c r="V2284">
        <f t="shared" si="498"/>
        <v>1.6199071889279366</v>
      </c>
      <c r="W2284">
        <f t="shared" si="503"/>
        <v>1.6900096850050756</v>
      </c>
      <c r="X2284" s="6">
        <f>1-W2284/MAX(W$2:W2284)</f>
        <v>1.8805857771952428E-2</v>
      </c>
      <c r="Y2284" s="6">
        <f t="shared" si="499"/>
        <v>-6.2172213233735452E-4</v>
      </c>
      <c r="Z2284">
        <f t="shared" si="500"/>
        <v>4.8075992843243931E-4</v>
      </c>
    </row>
    <row r="2285" spans="1:26" x14ac:dyDescent="0.35">
      <c r="A2285" s="4">
        <v>41795</v>
      </c>
      <c r="B2285" s="12">
        <f>[1]!i_dq_close(B$1,$A2285)</f>
        <v>1990.01</v>
      </c>
      <c r="C2285" s="12">
        <f>[1]!i_dq_close(C$1,$A2285)</f>
        <v>2442.0859999999998</v>
      </c>
      <c r="D2285">
        <f t="shared" si="494"/>
        <v>1.1873317737025602E-3</v>
      </c>
      <c r="E2285">
        <f t="shared" si="495"/>
        <v>1.0709334039673557E-2</v>
      </c>
      <c r="F2285">
        <f t="shared" si="496"/>
        <v>1.9203030010614688</v>
      </c>
      <c r="G2285">
        <f t="shared" si="491"/>
        <v>2.0844525424789109</v>
      </c>
      <c r="H2285">
        <f t="shared" si="492"/>
        <v>0</v>
      </c>
      <c r="J2285">
        <f t="shared" si="490"/>
        <v>2014</v>
      </c>
      <c r="K2285" t="b">
        <f t="shared" si="493"/>
        <v>0</v>
      </c>
      <c r="L2285">
        <f>VLOOKUP($A2285,$P$151:$R$4147,2,FALSE)</f>
        <v>-3.9215972222681475E-4</v>
      </c>
      <c r="M2285">
        <f t="shared" si="501"/>
        <v>0.6</v>
      </c>
      <c r="N2285">
        <f t="shared" si="502"/>
        <v>2.1782415005774496</v>
      </c>
      <c r="P2285" s="13">
        <v>41698</v>
      </c>
      <c r="Q2285">
        <v>-2.1822225699372755E-4</v>
      </c>
      <c r="R2285">
        <v>0.95</v>
      </c>
      <c r="T2285" s="12">
        <f>[1]!i_dq_close(T$1,$A2285)</f>
        <v>150.08349999999999</v>
      </c>
      <c r="U2285">
        <f t="shared" si="497"/>
        <v>-2.5984859488681344E-5</v>
      </c>
      <c r="V2285">
        <f t="shared" si="498"/>
        <v>1.6224736289062756</v>
      </c>
      <c r="W2285">
        <f t="shared" si="503"/>
        <v>1.6921845163361295</v>
      </c>
      <c r="X2285" s="6">
        <f>1-W2285/MAX(W$2:W2285)</f>
        <v>1.7543183491859349E-2</v>
      </c>
      <c r="Y2285" s="6">
        <f t="shared" si="499"/>
        <v>1.5843129753856378E-3</v>
      </c>
      <c r="Z2285">
        <f t="shared" si="500"/>
        <v>1.2868750696226616E-3</v>
      </c>
    </row>
    <row r="2286" spans="1:26" x14ac:dyDescent="0.35">
      <c r="A2286" s="4">
        <v>41796</v>
      </c>
      <c r="B2286" s="12">
        <f>[1]!i_dq_close(B$1,$A2286)</f>
        <v>1991.06</v>
      </c>
      <c r="C2286" s="12">
        <f>[1]!i_dq_close(C$1,$A2286)</f>
        <v>2426.6</v>
      </c>
      <c r="D2286">
        <f t="shared" si="494"/>
        <v>5.2763553951984399E-4</v>
      </c>
      <c r="E2286">
        <f t="shared" si="495"/>
        <v>-6.341300019737206E-3</v>
      </c>
      <c r="F2286">
        <f t="shared" si="496"/>
        <v>1.9213162211714754</v>
      </c>
      <c r="G2286">
        <f t="shared" si="491"/>
        <v>2.0834046781921729</v>
      </c>
      <c r="H2286">
        <f t="shared" si="492"/>
        <v>0</v>
      </c>
      <c r="J2286">
        <f t="shared" si="490"/>
        <v>2014</v>
      </c>
      <c r="K2286" t="b">
        <f t="shared" si="493"/>
        <v>0</v>
      </c>
      <c r="L2286">
        <f>VLOOKUP($A2286,$P$151:$R$4147,2,FALSE)</f>
        <v>0</v>
      </c>
      <c r="M2286">
        <f t="shared" si="501"/>
        <v>1</v>
      </c>
      <c r="N2286">
        <f t="shared" si="502"/>
        <v>2.1771464881318163</v>
      </c>
      <c r="P2286" s="13">
        <v>41701</v>
      </c>
      <c r="Q2286">
        <v>2.8063873376282799E-7</v>
      </c>
      <c r="R2286">
        <v>0.95</v>
      </c>
      <c r="T2286" s="12">
        <f>[1]!i_dq_close(T$1,$A2286)</f>
        <v>150.03229999999999</v>
      </c>
      <c r="U2286">
        <f t="shared" si="497"/>
        <v>-3.4114343015712034E-4</v>
      </c>
      <c r="V2286">
        <f t="shared" si="498"/>
        <v>1.6204598683117857</v>
      </c>
      <c r="W2286">
        <f t="shared" si="503"/>
        <v>1.6901897219589075</v>
      </c>
      <c r="X2286" s="6">
        <f>1-W2286/MAX(W$2:W2286)</f>
        <v>1.870133103103977E-2</v>
      </c>
      <c r="Y2286" s="6">
        <f t="shared" si="499"/>
        <v>-1.2411669185941054E-3</v>
      </c>
      <c r="Z2286">
        <f t="shared" si="500"/>
        <v>-1.1788279339307595E-3</v>
      </c>
    </row>
    <row r="2287" spans="1:26" x14ac:dyDescent="0.35">
      <c r="A2287" s="4">
        <v>41799</v>
      </c>
      <c r="B2287" s="12">
        <f>[1]!i_dq_close(B$1,$A2287)</f>
        <v>1992.16</v>
      </c>
      <c r="C2287" s="12">
        <f>[1]!i_dq_close(C$1,$A2287)</f>
        <v>2422.5819999999999</v>
      </c>
      <c r="D2287">
        <f t="shared" si="494"/>
        <v>5.5246953883858474E-4</v>
      </c>
      <c r="E2287">
        <f t="shared" si="495"/>
        <v>-1.6558147201846118E-3</v>
      </c>
      <c r="F2287">
        <f t="shared" si="496"/>
        <v>1.9223776898581493</v>
      </c>
      <c r="G2287">
        <f t="shared" si="491"/>
        <v>2.0838655833505437</v>
      </c>
      <c r="H2287">
        <f t="shared" si="492"/>
        <v>0</v>
      </c>
      <c r="J2287">
        <f t="shared" si="490"/>
        <v>2014</v>
      </c>
      <c r="K2287" t="b">
        <f t="shared" si="493"/>
        <v>0</v>
      </c>
      <c r="L2287">
        <f>VLOOKUP($A2287,$P$151:$R$4147,2,FALSE)</f>
        <v>0</v>
      </c>
      <c r="M2287">
        <f t="shared" si="501"/>
        <v>1</v>
      </c>
      <c r="N2287">
        <f t="shared" si="502"/>
        <v>2.1776281315001991</v>
      </c>
      <c r="P2287" s="13">
        <v>41702</v>
      </c>
      <c r="Q2287">
        <v>-2.2928055858020271E-4</v>
      </c>
      <c r="R2287">
        <v>0.95</v>
      </c>
      <c r="T2287" s="12">
        <f>[1]!i_dq_close(T$1,$A2287)</f>
        <v>150.0232</v>
      </c>
      <c r="U2287">
        <f t="shared" si="497"/>
        <v>-6.0653605923444154E-5</v>
      </c>
      <c r="V2287">
        <f t="shared" si="498"/>
        <v>1.6199738473921457</v>
      </c>
      <c r="W2287">
        <f t="shared" si="503"/>
        <v>1.689320606217958</v>
      </c>
      <c r="X2287" s="6">
        <f>1-W2287/MAX(W$2:W2287)</f>
        <v>1.9205926526263406E-2</v>
      </c>
      <c r="Y2287" s="6">
        <f t="shared" si="499"/>
        <v>-2.9992777306253604E-4</v>
      </c>
      <c r="Z2287">
        <f t="shared" si="500"/>
        <v>-5.1421194298961748E-4</v>
      </c>
    </row>
    <row r="2288" spans="1:26" x14ac:dyDescent="0.35">
      <c r="A2288" s="4">
        <v>41800</v>
      </c>
      <c r="B2288" s="12">
        <f>[1]!i_dq_close(B$1,$A2288)</f>
        <v>1996.91</v>
      </c>
      <c r="C2288" s="12">
        <f>[1]!i_dq_close(C$1,$A2288)</f>
        <v>2452.2640000000001</v>
      </c>
      <c r="D2288">
        <f t="shared" si="494"/>
        <v>2.3843466388242529E-3</v>
      </c>
      <c r="E2288">
        <f t="shared" si="495"/>
        <v>1.2252216849625741E-2</v>
      </c>
      <c r="F2288">
        <f t="shared" si="496"/>
        <v>1.9269613046415133</v>
      </c>
      <c r="G2288">
        <f t="shared" si="491"/>
        <v>2.0919187385169562</v>
      </c>
      <c r="H2288">
        <f t="shared" si="492"/>
        <v>0</v>
      </c>
      <c r="J2288">
        <f t="shared" si="490"/>
        <v>2014</v>
      </c>
      <c r="K2288" t="b">
        <f t="shared" si="493"/>
        <v>0</v>
      </c>
      <c r="L2288">
        <f>VLOOKUP($A2288,$P$151:$R$4147,2,FALSE)</f>
        <v>0</v>
      </c>
      <c r="M2288">
        <f t="shared" si="501"/>
        <v>1</v>
      </c>
      <c r="N2288">
        <f t="shared" si="502"/>
        <v>2.1860436345815057</v>
      </c>
      <c r="P2288" s="13">
        <v>41703</v>
      </c>
      <c r="Q2288">
        <v>-3.9047302212022461E-4</v>
      </c>
      <c r="R2288">
        <v>0.95</v>
      </c>
      <c r="T2288" s="12">
        <f>[1]!i_dq_close(T$1,$A2288)</f>
        <v>150.1609</v>
      </c>
      <c r="U2288">
        <f t="shared" si="497"/>
        <v>9.1785803795674248E-4</v>
      </c>
      <c r="V2288">
        <f t="shared" si="498"/>
        <v>1.6242149581370338</v>
      </c>
      <c r="W2288">
        <f t="shared" si="503"/>
        <v>1.692862500408348</v>
      </c>
      <c r="X2288" s="6">
        <f>1-W2288/MAX(W$2:W2288)</f>
        <v>1.7149556161739854E-2</v>
      </c>
      <c r="Y2288" s="6">
        <f t="shared" si="499"/>
        <v>2.6180118597072255E-3</v>
      </c>
      <c r="Z2288">
        <f t="shared" si="500"/>
        <v>2.0966382446014897E-3</v>
      </c>
    </row>
    <row r="2289" spans="1:26" x14ac:dyDescent="0.35">
      <c r="A2289" s="4">
        <v>41801</v>
      </c>
      <c r="B2289" s="12">
        <f>[1]!i_dq_close(B$1,$A2289)</f>
        <v>1997.86</v>
      </c>
      <c r="C2289" s="12">
        <f>[1]!i_dq_close(C$1,$A2289)</f>
        <v>2455.0079999999998</v>
      </c>
      <c r="D2289">
        <f t="shared" si="494"/>
        <v>4.7573501059128276E-4</v>
      </c>
      <c r="E2289">
        <f t="shared" si="495"/>
        <v>1.1189659840864508E-3</v>
      </c>
      <c r="F2289">
        <f t="shared" si="496"/>
        <v>1.9278780275981859</v>
      </c>
      <c r="G2289">
        <f t="shared" si="491"/>
        <v>2.0931157755391783</v>
      </c>
      <c r="H2289">
        <f t="shared" si="492"/>
        <v>0</v>
      </c>
      <c r="J2289">
        <f t="shared" si="490"/>
        <v>2014</v>
      </c>
      <c r="K2289" t="b">
        <f t="shared" si="493"/>
        <v>0</v>
      </c>
      <c r="L2289">
        <f>VLOOKUP($A2289,$P$151:$R$4147,2,FALSE)</f>
        <v>0</v>
      </c>
      <c r="M2289">
        <f t="shared" si="501"/>
        <v>1</v>
      </c>
      <c r="N2289">
        <f t="shared" si="502"/>
        <v>2.1872945317194326</v>
      </c>
      <c r="P2289" s="13">
        <v>41704</v>
      </c>
      <c r="Q2289">
        <v>0</v>
      </c>
      <c r="R2289">
        <v>1</v>
      </c>
      <c r="T2289" s="12">
        <f>[1]!i_dq_close(T$1,$A2289)</f>
        <v>150.18979999999999</v>
      </c>
      <c r="U2289">
        <f t="shared" si="497"/>
        <v>1.9246022100283255E-4</v>
      </c>
      <c r="V2289">
        <f t="shared" si="498"/>
        <v>1.624753281584713</v>
      </c>
      <c r="W2289">
        <f t="shared" si="503"/>
        <v>1.6934235761287144</v>
      </c>
      <c r="X2289" s="6">
        <f>1-W2289/MAX(W$2:W2289)</f>
        <v>1.6823804058036185E-2</v>
      </c>
      <c r="Y2289" s="6">
        <f t="shared" si="499"/>
        <v>3.3143608546537529E-4</v>
      </c>
      <c r="Z2289">
        <f t="shared" si="500"/>
        <v>3.3143608546537529E-4</v>
      </c>
    </row>
    <row r="2290" spans="1:26" x14ac:dyDescent="0.35">
      <c r="A2290" s="4">
        <v>41802</v>
      </c>
      <c r="B2290" s="12">
        <f>[1]!i_dq_close(B$1,$A2290)</f>
        <v>1998.62</v>
      </c>
      <c r="C2290" s="12">
        <f>[1]!i_dq_close(C$1,$A2290)</f>
        <v>2447.56</v>
      </c>
      <c r="D2290">
        <f t="shared" si="494"/>
        <v>3.8040703552799648E-4</v>
      </c>
      <c r="E2290">
        <f t="shared" si="495"/>
        <v>-3.0337986678657947E-3</v>
      </c>
      <c r="F2290">
        <f t="shared" si="496"/>
        <v>1.928611405963524</v>
      </c>
      <c r="G2290">
        <f t="shared" si="491"/>
        <v>2.0928400623335617</v>
      </c>
      <c r="H2290">
        <f t="shared" si="492"/>
        <v>0</v>
      </c>
      <c r="J2290">
        <f t="shared" si="490"/>
        <v>2014</v>
      </c>
      <c r="K2290" t="b">
        <f t="shared" si="493"/>
        <v>0</v>
      </c>
      <c r="L2290">
        <f>VLOOKUP($A2290,$P$151:$R$4147,2,FALSE)</f>
        <v>1.1730228605556726E-3</v>
      </c>
      <c r="M2290">
        <f t="shared" si="501"/>
        <v>0.6</v>
      </c>
      <c r="N2290">
        <f t="shared" si="502"/>
        <v>2.1896874069332228</v>
      </c>
      <c r="P2290" s="13">
        <v>41705</v>
      </c>
      <c r="Q2290">
        <v>0</v>
      </c>
      <c r="R2290">
        <v>1</v>
      </c>
      <c r="T2290" s="12">
        <f>[1]!i_dq_close(T$1,$A2290)</f>
        <v>150.23070000000001</v>
      </c>
      <c r="U2290">
        <f t="shared" si="497"/>
        <v>2.7232208845084926E-4</v>
      </c>
      <c r="V2290">
        <f t="shared" si="498"/>
        <v>1.6243899932093504</v>
      </c>
      <c r="W2290">
        <f t="shared" si="503"/>
        <v>1.6930449333484563</v>
      </c>
      <c r="X2290" s="6">
        <f>1-W2290/MAX(W$2:W2290)</f>
        <v>1.7043638347320145E-2</v>
      </c>
      <c r="Y2290" s="6">
        <f t="shared" si="499"/>
        <v>-2.2359602499666398E-4</v>
      </c>
      <c r="Z2290">
        <f t="shared" si="500"/>
        <v>-2.23596024996775E-4</v>
      </c>
    </row>
    <row r="2291" spans="1:26" x14ac:dyDescent="0.35">
      <c r="A2291" s="4">
        <v>41803</v>
      </c>
      <c r="B2291" s="12">
        <f>[1]!i_dq_close(B$1,$A2291)</f>
        <v>2003.13</v>
      </c>
      <c r="C2291" s="12">
        <f>[1]!i_dq_close(C$1,$A2291)</f>
        <v>2473.62</v>
      </c>
      <c r="D2291">
        <f t="shared" si="494"/>
        <v>2.2565570243469057E-3</v>
      </c>
      <c r="E2291">
        <f t="shared" si="495"/>
        <v>1.0647338573926746E-2</v>
      </c>
      <c r="F2291">
        <f t="shared" si="496"/>
        <v>1.9329634275788865</v>
      </c>
      <c r="G2291">
        <f t="shared" si="491"/>
        <v>2.100196759844243</v>
      </c>
      <c r="H2291">
        <f t="shared" si="492"/>
        <v>0</v>
      </c>
      <c r="J2291">
        <f t="shared" si="490"/>
        <v>2014</v>
      </c>
      <c r="K2291" t="b">
        <f t="shared" si="493"/>
        <v>0</v>
      </c>
      <c r="L2291">
        <f>VLOOKUP($A2291,$P$151:$R$4147,2,FALSE)</f>
        <v>6.5300511234234201E-5</v>
      </c>
      <c r="M2291">
        <f t="shared" si="501"/>
        <v>0.6</v>
      </c>
      <c r="N2291">
        <f t="shared" si="502"/>
        <v>2.1944486743222926</v>
      </c>
      <c r="P2291" s="13">
        <v>41708</v>
      </c>
      <c r="Q2291">
        <v>0</v>
      </c>
      <c r="R2291">
        <v>1</v>
      </c>
      <c r="T2291" s="12">
        <f>[1]!i_dq_close(T$1,$A2291)</f>
        <v>150.18979999999999</v>
      </c>
      <c r="U2291">
        <f t="shared" si="497"/>
        <v>-2.7224794932079188E-4</v>
      </c>
      <c r="V2291">
        <f t="shared" si="498"/>
        <v>1.626608406426554</v>
      </c>
      <c r="W2291">
        <f t="shared" si="503"/>
        <v>1.6953571079328609</v>
      </c>
      <c r="X2291" s="6">
        <f>1-W2291/MAX(W$2:W2291)</f>
        <v>1.5701224645105483E-2</v>
      </c>
      <c r="Y2291" s="6">
        <f t="shared" si="499"/>
        <v>1.365690029166311E-3</v>
      </c>
      <c r="Z2291">
        <f t="shared" si="500"/>
        <v>1.365690029166311E-3</v>
      </c>
    </row>
    <row r="2292" spans="1:26" x14ac:dyDescent="0.35">
      <c r="A2292" s="4">
        <v>41806</v>
      </c>
      <c r="B2292" s="12">
        <f>[1]!i_dq_close(B$1,$A2292)</f>
        <v>2006.97</v>
      </c>
      <c r="C2292" s="12">
        <f>[1]!i_dq_close(C$1,$A2292)</f>
        <v>2490.5880000000002</v>
      </c>
      <c r="D2292">
        <f t="shared" si="494"/>
        <v>1.9169998951640288E-3</v>
      </c>
      <c r="E2292">
        <f t="shared" si="495"/>
        <v>6.8595823125623401E-3</v>
      </c>
      <c r="F2292">
        <f t="shared" si="496"/>
        <v>1.9366689182669112</v>
      </c>
      <c r="G2292">
        <f t="shared" si="491"/>
        <v>2.1057798961494307</v>
      </c>
      <c r="H2292">
        <f t="shared" si="492"/>
        <v>0</v>
      </c>
      <c r="J2292">
        <f t="shared" si="490"/>
        <v>2014</v>
      </c>
      <c r="K2292" t="b">
        <f t="shared" si="493"/>
        <v>0</v>
      </c>
      <c r="L2292">
        <f>VLOOKUP($A2292,$P$151:$R$4147,2,FALSE)</f>
        <v>-7.9210035165705467E-5</v>
      </c>
      <c r="M2292">
        <f t="shared" si="501"/>
        <v>0.9</v>
      </c>
      <c r="N2292">
        <f t="shared" si="502"/>
        <v>2.1995251769199218</v>
      </c>
      <c r="P2292" s="13">
        <v>41709</v>
      </c>
      <c r="Q2292">
        <v>0</v>
      </c>
      <c r="R2292">
        <v>1</v>
      </c>
      <c r="T2292" s="12">
        <f>[1]!i_dq_close(T$1,$A2292)</f>
        <v>150.33459999999999</v>
      </c>
      <c r="U2292">
        <f t="shared" si="497"/>
        <v>9.6411340850055538E-4</v>
      </c>
      <c r="V2292">
        <f t="shared" si="498"/>
        <v>1.6296150842934456</v>
      </c>
      <c r="W2292">
        <f t="shared" si="503"/>
        <v>1.6984908632194804</v>
      </c>
      <c r="X2292" s="6">
        <f>1-W2292/MAX(W$2:W2292)</f>
        <v>1.3881813574453505E-2</v>
      </c>
      <c r="Y2292" s="6">
        <f t="shared" si="499"/>
        <v>1.848433744109812E-3</v>
      </c>
      <c r="Z2292">
        <f t="shared" si="500"/>
        <v>1.848433744109812E-3</v>
      </c>
    </row>
    <row r="2293" spans="1:26" x14ac:dyDescent="0.35">
      <c r="A2293" s="4">
        <v>41807</v>
      </c>
      <c r="B2293" s="12">
        <f>[1]!i_dq_close(B$1,$A2293)</f>
        <v>2002.25</v>
      </c>
      <c r="C2293" s="12">
        <f>[1]!i_dq_close(C$1,$A2293)</f>
        <v>2466.0729999999999</v>
      </c>
      <c r="D2293">
        <f t="shared" si="494"/>
        <v>-2.3518039631883481E-3</v>
      </c>
      <c r="E2293">
        <f t="shared" si="495"/>
        <v>-9.8430571415265566E-3</v>
      </c>
      <c r="F2293">
        <f t="shared" si="496"/>
        <v>1.9321142526295476</v>
      </c>
      <c r="G2293">
        <f t="shared" si="491"/>
        <v>2.0984612750930776</v>
      </c>
      <c r="H2293">
        <f t="shared" si="492"/>
        <v>-2.351803963188237E-3</v>
      </c>
      <c r="J2293">
        <f t="shared" si="490"/>
        <v>2014</v>
      </c>
      <c r="K2293" t="b">
        <f t="shared" si="493"/>
        <v>0</v>
      </c>
      <c r="L2293">
        <f>VLOOKUP($A2293,$P$151:$R$4147,2,FALSE)</f>
        <v>8.6622055900115183E-5</v>
      </c>
      <c r="M2293">
        <f t="shared" si="501"/>
        <v>0.9</v>
      </c>
      <c r="N2293">
        <f t="shared" si="502"/>
        <v>2.1928357154910803</v>
      </c>
      <c r="P2293" s="13">
        <v>41710</v>
      </c>
      <c r="Q2293">
        <v>0</v>
      </c>
      <c r="R2293">
        <v>1</v>
      </c>
      <c r="T2293" s="12">
        <f>[1]!i_dq_close(T$1,$A2293)</f>
        <v>150.3629</v>
      </c>
      <c r="U2293">
        <f t="shared" si="497"/>
        <v>1.8824675091422272E-4</v>
      </c>
      <c r="V2293">
        <f t="shared" si="498"/>
        <v>1.6274697794175665</v>
      </c>
      <c r="W2293">
        <f t="shared" si="503"/>
        <v>1.6962548869048157</v>
      </c>
      <c r="X2293" s="6">
        <f>1-W2293/MAX(W$2:W2293)</f>
        <v>1.5179987710126075E-2</v>
      </c>
      <c r="Y2293" s="6">
        <f t="shared" si="499"/>
        <v>-1.3164488329520108E-3</v>
      </c>
      <c r="Z2293">
        <f t="shared" si="500"/>
        <v>-1.3164488329518997E-3</v>
      </c>
    </row>
    <row r="2294" spans="1:26" x14ac:dyDescent="0.35">
      <c r="A2294" s="4">
        <v>41808</v>
      </c>
      <c r="B2294" s="12">
        <f>[1]!i_dq_close(B$1,$A2294)</f>
        <v>1999</v>
      </c>
      <c r="C2294" s="12">
        <f>[1]!i_dq_close(C$1,$A2294)</f>
        <v>2454.5920000000001</v>
      </c>
      <c r="D2294">
        <f t="shared" si="494"/>
        <v>-1.6231739293295355E-3</v>
      </c>
      <c r="E2294">
        <f t="shared" si="495"/>
        <v>-4.655579944308097E-3</v>
      </c>
      <c r="F2294">
        <f t="shared" si="496"/>
        <v>1.9289780951461932</v>
      </c>
      <c r="G2294">
        <f t="shared" si="491"/>
        <v>2.0941005994707202</v>
      </c>
      <c r="H2294">
        <f t="shared" si="492"/>
        <v>-1.6231739293295355E-3</v>
      </c>
      <c r="J2294">
        <f t="shared" si="490"/>
        <v>2014</v>
      </c>
      <c r="K2294" t="b">
        <f t="shared" si="493"/>
        <v>0</v>
      </c>
      <c r="L2294">
        <f>VLOOKUP($A2294,$P$151:$R$4147,2,FALSE)</f>
        <v>8.3610844677964877E-4</v>
      </c>
      <c r="M2294">
        <f t="shared" si="501"/>
        <v>0.9</v>
      </c>
      <c r="N2294">
        <f t="shared" si="502"/>
        <v>2.1905680538581587</v>
      </c>
      <c r="P2294" s="13">
        <v>41711</v>
      </c>
      <c r="Q2294">
        <v>6.0645670311294537E-4</v>
      </c>
      <c r="R2294">
        <v>0.95</v>
      </c>
      <c r="T2294" s="12">
        <f>[1]!i_dq_close(T$1,$A2294)</f>
        <v>150.3383</v>
      </c>
      <c r="U2294">
        <f t="shared" si="497"/>
        <v>-1.636041869370608E-4</v>
      </c>
      <c r="V2294">
        <f t="shared" si="498"/>
        <v>1.6261069353282906</v>
      </c>
      <c r="W2294">
        <f t="shared" si="503"/>
        <v>1.6959341695138201</v>
      </c>
      <c r="X2294" s="6">
        <f>1-W2294/MAX(W$2:W2294)</f>
        <v>1.5366191391766204E-2</v>
      </c>
      <c r="Y2294" s="6">
        <f t="shared" si="499"/>
        <v>-8.3740055054271068E-4</v>
      </c>
      <c r="Z2294">
        <f t="shared" si="500"/>
        <v>-1.8907381990262984E-4</v>
      </c>
    </row>
    <row r="2295" spans="1:26" x14ac:dyDescent="0.35">
      <c r="A2295" s="4">
        <v>41809</v>
      </c>
      <c r="B2295" s="12">
        <f>[1]!i_dq_close(B$1,$A2295)</f>
        <v>1996.91</v>
      </c>
      <c r="C2295" s="12">
        <f>[1]!i_dq_close(C$1,$A2295)</f>
        <v>2409.2939999999999</v>
      </c>
      <c r="D2295">
        <f t="shared" si="494"/>
        <v>-1.0455227613807017E-3</v>
      </c>
      <c r="E2295">
        <f t="shared" si="495"/>
        <v>-1.8454390790811792E-2</v>
      </c>
      <c r="F2295">
        <f t="shared" si="496"/>
        <v>1.9269613046415133</v>
      </c>
      <c r="G2295">
        <f t="shared" si="491"/>
        <v>2.0864427814828717</v>
      </c>
      <c r="H2295">
        <f t="shared" si="492"/>
        <v>-1.0455227613805906E-3</v>
      </c>
      <c r="J2295">
        <f t="shared" si="490"/>
        <v>2014</v>
      </c>
      <c r="K2295" t="b">
        <f t="shared" si="493"/>
        <v>0</v>
      </c>
      <c r="L2295">
        <f>VLOOKUP($A2295,$P$151:$R$4147,2,FALSE)</f>
        <v>7.1515053928249421E-4</v>
      </c>
      <c r="M2295">
        <f t="shared" si="501"/>
        <v>0.9</v>
      </c>
      <c r="N2295">
        <f t="shared" si="502"/>
        <v>2.1849251130271354</v>
      </c>
      <c r="P2295" s="13">
        <v>41712</v>
      </c>
      <c r="Q2295">
        <v>5.9366255766467595E-4</v>
      </c>
      <c r="R2295">
        <v>0.95</v>
      </c>
      <c r="T2295" s="12">
        <f>[1]!i_dq_close(T$1,$A2295)</f>
        <v>150.34200000000001</v>
      </c>
      <c r="U2295">
        <f t="shared" si="497"/>
        <v>2.461116029661703E-5</v>
      </c>
      <c r="V2295">
        <f t="shared" si="498"/>
        <v>1.621639630722139</v>
      </c>
      <c r="W2295">
        <f t="shared" si="503"/>
        <v>1.6925148022499341</v>
      </c>
      <c r="X2295" s="6">
        <f>1-W2295/MAX(W$2:W2295)</f>
        <v>1.7351424470144261E-2</v>
      </c>
      <c r="Y2295" s="6">
        <f t="shared" si="499"/>
        <v>-2.7472391323697387E-3</v>
      </c>
      <c r="Z2295">
        <f t="shared" si="500"/>
        <v>-2.0162146180864315E-3</v>
      </c>
    </row>
    <row r="2296" spans="1:26" x14ac:dyDescent="0.35">
      <c r="A2296" s="4">
        <v>41810</v>
      </c>
      <c r="B2296" s="12">
        <f>[1]!i_dq_close(B$1,$A2296)</f>
        <v>1999.98</v>
      </c>
      <c r="C2296" s="12">
        <f>[1]!i_dq_close(C$1,$A2296)</f>
        <v>2423.2429999999999</v>
      </c>
      <c r="D2296">
        <f t="shared" si="494"/>
        <v>1.5373752447531697E-3</v>
      </c>
      <c r="E2296">
        <f t="shared" si="495"/>
        <v>5.7896628638929304E-3</v>
      </c>
      <c r="F2296">
        <f t="shared" si="496"/>
        <v>1.9299237672488663</v>
      </c>
      <c r="G2296">
        <f t="shared" si="491"/>
        <v>2.0909812501858784</v>
      </c>
      <c r="H2296">
        <f t="shared" si="492"/>
        <v>0</v>
      </c>
      <c r="J2296">
        <f t="shared" si="490"/>
        <v>2014</v>
      </c>
      <c r="K2296" t="b">
        <f t="shared" si="493"/>
        <v>0</v>
      </c>
      <c r="L2296">
        <f>VLOOKUP($A2296,$P$151:$R$4147,2,FALSE)</f>
        <v>-2.9657875356042254E-4</v>
      </c>
      <c r="M2296">
        <f t="shared" si="501"/>
        <v>0.9</v>
      </c>
      <c r="N2296">
        <f t="shared" si="502"/>
        <v>2.1885545310137853</v>
      </c>
      <c r="P2296" s="13">
        <v>41715</v>
      </c>
      <c r="Q2296">
        <v>0</v>
      </c>
      <c r="R2296">
        <v>1</v>
      </c>
      <c r="T2296" s="12">
        <f>[1]!i_dq_close(T$1,$A2296)</f>
        <v>150.42689999999999</v>
      </c>
      <c r="U2296">
        <f t="shared" si="497"/>
        <v>5.6471245560096861E-4</v>
      </c>
      <c r="V2296">
        <f t="shared" si="498"/>
        <v>1.6238263388177006</v>
      </c>
      <c r="W2296">
        <f t="shared" si="503"/>
        <v>1.694797082326112</v>
      </c>
      <c r="X2296" s="6">
        <f>1-W2296/MAX(W$2:W2296)</f>
        <v>1.6026367068675662E-2</v>
      </c>
      <c r="Y2296" s="6">
        <f t="shared" si="499"/>
        <v>1.348455016844774E-3</v>
      </c>
      <c r="Z2296">
        <f t="shared" si="500"/>
        <v>1.348455016844774E-3</v>
      </c>
    </row>
    <row r="2297" spans="1:26" x14ac:dyDescent="0.35">
      <c r="A2297" s="4">
        <v>41813</v>
      </c>
      <c r="B2297" s="12">
        <f>[1]!i_dq_close(B$1,$A2297)</f>
        <v>2002.16</v>
      </c>
      <c r="C2297" s="12">
        <f>[1]!i_dq_close(C$1,$A2297)</f>
        <v>2425.672</v>
      </c>
      <c r="D2297">
        <f t="shared" si="494"/>
        <v>1.090010900109073E-3</v>
      </c>
      <c r="E2297">
        <f t="shared" si="495"/>
        <v>1.0023757419292956E-3</v>
      </c>
      <c r="F2297">
        <f t="shared" si="496"/>
        <v>1.9320274051915469</v>
      </c>
      <c r="G2297">
        <f t="shared" si="491"/>
        <v>2.0932329560196132</v>
      </c>
      <c r="H2297">
        <f t="shared" si="492"/>
        <v>0</v>
      </c>
      <c r="J2297">
        <f t="shared" si="490"/>
        <v>2014</v>
      </c>
      <c r="K2297" t="b">
        <f t="shared" si="493"/>
        <v>0</v>
      </c>
      <c r="L2297">
        <f>VLOOKUP($A2297,$P$151:$R$4147,2,FALSE)</f>
        <v>1.3321881741173991E-4</v>
      </c>
      <c r="M2297">
        <f t="shared" si="501"/>
        <v>0.9</v>
      </c>
      <c r="N2297">
        <f t="shared" si="502"/>
        <v>2.1909671888915683</v>
      </c>
      <c r="P2297" s="13">
        <v>41716</v>
      </c>
      <c r="Q2297">
        <v>0</v>
      </c>
      <c r="R2297">
        <v>1</v>
      </c>
      <c r="T2297" s="12">
        <f>[1]!i_dq_close(T$1,$A2297)</f>
        <v>150.50470000000001</v>
      </c>
      <c r="U2297">
        <f t="shared" si="497"/>
        <v>5.1719473046385467E-4</v>
      </c>
      <c r="V2297">
        <f t="shared" si="498"/>
        <v>1.6247843506991524</v>
      </c>
      <c r="W2297">
        <f t="shared" si="503"/>
        <v>1.6957969649506912</v>
      </c>
      <c r="X2297" s="6">
        <f>1-W2297/MAX(W$2:W2297)</f>
        <v>1.544585029243617E-2</v>
      </c>
      <c r="Y2297" s="6">
        <f t="shared" si="499"/>
        <v>5.8997188218379293E-4</v>
      </c>
      <c r="Z2297">
        <f t="shared" si="500"/>
        <v>5.8997188218357088E-4</v>
      </c>
    </row>
    <row r="2298" spans="1:26" x14ac:dyDescent="0.35">
      <c r="A2298" s="4">
        <v>41814</v>
      </c>
      <c r="B2298" s="12">
        <f>[1]!i_dq_close(B$1,$A2298)</f>
        <v>2003.82</v>
      </c>
      <c r="C2298" s="12">
        <f>[1]!i_dq_close(C$1,$A2298)</f>
        <v>2438.569</v>
      </c>
      <c r="D2298">
        <f t="shared" si="494"/>
        <v>8.2910456706741797E-4</v>
      </c>
      <c r="E2298">
        <f t="shared" si="495"/>
        <v>5.316877137552023E-3</v>
      </c>
      <c r="F2298">
        <f t="shared" si="496"/>
        <v>1.9336292579368908</v>
      </c>
      <c r="G2298">
        <f t="shared" si="491"/>
        <v>2.0963775580399342</v>
      </c>
      <c r="H2298">
        <f t="shared" si="492"/>
        <v>0</v>
      </c>
      <c r="J2298">
        <f t="shared" si="490"/>
        <v>2014</v>
      </c>
      <c r="K2298" t="b">
        <f t="shared" si="493"/>
        <v>0</v>
      </c>
      <c r="L2298">
        <f>VLOOKUP($A2298,$P$151:$R$4147,2,FALSE)</f>
        <v>5.8997402625242672E-4</v>
      </c>
      <c r="M2298">
        <f t="shared" si="501"/>
        <v>0.9</v>
      </c>
      <c r="N2298">
        <f t="shared" si="502"/>
        <v>2.1952220853689042</v>
      </c>
      <c r="P2298" s="13">
        <v>41717</v>
      </c>
      <c r="Q2298">
        <v>8.3861294012362866E-4</v>
      </c>
      <c r="R2298">
        <v>0.95</v>
      </c>
      <c r="T2298" s="12">
        <f>[1]!i_dq_close(T$1,$A2298)</f>
        <v>150.55260000000001</v>
      </c>
      <c r="U2298">
        <f t="shared" si="497"/>
        <v>3.182624861548522E-4</v>
      </c>
      <c r="V2298">
        <f t="shared" si="498"/>
        <v>1.6265197092351862</v>
      </c>
      <c r="W2298">
        <f t="shared" si="503"/>
        <v>1.698939725926055</v>
      </c>
      <c r="X2298" s="6">
        <f>1-W2298/MAX(W$2:W2298)</f>
        <v>1.3621210654681359E-2</v>
      </c>
      <c r="Y2298" s="6">
        <f t="shared" si="499"/>
        <v>1.0680546838643945E-3</v>
      </c>
      <c r="Z2298">
        <f t="shared" si="500"/>
        <v>1.85326488979487E-3</v>
      </c>
    </row>
    <row r="2299" spans="1:26" x14ac:dyDescent="0.35">
      <c r="A2299" s="4">
        <v>41815</v>
      </c>
      <c r="B2299" s="12">
        <f>[1]!i_dq_close(B$1,$A2299)</f>
        <v>2004.02</v>
      </c>
      <c r="C2299" s="12">
        <f>[1]!i_dq_close(C$1,$A2299)</f>
        <v>2424.741</v>
      </c>
      <c r="D2299">
        <f t="shared" si="494"/>
        <v>9.9809364114467058E-5</v>
      </c>
      <c r="E2299">
        <f t="shared" si="495"/>
        <v>-5.6705387462893109E-3</v>
      </c>
      <c r="F2299">
        <f t="shared" si="496"/>
        <v>1.9338222522435589</v>
      </c>
      <c r="G2299">
        <f t="shared" si="491"/>
        <v>2.0947722719088366</v>
      </c>
      <c r="H2299">
        <f t="shared" si="492"/>
        <v>0</v>
      </c>
      <c r="J2299">
        <f t="shared" si="490"/>
        <v>2014</v>
      </c>
      <c r="K2299" t="b">
        <f t="shared" si="493"/>
        <v>0</v>
      </c>
      <c r="L2299">
        <f>VLOOKUP($A2299,$P$151:$R$4147,2,FALSE)</f>
        <v>-4.5350399517179454E-4</v>
      </c>
      <c r="M2299">
        <f t="shared" si="501"/>
        <v>0.9</v>
      </c>
      <c r="N2299">
        <f t="shared" si="502"/>
        <v>2.1927136653236374</v>
      </c>
      <c r="P2299" s="13">
        <v>41718</v>
      </c>
      <c r="Q2299">
        <v>2.1420952314337162E-4</v>
      </c>
      <c r="R2299">
        <v>0.95</v>
      </c>
      <c r="T2299" s="12">
        <f>[1]!i_dq_close(T$1,$A2299)</f>
        <v>150.5565</v>
      </c>
      <c r="U2299">
        <f t="shared" si="497"/>
        <v>2.5904567573009629E-5</v>
      </c>
      <c r="V2299">
        <f t="shared" si="498"/>
        <v>1.6251720369265223</v>
      </c>
      <c r="W2299">
        <f t="shared" si="503"/>
        <v>1.6979663620560381</v>
      </c>
      <c r="X2299" s="6">
        <f>1-W2299/MAX(W$2:W2299)</f>
        <v>1.4186331041854849E-2</v>
      </c>
      <c r="Y2299" s="6">
        <f t="shared" si="499"/>
        <v>-8.2856192950619967E-4</v>
      </c>
      <c r="Z2299">
        <f t="shared" si="500"/>
        <v>-5.7292430988764576E-4</v>
      </c>
    </row>
    <row r="2300" spans="1:26" x14ac:dyDescent="0.35">
      <c r="A2300" s="4">
        <v>41816</v>
      </c>
      <c r="B2300" s="12">
        <f>[1]!i_dq_close(B$1,$A2300)</f>
        <v>2007.29</v>
      </c>
      <c r="C2300" s="12">
        <f>[1]!i_dq_close(C$1,$A2300)</f>
        <v>2446.027</v>
      </c>
      <c r="D2300">
        <f t="shared" si="494"/>
        <v>1.6317202423128396E-3</v>
      </c>
      <c r="E2300">
        <f t="shared" si="495"/>
        <v>8.7786695568723427E-3</v>
      </c>
      <c r="F2300">
        <f t="shared" si="496"/>
        <v>1.9369777091575799</v>
      </c>
      <c r="G2300">
        <f t="shared" si="491"/>
        <v>2.1004360389158774</v>
      </c>
      <c r="H2300">
        <f t="shared" si="492"/>
        <v>0</v>
      </c>
      <c r="J2300">
        <f t="shared" si="490"/>
        <v>2014</v>
      </c>
      <c r="K2300" t="b">
        <f t="shared" si="493"/>
        <v>0</v>
      </c>
      <c r="L2300">
        <f>VLOOKUP($A2300,$P$151:$R$4147,2,FALSE)</f>
        <v>-5.0000441305504413E-4</v>
      </c>
      <c r="M2300">
        <f t="shared" si="501"/>
        <v>0.9</v>
      </c>
      <c r="N2300">
        <f t="shared" si="502"/>
        <v>2.1969530183730841</v>
      </c>
      <c r="P2300" s="13">
        <v>41719</v>
      </c>
      <c r="Q2300">
        <v>2.7249616938291866E-4</v>
      </c>
      <c r="R2300">
        <v>0.95</v>
      </c>
      <c r="T2300" s="12">
        <f>[1]!i_dq_close(T$1,$A2300)</f>
        <v>150.60560000000001</v>
      </c>
      <c r="U2300">
        <f t="shared" si="497"/>
        <v>3.2612341546212065E-4</v>
      </c>
      <c r="V2300">
        <f t="shared" si="498"/>
        <v>1.627762569826396</v>
      </c>
      <c r="W2300">
        <f t="shared" si="503"/>
        <v>1.7010002904559189</v>
      </c>
      <c r="X2300" s="6">
        <f>1-W2300/MAX(W$2:W2300)</f>
        <v>1.2424877956517366E-2</v>
      </c>
      <c r="Y2300" s="6">
        <f t="shared" si="499"/>
        <v>1.5940053366736429E-3</v>
      </c>
      <c r="Z2300">
        <f t="shared" si="500"/>
        <v>1.7868012392230348E-3</v>
      </c>
    </row>
    <row r="2301" spans="1:26" x14ac:dyDescent="0.35">
      <c r="A2301" s="4">
        <v>41817</v>
      </c>
      <c r="B2301" s="12">
        <f>[1]!i_dq_close(B$1,$A2301)</f>
        <v>2008.82</v>
      </c>
      <c r="C2301" s="12">
        <f>[1]!i_dq_close(C$1,$A2301)</f>
        <v>2451.7449999999999</v>
      </c>
      <c r="D2301">
        <f t="shared" si="494"/>
        <v>7.6222170189654825E-4</v>
      </c>
      <c r="E2301">
        <f t="shared" si="495"/>
        <v>2.3376683904141604E-3</v>
      </c>
      <c r="F2301">
        <f t="shared" si="496"/>
        <v>1.9384541156035897</v>
      </c>
      <c r="G2301">
        <f t="shared" si="491"/>
        <v>2.1025334055984777</v>
      </c>
      <c r="H2301">
        <f t="shared" si="492"/>
        <v>0</v>
      </c>
      <c r="J2301">
        <f t="shared" si="490"/>
        <v>2014</v>
      </c>
      <c r="K2301" t="b">
        <f t="shared" si="493"/>
        <v>0</v>
      </c>
      <c r="L2301">
        <f>VLOOKUP($A2301,$P$151:$R$4147,2,FALSE)</f>
        <v>-6.2153288723893483E-4</v>
      </c>
      <c r="M2301">
        <f t="shared" si="501"/>
        <v>0.9</v>
      </c>
      <c r="N2301">
        <f t="shared" si="502"/>
        <v>2.1975619081805116</v>
      </c>
      <c r="P2301" s="13">
        <v>41722</v>
      </c>
      <c r="Q2301">
        <v>3.1171530002604979E-5</v>
      </c>
      <c r="R2301">
        <v>0.95</v>
      </c>
      <c r="T2301" s="12">
        <f>[1]!i_dq_close(T$1,$A2301)</f>
        <v>150.6233</v>
      </c>
      <c r="U2301">
        <f t="shared" si="497"/>
        <v>1.1752551033961112E-4</v>
      </c>
      <c r="V2301">
        <f t="shared" si="498"/>
        <v>1.6284959532751044</v>
      </c>
      <c r="W2301">
        <f t="shared" si="503"/>
        <v>1.7017813746933199</v>
      </c>
      <c r="X2301" s="6">
        <f>1-W2301/MAX(W$2:W2301)</f>
        <v>1.1971392224971233E-2</v>
      </c>
      <c r="Y2301" s="6">
        <f t="shared" si="499"/>
        <v>4.5054694235080461E-4</v>
      </c>
      <c r="Z2301">
        <f t="shared" si="500"/>
        <v>4.5919112523584715E-4</v>
      </c>
    </row>
    <row r="2302" spans="1:26" x14ac:dyDescent="0.35">
      <c r="A2302" s="4">
        <v>41820</v>
      </c>
      <c r="B2302" s="12">
        <f>[1]!i_dq_close(B$1,$A2302)</f>
        <v>2009.76</v>
      </c>
      <c r="C2302" s="12">
        <f>[1]!i_dq_close(C$1,$A2302)</f>
        <v>2470.1950000000002</v>
      </c>
      <c r="D2302">
        <f t="shared" si="494"/>
        <v>4.6793640047404494E-4</v>
      </c>
      <c r="E2302">
        <f t="shared" si="495"/>
        <v>7.5252524222544359E-3</v>
      </c>
      <c r="F2302">
        <f t="shared" si="496"/>
        <v>1.9393611888449291</v>
      </c>
      <c r="G2302">
        <f t="shared" si="491"/>
        <v>2.1057429939156189</v>
      </c>
      <c r="H2302">
        <f t="shared" si="492"/>
        <v>0</v>
      </c>
      <c r="J2302">
        <f t="shared" si="490"/>
        <v>2014</v>
      </c>
      <c r="K2302" t="b">
        <f t="shared" si="493"/>
        <v>0</v>
      </c>
      <c r="L2302">
        <f>VLOOKUP($A2302,$P$151:$R$4147,2,FALSE)</f>
        <v>-3.2084957206113261E-5</v>
      </c>
      <c r="M2302">
        <f t="shared" si="501"/>
        <v>0.9</v>
      </c>
      <c r="N2302">
        <f t="shared" si="502"/>
        <v>2.2005105867855157</v>
      </c>
      <c r="P2302" s="13">
        <v>41723</v>
      </c>
      <c r="Q2302">
        <v>-9.1898721032865902E-4</v>
      </c>
      <c r="R2302">
        <v>0.95</v>
      </c>
      <c r="T2302" s="12">
        <f>[1]!i_dq_close(T$1,$A2302)</f>
        <v>150.62880000000001</v>
      </c>
      <c r="U2302">
        <f t="shared" si="497"/>
        <v>3.6514934940390376E-5</v>
      </c>
      <c r="V2302">
        <f t="shared" si="498"/>
        <v>1.6303847245028733</v>
      </c>
      <c r="W2302">
        <f t="shared" si="503"/>
        <v>1.7020925404311349</v>
      </c>
      <c r="X2302" s="6">
        <f>1-W2302/MAX(W$2:W2302)</f>
        <v>1.1790734089153987E-2</v>
      </c>
      <c r="Y2302" s="6">
        <f t="shared" si="499"/>
        <v>1.1598255580373973E-3</v>
      </c>
      <c r="Z2302">
        <f t="shared" si="500"/>
        <v>1.8284706980709053E-4</v>
      </c>
    </row>
    <row r="2303" spans="1:26" x14ac:dyDescent="0.35">
      <c r="A2303" s="4">
        <v>41821</v>
      </c>
      <c r="B2303" s="12">
        <f>[1]!i_dq_close(B$1,$A2303)</f>
        <v>2006.93</v>
      </c>
      <c r="C2303" s="12">
        <f>[1]!i_dq_close(C$1,$A2303)</f>
        <v>2474.3789999999999</v>
      </c>
      <c r="D2303">
        <f t="shared" si="494"/>
        <v>-1.4081283337313844E-3</v>
      </c>
      <c r="E2303">
        <f t="shared" si="495"/>
        <v>1.6937934049738868E-3</v>
      </c>
      <c r="F2303">
        <f t="shared" si="496"/>
        <v>1.9366303194055776</v>
      </c>
      <c r="G2303">
        <f t="shared" si="491"/>
        <v>2.1037576150376731</v>
      </c>
      <c r="H2303">
        <f t="shared" si="492"/>
        <v>-1.4081283337313844E-3</v>
      </c>
      <c r="J2303">
        <f t="shared" si="490"/>
        <v>2014</v>
      </c>
      <c r="K2303" t="b">
        <f t="shared" si="493"/>
        <v>0</v>
      </c>
      <c r="L2303">
        <f>VLOOKUP($A2303,$P$151:$R$4147,2,FALSE)</f>
        <v>-1.0217361516362544E-4</v>
      </c>
      <c r="M2303">
        <f t="shared" si="501"/>
        <v>0.9</v>
      </c>
      <c r="N2303">
        <f t="shared" si="502"/>
        <v>2.1984184960577515</v>
      </c>
      <c r="P2303" s="13">
        <v>41724</v>
      </c>
      <c r="Q2303">
        <v>-6.4616795077487301E-4</v>
      </c>
      <c r="R2303">
        <v>0.95</v>
      </c>
      <c r="T2303" s="12">
        <f>[1]!i_dq_close(T$1,$A2303)</f>
        <v>150.48500000000001</v>
      </c>
      <c r="U2303">
        <f t="shared" si="497"/>
        <v>-9.5466471219318727E-4</v>
      </c>
      <c r="V2303">
        <f t="shared" si="498"/>
        <v>1.6294759545877489</v>
      </c>
      <c r="W2303">
        <f t="shared" si="503"/>
        <v>1.7000914001959748</v>
      </c>
      <c r="X2303" s="6">
        <f>1-W2303/MAX(W$2:W2303)</f>
        <v>1.2952565937774496E-2</v>
      </c>
      <c r="Y2303" s="6">
        <f t="shared" si="499"/>
        <v>-5.5739599461812617E-4</v>
      </c>
      <c r="Z2303">
        <f t="shared" si="500"/>
        <v>-1.1756941456620984E-3</v>
      </c>
    </row>
    <row r="2304" spans="1:26" x14ac:dyDescent="0.35">
      <c r="A2304" s="4">
        <v>41822</v>
      </c>
      <c r="B2304" s="12">
        <f>[1]!i_dq_close(B$1,$A2304)</f>
        <v>2007.22</v>
      </c>
      <c r="C2304" s="12">
        <f>[1]!i_dq_close(C$1,$A2304)</f>
        <v>2484.373</v>
      </c>
      <c r="D2304">
        <f t="shared" si="494"/>
        <v>1.4449930989113291E-4</v>
      </c>
      <c r="E2304">
        <f t="shared" si="495"/>
        <v>4.0389932180964205E-3</v>
      </c>
      <c r="F2304">
        <f t="shared" si="496"/>
        <v>1.9369101611502462</v>
      </c>
      <c r="G2304">
        <f t="shared" si="491"/>
        <v>2.1052905672436402</v>
      </c>
      <c r="H2304">
        <f t="shared" si="492"/>
        <v>0</v>
      </c>
      <c r="J2304">
        <f t="shared" si="490"/>
        <v>2014</v>
      </c>
      <c r="K2304" t="b">
        <f t="shared" si="493"/>
        <v>0</v>
      </c>
      <c r="L2304">
        <f>VLOOKUP($A2304,$P$151:$R$4147,2,FALSE)</f>
        <v>-2.3912862935868696E-4</v>
      </c>
      <c r="M2304">
        <f t="shared" si="501"/>
        <v>0.9</v>
      </c>
      <c r="N2304">
        <f t="shared" si="502"/>
        <v>2.1993345274204907</v>
      </c>
      <c r="P2304" s="13">
        <v>41725</v>
      </c>
      <c r="Q2304">
        <v>-3.7628454732730469E-4</v>
      </c>
      <c r="R2304">
        <v>0.95</v>
      </c>
      <c r="T2304" s="12">
        <f>[1]!i_dq_close(T$1,$A2304)</f>
        <v>150.35169999999999</v>
      </c>
      <c r="U2304">
        <f t="shared" si="497"/>
        <v>-8.8580257168502374E-4</v>
      </c>
      <c r="V2304">
        <f t="shared" si="498"/>
        <v>1.6292362860447815</v>
      </c>
      <c r="W2304">
        <f t="shared" si="503"/>
        <v>1.6992141299285783</v>
      </c>
      <c r="X2304" s="6">
        <f>1-W2304/MAX(W$2:W2304)</f>
        <v>1.346189582810442E-2</v>
      </c>
      <c r="Y2304" s="6">
        <f t="shared" si="499"/>
        <v>-1.4708320321787927E-4</v>
      </c>
      <c r="Z2304">
        <f t="shared" si="500"/>
        <v>-5.1601359038422334E-4</v>
      </c>
    </row>
    <row r="2305" spans="1:26" x14ac:dyDescent="0.35">
      <c r="A2305" s="4">
        <v>41823</v>
      </c>
      <c r="B2305" s="12">
        <f>[1]!i_dq_close(B$1,$A2305)</f>
        <v>2008.88</v>
      </c>
      <c r="C2305" s="12">
        <f>[1]!i_dq_close(C$1,$A2305)</f>
        <v>2499.0700000000002</v>
      </c>
      <c r="D2305">
        <f t="shared" si="494"/>
        <v>8.2701447773536607E-4</v>
      </c>
      <c r="E2305">
        <f t="shared" si="495"/>
        <v>5.9157783472933989E-3</v>
      </c>
      <c r="F2305">
        <f t="shared" si="496"/>
        <v>1.9385120138955902</v>
      </c>
      <c r="G2305">
        <f t="shared" si="491"/>
        <v>2.1086386720086172</v>
      </c>
      <c r="H2305">
        <f t="shared" si="492"/>
        <v>0</v>
      </c>
      <c r="J2305">
        <f t="shared" si="490"/>
        <v>2014</v>
      </c>
      <c r="K2305" t="b">
        <f t="shared" si="493"/>
        <v>0</v>
      </c>
      <c r="L2305">
        <f>VLOOKUP($A2305,$P$151:$R$4147,2,FALSE)</f>
        <v>-1.1196294939998074E-3</v>
      </c>
      <c r="M2305">
        <f t="shared" si="501"/>
        <v>0.9</v>
      </c>
      <c r="N2305">
        <f t="shared" si="502"/>
        <v>2.2000199866632508</v>
      </c>
      <c r="P2305" s="13">
        <v>41726</v>
      </c>
      <c r="Q2305">
        <v>6.6379113825332237E-4</v>
      </c>
      <c r="R2305">
        <v>0.95</v>
      </c>
      <c r="T2305" s="12">
        <f>[1]!i_dq_close(T$1,$A2305)</f>
        <v>150.24860000000001</v>
      </c>
      <c r="U2305">
        <f t="shared" si="497"/>
        <v>-6.8572553552759263E-4</v>
      </c>
      <c r="V2305">
        <f t="shared" si="498"/>
        <v>1.6297323885702861</v>
      </c>
      <c r="W2305">
        <f t="shared" si="503"/>
        <v>1.7008335934531562</v>
      </c>
      <c r="X2305" s="6">
        <f>1-W2305/MAX(W$2:W2305)</f>
        <v>1.2521659722970591E-2</v>
      </c>
      <c r="Y2305" s="6">
        <f t="shared" si="499"/>
        <v>3.0450004689552834E-4</v>
      </c>
      <c r="Z2305">
        <f t="shared" si="500"/>
        <v>9.530661828041076E-4</v>
      </c>
    </row>
    <row r="2306" spans="1:26" x14ac:dyDescent="0.35">
      <c r="A2306" s="4">
        <v>41824</v>
      </c>
      <c r="B2306" s="12">
        <f>[1]!i_dq_close(B$1,$A2306)</f>
        <v>2007.05</v>
      </c>
      <c r="C2306" s="12">
        <f>[1]!i_dq_close(C$1,$A2306)</f>
        <v>2495.2199999999998</v>
      </c>
      <c r="D2306">
        <f t="shared" si="494"/>
        <v>-9.109553582096197E-4</v>
      </c>
      <c r="E2306">
        <f t="shared" si="495"/>
        <v>-1.540573093190778E-3</v>
      </c>
      <c r="F2306">
        <f t="shared" si="496"/>
        <v>1.9367461159895782</v>
      </c>
      <c r="G2306">
        <f t="shared" si="491"/>
        <v>2.1065186508661382</v>
      </c>
      <c r="H2306">
        <f t="shared" si="492"/>
        <v>-9.109553582096197E-4</v>
      </c>
      <c r="J2306">
        <f t="shared" ref="J2306:J2369" si="504">YEAR(A2306)</f>
        <v>2014</v>
      </c>
      <c r="K2306" t="b">
        <f t="shared" si="493"/>
        <v>0</v>
      </c>
      <c r="L2306">
        <f>VLOOKUP($A2306,$P$151:$R$4147,2,FALSE)</f>
        <v>3.6764989095546821E-4</v>
      </c>
      <c r="M2306">
        <f t="shared" si="501"/>
        <v>0.9</v>
      </c>
      <c r="N2306">
        <f t="shared" si="502"/>
        <v>2.1988381176098066</v>
      </c>
      <c r="P2306" s="13">
        <v>41729</v>
      </c>
      <c r="Q2306">
        <v>9.383862125311726E-5</v>
      </c>
      <c r="R2306">
        <v>0.95</v>
      </c>
      <c r="T2306" s="12">
        <f>[1]!i_dq_close(T$1,$A2306)</f>
        <v>150.11240000000001</v>
      </c>
      <c r="U2306">
        <f t="shared" si="497"/>
        <v>-9.0649763125916216E-4</v>
      </c>
      <c r="V2306">
        <f t="shared" si="498"/>
        <v>1.6281000340228946</v>
      </c>
      <c r="W2306">
        <f t="shared" si="503"/>
        <v>1.6993748056894797</v>
      </c>
      <c r="X2306" s="6">
        <f>1-W2306/MAX(W$2:W2306)</f>
        <v>1.3368609903891548E-2</v>
      </c>
      <c r="Y2306" s="6">
        <f t="shared" si="499"/>
        <v>-1.0016089505489045E-3</v>
      </c>
      <c r="Z2306">
        <f t="shared" si="500"/>
        <v>-8.5768988176837535E-4</v>
      </c>
    </row>
    <row r="2307" spans="1:26" x14ac:dyDescent="0.35">
      <c r="A2307" s="4">
        <v>41827</v>
      </c>
      <c r="B2307" s="12">
        <f>[1]!i_dq_close(B$1,$A2307)</f>
        <v>2008.04</v>
      </c>
      <c r="C2307" s="12">
        <f>[1]!i_dq_close(C$1,$A2307)</f>
        <v>2494.9499999999998</v>
      </c>
      <c r="D2307">
        <f t="shared" si="494"/>
        <v>4.9326125407933574E-4</v>
      </c>
      <c r="E2307">
        <f t="shared" si="495"/>
        <v>-1.0820689157664543E-4</v>
      </c>
      <c r="F2307">
        <f t="shared" si="496"/>
        <v>1.9377014378075847</v>
      </c>
      <c r="G2307">
        <f t="shared" ref="G2307:G2370" si="505">G2306*(1+D2307*0.85+E2307*0.15)</f>
        <v>2.1073676643175969</v>
      </c>
      <c r="H2307">
        <f t="shared" ref="H2307:H2370" si="506">F2307/MAX(F2306:F2307)-1</f>
        <v>0</v>
      </c>
      <c r="J2307">
        <f t="shared" si="504"/>
        <v>2014</v>
      </c>
      <c r="K2307" t="b">
        <f t="shared" ref="K2307:K2370" si="507">J2308&lt;&gt;J2307</f>
        <v>0</v>
      </c>
      <c r="L2307">
        <f>VLOOKUP($A2307,$P$151:$R$4147,2,FALSE)</f>
        <v>-6.7705482610678222E-4</v>
      </c>
      <c r="M2307">
        <f t="shared" si="501"/>
        <v>0.9</v>
      </c>
      <c r="N2307">
        <f t="shared" si="502"/>
        <v>2.1981469834366183</v>
      </c>
      <c r="P2307" s="13">
        <v>41730</v>
      </c>
      <c r="Q2307">
        <v>-1.9293953576324797E-4</v>
      </c>
      <c r="R2307">
        <v>0.95</v>
      </c>
      <c r="T2307" s="12">
        <f>[1]!i_dq_close(T$1,$A2307)</f>
        <v>150.2799</v>
      </c>
      <c r="U2307">
        <f t="shared" si="497"/>
        <v>1.1158305376504085E-3</v>
      </c>
      <c r="V2307">
        <f t="shared" si="498"/>
        <v>1.6296177894521813</v>
      </c>
      <c r="W2307">
        <f t="shared" si="503"/>
        <v>1.7005519186738252</v>
      </c>
      <c r="X2307" s="6">
        <f>1-W2307/MAX(W$2:W2307)</f>
        <v>1.2685195852937814E-2</v>
      </c>
      <c r="Y2307" s="6">
        <f t="shared" si="499"/>
        <v>9.3222492326616724E-4</v>
      </c>
      <c r="Z2307">
        <f t="shared" si="500"/>
        <v>6.9267414133977745E-4</v>
      </c>
    </row>
    <row r="2308" spans="1:26" x14ac:dyDescent="0.35">
      <c r="A2308" s="4">
        <v>41828</v>
      </c>
      <c r="B2308" s="12">
        <f>[1]!i_dq_close(B$1,$A2308)</f>
        <v>2009.06</v>
      </c>
      <c r="C2308" s="12">
        <f>[1]!i_dq_close(C$1,$A2308)</f>
        <v>2502.779</v>
      </c>
      <c r="D2308">
        <f t="shared" ref="D2308:D2371" si="508">B2308/B2307-1</f>
        <v>5.0795800880454323E-4</v>
      </c>
      <c r="E2308">
        <f t="shared" ref="E2308:E2371" si="509">C2308/C2307-1</f>
        <v>3.1379386360448347E-3</v>
      </c>
      <c r="F2308">
        <f t="shared" ref="F2308:F2371" si="510">B2308/$B$2</f>
        <v>1.9386857087715912</v>
      </c>
      <c r="G2308">
        <f t="shared" si="505"/>
        <v>2.1092694690199267</v>
      </c>
      <c r="H2308">
        <f t="shared" si="506"/>
        <v>0</v>
      </c>
      <c r="J2308">
        <f t="shared" si="504"/>
        <v>2014</v>
      </c>
      <c r="K2308" t="b">
        <f t="shared" si="507"/>
        <v>0</v>
      </c>
      <c r="L2308">
        <f>VLOOKUP($A2308,$P$151:$R$4147,2,FALSE)</f>
        <v>-1.970761535851462E-4</v>
      </c>
      <c r="M2308">
        <f t="shared" si="501"/>
        <v>0.9</v>
      </c>
      <c r="N2308">
        <f t="shared" si="502"/>
        <v>2.1994991371500028</v>
      </c>
      <c r="P2308" s="13">
        <v>41731</v>
      </c>
      <c r="Q2308">
        <v>3.719500981782198E-4</v>
      </c>
      <c r="R2308">
        <v>0.95</v>
      </c>
      <c r="T2308" s="12">
        <f>[1]!i_dq_close(T$1,$A2308)</f>
        <v>150.2852</v>
      </c>
      <c r="U2308">
        <f t="shared" ref="U2308:U2371" si="511">T2308/T2307-1</f>
        <v>3.5267524133297812E-5</v>
      </c>
      <c r="V2308">
        <f t="shared" ref="V2308:V2371" si="512">V2307*(1+U2308*0.85+E2308*0.15)</f>
        <v>1.6304336872427172</v>
      </c>
      <c r="W2308">
        <f t="shared" si="503"/>
        <v>1.7019932807669869</v>
      </c>
      <c r="X2308" s="6">
        <f>1-W2308/MAX(W$2:W2308)</f>
        <v>1.1848362753584585E-2</v>
      </c>
      <c r="Y2308" s="6">
        <f t="shared" ref="Y2308:Y2371" si="513">V2308/V2307-1</f>
        <v>5.0066819091987291E-4</v>
      </c>
      <c r="Z2308">
        <f t="shared" ref="Z2308:Z2371" si="514">W2308/W2307-1</f>
        <v>8.475848795523877E-4</v>
      </c>
    </row>
    <row r="2309" spans="1:26" x14ac:dyDescent="0.35">
      <c r="A2309" s="4">
        <v>41829</v>
      </c>
      <c r="B2309" s="12">
        <f>[1]!i_dq_close(B$1,$A2309)</f>
        <v>2006.06</v>
      </c>
      <c r="C2309" s="12">
        <f>[1]!i_dq_close(C$1,$A2309)</f>
        <v>2466.5880000000002</v>
      </c>
      <c r="D2309">
        <f t="shared" si="508"/>
        <v>-1.4932356425393367E-3</v>
      </c>
      <c r="E2309">
        <f t="shared" si="509"/>
        <v>-1.4460325901727522E-2</v>
      </c>
      <c r="F2309">
        <f t="shared" si="510"/>
        <v>1.935790794171572</v>
      </c>
      <c r="G2309">
        <f t="shared" si="505"/>
        <v>2.1020171695312064</v>
      </c>
      <c r="H2309">
        <f t="shared" si="506"/>
        <v>-1.4932356425392257E-3</v>
      </c>
      <c r="J2309">
        <f t="shared" si="504"/>
        <v>2014</v>
      </c>
      <c r="K2309" t="b">
        <f t="shared" si="507"/>
        <v>0</v>
      </c>
      <c r="L2309">
        <f>VLOOKUP($A2309,$P$151:$R$4147,2,FALSE)</f>
        <v>-2.4216370640685049E-4</v>
      </c>
      <c r="M2309">
        <f t="shared" si="501"/>
        <v>0.9</v>
      </c>
      <c r="N2309">
        <f t="shared" si="502"/>
        <v>2.1921602158121996</v>
      </c>
      <c r="P2309" s="13">
        <v>41732</v>
      </c>
      <c r="Q2309">
        <v>2.5290740468129073E-4</v>
      </c>
      <c r="R2309">
        <v>0.95</v>
      </c>
      <c r="T2309" s="12">
        <f>[1]!i_dq_close(T$1,$A2309)</f>
        <v>150.2766</v>
      </c>
      <c r="U2309">
        <f t="shared" si="511"/>
        <v>-5.7224530426114306E-5</v>
      </c>
      <c r="V2309">
        <f t="shared" si="512"/>
        <v>1.6268178911890925</v>
      </c>
      <c r="W2309">
        <f t="shared" si="503"/>
        <v>1.6988379590921914</v>
      </c>
      <c r="X2309" s="6">
        <f>1-W2309/MAX(W$2:W2309)</f>
        <v>1.3680294944047322E-2</v>
      </c>
      <c r="Y2309" s="6">
        <f t="shared" si="513"/>
        <v>-2.2176897361213532E-3</v>
      </c>
      <c r="Z2309">
        <f t="shared" si="514"/>
        <v>-1.8538978446339671E-3</v>
      </c>
    </row>
    <row r="2310" spans="1:26" x14ac:dyDescent="0.35">
      <c r="A2310" s="4">
        <v>41830</v>
      </c>
      <c r="B2310" s="12">
        <f>[1]!i_dq_close(B$1,$A2310)</f>
        <v>2005.85</v>
      </c>
      <c r="C2310" s="12">
        <f>[1]!i_dq_close(C$1,$A2310)</f>
        <v>2461.7049999999999</v>
      </c>
      <c r="D2310">
        <f t="shared" si="508"/>
        <v>-1.0468281108244604E-4</v>
      </c>
      <c r="E2310">
        <f t="shared" si="509"/>
        <v>-1.9796577296250506E-3</v>
      </c>
      <c r="F2310">
        <f t="shared" si="510"/>
        <v>1.9355881501495706</v>
      </c>
      <c r="G2310">
        <f t="shared" si="505"/>
        <v>2.1012059400442737</v>
      </c>
      <c r="H2310">
        <f t="shared" si="506"/>
        <v>-1.0468281108244604E-4</v>
      </c>
      <c r="J2310">
        <f t="shared" si="504"/>
        <v>2014</v>
      </c>
      <c r="K2310" t="b">
        <f t="shared" si="507"/>
        <v>0</v>
      </c>
      <c r="L2310">
        <f>VLOOKUP($A2310,$P$151:$R$4147,2,FALSE)</f>
        <v>-1.261129294281016E-5</v>
      </c>
      <c r="M2310">
        <f t="shared" si="501"/>
        <v>0.9</v>
      </c>
      <c r="N2310">
        <f t="shared" si="502"/>
        <v>2.1913711533611995</v>
      </c>
      <c r="P2310" s="13">
        <v>41733</v>
      </c>
      <c r="Q2310">
        <v>5.4808886597454973E-4</v>
      </c>
      <c r="R2310">
        <v>0.95</v>
      </c>
      <c r="T2310" s="12">
        <f>[1]!i_dq_close(T$1,$A2310)</f>
        <v>150.28729999999999</v>
      </c>
      <c r="U2310">
        <f t="shared" si="511"/>
        <v>7.1202036777462396E-5</v>
      </c>
      <c r="V2310">
        <f t="shared" si="512"/>
        <v>1.6264332676323656</v>
      </c>
      <c r="W2310">
        <f t="shared" si="503"/>
        <v>1.6993875047745235</v>
      </c>
      <c r="X2310" s="6">
        <f>1-W2310/MAX(W$2:W2310)</f>
        <v>1.336123700658387E-2</v>
      </c>
      <c r="Y2310" s="6">
        <f t="shared" si="513"/>
        <v>-2.3642692818293121E-4</v>
      </c>
      <c r="Z2310">
        <f t="shared" si="514"/>
        <v>3.234832842007318E-4</v>
      </c>
    </row>
    <row r="2311" spans="1:26" x14ac:dyDescent="0.35">
      <c r="A2311" s="4">
        <v>41831</v>
      </c>
      <c r="B2311" s="12">
        <f>[1]!i_dq_close(B$1,$A2311)</f>
        <v>2007.8</v>
      </c>
      <c r="C2311" s="12">
        <f>[1]!i_dq_close(C$1,$A2311)</f>
        <v>2474.212</v>
      </c>
      <c r="D2311">
        <f t="shared" si="508"/>
        <v>9.721564424058915E-4</v>
      </c>
      <c r="E2311">
        <f t="shared" si="509"/>
        <v>5.0806250139638909E-3</v>
      </c>
      <c r="F2311">
        <f t="shared" si="510"/>
        <v>1.9374698446395833</v>
      </c>
      <c r="G2311">
        <f t="shared" si="505"/>
        <v>2.104543551720766</v>
      </c>
      <c r="H2311">
        <f t="shared" si="506"/>
        <v>0</v>
      </c>
      <c r="J2311">
        <f t="shared" si="504"/>
        <v>2014</v>
      </c>
      <c r="K2311" t="b">
        <f t="shared" si="507"/>
        <v>0</v>
      </c>
      <c r="L2311">
        <f>VLOOKUP($A2311,$P$151:$R$4147,2,FALSE)</f>
        <v>-7.8299440398266198E-5</v>
      </c>
      <c r="M2311">
        <f t="shared" si="501"/>
        <v>0.9</v>
      </c>
      <c r="N2311">
        <f t="shared" si="502"/>
        <v>2.1943323194863318</v>
      </c>
      <c r="P2311" s="13">
        <v>41737</v>
      </c>
      <c r="Q2311">
        <v>3.4771522123389078E-6</v>
      </c>
      <c r="R2311">
        <v>0.95</v>
      </c>
      <c r="T2311" s="12">
        <f>[1]!i_dq_close(T$1,$A2311)</f>
        <v>150.33930000000001</v>
      </c>
      <c r="U2311">
        <f t="shared" si="511"/>
        <v>3.4600395376060966E-4</v>
      </c>
      <c r="V2311">
        <f t="shared" si="512"/>
        <v>1.6281511017537864</v>
      </c>
      <c r="W2311">
        <f t="shared" si="503"/>
        <v>1.7010985575707986</v>
      </c>
      <c r="X2311" s="6">
        <f>1-W2311/MAX(W$2:W2311)</f>
        <v>1.2367825551226952E-2</v>
      </c>
      <c r="Y2311" s="6">
        <f t="shared" si="513"/>
        <v>1.0561971127911463E-3</v>
      </c>
      <c r="Z2311">
        <f t="shared" si="514"/>
        <v>1.0068644093639278E-3</v>
      </c>
    </row>
    <row r="2312" spans="1:26" x14ac:dyDescent="0.35">
      <c r="A2312" s="4">
        <v>41834</v>
      </c>
      <c r="B2312" s="12">
        <f>[1]!i_dq_close(B$1,$A2312)</f>
        <v>2010.37</v>
      </c>
      <c r="C2312" s="12">
        <f>[1]!i_dq_close(C$1,$A2312)</f>
        <v>2504.4259999999999</v>
      </c>
      <c r="D2312">
        <f t="shared" si="508"/>
        <v>1.2800079689212485E-3</v>
      </c>
      <c r="E2312">
        <f t="shared" si="509"/>
        <v>1.2211564732528934E-2</v>
      </c>
      <c r="F2312">
        <f t="shared" si="510"/>
        <v>1.9399498214802664</v>
      </c>
      <c r="G2312">
        <f t="shared" si="505"/>
        <v>2.1106882748324782</v>
      </c>
      <c r="H2312">
        <f t="shared" si="506"/>
        <v>0</v>
      </c>
      <c r="J2312">
        <f t="shared" si="504"/>
        <v>2014</v>
      </c>
      <c r="K2312" t="b">
        <f t="shared" si="507"/>
        <v>0</v>
      </c>
      <c r="L2312">
        <f>VLOOKUP($A2312,$P$151:$R$4147,2,FALSE)</f>
        <v>1.8936403185271233E-4</v>
      </c>
      <c r="M2312">
        <f t="shared" si="501"/>
        <v>0.9</v>
      </c>
      <c r="N2312">
        <f t="shared" si="502"/>
        <v>2.2005140418931104</v>
      </c>
      <c r="P2312" s="13">
        <v>41738</v>
      </c>
      <c r="Q2312">
        <v>9.9986070268842653E-4</v>
      </c>
      <c r="R2312">
        <v>0.6</v>
      </c>
      <c r="T2312" s="12">
        <f>[1]!i_dq_close(T$1,$A2312)</f>
        <v>150.3501</v>
      </c>
      <c r="U2312">
        <f t="shared" si="511"/>
        <v>7.1837503566873906E-5</v>
      </c>
      <c r="V2312">
        <f t="shared" si="512"/>
        <v>1.6312328606037898</v>
      </c>
      <c r="W2312">
        <f t="shared" si="503"/>
        <v>1.704731319297196</v>
      </c>
      <c r="X2312" s="6">
        <f>1-W2312/MAX(W$2:W2312)</f>
        <v>1.0258698865340143E-2</v>
      </c>
      <c r="Y2312" s="6">
        <f t="shared" si="513"/>
        <v>1.8927965879111941E-3</v>
      </c>
      <c r="Z2312">
        <f t="shared" si="514"/>
        <v>2.135538655435143E-3</v>
      </c>
    </row>
    <row r="2313" spans="1:26" x14ac:dyDescent="0.35">
      <c r="A2313" s="4">
        <v>41835</v>
      </c>
      <c r="B2313" s="12">
        <f>[1]!i_dq_close(B$1,$A2313)</f>
        <v>2010.56</v>
      </c>
      <c r="C2313" s="12">
        <f>[1]!i_dq_close(C$1,$A2313)</f>
        <v>2507.4879999999998</v>
      </c>
      <c r="D2313">
        <f t="shared" si="508"/>
        <v>9.4509965827160869E-5</v>
      </c>
      <c r="E2313">
        <f t="shared" si="509"/>
        <v>1.222635446205933E-3</v>
      </c>
      <c r="F2313">
        <f t="shared" si="510"/>
        <v>1.940133166071601</v>
      </c>
      <c r="G2313">
        <f t="shared" si="505"/>
        <v>2.1112449240928006</v>
      </c>
      <c r="H2313">
        <f t="shared" si="506"/>
        <v>0</v>
      </c>
      <c r="J2313">
        <f t="shared" si="504"/>
        <v>2014</v>
      </c>
      <c r="K2313" t="b">
        <f t="shared" si="507"/>
        <v>0</v>
      </c>
      <c r="L2313">
        <f>VLOOKUP($A2313,$P$151:$R$4147,2,FALSE)</f>
        <v>-1.7219177520729214E-4</v>
      </c>
      <c r="M2313">
        <f t="shared" si="501"/>
        <v>0.9</v>
      </c>
      <c r="N2313">
        <f t="shared" si="502"/>
        <v>2.2006574364847591</v>
      </c>
      <c r="P2313" s="13">
        <v>41739</v>
      </c>
      <c r="Q2313">
        <v>1.2392383585746458E-3</v>
      </c>
      <c r="R2313">
        <v>0.6</v>
      </c>
      <c r="T2313" s="12">
        <f>[1]!i_dq_close(T$1,$A2313)</f>
        <v>150.2567</v>
      </c>
      <c r="U2313">
        <f t="shared" si="511"/>
        <v>-6.2121674677972916E-4</v>
      </c>
      <c r="V2313">
        <f t="shared" si="512"/>
        <v>1.6306706742759796</v>
      </c>
      <c r="W2313">
        <f t="shared" si="503"/>
        <v>1.7064913776848867</v>
      </c>
      <c r="X2313" s="6">
        <f>1-W2313/MAX(W$2:W2313)</f>
        <v>9.2368355024824433E-3</v>
      </c>
      <c r="Y2313" s="6">
        <f t="shared" si="513"/>
        <v>-3.4463891783187428E-4</v>
      </c>
      <c r="Z2313">
        <f t="shared" si="514"/>
        <v>1.0324550078755212E-3</v>
      </c>
    </row>
    <row r="2314" spans="1:26" x14ac:dyDescent="0.35">
      <c r="A2314" s="4">
        <v>41836</v>
      </c>
      <c r="B2314" s="12">
        <f>[1]!i_dq_close(B$1,$A2314)</f>
        <v>2009.27</v>
      </c>
      <c r="C2314" s="12">
        <f>[1]!i_dq_close(C$1,$A2314)</f>
        <v>2498.7199999999998</v>
      </c>
      <c r="D2314">
        <f t="shared" si="508"/>
        <v>-6.4161228712400487E-4</v>
      </c>
      <c r="E2314">
        <f t="shared" si="509"/>
        <v>-3.4967266044743095E-3</v>
      </c>
      <c r="F2314">
        <f t="shared" si="510"/>
        <v>1.9388883527935927</v>
      </c>
      <c r="G2314">
        <f t="shared" si="505"/>
        <v>2.1089861465668429</v>
      </c>
      <c r="H2314">
        <f t="shared" si="506"/>
        <v>-6.4161228712400487E-4</v>
      </c>
      <c r="J2314">
        <f t="shared" si="504"/>
        <v>2014</v>
      </c>
      <c r="K2314" t="b">
        <f t="shared" si="507"/>
        <v>0</v>
      </c>
      <c r="L2314">
        <f>VLOOKUP($A2314,$P$151:$R$4147,2,FALSE)</f>
        <v>5.1300986261715311E-6</v>
      </c>
      <c r="M2314">
        <f t="shared" si="501"/>
        <v>0.6</v>
      </c>
      <c r="N2314">
        <f t="shared" si="502"/>
        <v>2.1992560631939466</v>
      </c>
      <c r="P2314" s="13">
        <v>41740</v>
      </c>
      <c r="Q2314">
        <v>3.3857554640901458E-4</v>
      </c>
      <c r="R2314">
        <v>0.6</v>
      </c>
      <c r="T2314" s="12">
        <f>[1]!i_dq_close(T$1,$A2314)</f>
        <v>150.08500000000001</v>
      </c>
      <c r="U2314">
        <f t="shared" si="511"/>
        <v>-1.1427111070586582E-3</v>
      </c>
      <c r="V2314">
        <f t="shared" si="512"/>
        <v>1.6282314951787655</v>
      </c>
      <c r="W2314">
        <f t="shared" si="503"/>
        <v>1.7055375983012655</v>
      </c>
      <c r="X2314" s="6">
        <f>1-W2314/MAX(W$2:W2314)</f>
        <v>9.7905854321369556E-3</v>
      </c>
      <c r="Y2314" s="6">
        <f t="shared" si="513"/>
        <v>-1.4958134316710447E-3</v>
      </c>
      <c r="Z2314">
        <f t="shared" si="514"/>
        <v>-5.5891251259365671E-4</v>
      </c>
    </row>
    <row r="2315" spans="1:26" x14ac:dyDescent="0.35">
      <c r="A2315" s="4">
        <v>41837</v>
      </c>
      <c r="B2315" s="12">
        <f>[1]!i_dq_close(B$1,$A2315)</f>
        <v>2005.84</v>
      </c>
      <c r="C2315" s="12">
        <f>[1]!i_dq_close(C$1,$A2315)</f>
        <v>2481.9949999999999</v>
      </c>
      <c r="D2315">
        <f t="shared" si="508"/>
        <v>-1.7070876487480513E-3</v>
      </c>
      <c r="E2315">
        <f t="shared" si="509"/>
        <v>-6.693427034641708E-3</v>
      </c>
      <c r="F2315">
        <f t="shared" si="510"/>
        <v>1.9355785004342372</v>
      </c>
      <c r="G2315">
        <f t="shared" si="505"/>
        <v>2.1038085042616186</v>
      </c>
      <c r="H2315">
        <f t="shared" si="506"/>
        <v>-1.7070876487481623E-3</v>
      </c>
      <c r="J2315">
        <f t="shared" si="504"/>
        <v>2014</v>
      </c>
      <c r="K2315" t="b">
        <f t="shared" si="507"/>
        <v>0</v>
      </c>
      <c r="L2315">
        <f>VLOOKUP($A2315,$P$151:$R$4147,2,FALSE)</f>
        <v>9.7929626749611027E-4</v>
      </c>
      <c r="M2315">
        <f t="shared" si="501"/>
        <v>0.6</v>
      </c>
      <c r="N2315">
        <f t="shared" si="502"/>
        <v>2.1981702313892719</v>
      </c>
      <c r="P2315" s="13">
        <v>41743</v>
      </c>
      <c r="Q2315">
        <v>4.7043342608930064E-4</v>
      </c>
      <c r="R2315">
        <v>0.6</v>
      </c>
      <c r="T2315" s="12">
        <f>[1]!i_dq_close(T$1,$A2315)</f>
        <v>149.8443</v>
      </c>
      <c r="U2315">
        <f t="shared" si="511"/>
        <v>-1.6037578705400124E-3</v>
      </c>
      <c r="V2315">
        <f t="shared" si="512"/>
        <v>1.6243771321583569</v>
      </c>
      <c r="W2315">
        <f t="shared" si="503"/>
        <v>1.7039175225978858</v>
      </c>
      <c r="X2315" s="6">
        <f>1-W2315/MAX(W$2:W2315)</f>
        <v>1.0731176959053235E-2</v>
      </c>
      <c r="Y2315" s="6">
        <f t="shared" si="513"/>
        <v>-2.367208245155239E-3</v>
      </c>
      <c r="Z2315">
        <f t="shared" si="514"/>
        <v>-9.4989152100388718E-4</v>
      </c>
    </row>
    <row r="2316" spans="1:26" x14ac:dyDescent="0.35">
      <c r="A2316" s="4">
        <v>41838</v>
      </c>
      <c r="B2316" s="12">
        <f>[1]!i_dq_close(B$1,$A2316)</f>
        <v>2006</v>
      </c>
      <c r="C2316" s="12">
        <f>[1]!i_dq_close(C$1,$A2316)</f>
        <v>2489.7649999999999</v>
      </c>
      <c r="D2316">
        <f t="shared" si="508"/>
        <v>7.9767080126025292E-5</v>
      </c>
      <c r="E2316">
        <f t="shared" si="509"/>
        <v>3.1305461936870227E-3</v>
      </c>
      <c r="F2316">
        <f t="shared" si="510"/>
        <v>1.9357328958795716</v>
      </c>
      <c r="G2316">
        <f t="shared" si="505"/>
        <v>2.1049390571797075</v>
      </c>
      <c r="H2316">
        <f t="shared" si="506"/>
        <v>0</v>
      </c>
      <c r="J2316">
        <f t="shared" si="504"/>
        <v>2014</v>
      </c>
      <c r="K2316" t="b">
        <f t="shared" si="507"/>
        <v>0</v>
      </c>
      <c r="L2316">
        <f>VLOOKUP($A2316,$P$151:$R$4147,2,FALSE)</f>
        <v>4.9845794978266029E-4</v>
      </c>
      <c r="M2316">
        <f t="shared" si="501"/>
        <v>0.9</v>
      </c>
      <c r="N2316">
        <f t="shared" si="502"/>
        <v>2.2003290620720102</v>
      </c>
      <c r="P2316" s="13">
        <v>41744</v>
      </c>
      <c r="Q2316">
        <v>2.2149142002092503E-3</v>
      </c>
      <c r="R2316">
        <v>0.6</v>
      </c>
      <c r="T2316" s="12">
        <f>[1]!i_dq_close(T$1,$A2316)</f>
        <v>149.69319999999999</v>
      </c>
      <c r="U2316">
        <f t="shared" si="511"/>
        <v>-1.0083800318064773E-3</v>
      </c>
      <c r="V2316">
        <f t="shared" si="512"/>
        <v>1.6237476192610225</v>
      </c>
      <c r="W2316">
        <f t="shared" si="503"/>
        <v>1.707295350874126</v>
      </c>
      <c r="X2316" s="6">
        <f>1-W2316/MAX(W$2:W2316)</f>
        <v>8.7700607906040506E-3</v>
      </c>
      <c r="Y2316" s="6">
        <f t="shared" si="513"/>
        <v>-3.8754109798255776E-4</v>
      </c>
      <c r="Z2316">
        <f t="shared" si="514"/>
        <v>1.9823895414199377E-3</v>
      </c>
    </row>
    <row r="2317" spans="1:26" x14ac:dyDescent="0.35">
      <c r="A2317" s="4">
        <v>41841</v>
      </c>
      <c r="B2317" s="12">
        <f>[1]!i_dq_close(B$1,$A2317)</f>
        <v>2005.89</v>
      </c>
      <c r="C2317" s="12">
        <f>[1]!i_dq_close(C$1,$A2317)</f>
        <v>2489.4169999999999</v>
      </c>
      <c r="D2317">
        <f t="shared" si="508"/>
        <v>-5.483549351936734E-5</v>
      </c>
      <c r="E2317">
        <f t="shared" si="509"/>
        <v>-1.3977222749939067E-4</v>
      </c>
      <c r="F2317">
        <f t="shared" si="510"/>
        <v>1.9356267490109043</v>
      </c>
      <c r="G2317">
        <f t="shared" si="505"/>
        <v>2.1047968138103674</v>
      </c>
      <c r="H2317">
        <f t="shared" si="506"/>
        <v>-5.4835493519478362E-5</v>
      </c>
      <c r="J2317">
        <f t="shared" si="504"/>
        <v>2014</v>
      </c>
      <c r="K2317" t="b">
        <f t="shared" si="507"/>
        <v>0</v>
      </c>
      <c r="L2317">
        <f>VLOOKUP($A2317,$P$151:$R$4147,2,FALSE)</f>
        <v>-4.3992663583899418E-4</v>
      </c>
      <c r="M2317">
        <f t="shared" si="501"/>
        <v>0.9</v>
      </c>
      <c r="N2317">
        <f t="shared" si="502"/>
        <v>2.1992272582098038</v>
      </c>
      <c r="P2317" s="13">
        <v>41745</v>
      </c>
      <c r="Q2317">
        <v>-9.7359350624287577E-4</v>
      </c>
      <c r="R2317">
        <v>0.9</v>
      </c>
      <c r="T2317" s="12">
        <f>[1]!i_dq_close(T$1,$A2317)</f>
        <v>149.83690000000001</v>
      </c>
      <c r="U2317">
        <f t="shared" si="511"/>
        <v>9.5996344523352484E-4</v>
      </c>
      <c r="V2317">
        <f t="shared" si="512"/>
        <v>1.6250385036427359</v>
      </c>
      <c r="W2317">
        <f t="shared" si="503"/>
        <v>1.7068547137854586</v>
      </c>
      <c r="X2317" s="6">
        <f>1-W2317/MAX(W$2:W2317)</f>
        <v>9.0258880406398623E-3</v>
      </c>
      <c r="Y2317" s="6">
        <f t="shared" si="513"/>
        <v>7.9500309432378735E-4</v>
      </c>
      <c r="Z2317">
        <f t="shared" si="514"/>
        <v>-2.5809072135163369E-4</v>
      </c>
    </row>
    <row r="2318" spans="1:26" x14ac:dyDescent="0.35">
      <c r="A2318" s="4">
        <v>41842</v>
      </c>
      <c r="B2318" s="12">
        <f>[1]!i_dq_close(B$1,$A2318)</f>
        <v>2010.03</v>
      </c>
      <c r="C2318" s="12">
        <f>[1]!i_dq_close(C$1,$A2318)</f>
        <v>2520.4380000000001</v>
      </c>
      <c r="D2318">
        <f t="shared" si="508"/>
        <v>2.063921750444786E-3</v>
      </c>
      <c r="E2318">
        <f t="shared" si="509"/>
        <v>1.246115054247654E-2</v>
      </c>
      <c r="F2318">
        <f t="shared" si="510"/>
        <v>1.9396217311589308</v>
      </c>
      <c r="G2318">
        <f t="shared" si="505"/>
        <v>2.1124235578397466</v>
      </c>
      <c r="H2318">
        <f t="shared" si="506"/>
        <v>0</v>
      </c>
      <c r="J2318">
        <f t="shared" si="504"/>
        <v>2014</v>
      </c>
      <c r="K2318" t="b">
        <f t="shared" si="507"/>
        <v>0</v>
      </c>
      <c r="L2318">
        <f>VLOOKUP($A2318,$P$151:$R$4147,2,FALSE)</f>
        <v>3.7983056709318675E-4</v>
      </c>
      <c r="M2318">
        <f t="shared" si="501"/>
        <v>0.6</v>
      </c>
      <c r="N2318">
        <f t="shared" si="502"/>
        <v>2.2048439399371258</v>
      </c>
      <c r="P2318" s="13">
        <v>41746</v>
      </c>
      <c r="Q2318">
        <v>-6.106037591457115E-4</v>
      </c>
      <c r="R2318">
        <v>0.9</v>
      </c>
      <c r="T2318" s="12">
        <f>[1]!i_dq_close(T$1,$A2318)</f>
        <v>149.9794</v>
      </c>
      <c r="U2318">
        <f t="shared" si="511"/>
        <v>9.5103409106833681E-4</v>
      </c>
      <c r="V2318">
        <f t="shared" si="512"/>
        <v>1.6293896280212414</v>
      </c>
      <c r="W2318">
        <f t="shared" si="503"/>
        <v>1.7099256742304612</v>
      </c>
      <c r="X2318" s="6">
        <f>1-W2318/MAX(W$2:W2318)</f>
        <v>7.2429347082502149E-3</v>
      </c>
      <c r="Y2318" s="6">
        <f t="shared" si="513"/>
        <v>2.6775515587795784E-3</v>
      </c>
      <c r="Z2318">
        <f t="shared" si="514"/>
        <v>1.7991926437557204E-3</v>
      </c>
    </row>
    <row r="2319" spans="1:26" x14ac:dyDescent="0.35">
      <c r="A2319" s="4">
        <v>41843</v>
      </c>
      <c r="B2319" s="12">
        <f>[1]!i_dq_close(B$1,$A2319)</f>
        <v>2010.66</v>
      </c>
      <c r="C2319" s="12">
        <f>[1]!i_dq_close(C$1,$A2319)</f>
        <v>2520.1460000000002</v>
      </c>
      <c r="D2319">
        <f t="shared" si="508"/>
        <v>3.1342815778878652E-4</v>
      </c>
      <c r="E2319">
        <f t="shared" si="509"/>
        <v>-1.158528795391911E-4</v>
      </c>
      <c r="F2319">
        <f t="shared" si="510"/>
        <v>1.940229663224935</v>
      </c>
      <c r="G2319">
        <f t="shared" si="505"/>
        <v>2.1129496273575223</v>
      </c>
      <c r="H2319">
        <f t="shared" si="506"/>
        <v>0</v>
      </c>
      <c r="J2319">
        <f t="shared" si="504"/>
        <v>2014</v>
      </c>
      <c r="K2319" t="b">
        <f t="shared" si="507"/>
        <v>0</v>
      </c>
      <c r="L2319">
        <f>VLOOKUP($A2319,$P$151:$R$4147,2,FALSE)</f>
        <v>5.3539116765595203E-4</v>
      </c>
      <c r="M2319">
        <f t="shared" si="501"/>
        <v>0.6</v>
      </c>
      <c r="N2319">
        <f t="shared" si="502"/>
        <v>2.2063538452207805</v>
      </c>
      <c r="P2319" s="13">
        <v>41747</v>
      </c>
      <c r="Q2319">
        <v>3.3493663615000727E-4</v>
      </c>
      <c r="R2319">
        <v>0.9</v>
      </c>
      <c r="T2319" s="12">
        <f>[1]!i_dq_close(T$1,$A2319)</f>
        <v>149.98759999999999</v>
      </c>
      <c r="U2319">
        <f t="shared" si="511"/>
        <v>5.4674175253399682E-5</v>
      </c>
      <c r="V2319">
        <f t="shared" si="512"/>
        <v>1.6294370353031635</v>
      </c>
      <c r="W2319">
        <f t="shared" si="503"/>
        <v>1.7105431664227051</v>
      </c>
      <c r="X2319" s="6">
        <f>1-W2319/MAX(W$2:W2319)</f>
        <v>6.8844280515860667E-3</v>
      </c>
      <c r="Y2319" s="6">
        <f t="shared" si="513"/>
        <v>2.9095117034527718E-5</v>
      </c>
      <c r="Z2319">
        <f t="shared" si="514"/>
        <v>3.6112224148099337E-4</v>
      </c>
    </row>
    <row r="2320" spans="1:26" x14ac:dyDescent="0.35">
      <c r="A2320" s="4">
        <v>41844</v>
      </c>
      <c r="B2320" s="12">
        <f>[1]!i_dq_close(B$1,$A2320)</f>
        <v>2013.25</v>
      </c>
      <c r="C2320" s="12">
        <f>[1]!i_dq_close(C$1,$A2320)</f>
        <v>2552.0360000000001</v>
      </c>
      <c r="D2320">
        <f t="shared" si="508"/>
        <v>1.288134244476824E-3</v>
      </c>
      <c r="E2320">
        <f t="shared" si="509"/>
        <v>1.2654028774523374E-2</v>
      </c>
      <c r="F2320">
        <f t="shared" si="510"/>
        <v>1.942728939496285</v>
      </c>
      <c r="G2320">
        <f t="shared" si="505"/>
        <v>2.1192737245211535</v>
      </c>
      <c r="H2320">
        <f t="shared" si="506"/>
        <v>0</v>
      </c>
      <c r="J2320">
        <f t="shared" si="504"/>
        <v>2014</v>
      </c>
      <c r="K2320" t="b">
        <f t="shared" si="507"/>
        <v>0</v>
      </c>
      <c r="L2320">
        <f>VLOOKUP($A2320,$P$151:$R$4147,2,FALSE)</f>
        <v>3.6814156353204286E-4</v>
      </c>
      <c r="M2320">
        <f t="shared" si="501"/>
        <v>0.9</v>
      </c>
      <c r="N2320">
        <f t="shared" si="502"/>
        <v>2.2131093877127808</v>
      </c>
      <c r="P2320" s="13">
        <v>41750</v>
      </c>
      <c r="Q2320">
        <v>9.9204598188812335E-5</v>
      </c>
      <c r="R2320">
        <v>0.9</v>
      </c>
      <c r="T2320" s="12">
        <f>[1]!i_dq_close(T$1,$A2320)</f>
        <v>150.03370000000001</v>
      </c>
      <c r="U2320">
        <f t="shared" si="511"/>
        <v>3.0735874165621624E-4</v>
      </c>
      <c r="V2320">
        <f t="shared" si="512"/>
        <v>1.6329555752320755</v>
      </c>
      <c r="W2320">
        <f t="shared" si="503"/>
        <v>1.7140371696530048</v>
      </c>
      <c r="X2320" s="6">
        <f>1-W2320/MAX(W$2:W2320)</f>
        <v>4.8558624564216668E-3</v>
      </c>
      <c r="Y2320" s="6">
        <f t="shared" si="513"/>
        <v>2.1593592465862788E-3</v>
      </c>
      <c r="Z2320">
        <f t="shared" si="514"/>
        <v>2.0426279201166686E-3</v>
      </c>
    </row>
    <row r="2321" spans="1:26" x14ac:dyDescent="0.35">
      <c r="A2321" s="4">
        <v>41845</v>
      </c>
      <c r="B2321" s="12">
        <f>[1]!i_dq_close(B$1,$A2321)</f>
        <v>2015.03</v>
      </c>
      <c r="C2321" s="12">
        <f>[1]!i_dq_close(C$1,$A2321)</f>
        <v>2577.5790000000002</v>
      </c>
      <c r="D2321">
        <f t="shared" si="508"/>
        <v>8.8414255556923393E-4</v>
      </c>
      <c r="E2321">
        <f t="shared" si="509"/>
        <v>1.0008871348209825E-2</v>
      </c>
      <c r="F2321">
        <f t="shared" si="510"/>
        <v>1.9444465888256297</v>
      </c>
      <c r="G2321">
        <f t="shared" si="505"/>
        <v>2.1240481343039459</v>
      </c>
      <c r="H2321">
        <f t="shared" si="506"/>
        <v>0</v>
      </c>
      <c r="J2321">
        <f t="shared" si="504"/>
        <v>2014</v>
      </c>
      <c r="K2321" t="b">
        <f t="shared" si="507"/>
        <v>0</v>
      </c>
      <c r="L2321">
        <f>VLOOKUP($A2321,$P$151:$R$4147,2,FALSE)</f>
        <v>6.6746257479347601E-4</v>
      </c>
      <c r="M2321">
        <f t="shared" si="501"/>
        <v>0.9</v>
      </c>
      <c r="N2321">
        <f t="shared" si="502"/>
        <v>2.2190737822722584</v>
      </c>
      <c r="P2321" s="13">
        <v>41751</v>
      </c>
      <c r="Q2321">
        <v>4.2761457400248838E-4</v>
      </c>
      <c r="R2321">
        <v>0.9</v>
      </c>
      <c r="T2321" s="12">
        <f>[1]!i_dq_close(T$1,$A2321)</f>
        <v>150.1585</v>
      </c>
      <c r="U2321">
        <f t="shared" si="511"/>
        <v>8.3181311931923574E-4</v>
      </c>
      <c r="V2321">
        <f t="shared" si="512"/>
        <v>1.6365617483626838</v>
      </c>
      <c r="W2321">
        <f t="shared" si="503"/>
        <v>1.7181768252245493</v>
      </c>
      <c r="X2321" s="6">
        <f>1-W2321/MAX(W$2:W2321)</f>
        <v>2.4524408466638503E-3</v>
      </c>
      <c r="Y2321" s="6">
        <f t="shared" si="513"/>
        <v>2.2083718536529684E-3</v>
      </c>
      <c r="Z2321">
        <f t="shared" si="514"/>
        <v>2.4151492422901377E-3</v>
      </c>
    </row>
    <row r="2322" spans="1:26" x14ac:dyDescent="0.35">
      <c r="A2322" s="4">
        <v>41848</v>
      </c>
      <c r="B2322" s="12">
        <f>[1]!i_dq_close(B$1,$A2322)</f>
        <v>2020.33</v>
      </c>
      <c r="C2322" s="12">
        <f>[1]!i_dq_close(C$1,$A2322)</f>
        <v>2643.6460000000002</v>
      </c>
      <c r="D2322">
        <f t="shared" si="508"/>
        <v>2.6302337930452779E-3</v>
      </c>
      <c r="E2322">
        <f t="shared" si="509"/>
        <v>2.5631416146701946E-2</v>
      </c>
      <c r="F2322">
        <f t="shared" si="510"/>
        <v>1.9495609379523304</v>
      </c>
      <c r="G2322">
        <f t="shared" si="505"/>
        <v>2.1369632202546076</v>
      </c>
      <c r="H2322">
        <f t="shared" si="506"/>
        <v>0</v>
      </c>
      <c r="J2322">
        <f t="shared" si="504"/>
        <v>2014</v>
      </c>
      <c r="K2322" t="b">
        <f t="shared" si="507"/>
        <v>0</v>
      </c>
      <c r="L2322">
        <f>VLOOKUP($A2322,$P$151:$R$4147,2,FALSE)</f>
        <v>-5.5076608473339506E-4</v>
      </c>
      <c r="M2322">
        <f t="shared" si="501"/>
        <v>0.9</v>
      </c>
      <c r="N2322">
        <f t="shared" si="502"/>
        <v>2.2299951845572212</v>
      </c>
      <c r="P2322" s="13">
        <v>41752</v>
      </c>
      <c r="Q2322">
        <v>1.5525657042909647E-4</v>
      </c>
      <c r="R2322">
        <v>0.9</v>
      </c>
      <c r="T2322" s="12">
        <f>[1]!i_dq_close(T$1,$A2322)</f>
        <v>150.24520000000001</v>
      </c>
      <c r="U2322">
        <f t="shared" si="511"/>
        <v>5.7738989134814567E-4</v>
      </c>
      <c r="V2322">
        <f t="shared" si="512"/>
        <v>1.6436570517245537</v>
      </c>
      <c r="W2322">
        <f t="shared" si="503"/>
        <v>1.7251478139874341</v>
      </c>
      <c r="X2322" s="6">
        <f>1-W2322/MAX(W$2:W2322)</f>
        <v>0</v>
      </c>
      <c r="Y2322" s="6">
        <f t="shared" si="513"/>
        <v>4.3354938296513712E-3</v>
      </c>
      <c r="Z2322">
        <f t="shared" si="514"/>
        <v>4.0572010171151529E-3</v>
      </c>
    </row>
    <row r="2323" spans="1:26" x14ac:dyDescent="0.35">
      <c r="A2323" s="4">
        <v>41849</v>
      </c>
      <c r="B2323" s="12">
        <f>[1]!i_dq_close(B$1,$A2323)</f>
        <v>2021.99</v>
      </c>
      <c r="C2323" s="12">
        <f>[1]!i_dq_close(C$1,$A2323)</f>
        <v>2656.6680000000001</v>
      </c>
      <c r="D2323">
        <f t="shared" si="508"/>
        <v>8.2164794860251078E-4</v>
      </c>
      <c r="E2323">
        <f t="shared" si="509"/>
        <v>4.9257729665772576E-3</v>
      </c>
      <c r="F2323">
        <f t="shared" si="510"/>
        <v>1.9511627906976745</v>
      </c>
      <c r="G2323">
        <f t="shared" si="505"/>
        <v>2.1400346063329798</v>
      </c>
      <c r="H2323">
        <f t="shared" si="506"/>
        <v>0</v>
      </c>
      <c r="J2323">
        <f t="shared" si="504"/>
        <v>2014</v>
      </c>
      <c r="K2323" t="b">
        <f t="shared" si="507"/>
        <v>0</v>
      </c>
      <c r="L2323">
        <f>VLOOKUP($A2323,$P$151:$R$4147,2,FALSE)</f>
        <v>-4.4617206500563448E-6</v>
      </c>
      <c r="M2323">
        <f t="shared" si="501"/>
        <v>0.9</v>
      </c>
      <c r="N2323">
        <f t="shared" si="502"/>
        <v>2.2328698229821953</v>
      </c>
      <c r="P2323" s="13">
        <v>41753</v>
      </c>
      <c r="Q2323">
        <v>2.2125411090484493E-4</v>
      </c>
      <c r="R2323">
        <v>0.9</v>
      </c>
      <c r="T2323" s="12">
        <f>[1]!i_dq_close(T$1,$A2323)</f>
        <v>150.24709999999999</v>
      </c>
      <c r="U2323">
        <f t="shared" si="511"/>
        <v>1.2645994680537953E-5</v>
      </c>
      <c r="V2323">
        <f t="shared" si="512"/>
        <v>1.6448891617718926</v>
      </c>
      <c r="W2323">
        <f t="shared" si="503"/>
        <v>1.7266933871067487</v>
      </c>
      <c r="X2323" s="6">
        <f>1-W2323/MAX(W$2:W2323)</f>
        <v>0</v>
      </c>
      <c r="Y2323" s="6">
        <f t="shared" si="513"/>
        <v>7.4961504046489047E-4</v>
      </c>
      <c r="Z2323">
        <f t="shared" si="514"/>
        <v>8.9590764732339068E-4</v>
      </c>
    </row>
    <row r="2324" spans="1:26" x14ac:dyDescent="0.35">
      <c r="A2324" s="4">
        <v>41850</v>
      </c>
      <c r="B2324" s="12">
        <f>[1]!i_dq_close(B$1,$A2324)</f>
        <v>2022.58</v>
      </c>
      <c r="C2324" s="12">
        <f>[1]!i_dq_close(C$1,$A2324)</f>
        <v>2650.1410000000001</v>
      </c>
      <c r="D2324">
        <f t="shared" si="508"/>
        <v>2.9179174971183386E-4</v>
      </c>
      <c r="E2324">
        <f t="shared" si="509"/>
        <v>-2.4568369099939869E-3</v>
      </c>
      <c r="F2324">
        <f t="shared" si="510"/>
        <v>1.9517321239023449</v>
      </c>
      <c r="G2324">
        <f t="shared" si="505"/>
        <v>2.1397767267074461</v>
      </c>
      <c r="H2324">
        <f t="shared" si="506"/>
        <v>0</v>
      </c>
      <c r="J2324">
        <f t="shared" si="504"/>
        <v>2014</v>
      </c>
      <c r="K2324" t="b">
        <f t="shared" si="507"/>
        <v>0</v>
      </c>
      <c r="L2324">
        <f>VLOOKUP($A2324,$P$151:$R$4147,2,FALSE)</f>
        <v>-6.9301050417084351E-4</v>
      </c>
      <c r="M2324">
        <f t="shared" si="501"/>
        <v>0.9</v>
      </c>
      <c r="N2324">
        <f t="shared" si="502"/>
        <v>2.2310802608852032</v>
      </c>
      <c r="P2324" s="13">
        <v>41754</v>
      </c>
      <c r="Q2324">
        <v>-8.9821545016549598E-5</v>
      </c>
      <c r="R2324">
        <v>0.9</v>
      </c>
      <c r="T2324" s="12">
        <f>[1]!i_dq_close(T$1,$A2324)</f>
        <v>150.28800000000001</v>
      </c>
      <c r="U2324">
        <f t="shared" si="511"/>
        <v>2.7221823249856669E-4</v>
      </c>
      <c r="V2324">
        <f t="shared" si="512"/>
        <v>1.6446635816083015</v>
      </c>
      <c r="W2324">
        <f t="shared" si="503"/>
        <v>1.7263251739205385</v>
      </c>
      <c r="X2324" s="6">
        <f>1-W2324/MAX(W$2:W2324)</f>
        <v>2.1324758000440536E-4</v>
      </c>
      <c r="Y2324" s="6">
        <f t="shared" si="513"/>
        <v>-1.3714003887532744E-4</v>
      </c>
      <c r="Z2324">
        <f t="shared" si="514"/>
        <v>-2.1324758000440536E-4</v>
      </c>
    </row>
    <row r="2325" spans="1:26" x14ac:dyDescent="0.35">
      <c r="A2325" s="4">
        <v>41851</v>
      </c>
      <c r="B2325" s="12">
        <f>[1]!i_dq_close(B$1,$A2325)</f>
        <v>2026.39</v>
      </c>
      <c r="C2325" s="12">
        <f>[1]!i_dq_close(C$1,$A2325)</f>
        <v>2680.8029999999999</v>
      </c>
      <c r="D2325">
        <f t="shared" si="508"/>
        <v>1.8837326582881175E-3</v>
      </c>
      <c r="E2325">
        <f t="shared" si="509"/>
        <v>1.1569950429052511E-2</v>
      </c>
      <c r="F2325">
        <f t="shared" si="510"/>
        <v>1.9554086654443696</v>
      </c>
      <c r="G2325">
        <f t="shared" si="505"/>
        <v>2.1469164455123448</v>
      </c>
      <c r="H2325">
        <f t="shared" si="506"/>
        <v>0</v>
      </c>
      <c r="J2325">
        <f t="shared" si="504"/>
        <v>2014</v>
      </c>
      <c r="K2325" t="b">
        <f t="shared" si="507"/>
        <v>0</v>
      </c>
      <c r="L2325">
        <f>VLOOKUP($A2325,$P$151:$R$4147,2,FALSE)</f>
        <v>8.2528956492492487E-4</v>
      </c>
      <c r="M2325">
        <f t="shared" si="501"/>
        <v>0.9</v>
      </c>
      <c r="N2325">
        <f t="shared" si="502"/>
        <v>2.2396214794702276</v>
      </c>
      <c r="P2325" s="13">
        <v>41757</v>
      </c>
      <c r="Q2325">
        <v>-2.5295680241531061E-4</v>
      </c>
      <c r="R2325">
        <v>0.9</v>
      </c>
      <c r="T2325" s="12">
        <f>[1]!i_dq_close(T$1,$A2325)</f>
        <v>150.39570000000001</v>
      </c>
      <c r="U2325">
        <f t="shared" si="511"/>
        <v>7.1662408176287329E-4</v>
      </c>
      <c r="V2325">
        <f t="shared" si="512"/>
        <v>1.6485196977246848</v>
      </c>
      <c r="W2325">
        <f t="shared" si="503"/>
        <v>1.7295313118146449</v>
      </c>
      <c r="X2325" s="6">
        <f>1-W2325/MAX(W$2:W2325)</f>
        <v>0</v>
      </c>
      <c r="Y2325" s="6">
        <f t="shared" si="513"/>
        <v>2.3446230338561858E-3</v>
      </c>
      <c r="Z2325">
        <f t="shared" si="514"/>
        <v>1.8572039280555508E-3</v>
      </c>
    </row>
    <row r="2326" spans="1:26" x14ac:dyDescent="0.35">
      <c r="A2326" s="4">
        <v>41852</v>
      </c>
      <c r="B2326" s="12">
        <f>[1]!i_dq_close(B$1,$A2326)</f>
        <v>2028.47</v>
      </c>
      <c r="C2326" s="12">
        <f>[1]!i_dq_close(C$1,$A2326)</f>
        <v>2655.45</v>
      </c>
      <c r="D2326">
        <f t="shared" si="508"/>
        <v>1.0264559142119101E-3</v>
      </c>
      <c r="E2326">
        <f t="shared" si="509"/>
        <v>-9.4572409833919568E-3</v>
      </c>
      <c r="F2326">
        <f t="shared" si="510"/>
        <v>1.9574158062337161</v>
      </c>
      <c r="G2326">
        <f t="shared" si="505"/>
        <v>2.1457440174032749</v>
      </c>
      <c r="H2326">
        <f t="shared" si="506"/>
        <v>0</v>
      </c>
      <c r="J2326">
        <f t="shared" si="504"/>
        <v>2014</v>
      </c>
      <c r="K2326" t="b">
        <f t="shared" si="507"/>
        <v>0</v>
      </c>
      <c r="L2326">
        <f>VLOOKUP($A2326,$P$151:$R$4147,2,FALSE)</f>
        <v>-3.0807620943507087E-5</v>
      </c>
      <c r="M2326">
        <f t="shared" si="501"/>
        <v>0.9</v>
      </c>
      <c r="N2326">
        <f t="shared" si="502"/>
        <v>2.2384517332804323</v>
      </c>
      <c r="P2326" s="13">
        <v>41758</v>
      </c>
      <c r="Q2326">
        <v>0</v>
      </c>
      <c r="R2326">
        <v>0.9</v>
      </c>
      <c r="T2326" s="12">
        <f>[1]!i_dq_close(T$1,$A2326)</f>
        <v>150.45820000000001</v>
      </c>
      <c r="U2326">
        <f t="shared" si="511"/>
        <v>4.1557039197259726E-4</v>
      </c>
      <c r="V2326">
        <f t="shared" si="512"/>
        <v>1.6467634450980115</v>
      </c>
      <c r="W2326">
        <f t="shared" si="503"/>
        <v>1.7278730092040469</v>
      </c>
      <c r="X2326" s="6">
        <f>1-W2326/MAX(W$2:W2326)</f>
        <v>9.5881618289883619E-4</v>
      </c>
      <c r="Y2326" s="6">
        <f t="shared" si="513"/>
        <v>-1.0653513143320525E-3</v>
      </c>
      <c r="Z2326">
        <f t="shared" si="514"/>
        <v>-9.5881618289883619E-4</v>
      </c>
    </row>
    <row r="2327" spans="1:26" x14ac:dyDescent="0.35">
      <c r="A2327" s="4">
        <v>41855</v>
      </c>
      <c r="B2327" s="12">
        <f>[1]!i_dq_close(B$1,$A2327)</f>
        <v>2033.06</v>
      </c>
      <c r="C2327" s="12">
        <f>[1]!i_dq_close(C$1,$A2327)</f>
        <v>2705.5540000000001</v>
      </c>
      <c r="D2327">
        <f t="shared" si="508"/>
        <v>2.2627891957978097E-3</v>
      </c>
      <c r="E2327">
        <f t="shared" si="509"/>
        <v>1.8868365060535908E-2</v>
      </c>
      <c r="F2327">
        <f t="shared" si="510"/>
        <v>1.9618450255717457</v>
      </c>
      <c r="G2327">
        <f t="shared" si="505"/>
        <v>2.1559440810428976</v>
      </c>
      <c r="H2327">
        <f t="shared" si="506"/>
        <v>0</v>
      </c>
      <c r="J2327">
        <f t="shared" si="504"/>
        <v>2014</v>
      </c>
      <c r="K2327" t="b">
        <f t="shared" si="507"/>
        <v>0</v>
      </c>
      <c r="L2327">
        <f>VLOOKUP($A2327,$P$151:$R$4147,2,FALSE)</f>
        <v>7.3533723167784615E-4</v>
      </c>
      <c r="M2327">
        <f t="shared" si="501"/>
        <v>0.6</v>
      </c>
      <c r="N2327">
        <f t="shared" si="502"/>
        <v>2.2464822070265451</v>
      </c>
      <c r="P2327" s="13">
        <v>41759</v>
      </c>
      <c r="Q2327">
        <v>-3.0739790937737711E-4</v>
      </c>
      <c r="R2327">
        <v>0.9</v>
      </c>
      <c r="T2327" s="12">
        <f>[1]!i_dq_close(T$1,$A2327)</f>
        <v>150.55520000000001</v>
      </c>
      <c r="U2327">
        <f t="shared" si="511"/>
        <v>6.4469733121885753E-4</v>
      </c>
      <c r="V2327">
        <f t="shared" si="512"/>
        <v>1.6523266195740527</v>
      </c>
      <c r="W2327">
        <f t="shared" si="503"/>
        <v>1.7325953290450509</v>
      </c>
      <c r="X2327" s="6">
        <f>1-W2327/MAX(W$2:W2327)</f>
        <v>0</v>
      </c>
      <c r="Y2327" s="6">
        <f t="shared" si="513"/>
        <v>3.3782474906163262E-3</v>
      </c>
      <c r="Z2327">
        <f t="shared" si="514"/>
        <v>2.7330248321775219E-3</v>
      </c>
    </row>
    <row r="2328" spans="1:26" x14ac:dyDescent="0.35">
      <c r="A2328" s="4">
        <v>41856</v>
      </c>
      <c r="B2328" s="12">
        <f>[1]!i_dq_close(B$1,$A2328)</f>
        <v>2032.57</v>
      </c>
      <c r="C2328" s="12">
        <f>[1]!i_dq_close(C$1,$A2328)</f>
        <v>2704.06</v>
      </c>
      <c r="D2328">
        <f t="shared" si="508"/>
        <v>-2.4101600543025015E-4</v>
      </c>
      <c r="E2328">
        <f t="shared" si="509"/>
        <v>-5.5219744274193072E-4</v>
      </c>
      <c r="F2328">
        <f t="shared" si="510"/>
        <v>1.9613721895204093</v>
      </c>
      <c r="G2328">
        <f t="shared" si="505"/>
        <v>2.1553238305458682</v>
      </c>
      <c r="H2328">
        <f t="shared" si="506"/>
        <v>-2.4101600543025015E-4</v>
      </c>
      <c r="J2328">
        <f t="shared" si="504"/>
        <v>2014</v>
      </c>
      <c r="K2328" t="b">
        <f t="shared" si="507"/>
        <v>0</v>
      </c>
      <c r="L2328">
        <f>VLOOKUP($A2328,$P$151:$R$4147,2,FALSE)</f>
        <v>5.7729386186355927E-5</v>
      </c>
      <c r="M2328">
        <f t="shared" ref="M2328:M2391" si="515">VLOOKUP($A2328,$P$151:$R$4147,3,FALSE)</f>
        <v>0.6</v>
      </c>
      <c r="N2328">
        <f t="shared" ref="N2328:N2391" si="516">N2327*(1+(D2328*0.85+E2328*0.15)*M2328+L2328)</f>
        <v>2.2462241164441639</v>
      </c>
      <c r="P2328" s="13">
        <v>41763</v>
      </c>
      <c r="Q2328">
        <v>-6.2124210153667874E-4</v>
      </c>
      <c r="R2328">
        <v>0.9</v>
      </c>
      <c r="T2328" s="12">
        <f>[1]!i_dq_close(T$1,$A2328)</f>
        <v>150.57640000000001</v>
      </c>
      <c r="U2328">
        <f t="shared" si="511"/>
        <v>1.4081214066341552E-4</v>
      </c>
      <c r="V2328">
        <f t="shared" si="512"/>
        <v>1.6523875254950882</v>
      </c>
      <c r="W2328">
        <f t="shared" ref="W2328:W2391" si="517">W2327*(1+(U2328*0.85+E2328*0.15)*R2328+Q2328)</f>
        <v>1.7315764460956189</v>
      </c>
      <c r="X2328" s="6">
        <f>1-W2328/MAX(W$2:W2328)</f>
        <v>5.8806746869943805E-4</v>
      </c>
      <c r="Y2328" s="6">
        <f t="shared" si="513"/>
        <v>3.6860703152674645E-5</v>
      </c>
      <c r="Z2328">
        <f t="shared" si="514"/>
        <v>-5.8806746869943805E-4</v>
      </c>
    </row>
    <row r="2329" spans="1:26" x14ac:dyDescent="0.35">
      <c r="A2329" s="4">
        <v>41857</v>
      </c>
      <c r="B2329" s="12">
        <f>[1]!i_dq_close(B$1,$A2329)</f>
        <v>2033.1</v>
      </c>
      <c r="C2329" s="12">
        <f>[1]!i_dq_close(C$1,$A2329)</f>
        <v>2703.9270000000001</v>
      </c>
      <c r="D2329">
        <f t="shared" si="508"/>
        <v>2.6075362718125383E-4</v>
      </c>
      <c r="E2329">
        <f t="shared" si="509"/>
        <v>-4.9185299142662231E-5</v>
      </c>
      <c r="F2329">
        <f t="shared" si="510"/>
        <v>1.9618836244330793</v>
      </c>
      <c r="G2329">
        <f t="shared" si="505"/>
        <v>2.155785636239345</v>
      </c>
      <c r="H2329">
        <f t="shared" si="506"/>
        <v>0</v>
      </c>
      <c r="J2329">
        <f t="shared" si="504"/>
        <v>2014</v>
      </c>
      <c r="K2329" t="b">
        <f t="shared" si="507"/>
        <v>0</v>
      </c>
      <c r="L2329">
        <f>VLOOKUP($A2329,$P$151:$R$4147,2,FALSE)</f>
        <v>-4.654923845448522E-5</v>
      </c>
      <c r="M2329">
        <f t="shared" si="515"/>
        <v>0.6</v>
      </c>
      <c r="N2329">
        <f t="shared" si="516"/>
        <v>2.2464083257674559</v>
      </c>
      <c r="P2329" s="13">
        <v>41764</v>
      </c>
      <c r="Q2329">
        <v>-1.5558227458685738E-4</v>
      </c>
      <c r="R2329">
        <v>0.9</v>
      </c>
      <c r="T2329" s="12">
        <f>[1]!i_dq_close(T$1,$A2329)</f>
        <v>150.64930000000001</v>
      </c>
      <c r="U2329">
        <f t="shared" si="511"/>
        <v>4.8413961284765605E-4</v>
      </c>
      <c r="V2329">
        <f t="shared" si="512"/>
        <v>1.6530553228372145</v>
      </c>
      <c r="W2329">
        <f t="shared" si="517"/>
        <v>1.7319368642331983</v>
      </c>
      <c r="X2329" s="6">
        <f>1-W2329/MAX(W$2:W2329)</f>
        <v>3.8004535785951532E-4</v>
      </c>
      <c r="Y2329" s="6">
        <f t="shared" si="513"/>
        <v>4.0414087604911941E-4</v>
      </c>
      <c r="Z2329">
        <f t="shared" si="514"/>
        <v>2.0814451385731125E-4</v>
      </c>
    </row>
    <row r="2330" spans="1:26" x14ac:dyDescent="0.35">
      <c r="A2330" s="4">
        <v>41858</v>
      </c>
      <c r="B2330" s="12">
        <f>[1]!i_dq_close(B$1,$A2330)</f>
        <v>2030.82</v>
      </c>
      <c r="C2330" s="12">
        <f>[1]!i_dq_close(C$1,$A2330)</f>
        <v>2666.9929999999999</v>
      </c>
      <c r="D2330">
        <f t="shared" si="508"/>
        <v>-1.1214401652648309E-3</v>
      </c>
      <c r="E2330">
        <f t="shared" si="509"/>
        <v>-1.3659392431822348E-2</v>
      </c>
      <c r="F2330">
        <f t="shared" si="510"/>
        <v>1.9596834893370645</v>
      </c>
      <c r="G2330">
        <f t="shared" si="505"/>
        <v>2.1493136810285502</v>
      </c>
      <c r="H2330">
        <f t="shared" si="506"/>
        <v>-1.1214401652649419E-3</v>
      </c>
      <c r="J2330">
        <f t="shared" si="504"/>
        <v>2014</v>
      </c>
      <c r="K2330" t="b">
        <f t="shared" si="507"/>
        <v>0</v>
      </c>
      <c r="L2330">
        <f>VLOOKUP($A2330,$P$151:$R$4147,2,FALSE)</f>
        <v>5.2380638849598433E-4</v>
      </c>
      <c r="M2330">
        <f t="shared" si="515"/>
        <v>0.6</v>
      </c>
      <c r="N2330">
        <f t="shared" si="516"/>
        <v>2.2435385988528327</v>
      </c>
      <c r="P2330" s="13">
        <v>41765</v>
      </c>
      <c r="Q2330">
        <v>1.6504762034156963E-3</v>
      </c>
      <c r="R2330">
        <v>0.6</v>
      </c>
      <c r="T2330" s="12">
        <f>[1]!i_dq_close(T$1,$A2330)</f>
        <v>150.6711</v>
      </c>
      <c r="U2330">
        <f t="shared" si="511"/>
        <v>1.4470694520318794E-4</v>
      </c>
      <c r="V2330">
        <f t="shared" si="512"/>
        <v>1.6498716904304092</v>
      </c>
      <c r="W2330">
        <f t="shared" si="517"/>
        <v>1.7327940542162037</v>
      </c>
      <c r="X2330" s="6">
        <f>1-W2330/MAX(W$2:W2330)</f>
        <v>0</v>
      </c>
      <c r="Y2330" s="6">
        <f t="shared" si="513"/>
        <v>-1.9259079613507257E-3</v>
      </c>
      <c r="Z2330">
        <f t="shared" si="514"/>
        <v>4.9493142660539391E-4</v>
      </c>
    </row>
    <row r="2331" spans="1:26" x14ac:dyDescent="0.35">
      <c r="A2331" s="4">
        <v>41859</v>
      </c>
      <c r="B2331" s="12">
        <f>[1]!i_dq_close(B$1,$A2331)</f>
        <v>2032.25</v>
      </c>
      <c r="C2331" s="12">
        <f>[1]!i_dq_close(C$1,$A2331)</f>
        <v>2674.4720000000002</v>
      </c>
      <c r="D2331">
        <f t="shared" si="508"/>
        <v>7.0414906294002932E-4</v>
      </c>
      <c r="E2331">
        <f t="shared" si="509"/>
        <v>2.8042818260116675E-3</v>
      </c>
      <c r="F2331">
        <f t="shared" si="510"/>
        <v>1.9610633986297406</v>
      </c>
      <c r="G2331">
        <f t="shared" si="505"/>
        <v>2.1515041948549576</v>
      </c>
      <c r="H2331">
        <f t="shared" si="506"/>
        <v>0</v>
      </c>
      <c r="J2331">
        <f t="shared" si="504"/>
        <v>2014</v>
      </c>
      <c r="K2331" t="b">
        <f t="shared" si="507"/>
        <v>0</v>
      </c>
      <c r="L2331">
        <f>VLOOKUP($A2331,$P$151:$R$4147,2,FALSE)</f>
        <v>-3.1881443538539503E-5</v>
      </c>
      <c r="M2331">
        <f t="shared" si="515"/>
        <v>0.6</v>
      </c>
      <c r="N2331">
        <f t="shared" si="516"/>
        <v>2.2448389985673982</v>
      </c>
      <c r="P2331" s="13">
        <v>41766</v>
      </c>
      <c r="Q2331">
        <v>6.0653075482436372E-5</v>
      </c>
      <c r="R2331">
        <v>0.9</v>
      </c>
      <c r="T2331" s="12">
        <f>[1]!i_dq_close(T$1,$A2331)</f>
        <v>150.69470000000001</v>
      </c>
      <c r="U2331">
        <f t="shared" si="511"/>
        <v>1.5663255926323671E-4</v>
      </c>
      <c r="V2331">
        <f t="shared" si="512"/>
        <v>1.6507853562914467</v>
      </c>
      <c r="W2331">
        <f t="shared" si="517"/>
        <v>1.7337627814478735</v>
      </c>
      <c r="X2331" s="6">
        <f>1-W2331/MAX(W$2:W2331)</f>
        <v>0</v>
      </c>
      <c r="Y2331" s="6">
        <f t="shared" si="513"/>
        <v>5.5377994927541252E-4</v>
      </c>
      <c r="Z2331">
        <f t="shared" si="514"/>
        <v>5.5905502983044641E-4</v>
      </c>
    </row>
    <row r="2332" spans="1:26" x14ac:dyDescent="0.35">
      <c r="A2332" s="4">
        <v>41862</v>
      </c>
      <c r="B2332" s="12">
        <f>[1]!i_dq_close(B$1,$A2332)</f>
        <v>2036.91</v>
      </c>
      <c r="C2332" s="12">
        <f>[1]!i_dq_close(C$1,$A2332)</f>
        <v>2714.0790000000002</v>
      </c>
      <c r="D2332">
        <f t="shared" si="508"/>
        <v>2.2930249723214224E-3</v>
      </c>
      <c r="E2332">
        <f t="shared" si="509"/>
        <v>1.4809278242583934E-2</v>
      </c>
      <c r="F2332">
        <f t="shared" si="510"/>
        <v>1.9655601659751039</v>
      </c>
      <c r="G2332">
        <f t="shared" si="505"/>
        <v>2.1604769634140397</v>
      </c>
      <c r="H2332">
        <f t="shared" si="506"/>
        <v>0</v>
      </c>
      <c r="J2332">
        <f t="shared" si="504"/>
        <v>2014</v>
      </c>
      <c r="K2332" t="b">
        <f t="shared" si="507"/>
        <v>0</v>
      </c>
      <c r="L2332">
        <f>VLOOKUP($A2332,$P$151:$R$4147,2,FALSE)</f>
        <v>3.5125523262680147E-4</v>
      </c>
      <c r="M2332">
        <f t="shared" si="515"/>
        <v>0.6</v>
      </c>
      <c r="N2332">
        <f t="shared" si="516"/>
        <v>2.251244720752716</v>
      </c>
      <c r="P2332" s="13">
        <v>41767</v>
      </c>
      <c r="Q2332">
        <v>6.0550752365682312E-4</v>
      </c>
      <c r="R2332">
        <v>0.9</v>
      </c>
      <c r="T2332" s="12">
        <f>[1]!i_dq_close(T$1,$A2332)</f>
        <v>150.76949999999999</v>
      </c>
      <c r="U2332">
        <f t="shared" si="511"/>
        <v>4.9636782182771455E-4</v>
      </c>
      <c r="V2332">
        <f t="shared" si="512"/>
        <v>1.6551488844623286</v>
      </c>
      <c r="W2332">
        <f t="shared" si="517"/>
        <v>1.7389371643426605</v>
      </c>
      <c r="X2332" s="6">
        <f>1-W2332/MAX(W$2:W2332)</f>
        <v>0</v>
      </c>
      <c r="Y2332" s="6">
        <f t="shared" si="513"/>
        <v>2.643304384941203E-3</v>
      </c>
      <c r="Z2332">
        <f t="shared" si="514"/>
        <v>2.9844814701038835E-3</v>
      </c>
    </row>
    <row r="2333" spans="1:26" x14ac:dyDescent="0.35">
      <c r="A2333" s="4">
        <v>41863</v>
      </c>
      <c r="B2333" s="12">
        <f>[1]!i_dq_close(B$1,$A2333)</f>
        <v>2037.9</v>
      </c>
      <c r="C2333" s="12">
        <f>[1]!i_dq_close(C$1,$A2333)</f>
        <v>2711.172</v>
      </c>
      <c r="D2333">
        <f t="shared" si="508"/>
        <v>4.8603031061755786E-4</v>
      </c>
      <c r="E2333">
        <f t="shared" si="509"/>
        <v>-1.0710815713176336E-3</v>
      </c>
      <c r="F2333">
        <f t="shared" si="510"/>
        <v>1.9665154877931104</v>
      </c>
      <c r="G2333">
        <f t="shared" si="505"/>
        <v>2.1610224050510936</v>
      </c>
      <c r="H2333">
        <f t="shared" si="506"/>
        <v>0</v>
      </c>
      <c r="J2333">
        <f t="shared" si="504"/>
        <v>2014</v>
      </c>
      <c r="K2333" t="b">
        <f t="shared" si="507"/>
        <v>0</v>
      </c>
      <c r="L2333">
        <f>VLOOKUP($A2333,$P$151:$R$4147,2,FALSE)</f>
        <v>1.3899839392612634E-3</v>
      </c>
      <c r="M2333">
        <f t="shared" si="515"/>
        <v>0.6</v>
      </c>
      <c r="N2333">
        <f t="shared" si="516"/>
        <v>2.2547149290691069</v>
      </c>
      <c r="P2333" s="13">
        <v>41768</v>
      </c>
      <c r="Q2333">
        <v>2.2873647637088325E-4</v>
      </c>
      <c r="R2333">
        <v>0.9</v>
      </c>
      <c r="T2333" s="12">
        <f>[1]!i_dq_close(T$1,$A2333)</f>
        <v>150.76439999999999</v>
      </c>
      <c r="U2333">
        <f t="shared" si="511"/>
        <v>-3.3826470207776183E-5</v>
      </c>
      <c r="V2333">
        <f t="shared" si="512"/>
        <v>1.6548353748743732</v>
      </c>
      <c r="W2333">
        <f t="shared" si="517"/>
        <v>1.7390384804117278</v>
      </c>
      <c r="X2333" s="6">
        <f>1-W2333/MAX(W$2:W2333)</f>
        <v>0</v>
      </c>
      <c r="Y2333" s="6">
        <f t="shared" si="513"/>
        <v>-1.8941473537426035E-4</v>
      </c>
      <c r="Z2333">
        <f t="shared" si="514"/>
        <v>5.8263214534060026E-5</v>
      </c>
    </row>
    <row r="2334" spans="1:26" x14ac:dyDescent="0.35">
      <c r="A2334" s="4">
        <v>41864</v>
      </c>
      <c r="B2334" s="12">
        <f>[1]!i_dq_close(B$1,$A2334)</f>
        <v>2038.61</v>
      </c>
      <c r="C2334" s="12">
        <f>[1]!i_dq_close(C$1,$A2334)</f>
        <v>2713.0479999999998</v>
      </c>
      <c r="D2334">
        <f t="shared" si="508"/>
        <v>3.4839786054252642E-4</v>
      </c>
      <c r="E2334">
        <f t="shared" si="509"/>
        <v>6.9195167256075329E-4</v>
      </c>
      <c r="F2334">
        <f t="shared" si="510"/>
        <v>1.9672006175817813</v>
      </c>
      <c r="G2334">
        <f t="shared" si="505"/>
        <v>2.1618866647563646</v>
      </c>
      <c r="H2334">
        <f t="shared" si="506"/>
        <v>0</v>
      </c>
      <c r="J2334">
        <f t="shared" si="504"/>
        <v>2014</v>
      </c>
      <c r="K2334" t="b">
        <f t="shared" si="507"/>
        <v>0</v>
      </c>
      <c r="L2334">
        <f>VLOOKUP($A2334,$P$151:$R$4147,2,FALSE)</f>
        <v>1.0595125977502563E-3</v>
      </c>
      <c r="M2334">
        <f t="shared" si="515"/>
        <v>0.6</v>
      </c>
      <c r="N2334">
        <f t="shared" si="516"/>
        <v>2.2576448660870438</v>
      </c>
      <c r="P2334" s="13">
        <v>41771</v>
      </c>
      <c r="Q2334">
        <v>6.7080017837144461E-4</v>
      </c>
      <c r="R2334">
        <v>0.9</v>
      </c>
      <c r="T2334" s="12">
        <f>[1]!i_dq_close(T$1,$A2334)</f>
        <v>150.83260000000001</v>
      </c>
      <c r="U2334">
        <f t="shared" si="511"/>
        <v>4.523614328051373E-4</v>
      </c>
      <c r="V2334">
        <f t="shared" si="512"/>
        <v>1.6556434309362411</v>
      </c>
      <c r="W2334">
        <f t="shared" si="517"/>
        <v>1.7409692829266881</v>
      </c>
      <c r="X2334" s="6">
        <f>1-W2334/MAX(W$2:W2334)</f>
        <v>0</v>
      </c>
      <c r="Y2334" s="6">
        <f t="shared" si="513"/>
        <v>4.8829996876831316E-4</v>
      </c>
      <c r="Z2334">
        <f t="shared" si="514"/>
        <v>1.1102701502632151E-3</v>
      </c>
    </row>
    <row r="2335" spans="1:26" x14ac:dyDescent="0.35">
      <c r="A2335" s="4">
        <v>41865</v>
      </c>
      <c r="B2335" s="12">
        <f>[1]!i_dq_close(B$1,$A2335)</f>
        <v>2038.51</v>
      </c>
      <c r="C2335" s="12">
        <f>[1]!i_dq_close(C$1,$A2335)</f>
        <v>2689.1640000000002</v>
      </c>
      <c r="D2335">
        <f t="shared" si="508"/>
        <v>-4.905303123203808E-5</v>
      </c>
      <c r="E2335">
        <f t="shared" si="509"/>
        <v>-8.8033827635927153E-3</v>
      </c>
      <c r="F2335">
        <f t="shared" si="510"/>
        <v>1.9671041204284474</v>
      </c>
      <c r="G2335">
        <f t="shared" si="505"/>
        <v>2.1589417373561872</v>
      </c>
      <c r="H2335">
        <f t="shared" si="506"/>
        <v>-4.905303123203808E-5</v>
      </c>
      <c r="J2335">
        <f t="shared" si="504"/>
        <v>2014</v>
      </c>
      <c r="K2335" t="b">
        <f t="shared" si="507"/>
        <v>0</v>
      </c>
      <c r="L2335">
        <f>VLOOKUP($A2335,$P$151:$R$4147,2,FALSE)</f>
        <v>6.0949023793188674E-5</v>
      </c>
      <c r="M2335">
        <f t="shared" si="515"/>
        <v>0.6</v>
      </c>
      <c r="N2335">
        <f t="shared" si="516"/>
        <v>2.2559372456613604</v>
      </c>
      <c r="P2335" s="13">
        <v>41772</v>
      </c>
      <c r="Q2335">
        <v>-4.8272696311428835E-4</v>
      </c>
      <c r="R2335">
        <v>0.6</v>
      </c>
      <c r="T2335" s="12">
        <f>[1]!i_dq_close(T$1,$A2335)</f>
        <v>151.02549999999999</v>
      </c>
      <c r="U2335">
        <f t="shared" si="511"/>
        <v>1.2789012454865745E-3</v>
      </c>
      <c r="V2335">
        <f t="shared" si="512"/>
        <v>1.6552569352888771</v>
      </c>
      <c r="W2335">
        <f t="shared" si="517"/>
        <v>1.7398850215738995</v>
      </c>
      <c r="X2335" s="6">
        <f>1-W2335/MAX(W$2:W2335)</f>
        <v>6.2279177663948637E-4</v>
      </c>
      <c r="Y2335" s="6">
        <f t="shared" si="513"/>
        <v>-2.3344135587544113E-4</v>
      </c>
      <c r="Z2335">
        <f t="shared" si="514"/>
        <v>-6.2279177663948637E-4</v>
      </c>
    </row>
    <row r="2336" spans="1:26" x14ac:dyDescent="0.35">
      <c r="A2336" s="4">
        <v>41866</v>
      </c>
      <c r="B2336" s="12">
        <f>[1]!i_dq_close(B$1,$A2336)</f>
        <v>2041.78</v>
      </c>
      <c r="C2336" s="12">
        <f>[1]!i_dq_close(C$1,$A2336)</f>
        <v>2718.2640000000001</v>
      </c>
      <c r="D2336">
        <f t="shared" si="508"/>
        <v>1.6041128078840838E-3</v>
      </c>
      <c r="E2336">
        <f t="shared" si="509"/>
        <v>1.082120688808863E-2</v>
      </c>
      <c r="F2336">
        <f t="shared" si="510"/>
        <v>1.9702595773424685</v>
      </c>
      <c r="G2336">
        <f t="shared" si="505"/>
        <v>2.1653897988145894</v>
      </c>
      <c r="H2336">
        <f t="shared" si="506"/>
        <v>0</v>
      </c>
      <c r="J2336">
        <f t="shared" si="504"/>
        <v>2014</v>
      </c>
      <c r="K2336" t="b">
        <f t="shared" si="507"/>
        <v>0</v>
      </c>
      <c r="L2336">
        <f>VLOOKUP($A2336,$P$151:$R$4147,2,FALSE)</f>
        <v>-2.7277787597310702E-4</v>
      </c>
      <c r="M2336">
        <f t="shared" si="515"/>
        <v>0.6</v>
      </c>
      <c r="N2336">
        <f t="shared" si="516"/>
        <v>2.2593645293137965</v>
      </c>
      <c r="P2336" s="13">
        <v>41773</v>
      </c>
      <c r="Q2336">
        <v>-7.7620507741002487E-4</v>
      </c>
      <c r="R2336">
        <v>0.9</v>
      </c>
      <c r="T2336" s="12">
        <f>[1]!i_dq_close(T$1,$A2336)</f>
        <v>151.11429999999999</v>
      </c>
      <c r="U2336">
        <f t="shared" si="511"/>
        <v>5.8798017553329807E-4</v>
      </c>
      <c r="V2336">
        <f t="shared" si="512"/>
        <v>1.6587709864751918</v>
      </c>
      <c r="W2336">
        <f t="shared" si="517"/>
        <v>1.741858856210136</v>
      </c>
      <c r="X2336" s="6">
        <f>1-W2336/MAX(W$2:W2336)</f>
        <v>0</v>
      </c>
      <c r="Y2336" s="6">
        <f t="shared" si="513"/>
        <v>2.1229641824165313E-3</v>
      </c>
      <c r="Z2336">
        <f t="shared" si="514"/>
        <v>1.1344626867648699E-3</v>
      </c>
    </row>
    <row r="2337" spans="1:26" x14ac:dyDescent="0.35">
      <c r="A2337" s="4">
        <v>41869</v>
      </c>
      <c r="B2337" s="12">
        <f>[1]!i_dq_close(B$1,$A2337)</f>
        <v>2044.65</v>
      </c>
      <c r="C2337" s="12">
        <f>[1]!i_dq_close(C$1,$A2337)</f>
        <v>2740.1619999999998</v>
      </c>
      <c r="D2337">
        <f t="shared" si="508"/>
        <v>1.4056362585588289E-3</v>
      </c>
      <c r="E2337">
        <f t="shared" si="509"/>
        <v>8.0558768390412983E-3</v>
      </c>
      <c r="F2337">
        <f t="shared" si="510"/>
        <v>1.9730290456431536</v>
      </c>
      <c r="G2337">
        <f t="shared" si="505"/>
        <v>2.170593603696612</v>
      </c>
      <c r="H2337">
        <f t="shared" si="506"/>
        <v>0</v>
      </c>
      <c r="J2337">
        <f t="shared" si="504"/>
        <v>2014</v>
      </c>
      <c r="K2337" t="b">
        <f t="shared" si="507"/>
        <v>0</v>
      </c>
      <c r="L2337">
        <f>VLOOKUP($A2337,$P$151:$R$4147,2,FALSE)</f>
        <v>-5.0685775908156929E-4</v>
      </c>
      <c r="M2337">
        <f t="shared" si="515"/>
        <v>0.6</v>
      </c>
      <c r="N2337">
        <f t="shared" si="516"/>
        <v>2.2614771382848482</v>
      </c>
      <c r="P2337" s="13">
        <v>41774</v>
      </c>
      <c r="Q2337">
        <v>6.9158115293820879E-4</v>
      </c>
      <c r="R2337">
        <v>0.9</v>
      </c>
      <c r="T2337" s="12">
        <f>[1]!i_dq_close(T$1,$A2337)</f>
        <v>151.1497</v>
      </c>
      <c r="U2337">
        <f t="shared" si="511"/>
        <v>2.3425976231239432E-4</v>
      </c>
      <c r="V2337">
        <f t="shared" si="512"/>
        <v>1.6611057104933435</v>
      </c>
      <c r="W2337">
        <f t="shared" si="517"/>
        <v>1.7452699963152662</v>
      </c>
      <c r="X2337" s="6">
        <f>1-W2337/MAX(W$2:W2337)</f>
        <v>0</v>
      </c>
      <c r="Y2337" s="6">
        <f t="shared" si="513"/>
        <v>1.4075023238215856E-3</v>
      </c>
      <c r="Z2337">
        <f t="shared" si="514"/>
        <v>1.9583332443777746E-3</v>
      </c>
    </row>
    <row r="2338" spans="1:26" x14ac:dyDescent="0.35">
      <c r="A2338" s="4">
        <v>41870</v>
      </c>
      <c r="B2338" s="12">
        <f>[1]!i_dq_close(B$1,$A2338)</f>
        <v>2045.82</v>
      </c>
      <c r="C2338" s="12">
        <f>[1]!i_dq_close(C$1,$A2338)</f>
        <v>2742.654</v>
      </c>
      <c r="D2338">
        <f t="shared" si="508"/>
        <v>5.7222507519627541E-4</v>
      </c>
      <c r="E2338">
        <f t="shared" si="509"/>
        <v>9.0943528156373077E-4</v>
      </c>
      <c r="F2338">
        <f t="shared" si="510"/>
        <v>1.9741580623371611</v>
      </c>
      <c r="G2338">
        <f t="shared" si="505"/>
        <v>2.1719454637322642</v>
      </c>
      <c r="H2338">
        <f t="shared" si="506"/>
        <v>0</v>
      </c>
      <c r="J2338">
        <f t="shared" si="504"/>
        <v>2014</v>
      </c>
      <c r="K2338" t="b">
        <f t="shared" si="507"/>
        <v>0</v>
      </c>
      <c r="L2338">
        <f>VLOOKUP($A2338,$P$151:$R$4147,2,FALSE)</f>
        <v>8.5799360073162139E-4</v>
      </c>
      <c r="M2338">
        <f t="shared" si="515"/>
        <v>0.6</v>
      </c>
      <c r="N2338">
        <f t="shared" si="516"/>
        <v>2.2642625489385275</v>
      </c>
      <c r="P2338" s="13">
        <v>41775</v>
      </c>
      <c r="Q2338">
        <v>-6.1771905810581451E-5</v>
      </c>
      <c r="R2338">
        <v>0.9</v>
      </c>
      <c r="T2338" s="12">
        <f>[1]!i_dq_close(T$1,$A2338)</f>
        <v>151.11089999999999</v>
      </c>
      <c r="U2338">
        <f t="shared" si="511"/>
        <v>-2.5669915322368286E-4</v>
      </c>
      <c r="V2338">
        <f t="shared" si="512"/>
        <v>1.6609698669493689</v>
      </c>
      <c r="W2338">
        <f t="shared" si="517"/>
        <v>1.745033733888754</v>
      </c>
      <c r="X2338" s="6">
        <f>1-W2338/MAX(W$2:W2338)</f>
        <v>1.3537299501564792E-4</v>
      </c>
      <c r="Y2338" s="6">
        <f t="shared" si="513"/>
        <v>-8.1778988005765108E-5</v>
      </c>
      <c r="Z2338">
        <f t="shared" si="514"/>
        <v>-1.3537299501564792E-4</v>
      </c>
    </row>
    <row r="2339" spans="1:26" x14ac:dyDescent="0.35">
      <c r="A2339" s="4">
        <v>41871</v>
      </c>
      <c r="B2339" s="12">
        <f>[1]!i_dq_close(B$1,$A2339)</f>
        <v>2046.11</v>
      </c>
      <c r="C2339" s="12">
        <f>[1]!i_dq_close(C$1,$A2339)</f>
        <v>2735.6010000000001</v>
      </c>
      <c r="D2339">
        <f t="shared" si="508"/>
        <v>1.4175245133984937E-4</v>
      </c>
      <c r="E2339">
        <f t="shared" si="509"/>
        <v>-2.5715967088811853E-3</v>
      </c>
      <c r="F2339">
        <f t="shared" si="510"/>
        <v>1.9744379040818296</v>
      </c>
      <c r="G2339">
        <f t="shared" si="505"/>
        <v>2.1713693553659152</v>
      </c>
      <c r="H2339">
        <f t="shared" si="506"/>
        <v>0</v>
      </c>
      <c r="J2339">
        <f t="shared" si="504"/>
        <v>2014</v>
      </c>
      <c r="K2339" t="b">
        <f t="shared" si="507"/>
        <v>0</v>
      </c>
      <c r="L2339">
        <f>VLOOKUP($A2339,$P$151:$R$4147,2,FALSE)</f>
        <v>4.560368838622431E-4</v>
      </c>
      <c r="M2339">
        <f t="shared" si="515"/>
        <v>0.6</v>
      </c>
      <c r="N2339">
        <f t="shared" si="516"/>
        <v>2.2649347788959533</v>
      </c>
      <c r="P2339" s="13">
        <v>41778</v>
      </c>
      <c r="Q2339">
        <v>-3.5769796949071679E-4</v>
      </c>
      <c r="R2339">
        <v>0.9</v>
      </c>
      <c r="T2339" s="12">
        <f>[1]!i_dq_close(T$1,$A2339)</f>
        <v>151.0599</v>
      </c>
      <c r="U2339">
        <f t="shared" si="511"/>
        <v>-3.3750047150793439E-4</v>
      </c>
      <c r="V2339">
        <f t="shared" si="512"/>
        <v>1.6598526738565917</v>
      </c>
      <c r="W2339">
        <f t="shared" si="517"/>
        <v>1.743353176732902</v>
      </c>
      <c r="X2339" s="6">
        <f>1-W2339/MAX(W$2:W2339)</f>
        <v>1.0982940097584715E-3</v>
      </c>
      <c r="Y2339" s="6">
        <f t="shared" si="513"/>
        <v>-6.7261490711389982E-4</v>
      </c>
      <c r="Z2339">
        <f t="shared" si="514"/>
        <v>-9.6305138589325434E-4</v>
      </c>
    </row>
    <row r="2340" spans="1:26" x14ac:dyDescent="0.35">
      <c r="A2340" s="4">
        <v>41872</v>
      </c>
      <c r="B2340" s="12">
        <f>[1]!i_dq_close(B$1,$A2340)</f>
        <v>2044.89</v>
      </c>
      <c r="C2340" s="12">
        <f>[1]!i_dq_close(C$1,$A2340)</f>
        <v>2725.4270000000001</v>
      </c>
      <c r="D2340">
        <f t="shared" si="508"/>
        <v>-5.9625337836177739E-4</v>
      </c>
      <c r="E2340">
        <f t="shared" si="509"/>
        <v>-3.7191096216151465E-3</v>
      </c>
      <c r="F2340">
        <f t="shared" si="510"/>
        <v>1.9732606388111553</v>
      </c>
      <c r="G2340">
        <f t="shared" si="505"/>
        <v>2.1690575378999353</v>
      </c>
      <c r="H2340">
        <f t="shared" si="506"/>
        <v>-5.9625337836177739E-4</v>
      </c>
      <c r="J2340">
        <f t="shared" si="504"/>
        <v>2014</v>
      </c>
      <c r="K2340" t="b">
        <f t="shared" si="507"/>
        <v>0</v>
      </c>
      <c r="L2340">
        <f>VLOOKUP($A2340,$P$151:$R$4147,2,FALSE)</f>
        <v>-8.1671741511568643E-5</v>
      </c>
      <c r="M2340">
        <f t="shared" si="515"/>
        <v>0.6</v>
      </c>
      <c r="N2340">
        <f t="shared" si="516"/>
        <v>2.2633029368056041</v>
      </c>
      <c r="P2340" s="13">
        <v>41779</v>
      </c>
      <c r="Q2340">
        <v>4.2305389986299071E-4</v>
      </c>
      <c r="R2340">
        <v>0.9</v>
      </c>
      <c r="T2340" s="12">
        <f>[1]!i_dq_close(T$1,$A2340)</f>
        <v>151.101</v>
      </c>
      <c r="U2340">
        <f t="shared" si="511"/>
        <v>2.7207750038238387E-4</v>
      </c>
      <c r="V2340">
        <f t="shared" si="512"/>
        <v>1.659310565030651</v>
      </c>
      <c r="W2340">
        <f t="shared" si="517"/>
        <v>1.7435782669693163</v>
      </c>
      <c r="X2340" s="6">
        <f>1-W2340/MAX(W$2:W2340)</f>
        <v>9.6932242548242176E-4</v>
      </c>
      <c r="Y2340" s="6">
        <f t="shared" si="513"/>
        <v>-3.2660056791733449E-4</v>
      </c>
      <c r="Z2340">
        <f t="shared" si="514"/>
        <v>1.2911338873755618E-4</v>
      </c>
    </row>
    <row r="2341" spans="1:26" x14ac:dyDescent="0.35">
      <c r="A2341" s="4">
        <v>41873</v>
      </c>
      <c r="B2341" s="12">
        <f>[1]!i_dq_close(B$1,$A2341)</f>
        <v>2046.97</v>
      </c>
      <c r="C2341" s="12">
        <f>[1]!i_dq_close(C$1,$A2341)</f>
        <v>2739.181</v>
      </c>
      <c r="D2341">
        <f t="shared" si="508"/>
        <v>1.0171696277061493E-3</v>
      </c>
      <c r="E2341">
        <f t="shared" si="509"/>
        <v>5.0465486692543582E-3</v>
      </c>
      <c r="F2341">
        <f t="shared" si="510"/>
        <v>1.9752677796005018</v>
      </c>
      <c r="G2341">
        <f t="shared" si="505"/>
        <v>2.1725748305957033</v>
      </c>
      <c r="H2341">
        <f t="shared" si="506"/>
        <v>0</v>
      </c>
      <c r="J2341">
        <f t="shared" si="504"/>
        <v>2014</v>
      </c>
      <c r="K2341" t="b">
        <f t="shared" si="507"/>
        <v>0</v>
      </c>
      <c r="L2341">
        <f>VLOOKUP($A2341,$P$151:$R$4147,2,FALSE)</f>
        <v>2.8617298313591281E-4</v>
      </c>
      <c r="M2341">
        <f t="shared" si="515"/>
        <v>0.6</v>
      </c>
      <c r="N2341">
        <f t="shared" si="516"/>
        <v>2.2661527042497815</v>
      </c>
      <c r="P2341" s="13">
        <v>41780</v>
      </c>
      <c r="Q2341">
        <v>2.6231461194891058E-4</v>
      </c>
      <c r="R2341">
        <v>0.9</v>
      </c>
      <c r="T2341" s="12">
        <f>[1]!i_dq_close(T$1,$A2341)</f>
        <v>151.12350000000001</v>
      </c>
      <c r="U2341">
        <f t="shared" si="511"/>
        <v>1.4890702245518028E-4</v>
      </c>
      <c r="V2341">
        <f t="shared" si="512"/>
        <v>1.6607766543054583</v>
      </c>
      <c r="W2341">
        <f t="shared" si="517"/>
        <v>1.7454221228763487</v>
      </c>
      <c r="X2341" s="6">
        <f>1-W2341/MAX(W$2:W2341)</f>
        <v>0</v>
      </c>
      <c r="Y2341" s="6">
        <f t="shared" si="513"/>
        <v>8.8355326947509027E-4</v>
      </c>
      <c r="Z2341">
        <f t="shared" si="514"/>
        <v>1.0575125544765029E-3</v>
      </c>
    </row>
    <row r="2342" spans="1:26" x14ac:dyDescent="0.35">
      <c r="A2342" s="4">
        <v>41876</v>
      </c>
      <c r="B2342" s="12">
        <f>[1]!i_dq_close(B$1,$A2342)</f>
        <v>2047.28</v>
      </c>
      <c r="C2342" s="12">
        <f>[1]!i_dq_close(C$1,$A2342)</f>
        <v>2714.5810000000001</v>
      </c>
      <c r="D2342">
        <f t="shared" si="508"/>
        <v>1.5144335285799393E-4</v>
      </c>
      <c r="E2342">
        <f t="shared" si="509"/>
        <v>-8.9807865927807873E-3</v>
      </c>
      <c r="F2342">
        <f t="shared" si="510"/>
        <v>1.9755669207758371</v>
      </c>
      <c r="G2342">
        <f t="shared" si="505"/>
        <v>2.1699277846733174</v>
      </c>
      <c r="H2342">
        <f t="shared" si="506"/>
        <v>0</v>
      </c>
      <c r="J2342">
        <f t="shared" si="504"/>
        <v>2014</v>
      </c>
      <c r="K2342" t="b">
        <f t="shared" si="507"/>
        <v>0</v>
      </c>
      <c r="L2342">
        <f>VLOOKUP($A2342,$P$151:$R$4147,2,FALSE)</f>
        <v>1.3508451669432377E-3</v>
      </c>
      <c r="M2342">
        <f t="shared" si="515"/>
        <v>0.6</v>
      </c>
      <c r="N2342">
        <f t="shared" si="516"/>
        <v>2.2675572894532023</v>
      </c>
      <c r="P2342" s="13">
        <v>41781</v>
      </c>
      <c r="Q2342">
        <v>6.4071468717868398E-4</v>
      </c>
      <c r="R2342">
        <v>0.9</v>
      </c>
      <c r="T2342" s="12">
        <f>[1]!i_dq_close(T$1,$A2342)</f>
        <v>151.2072</v>
      </c>
      <c r="U2342">
        <f t="shared" si="511"/>
        <v>5.5385165113297496E-4</v>
      </c>
      <c r="V2342">
        <f t="shared" si="512"/>
        <v>1.6593212425071977</v>
      </c>
      <c r="W2342">
        <f t="shared" si="517"/>
        <v>1.745163809147199</v>
      </c>
      <c r="X2342" s="6">
        <f>1-W2342/MAX(W$2:W2342)</f>
        <v>1.4799498973006031E-4</v>
      </c>
      <c r="Y2342" s="6">
        <f t="shared" si="513"/>
        <v>-8.7634408545389508E-4</v>
      </c>
      <c r="Z2342">
        <f t="shared" si="514"/>
        <v>-1.4799498973006031E-4</v>
      </c>
    </row>
    <row r="2343" spans="1:26" x14ac:dyDescent="0.35">
      <c r="A2343" s="4">
        <v>41877</v>
      </c>
      <c r="B2343" s="12">
        <f>[1]!i_dq_close(B$1,$A2343)</f>
        <v>2045.84</v>
      </c>
      <c r="C2343" s="12">
        <f>[1]!i_dq_close(C$1,$A2343)</f>
        <v>2685.2710000000002</v>
      </c>
      <c r="D2343">
        <f t="shared" si="508"/>
        <v>-7.0337227931693835E-4</v>
      </c>
      <c r="E2343">
        <f t="shared" si="509"/>
        <v>-1.0797246425875651E-2</v>
      </c>
      <c r="F2343">
        <f t="shared" si="510"/>
        <v>1.9741773617678278</v>
      </c>
      <c r="G2343">
        <f t="shared" si="505"/>
        <v>2.1651160709266164</v>
      </c>
      <c r="H2343">
        <f t="shared" si="506"/>
        <v>-7.0337227931693835E-4</v>
      </c>
      <c r="J2343">
        <f t="shared" si="504"/>
        <v>2014</v>
      </c>
      <c r="K2343" t="b">
        <f t="shared" si="507"/>
        <v>0</v>
      </c>
      <c r="L2343">
        <f>VLOOKUP($A2343,$P$151:$R$4147,2,FALSE)</f>
        <v>1.0526322695693757E-3</v>
      </c>
      <c r="M2343">
        <f t="shared" si="515"/>
        <v>0.6</v>
      </c>
      <c r="N2343">
        <f t="shared" si="516"/>
        <v>2.2669272718546929</v>
      </c>
      <c r="P2343" s="13">
        <v>41782</v>
      </c>
      <c r="Q2343">
        <v>-4.8134637961836372E-4</v>
      </c>
      <c r="R2343">
        <v>0.9</v>
      </c>
      <c r="T2343" s="12">
        <f>[1]!i_dq_close(T$1,$A2343)</f>
        <v>151.23339999999999</v>
      </c>
      <c r="U2343">
        <f t="shared" si="511"/>
        <v>1.7327217222451452E-4</v>
      </c>
      <c r="V2343">
        <f t="shared" si="512"/>
        <v>1.6568782145206329</v>
      </c>
      <c r="W2343">
        <f t="shared" si="517"/>
        <v>1.7420113078341413</v>
      </c>
      <c r="X2343" s="6">
        <f>1-W2343/MAX(W$2:W2343)</f>
        <v>1.9541490837681197E-3</v>
      </c>
      <c r="Y2343" s="6">
        <f t="shared" si="513"/>
        <v>-1.4723056174905658E-3</v>
      </c>
      <c r="Z2343">
        <f t="shared" si="514"/>
        <v>-1.8064214353599173E-3</v>
      </c>
    </row>
    <row r="2344" spans="1:26" x14ac:dyDescent="0.35">
      <c r="A2344" s="4">
        <v>41878</v>
      </c>
      <c r="B2344" s="12">
        <f>[1]!i_dq_close(B$1,$A2344)</f>
        <v>2047.42</v>
      </c>
      <c r="C2344" s="12">
        <f>[1]!i_dq_close(C$1,$A2344)</f>
        <v>2690.5279999999998</v>
      </c>
      <c r="D2344">
        <f t="shared" si="508"/>
        <v>7.7229890900576414E-4</v>
      </c>
      <c r="E2344">
        <f t="shared" si="509"/>
        <v>1.9577167444178034E-3</v>
      </c>
      <c r="F2344">
        <f t="shared" si="510"/>
        <v>1.9757020167905048</v>
      </c>
      <c r="G2344">
        <f t="shared" si="505"/>
        <v>2.1671731727869958</v>
      </c>
      <c r="H2344">
        <f t="shared" si="506"/>
        <v>0</v>
      </c>
      <c r="J2344">
        <f t="shared" si="504"/>
        <v>2014</v>
      </c>
      <c r="K2344" t="b">
        <f t="shared" si="507"/>
        <v>0</v>
      </c>
      <c r="L2344">
        <f>VLOOKUP($A2344,$P$151:$R$4147,2,FALSE)</f>
        <v>-3.6304386234697894E-4</v>
      </c>
      <c r="M2344">
        <f t="shared" si="515"/>
        <v>0.6</v>
      </c>
      <c r="N2344">
        <f t="shared" si="516"/>
        <v>2.2673965781393357</v>
      </c>
      <c r="P2344" s="13">
        <v>41785</v>
      </c>
      <c r="Q2344">
        <v>2.4644976001508836E-5</v>
      </c>
      <c r="R2344">
        <v>0.9</v>
      </c>
      <c r="T2344" s="12">
        <f>[1]!i_dq_close(T$1,$A2344)</f>
        <v>151.36770000000001</v>
      </c>
      <c r="U2344">
        <f t="shared" si="511"/>
        <v>8.880313475727597E-4</v>
      </c>
      <c r="V2344">
        <f t="shared" si="512"/>
        <v>1.6586154250788014</v>
      </c>
      <c r="W2344">
        <f t="shared" si="517"/>
        <v>1.7436980637929944</v>
      </c>
      <c r="X2344" s="6">
        <f>1-W2344/MAX(W$2:W2344)</f>
        <v>9.8776053125371188E-4</v>
      </c>
      <c r="Y2344" s="6">
        <f t="shared" si="513"/>
        <v>1.0484841570996828E-3</v>
      </c>
      <c r="Z2344">
        <f t="shared" si="514"/>
        <v>9.6828071739119004E-4</v>
      </c>
    </row>
    <row r="2345" spans="1:26" x14ac:dyDescent="0.35">
      <c r="A2345" s="4">
        <v>41879</v>
      </c>
      <c r="B2345" s="12">
        <f>[1]!i_dq_close(B$1,$A2345)</f>
        <v>2047.53</v>
      </c>
      <c r="C2345" s="12">
        <f>[1]!i_dq_close(C$1,$A2345)</f>
        <v>2670.154</v>
      </c>
      <c r="D2345">
        <f t="shared" si="508"/>
        <v>5.3726152914324032E-5</v>
      </c>
      <c r="E2345">
        <f t="shared" si="509"/>
        <v>-7.5724913474232158E-3</v>
      </c>
      <c r="F2345">
        <f t="shared" si="510"/>
        <v>1.9758081636591722</v>
      </c>
      <c r="G2345">
        <f t="shared" si="505"/>
        <v>2.1648105065677834</v>
      </c>
      <c r="H2345">
        <f t="shared" si="506"/>
        <v>0</v>
      </c>
      <c r="J2345">
        <f t="shared" si="504"/>
        <v>2014</v>
      </c>
      <c r="K2345" t="b">
        <f t="shared" si="507"/>
        <v>0</v>
      </c>
      <c r="L2345">
        <f>VLOOKUP($A2345,$P$151:$R$4147,2,FALSE)</f>
        <v>3.2486181910851285E-5</v>
      </c>
      <c r="M2345">
        <f t="shared" si="515"/>
        <v>0.6</v>
      </c>
      <c r="N2345">
        <f t="shared" si="516"/>
        <v>2.265987078942405</v>
      </c>
      <c r="P2345" s="13">
        <v>41786</v>
      </c>
      <c r="Q2345">
        <v>-1.9327378533311458E-4</v>
      </c>
      <c r="R2345">
        <v>0.9</v>
      </c>
      <c r="T2345" s="12">
        <f>[1]!i_dq_close(T$1,$A2345)</f>
        <v>151.46860000000001</v>
      </c>
      <c r="U2345">
        <f t="shared" si="511"/>
        <v>6.6658871080149673E-4</v>
      </c>
      <c r="V2345">
        <f t="shared" si="512"/>
        <v>1.6576712196057657</v>
      </c>
      <c r="W2345">
        <f t="shared" si="517"/>
        <v>1.742467675995091</v>
      </c>
      <c r="X2345" s="6">
        <f>1-W2345/MAX(W$2:W2345)</f>
        <v>1.6926833013832798E-3</v>
      </c>
      <c r="Y2345" s="6">
        <f t="shared" si="513"/>
        <v>-5.6927329793210468E-4</v>
      </c>
      <c r="Z2345">
        <f t="shared" si="514"/>
        <v>-7.0561975347216421E-4</v>
      </c>
    </row>
    <row r="2346" spans="1:26" x14ac:dyDescent="0.35">
      <c r="A2346" s="4">
        <v>41880</v>
      </c>
      <c r="B2346" s="12">
        <f>[1]!i_dq_close(B$1,$A2346)</f>
        <v>2050.64</v>
      </c>
      <c r="C2346" s="12">
        <f>[1]!i_dq_close(C$1,$A2346)</f>
        <v>2700.5219999999999</v>
      </c>
      <c r="D2346">
        <f t="shared" si="508"/>
        <v>1.5189032639326694E-3</v>
      </c>
      <c r="E2346">
        <f t="shared" si="509"/>
        <v>1.1373126793435828E-2</v>
      </c>
      <c r="F2346">
        <f t="shared" si="510"/>
        <v>1.9788092251278586</v>
      </c>
      <c r="G2346">
        <f t="shared" si="505"/>
        <v>2.1712985233066151</v>
      </c>
      <c r="H2346">
        <f t="shared" si="506"/>
        <v>0</v>
      </c>
      <c r="J2346">
        <f t="shared" si="504"/>
        <v>2014</v>
      </c>
      <c r="K2346" t="b">
        <f t="shared" si="507"/>
        <v>0</v>
      </c>
      <c r="L2346">
        <f>VLOOKUP($A2346,$P$151:$R$4147,2,FALSE)</f>
        <v>2.3917318902606511E-4</v>
      </c>
      <c r="M2346">
        <f t="shared" si="515"/>
        <v>0.6</v>
      </c>
      <c r="N2346">
        <f t="shared" si="516"/>
        <v>2.2706037902876863</v>
      </c>
      <c r="P2346" s="13">
        <v>41787</v>
      </c>
      <c r="Q2346">
        <v>-3.0203868050494577E-4</v>
      </c>
      <c r="R2346">
        <v>0.9</v>
      </c>
      <c r="T2346" s="12">
        <f>[1]!i_dq_close(T$1,$A2346)</f>
        <v>151.46289999999999</v>
      </c>
      <c r="U2346">
        <f t="shared" si="511"/>
        <v>-3.7631561921158685E-5</v>
      </c>
      <c r="V2346">
        <f t="shared" si="512"/>
        <v>1.6604461317065531</v>
      </c>
      <c r="W2346">
        <f t="shared" si="517"/>
        <v>1.7445665572302185</v>
      </c>
      <c r="X2346" s="6">
        <f>1-W2346/MAX(W$2:W2346)</f>
        <v>4.9017692334518692E-4</v>
      </c>
      <c r="Y2346" s="6">
        <f t="shared" si="513"/>
        <v>1.6739821913824837E-3</v>
      </c>
      <c r="Z2346">
        <f t="shared" si="514"/>
        <v>1.2045452917390786E-3</v>
      </c>
    </row>
    <row r="2347" spans="1:26" x14ac:dyDescent="0.35">
      <c r="A2347" s="4">
        <v>41883</v>
      </c>
      <c r="B2347" s="12">
        <f>[1]!i_dq_close(B$1,$A2347)</f>
        <v>2055.9299999999998</v>
      </c>
      <c r="C2347" s="12">
        <f>[1]!i_dq_close(C$1,$A2347)</f>
        <v>2728.3939999999998</v>
      </c>
      <c r="D2347">
        <f t="shared" si="508"/>
        <v>2.5796824406039143E-3</v>
      </c>
      <c r="E2347">
        <f t="shared" si="509"/>
        <v>1.0320967575898177E-2</v>
      </c>
      <c r="F2347">
        <f t="shared" si="510"/>
        <v>1.9839139245392261</v>
      </c>
      <c r="G2347">
        <f t="shared" si="505"/>
        <v>2.1794210801279124</v>
      </c>
      <c r="H2347">
        <f t="shared" si="506"/>
        <v>0</v>
      </c>
      <c r="J2347">
        <f t="shared" si="504"/>
        <v>2014</v>
      </c>
      <c r="K2347" t="b">
        <f t="shared" si="507"/>
        <v>0</v>
      </c>
      <c r="L2347">
        <f>VLOOKUP($A2347,$P$151:$R$4147,2,FALSE)</f>
        <v>-2.0132998219706268E-4</v>
      </c>
      <c r="M2347">
        <f t="shared" si="515"/>
        <v>0.6</v>
      </c>
      <c r="N2347">
        <f t="shared" si="516"/>
        <v>2.2752430769267264</v>
      </c>
      <c r="P2347" s="13">
        <v>41788</v>
      </c>
      <c r="Q2347">
        <v>-3.5725398629485875E-4</v>
      </c>
      <c r="R2347">
        <v>0.9</v>
      </c>
      <c r="T2347" s="12">
        <f>[1]!i_dq_close(T$1,$A2347)</f>
        <v>151.5222</v>
      </c>
      <c r="U2347">
        <f t="shared" si="511"/>
        <v>3.9151501786904852E-4</v>
      </c>
      <c r="V2347">
        <f t="shared" si="512"/>
        <v>1.6635693194669703</v>
      </c>
      <c r="W2347">
        <f t="shared" si="517"/>
        <v>1.7468965752461223</v>
      </c>
      <c r="X2347" s="6">
        <f>1-W2347/MAX(W$2:W2347)</f>
        <v>0</v>
      </c>
      <c r="Y2347" s="6">
        <f t="shared" si="513"/>
        <v>1.8809329015734289E-3</v>
      </c>
      <c r="Z2347">
        <f t="shared" si="514"/>
        <v>1.3355856251211495E-3</v>
      </c>
    </row>
    <row r="2348" spans="1:26" x14ac:dyDescent="0.35">
      <c r="A2348" s="4">
        <v>41884</v>
      </c>
      <c r="B2348" s="12">
        <f>[1]!i_dq_close(B$1,$A2348)</f>
        <v>2060.52</v>
      </c>
      <c r="C2348" s="12">
        <f>[1]!i_dq_close(C$1,$A2348)</f>
        <v>2766.0439999999999</v>
      </c>
      <c r="D2348">
        <f t="shared" si="508"/>
        <v>2.2325662838715843E-3</v>
      </c>
      <c r="E2348">
        <f t="shared" si="509"/>
        <v>1.3799326636842135E-2</v>
      </c>
      <c r="F2348">
        <f t="shared" si="510"/>
        <v>1.9883431438772556</v>
      </c>
      <c r="G2348">
        <f t="shared" si="505"/>
        <v>2.1880681083510725</v>
      </c>
      <c r="H2348">
        <f t="shared" si="506"/>
        <v>0</v>
      </c>
      <c r="J2348">
        <f t="shared" si="504"/>
        <v>2014</v>
      </c>
      <c r="K2348" t="b">
        <f t="shared" si="507"/>
        <v>0</v>
      </c>
      <c r="L2348">
        <f>VLOOKUP($A2348,$P$151:$R$4147,2,FALSE)</f>
        <v>-1.0294216837332116E-4</v>
      </c>
      <c r="M2348">
        <f t="shared" si="515"/>
        <v>0.6</v>
      </c>
      <c r="N2348">
        <f t="shared" si="516"/>
        <v>2.2804251842869072</v>
      </c>
      <c r="P2348" s="13">
        <v>41789</v>
      </c>
      <c r="Q2348">
        <v>-1.0690496289750273E-4</v>
      </c>
      <c r="R2348">
        <v>0.9</v>
      </c>
      <c r="T2348" s="12">
        <f>[1]!i_dq_close(T$1,$A2348)</f>
        <v>151.54689999999999</v>
      </c>
      <c r="U2348">
        <f t="shared" si="511"/>
        <v>1.6301241666227817E-4</v>
      </c>
      <c r="V2348">
        <f t="shared" si="512"/>
        <v>1.6672432450171171</v>
      </c>
      <c r="W2348">
        <f t="shared" si="517"/>
        <v>1.7501819787140895</v>
      </c>
      <c r="X2348" s="6">
        <f>1-W2348/MAX(W$2:W2348)</f>
        <v>0</v>
      </c>
      <c r="Y2348" s="6">
        <f t="shared" si="513"/>
        <v>2.208459549689179E-3</v>
      </c>
      <c r="Z2348">
        <f t="shared" si="514"/>
        <v>1.8807086318228805E-3</v>
      </c>
    </row>
    <row r="2349" spans="1:26" x14ac:dyDescent="0.35">
      <c r="A2349" s="4">
        <v>41885</v>
      </c>
      <c r="B2349" s="12">
        <f>[1]!i_dq_close(B$1,$A2349)</f>
        <v>2065.1</v>
      </c>
      <c r="C2349" s="12">
        <f>[1]!i_dq_close(C$1,$A2349)</f>
        <v>2790.165</v>
      </c>
      <c r="D2349">
        <f t="shared" si="508"/>
        <v>2.2227398909013818E-3</v>
      </c>
      <c r="E2349">
        <f t="shared" si="509"/>
        <v>8.7203963494435488E-3</v>
      </c>
      <c r="F2349">
        <f t="shared" si="510"/>
        <v>1.9927627134999517</v>
      </c>
      <c r="G2349">
        <f t="shared" si="505"/>
        <v>2.1950642118509074</v>
      </c>
      <c r="H2349">
        <f t="shared" si="506"/>
        <v>0</v>
      </c>
      <c r="J2349">
        <f t="shared" si="504"/>
        <v>2014</v>
      </c>
      <c r="K2349" t="b">
        <f t="shared" si="507"/>
        <v>0</v>
      </c>
      <c r="L2349">
        <f>VLOOKUP($A2349,$P$151:$R$4147,2,FALSE)</f>
        <v>-1.566800595803386E-4</v>
      </c>
      <c r="M2349">
        <f t="shared" si="515"/>
        <v>0.6</v>
      </c>
      <c r="N2349">
        <f t="shared" si="516"/>
        <v>2.2844427300967842</v>
      </c>
      <c r="P2349" s="13">
        <v>41793</v>
      </c>
      <c r="Q2349">
        <v>1.3561634253266288E-4</v>
      </c>
      <c r="R2349">
        <v>0.9</v>
      </c>
      <c r="T2349" s="12">
        <f>[1]!i_dq_close(T$1,$A2349)</f>
        <v>151.51650000000001</v>
      </c>
      <c r="U2349">
        <f t="shared" si="511"/>
        <v>-2.0059796670190977E-4</v>
      </c>
      <c r="V2349">
        <f t="shared" si="512"/>
        <v>1.6691398195390337</v>
      </c>
      <c r="W2349">
        <f t="shared" si="517"/>
        <v>1.7522111614115341</v>
      </c>
      <c r="X2349" s="6">
        <f>1-W2349/MAX(W$2:W2349)</f>
        <v>0</v>
      </c>
      <c r="Y2349" s="6">
        <f t="shared" si="513"/>
        <v>1.1375511807198979E-3</v>
      </c>
      <c r="Z2349">
        <f t="shared" si="514"/>
        <v>1.1594124051805821E-3</v>
      </c>
    </row>
    <row r="2350" spans="1:26" x14ac:dyDescent="0.35">
      <c r="A2350" s="4">
        <v>41886</v>
      </c>
      <c r="B2350" s="12">
        <f>[1]!i_dq_close(B$1,$A2350)</f>
        <v>2067.4899999999998</v>
      </c>
      <c r="C2350" s="12">
        <f>[1]!i_dq_close(C$1,$A2350)</f>
        <v>2811.355</v>
      </c>
      <c r="D2350">
        <f t="shared" si="508"/>
        <v>1.15732894290832E-3</v>
      </c>
      <c r="E2350">
        <f t="shared" si="509"/>
        <v>7.5945329398081629E-3</v>
      </c>
      <c r="F2350">
        <f t="shared" si="510"/>
        <v>1.9950689954646337</v>
      </c>
      <c r="G2350">
        <f t="shared" si="505"/>
        <v>2.1997241346125214</v>
      </c>
      <c r="H2350">
        <f t="shared" si="506"/>
        <v>0</v>
      </c>
      <c r="J2350">
        <f t="shared" si="504"/>
        <v>2014</v>
      </c>
      <c r="K2350" t="b">
        <f t="shared" si="507"/>
        <v>0</v>
      </c>
      <c r="L2350">
        <f>VLOOKUP($A2350,$P$151:$R$4147,2,FALSE)</f>
        <v>2.508387502620835E-4</v>
      </c>
      <c r="M2350">
        <f t="shared" si="515"/>
        <v>0.6</v>
      </c>
      <c r="N2350">
        <f t="shared" si="516"/>
        <v>2.2879255560187794</v>
      </c>
      <c r="P2350" s="13">
        <v>41794</v>
      </c>
      <c r="Q2350">
        <v>-6.2663143905501435E-4</v>
      </c>
      <c r="R2350">
        <v>0.6</v>
      </c>
      <c r="T2350" s="12">
        <f>[1]!i_dq_close(T$1,$A2350)</f>
        <v>151.4991</v>
      </c>
      <c r="U2350">
        <f t="shared" si="511"/>
        <v>-1.1483897793318487E-4</v>
      </c>
      <c r="V2350">
        <f t="shared" si="512"/>
        <v>1.6708783401758607</v>
      </c>
      <c r="W2350">
        <f t="shared" si="517"/>
        <v>1.7522081978035473</v>
      </c>
      <c r="X2350" s="6">
        <f>1-W2350/MAX(W$2:W2350)</f>
        <v>1.6913532181472846E-6</v>
      </c>
      <c r="Y2350" s="6">
        <f t="shared" si="513"/>
        <v>1.0415668097278896E-3</v>
      </c>
      <c r="Z2350">
        <f t="shared" si="514"/>
        <v>-1.6913532181472846E-6</v>
      </c>
    </row>
    <row r="2351" spans="1:26" x14ac:dyDescent="0.35">
      <c r="A2351" s="4">
        <v>41887</v>
      </c>
      <c r="B2351" s="12">
        <f>[1]!i_dq_close(B$1,$A2351)</f>
        <v>2070.63</v>
      </c>
      <c r="C2351" s="12">
        <f>[1]!i_dq_close(C$1,$A2351)</f>
        <v>2833.6179999999999</v>
      </c>
      <c r="D2351">
        <f t="shared" si="508"/>
        <v>1.5187497883908385E-3</v>
      </c>
      <c r="E2351">
        <f t="shared" si="509"/>
        <v>7.9189572288096421E-3</v>
      </c>
      <c r="F2351">
        <f t="shared" si="510"/>
        <v>1.9980990060793209</v>
      </c>
      <c r="G2351">
        <f t="shared" si="505"/>
        <v>2.2051767687924646</v>
      </c>
      <c r="H2351">
        <f t="shared" si="506"/>
        <v>0</v>
      </c>
      <c r="J2351">
        <f t="shared" si="504"/>
        <v>2014</v>
      </c>
      <c r="K2351" t="b">
        <f t="shared" si="507"/>
        <v>0</v>
      </c>
      <c r="L2351">
        <f>VLOOKUP($A2351,$P$151:$R$4147,2,FALSE)</f>
        <v>5.375115337741932E-4</v>
      </c>
      <c r="M2351">
        <f t="shared" si="515"/>
        <v>0.6</v>
      </c>
      <c r="N2351">
        <f t="shared" si="516"/>
        <v>2.2925581021009989</v>
      </c>
      <c r="P2351" s="13">
        <v>41795</v>
      </c>
      <c r="Q2351">
        <v>-3.9215972222681475E-4</v>
      </c>
      <c r="R2351">
        <v>0.6</v>
      </c>
      <c r="T2351" s="12">
        <f>[1]!i_dq_close(T$1,$A2351)</f>
        <v>151.51910000000001</v>
      </c>
      <c r="U2351">
        <f t="shared" si="511"/>
        <v>1.320139855616187E-4</v>
      </c>
      <c r="V2351">
        <f t="shared" si="512"/>
        <v>1.6730505747051341</v>
      </c>
      <c r="W2351">
        <f t="shared" si="517"/>
        <v>1.7528878330368471</v>
      </c>
      <c r="X2351" s="6">
        <f>1-W2351/MAX(W$2:W2351)</f>
        <v>0</v>
      </c>
      <c r="Y2351" s="6">
        <f t="shared" si="513"/>
        <v>1.3000554720488111E-3</v>
      </c>
      <c r="Z2351">
        <f t="shared" si="514"/>
        <v>3.8787356100256076E-4</v>
      </c>
    </row>
    <row r="2352" spans="1:26" x14ac:dyDescent="0.35">
      <c r="A2352" s="4">
        <v>41891</v>
      </c>
      <c r="B2352" s="12">
        <f>[1]!i_dq_close(B$1,$A2352)</f>
        <v>2070.0500000000002</v>
      </c>
      <c r="C2352" s="12">
        <f>[1]!i_dq_close(C$1,$A2352)</f>
        <v>2836.3910000000001</v>
      </c>
      <c r="D2352">
        <f t="shared" si="508"/>
        <v>-2.8010798645816681E-4</v>
      </c>
      <c r="E2352">
        <f t="shared" si="509"/>
        <v>9.786075610755951E-4</v>
      </c>
      <c r="F2352">
        <f t="shared" si="510"/>
        <v>1.9975393225899838</v>
      </c>
      <c r="G2352">
        <f t="shared" si="505"/>
        <v>2.204975434710565</v>
      </c>
      <c r="H2352">
        <f t="shared" si="506"/>
        <v>-2.8010798645827784E-4</v>
      </c>
      <c r="J2352">
        <f t="shared" si="504"/>
        <v>2014</v>
      </c>
      <c r="K2352" t="b">
        <f t="shared" si="507"/>
        <v>0</v>
      </c>
      <c r="L2352">
        <f>VLOOKUP($A2352,$P$151:$R$4147,2,FALSE)</f>
        <v>-2.4956035914192043E-4</v>
      </c>
      <c r="M2352">
        <f t="shared" si="515"/>
        <v>0.6</v>
      </c>
      <c r="N2352">
        <f t="shared" si="516"/>
        <v>2.2918603832448006</v>
      </c>
      <c r="P2352" s="13">
        <v>41796</v>
      </c>
      <c r="Q2352">
        <v>0</v>
      </c>
      <c r="R2352">
        <v>1</v>
      </c>
      <c r="T2352" s="12">
        <f>[1]!i_dq_close(T$1,$A2352)</f>
        <v>151.6198</v>
      </c>
      <c r="U2352">
        <f t="shared" si="511"/>
        <v>6.6460268045398507E-4</v>
      </c>
      <c r="V2352">
        <f t="shared" si="512"/>
        <v>1.6742412905085158</v>
      </c>
      <c r="W2352">
        <f t="shared" si="517"/>
        <v>1.7541353692894319</v>
      </c>
      <c r="X2352" s="6">
        <f>1-W2352/MAX(W$2:W2352)</f>
        <v>0</v>
      </c>
      <c r="Y2352" s="6">
        <f t="shared" si="513"/>
        <v>7.1170341254722658E-4</v>
      </c>
      <c r="Z2352">
        <f t="shared" si="514"/>
        <v>7.1170341254722658E-4</v>
      </c>
    </row>
    <row r="2353" spans="1:26" x14ac:dyDescent="0.35">
      <c r="A2353" s="4">
        <v>41892</v>
      </c>
      <c r="B2353" s="12">
        <f>[1]!i_dq_close(B$1,$A2353)</f>
        <v>2069.29</v>
      </c>
      <c r="C2353" s="12">
        <f>[1]!i_dq_close(C$1,$A2353)</f>
        <v>2827.24</v>
      </c>
      <c r="D2353">
        <f t="shared" si="508"/>
        <v>-3.6714089031675279E-4</v>
      </c>
      <c r="E2353">
        <f t="shared" si="509"/>
        <v>-3.226282977205952E-3</v>
      </c>
      <c r="F2353">
        <f t="shared" si="510"/>
        <v>1.9968059442246455</v>
      </c>
      <c r="G2353">
        <f t="shared" si="505"/>
        <v>2.2032202473564482</v>
      </c>
      <c r="H2353">
        <f t="shared" si="506"/>
        <v>-3.6714089031664177E-4</v>
      </c>
      <c r="J2353">
        <f t="shared" si="504"/>
        <v>2014</v>
      </c>
      <c r="K2353" t="b">
        <f t="shared" si="507"/>
        <v>0</v>
      </c>
      <c r="L2353">
        <f>VLOOKUP($A2353,$P$151:$R$4147,2,FALSE)</f>
        <v>1.3375781589974878E-4</v>
      </c>
      <c r="M2353">
        <f t="shared" si="515"/>
        <v>0.6</v>
      </c>
      <c r="N2353">
        <f t="shared" si="516"/>
        <v>2.2910723281839482</v>
      </c>
      <c r="P2353" s="13">
        <v>41799</v>
      </c>
      <c r="Q2353">
        <v>0</v>
      </c>
      <c r="R2353">
        <v>1</v>
      </c>
      <c r="T2353" s="12">
        <f>[1]!i_dq_close(T$1,$A2353)</f>
        <v>151.614</v>
      </c>
      <c r="U2353">
        <f t="shared" si="511"/>
        <v>-3.8253579017988315E-5</v>
      </c>
      <c r="V2353">
        <f t="shared" si="512"/>
        <v>1.6733766152189438</v>
      </c>
      <c r="W2353">
        <f t="shared" si="517"/>
        <v>1.75322943206462</v>
      </c>
      <c r="X2353" s="6">
        <f>1-W2353/MAX(W$2:W2353)</f>
        <v>5.1645798874622173E-4</v>
      </c>
      <c r="Y2353" s="6">
        <f t="shared" si="513"/>
        <v>-5.1645798874633275E-4</v>
      </c>
      <c r="Z2353">
        <f t="shared" si="514"/>
        <v>-5.1645798874622173E-4</v>
      </c>
    </row>
    <row r="2354" spans="1:26" x14ac:dyDescent="0.35">
      <c r="A2354" s="4">
        <v>41893</v>
      </c>
      <c r="B2354" s="12">
        <f>[1]!i_dq_close(B$1,$A2354)</f>
        <v>2068.75</v>
      </c>
      <c r="C2354" s="12">
        <f>[1]!i_dq_close(C$1,$A2354)</f>
        <v>2818.9560000000001</v>
      </c>
      <c r="D2354">
        <f t="shared" si="508"/>
        <v>-2.6095907291867615E-4</v>
      </c>
      <c r="E2354">
        <f t="shared" si="509"/>
        <v>-2.9300660715042559E-3</v>
      </c>
      <c r="F2354">
        <f t="shared" si="510"/>
        <v>1.996284859596642</v>
      </c>
      <c r="G2354">
        <f t="shared" si="505"/>
        <v>2.2017632024560156</v>
      </c>
      <c r="H2354">
        <f t="shared" si="506"/>
        <v>-2.6095907291878717E-4</v>
      </c>
      <c r="J2354">
        <f t="shared" si="504"/>
        <v>2014</v>
      </c>
      <c r="K2354" t="b">
        <f t="shared" si="507"/>
        <v>0</v>
      </c>
      <c r="L2354">
        <f>VLOOKUP($A2354,$P$151:$R$4147,2,FALSE)</f>
        <v>1.6592461564025386E-3</v>
      </c>
      <c r="M2354">
        <f t="shared" si="515"/>
        <v>0.6</v>
      </c>
      <c r="N2354">
        <f t="shared" si="516"/>
        <v>2.2939646949253882</v>
      </c>
      <c r="P2354" s="13">
        <v>41800</v>
      </c>
      <c r="Q2354">
        <v>0</v>
      </c>
      <c r="R2354">
        <v>1</v>
      </c>
      <c r="T2354" s="12">
        <f>[1]!i_dq_close(T$1,$A2354)</f>
        <v>151.62790000000001</v>
      </c>
      <c r="U2354">
        <f t="shared" si="511"/>
        <v>9.1680187845444294E-5</v>
      </c>
      <c r="V2354">
        <f t="shared" si="512"/>
        <v>1.6727715527722349</v>
      </c>
      <c r="W2354">
        <f t="shared" si="517"/>
        <v>1.7525954962965693</v>
      </c>
      <c r="X2354" s="6">
        <f>1-W2354/MAX(W$2:W2354)</f>
        <v>8.7785299801945715E-4</v>
      </c>
      <c r="Y2354" s="6">
        <f t="shared" si="513"/>
        <v>-3.6158175105716062E-4</v>
      </c>
      <c r="Z2354">
        <f t="shared" si="514"/>
        <v>-3.6158175105704959E-4</v>
      </c>
    </row>
    <row r="2355" spans="1:26" x14ac:dyDescent="0.35">
      <c r="A2355" s="4">
        <v>41894</v>
      </c>
      <c r="B2355" s="12">
        <f>[1]!i_dq_close(B$1,$A2355)</f>
        <v>2072.58</v>
      </c>
      <c r="C2355" s="12">
        <f>[1]!i_dq_close(C$1,$A2355)</f>
        <v>2840.2919999999999</v>
      </c>
      <c r="D2355">
        <f t="shared" si="508"/>
        <v>1.8513595166163022E-3</v>
      </c>
      <c r="E2355">
        <f t="shared" si="509"/>
        <v>7.5687594981970197E-3</v>
      </c>
      <c r="F2355">
        <f t="shared" si="510"/>
        <v>1.9999807005693333</v>
      </c>
      <c r="G2355">
        <f t="shared" si="505"/>
        <v>2.2077277118481935</v>
      </c>
      <c r="H2355">
        <f t="shared" si="506"/>
        <v>0</v>
      </c>
      <c r="J2355">
        <f t="shared" si="504"/>
        <v>2014</v>
      </c>
      <c r="K2355" t="b">
        <f t="shared" si="507"/>
        <v>0</v>
      </c>
      <c r="L2355">
        <f>VLOOKUP($A2355,$P$151:$R$4147,2,FALSE)</f>
        <v>-3.5413980704728236E-4</v>
      </c>
      <c r="M2355">
        <f t="shared" si="515"/>
        <v>0.6</v>
      </c>
      <c r="N2355">
        <f t="shared" si="516"/>
        <v>2.2968808789655997</v>
      </c>
      <c r="P2355" s="13">
        <v>41801</v>
      </c>
      <c r="Q2355">
        <v>0</v>
      </c>
      <c r="R2355">
        <v>1</v>
      </c>
      <c r="T2355" s="12">
        <f>[1]!i_dq_close(T$1,$A2355)</f>
        <v>151.67320000000001</v>
      </c>
      <c r="U2355">
        <f t="shared" si="511"/>
        <v>2.9875768245823942E-4</v>
      </c>
      <c r="V2355">
        <f t="shared" si="512"/>
        <v>1.6750954639585189</v>
      </c>
      <c r="W2355">
        <f t="shared" si="517"/>
        <v>1.7550303035313795</v>
      </c>
      <c r="X2355" s="6">
        <f>1-W2355/MAX(W$2:W2355)</f>
        <v>0</v>
      </c>
      <c r="Y2355" s="6">
        <f t="shared" si="513"/>
        <v>1.3892579548191453E-3</v>
      </c>
      <c r="Z2355">
        <f t="shared" si="514"/>
        <v>1.3892579548191453E-3</v>
      </c>
    </row>
    <row r="2356" spans="1:26" x14ac:dyDescent="0.35">
      <c r="A2356" s="4">
        <v>41897</v>
      </c>
      <c r="B2356" s="12">
        <f>[1]!i_dq_close(B$1,$A2356)</f>
        <v>2073.29</v>
      </c>
      <c r="C2356" s="12">
        <f>[1]!i_dq_close(C$1,$A2356)</f>
        <v>2848.0970000000002</v>
      </c>
      <c r="D2356">
        <f t="shared" si="508"/>
        <v>3.4256820002132038E-4</v>
      </c>
      <c r="E2356">
        <f t="shared" si="509"/>
        <v>2.7479569002062387E-3</v>
      </c>
      <c r="F2356">
        <f t="shared" si="510"/>
        <v>2.0006658303580043</v>
      </c>
      <c r="G2356">
        <f t="shared" si="505"/>
        <v>2.2092805756502534</v>
      </c>
      <c r="H2356">
        <f t="shared" si="506"/>
        <v>0</v>
      </c>
      <c r="J2356">
        <f t="shared" si="504"/>
        <v>2014</v>
      </c>
      <c r="K2356" t="b">
        <f t="shared" si="507"/>
        <v>0</v>
      </c>
      <c r="L2356">
        <f>VLOOKUP($A2356,$P$151:$R$4147,2,FALSE)</f>
        <v>2.7380825076224191E-3</v>
      </c>
      <c r="M2356">
        <f t="shared" si="515"/>
        <v>0.6</v>
      </c>
      <c r="N2356">
        <f t="shared" si="516"/>
        <v>2.3041392715494844</v>
      </c>
      <c r="P2356" s="13">
        <v>41802</v>
      </c>
      <c r="Q2356">
        <v>1.1730228605556726E-3</v>
      </c>
      <c r="R2356">
        <v>0.6</v>
      </c>
      <c r="T2356" s="12">
        <f>[1]!i_dq_close(T$1,$A2356)</f>
        <v>151.8502</v>
      </c>
      <c r="U2356">
        <f t="shared" si="511"/>
        <v>1.1669826970091002E-3</v>
      </c>
      <c r="V2356">
        <f t="shared" si="512"/>
        <v>1.6774475137882585</v>
      </c>
      <c r="W2356">
        <f t="shared" si="517"/>
        <v>1.7585675673837726</v>
      </c>
      <c r="X2356" s="6">
        <f>1-W2356/MAX(W$2:W2356)</f>
        <v>0</v>
      </c>
      <c r="Y2356" s="6">
        <f t="shared" si="513"/>
        <v>1.4041288274886377E-3</v>
      </c>
      <c r="Z2356">
        <f t="shared" si="514"/>
        <v>2.0155001570489883E-3</v>
      </c>
    </row>
    <row r="2357" spans="1:26" x14ac:dyDescent="0.35">
      <c r="A2357" s="4">
        <v>41898</v>
      </c>
      <c r="B2357" s="12">
        <f>[1]!i_dq_close(B$1,$A2357)</f>
        <v>2065.0300000000002</v>
      </c>
      <c r="C2357" s="12">
        <f>[1]!i_dq_close(C$1,$A2357)</f>
        <v>2779.9859999999999</v>
      </c>
      <c r="D2357">
        <f t="shared" si="508"/>
        <v>-3.9840060965903312E-3</v>
      </c>
      <c r="E2357">
        <f t="shared" si="509"/>
        <v>-2.3914564707592567E-2</v>
      </c>
      <c r="F2357">
        <f t="shared" si="510"/>
        <v>1.9926951654926182</v>
      </c>
      <c r="G2357">
        <f t="shared" si="505"/>
        <v>2.1938739589676124</v>
      </c>
      <c r="H2357">
        <f t="shared" si="506"/>
        <v>-3.9840060965902202E-3</v>
      </c>
      <c r="J2357">
        <f t="shared" si="504"/>
        <v>2014</v>
      </c>
      <c r="K2357" t="b">
        <f t="shared" si="507"/>
        <v>0</v>
      </c>
      <c r="L2357">
        <f>VLOOKUP($A2357,$P$151:$R$4147,2,FALSE)</f>
        <v>1.4073981009322446E-3</v>
      </c>
      <c r="M2357">
        <f t="shared" si="515"/>
        <v>0.6</v>
      </c>
      <c r="N2357">
        <f t="shared" si="516"/>
        <v>2.2977412393894414</v>
      </c>
      <c r="P2357" s="13">
        <v>41803</v>
      </c>
      <c r="Q2357">
        <v>6.5300511234234201E-5</v>
      </c>
      <c r="R2357">
        <v>0.6</v>
      </c>
      <c r="T2357" s="12">
        <f>[1]!i_dq_close(T$1,$A2357)</f>
        <v>151.833</v>
      </c>
      <c r="U2357">
        <f t="shared" si="511"/>
        <v>-1.1326952483436958E-4</v>
      </c>
      <c r="V2357">
        <f t="shared" si="512"/>
        <v>1.6712686965910486</v>
      </c>
      <c r="W2357">
        <f t="shared" si="517"/>
        <v>1.7547958307580032</v>
      </c>
      <c r="X2357" s="6">
        <f>1-W2357/MAX(W$2:W2357)</f>
        <v>2.1447777701146808E-3</v>
      </c>
      <c r="Y2357" s="6">
        <f t="shared" si="513"/>
        <v>-3.6834638022479327E-3</v>
      </c>
      <c r="Z2357">
        <f t="shared" si="514"/>
        <v>-2.1447777701146808E-3</v>
      </c>
    </row>
    <row r="2358" spans="1:26" x14ac:dyDescent="0.35">
      <c r="A2358" s="4">
        <v>41899</v>
      </c>
      <c r="B2358" s="12">
        <f>[1]!i_dq_close(B$1,$A2358)</f>
        <v>2066.54</v>
      </c>
      <c r="C2358" s="12">
        <f>[1]!i_dq_close(C$1,$A2358)</f>
        <v>2797.39</v>
      </c>
      <c r="D2358">
        <f t="shared" si="508"/>
        <v>7.312242437154115E-4</v>
      </c>
      <c r="E2358">
        <f t="shared" si="509"/>
        <v>6.260463182188758E-3</v>
      </c>
      <c r="F2358">
        <f t="shared" si="510"/>
        <v>1.994152272507961</v>
      </c>
      <c r="G2358">
        <f t="shared" si="505"/>
        <v>2.1972977407920697</v>
      </c>
      <c r="H2358">
        <f t="shared" si="506"/>
        <v>0</v>
      </c>
      <c r="J2358">
        <f t="shared" si="504"/>
        <v>2014</v>
      </c>
      <c r="K2358" t="b">
        <f t="shared" si="507"/>
        <v>0</v>
      </c>
      <c r="L2358">
        <f>VLOOKUP($A2358,$P$151:$R$4147,2,FALSE)</f>
        <v>1.0624958455921708E-3</v>
      </c>
      <c r="M2358">
        <f t="shared" si="515"/>
        <v>0.6</v>
      </c>
      <c r="N2358">
        <f t="shared" si="516"/>
        <v>2.3023341068003775</v>
      </c>
      <c r="P2358" s="13">
        <v>41806</v>
      </c>
      <c r="Q2358">
        <v>-7.9210035165705467E-5</v>
      </c>
      <c r="R2358">
        <v>0.9</v>
      </c>
      <c r="T2358" s="12">
        <f>[1]!i_dq_close(T$1,$A2358)</f>
        <v>152.0926</v>
      </c>
      <c r="U2358">
        <f t="shared" si="511"/>
        <v>1.7097732377020503E-3</v>
      </c>
      <c r="V2358">
        <f t="shared" si="512"/>
        <v>1.6752670009293062</v>
      </c>
      <c r="W2358">
        <f t="shared" si="517"/>
        <v>1.758435152757819</v>
      </c>
      <c r="X2358" s="6">
        <f>1-W2358/MAX(W$2:W2358)</f>
        <v>7.5296865704510552E-5</v>
      </c>
      <c r="Y2358" s="6">
        <f t="shared" si="513"/>
        <v>2.3923767293752007E-3</v>
      </c>
      <c r="Z2358">
        <f t="shared" si="514"/>
        <v>2.073929021271903E-3</v>
      </c>
    </row>
    <row r="2359" spans="1:26" x14ac:dyDescent="0.35">
      <c r="A2359" s="4">
        <v>41900</v>
      </c>
      <c r="B2359" s="12">
        <f>[1]!i_dq_close(B$1,$A2359)</f>
        <v>2070.4899999999998</v>
      </c>
      <c r="C2359" s="12">
        <f>[1]!i_dq_close(C$1,$A2359)</f>
        <v>2809.17</v>
      </c>
      <c r="D2359">
        <f t="shared" si="508"/>
        <v>1.9114074733612707E-3</v>
      </c>
      <c r="E2359">
        <f t="shared" si="509"/>
        <v>4.2110681742624223E-3</v>
      </c>
      <c r="F2359">
        <f t="shared" si="510"/>
        <v>1.9979639100646529</v>
      </c>
      <c r="G2359">
        <f t="shared" si="505"/>
        <v>2.2022556280044214</v>
      </c>
      <c r="H2359">
        <f t="shared" si="506"/>
        <v>0</v>
      </c>
      <c r="J2359">
        <f t="shared" si="504"/>
        <v>2014</v>
      </c>
      <c r="K2359" t="b">
        <f t="shared" si="507"/>
        <v>0</v>
      </c>
      <c r="L2359">
        <f>VLOOKUP($A2359,$P$151:$R$4147,2,FALSE)</f>
        <v>5.4580269361350633E-4</v>
      </c>
      <c r="M2359">
        <f t="shared" si="515"/>
        <v>0.6</v>
      </c>
      <c r="N2359">
        <f t="shared" si="516"/>
        <v>2.3067076589821331</v>
      </c>
      <c r="P2359" s="13">
        <v>41807</v>
      </c>
      <c r="Q2359">
        <v>8.6622055900115183E-5</v>
      </c>
      <c r="R2359">
        <v>0.9</v>
      </c>
      <c r="T2359" s="12">
        <f>[1]!i_dq_close(T$1,$A2359)</f>
        <v>152.34690000000001</v>
      </c>
      <c r="U2359">
        <f t="shared" si="511"/>
        <v>1.672007711091883E-3</v>
      </c>
      <c r="V2359">
        <f t="shared" si="512"/>
        <v>1.6787061009040949</v>
      </c>
      <c r="W2359">
        <f t="shared" si="517"/>
        <v>1.7618363218257085</v>
      </c>
      <c r="X2359" s="6">
        <f>1-W2359/MAX(W$2:W2359)</f>
        <v>0</v>
      </c>
      <c r="Y2359" s="6">
        <f t="shared" si="513"/>
        <v>2.0528667805674861E-3</v>
      </c>
      <c r="Z2359">
        <f t="shared" si="514"/>
        <v>1.9342021584107805E-3</v>
      </c>
    </row>
    <row r="2360" spans="1:26" x14ac:dyDescent="0.35">
      <c r="A2360" s="4">
        <v>41901</v>
      </c>
      <c r="B2360" s="12">
        <f>[1]!i_dq_close(B$1,$A2360)</f>
        <v>2075.58</v>
      </c>
      <c r="C2360" s="12">
        <f>[1]!i_dq_close(C$1,$A2360)</f>
        <v>2829.7339999999999</v>
      </c>
      <c r="D2360">
        <f t="shared" si="508"/>
        <v>2.4583552685597532E-3</v>
      </c>
      <c r="E2360">
        <f t="shared" si="509"/>
        <v>7.3203116934894563E-3</v>
      </c>
      <c r="F2360">
        <f t="shared" si="510"/>
        <v>2.0028756151693523</v>
      </c>
      <c r="G2360">
        <f t="shared" si="505"/>
        <v>2.2092756453652287</v>
      </c>
      <c r="H2360">
        <f t="shared" si="506"/>
        <v>0</v>
      </c>
      <c r="J2360">
        <f t="shared" si="504"/>
        <v>2014</v>
      </c>
      <c r="K2360" t="b">
        <f t="shared" si="507"/>
        <v>0</v>
      </c>
      <c r="L2360">
        <f>VLOOKUP($A2360,$P$151:$R$4147,2,FALSE)</f>
        <v>5.4994391934668483E-4</v>
      </c>
      <c r="M2360">
        <f t="shared" si="515"/>
        <v>0.6</v>
      </c>
      <c r="N2360">
        <f t="shared" si="516"/>
        <v>2.3123880030798638</v>
      </c>
      <c r="P2360" s="13">
        <v>41808</v>
      </c>
      <c r="Q2360">
        <v>8.3610844677964877E-4</v>
      </c>
      <c r="R2360">
        <v>0.9</v>
      </c>
      <c r="T2360" s="12">
        <f>[1]!i_dq_close(T$1,$A2360)</f>
        <v>152.68799999999999</v>
      </c>
      <c r="U2360">
        <f t="shared" si="511"/>
        <v>2.2389690896236214E-3</v>
      </c>
      <c r="V2360">
        <f t="shared" si="512"/>
        <v>1.6837441840990659</v>
      </c>
      <c r="W2360">
        <f t="shared" si="517"/>
        <v>1.7680682221002424</v>
      </c>
      <c r="X2360" s="6">
        <f>1-W2360/MAX(W$2:W2360)</f>
        <v>0</v>
      </c>
      <c r="Y2360" s="6">
        <f t="shared" si="513"/>
        <v>3.001170480203541E-3</v>
      </c>
      <c r="Z2360">
        <f t="shared" si="514"/>
        <v>3.5371618789628023E-3</v>
      </c>
    </row>
    <row r="2361" spans="1:26" x14ac:dyDescent="0.35">
      <c r="A2361" s="4">
        <v>41904</v>
      </c>
      <c r="B2361" s="12">
        <f>[1]!i_dq_close(B$1,$A2361)</f>
        <v>2070.36</v>
      </c>
      <c r="C2361" s="12">
        <f>[1]!i_dq_close(C$1,$A2361)</f>
        <v>2780.2860000000001</v>
      </c>
      <c r="D2361">
        <f t="shared" si="508"/>
        <v>-2.5149596739223457E-3</v>
      </c>
      <c r="E2361">
        <f t="shared" si="509"/>
        <v>-1.7474433992735627E-2</v>
      </c>
      <c r="F2361">
        <f t="shared" si="510"/>
        <v>1.997838463765319</v>
      </c>
      <c r="G2361">
        <f t="shared" si="505"/>
        <v>2.1987619658665536</v>
      </c>
      <c r="H2361">
        <f t="shared" si="506"/>
        <v>-2.5149596739223457E-3</v>
      </c>
      <c r="J2361">
        <f t="shared" si="504"/>
        <v>2014</v>
      </c>
      <c r="K2361" t="b">
        <f t="shared" si="507"/>
        <v>0</v>
      </c>
      <c r="L2361">
        <f>VLOOKUP($A2361,$P$151:$R$4147,2,FALSE)</f>
        <v>-7.5381883956571194E-4</v>
      </c>
      <c r="M2361">
        <f t="shared" si="515"/>
        <v>0.6</v>
      </c>
      <c r="N2361">
        <f t="shared" si="516"/>
        <v>2.3040422540865833</v>
      </c>
      <c r="P2361" s="13">
        <v>41809</v>
      </c>
      <c r="Q2361">
        <v>7.1515053928249421E-4</v>
      </c>
      <c r="R2361">
        <v>0.9</v>
      </c>
      <c r="T2361" s="12">
        <f>[1]!i_dq_close(T$1,$A2361)</f>
        <v>152.82550000000001</v>
      </c>
      <c r="U2361">
        <f t="shared" si="511"/>
        <v>9.0052918369498691E-4</v>
      </c>
      <c r="V2361">
        <f t="shared" si="512"/>
        <v>1.6806196342675213</v>
      </c>
      <c r="W2361">
        <f t="shared" si="517"/>
        <v>1.7663797289281955</v>
      </c>
      <c r="X2361" s="6">
        <f>1-W2361/MAX(W$2:W2361)</f>
        <v>9.5499322421011001E-4</v>
      </c>
      <c r="Y2361" s="6">
        <f t="shared" si="513"/>
        <v>-1.8557152927697329E-3</v>
      </c>
      <c r="Z2361">
        <f t="shared" si="514"/>
        <v>-9.5499322421011001E-4</v>
      </c>
    </row>
    <row r="2362" spans="1:26" x14ac:dyDescent="0.35">
      <c r="A2362" s="4">
        <v>41905</v>
      </c>
      <c r="B2362" s="12">
        <f>[1]!i_dq_close(B$1,$A2362)</f>
        <v>2073.58</v>
      </c>
      <c r="C2362" s="12">
        <f>[1]!i_dq_close(C$1,$A2362)</f>
        <v>2807.71</v>
      </c>
      <c r="D2362">
        <f t="shared" si="508"/>
        <v>1.5552850711952892E-3</v>
      </c>
      <c r="E2362">
        <f t="shared" si="509"/>
        <v>9.8637334432500889E-3</v>
      </c>
      <c r="F2362">
        <f t="shared" si="510"/>
        <v>2.0009456721026728</v>
      </c>
      <c r="G2362">
        <f t="shared" si="505"/>
        <v>2.2049219125685533</v>
      </c>
      <c r="H2362">
        <f t="shared" si="506"/>
        <v>0</v>
      </c>
      <c r="J2362">
        <f t="shared" si="504"/>
        <v>2014</v>
      </c>
      <c r="K2362" t="b">
        <f t="shared" si="507"/>
        <v>0</v>
      </c>
      <c r="L2362">
        <f>VLOOKUP($A2362,$P$151:$R$4147,2,FALSE)</f>
        <v>2.8990390984429126E-4</v>
      </c>
      <c r="M2362">
        <f t="shared" si="515"/>
        <v>0.6</v>
      </c>
      <c r="N2362">
        <f t="shared" si="516"/>
        <v>2.3085831419075595</v>
      </c>
      <c r="P2362" s="13">
        <v>41810</v>
      </c>
      <c r="Q2362">
        <v>-2.9657875356042254E-4</v>
      </c>
      <c r="R2362">
        <v>0.9</v>
      </c>
      <c r="T2362" s="12">
        <f>[1]!i_dq_close(T$1,$A2362)</f>
        <v>152.917</v>
      </c>
      <c r="U2362">
        <f t="shared" si="511"/>
        <v>5.9872207190547755E-4</v>
      </c>
      <c r="V2362">
        <f t="shared" si="512"/>
        <v>1.6839615023403938</v>
      </c>
      <c r="W2362">
        <f t="shared" si="517"/>
        <v>1.769017018024919</v>
      </c>
      <c r="X2362" s="6">
        <f>1-W2362/MAX(W$2:W2362)</f>
        <v>0</v>
      </c>
      <c r="Y2362" s="6">
        <f t="shared" si="513"/>
        <v>1.9884737776070249E-3</v>
      </c>
      <c r="Z2362">
        <f t="shared" si="514"/>
        <v>1.4930476462859943E-3</v>
      </c>
    </row>
    <row r="2363" spans="1:26" x14ac:dyDescent="0.35">
      <c r="A2363" s="4">
        <v>41906</v>
      </c>
      <c r="B2363" s="12">
        <f>[1]!i_dq_close(B$1,$A2363)</f>
        <v>2079.59</v>
      </c>
      <c r="C2363" s="12">
        <f>[1]!i_dq_close(C$1,$A2363)</f>
        <v>2853.3780000000002</v>
      </c>
      <c r="D2363">
        <f t="shared" si="508"/>
        <v>2.8983690043307142E-3</v>
      </c>
      <c r="E2363">
        <f t="shared" si="509"/>
        <v>1.6265212575372834E-2</v>
      </c>
      <c r="F2363">
        <f t="shared" si="510"/>
        <v>2.0067451510180452</v>
      </c>
      <c r="G2363">
        <f t="shared" si="505"/>
        <v>2.2157335168406616</v>
      </c>
      <c r="H2363">
        <f t="shared" si="506"/>
        <v>0</v>
      </c>
      <c r="J2363">
        <f t="shared" si="504"/>
        <v>2014</v>
      </c>
      <c r="K2363" t="b">
        <f t="shared" si="507"/>
        <v>0</v>
      </c>
      <c r="L2363">
        <f>VLOOKUP($A2363,$P$151:$R$4147,2,FALSE)</f>
        <v>-1.5859908426381076E-4</v>
      </c>
      <c r="M2363">
        <f t="shared" si="515"/>
        <v>0.6</v>
      </c>
      <c r="N2363">
        <f t="shared" si="516"/>
        <v>2.3150089405043373</v>
      </c>
      <c r="P2363" s="13">
        <v>41813</v>
      </c>
      <c r="Q2363">
        <v>1.3321881741173991E-4</v>
      </c>
      <c r="R2363">
        <v>0.9</v>
      </c>
      <c r="T2363" s="12">
        <f>[1]!i_dq_close(T$1,$A2363)</f>
        <v>152.81290000000001</v>
      </c>
      <c r="U2363">
        <f t="shared" si="511"/>
        <v>-6.8076145883055883E-4</v>
      </c>
      <c r="V2363">
        <f t="shared" si="512"/>
        <v>1.6870955814354349</v>
      </c>
      <c r="W2363">
        <f t="shared" si="517"/>
        <v>1.7722158253559674</v>
      </c>
      <c r="X2363" s="6">
        <f>1-W2363/MAX(W$2:W2363)</f>
        <v>0</v>
      </c>
      <c r="Y2363" s="6">
        <f t="shared" si="513"/>
        <v>1.8611346463E-3</v>
      </c>
      <c r="Z2363">
        <f t="shared" si="514"/>
        <v>1.808239999081529E-3</v>
      </c>
    </row>
    <row r="2364" spans="1:26" x14ac:dyDescent="0.35">
      <c r="A2364" s="4">
        <v>41907</v>
      </c>
      <c r="B2364" s="12">
        <f>[1]!i_dq_close(B$1,$A2364)</f>
        <v>2080.7800000000002</v>
      </c>
      <c r="C2364" s="12">
        <f>[1]!i_dq_close(C$1,$A2364)</f>
        <v>2849.16</v>
      </c>
      <c r="D2364">
        <f t="shared" si="508"/>
        <v>5.7222817959301508E-4</v>
      </c>
      <c r="E2364">
        <f t="shared" si="509"/>
        <v>-1.4782478872411575E-3</v>
      </c>
      <c r="F2364">
        <f t="shared" si="510"/>
        <v>2.0078934671427198</v>
      </c>
      <c r="G2364">
        <f t="shared" si="505"/>
        <v>2.2163199257154518</v>
      </c>
      <c r="H2364">
        <f t="shared" si="506"/>
        <v>0</v>
      </c>
      <c r="J2364">
        <f t="shared" si="504"/>
        <v>2014</v>
      </c>
      <c r="K2364" t="b">
        <f t="shared" si="507"/>
        <v>0</v>
      </c>
      <c r="L2364">
        <f>VLOOKUP($A2364,$P$151:$R$4147,2,FALSE)</f>
        <v>3.3686744137604311E-4</v>
      </c>
      <c r="M2364">
        <f t="shared" si="515"/>
        <v>0.6</v>
      </c>
      <c r="N2364">
        <f t="shared" si="516"/>
        <v>2.3161564013155163</v>
      </c>
      <c r="P2364" s="13">
        <v>41814</v>
      </c>
      <c r="Q2364">
        <v>5.8997402625242672E-4</v>
      </c>
      <c r="R2364">
        <v>0.9</v>
      </c>
      <c r="T2364" s="12">
        <f>[1]!i_dq_close(T$1,$A2364)</f>
        <v>152.88679999999999</v>
      </c>
      <c r="U2364">
        <f t="shared" si="511"/>
        <v>4.8359791614438485E-4</v>
      </c>
      <c r="V2364">
        <f t="shared" si="512"/>
        <v>1.687414984135001</v>
      </c>
      <c r="W2364">
        <f t="shared" si="517"/>
        <v>1.7735633526396761</v>
      </c>
      <c r="X2364" s="6">
        <f>1-W2364/MAX(W$2:W2364)</f>
        <v>0</v>
      </c>
      <c r="Y2364" s="6">
        <f t="shared" si="513"/>
        <v>1.8932104563651464E-4</v>
      </c>
      <c r="Z2364">
        <f t="shared" si="514"/>
        <v>7.6036296732540087E-4</v>
      </c>
    </row>
    <row r="2365" spans="1:26" x14ac:dyDescent="0.35">
      <c r="A2365" s="4">
        <v>41908</v>
      </c>
      <c r="B2365" s="12">
        <f>[1]!i_dq_close(B$1,$A2365)</f>
        <v>2080.8000000000002</v>
      </c>
      <c r="C2365" s="12">
        <f>[1]!i_dq_close(C$1,$A2365)</f>
        <v>2851.99</v>
      </c>
      <c r="D2365">
        <f t="shared" si="508"/>
        <v>9.6117801977602113E-6</v>
      </c>
      <c r="E2365">
        <f t="shared" si="509"/>
        <v>9.9327521093939275E-4</v>
      </c>
      <c r="F2365">
        <f t="shared" si="510"/>
        <v>2.0079127665733862</v>
      </c>
      <c r="G2365">
        <f t="shared" si="505"/>
        <v>2.216668245424688</v>
      </c>
      <c r="H2365">
        <f t="shared" si="506"/>
        <v>0</v>
      </c>
      <c r="J2365">
        <f t="shared" si="504"/>
        <v>2014</v>
      </c>
      <c r="K2365" t="b">
        <f t="shared" si="507"/>
        <v>0</v>
      </c>
      <c r="L2365">
        <f>VLOOKUP($A2365,$P$151:$R$4147,2,FALSE)</f>
        <v>8.4274462397022638E-4</v>
      </c>
      <c r="M2365">
        <f t="shared" si="515"/>
        <v>0.6</v>
      </c>
      <c r="N2365">
        <f t="shared" si="516"/>
        <v>2.3183267357544057</v>
      </c>
      <c r="P2365" s="13">
        <v>41815</v>
      </c>
      <c r="Q2365">
        <v>-4.5350399517179454E-4</v>
      </c>
      <c r="R2365">
        <v>0.9</v>
      </c>
      <c r="T2365" s="12">
        <f>[1]!i_dq_close(T$1,$A2365)</f>
        <v>152.90260000000001</v>
      </c>
      <c r="U2365">
        <f t="shared" si="511"/>
        <v>1.0334443522919123E-4</v>
      </c>
      <c r="V2365">
        <f t="shared" si="512"/>
        <v>1.6878146214624001</v>
      </c>
      <c r="W2365">
        <f t="shared" si="517"/>
        <v>1.7731370707486585</v>
      </c>
      <c r="X2365" s="6">
        <f>1-W2365/MAX(W$2:W2365)</f>
        <v>2.4035334874461523E-4</v>
      </c>
      <c r="Y2365" s="6">
        <f t="shared" si="513"/>
        <v>2.3683405158569926E-4</v>
      </c>
      <c r="Z2365">
        <f t="shared" si="514"/>
        <v>-2.4035334874461523E-4</v>
      </c>
    </row>
    <row r="2366" spans="1:26" x14ac:dyDescent="0.35">
      <c r="A2366" s="4">
        <v>41911</v>
      </c>
      <c r="B2366" s="12">
        <f>[1]!i_dq_close(B$1,$A2366)</f>
        <v>2084.36</v>
      </c>
      <c r="C2366" s="12">
        <f>[1]!i_dq_close(C$1,$A2366)</f>
        <v>2868.9870000000001</v>
      </c>
      <c r="D2366">
        <f t="shared" si="508"/>
        <v>1.710880430603634E-3</v>
      </c>
      <c r="E2366">
        <f t="shared" si="509"/>
        <v>5.9596983159129202E-3</v>
      </c>
      <c r="F2366">
        <f t="shared" si="510"/>
        <v>2.0113480652320757</v>
      </c>
      <c r="G2366">
        <f t="shared" si="505"/>
        <v>2.2218734326999696</v>
      </c>
      <c r="H2366">
        <f t="shared" si="506"/>
        <v>0</v>
      </c>
      <c r="J2366">
        <f t="shared" si="504"/>
        <v>2014</v>
      </c>
      <c r="K2366" t="b">
        <f t="shared" si="507"/>
        <v>0</v>
      </c>
      <c r="L2366">
        <f>VLOOKUP($A2366,$P$151:$R$4147,2,FALSE)</f>
        <v>-1.152313429253482E-5</v>
      </c>
      <c r="M2366">
        <f t="shared" si="515"/>
        <v>0.6</v>
      </c>
      <c r="N2366">
        <f t="shared" si="516"/>
        <v>2.3215663625993619</v>
      </c>
      <c r="P2366" s="13">
        <v>41816</v>
      </c>
      <c r="Q2366">
        <v>-5.0000441305504413E-4</v>
      </c>
      <c r="R2366">
        <v>0.9</v>
      </c>
      <c r="T2366" s="12">
        <f>[1]!i_dq_close(T$1,$A2366)</f>
        <v>153.0727</v>
      </c>
      <c r="U2366">
        <f t="shared" si="511"/>
        <v>1.1124729075895345E-3</v>
      </c>
      <c r="V2366">
        <f t="shared" si="512"/>
        <v>1.6909194521894644</v>
      </c>
      <c r="W2366">
        <f t="shared" si="517"/>
        <v>1.7751861019790576</v>
      </c>
      <c r="X2366" s="6">
        <f>1-W2366/MAX(W$2:W2366)</f>
        <v>0</v>
      </c>
      <c r="Y2366" s="6">
        <f t="shared" si="513"/>
        <v>1.8395567188380646E-3</v>
      </c>
      <c r="Z2366">
        <f t="shared" si="514"/>
        <v>1.1555966338991919E-3</v>
      </c>
    </row>
    <row r="2367" spans="1:26" x14ac:dyDescent="0.35">
      <c r="A2367" s="4">
        <v>41912</v>
      </c>
      <c r="B2367" s="12">
        <f>[1]!i_dq_close(B$1,$A2367)</f>
        <v>2087.31</v>
      </c>
      <c r="C2367" s="12">
        <f>[1]!i_dq_close(C$1,$A2367)</f>
        <v>2878.3330000000001</v>
      </c>
      <c r="D2367">
        <f t="shared" si="508"/>
        <v>1.4153025389087581E-3</v>
      </c>
      <c r="E2367">
        <f t="shared" si="509"/>
        <v>3.2575957994929183E-3</v>
      </c>
      <c r="F2367">
        <f t="shared" si="510"/>
        <v>2.014194731255428</v>
      </c>
      <c r="G2367">
        <f t="shared" si="505"/>
        <v>2.2256320571780437</v>
      </c>
      <c r="H2367">
        <f t="shared" si="506"/>
        <v>0</v>
      </c>
      <c r="J2367">
        <f t="shared" si="504"/>
        <v>2014</v>
      </c>
      <c r="K2367" t="b">
        <f t="shared" si="507"/>
        <v>0</v>
      </c>
      <c r="L2367">
        <f>VLOOKUP($A2367,$P$151:$R$4147,2,FALSE)</f>
        <v>-6.1586525226786648E-4</v>
      </c>
      <c r="M2367">
        <f t="shared" si="515"/>
        <v>0.6</v>
      </c>
      <c r="N2367">
        <f t="shared" si="516"/>
        <v>2.3224929523518854</v>
      </c>
      <c r="P2367" s="13">
        <v>41817</v>
      </c>
      <c r="Q2367">
        <v>-6.2153288723893483E-4</v>
      </c>
      <c r="R2367">
        <v>0.9</v>
      </c>
      <c r="T2367" s="12">
        <f>[1]!i_dq_close(T$1,$A2367)</f>
        <v>153.1474</v>
      </c>
      <c r="U2367">
        <f t="shared" si="511"/>
        <v>4.8800341275745396E-4</v>
      </c>
      <c r="V2367">
        <f t="shared" si="512"/>
        <v>1.6924471002990356</v>
      </c>
      <c r="W2367">
        <f t="shared" si="517"/>
        <v>1.7755261657824144</v>
      </c>
      <c r="X2367" s="6">
        <f>1-W2367/MAX(W$2:W2367)</f>
        <v>0</v>
      </c>
      <c r="Y2367" s="6">
        <f t="shared" si="513"/>
        <v>9.0344227076766259E-4</v>
      </c>
      <c r="Z2367">
        <f t="shared" si="514"/>
        <v>1.9156515645191163E-4</v>
      </c>
    </row>
    <row r="2368" spans="1:26" x14ac:dyDescent="0.35">
      <c r="A2368" s="4">
        <v>41920</v>
      </c>
      <c r="B2368" s="12">
        <f>[1]!i_dq_close(B$1,$A2368)</f>
        <v>2090.46</v>
      </c>
      <c r="C2368" s="12">
        <f>[1]!i_dq_close(C$1,$A2368)</f>
        <v>2914.402</v>
      </c>
      <c r="D2368">
        <f t="shared" si="508"/>
        <v>1.5091193929028801E-3</v>
      </c>
      <c r="E2368">
        <f t="shared" si="509"/>
        <v>1.2531211642294426E-2</v>
      </c>
      <c r="F2368">
        <f t="shared" si="510"/>
        <v>2.0172343915854483</v>
      </c>
      <c r="G2368">
        <f t="shared" si="505"/>
        <v>2.2326704699541104</v>
      </c>
      <c r="H2368">
        <f t="shared" si="506"/>
        <v>0</v>
      </c>
      <c r="J2368">
        <f t="shared" si="504"/>
        <v>2014</v>
      </c>
      <c r="K2368" t="b">
        <f t="shared" si="507"/>
        <v>0</v>
      </c>
      <c r="L2368">
        <f>VLOOKUP($A2368,$P$151:$R$4147,2,FALSE)</f>
        <v>-1.4362426865455192E-5</v>
      </c>
      <c r="M2368">
        <f t="shared" si="515"/>
        <v>0.6</v>
      </c>
      <c r="N2368">
        <f t="shared" si="516"/>
        <v>2.3268664330505211</v>
      </c>
      <c r="P2368" s="13">
        <v>41820</v>
      </c>
      <c r="Q2368">
        <v>-3.2084957206113261E-5</v>
      </c>
      <c r="R2368">
        <v>0.9</v>
      </c>
      <c r="T2368" s="12">
        <f>[1]!i_dq_close(T$1,$A2368)</f>
        <v>153.2602</v>
      </c>
      <c r="U2368">
        <f t="shared" si="511"/>
        <v>7.3654531516686994E-4</v>
      </c>
      <c r="V2368">
        <f t="shared" si="512"/>
        <v>1.69668794160558</v>
      </c>
      <c r="W2368">
        <f t="shared" si="517"/>
        <v>1.7794733127546596</v>
      </c>
      <c r="X2368" s="6">
        <f>1-W2368/MAX(W$2:W2368)</f>
        <v>0</v>
      </c>
      <c r="Y2368" s="6">
        <f t="shared" si="513"/>
        <v>2.5057452642360811E-3</v>
      </c>
      <c r="Z2368">
        <f t="shared" si="514"/>
        <v>2.2230857806062598E-3</v>
      </c>
    </row>
    <row r="2369" spans="1:26" x14ac:dyDescent="0.35">
      <c r="A2369" s="4">
        <v>41921</v>
      </c>
      <c r="B2369" s="12">
        <f>[1]!i_dq_close(B$1,$A2369)</f>
        <v>2092.58</v>
      </c>
      <c r="C2369" s="12">
        <f>[1]!i_dq_close(C$1,$A2369)</f>
        <v>2919.17</v>
      </c>
      <c r="D2369">
        <f t="shared" si="508"/>
        <v>1.0141308611502087E-3</v>
      </c>
      <c r="E2369">
        <f t="shared" si="509"/>
        <v>1.6360131512398457E-3</v>
      </c>
      <c r="F2369">
        <f t="shared" si="510"/>
        <v>2.0192801312361284</v>
      </c>
      <c r="G2369">
        <f t="shared" si="505"/>
        <v>2.2351429587142007</v>
      </c>
      <c r="H2369">
        <f t="shared" si="506"/>
        <v>0</v>
      </c>
      <c r="J2369">
        <f t="shared" si="504"/>
        <v>2014</v>
      </c>
      <c r="K2369" t="b">
        <f t="shared" si="507"/>
        <v>0</v>
      </c>
      <c r="L2369">
        <f>VLOOKUP($A2369,$P$151:$R$4147,2,FALSE)</f>
        <v>6.1298987091973353E-5</v>
      </c>
      <c r="M2369">
        <f t="shared" si="515"/>
        <v>0.6</v>
      </c>
      <c r="N2369">
        <f t="shared" si="516"/>
        <v>2.3285551491740351</v>
      </c>
      <c r="P2369" s="13">
        <v>41821</v>
      </c>
      <c r="Q2369">
        <v>-1.0217361516362544E-4</v>
      </c>
      <c r="R2369">
        <v>0.9</v>
      </c>
      <c r="T2369" s="12">
        <f>[1]!i_dq_close(T$1,$A2369)</f>
        <v>153.21809999999999</v>
      </c>
      <c r="U2369">
        <f t="shared" si="511"/>
        <v>-2.7469623555242961E-4</v>
      </c>
      <c r="V2369">
        <f t="shared" si="512"/>
        <v>1.6967081494515863</v>
      </c>
      <c r="W2369">
        <f t="shared" si="517"/>
        <v>1.7793105719838569</v>
      </c>
      <c r="X2369" s="6">
        <f>1-W2369/MAX(W$2:W2369)</f>
        <v>9.1454459943962618E-5</v>
      </c>
      <c r="Y2369" s="6">
        <f t="shared" si="513"/>
        <v>1.1910172466489399E-5</v>
      </c>
      <c r="Z2369">
        <f t="shared" si="514"/>
        <v>-9.1454459943962618E-5</v>
      </c>
    </row>
    <row r="2370" spans="1:26" x14ac:dyDescent="0.35">
      <c r="A2370" s="4">
        <v>41922</v>
      </c>
      <c r="B2370" s="12">
        <f>[1]!i_dq_close(B$1,$A2370)</f>
        <v>2090.06</v>
      </c>
      <c r="C2370" s="12">
        <f>[1]!i_dq_close(C$1,$A2370)</f>
        <v>2902.7939999999999</v>
      </c>
      <c r="D2370">
        <f t="shared" si="508"/>
        <v>-1.2042550344550929E-3</v>
      </c>
      <c r="E2370">
        <f t="shared" si="509"/>
        <v>-5.6098137484286159E-3</v>
      </c>
      <c r="F2370">
        <f t="shared" si="510"/>
        <v>2.0168484029721125</v>
      </c>
      <c r="G2370">
        <f t="shared" si="505"/>
        <v>2.2309742185226313</v>
      </c>
      <c r="H2370">
        <f t="shared" si="506"/>
        <v>-1.2042550344548708E-3</v>
      </c>
      <c r="J2370">
        <f t="shared" ref="J2370:J2433" si="518">YEAR(A2370)</f>
        <v>2014</v>
      </c>
      <c r="K2370" t="b">
        <f t="shared" si="507"/>
        <v>0</v>
      </c>
      <c r="L2370">
        <f>VLOOKUP($A2370,$P$151:$R$4147,2,FALSE)</f>
        <v>1.3719637288698295E-4</v>
      </c>
      <c r="M2370">
        <f t="shared" si="515"/>
        <v>0.6</v>
      </c>
      <c r="N2370">
        <f t="shared" si="516"/>
        <v>2.3262688411591728</v>
      </c>
      <c r="P2370" s="13">
        <v>41822</v>
      </c>
      <c r="Q2370">
        <v>-2.3912862935868696E-4</v>
      </c>
      <c r="R2370">
        <v>0.9</v>
      </c>
      <c r="T2370" s="12">
        <f>[1]!i_dq_close(T$1,$A2370)</f>
        <v>153.23269999999999</v>
      </c>
      <c r="U2370">
        <f t="shared" si="511"/>
        <v>9.5289003061660438E-5</v>
      </c>
      <c r="V2370">
        <f t="shared" si="512"/>
        <v>1.6954178429298474</v>
      </c>
      <c r="W2370">
        <f t="shared" si="517"/>
        <v>1.7776672765416648</v>
      </c>
      <c r="X2370" s="6">
        <f>1-W2370/MAX(W$2:W2370)</f>
        <v>1.0149273945553317E-3</v>
      </c>
      <c r="Y2370" s="6">
        <f t="shared" si="513"/>
        <v>-7.604764096618144E-4</v>
      </c>
      <c r="Z2370">
        <f t="shared" si="514"/>
        <v>-9.2355739805438652E-4</v>
      </c>
    </row>
    <row r="2371" spans="1:26" x14ac:dyDescent="0.35">
      <c r="A2371" s="4">
        <v>41925</v>
      </c>
      <c r="B2371" s="12">
        <f>[1]!i_dq_close(B$1,$A2371)</f>
        <v>2090.0100000000002</v>
      </c>
      <c r="C2371" s="12">
        <f>[1]!i_dq_close(C$1,$A2371)</f>
        <v>2893.1509999999998</v>
      </c>
      <c r="D2371">
        <f t="shared" si="508"/>
        <v>-2.392275819818046E-5</v>
      </c>
      <c r="E2371">
        <f t="shared" si="509"/>
        <v>-3.3219718657265807E-3</v>
      </c>
      <c r="F2371">
        <f t="shared" si="510"/>
        <v>2.0168001543954457</v>
      </c>
      <c r="G2371">
        <f t="shared" ref="G2371:G2434" si="519">G2370*(1+D2371*0.85+E2371*0.15)</f>
        <v>2.2298171680863077</v>
      </c>
      <c r="H2371">
        <f t="shared" ref="H2371:H2434" si="520">F2371/MAX(F2370:F2371)-1</f>
        <v>-2.3922758198291483E-5</v>
      </c>
      <c r="J2371">
        <f t="shared" si="518"/>
        <v>2014</v>
      </c>
      <c r="K2371" t="b">
        <f t="shared" ref="K2371:K2434" si="521">J2372&lt;&gt;J2371</f>
        <v>0</v>
      </c>
      <c r="L2371">
        <f>VLOOKUP($A2371,$P$151:$R$4147,2,FALSE)</f>
        <v>1.6762063891200718E-3</v>
      </c>
      <c r="M2371">
        <f t="shared" si="515"/>
        <v>0.6</v>
      </c>
      <c r="N2371">
        <f t="shared" si="516"/>
        <v>2.3294442639945494</v>
      </c>
      <c r="P2371" s="13">
        <v>41823</v>
      </c>
      <c r="Q2371">
        <v>-1.1196294939998074E-3</v>
      </c>
      <c r="R2371">
        <v>0.9</v>
      </c>
      <c r="T2371" s="12">
        <f>[1]!i_dq_close(T$1,$A2371)</f>
        <v>153.36619999999999</v>
      </c>
      <c r="U2371">
        <f t="shared" si="511"/>
        <v>8.7122396198724417E-4</v>
      </c>
      <c r="V2371">
        <f t="shared" si="512"/>
        <v>1.695828548726408</v>
      </c>
      <c r="W2371">
        <f t="shared" si="517"/>
        <v>1.7760645150773648</v>
      </c>
      <c r="X2371" s="6">
        <f>1-W2371/MAX(W$2:W2371)</f>
        <v>1.9156216914643087E-3</v>
      </c>
      <c r="Y2371" s="6">
        <f t="shared" si="513"/>
        <v>2.4224458783028702E-4</v>
      </c>
      <c r="Z2371">
        <f t="shared" si="514"/>
        <v>-9.0160936495276012E-4</v>
      </c>
    </row>
    <row r="2372" spans="1:26" x14ac:dyDescent="0.35">
      <c r="A2372" s="4">
        <v>41926</v>
      </c>
      <c r="B2372" s="12">
        <f>[1]!i_dq_close(B$1,$A2372)</f>
        <v>2090.6999999999998</v>
      </c>
      <c r="C2372" s="12">
        <f>[1]!i_dq_close(C$1,$A2372)</f>
        <v>2883.3429999999998</v>
      </c>
      <c r="D2372">
        <f t="shared" ref="D2372:D2435" si="522">B2372/B2371-1</f>
        <v>3.3014196104308446E-4</v>
      </c>
      <c r="E2372">
        <f t="shared" ref="E2372:E2435" si="523">C2372/C2371-1</f>
        <v>-3.3900753883914225E-3</v>
      </c>
      <c r="F2372">
        <f t="shared" ref="F2372:F2435" si="524">B2372/$B$2</f>
        <v>2.0174659847534495</v>
      </c>
      <c r="G2372">
        <f t="shared" si="519"/>
        <v>2.2293090136217302</v>
      </c>
      <c r="H2372">
        <f t="shared" si="520"/>
        <v>0</v>
      </c>
      <c r="J2372">
        <f t="shared" si="518"/>
        <v>2014</v>
      </c>
      <c r="K2372" t="b">
        <f t="shared" si="521"/>
        <v>0</v>
      </c>
      <c r="L2372">
        <f>VLOOKUP($A2372,$P$151:$R$4147,2,FALSE)</f>
        <v>9.993456061767603E-5</v>
      </c>
      <c r="M2372">
        <f t="shared" si="515"/>
        <v>0.6</v>
      </c>
      <c r="N2372">
        <f t="shared" si="516"/>
        <v>2.3293585408551376</v>
      </c>
      <c r="P2372" s="13">
        <v>41824</v>
      </c>
      <c r="Q2372">
        <v>3.6764989095546821E-4</v>
      </c>
      <c r="R2372">
        <v>0.9</v>
      </c>
      <c r="T2372" s="12">
        <f>[1]!i_dq_close(T$1,$A2372)</f>
        <v>153.7525</v>
      </c>
      <c r="U2372">
        <f t="shared" ref="U2372:U2435" si="525">T2372/T2371-1</f>
        <v>2.5188079250839657E-3</v>
      </c>
      <c r="V2372">
        <f t="shared" ref="V2372:V2435" si="526">V2371*(1+U2372*0.85+E2372*0.15)</f>
        <v>1.6985969471624107</v>
      </c>
      <c r="W2372">
        <f t="shared" si="517"/>
        <v>1.779326928514229</v>
      </c>
      <c r="X2372" s="6">
        <f>1-W2372/MAX(W$2:W2372)</f>
        <v>8.2262678165134773E-5</v>
      </c>
      <c r="Y2372" s="6">
        <f t="shared" ref="Y2372:Y2435" si="527">V2372/V2371-1</f>
        <v>1.632475428062552E-3</v>
      </c>
      <c r="Z2372">
        <f t="shared" ref="Z2372:Z2435" si="528">W2372/W2371-1</f>
        <v>1.8368777762118871E-3</v>
      </c>
    </row>
    <row r="2373" spans="1:26" x14ac:dyDescent="0.35">
      <c r="A2373" s="4">
        <v>41927</v>
      </c>
      <c r="B2373" s="12">
        <f>[1]!i_dq_close(B$1,$A2373)</f>
        <v>2095.7800000000002</v>
      </c>
      <c r="C2373" s="12">
        <f>[1]!i_dq_close(C$1,$A2373)</f>
        <v>2901.4009999999998</v>
      </c>
      <c r="D2373">
        <f t="shared" si="522"/>
        <v>2.4298081982112585E-3</v>
      </c>
      <c r="E2373">
        <f t="shared" si="523"/>
        <v>6.2628691765078681E-3</v>
      </c>
      <c r="F2373">
        <f t="shared" si="524"/>
        <v>2.0223680401428159</v>
      </c>
      <c r="G2373">
        <f t="shared" si="519"/>
        <v>2.2360075685476763</v>
      </c>
      <c r="H2373">
        <f t="shared" si="520"/>
        <v>0</v>
      </c>
      <c r="J2373">
        <f t="shared" si="518"/>
        <v>2014</v>
      </c>
      <c r="K2373" t="b">
        <f t="shared" si="521"/>
        <v>0</v>
      </c>
      <c r="L2373">
        <f>VLOOKUP($A2373,$P$151:$R$4147,2,FALSE)</f>
        <v>9.9554590833417222E-4</v>
      </c>
      <c r="M2373">
        <f t="shared" si="515"/>
        <v>0.6</v>
      </c>
      <c r="N2373">
        <f t="shared" si="516"/>
        <v>2.3358770325064824</v>
      </c>
      <c r="P2373" s="13">
        <v>41827</v>
      </c>
      <c r="Q2373">
        <v>-6.7705482610678222E-4</v>
      </c>
      <c r="R2373">
        <v>0.9</v>
      </c>
      <c r="T2373" s="12">
        <f>[1]!i_dq_close(T$1,$A2373)</f>
        <v>154.12549999999999</v>
      </c>
      <c r="U2373">
        <f t="shared" si="525"/>
        <v>2.4259768133851889E-3</v>
      </c>
      <c r="V2373">
        <f t="shared" si="526"/>
        <v>1.7036953040197023</v>
      </c>
      <c r="W2373">
        <f t="shared" si="517"/>
        <v>1.7829288285118381</v>
      </c>
      <c r="X2373" s="6">
        <f>1-W2373/MAX(W$2:W2373)</f>
        <v>0</v>
      </c>
      <c r="Y2373" s="6">
        <f t="shared" si="527"/>
        <v>3.0015106678535908E-3</v>
      </c>
      <c r="Z2373">
        <f t="shared" si="528"/>
        <v>2.0243047749615162E-3</v>
      </c>
    </row>
    <row r="2374" spans="1:26" x14ac:dyDescent="0.35">
      <c r="A2374" s="4">
        <v>41928</v>
      </c>
      <c r="B2374" s="12">
        <f>[1]!i_dq_close(B$1,$A2374)</f>
        <v>2096.56</v>
      </c>
      <c r="C2374" s="12">
        <f>[1]!i_dq_close(C$1,$A2374)</f>
        <v>2871.1689999999999</v>
      </c>
      <c r="D2374">
        <f t="shared" si="522"/>
        <v>3.7217646890397305E-4</v>
      </c>
      <c r="E2374">
        <f t="shared" si="523"/>
        <v>-1.0419793747916906E-2</v>
      </c>
      <c r="F2374">
        <f t="shared" si="524"/>
        <v>2.0231207179388209</v>
      </c>
      <c r="G2374">
        <f t="shared" si="519"/>
        <v>2.2332201188863281</v>
      </c>
      <c r="H2374">
        <f t="shared" si="520"/>
        <v>0</v>
      </c>
      <c r="J2374">
        <f t="shared" si="518"/>
        <v>2014</v>
      </c>
      <c r="K2374" t="b">
        <f t="shared" si="521"/>
        <v>0</v>
      </c>
      <c r="L2374">
        <f>VLOOKUP($A2374,$P$151:$R$4147,2,FALSE)</f>
        <v>2.5256868805933587E-3</v>
      </c>
      <c r="M2374">
        <f t="shared" si="515"/>
        <v>0.6</v>
      </c>
      <c r="N2374">
        <f t="shared" si="516"/>
        <v>2.3400295571787679</v>
      </c>
      <c r="P2374" s="13">
        <v>41828</v>
      </c>
      <c r="Q2374">
        <v>-1.970761535851462E-4</v>
      </c>
      <c r="R2374">
        <v>0.9</v>
      </c>
      <c r="T2374" s="12">
        <f>[1]!i_dq_close(T$1,$A2374)</f>
        <v>154.2868</v>
      </c>
      <c r="U2374">
        <f t="shared" si="525"/>
        <v>1.0465497273326463E-3</v>
      </c>
      <c r="V2374">
        <f t="shared" si="526"/>
        <v>1.702548032545623</v>
      </c>
      <c r="W2374">
        <f t="shared" si="517"/>
        <v>1.7814968910317468</v>
      </c>
      <c r="X2374" s="6">
        <f>1-W2374/MAX(W$2:W2374)</f>
        <v>8.0313776814444626E-4</v>
      </c>
      <c r="Y2374" s="6">
        <f t="shared" si="527"/>
        <v>-6.734017939548087E-4</v>
      </c>
      <c r="Z2374">
        <f t="shared" si="528"/>
        <v>-8.0313776814444626E-4</v>
      </c>
    </row>
    <row r="2375" spans="1:26" x14ac:dyDescent="0.35">
      <c r="A2375" s="4">
        <v>41929</v>
      </c>
      <c r="B2375" s="12">
        <f>[1]!i_dq_close(B$1,$A2375)</f>
        <v>2098.54</v>
      </c>
      <c r="C2375" s="12">
        <f>[1]!i_dq_close(C$1,$A2375)</f>
        <v>2861.0709999999999</v>
      </c>
      <c r="D2375">
        <f t="shared" si="522"/>
        <v>9.4440416682561867E-4</v>
      </c>
      <c r="E2375">
        <f t="shared" si="523"/>
        <v>-3.517034350816628E-3</v>
      </c>
      <c r="F2375">
        <f t="shared" si="524"/>
        <v>2.0250313615748334</v>
      </c>
      <c r="G2375">
        <f t="shared" si="519"/>
        <v>2.2338346751335276</v>
      </c>
      <c r="H2375">
        <f t="shared" si="520"/>
        <v>0</v>
      </c>
      <c r="J2375">
        <f t="shared" si="518"/>
        <v>2014</v>
      </c>
      <c r="K2375" t="b">
        <f t="shared" si="521"/>
        <v>0</v>
      </c>
      <c r="L2375">
        <f>VLOOKUP($A2375,$P$151:$R$4147,2,FALSE)</f>
        <v>2.2489265315894791E-3</v>
      </c>
      <c r="M2375">
        <f t="shared" si="515"/>
        <v>0.6</v>
      </c>
      <c r="N2375">
        <f t="shared" si="516"/>
        <v>2.345678481113294</v>
      </c>
      <c r="P2375" s="13">
        <v>41829</v>
      </c>
      <c r="Q2375">
        <v>-2.4216370640685049E-4</v>
      </c>
      <c r="R2375">
        <v>0.9</v>
      </c>
      <c r="T2375" s="12">
        <f>[1]!i_dq_close(T$1,$A2375)</f>
        <v>154.47229999999999</v>
      </c>
      <c r="U2375">
        <f t="shared" si="525"/>
        <v>1.2023063541404255E-3</v>
      </c>
      <c r="V2375">
        <f t="shared" si="526"/>
        <v>1.7033897812285612</v>
      </c>
      <c r="W2375">
        <f t="shared" si="517"/>
        <v>1.781858180413298</v>
      </c>
      <c r="X2375" s="6">
        <f>1-W2375/MAX(W$2:W2375)</f>
        <v>6.0049962815045266E-4</v>
      </c>
      <c r="Y2375" s="6">
        <f t="shared" si="527"/>
        <v>4.944052483968342E-4</v>
      </c>
      <c r="Z2375">
        <f t="shared" si="528"/>
        <v>2.0280101715020038E-4</v>
      </c>
    </row>
    <row r="2376" spans="1:26" x14ac:dyDescent="0.35">
      <c r="A2376" s="4">
        <v>41932</v>
      </c>
      <c r="B2376" s="12">
        <f>[1]!i_dq_close(B$1,$A2376)</f>
        <v>2106.37</v>
      </c>
      <c r="C2376" s="12">
        <f>[1]!i_dq_close(C$1,$A2376)</f>
        <v>2883.67</v>
      </c>
      <c r="D2376">
        <f t="shared" si="522"/>
        <v>3.7311654769505154E-3</v>
      </c>
      <c r="E2376">
        <f t="shared" si="523"/>
        <v>7.8987903480900457E-3</v>
      </c>
      <c r="F2376">
        <f t="shared" si="524"/>
        <v>2.0325870886808839</v>
      </c>
      <c r="G2376">
        <f t="shared" si="519"/>
        <v>2.2435659496971154</v>
      </c>
      <c r="H2376">
        <f t="shared" si="520"/>
        <v>0</v>
      </c>
      <c r="J2376">
        <f t="shared" si="518"/>
        <v>2014</v>
      </c>
      <c r="K2376" t="b">
        <f t="shared" si="521"/>
        <v>0</v>
      </c>
      <c r="L2376">
        <f>VLOOKUP($A2376,$P$151:$R$4147,2,FALSE)</f>
        <v>-9.95573285741802E-4</v>
      </c>
      <c r="M2376">
        <f t="shared" si="515"/>
        <v>0.6</v>
      </c>
      <c r="N2376">
        <f t="shared" si="516"/>
        <v>2.3494742867397944</v>
      </c>
      <c r="P2376" s="13">
        <v>41830</v>
      </c>
      <c r="Q2376">
        <v>-1.261129294281016E-5</v>
      </c>
      <c r="R2376">
        <v>0.9</v>
      </c>
      <c r="T2376" s="12">
        <f>[1]!i_dq_close(T$1,$A2376)</f>
        <v>154.965</v>
      </c>
      <c r="U2376">
        <f t="shared" si="525"/>
        <v>3.1895686152145775E-3</v>
      </c>
      <c r="V2376">
        <f t="shared" si="526"/>
        <v>1.7100261058408428</v>
      </c>
      <c r="W2376">
        <f t="shared" si="517"/>
        <v>1.7880835392251049</v>
      </c>
      <c r="X2376" s="6">
        <f>1-W2376/MAX(W$2:W2376)</f>
        <v>0</v>
      </c>
      <c r="Y2376" s="6">
        <f t="shared" si="527"/>
        <v>3.8959518751457978E-3</v>
      </c>
      <c r="Z2376">
        <f t="shared" si="528"/>
        <v>3.4937453946883856E-3</v>
      </c>
    </row>
    <row r="2377" spans="1:26" x14ac:dyDescent="0.35">
      <c r="A2377" s="4">
        <v>41933</v>
      </c>
      <c r="B2377" s="12">
        <f>[1]!i_dq_close(B$1,$A2377)</f>
        <v>2107.92</v>
      </c>
      <c r="C2377" s="12">
        <f>[1]!i_dq_close(C$1,$A2377)</f>
        <v>2858.221</v>
      </c>
      <c r="D2377">
        <f t="shared" si="522"/>
        <v>7.3586311996476361E-4</v>
      </c>
      <c r="E2377">
        <f t="shared" si="523"/>
        <v>-8.8252123162497753E-3</v>
      </c>
      <c r="F2377">
        <f t="shared" si="524"/>
        <v>2.0340827945575608</v>
      </c>
      <c r="G2377">
        <f t="shared" si="519"/>
        <v>2.2419992716430301</v>
      </c>
      <c r="H2377">
        <f t="shared" si="520"/>
        <v>0</v>
      </c>
      <c r="J2377">
        <f t="shared" si="518"/>
        <v>2014</v>
      </c>
      <c r="K2377" t="b">
        <f t="shared" si="521"/>
        <v>0</v>
      </c>
      <c r="L2377">
        <f>VLOOKUP($A2377,$P$151:$R$4147,2,FALSE)</f>
        <v>-6.8257803509488293E-4</v>
      </c>
      <c r="M2377">
        <f t="shared" si="515"/>
        <v>0.6</v>
      </c>
      <c r="N2377">
        <f t="shared" si="516"/>
        <v>2.3468862070048089</v>
      </c>
      <c r="P2377" s="13">
        <v>41831</v>
      </c>
      <c r="Q2377">
        <v>-7.8299440398266198E-5</v>
      </c>
      <c r="R2377">
        <v>0.9</v>
      </c>
      <c r="T2377" s="12">
        <f>[1]!i_dq_close(T$1,$A2377)</f>
        <v>155.22399999999999</v>
      </c>
      <c r="U2377">
        <f t="shared" si="525"/>
        <v>1.6713451424514858E-3</v>
      </c>
      <c r="V2377">
        <f t="shared" si="526"/>
        <v>1.7101917415749295</v>
      </c>
      <c r="W2377">
        <f t="shared" si="517"/>
        <v>1.7880994101310128</v>
      </c>
      <c r="X2377" s="6">
        <f>1-W2377/MAX(W$2:W2377)</f>
        <v>0</v>
      </c>
      <c r="Y2377" s="6">
        <f t="shared" si="527"/>
        <v>9.6861523646296632E-5</v>
      </c>
      <c r="Z2377">
        <f t="shared" si="528"/>
        <v>8.8759308833896711E-6</v>
      </c>
    </row>
    <row r="2378" spans="1:26" x14ac:dyDescent="0.35">
      <c r="A2378" s="4">
        <v>41934</v>
      </c>
      <c r="B2378" s="12">
        <f>[1]!i_dq_close(B$1,$A2378)</f>
        <v>2109.02</v>
      </c>
      <c r="C2378" s="12">
        <f>[1]!i_dq_close(C$1,$A2378)</f>
        <v>2835.8969999999999</v>
      </c>
      <c r="D2378">
        <f t="shared" si="522"/>
        <v>5.2184143610767286E-4</v>
      </c>
      <c r="E2378">
        <f t="shared" si="523"/>
        <v>-7.8104527256639411E-3</v>
      </c>
      <c r="F2378">
        <f t="shared" si="524"/>
        <v>2.0351442632442343</v>
      </c>
      <c r="G2378">
        <f t="shared" si="519"/>
        <v>2.2403670901464259</v>
      </c>
      <c r="H2378">
        <f t="shared" si="520"/>
        <v>0</v>
      </c>
      <c r="J2378">
        <f t="shared" si="518"/>
        <v>2014</v>
      </c>
      <c r="K2378" t="b">
        <f t="shared" si="521"/>
        <v>0</v>
      </c>
      <c r="L2378">
        <f>VLOOKUP($A2378,$P$151:$R$4147,2,FALSE)</f>
        <v>-8.2330505523042785E-5</v>
      </c>
      <c r="M2378">
        <f t="shared" si="515"/>
        <v>0.6</v>
      </c>
      <c r="N2378">
        <f t="shared" si="516"/>
        <v>2.3456678629964807</v>
      </c>
      <c r="P2378" s="13">
        <v>41834</v>
      </c>
      <c r="Q2378">
        <v>1.8936403185271233E-4</v>
      </c>
      <c r="R2378">
        <v>0.9</v>
      </c>
      <c r="T2378" s="12">
        <f>[1]!i_dq_close(T$1,$A2378)</f>
        <v>155.1455</v>
      </c>
      <c r="U2378">
        <f t="shared" si="525"/>
        <v>-5.0572076483013095E-4</v>
      </c>
      <c r="V2378">
        <f t="shared" si="526"/>
        <v>1.7074529882582987</v>
      </c>
      <c r="W2378">
        <f t="shared" si="517"/>
        <v>1.7858608465106185</v>
      </c>
      <c r="X2378" s="6">
        <f>1-W2378/MAX(W$2:W2378)</f>
        <v>1.2519234712069505E-3</v>
      </c>
      <c r="Y2378" s="6">
        <f t="shared" si="527"/>
        <v>-1.6014305589551192E-3</v>
      </c>
      <c r="Z2378">
        <f t="shared" si="528"/>
        <v>-1.2519234712069505E-3</v>
      </c>
    </row>
    <row r="2379" spans="1:26" x14ac:dyDescent="0.35">
      <c r="A2379" s="4">
        <v>41935</v>
      </c>
      <c r="B2379" s="12">
        <f>[1]!i_dq_close(B$1,$A2379)</f>
        <v>2109.54</v>
      </c>
      <c r="C2379" s="12">
        <f>[1]!i_dq_close(C$1,$A2379)</f>
        <v>2804.9229999999998</v>
      </c>
      <c r="D2379">
        <f t="shared" si="522"/>
        <v>2.4656001365563895E-4</v>
      </c>
      <c r="E2379">
        <f t="shared" si="523"/>
        <v>-1.0922117411175436E-2</v>
      </c>
      <c r="F2379">
        <f t="shared" si="524"/>
        <v>2.035646048441571</v>
      </c>
      <c r="G2379">
        <f t="shared" si="519"/>
        <v>2.2371661844853077</v>
      </c>
      <c r="H2379">
        <f t="shared" si="520"/>
        <v>0</v>
      </c>
      <c r="J2379">
        <f t="shared" si="518"/>
        <v>2014</v>
      </c>
      <c r="K2379" t="b">
        <f t="shared" si="521"/>
        <v>0</v>
      </c>
      <c r="L2379">
        <f>VLOOKUP($A2379,$P$151:$R$4147,2,FALSE)</f>
        <v>5.8722773402015711E-4</v>
      </c>
      <c r="M2379">
        <f t="shared" si="515"/>
        <v>0.6</v>
      </c>
      <c r="N2379">
        <f t="shared" si="516"/>
        <v>2.3450344922669473</v>
      </c>
      <c r="P2379" s="13">
        <v>41835</v>
      </c>
      <c r="Q2379">
        <v>-1.7219177520729214E-4</v>
      </c>
      <c r="R2379">
        <v>0.9</v>
      </c>
      <c r="T2379" s="12">
        <f>[1]!i_dq_close(T$1,$A2379)</f>
        <v>155.15309999999999</v>
      </c>
      <c r="U2379">
        <f t="shared" si="525"/>
        <v>4.8986274174822597E-5</v>
      </c>
      <c r="V2379">
        <f t="shared" si="526"/>
        <v>1.7047267334527156</v>
      </c>
      <c r="W2379">
        <f t="shared" si="517"/>
        <v>1.7829870336538622</v>
      </c>
      <c r="X2379" s="6">
        <f>1-W2379/MAX(W$2:W2379)</f>
        <v>2.8591119980158064E-3</v>
      </c>
      <c r="Y2379" s="6">
        <f t="shared" si="527"/>
        <v>-1.5966792786277217E-3</v>
      </c>
      <c r="Z2379">
        <f t="shared" si="528"/>
        <v>-1.6092031259722361E-3</v>
      </c>
    </row>
    <row r="2380" spans="1:26" x14ac:dyDescent="0.35">
      <c r="A2380" s="4">
        <v>41936</v>
      </c>
      <c r="B2380" s="12">
        <f>[1]!i_dq_close(B$1,$A2380)</f>
        <v>2109.9499999999998</v>
      </c>
      <c r="C2380" s="12">
        <f>[1]!i_dq_close(C$1,$A2380)</f>
        <v>2803.9740000000002</v>
      </c>
      <c r="D2380">
        <f t="shared" si="522"/>
        <v>1.9435516747723369E-4</v>
      </c>
      <c r="E2380">
        <f t="shared" si="523"/>
        <v>-3.3833370826918951E-4</v>
      </c>
      <c r="F2380">
        <f t="shared" si="524"/>
        <v>2.0360416867702402</v>
      </c>
      <c r="G2380">
        <f t="shared" si="519"/>
        <v>2.237422232262817</v>
      </c>
      <c r="H2380">
        <f t="shared" si="520"/>
        <v>0</v>
      </c>
      <c r="J2380">
        <f t="shared" si="518"/>
        <v>2014</v>
      </c>
      <c r="K2380" t="b">
        <f t="shared" si="521"/>
        <v>0</v>
      </c>
      <c r="L2380">
        <f>VLOOKUP($A2380,$P$151:$R$4147,2,FALSE)</f>
        <v>6.716019423560482E-4</v>
      </c>
      <c r="M2380">
        <f t="shared" si="515"/>
        <v>0.6</v>
      </c>
      <c r="N2380">
        <f t="shared" si="516"/>
        <v>2.3467704580888817</v>
      </c>
      <c r="P2380" s="13">
        <v>41836</v>
      </c>
      <c r="Q2380">
        <v>5.1300986261715311E-6</v>
      </c>
      <c r="R2380">
        <v>0.6</v>
      </c>
      <c r="T2380" s="12">
        <f>[1]!i_dq_close(T$1,$A2380)</f>
        <v>155.25049999999999</v>
      </c>
      <c r="U2380">
        <f t="shared" si="525"/>
        <v>6.2776702495792591E-4</v>
      </c>
      <c r="V2380">
        <f t="shared" si="526"/>
        <v>1.7055498640204707</v>
      </c>
      <c r="W2380">
        <f t="shared" si="517"/>
        <v>1.7835127317753381</v>
      </c>
      <c r="X2380" s="6">
        <f>1-W2380/MAX(W$2:W2380)</f>
        <v>2.5651137345538144E-3</v>
      </c>
      <c r="Y2380" s="6">
        <f t="shared" si="527"/>
        <v>4.8285191497399182E-4</v>
      </c>
      <c r="Z2380">
        <f t="shared" si="528"/>
        <v>2.9484124761047781E-4</v>
      </c>
    </row>
    <row r="2381" spans="1:26" x14ac:dyDescent="0.35">
      <c r="A2381" s="4">
        <v>41939</v>
      </c>
      <c r="B2381" s="12">
        <f>[1]!i_dq_close(B$1,$A2381)</f>
        <v>2109.23</v>
      </c>
      <c r="C2381" s="12">
        <f>[1]!i_dq_close(C$1,$A2381)</f>
        <v>2791.9479999999999</v>
      </c>
      <c r="D2381">
        <f t="shared" si="522"/>
        <v>-3.4124031375137864E-4</v>
      </c>
      <c r="E2381">
        <f t="shared" si="523"/>
        <v>-4.2889128073229088E-3</v>
      </c>
      <c r="F2381">
        <f t="shared" si="524"/>
        <v>2.0353469072662356</v>
      </c>
      <c r="G2381">
        <f t="shared" si="519"/>
        <v>2.2353338420678637</v>
      </c>
      <c r="H2381">
        <f t="shared" si="520"/>
        <v>-3.4124031375148967E-4</v>
      </c>
      <c r="J2381">
        <f t="shared" si="518"/>
        <v>2014</v>
      </c>
      <c r="K2381" t="b">
        <f t="shared" si="521"/>
        <v>0</v>
      </c>
      <c r="L2381">
        <f>VLOOKUP($A2381,$P$151:$R$4147,2,FALSE)</f>
        <v>1.0731623689909321E-3</v>
      </c>
      <c r="M2381">
        <f t="shared" si="515"/>
        <v>0.6</v>
      </c>
      <c r="N2381">
        <f t="shared" si="516"/>
        <v>2.3479746509139585</v>
      </c>
      <c r="P2381" s="13">
        <v>41837</v>
      </c>
      <c r="Q2381">
        <v>9.7929626749611027E-4</v>
      </c>
      <c r="R2381">
        <v>0.6</v>
      </c>
      <c r="T2381" s="12">
        <f>[1]!i_dq_close(T$1,$A2381)</f>
        <v>155.3845</v>
      </c>
      <c r="U2381">
        <f t="shared" si="525"/>
        <v>8.6312121378040452E-4</v>
      </c>
      <c r="V2381">
        <f t="shared" si="526"/>
        <v>1.7057039026506484</v>
      </c>
      <c r="W2381">
        <f t="shared" si="517"/>
        <v>1.7853559670964974</v>
      </c>
      <c r="X2381" s="6">
        <f>1-W2381/MAX(W$2:W2381)</f>
        <v>1.5342788096520676E-3</v>
      </c>
      <c r="Y2381" s="6">
        <f t="shared" si="527"/>
        <v>9.0316110614718781E-5</v>
      </c>
      <c r="Z2381">
        <f t="shared" si="528"/>
        <v>1.033485933865208E-3</v>
      </c>
    </row>
    <row r="2382" spans="1:26" x14ac:dyDescent="0.35">
      <c r="A2382" s="4">
        <v>41940</v>
      </c>
      <c r="B2382" s="12">
        <f>[1]!i_dq_close(B$1,$A2382)</f>
        <v>2117.6</v>
      </c>
      <c r="C2382" s="12">
        <f>[1]!i_dq_close(C$1,$A2382)</f>
        <v>2851.4940000000001</v>
      </c>
      <c r="D2382">
        <f t="shared" si="522"/>
        <v>3.9682727820105068E-3</v>
      </c>
      <c r="E2382">
        <f t="shared" si="523"/>
        <v>2.1327761118760113E-2</v>
      </c>
      <c r="F2382">
        <f t="shared" si="524"/>
        <v>2.0434237190002893</v>
      </c>
      <c r="G2382">
        <f t="shared" si="519"/>
        <v>2.2500248942760663</v>
      </c>
      <c r="H2382">
        <f t="shared" si="520"/>
        <v>0</v>
      </c>
      <c r="J2382">
        <f t="shared" si="518"/>
        <v>2014</v>
      </c>
      <c r="K2382" t="b">
        <f t="shared" si="521"/>
        <v>0</v>
      </c>
      <c r="L2382">
        <f>VLOOKUP($A2382,$P$151:$R$4147,2,FALSE)</f>
        <v>-3.2847546574070745E-4</v>
      </c>
      <c r="M2382">
        <f t="shared" si="515"/>
        <v>0.6</v>
      </c>
      <c r="N2382">
        <f t="shared" si="516"/>
        <v>2.3564622086580731</v>
      </c>
      <c r="P2382" s="13">
        <v>41838</v>
      </c>
      <c r="Q2382">
        <v>4.9845794978266029E-4</v>
      </c>
      <c r="R2382">
        <v>0.9</v>
      </c>
      <c r="T2382" s="12">
        <f>[1]!i_dq_close(T$1,$A2382)</f>
        <v>155.59129999999999</v>
      </c>
      <c r="U2382">
        <f t="shared" si="525"/>
        <v>1.3308920773951183E-3</v>
      </c>
      <c r="V2382">
        <f t="shared" si="526"/>
        <v>1.7130903210957655</v>
      </c>
      <c r="W2382">
        <f t="shared" si="517"/>
        <v>1.7932041029501768</v>
      </c>
      <c r="X2382" s="6">
        <f>1-W2382/MAX(W$2:W2382)</f>
        <v>0</v>
      </c>
      <c r="Y2382" s="6">
        <f t="shared" si="527"/>
        <v>4.3304224335998232E-3</v>
      </c>
      <c r="Z2382">
        <f t="shared" si="528"/>
        <v>4.3958381400224233E-3</v>
      </c>
    </row>
    <row r="2383" spans="1:26" x14ac:dyDescent="0.35">
      <c r="A2383" s="4">
        <v>41941</v>
      </c>
      <c r="B2383" s="12">
        <f>[1]!i_dq_close(B$1,$A2383)</f>
        <v>2126.3000000000002</v>
      </c>
      <c r="C2383" s="12">
        <f>[1]!i_dq_close(C$1,$A2383)</f>
        <v>2891.7840000000001</v>
      </c>
      <c r="D2383">
        <f t="shared" si="522"/>
        <v>4.1084246316585027E-3</v>
      </c>
      <c r="E2383">
        <f t="shared" si="523"/>
        <v>1.4129435306544647E-2</v>
      </c>
      <c r="F2383">
        <f t="shared" si="524"/>
        <v>2.0518189713403459</v>
      </c>
      <c r="G2383">
        <f t="shared" si="519"/>
        <v>2.2626510804961995</v>
      </c>
      <c r="H2383">
        <f t="shared" si="520"/>
        <v>0</v>
      </c>
      <c r="J2383">
        <f t="shared" si="518"/>
        <v>2014</v>
      </c>
      <c r="K2383" t="b">
        <f t="shared" si="521"/>
        <v>0</v>
      </c>
      <c r="L2383">
        <f>VLOOKUP($A2383,$P$151:$R$4147,2,FALSE)</f>
        <v>8.1936550383794333E-4</v>
      </c>
      <c r="M2383">
        <f t="shared" si="515"/>
        <v>0.6</v>
      </c>
      <c r="N2383">
        <f t="shared" si="516"/>
        <v>2.3663270928972331</v>
      </c>
      <c r="P2383" s="13">
        <v>41841</v>
      </c>
      <c r="Q2383">
        <v>-4.3992663583899418E-4</v>
      </c>
      <c r="R2383">
        <v>0.9</v>
      </c>
      <c r="T2383" s="12">
        <f>[1]!i_dq_close(T$1,$A2383)</f>
        <v>155.85409999999999</v>
      </c>
      <c r="U2383">
        <f t="shared" si="525"/>
        <v>1.6890404540612636E-3</v>
      </c>
      <c r="V2383">
        <f t="shared" si="526"/>
        <v>1.719180527951417</v>
      </c>
      <c r="W2383">
        <f t="shared" si="517"/>
        <v>1.7981527421042298</v>
      </c>
      <c r="X2383" s="6">
        <f>1-W2383/MAX(W$2:W2383)</f>
        <v>0</v>
      </c>
      <c r="Y2383" s="6">
        <f t="shared" si="527"/>
        <v>3.5550996819337932E-3</v>
      </c>
      <c r="Z2383">
        <f t="shared" si="528"/>
        <v>2.7596630779014308E-3</v>
      </c>
    </row>
    <row r="2384" spans="1:26" x14ac:dyDescent="0.35">
      <c r="A2384" s="4">
        <v>41942</v>
      </c>
      <c r="B2384" s="12">
        <f>[1]!i_dq_close(B$1,$A2384)</f>
        <v>2133.0500000000002</v>
      </c>
      <c r="C2384" s="12">
        <f>[1]!i_dq_close(C$1,$A2384)</f>
        <v>2906.43</v>
      </c>
      <c r="D2384">
        <f t="shared" si="522"/>
        <v>3.1745285237265719E-3</v>
      </c>
      <c r="E2384">
        <f t="shared" si="523"/>
        <v>5.0646936285696498E-3</v>
      </c>
      <c r="F2384">
        <f t="shared" si="524"/>
        <v>2.0583325291903893</v>
      </c>
      <c r="G2384">
        <f t="shared" si="519"/>
        <v>2.2704754485079937</v>
      </c>
      <c r="H2384">
        <f t="shared" si="520"/>
        <v>0</v>
      </c>
      <c r="J2384">
        <f t="shared" si="518"/>
        <v>2014</v>
      </c>
      <c r="K2384" t="b">
        <f t="shared" si="521"/>
        <v>0</v>
      </c>
      <c r="L2384">
        <f>VLOOKUP($A2384,$P$151:$R$4147,2,FALSE)</f>
        <v>1.8044036873356541E-3</v>
      </c>
      <c r="M2384">
        <f t="shared" si="515"/>
        <v>0.6</v>
      </c>
      <c r="N2384">
        <f t="shared" si="516"/>
        <v>2.3755066333416086</v>
      </c>
      <c r="P2384" s="13">
        <v>41842</v>
      </c>
      <c r="Q2384">
        <v>3.7983056709318675E-4</v>
      </c>
      <c r="R2384">
        <v>0.6</v>
      </c>
      <c r="T2384" s="12">
        <f>[1]!i_dq_close(T$1,$A2384)</f>
        <v>155.8321</v>
      </c>
      <c r="U2384">
        <f t="shared" si="525"/>
        <v>-1.4115765963162996E-4</v>
      </c>
      <c r="V2384">
        <f t="shared" si="526"/>
        <v>1.7202803221765202</v>
      </c>
      <c r="W2384">
        <f t="shared" si="517"/>
        <v>1.7995259240795403</v>
      </c>
      <c r="X2384" s="6">
        <f>1-W2384/MAX(W$2:W2384)</f>
        <v>0</v>
      </c>
      <c r="Y2384" s="6">
        <f t="shared" si="527"/>
        <v>6.3972003359857865E-4</v>
      </c>
      <c r="Z2384">
        <f t="shared" si="528"/>
        <v>7.6366258725246716E-4</v>
      </c>
    </row>
    <row r="2385" spans="1:26" x14ac:dyDescent="0.35">
      <c r="A2385" s="4">
        <v>41943</v>
      </c>
      <c r="B2385" s="12">
        <f>[1]!i_dq_close(B$1,$A2385)</f>
        <v>2141.4</v>
      </c>
      <c r="C2385" s="12">
        <f>[1]!i_dq_close(C$1,$A2385)</f>
        <v>2937.9059999999999</v>
      </c>
      <c r="D2385">
        <f t="shared" si="522"/>
        <v>3.9145824054755973E-3</v>
      </c>
      <c r="E2385">
        <f t="shared" si="523"/>
        <v>1.0829780865185157E-2</v>
      </c>
      <c r="F2385">
        <f t="shared" si="524"/>
        <v>2.0663900414937761</v>
      </c>
      <c r="G2385">
        <f t="shared" si="519"/>
        <v>2.2817185299994369</v>
      </c>
      <c r="H2385">
        <f t="shared" si="520"/>
        <v>0</v>
      </c>
      <c r="J2385">
        <f t="shared" si="518"/>
        <v>2014</v>
      </c>
      <c r="K2385" t="b">
        <f t="shared" si="521"/>
        <v>0</v>
      </c>
      <c r="L2385">
        <f>VLOOKUP($A2385,$P$151:$R$4147,2,FALSE)</f>
        <v>3.5241044400613044E-3</v>
      </c>
      <c r="M2385">
        <f t="shared" si="515"/>
        <v>0.6</v>
      </c>
      <c r="N2385">
        <f t="shared" si="516"/>
        <v>2.3909360756812168</v>
      </c>
      <c r="P2385" s="13">
        <v>41843</v>
      </c>
      <c r="Q2385">
        <v>5.3539116765595203E-4</v>
      </c>
      <c r="R2385">
        <v>0.6</v>
      </c>
      <c r="T2385" s="12">
        <f>[1]!i_dq_close(T$1,$A2385)</f>
        <v>155.94909999999999</v>
      </c>
      <c r="U2385">
        <f t="shared" si="525"/>
        <v>7.5080808126171128E-4</v>
      </c>
      <c r="V2385">
        <f t="shared" si="526"/>
        <v>1.7241727213266362</v>
      </c>
      <c r="W2385">
        <f t="shared" si="517"/>
        <v>1.8029323970821522</v>
      </c>
      <c r="X2385" s="6">
        <f>1-W2385/MAX(W$2:W2385)</f>
        <v>0</v>
      </c>
      <c r="Y2385" s="6">
        <f t="shared" si="527"/>
        <v>2.2626539988501726E-3</v>
      </c>
      <c r="Z2385">
        <f t="shared" si="528"/>
        <v>1.8929835669660999E-3</v>
      </c>
    </row>
    <row r="2386" spans="1:26" x14ac:dyDescent="0.35">
      <c r="A2386" s="4">
        <v>41946</v>
      </c>
      <c r="B2386" s="12">
        <f>[1]!i_dq_close(B$1,$A2386)</f>
        <v>2146.1999999999998</v>
      </c>
      <c r="C2386" s="12">
        <f>[1]!i_dq_close(C$1,$A2386)</f>
        <v>2948.7330000000002</v>
      </c>
      <c r="D2386">
        <f t="shared" si="522"/>
        <v>2.2415242364806076E-3</v>
      </c>
      <c r="E2386">
        <f t="shared" si="523"/>
        <v>3.6852778815932297E-3</v>
      </c>
      <c r="F2386">
        <f t="shared" si="524"/>
        <v>2.0710219048538066</v>
      </c>
      <c r="G2386">
        <f t="shared" si="519"/>
        <v>2.2873271933019788</v>
      </c>
      <c r="H2386">
        <f t="shared" si="520"/>
        <v>0</v>
      </c>
      <c r="J2386">
        <f t="shared" si="518"/>
        <v>2014</v>
      </c>
      <c r="K2386" t="b">
        <f t="shared" si="521"/>
        <v>0</v>
      </c>
      <c r="L2386">
        <f>VLOOKUP($A2386,$P$151:$R$4147,2,FALSE)</f>
        <v>3.3236902483925191E-4</v>
      </c>
      <c r="M2386">
        <f t="shared" si="515"/>
        <v>0.95</v>
      </c>
      <c r="N2386">
        <f t="shared" si="516"/>
        <v>2.3973140218576994</v>
      </c>
      <c r="P2386" s="13">
        <v>41844</v>
      </c>
      <c r="Q2386">
        <v>3.6814156353204286E-4</v>
      </c>
      <c r="R2386">
        <v>0.9</v>
      </c>
      <c r="T2386" s="12">
        <f>[1]!i_dq_close(T$1,$A2386)</f>
        <v>156.28540000000001</v>
      </c>
      <c r="U2386">
        <f t="shared" si="525"/>
        <v>2.1564728491541008E-3</v>
      </c>
      <c r="V2386">
        <f t="shared" si="526"/>
        <v>1.728286241577403</v>
      </c>
      <c r="W2386">
        <f t="shared" si="517"/>
        <v>1.8074674135570521</v>
      </c>
      <c r="X2386" s="6">
        <f>1-W2386/MAX(W$2:W2386)</f>
        <v>0</v>
      </c>
      <c r="Y2386" s="6">
        <f t="shared" si="527"/>
        <v>2.3857936040199146E-3</v>
      </c>
      <c r="Z2386">
        <f t="shared" si="528"/>
        <v>2.5153558071502324E-3</v>
      </c>
    </row>
    <row r="2387" spans="1:26" x14ac:dyDescent="0.35">
      <c r="A2387" s="4">
        <v>41947</v>
      </c>
      <c r="B2387" s="12">
        <f>[1]!i_dq_close(B$1,$A2387)</f>
        <v>2151.42</v>
      </c>
      <c r="C2387" s="12">
        <f>[1]!i_dq_close(C$1,$A2387)</f>
        <v>2944.87</v>
      </c>
      <c r="D2387">
        <f t="shared" si="522"/>
        <v>2.4322057590160373E-3</v>
      </c>
      <c r="E2387">
        <f t="shared" si="523"/>
        <v>-1.3100541825931122E-3</v>
      </c>
      <c r="F2387">
        <f t="shared" si="524"/>
        <v>2.0760590562578405</v>
      </c>
      <c r="G2387">
        <f t="shared" si="519"/>
        <v>2.291606477734955</v>
      </c>
      <c r="H2387">
        <f t="shared" si="520"/>
        <v>0</v>
      </c>
      <c r="J2387">
        <f t="shared" si="518"/>
        <v>2014</v>
      </c>
      <c r="K2387" t="b">
        <f t="shared" si="521"/>
        <v>0</v>
      </c>
      <c r="L2387">
        <f>VLOOKUP($A2387,$P$151:$R$4147,2,FALSE)</f>
        <v>-5.8332282301221119E-5</v>
      </c>
      <c r="M2387">
        <f t="shared" si="515"/>
        <v>0.95</v>
      </c>
      <c r="N2387">
        <f t="shared" si="516"/>
        <v>2.4014349834380551</v>
      </c>
      <c r="P2387" s="13">
        <v>41845</v>
      </c>
      <c r="Q2387">
        <v>6.6746257479347601E-4</v>
      </c>
      <c r="R2387">
        <v>0.9</v>
      </c>
      <c r="T2387" s="12">
        <f>[1]!i_dq_close(T$1,$A2387)</f>
        <v>156.8057</v>
      </c>
      <c r="U2387">
        <f t="shared" si="525"/>
        <v>3.3291657442089395E-3</v>
      </c>
      <c r="V2387">
        <f t="shared" si="526"/>
        <v>1.7328373079333785</v>
      </c>
      <c r="W2387">
        <f t="shared" si="517"/>
        <v>1.8129574459043771</v>
      </c>
      <c r="X2387" s="6">
        <f>1-W2387/MAX(W$2:W2387)</f>
        <v>0</v>
      </c>
      <c r="Y2387" s="6">
        <f t="shared" si="527"/>
        <v>2.6332827551887039E-3</v>
      </c>
      <c r="Z2387">
        <f t="shared" si="528"/>
        <v>3.037417054463365E-3</v>
      </c>
    </row>
    <row r="2388" spans="1:26" x14ac:dyDescent="0.35">
      <c r="A2388" s="4">
        <v>41948</v>
      </c>
      <c r="B2388" s="12">
        <f>[1]!i_dq_close(B$1,$A2388)</f>
        <v>2152.92</v>
      </c>
      <c r="C2388" s="12">
        <f>[1]!i_dq_close(C$1,$A2388)</f>
        <v>2935.4430000000002</v>
      </c>
      <c r="D2388">
        <f t="shared" si="522"/>
        <v>6.9721393312316415E-4</v>
      </c>
      <c r="E2388">
        <f t="shared" si="523"/>
        <v>-3.201159983292845E-3</v>
      </c>
      <c r="F2388">
        <f t="shared" si="524"/>
        <v>2.0775065135578501</v>
      </c>
      <c r="G2388">
        <f t="shared" si="519"/>
        <v>2.2918641868625431</v>
      </c>
      <c r="H2388">
        <f t="shared" si="520"/>
        <v>0</v>
      </c>
      <c r="J2388">
        <f t="shared" si="518"/>
        <v>2014</v>
      </c>
      <c r="K2388" t="b">
        <f t="shared" si="521"/>
        <v>0</v>
      </c>
      <c r="L2388">
        <f>VLOOKUP($A2388,$P$151:$R$4147,2,FALSE)</f>
        <v>-5.1996662833434513E-4</v>
      </c>
      <c r="M2388">
        <f t="shared" si="515"/>
        <v>0.95</v>
      </c>
      <c r="N2388">
        <f t="shared" si="516"/>
        <v>2.400442874581048</v>
      </c>
      <c r="P2388" s="13">
        <v>41848</v>
      </c>
      <c r="Q2388">
        <v>-5.5076608473339506E-4</v>
      </c>
      <c r="R2388">
        <v>0.9</v>
      </c>
      <c r="T2388" s="12">
        <f>[1]!i_dq_close(T$1,$A2388)</f>
        <v>157.05600000000001</v>
      </c>
      <c r="U2388">
        <f t="shared" si="525"/>
        <v>1.5962429937177447E-3</v>
      </c>
      <c r="V2388">
        <f t="shared" si="526"/>
        <v>1.7343563695164566</v>
      </c>
      <c r="W2388">
        <f t="shared" si="517"/>
        <v>1.8133892981834445</v>
      </c>
      <c r="X2388" s="6">
        <f>1-W2388/MAX(W$2:W2388)</f>
        <v>0</v>
      </c>
      <c r="Y2388" s="6">
        <f t="shared" si="527"/>
        <v>8.7663254716607852E-4</v>
      </c>
      <c r="Z2388">
        <f t="shared" si="528"/>
        <v>2.3820320771616998E-4</v>
      </c>
    </row>
    <row r="2389" spans="1:26" x14ac:dyDescent="0.35">
      <c r="A2389" s="4">
        <v>41949</v>
      </c>
      <c r="B2389" s="12">
        <f>[1]!i_dq_close(B$1,$A2389)</f>
        <v>2157.14</v>
      </c>
      <c r="C2389" s="12">
        <f>[1]!i_dq_close(C$1,$A2389)</f>
        <v>2942.7089999999998</v>
      </c>
      <c r="D2389">
        <f t="shared" si="522"/>
        <v>1.9601285695705073E-3</v>
      </c>
      <c r="E2389">
        <f t="shared" si="523"/>
        <v>2.4752652325388258E-3</v>
      </c>
      <c r="F2389">
        <f t="shared" si="524"/>
        <v>2.0815786934285438</v>
      </c>
      <c r="G2389">
        <f t="shared" si="519"/>
        <v>2.2965336288231679</v>
      </c>
      <c r="H2389">
        <f t="shared" si="520"/>
        <v>0</v>
      </c>
      <c r="J2389">
        <f t="shared" si="518"/>
        <v>2014</v>
      </c>
      <c r="K2389" t="b">
        <f t="shared" si="521"/>
        <v>0</v>
      </c>
      <c r="L2389">
        <f>VLOOKUP($A2389,$P$151:$R$4147,2,FALSE)</f>
        <v>3.6684454449755768E-4</v>
      </c>
      <c r="M2389">
        <f t="shared" si="515"/>
        <v>0.95</v>
      </c>
      <c r="N2389">
        <f t="shared" si="516"/>
        <v>2.4059695910279681</v>
      </c>
      <c r="P2389" s="13">
        <v>41849</v>
      </c>
      <c r="Q2389">
        <v>-4.4617206500563448E-6</v>
      </c>
      <c r="R2389">
        <v>0.9</v>
      </c>
      <c r="T2389" s="12">
        <f>[1]!i_dq_close(T$1,$A2389)</f>
        <v>157.0975</v>
      </c>
      <c r="U2389">
        <f t="shared" si="525"/>
        <v>2.6423696006516728E-4</v>
      </c>
      <c r="V2389">
        <f t="shared" si="526"/>
        <v>1.7353898572163393</v>
      </c>
      <c r="W2389">
        <f t="shared" si="517"/>
        <v>1.8143537318009597</v>
      </c>
      <c r="X2389" s="6">
        <f>1-W2389/MAX(W$2:W2389)</f>
        <v>0</v>
      </c>
      <c r="Y2389" s="6">
        <f t="shared" si="527"/>
        <v>5.9589120093628267E-4</v>
      </c>
      <c r="Z2389">
        <f t="shared" si="528"/>
        <v>5.3184036019260361E-4</v>
      </c>
    </row>
    <row r="2390" spans="1:26" x14ac:dyDescent="0.35">
      <c r="A2390" s="4">
        <v>41950</v>
      </c>
      <c r="B2390" s="12">
        <f>[1]!i_dq_close(B$1,$A2390)</f>
        <v>2163.27</v>
      </c>
      <c r="C2390" s="12">
        <f>[1]!i_dq_close(C$1,$A2390)</f>
        <v>2931.2159999999999</v>
      </c>
      <c r="D2390">
        <f t="shared" si="522"/>
        <v>2.8417256181796358E-3</v>
      </c>
      <c r="E2390">
        <f t="shared" si="523"/>
        <v>-3.9055849559028744E-3</v>
      </c>
      <c r="F2390">
        <f t="shared" si="524"/>
        <v>2.0874939689279168</v>
      </c>
      <c r="G2390">
        <f t="shared" si="519"/>
        <v>2.3007354334235819</v>
      </c>
      <c r="H2390">
        <f t="shared" si="520"/>
        <v>0</v>
      </c>
      <c r="J2390">
        <f t="shared" si="518"/>
        <v>2014</v>
      </c>
      <c r="K2390" t="b">
        <f t="shared" si="521"/>
        <v>0</v>
      </c>
      <c r="L2390">
        <f>VLOOKUP($A2390,$P$151:$R$4147,2,FALSE)</f>
        <v>-7.3422634800427995E-4</v>
      </c>
      <c r="M2390">
        <f t="shared" si="515"/>
        <v>0.95</v>
      </c>
      <c r="N2390">
        <f t="shared" si="516"/>
        <v>2.4083849949850529</v>
      </c>
      <c r="P2390" s="13">
        <v>41850</v>
      </c>
      <c r="Q2390">
        <v>-6.9301050417084351E-4</v>
      </c>
      <c r="R2390">
        <v>0.9</v>
      </c>
      <c r="T2390" s="12">
        <f>[1]!i_dq_close(T$1,$A2390)</f>
        <v>157.43960000000001</v>
      </c>
      <c r="U2390">
        <f t="shared" si="525"/>
        <v>2.177628542784138E-3</v>
      </c>
      <c r="V2390">
        <f t="shared" si="526"/>
        <v>1.7375853796515364</v>
      </c>
      <c r="W2390">
        <f t="shared" si="517"/>
        <v>1.8151622465820967</v>
      </c>
      <c r="X2390" s="6">
        <f>1-W2390/MAX(W$2:W2390)</f>
        <v>0</v>
      </c>
      <c r="Y2390" s="6">
        <f t="shared" si="527"/>
        <v>1.2651465179811527E-3</v>
      </c>
      <c r="Z2390">
        <f t="shared" si="528"/>
        <v>4.4562136201209412E-4</v>
      </c>
    </row>
    <row r="2391" spans="1:26" x14ac:dyDescent="0.35">
      <c r="A2391" s="4">
        <v>41953</v>
      </c>
      <c r="B2391" s="12">
        <f>[1]!i_dq_close(B$1,$A2391)</f>
        <v>2178.81</v>
      </c>
      <c r="C2391" s="12">
        <f>[1]!i_dq_close(C$1,$A2391)</f>
        <v>2993.076</v>
      </c>
      <c r="D2391">
        <f t="shared" si="522"/>
        <v>7.1835693186703686E-3</v>
      </c>
      <c r="E2391">
        <f t="shared" si="523"/>
        <v>2.1103869520362917E-2</v>
      </c>
      <c r="F2391">
        <f t="shared" si="524"/>
        <v>2.1024896265560167</v>
      </c>
      <c r="G2391">
        <f t="shared" si="519"/>
        <v>2.3220669650811905</v>
      </c>
      <c r="H2391">
        <f t="shared" si="520"/>
        <v>0</v>
      </c>
      <c r="J2391">
        <f t="shared" si="518"/>
        <v>2014</v>
      </c>
      <c r="K2391" t="b">
        <f t="shared" si="521"/>
        <v>0</v>
      </c>
      <c r="L2391">
        <f>VLOOKUP($A2391,$P$151:$R$4147,2,FALSE)</f>
        <v>1.1960349490135582E-3</v>
      </c>
      <c r="M2391">
        <f t="shared" si="515"/>
        <v>0.95</v>
      </c>
      <c r="N2391">
        <f t="shared" si="516"/>
        <v>2.4324786436431105</v>
      </c>
      <c r="P2391" s="13">
        <v>41851</v>
      </c>
      <c r="Q2391">
        <v>8.2528956492492487E-4</v>
      </c>
      <c r="R2391">
        <v>0.9</v>
      </c>
      <c r="T2391" s="12">
        <f>[1]!i_dq_close(T$1,$A2391)</f>
        <v>157.8638</v>
      </c>
      <c r="U2391">
        <f t="shared" si="525"/>
        <v>2.6943666015410983E-3</v>
      </c>
      <c r="V2391">
        <f t="shared" si="526"/>
        <v>1.747065284133555</v>
      </c>
      <c r="W2391">
        <f t="shared" si="517"/>
        <v>1.8255731140043983</v>
      </c>
      <c r="X2391" s="6">
        <f>1-W2391/MAX(W$2:W2391)</f>
        <v>0</v>
      </c>
      <c r="Y2391" s="6">
        <f t="shared" si="527"/>
        <v>5.4557920393643045E-3</v>
      </c>
      <c r="Z2391">
        <f t="shared" si="528"/>
        <v>5.7355024003529209E-3</v>
      </c>
    </row>
    <row r="2392" spans="1:26" x14ac:dyDescent="0.35">
      <c r="A2392" s="4">
        <v>41954</v>
      </c>
      <c r="B2392" s="12">
        <f>[1]!i_dq_close(B$1,$A2392)</f>
        <v>2175.7800000000002</v>
      </c>
      <c r="C2392" s="12">
        <f>[1]!i_dq_close(C$1,$A2392)</f>
        <v>2961.248</v>
      </c>
      <c r="D2392">
        <f t="shared" si="522"/>
        <v>-1.3906673826536986E-3</v>
      </c>
      <c r="E2392">
        <f t="shared" si="523"/>
        <v>-1.0633876319879554E-2</v>
      </c>
      <c r="F2392">
        <f t="shared" si="524"/>
        <v>2.0995657628099975</v>
      </c>
      <c r="G2392">
        <f t="shared" si="519"/>
        <v>2.3156182397738432</v>
      </c>
      <c r="H2392">
        <f t="shared" si="520"/>
        <v>-1.3906673826536986E-3</v>
      </c>
      <c r="J2392">
        <f t="shared" si="518"/>
        <v>2014</v>
      </c>
      <c r="K2392" t="b">
        <f t="shared" si="521"/>
        <v>0</v>
      </c>
      <c r="L2392">
        <f>VLOOKUP($A2392,$P$151:$R$4147,2,FALSE)</f>
        <v>3.3226762565410353E-4</v>
      </c>
      <c r="M2392">
        <f t="shared" ref="M2392:M2455" si="529">VLOOKUP($A2392,$P$151:$R$4147,3,FALSE)</f>
        <v>0.95</v>
      </c>
      <c r="N2392">
        <f t="shared" ref="N2392:N2455" si="530">N2391*(1+(D2392*0.85+E2392*0.15)*M2392+L2392)</f>
        <v>2.4268692903349667</v>
      </c>
      <c r="P2392" s="13">
        <v>41852</v>
      </c>
      <c r="Q2392">
        <v>-3.0807620943507087E-5</v>
      </c>
      <c r="R2392">
        <v>0.9</v>
      </c>
      <c r="T2392" s="12">
        <f>[1]!i_dq_close(T$1,$A2392)</f>
        <v>158.11150000000001</v>
      </c>
      <c r="U2392">
        <f t="shared" si="525"/>
        <v>1.569074100585599E-3</v>
      </c>
      <c r="V2392">
        <f t="shared" si="526"/>
        <v>1.7466086563663816</v>
      </c>
      <c r="W2392">
        <f t="shared" ref="W2392:W2455" si="531">W2391*(1+(U2392*0.85+E2392*0.15)*R2392+Q2392)</f>
        <v>1.8250874399257335</v>
      </c>
      <c r="X2392" s="6">
        <f>1-W2392/MAX(W$2:W2392)</f>
        <v>2.6603923717927191E-4</v>
      </c>
      <c r="Y2392" s="6">
        <f t="shared" si="527"/>
        <v>-2.6136846248414614E-4</v>
      </c>
      <c r="Z2392">
        <f t="shared" si="528"/>
        <v>-2.6603923717927191E-4</v>
      </c>
    </row>
    <row r="2393" spans="1:26" x14ac:dyDescent="0.35">
      <c r="A2393" s="4">
        <v>41955</v>
      </c>
      <c r="B2393" s="12">
        <f>[1]!i_dq_close(B$1,$A2393)</f>
        <v>2180.85</v>
      </c>
      <c r="C2393" s="12">
        <f>[1]!i_dq_close(C$1,$A2393)</f>
        <v>3005.3110000000001</v>
      </c>
      <c r="D2393">
        <f t="shared" si="522"/>
        <v>2.3301988252486527E-3</v>
      </c>
      <c r="E2393">
        <f t="shared" si="523"/>
        <v>1.4879874971633678E-2</v>
      </c>
      <c r="F2393">
        <f t="shared" si="524"/>
        <v>2.1044581684840296</v>
      </c>
      <c r="G2393">
        <f t="shared" si="519"/>
        <v>2.3253731295240621</v>
      </c>
      <c r="H2393">
        <f t="shared" si="520"/>
        <v>0</v>
      </c>
      <c r="J2393">
        <f t="shared" si="518"/>
        <v>2014</v>
      </c>
      <c r="K2393" t="b">
        <f t="shared" si="521"/>
        <v>0</v>
      </c>
      <c r="L2393">
        <f>VLOOKUP($A2393,$P$151:$R$4147,2,FALSE)</f>
        <v>-5.6615960266374616E-4</v>
      </c>
      <c r="M2393">
        <f t="shared" si="529"/>
        <v>0.95</v>
      </c>
      <c r="N2393">
        <f t="shared" si="530"/>
        <v>2.4352076689219073</v>
      </c>
      <c r="P2393" s="13">
        <v>41855</v>
      </c>
      <c r="Q2393">
        <v>7.3533723167784615E-4</v>
      </c>
      <c r="R2393">
        <v>0.6</v>
      </c>
      <c r="T2393" s="12">
        <f>[1]!i_dq_close(T$1,$A2393)</f>
        <v>157.9357</v>
      </c>
      <c r="U2393">
        <f t="shared" si="525"/>
        <v>-1.1118735828830051E-3</v>
      </c>
      <c r="V2393">
        <f t="shared" si="526"/>
        <v>1.7488563473100958</v>
      </c>
      <c r="W2393">
        <f t="shared" si="531"/>
        <v>1.8278387053134724</v>
      </c>
      <c r="X2393" s="6">
        <f>1-W2393/MAX(W$2:W2393)</f>
        <v>0</v>
      </c>
      <c r="Y2393" s="6">
        <f t="shared" si="527"/>
        <v>1.2868887002943641E-3</v>
      </c>
      <c r="Z2393">
        <f t="shared" si="528"/>
        <v>1.507470451854509E-3</v>
      </c>
    </row>
    <row r="2394" spans="1:26" x14ac:dyDescent="0.35">
      <c r="A2394" s="4">
        <v>41956</v>
      </c>
      <c r="B2394" s="12">
        <f>[1]!i_dq_close(B$1,$A2394)</f>
        <v>2178.92</v>
      </c>
      <c r="C2394" s="12">
        <f>[1]!i_dq_close(C$1,$A2394)</f>
        <v>2985.6889999999999</v>
      </c>
      <c r="D2394">
        <f t="shared" si="522"/>
        <v>-8.849760414516572E-4</v>
      </c>
      <c r="E2394">
        <f t="shared" si="523"/>
        <v>-6.5291079691919274E-3</v>
      </c>
      <c r="F2394">
        <f t="shared" si="524"/>
        <v>2.1025957734246843</v>
      </c>
      <c r="G2394">
        <f t="shared" si="519"/>
        <v>2.3213465231083594</v>
      </c>
      <c r="H2394">
        <f t="shared" si="520"/>
        <v>-8.8497604145154618E-4</v>
      </c>
      <c r="J2394">
        <f t="shared" si="518"/>
        <v>2014</v>
      </c>
      <c r="K2394" t="b">
        <f t="shared" si="521"/>
        <v>0</v>
      </c>
      <c r="L2394">
        <f>VLOOKUP($A2394,$P$151:$R$4147,2,FALSE)</f>
        <v>4.1855708190472466E-4</v>
      </c>
      <c r="M2394">
        <f t="shared" si="529"/>
        <v>0.95</v>
      </c>
      <c r="N2394">
        <f t="shared" si="530"/>
        <v>2.4322209866637712</v>
      </c>
      <c r="P2394" s="13">
        <v>41856</v>
      </c>
      <c r="Q2394">
        <v>5.7729386186355927E-5</v>
      </c>
      <c r="R2394">
        <v>0.6</v>
      </c>
      <c r="T2394" s="12">
        <f>[1]!i_dq_close(T$1,$A2394)</f>
        <v>157.76499999999999</v>
      </c>
      <c r="U2394">
        <f t="shared" si="525"/>
        <v>-1.0808195993686764E-3</v>
      </c>
      <c r="V2394">
        <f t="shared" si="526"/>
        <v>1.7455369080388115</v>
      </c>
      <c r="W2394">
        <f t="shared" si="531"/>
        <v>1.8258626136692586</v>
      </c>
      <c r="X2394" s="6">
        <f>1-W2394/MAX(W$2:W2394)</f>
        <v>1.081108326719038E-3</v>
      </c>
      <c r="Y2394" s="6">
        <f t="shared" si="527"/>
        <v>-1.8980628548421752E-3</v>
      </c>
      <c r="Z2394">
        <f t="shared" si="528"/>
        <v>-1.081108326719038E-3</v>
      </c>
    </row>
    <row r="2395" spans="1:26" x14ac:dyDescent="0.35">
      <c r="A2395" s="4">
        <v>41957</v>
      </c>
      <c r="B2395" s="12">
        <f>[1]!i_dq_close(B$1,$A2395)</f>
        <v>2172.89</v>
      </c>
      <c r="C2395" s="12">
        <f>[1]!i_dq_close(C$1,$A2395)</f>
        <v>2984.7060000000001</v>
      </c>
      <c r="D2395">
        <f t="shared" si="522"/>
        <v>-2.7674260642888138E-3</v>
      </c>
      <c r="E2395">
        <f t="shared" si="523"/>
        <v>-3.2923723803779392E-4</v>
      </c>
      <c r="F2395">
        <f t="shared" si="524"/>
        <v>2.096776995078645</v>
      </c>
      <c r="G2395">
        <f t="shared" si="519"/>
        <v>2.3157713504092379</v>
      </c>
      <c r="H2395">
        <f t="shared" si="520"/>
        <v>-2.7674260642889248E-3</v>
      </c>
      <c r="J2395">
        <f t="shared" si="518"/>
        <v>2014</v>
      </c>
      <c r="K2395" t="b">
        <f t="shared" si="521"/>
        <v>0</v>
      </c>
      <c r="L2395">
        <f>VLOOKUP($A2395,$P$151:$R$4147,2,FALSE)</f>
        <v>6.7445299828873268E-4</v>
      </c>
      <c r="M2395">
        <f t="shared" si="529"/>
        <v>0.95</v>
      </c>
      <c r="N2395">
        <f t="shared" si="530"/>
        <v>2.4283120187354075</v>
      </c>
      <c r="P2395" s="13">
        <v>41857</v>
      </c>
      <c r="Q2395">
        <v>-4.654923845448522E-5</v>
      </c>
      <c r="R2395">
        <v>0.6</v>
      </c>
      <c r="T2395" s="12">
        <f>[1]!i_dq_close(T$1,$A2395)</f>
        <v>157.4161</v>
      </c>
      <c r="U2395">
        <f t="shared" si="525"/>
        <v>-2.2115171299083025E-3</v>
      </c>
      <c r="V2395">
        <f t="shared" si="526"/>
        <v>1.7421694616191745</v>
      </c>
      <c r="W2395">
        <f t="shared" si="531"/>
        <v>1.8236641758903491</v>
      </c>
      <c r="X2395" s="6">
        <f>1-W2395/MAX(W$2:W2395)</f>
        <v>2.2838609396923504E-3</v>
      </c>
      <c r="Y2395" s="6">
        <f t="shared" si="527"/>
        <v>-1.9291751461276707E-3</v>
      </c>
      <c r="Z2395">
        <f t="shared" si="528"/>
        <v>-1.2040543261311321E-3</v>
      </c>
    </row>
    <row r="2396" spans="1:26" x14ac:dyDescent="0.35">
      <c r="A2396" s="4">
        <v>41960</v>
      </c>
      <c r="B2396" s="12">
        <f>[1]!i_dq_close(B$1,$A2396)</f>
        <v>2166.9899999999998</v>
      </c>
      <c r="C2396" s="12">
        <f>[1]!i_dq_close(C$1,$A2396)</f>
        <v>2981.62</v>
      </c>
      <c r="D2396">
        <f t="shared" si="522"/>
        <v>-2.7152778097373487E-3</v>
      </c>
      <c r="E2396">
        <f t="shared" si="523"/>
        <v>-1.0339376809642697E-3</v>
      </c>
      <c r="F2396">
        <f t="shared" si="524"/>
        <v>2.0910836630319403</v>
      </c>
      <c r="G2396">
        <f t="shared" si="519"/>
        <v>2.310067427744122</v>
      </c>
      <c r="H2396">
        <f t="shared" si="520"/>
        <v>-2.7152778097373487E-3</v>
      </c>
      <c r="J2396">
        <f t="shared" si="518"/>
        <v>2014</v>
      </c>
      <c r="K2396" t="b">
        <f t="shared" si="521"/>
        <v>0</v>
      </c>
      <c r="L2396">
        <f>VLOOKUP($A2396,$P$151:$R$4147,2,FALSE)</f>
        <v>1.7325750562093847E-4</v>
      </c>
      <c r="M2396">
        <f t="shared" si="529"/>
        <v>0.95</v>
      </c>
      <c r="N2396">
        <f t="shared" si="530"/>
        <v>2.4230506789940569</v>
      </c>
      <c r="P2396" s="13">
        <v>41858</v>
      </c>
      <c r="Q2396">
        <v>5.2380638849598433E-4</v>
      </c>
      <c r="R2396">
        <v>0.6</v>
      </c>
      <c r="T2396" s="12">
        <f>[1]!i_dq_close(T$1,$A2396)</f>
        <v>157.21510000000001</v>
      </c>
      <c r="U2396">
        <f t="shared" si="525"/>
        <v>-1.2768706631659521E-3</v>
      </c>
      <c r="V2396">
        <f t="shared" si="526"/>
        <v>1.740008421106791</v>
      </c>
      <c r="W2396">
        <f t="shared" si="531"/>
        <v>1.8232621454006657</v>
      </c>
      <c r="X2396" s="6">
        <f>1-W2396/MAX(W$2:W2396)</f>
        <v>2.5038094988921733E-3</v>
      </c>
      <c r="Y2396" s="6">
        <f t="shared" si="527"/>
        <v>-1.2404307158357941E-3</v>
      </c>
      <c r="Z2396">
        <f t="shared" si="528"/>
        <v>-2.2045204100540339E-4</v>
      </c>
    </row>
    <row r="2397" spans="1:26" x14ac:dyDescent="0.35">
      <c r="A2397" s="4">
        <v>41961</v>
      </c>
      <c r="B2397" s="12">
        <f>[1]!i_dq_close(B$1,$A2397)</f>
        <v>2159.58</v>
      </c>
      <c r="C2397" s="12">
        <f>[1]!i_dq_close(C$1,$A2397)</f>
        <v>2961.9879999999998</v>
      </c>
      <c r="D2397">
        <f t="shared" si="522"/>
        <v>-3.4194897069206309E-3</v>
      </c>
      <c r="E2397">
        <f t="shared" si="523"/>
        <v>-6.584340056747684E-3</v>
      </c>
      <c r="F2397">
        <f t="shared" si="524"/>
        <v>2.0839332239698929</v>
      </c>
      <c r="G2397">
        <f t="shared" si="519"/>
        <v>2.3010715232966352</v>
      </c>
      <c r="H2397">
        <f t="shared" si="520"/>
        <v>-3.4194897069205199E-3</v>
      </c>
      <c r="J2397">
        <f t="shared" si="518"/>
        <v>2014</v>
      </c>
      <c r="K2397" t="b">
        <f t="shared" si="521"/>
        <v>0</v>
      </c>
      <c r="L2397">
        <f>VLOOKUP($A2397,$P$151:$R$4147,2,FALSE)</f>
        <v>-1.7287888373400674E-4</v>
      </c>
      <c r="M2397">
        <f t="shared" si="529"/>
        <v>0.95</v>
      </c>
      <c r="N2397">
        <f t="shared" si="530"/>
        <v>2.4136676932116412</v>
      </c>
      <c r="P2397" s="13">
        <v>41859</v>
      </c>
      <c r="Q2397">
        <v>-3.1881443538539503E-5</v>
      </c>
      <c r="R2397">
        <v>0.6</v>
      </c>
      <c r="T2397" s="12">
        <f>[1]!i_dq_close(T$1,$A2397)</f>
        <v>157.28</v>
      </c>
      <c r="U2397">
        <f t="shared" si="525"/>
        <v>4.1281021988348598E-4</v>
      </c>
      <c r="V2397">
        <f t="shared" si="526"/>
        <v>1.738900449304944</v>
      </c>
      <c r="W2397">
        <f t="shared" si="531"/>
        <v>1.8225074263895544</v>
      </c>
      <c r="X2397" s="6">
        <f>1-W2397/MAX(W$2:W2397)</f>
        <v>2.9167119114066331E-3</v>
      </c>
      <c r="Y2397" s="6">
        <f t="shared" si="527"/>
        <v>-6.3676232161113955E-4</v>
      </c>
      <c r="Z2397">
        <f t="shared" si="528"/>
        <v>-4.1393883650531205E-4</v>
      </c>
    </row>
    <row r="2398" spans="1:26" x14ac:dyDescent="0.35">
      <c r="A2398" s="4">
        <v>41962</v>
      </c>
      <c r="B2398" s="12">
        <f>[1]!i_dq_close(B$1,$A2398)</f>
        <v>2160.42</v>
      </c>
      <c r="C2398" s="12">
        <f>[1]!i_dq_close(C$1,$A2398)</f>
        <v>2961.55</v>
      </c>
      <c r="D2398">
        <f t="shared" si="522"/>
        <v>3.8896452087922029E-4</v>
      </c>
      <c r="E2398">
        <f t="shared" si="523"/>
        <v>-1.4787365782698014E-4</v>
      </c>
      <c r="F2398">
        <f t="shared" si="524"/>
        <v>2.0847438000578986</v>
      </c>
      <c r="G2398">
        <f t="shared" si="519"/>
        <v>2.3017812630223573</v>
      </c>
      <c r="H2398">
        <f t="shared" si="520"/>
        <v>0</v>
      </c>
      <c r="J2398">
        <f t="shared" si="518"/>
        <v>2014</v>
      </c>
      <c r="K2398" t="b">
        <f t="shared" si="521"/>
        <v>0</v>
      </c>
      <c r="L2398">
        <f>VLOOKUP($A2398,$P$151:$R$4147,2,FALSE)</f>
        <v>-1.4989265041059908E-5</v>
      </c>
      <c r="M2398">
        <f t="shared" si="529"/>
        <v>0.95</v>
      </c>
      <c r="N2398">
        <f t="shared" si="530"/>
        <v>2.4143387594218253</v>
      </c>
      <c r="P2398" s="13">
        <v>41862</v>
      </c>
      <c r="Q2398">
        <v>3.5125523262680147E-4</v>
      </c>
      <c r="R2398">
        <v>0.6</v>
      </c>
      <c r="T2398" s="12">
        <f>[1]!i_dq_close(T$1,$A2398)</f>
        <v>157.2381</v>
      </c>
      <c r="U2398">
        <f t="shared" si="525"/>
        <v>-2.6640386571719077E-4</v>
      </c>
      <c r="V2398">
        <f t="shared" si="526"/>
        <v>1.7384681163379154</v>
      </c>
      <c r="W2398">
        <f t="shared" si="531"/>
        <v>1.8228757198419339</v>
      </c>
      <c r="X2398" s="6">
        <f>1-W2398/MAX(W$2:W2398)</f>
        <v>2.7152206904861309E-3</v>
      </c>
      <c r="Y2398" s="6">
        <f t="shared" si="527"/>
        <v>-2.486243345335426E-4</v>
      </c>
      <c r="Z2398">
        <f t="shared" si="528"/>
        <v>2.0208063190674252E-4</v>
      </c>
    </row>
    <row r="2399" spans="1:26" x14ac:dyDescent="0.35">
      <c r="A2399" s="4">
        <v>41963</v>
      </c>
      <c r="B2399" s="12">
        <f>[1]!i_dq_close(B$1,$A2399)</f>
        <v>2163.27</v>
      </c>
      <c r="C2399" s="12">
        <f>[1]!i_dq_close(C$1,$A2399)</f>
        <v>2959.63</v>
      </c>
      <c r="D2399">
        <f t="shared" si="522"/>
        <v>1.3191879356790892E-3</v>
      </c>
      <c r="E2399">
        <f t="shared" si="523"/>
        <v>-6.4830916243185932E-4</v>
      </c>
      <c r="F2399">
        <f t="shared" si="524"/>
        <v>2.0874939689279168</v>
      </c>
      <c r="G2399">
        <f t="shared" si="519"/>
        <v>2.3041384329017864</v>
      </c>
      <c r="H2399">
        <f t="shared" si="520"/>
        <v>0</v>
      </c>
      <c r="J2399">
        <f t="shared" si="518"/>
        <v>2014</v>
      </c>
      <c r="K2399" t="b">
        <f t="shared" si="521"/>
        <v>0</v>
      </c>
      <c r="L2399">
        <f>VLOOKUP($A2399,$P$151:$R$4147,2,FALSE)</f>
        <v>3.4287201061909971E-4</v>
      </c>
      <c r="M2399">
        <f t="shared" si="529"/>
        <v>0.95</v>
      </c>
      <c r="N2399">
        <f t="shared" si="530"/>
        <v>2.4175153827007718</v>
      </c>
      <c r="P2399" s="13">
        <v>41863</v>
      </c>
      <c r="Q2399">
        <v>1.3899839392612634E-3</v>
      </c>
      <c r="R2399">
        <v>0.6</v>
      </c>
      <c r="T2399" s="12">
        <f>[1]!i_dq_close(T$1,$A2399)</f>
        <v>157.0531</v>
      </c>
      <c r="U2399">
        <f t="shared" si="525"/>
        <v>-1.1765596251799293E-3</v>
      </c>
      <c r="V2399">
        <f t="shared" si="526"/>
        <v>1.7365604569306088</v>
      </c>
      <c r="W2399">
        <f t="shared" si="531"/>
        <v>1.8242093187764001</v>
      </c>
      <c r="X2399" s="6">
        <f>1-W2399/MAX(W$2:W2399)</f>
        <v>1.9856164149066879E-3</v>
      </c>
      <c r="Y2399" s="6">
        <f t="shared" si="527"/>
        <v>-1.0973220557677354E-3</v>
      </c>
      <c r="Z2399">
        <f t="shared" si="528"/>
        <v>7.3159070580075536E-4</v>
      </c>
    </row>
    <row r="2400" spans="1:26" x14ac:dyDescent="0.35">
      <c r="A2400" s="4">
        <v>41964</v>
      </c>
      <c r="B2400" s="12">
        <f>[1]!i_dq_close(B$1,$A2400)</f>
        <v>2169.29</v>
      </c>
      <c r="C2400" s="12">
        <f>[1]!i_dq_close(C$1,$A2400)</f>
        <v>3007.5070000000001</v>
      </c>
      <c r="D2400">
        <f t="shared" si="522"/>
        <v>2.7828241504759266E-3</v>
      </c>
      <c r="E2400">
        <f t="shared" si="523"/>
        <v>1.6176684247693141E-2</v>
      </c>
      <c r="F2400">
        <f t="shared" si="524"/>
        <v>2.0933030975586222</v>
      </c>
      <c r="G2400">
        <f t="shared" si="519"/>
        <v>2.3151796411511416</v>
      </c>
      <c r="H2400">
        <f t="shared" si="520"/>
        <v>0</v>
      </c>
      <c r="J2400">
        <f t="shared" si="518"/>
        <v>2014</v>
      </c>
      <c r="K2400" t="b">
        <f t="shared" si="521"/>
        <v>0</v>
      </c>
      <c r="L2400">
        <f>VLOOKUP($A2400,$P$151:$R$4147,2,FALSE)</f>
        <v>2.7834229751747544E-4</v>
      </c>
      <c r="M2400">
        <f t="shared" si="529"/>
        <v>0.95</v>
      </c>
      <c r="N2400">
        <f t="shared" si="530"/>
        <v>2.4291935541199208</v>
      </c>
      <c r="P2400" s="13">
        <v>41864</v>
      </c>
      <c r="Q2400">
        <v>1.0595125977502563E-3</v>
      </c>
      <c r="R2400">
        <v>0.6</v>
      </c>
      <c r="T2400" s="12">
        <f>[1]!i_dq_close(T$1,$A2400)</f>
        <v>156.9271</v>
      </c>
      <c r="U2400">
        <f t="shared" si="525"/>
        <v>-8.022764275267269E-4</v>
      </c>
      <c r="V2400">
        <f t="shared" si="526"/>
        <v>1.7395900041672931</v>
      </c>
      <c r="W2400">
        <f t="shared" si="531"/>
        <v>1.8280515654951983</v>
      </c>
      <c r="X2400" s="6">
        <f>1-W2400/MAX(W$2:W2400)</f>
        <v>0</v>
      </c>
      <c r="Y2400" s="6">
        <f t="shared" si="527"/>
        <v>1.7445676737561921E-3</v>
      </c>
      <c r="Z2400">
        <f t="shared" si="528"/>
        <v>2.1062532020039715E-3</v>
      </c>
    </row>
    <row r="2401" spans="1:26" x14ac:dyDescent="0.35">
      <c r="A2401" s="4">
        <v>41967</v>
      </c>
      <c r="B2401" s="12">
        <f>[1]!i_dq_close(B$1,$A2401)</f>
        <v>2185.1799999999998</v>
      </c>
      <c r="C2401" s="12">
        <f>[1]!i_dq_close(C$1,$A2401)</f>
        <v>3076.17</v>
      </c>
      <c r="D2401">
        <f t="shared" si="522"/>
        <v>7.324977296719215E-3</v>
      </c>
      <c r="E2401">
        <f t="shared" si="523"/>
        <v>2.2830537052781485E-2</v>
      </c>
      <c r="F2401">
        <f t="shared" si="524"/>
        <v>2.1086364952233909</v>
      </c>
      <c r="G2401">
        <f t="shared" si="519"/>
        <v>2.3375230029011833</v>
      </c>
      <c r="H2401">
        <f t="shared" si="520"/>
        <v>0</v>
      </c>
      <c r="J2401">
        <f t="shared" si="518"/>
        <v>2014</v>
      </c>
      <c r="K2401" t="b">
        <f t="shared" si="521"/>
        <v>0</v>
      </c>
      <c r="L2401">
        <f>VLOOKUP($A2401,$P$151:$R$4147,2,FALSE)</f>
        <v>-5.9890150574726242E-5</v>
      </c>
      <c r="M2401">
        <f t="shared" si="529"/>
        <v>0.95</v>
      </c>
      <c r="N2401">
        <f t="shared" si="530"/>
        <v>2.4513195734320652</v>
      </c>
      <c r="P2401" s="13">
        <v>41865</v>
      </c>
      <c r="Q2401">
        <v>6.0949023793188674E-5</v>
      </c>
      <c r="R2401">
        <v>0.6</v>
      </c>
      <c r="T2401" s="12">
        <f>[1]!i_dq_close(T$1,$A2401)</f>
        <v>158.01830000000001</v>
      </c>
      <c r="U2401">
        <f t="shared" si="525"/>
        <v>6.9535472203337001E-3</v>
      </c>
      <c r="V2401">
        <f t="shared" si="526"/>
        <v>1.7558292433266094</v>
      </c>
      <c r="W2401">
        <f t="shared" si="531"/>
        <v>1.8384020052333547</v>
      </c>
      <c r="X2401" s="6">
        <f>1-W2401/MAX(W$2:W2401)</f>
        <v>0</v>
      </c>
      <c r="Y2401" s="6">
        <f t="shared" si="527"/>
        <v>9.3350956952007458E-3</v>
      </c>
      <c r="Z2401">
        <f t="shared" si="528"/>
        <v>5.6620064409138582E-3</v>
      </c>
    </row>
    <row r="2402" spans="1:26" x14ac:dyDescent="0.35">
      <c r="A2402" s="4">
        <v>41968</v>
      </c>
      <c r="B2402" s="12">
        <f>[1]!i_dq_close(B$1,$A2402)</f>
        <v>2188.63</v>
      </c>
      <c r="C2402" s="12">
        <f>[1]!i_dq_close(C$1,$A2402)</f>
        <v>3119.5079999999998</v>
      </c>
      <c r="D2402">
        <f t="shared" si="522"/>
        <v>1.5788173056683341E-3</v>
      </c>
      <c r="E2402">
        <f t="shared" si="523"/>
        <v>1.4088298110962683E-2</v>
      </c>
      <c r="F2402">
        <f t="shared" si="524"/>
        <v>2.1119656470134132</v>
      </c>
      <c r="G2402">
        <f t="shared" si="519"/>
        <v>2.3455997045410704</v>
      </c>
      <c r="H2402">
        <f t="shared" si="520"/>
        <v>0</v>
      </c>
      <c r="J2402">
        <f t="shared" si="518"/>
        <v>2014</v>
      </c>
      <c r="K2402" t="b">
        <f t="shared" si="521"/>
        <v>0</v>
      </c>
      <c r="L2402">
        <f>VLOOKUP($A2402,$P$151:$R$4147,2,FALSE)</f>
        <v>6.8400258163550112E-4</v>
      </c>
      <c r="M2402">
        <f t="shared" si="529"/>
        <v>0.95</v>
      </c>
      <c r="N2402">
        <f t="shared" si="530"/>
        <v>2.4610426835838393</v>
      </c>
      <c r="P2402" s="13">
        <v>41866</v>
      </c>
      <c r="Q2402">
        <v>-2.7277787597310702E-4</v>
      </c>
      <c r="R2402">
        <v>0.6</v>
      </c>
      <c r="T2402" s="12">
        <f>[1]!i_dq_close(T$1,$A2402)</f>
        <v>157.9117</v>
      </c>
      <c r="U2402">
        <f t="shared" si="525"/>
        <v>-6.7460540962671622E-4</v>
      </c>
      <c r="V2402">
        <f t="shared" si="526"/>
        <v>1.7585329220783594</v>
      </c>
      <c r="W2402">
        <f t="shared" si="531"/>
        <v>1.839599025905682</v>
      </c>
      <c r="X2402" s="6">
        <f>1-W2402/MAX(W$2:W2402)</f>
        <v>0</v>
      </c>
      <c r="Y2402" s="6">
        <f t="shared" si="527"/>
        <v>1.5398301184617047E-3</v>
      </c>
      <c r="Z2402">
        <f t="shared" si="528"/>
        <v>6.5112019510404906E-4</v>
      </c>
    </row>
    <row r="2403" spans="1:26" x14ac:dyDescent="0.35">
      <c r="A2403" s="4">
        <v>41969</v>
      </c>
      <c r="B2403" s="12">
        <f>[1]!i_dq_close(B$1,$A2403)</f>
        <v>2194.23</v>
      </c>
      <c r="C2403" s="12">
        <f>[1]!i_dq_close(C$1,$A2403)</f>
        <v>3154.835</v>
      </c>
      <c r="D2403">
        <f t="shared" si="522"/>
        <v>2.5586782599160696E-3</v>
      </c>
      <c r="E2403">
        <f t="shared" si="523"/>
        <v>1.1324542203450028E-2</v>
      </c>
      <c r="F2403">
        <f t="shared" si="524"/>
        <v>2.1173694876001159</v>
      </c>
      <c r="G2403">
        <f t="shared" si="519"/>
        <v>2.3546855206929451</v>
      </c>
      <c r="H2403">
        <f t="shared" si="520"/>
        <v>0</v>
      </c>
      <c r="J2403">
        <f t="shared" si="518"/>
        <v>2014</v>
      </c>
      <c r="K2403" t="b">
        <f t="shared" si="521"/>
        <v>0</v>
      </c>
      <c r="L2403">
        <f>VLOOKUP($A2403,$P$151:$R$4147,2,FALSE)</f>
        <v>8.4104470227885919E-5</v>
      </c>
      <c r="M2403">
        <f t="shared" si="529"/>
        <v>0.95</v>
      </c>
      <c r="N2403">
        <f t="shared" si="530"/>
        <v>2.4703060099242031</v>
      </c>
      <c r="P2403" s="13">
        <v>41869</v>
      </c>
      <c r="Q2403">
        <v>-5.0685775908156929E-4</v>
      </c>
      <c r="R2403">
        <v>0.6</v>
      </c>
      <c r="T2403" s="12">
        <f>[1]!i_dq_close(T$1,$A2403)</f>
        <v>157.92259999999999</v>
      </c>
      <c r="U2403">
        <f t="shared" si="525"/>
        <v>6.9025917648790625E-5</v>
      </c>
      <c r="V2403">
        <f t="shared" si="526"/>
        <v>1.7616232858185572</v>
      </c>
      <c r="W2403">
        <f t="shared" si="531"/>
        <v>1.8406063061839124</v>
      </c>
      <c r="X2403" s="6">
        <f>1-W2403/MAX(W$2:W2403)</f>
        <v>0</v>
      </c>
      <c r="Y2403" s="6">
        <f t="shared" si="527"/>
        <v>1.7573533605190761E-3</v>
      </c>
      <c r="Z2403">
        <f t="shared" si="528"/>
        <v>5.4755425722974316E-4</v>
      </c>
    </row>
    <row r="2404" spans="1:26" x14ac:dyDescent="0.35">
      <c r="A2404" s="4">
        <v>41970</v>
      </c>
      <c r="B2404" s="12">
        <f>[1]!i_dq_close(B$1,$A2404)</f>
        <v>2196.8000000000002</v>
      </c>
      <c r="C2404" s="12">
        <f>[1]!i_dq_close(C$1,$A2404)</f>
        <v>3187.2939999999999</v>
      </c>
      <c r="D2404">
        <f t="shared" si="522"/>
        <v>1.171253697196839E-3</v>
      </c>
      <c r="E2404">
        <f t="shared" si="523"/>
        <v>1.0288652179907931E-2</v>
      </c>
      <c r="F2404">
        <f t="shared" si="524"/>
        <v>2.1198494644407995</v>
      </c>
      <c r="G2404">
        <f t="shared" si="519"/>
        <v>2.3606637457438366</v>
      </c>
      <c r="H2404">
        <f t="shared" si="520"/>
        <v>0</v>
      </c>
      <c r="J2404">
        <f t="shared" si="518"/>
        <v>2014</v>
      </c>
      <c r="K2404" t="b">
        <f t="shared" si="521"/>
        <v>0</v>
      </c>
      <c r="L2404">
        <f>VLOOKUP($A2404,$P$151:$R$4147,2,FALSE)</f>
        <v>-1.565452671362322E-4</v>
      </c>
      <c r="M2404">
        <f t="shared" si="529"/>
        <v>0.95</v>
      </c>
      <c r="N2404">
        <f t="shared" si="530"/>
        <v>2.475877476412943</v>
      </c>
      <c r="P2404" s="13">
        <v>41870</v>
      </c>
      <c r="Q2404">
        <v>8.5799360073162139E-4</v>
      </c>
      <c r="R2404">
        <v>0.6</v>
      </c>
      <c r="T2404" s="12">
        <f>[1]!i_dq_close(T$1,$A2404)</f>
        <v>157.89869999999999</v>
      </c>
      <c r="U2404">
        <f t="shared" si="525"/>
        <v>-1.5133996020832985E-4</v>
      </c>
      <c r="V2404">
        <f t="shared" si="526"/>
        <v>1.7641153818092479</v>
      </c>
      <c r="W2404">
        <f t="shared" si="531"/>
        <v>1.843747832628267</v>
      </c>
      <c r="X2404" s="6">
        <f>1-W2404/MAX(W$2:W2404)</f>
        <v>0</v>
      </c>
      <c r="Y2404" s="6">
        <f t="shared" si="527"/>
        <v>1.4146588608090482E-3</v>
      </c>
      <c r="Z2404">
        <f t="shared" si="528"/>
        <v>1.7067889172170947E-3</v>
      </c>
    </row>
    <row r="2405" spans="1:26" x14ac:dyDescent="0.35">
      <c r="A2405" s="4">
        <v>41971</v>
      </c>
      <c r="B2405" s="12">
        <f>[1]!i_dq_close(B$1,$A2405)</f>
        <v>2202.73</v>
      </c>
      <c r="C2405" s="12">
        <f>[1]!i_dq_close(C$1,$A2405)</f>
        <v>3231.1309999999999</v>
      </c>
      <c r="D2405">
        <f t="shared" si="522"/>
        <v>2.6993809176985017E-3</v>
      </c>
      <c r="E2405">
        <f t="shared" si="523"/>
        <v>1.3753673178564574E-2</v>
      </c>
      <c r="F2405">
        <f t="shared" si="524"/>
        <v>2.1255717456335037</v>
      </c>
      <c r="G2405">
        <f t="shared" si="519"/>
        <v>2.3709503964584626</v>
      </c>
      <c r="H2405">
        <f t="shared" si="520"/>
        <v>0</v>
      </c>
      <c r="J2405">
        <f t="shared" si="518"/>
        <v>2014</v>
      </c>
      <c r="K2405" t="b">
        <f t="shared" si="521"/>
        <v>0</v>
      </c>
      <c r="L2405">
        <f>VLOOKUP($A2405,$P$151:$R$4147,2,FALSE)</f>
        <v>3.3238407486073655E-4</v>
      </c>
      <c r="M2405">
        <f t="shared" si="529"/>
        <v>0.95</v>
      </c>
      <c r="N2405">
        <f t="shared" si="530"/>
        <v>2.4869496811858354</v>
      </c>
      <c r="P2405" s="13">
        <v>41871</v>
      </c>
      <c r="Q2405">
        <v>4.560368838622431E-4</v>
      </c>
      <c r="R2405">
        <v>0.6</v>
      </c>
      <c r="T2405" s="12">
        <f>[1]!i_dq_close(T$1,$A2405)</f>
        <v>157.92320000000001</v>
      </c>
      <c r="U2405">
        <f t="shared" si="525"/>
        <v>1.5516277208127427E-4</v>
      </c>
      <c r="V2405">
        <f t="shared" si="526"/>
        <v>1.7679875080488263</v>
      </c>
      <c r="W2405">
        <f t="shared" si="531"/>
        <v>1.8470167984273276</v>
      </c>
      <c r="X2405" s="6">
        <f>1-W2405/MAX(W$2:W2405)</f>
        <v>0</v>
      </c>
      <c r="Y2405" s="6">
        <f t="shared" si="527"/>
        <v>2.1949393330538136E-3</v>
      </c>
      <c r="Z2405">
        <f t="shared" si="528"/>
        <v>1.7730004836944424E-3</v>
      </c>
    </row>
    <row r="2406" spans="1:26" x14ac:dyDescent="0.35">
      <c r="A2406" s="4">
        <v>41974</v>
      </c>
      <c r="B2406" s="12">
        <f>[1]!i_dq_close(B$1,$A2406)</f>
        <v>2199.04</v>
      </c>
      <c r="C2406" s="12">
        <f>[1]!i_dq_close(C$1,$A2406)</f>
        <v>3233.7750000000001</v>
      </c>
      <c r="D2406">
        <f t="shared" si="522"/>
        <v>-1.6751939638539604E-3</v>
      </c>
      <c r="E2406">
        <f t="shared" si="523"/>
        <v>8.1828932345984207E-4</v>
      </c>
      <c r="F2406">
        <f t="shared" si="524"/>
        <v>2.1220110006754802</v>
      </c>
      <c r="G2406">
        <f t="shared" si="519"/>
        <v>2.3678653834440109</v>
      </c>
      <c r="H2406">
        <f t="shared" si="520"/>
        <v>-1.6751939638538493E-3</v>
      </c>
      <c r="J2406">
        <f t="shared" si="518"/>
        <v>2014</v>
      </c>
      <c r="K2406" t="b">
        <f t="shared" si="521"/>
        <v>0</v>
      </c>
      <c r="L2406">
        <f>VLOOKUP($A2406,$P$151:$R$4147,2,FALSE)</f>
        <v>4.7313549093960241E-4</v>
      </c>
      <c r="M2406">
        <f t="shared" si="529"/>
        <v>0.95</v>
      </c>
      <c r="N2406">
        <f t="shared" si="530"/>
        <v>2.4850521947685369</v>
      </c>
      <c r="P2406" s="13">
        <v>41872</v>
      </c>
      <c r="Q2406">
        <v>-8.1671741511568643E-5</v>
      </c>
      <c r="R2406">
        <v>0.6</v>
      </c>
      <c r="T2406" s="12">
        <f>[1]!i_dq_close(T$1,$A2406)</f>
        <v>157.9539</v>
      </c>
      <c r="U2406">
        <f t="shared" si="525"/>
        <v>1.9439828980161167E-4</v>
      </c>
      <c r="V2406">
        <f t="shared" si="526"/>
        <v>1.7684966565298652</v>
      </c>
      <c r="W2406">
        <f t="shared" si="531"/>
        <v>1.8471850938426682</v>
      </c>
      <c r="X2406" s="6">
        <f>1-W2406/MAX(W$2:W2406)</f>
        <v>0</v>
      </c>
      <c r="Y2406" s="6">
        <f t="shared" si="527"/>
        <v>2.8798194485024631E-4</v>
      </c>
      <c r="Z2406">
        <f t="shared" si="528"/>
        <v>9.1117425398579144E-5</v>
      </c>
    </row>
    <row r="2407" spans="1:26" x14ac:dyDescent="0.35">
      <c r="A2407" s="4">
        <v>41975</v>
      </c>
      <c r="B2407" s="12">
        <f>[1]!i_dq_close(B$1,$A2407)</f>
        <v>2212.34</v>
      </c>
      <c r="C2407" s="12">
        <f>[1]!i_dq_close(C$1,$A2407)</f>
        <v>3331.8870000000002</v>
      </c>
      <c r="D2407">
        <f t="shared" si="522"/>
        <v>6.0480937136204727E-3</v>
      </c>
      <c r="E2407">
        <f t="shared" si="523"/>
        <v>3.0339773175313667E-2</v>
      </c>
      <c r="F2407">
        <f t="shared" si="524"/>
        <v>2.1348451220688993</v>
      </c>
      <c r="G2407">
        <f t="shared" si="519"/>
        <v>2.3908143692197776</v>
      </c>
      <c r="H2407">
        <f t="shared" si="520"/>
        <v>0</v>
      </c>
      <c r="J2407">
        <f t="shared" si="518"/>
        <v>2014</v>
      </c>
      <c r="K2407" t="b">
        <f t="shared" si="521"/>
        <v>0</v>
      </c>
      <c r="L2407">
        <f>VLOOKUP($A2407,$P$151:$R$4147,2,FALSE)</f>
        <v>8.0808937315837162E-4</v>
      </c>
      <c r="M2407">
        <f t="shared" si="529"/>
        <v>0.95</v>
      </c>
      <c r="N2407">
        <f t="shared" si="530"/>
        <v>2.5099408441871387</v>
      </c>
      <c r="P2407" s="13">
        <v>41873</v>
      </c>
      <c r="Q2407">
        <v>2.8617298313591281E-4</v>
      </c>
      <c r="R2407">
        <v>0.6</v>
      </c>
      <c r="T2407" s="12">
        <f>[1]!i_dq_close(T$1,$A2407)</f>
        <v>157.76159999999999</v>
      </c>
      <c r="U2407">
        <f t="shared" si="525"/>
        <v>-1.2174438237992913E-3</v>
      </c>
      <c r="V2407">
        <f t="shared" si="526"/>
        <v>1.774714936110811</v>
      </c>
      <c r="W2407">
        <f t="shared" si="531"/>
        <v>1.8516106837369823</v>
      </c>
      <c r="X2407" s="6">
        <f>1-W2407/MAX(W$2:W2407)</f>
        <v>0</v>
      </c>
      <c r="Y2407" s="6">
        <f t="shared" si="527"/>
        <v>3.5161387260675969E-3</v>
      </c>
      <c r="Z2407">
        <f t="shared" si="528"/>
        <v>2.3958562187764709E-3</v>
      </c>
    </row>
    <row r="2408" spans="1:26" x14ac:dyDescent="0.35">
      <c r="A2408" s="4">
        <v>41976</v>
      </c>
      <c r="B2408" s="12">
        <f>[1]!i_dq_close(B$1,$A2408)</f>
        <v>2210.89</v>
      </c>
      <c r="C2408" s="12">
        <f>[1]!i_dq_close(C$1,$A2408)</f>
        <v>3378.5680000000002</v>
      </c>
      <c r="D2408">
        <f t="shared" si="522"/>
        <v>-6.5541462885465585E-4</v>
      </c>
      <c r="E2408">
        <f t="shared" si="523"/>
        <v>1.401037910349312E-2</v>
      </c>
      <c r="F2408">
        <f t="shared" si="524"/>
        <v>2.1334459133455561</v>
      </c>
      <c r="G2408">
        <f t="shared" si="519"/>
        <v>2.3945068730660117</v>
      </c>
      <c r="H2408">
        <f t="shared" si="520"/>
        <v>-6.5541462885476687E-4</v>
      </c>
      <c r="J2408">
        <f t="shared" si="518"/>
        <v>2014</v>
      </c>
      <c r="K2408" t="b">
        <f t="shared" si="521"/>
        <v>0</v>
      </c>
      <c r="L2408">
        <f>VLOOKUP($A2408,$P$151:$R$4147,2,FALSE)</f>
        <v>-1.5910996883305439E-3</v>
      </c>
      <c r="M2408">
        <f t="shared" si="529"/>
        <v>0.95</v>
      </c>
      <c r="N2408">
        <f t="shared" si="530"/>
        <v>2.5096299428876536</v>
      </c>
      <c r="P2408" s="13">
        <v>41876</v>
      </c>
      <c r="Q2408">
        <v>1.3508451669432377E-3</v>
      </c>
      <c r="R2408">
        <v>0.6</v>
      </c>
      <c r="T2408" s="12">
        <f>[1]!i_dq_close(T$1,$A2408)</f>
        <v>157.2876</v>
      </c>
      <c r="U2408">
        <f t="shared" si="525"/>
        <v>-3.0045334225818898E-3</v>
      </c>
      <c r="V2408">
        <f t="shared" si="526"/>
        <v>1.7739122386792074</v>
      </c>
      <c r="W2408">
        <f t="shared" si="531"/>
        <v>1.8536094368126821</v>
      </c>
      <c r="X2408" s="6">
        <f>1-W2408/MAX(W$2:W2408)</f>
        <v>0</v>
      </c>
      <c r="Y2408" s="6">
        <f t="shared" si="527"/>
        <v>-4.5229654367062722E-4</v>
      </c>
      <c r="Z2408">
        <f t="shared" si="528"/>
        <v>1.0794672407408168E-3</v>
      </c>
    </row>
    <row r="2409" spans="1:26" x14ac:dyDescent="0.35">
      <c r="A2409" s="4">
        <v>41977</v>
      </c>
      <c r="B2409" s="12">
        <f>[1]!i_dq_close(B$1,$A2409)</f>
        <v>2227.88</v>
      </c>
      <c r="C2409" s="12">
        <f>[1]!i_dq_close(C$1,$A2409)</f>
        <v>3511.2179999999998</v>
      </c>
      <c r="D2409">
        <f t="shared" si="522"/>
        <v>7.6846880667966744E-3</v>
      </c>
      <c r="E2409">
        <f t="shared" si="523"/>
        <v>3.9262196291446338E-2</v>
      </c>
      <c r="F2409">
        <f t="shared" si="524"/>
        <v>2.1498407796969992</v>
      </c>
      <c r="G2409">
        <f t="shared" si="519"/>
        <v>2.424249795531058</v>
      </c>
      <c r="H2409">
        <f t="shared" si="520"/>
        <v>0</v>
      </c>
      <c r="J2409">
        <f t="shared" si="518"/>
        <v>2014</v>
      </c>
      <c r="K2409" t="b">
        <f t="shared" si="521"/>
        <v>0</v>
      </c>
      <c r="L2409">
        <f>VLOOKUP($A2409,$P$151:$R$4147,2,FALSE)</f>
        <v>3.2837750484808752E-4</v>
      </c>
      <c r="M2409">
        <f t="shared" si="529"/>
        <v>0.95</v>
      </c>
      <c r="N2409">
        <f t="shared" si="530"/>
        <v>2.5400683060900029</v>
      </c>
      <c r="P2409" s="13">
        <v>41877</v>
      </c>
      <c r="Q2409">
        <v>1.0526322695693757E-3</v>
      </c>
      <c r="R2409">
        <v>0.6</v>
      </c>
      <c r="T2409" s="12">
        <f>[1]!i_dq_close(T$1,$A2409)</f>
        <v>156.93360000000001</v>
      </c>
      <c r="U2409">
        <f t="shared" si="525"/>
        <v>-2.2506542155896758E-3</v>
      </c>
      <c r="V2409">
        <f t="shared" si="526"/>
        <v>1.7809657986576719</v>
      </c>
      <c r="W2409">
        <f t="shared" si="531"/>
        <v>1.8599828806156331</v>
      </c>
      <c r="X2409" s="6">
        <f>1-W2409/MAX(W$2:W2409)</f>
        <v>0</v>
      </c>
      <c r="Y2409" s="6">
        <f t="shared" si="527"/>
        <v>3.9762733604657985E-3</v>
      </c>
      <c r="Z2409">
        <f t="shared" si="528"/>
        <v>3.4383962858488548E-3</v>
      </c>
    </row>
    <row r="2410" spans="1:26" x14ac:dyDescent="0.35">
      <c r="A2410" s="4">
        <v>41978</v>
      </c>
      <c r="B2410" s="12">
        <f>[1]!i_dq_close(B$1,$A2410)</f>
        <v>2224.2199999999998</v>
      </c>
      <c r="C2410" s="12">
        <f>[1]!i_dq_close(C$1,$A2410)</f>
        <v>3507.7089999999998</v>
      </c>
      <c r="D2410">
        <f t="shared" si="522"/>
        <v>-1.6428173869330598E-3</v>
      </c>
      <c r="E2410">
        <f t="shared" si="523"/>
        <v>-9.9936831036984142E-4</v>
      </c>
      <c r="F2410">
        <f t="shared" si="524"/>
        <v>2.1463089838849752</v>
      </c>
      <c r="G2410">
        <f t="shared" si="519"/>
        <v>2.4205011780105345</v>
      </c>
      <c r="H2410">
        <f t="shared" si="520"/>
        <v>-1.6428173869330598E-3</v>
      </c>
      <c r="J2410">
        <f t="shared" si="518"/>
        <v>2014</v>
      </c>
      <c r="K2410" t="b">
        <f t="shared" si="521"/>
        <v>0</v>
      </c>
      <c r="L2410">
        <f>VLOOKUP($A2410,$P$151:$R$4147,2,FALSE)</f>
        <v>-1.7741700702989139E-3</v>
      </c>
      <c r="M2410">
        <f t="shared" si="529"/>
        <v>0.95</v>
      </c>
      <c r="N2410">
        <f t="shared" si="530"/>
        <v>2.5318304706227925</v>
      </c>
      <c r="P2410" s="13">
        <v>41878</v>
      </c>
      <c r="Q2410">
        <v>-3.6304386234697894E-4</v>
      </c>
      <c r="R2410">
        <v>0.6</v>
      </c>
      <c r="T2410" s="12">
        <f>[1]!i_dq_close(T$1,$A2410)</f>
        <v>156.3751</v>
      </c>
      <c r="U2410">
        <f t="shared" si="525"/>
        <v>-3.5588299764997E-3</v>
      </c>
      <c r="V2410">
        <f t="shared" si="526"/>
        <v>1.7753113912398413</v>
      </c>
      <c r="W2410">
        <f t="shared" si="531"/>
        <v>1.8557644574874017</v>
      </c>
      <c r="X2410" s="6">
        <f>1-W2410/MAX(W$2:W2410)</f>
        <v>2.2679902982951639E-3</v>
      </c>
      <c r="Y2410" s="6">
        <f t="shared" si="527"/>
        <v>-3.1749107265801602E-3</v>
      </c>
      <c r="Z2410">
        <f t="shared" si="528"/>
        <v>-2.2679902982951639E-3</v>
      </c>
    </row>
    <row r="2411" spans="1:26" x14ac:dyDescent="0.35">
      <c r="A2411" s="4">
        <v>41981</v>
      </c>
      <c r="B2411" s="12">
        <f>[1]!i_dq_close(B$1,$A2411)</f>
        <v>2236.44</v>
      </c>
      <c r="C2411" s="12">
        <f>[1]!i_dq_close(C$1,$A2411)</f>
        <v>3627.154</v>
      </c>
      <c r="D2411">
        <f t="shared" si="522"/>
        <v>5.4940608393054813E-3</v>
      </c>
      <c r="E2411">
        <f t="shared" si="523"/>
        <v>3.4052140585208335E-2</v>
      </c>
      <c r="F2411">
        <f t="shared" si="524"/>
        <v>2.1581009360223873</v>
      </c>
      <c r="G2411">
        <f t="shared" si="519"/>
        <v>2.4441682885941365</v>
      </c>
      <c r="H2411">
        <f t="shared" si="520"/>
        <v>0</v>
      </c>
      <c r="J2411">
        <f t="shared" si="518"/>
        <v>2014</v>
      </c>
      <c r="K2411" t="b">
        <f t="shared" si="521"/>
        <v>0</v>
      </c>
      <c r="L2411">
        <f>VLOOKUP($A2411,$P$151:$R$4147,2,FALSE)</f>
        <v>1.7415640563550273E-3</v>
      </c>
      <c r="M2411">
        <f t="shared" si="529"/>
        <v>0.95</v>
      </c>
      <c r="N2411">
        <f t="shared" si="530"/>
        <v>2.5597576955244512</v>
      </c>
      <c r="P2411" s="13">
        <v>41879</v>
      </c>
      <c r="Q2411">
        <v>3.2486181910851285E-5</v>
      </c>
      <c r="R2411">
        <v>0.6</v>
      </c>
      <c r="T2411" s="12">
        <f>[1]!i_dq_close(T$1,$A2411)</f>
        <v>156.12360000000001</v>
      </c>
      <c r="U2411">
        <f t="shared" si="525"/>
        <v>-1.6083123208233685E-3</v>
      </c>
      <c r="V2411">
        <f t="shared" si="526"/>
        <v>1.7819523972951399</v>
      </c>
      <c r="W2411">
        <f t="shared" si="531"/>
        <v>1.85998992097792</v>
      </c>
      <c r="X2411" s="6">
        <f>1-W2411/MAX(W$2:W2411)</f>
        <v>0</v>
      </c>
      <c r="Y2411" s="6">
        <f t="shared" si="527"/>
        <v>3.7407556150814703E-3</v>
      </c>
      <c r="Z2411">
        <f t="shared" si="528"/>
        <v>2.2769395509596446E-3</v>
      </c>
    </row>
    <row r="2412" spans="1:26" x14ac:dyDescent="0.35">
      <c r="A2412" s="4">
        <v>41982</v>
      </c>
      <c r="B2412" s="12">
        <f>[1]!i_dq_close(B$1,$A2412)</f>
        <v>2185.1</v>
      </c>
      <c r="C2412" s="12">
        <f>[1]!i_dq_close(C$1,$A2412)</f>
        <v>3468.835</v>
      </c>
      <c r="D2412">
        <f t="shared" si="522"/>
        <v>-2.295612670136471E-2</v>
      </c>
      <c r="E2412">
        <f t="shared" si="523"/>
        <v>-4.3648270793023913E-2</v>
      </c>
      <c r="F2412">
        <f t="shared" si="524"/>
        <v>2.1085592975007237</v>
      </c>
      <c r="G2412">
        <f t="shared" si="519"/>
        <v>2.3804733893199335</v>
      </c>
      <c r="H2412">
        <f t="shared" si="520"/>
        <v>-2.295612670136471E-2</v>
      </c>
      <c r="J2412">
        <f t="shared" si="518"/>
        <v>2014</v>
      </c>
      <c r="K2412" t="b">
        <f t="shared" si="521"/>
        <v>0</v>
      </c>
      <c r="L2412">
        <f>VLOOKUP($A2412,$P$151:$R$4147,2,FALSE)</f>
        <v>7.3584606211904999E-4</v>
      </c>
      <c r="M2412">
        <f t="shared" si="529"/>
        <v>0.95</v>
      </c>
      <c r="N2412">
        <f t="shared" si="530"/>
        <v>2.4982694875623292</v>
      </c>
      <c r="P2412" s="13">
        <v>41880</v>
      </c>
      <c r="Q2412">
        <v>2.3917318902606511E-4</v>
      </c>
      <c r="R2412">
        <v>0.6</v>
      </c>
      <c r="T2412" s="12">
        <f>[1]!i_dq_close(T$1,$A2412)</f>
        <v>155.43549999999999</v>
      </c>
      <c r="U2412">
        <f t="shared" si="525"/>
        <v>-4.4074054146844288E-3</v>
      </c>
      <c r="V2412">
        <f t="shared" si="526"/>
        <v>1.7636098075306612</v>
      </c>
      <c r="W2412">
        <f t="shared" si="531"/>
        <v>1.848947257641016</v>
      </c>
      <c r="X2412" s="6">
        <f>1-W2412/MAX(W$2:W2412)</f>
        <v>5.9369479438352579E-3</v>
      </c>
      <c r="Y2412" s="6">
        <f t="shared" si="527"/>
        <v>-1.029353522143539E-2</v>
      </c>
      <c r="Z2412">
        <f t="shared" si="528"/>
        <v>-5.9369479438352579E-3</v>
      </c>
    </row>
    <row r="2413" spans="1:26" x14ac:dyDescent="0.35">
      <c r="A2413" s="4">
        <v>41983</v>
      </c>
      <c r="B2413" s="12">
        <f>[1]!i_dq_close(B$1,$A2413)</f>
        <v>2196.11</v>
      </c>
      <c r="C2413" s="12">
        <f>[1]!i_dq_close(C$1,$A2413)</f>
        <v>3594.5659999999998</v>
      </c>
      <c r="D2413">
        <f t="shared" si="522"/>
        <v>5.0386709990390965E-3</v>
      </c>
      <c r="E2413">
        <f t="shared" si="523"/>
        <v>3.6245886587283449E-2</v>
      </c>
      <c r="F2413">
        <f t="shared" si="524"/>
        <v>2.1191836340827948</v>
      </c>
      <c r="G2413">
        <f t="shared" si="519"/>
        <v>2.403611003490072</v>
      </c>
      <c r="H2413">
        <f t="shared" si="520"/>
        <v>0</v>
      </c>
      <c r="J2413">
        <f t="shared" si="518"/>
        <v>2014</v>
      </c>
      <c r="K2413" t="b">
        <f t="shared" si="521"/>
        <v>0</v>
      </c>
      <c r="L2413">
        <f>VLOOKUP($A2413,$P$151:$R$4147,2,FALSE)</f>
        <v>4.5416760097669598E-4</v>
      </c>
      <c r="M2413">
        <f t="shared" si="529"/>
        <v>0.6</v>
      </c>
      <c r="N2413">
        <f t="shared" si="530"/>
        <v>2.5139736585355772</v>
      </c>
      <c r="P2413" s="13">
        <v>41883</v>
      </c>
      <c r="Q2413">
        <v>-2.0132998219706268E-4</v>
      </c>
      <c r="R2413">
        <v>0.6</v>
      </c>
      <c r="T2413" s="12">
        <f>[1]!i_dq_close(T$1,$A2413)</f>
        <v>155.71430000000001</v>
      </c>
      <c r="U2413">
        <f t="shared" si="525"/>
        <v>1.7936700432013009E-3</v>
      </c>
      <c r="V2413">
        <f t="shared" si="526"/>
        <v>1.7758871816585717</v>
      </c>
      <c r="W2413">
        <f t="shared" si="531"/>
        <v>1.8562978797239411</v>
      </c>
      <c r="X2413" s="6">
        <f>1-W2413/MAX(W$2:W2413)</f>
        <v>1.9849791723806076E-3</v>
      </c>
      <c r="Y2413" s="6">
        <f t="shared" si="527"/>
        <v>6.9615025248135343E-3</v>
      </c>
      <c r="Z2413">
        <f t="shared" si="528"/>
        <v>3.9755715326912355E-3</v>
      </c>
    </row>
    <row r="2414" spans="1:26" x14ac:dyDescent="0.35">
      <c r="A2414" s="4">
        <v>41984</v>
      </c>
      <c r="B2414" s="12">
        <f>[1]!i_dq_close(B$1,$A2414)</f>
        <v>2189.54</v>
      </c>
      <c r="C2414" s="12">
        <f>[1]!i_dq_close(C$1,$A2414)</f>
        <v>3576.6559999999999</v>
      </c>
      <c r="D2414">
        <f t="shared" si="522"/>
        <v>-2.9916534235535641E-3</v>
      </c>
      <c r="E2414">
        <f t="shared" si="523"/>
        <v>-4.9825208383987851E-3</v>
      </c>
      <c r="F2414">
        <f t="shared" si="524"/>
        <v>2.1128437711087522</v>
      </c>
      <c r="G2414">
        <f t="shared" si="519"/>
        <v>2.3957024417788677</v>
      </c>
      <c r="H2414">
        <f t="shared" si="520"/>
        <v>-2.9916534235535641E-3</v>
      </c>
      <c r="J2414">
        <f t="shared" si="518"/>
        <v>2014</v>
      </c>
      <c r="K2414" t="b">
        <f t="shared" si="521"/>
        <v>0</v>
      </c>
      <c r="L2414">
        <f>VLOOKUP($A2414,$P$151:$R$4147,2,FALSE)</f>
        <v>-2.4254198853488341E-4</v>
      </c>
      <c r="M2414">
        <f t="shared" si="529"/>
        <v>0.6</v>
      </c>
      <c r="N2414">
        <f t="shared" si="530"/>
        <v>2.5084009026824727</v>
      </c>
      <c r="P2414" s="13">
        <v>41884</v>
      </c>
      <c r="Q2414">
        <v>-1.0294216837332116E-4</v>
      </c>
      <c r="R2414">
        <v>0.6</v>
      </c>
      <c r="T2414" s="12">
        <f>[1]!i_dq_close(T$1,$A2414)</f>
        <v>155.8177</v>
      </c>
      <c r="U2414">
        <f t="shared" si="525"/>
        <v>6.6403663632685905E-4</v>
      </c>
      <c r="V2414">
        <f t="shared" si="526"/>
        <v>1.7755622884531967</v>
      </c>
      <c r="W2414">
        <f t="shared" si="531"/>
        <v>1.8559030259349725</v>
      </c>
      <c r="X2414" s="6">
        <f>1-W2414/MAX(W$2:W2414)</f>
        <v>2.1972673060501879E-3</v>
      </c>
      <c r="Y2414" s="6">
        <f t="shared" si="527"/>
        <v>-1.8294698488197092E-4</v>
      </c>
      <c r="Z2414">
        <f t="shared" si="528"/>
        <v>-2.1271035930259252E-4</v>
      </c>
    </row>
    <row r="2415" spans="1:26" x14ac:dyDescent="0.35">
      <c r="A2415" s="4">
        <v>41985</v>
      </c>
      <c r="B2415" s="12">
        <f>[1]!i_dq_close(B$1,$A2415)</f>
        <v>2191.02</v>
      </c>
      <c r="C2415" s="12">
        <f>[1]!i_dq_close(C$1,$A2415)</f>
        <v>3591.82</v>
      </c>
      <c r="D2415">
        <f t="shared" si="522"/>
        <v>6.7594106524659914E-4</v>
      </c>
      <c r="E2415">
        <f t="shared" si="523"/>
        <v>4.2397144148054178E-3</v>
      </c>
      <c r="F2415">
        <f t="shared" si="524"/>
        <v>2.1142719289780953</v>
      </c>
      <c r="G2415">
        <f t="shared" si="519"/>
        <v>2.3986024565167003</v>
      </c>
      <c r="H2415">
        <f t="shared" si="520"/>
        <v>0</v>
      </c>
      <c r="J2415">
        <f t="shared" si="518"/>
        <v>2014</v>
      </c>
      <c r="K2415" t="b">
        <f t="shared" si="521"/>
        <v>0</v>
      </c>
      <c r="L2415">
        <f>VLOOKUP($A2415,$P$151:$R$4147,2,FALSE)</f>
        <v>1.3910050240366623E-3</v>
      </c>
      <c r="M2415">
        <f t="shared" si="529"/>
        <v>0.6</v>
      </c>
      <c r="N2415">
        <f t="shared" si="530"/>
        <v>2.5137119631531659</v>
      </c>
      <c r="P2415" s="13">
        <v>41885</v>
      </c>
      <c r="Q2415">
        <v>-1.566800595803386E-4</v>
      </c>
      <c r="R2415">
        <v>0.6</v>
      </c>
      <c r="T2415" s="12">
        <f>[1]!i_dq_close(T$1,$A2415)</f>
        <v>155.82849999999999</v>
      </c>
      <c r="U2415">
        <f t="shared" si="525"/>
        <v>6.9311766249802176E-5</v>
      </c>
      <c r="V2415">
        <f t="shared" si="526"/>
        <v>1.7767960772620621</v>
      </c>
      <c r="W2415">
        <f t="shared" si="531"/>
        <v>1.8563860121488573</v>
      </c>
      <c r="X2415" s="6">
        <f>1-W2415/MAX(W$2:W2415)</f>
        <v>1.9375958914701341E-3</v>
      </c>
      <c r="Y2415" s="6">
        <f t="shared" si="527"/>
        <v>6.9487216353314452E-4</v>
      </c>
      <c r="Z2415">
        <f t="shared" si="528"/>
        <v>2.6024323853968134E-4</v>
      </c>
    </row>
    <row r="2416" spans="1:26" x14ac:dyDescent="0.35">
      <c r="A2416" s="4">
        <v>41988</v>
      </c>
      <c r="B2416" s="12">
        <f>[1]!i_dq_close(B$1,$A2416)</f>
        <v>2192.91</v>
      </c>
      <c r="C2416" s="12">
        <f>[1]!i_dq_close(C$1,$A2416)</f>
        <v>3627.6109999999999</v>
      </c>
      <c r="D2416">
        <f t="shared" si="522"/>
        <v>8.6261193416770077E-4</v>
      </c>
      <c r="E2416">
        <f t="shared" si="523"/>
        <v>9.9645861986401574E-3</v>
      </c>
      <c r="F2416">
        <f t="shared" si="524"/>
        <v>2.1160957251761072</v>
      </c>
      <c r="G2416">
        <f t="shared" si="519"/>
        <v>2.4039463222955035</v>
      </c>
      <c r="H2416">
        <f t="shared" si="520"/>
        <v>0</v>
      </c>
      <c r="J2416">
        <f t="shared" si="518"/>
        <v>2014</v>
      </c>
      <c r="K2416" t="b">
        <f t="shared" si="521"/>
        <v>0</v>
      </c>
      <c r="L2416">
        <f>VLOOKUP($A2416,$P$151:$R$4147,2,FALSE)</f>
        <v>-8.5558242167024789E-4</v>
      </c>
      <c r="M2416">
        <f t="shared" si="529"/>
        <v>0.95</v>
      </c>
      <c r="N2416">
        <f t="shared" si="530"/>
        <v>2.5168815786034626</v>
      </c>
      <c r="P2416" s="13">
        <v>41886</v>
      </c>
      <c r="Q2416">
        <v>2.508387502620835E-4</v>
      </c>
      <c r="R2416">
        <v>0.6</v>
      </c>
      <c r="T2416" s="12">
        <f>[1]!i_dq_close(T$1,$A2416)</f>
        <v>155.7988</v>
      </c>
      <c r="U2416">
        <f t="shared" si="525"/>
        <v>-1.9059414677025099E-4</v>
      </c>
      <c r="V2416">
        <f t="shared" si="526"/>
        <v>1.7791639830199737</v>
      </c>
      <c r="W2416">
        <f t="shared" si="531"/>
        <v>1.8583360500382777</v>
      </c>
      <c r="X2416" s="6">
        <f>1-W2416/MAX(W$2:W2416)</f>
        <v>8.8918274286819976E-4</v>
      </c>
      <c r="Y2416" s="6">
        <f t="shared" si="527"/>
        <v>1.3326829050412936E-3</v>
      </c>
      <c r="Z2416">
        <f t="shared" si="528"/>
        <v>1.0504484932867264E-3</v>
      </c>
    </row>
    <row r="2417" spans="1:26" x14ac:dyDescent="0.35">
      <c r="A2417" s="4">
        <v>41989</v>
      </c>
      <c r="B2417" s="12">
        <f>[1]!i_dq_close(B$1,$A2417)</f>
        <v>2205.7399999999998</v>
      </c>
      <c r="C2417" s="12">
        <f>[1]!i_dq_close(C$1,$A2417)</f>
        <v>3702.125</v>
      </c>
      <c r="D2417">
        <f t="shared" si="522"/>
        <v>5.8506733062460015E-3</v>
      </c>
      <c r="E2417">
        <f t="shared" si="523"/>
        <v>2.054079117082841E-2</v>
      </c>
      <c r="F2417">
        <f t="shared" si="524"/>
        <v>2.1284763099488564</v>
      </c>
      <c r="G2417">
        <f t="shared" si="519"/>
        <v>2.4233081650952042</v>
      </c>
      <c r="H2417">
        <f t="shared" si="520"/>
        <v>0</v>
      </c>
      <c r="J2417">
        <f t="shared" si="518"/>
        <v>2014</v>
      </c>
      <c r="K2417" t="b">
        <f t="shared" si="521"/>
        <v>0</v>
      </c>
      <c r="L2417">
        <f>VLOOKUP($A2417,$P$151:$R$4147,2,FALSE)</f>
        <v>3.1030122658226578E-4</v>
      </c>
      <c r="M2417">
        <f t="shared" si="529"/>
        <v>0.95</v>
      </c>
      <c r="N2417">
        <f t="shared" si="530"/>
        <v>2.536920442721363</v>
      </c>
      <c r="P2417" s="13">
        <v>41887</v>
      </c>
      <c r="Q2417">
        <v>5.375115337741932E-4</v>
      </c>
      <c r="R2417">
        <v>0.6</v>
      </c>
      <c r="T2417" s="12">
        <f>[1]!i_dq_close(T$1,$A2417)</f>
        <v>155.87190000000001</v>
      </c>
      <c r="U2417">
        <f t="shared" si="525"/>
        <v>4.6919488468466497E-4</v>
      </c>
      <c r="V2417">
        <f t="shared" si="526"/>
        <v>1.7853553568389258</v>
      </c>
      <c r="W2417">
        <f t="shared" si="531"/>
        <v>1.8632150595464556</v>
      </c>
      <c r="X2417" s="6">
        <f>1-W2417/MAX(W$2:W2417)</f>
        <v>0</v>
      </c>
      <c r="Y2417" s="6">
        <f t="shared" si="527"/>
        <v>3.4799343276064043E-3</v>
      </c>
      <c r="Z2417">
        <f t="shared" si="528"/>
        <v>2.6254721303380357E-3</v>
      </c>
    </row>
    <row r="2418" spans="1:26" x14ac:dyDescent="0.35">
      <c r="A2418" s="4">
        <v>41990</v>
      </c>
      <c r="B2418" s="12">
        <f>[1]!i_dq_close(B$1,$A2418)</f>
        <v>2210.2600000000002</v>
      </c>
      <c r="C2418" s="12">
        <f>[1]!i_dq_close(C$1,$A2418)</f>
        <v>3739.99</v>
      </c>
      <c r="D2418">
        <f t="shared" si="522"/>
        <v>2.0491989083031292E-3</v>
      </c>
      <c r="E2418">
        <f t="shared" si="523"/>
        <v>1.0227909646486788E-2</v>
      </c>
      <c r="F2418">
        <f t="shared" si="524"/>
        <v>2.1328379812795526</v>
      </c>
      <c r="G2418">
        <f t="shared" si="519"/>
        <v>2.4312469360183684</v>
      </c>
      <c r="H2418">
        <f t="shared" si="520"/>
        <v>0</v>
      </c>
      <c r="J2418">
        <f t="shared" si="518"/>
        <v>2014</v>
      </c>
      <c r="K2418" t="b">
        <f t="shared" si="521"/>
        <v>0</v>
      </c>
      <c r="L2418">
        <f>VLOOKUP($A2418,$P$151:$R$4147,2,FALSE)</f>
        <v>5.6631323430655911E-4</v>
      </c>
      <c r="M2418">
        <f t="shared" si="529"/>
        <v>0.6</v>
      </c>
      <c r="N2418">
        <f t="shared" si="530"/>
        <v>2.5433437135654771</v>
      </c>
      <c r="P2418" s="13">
        <v>41891</v>
      </c>
      <c r="Q2418">
        <v>-2.4956035914192043E-4</v>
      </c>
      <c r="R2418">
        <v>0.6</v>
      </c>
      <c r="T2418" s="12">
        <f>[1]!i_dq_close(T$1,$A2418)</f>
        <v>155.90620000000001</v>
      </c>
      <c r="U2418">
        <f t="shared" si="525"/>
        <v>2.2005249182188713E-4</v>
      </c>
      <c r="V2418">
        <f t="shared" si="526"/>
        <v>1.7884283659412197</v>
      </c>
      <c r="W2418">
        <f t="shared" si="531"/>
        <v>1.8646742891118211</v>
      </c>
      <c r="X2418" s="6">
        <f>1-W2418/MAX(W$2:W2418)</f>
        <v>0</v>
      </c>
      <c r="Y2418" s="6">
        <f t="shared" si="527"/>
        <v>1.7212310650216445E-3</v>
      </c>
      <c r="Z2418">
        <f t="shared" si="528"/>
        <v>7.8317827987106625E-4</v>
      </c>
    </row>
    <row r="2419" spans="1:26" x14ac:dyDescent="0.35">
      <c r="A2419" s="4">
        <v>41991</v>
      </c>
      <c r="B2419" s="12">
        <f>[1]!i_dq_close(B$1,$A2419)</f>
        <v>2214.5100000000002</v>
      </c>
      <c r="C2419" s="12">
        <f>[1]!i_dq_close(C$1,$A2419)</f>
        <v>3728.143</v>
      </c>
      <c r="D2419">
        <f t="shared" si="522"/>
        <v>1.9228507053468125E-3</v>
      </c>
      <c r="E2419">
        <f t="shared" si="523"/>
        <v>-3.1676555284906316E-3</v>
      </c>
      <c r="F2419">
        <f t="shared" si="524"/>
        <v>2.1369391102962467</v>
      </c>
      <c r="G2419">
        <f t="shared" si="519"/>
        <v>2.4340654192515938</v>
      </c>
      <c r="H2419">
        <f t="shared" si="520"/>
        <v>0</v>
      </c>
      <c r="J2419">
        <f t="shared" si="518"/>
        <v>2014</v>
      </c>
      <c r="K2419" t="b">
        <f t="shared" si="521"/>
        <v>0</v>
      </c>
      <c r="L2419">
        <f>VLOOKUP($A2419,$P$151:$R$4147,2,FALSE)</f>
        <v>1.167938536803881E-3</v>
      </c>
      <c r="M2419">
        <f t="shared" si="529"/>
        <v>0.6</v>
      </c>
      <c r="N2419">
        <f t="shared" si="530"/>
        <v>2.548083243220447</v>
      </c>
      <c r="P2419" s="13">
        <v>41892</v>
      </c>
      <c r="Q2419">
        <v>1.3375781589974878E-4</v>
      </c>
      <c r="R2419">
        <v>0.6</v>
      </c>
      <c r="T2419" s="12">
        <f>[1]!i_dq_close(T$1,$A2419)</f>
        <v>155.8887</v>
      </c>
      <c r="U2419">
        <f t="shared" si="525"/>
        <v>-1.1224697927347815E-4</v>
      </c>
      <c r="V2419">
        <f t="shared" si="526"/>
        <v>1.7874079633616518</v>
      </c>
      <c r="W2419">
        <f t="shared" si="531"/>
        <v>1.8642853606795269</v>
      </c>
      <c r="X2419" s="6">
        <f>1-W2419/MAX(W$2:W2419)</f>
        <v>2.0857714109390191E-4</v>
      </c>
      <c r="Y2419" s="6">
        <f t="shared" si="527"/>
        <v>-5.7055826165608448E-4</v>
      </c>
      <c r="Z2419">
        <f t="shared" si="528"/>
        <v>-2.0857714109390191E-4</v>
      </c>
    </row>
    <row r="2420" spans="1:26" x14ac:dyDescent="0.35">
      <c r="A2420" s="4">
        <v>41992</v>
      </c>
      <c r="B2420" s="12">
        <f>[1]!i_dq_close(B$1,$A2420)</f>
        <v>2221.91</v>
      </c>
      <c r="C2420" s="12">
        <f>[1]!i_dq_close(C$1,$A2420)</f>
        <v>3752.4839999999999</v>
      </c>
      <c r="D2420">
        <f t="shared" si="522"/>
        <v>3.3415970124315297E-3</v>
      </c>
      <c r="E2420">
        <f t="shared" si="523"/>
        <v>6.5289877561027776E-3</v>
      </c>
      <c r="F2420">
        <f t="shared" si="524"/>
        <v>2.1440798996429606</v>
      </c>
      <c r="G2420">
        <f t="shared" si="519"/>
        <v>2.44336283262265</v>
      </c>
      <c r="H2420">
        <f t="shared" si="520"/>
        <v>0</v>
      </c>
      <c r="J2420">
        <f t="shared" si="518"/>
        <v>2014</v>
      </c>
      <c r="K2420" t="b">
        <f t="shared" si="521"/>
        <v>0</v>
      </c>
      <c r="L2420">
        <f>VLOOKUP($A2420,$P$151:$R$4147,2,FALSE)</f>
        <v>1.8363683876690296E-3</v>
      </c>
      <c r="M2420">
        <f t="shared" si="529"/>
        <v>0.6</v>
      </c>
      <c r="N2420">
        <f t="shared" si="530"/>
        <v>2.5586022194741487</v>
      </c>
      <c r="P2420" s="13">
        <v>41893</v>
      </c>
      <c r="Q2420">
        <v>1.6592461564025386E-3</v>
      </c>
      <c r="R2420">
        <v>0.6</v>
      </c>
      <c r="T2420" s="12">
        <f>[1]!i_dq_close(T$1,$A2420)</f>
        <v>156.04169999999999</v>
      </c>
      <c r="U2420">
        <f t="shared" si="525"/>
        <v>9.8146947148824992E-4</v>
      </c>
      <c r="V2420">
        <f t="shared" si="526"/>
        <v>1.7906496014646087</v>
      </c>
      <c r="W2420">
        <f t="shared" si="531"/>
        <v>1.8694073066406112</v>
      </c>
      <c r="X2420" s="6">
        <f>1-W2420/MAX(W$2:W2420)</f>
        <v>0</v>
      </c>
      <c r="Y2420" s="6">
        <f t="shared" si="527"/>
        <v>1.8135972141806178E-3</v>
      </c>
      <c r="Z2420">
        <f t="shared" si="528"/>
        <v>2.7474044849107315E-3</v>
      </c>
    </row>
    <row r="2421" spans="1:26" x14ac:dyDescent="0.35">
      <c r="A2421" s="4">
        <v>41995</v>
      </c>
      <c r="B2421" s="12">
        <f>[1]!i_dq_close(B$1,$A2421)</f>
        <v>2230.2199999999998</v>
      </c>
      <c r="C2421" s="12">
        <f>[1]!i_dq_close(C$1,$A2421)</f>
        <v>3722.518</v>
      </c>
      <c r="D2421">
        <f t="shared" si="522"/>
        <v>3.7400254735791005E-3</v>
      </c>
      <c r="E2421">
        <f t="shared" si="523"/>
        <v>-7.9856436429841526E-3</v>
      </c>
      <c r="F2421">
        <f t="shared" si="524"/>
        <v>2.1520988130850141</v>
      </c>
      <c r="G2421">
        <f t="shared" si="519"/>
        <v>2.4482035622417984</v>
      </c>
      <c r="H2421">
        <f t="shared" si="520"/>
        <v>0</v>
      </c>
      <c r="J2421">
        <f t="shared" si="518"/>
        <v>2014</v>
      </c>
      <c r="K2421" t="b">
        <f t="shared" si="521"/>
        <v>0</v>
      </c>
      <c r="L2421">
        <f>VLOOKUP($A2421,$P$151:$R$4147,2,FALSE)</f>
        <v>2.2280598268991092E-3</v>
      </c>
      <c r="M2421">
        <f t="shared" si="529"/>
        <v>0.6</v>
      </c>
      <c r="N2421">
        <f t="shared" si="530"/>
        <v>2.5673443617065463</v>
      </c>
      <c r="P2421" s="13">
        <v>41894</v>
      </c>
      <c r="Q2421">
        <v>-3.5413980704728236E-4</v>
      </c>
      <c r="R2421">
        <v>0.6</v>
      </c>
      <c r="T2421" s="12">
        <f>[1]!i_dq_close(T$1,$A2421)</f>
        <v>156.20349999999999</v>
      </c>
      <c r="U2421">
        <f t="shared" si="525"/>
        <v>1.0369023152143608E-3</v>
      </c>
      <c r="V2421">
        <f t="shared" si="526"/>
        <v>1.7900828974334684</v>
      </c>
      <c r="W2421">
        <f t="shared" si="531"/>
        <v>1.8683902975558573</v>
      </c>
      <c r="X2421" s="6">
        <f>1-W2421/MAX(W$2:W2421)</f>
        <v>5.4402755415650095E-4</v>
      </c>
      <c r="Y2421" s="6">
        <f t="shared" si="527"/>
        <v>-3.164795785154384E-4</v>
      </c>
      <c r="Z2421">
        <f t="shared" si="528"/>
        <v>-5.4402755415650095E-4</v>
      </c>
    </row>
    <row r="2422" spans="1:26" x14ac:dyDescent="0.35">
      <c r="A2422" s="4">
        <v>41996</v>
      </c>
      <c r="B2422" s="12">
        <f>[1]!i_dq_close(B$1,$A2422)</f>
        <v>2219.8000000000002</v>
      </c>
      <c r="C2422" s="12">
        <f>[1]!i_dq_close(C$1,$A2422)</f>
        <v>3645.7429999999999</v>
      </c>
      <c r="D2422">
        <f t="shared" si="522"/>
        <v>-4.6721848068799199E-3</v>
      </c>
      <c r="E2422">
        <f t="shared" si="523"/>
        <v>-2.0624480526353461E-2</v>
      </c>
      <c r="F2422">
        <f t="shared" si="524"/>
        <v>2.142043809707614</v>
      </c>
      <c r="G2422">
        <f t="shared" si="519"/>
        <v>2.4309069326731905</v>
      </c>
      <c r="H2422">
        <f t="shared" si="520"/>
        <v>-4.6721848068799199E-3</v>
      </c>
      <c r="J2422">
        <f t="shared" si="518"/>
        <v>2014</v>
      </c>
      <c r="K2422" t="b">
        <f t="shared" si="521"/>
        <v>0</v>
      </c>
      <c r="L2422">
        <f>VLOOKUP($A2422,$P$151:$R$4147,2,FALSE)</f>
        <v>-2.9973645538565745E-4</v>
      </c>
      <c r="M2422">
        <f t="shared" si="529"/>
        <v>0.6</v>
      </c>
      <c r="N2422">
        <f t="shared" si="530"/>
        <v>2.555691817332888</v>
      </c>
      <c r="P2422" s="13">
        <v>41897</v>
      </c>
      <c r="Q2422">
        <v>2.7380825076224191E-3</v>
      </c>
      <c r="R2422">
        <v>0.6</v>
      </c>
      <c r="T2422" s="12">
        <f>[1]!i_dq_close(T$1,$A2422)</f>
        <v>156.47900000000001</v>
      </c>
      <c r="U2422">
        <f t="shared" si="525"/>
        <v>1.763724884525697E-3</v>
      </c>
      <c r="V2422">
        <f t="shared" si="526"/>
        <v>1.7872285996434993</v>
      </c>
      <c r="W2422">
        <f t="shared" si="531"/>
        <v>1.8717186087048459</v>
      </c>
      <c r="X2422" s="6">
        <f>1-W2422/MAX(W$2:W2422)</f>
        <v>0</v>
      </c>
      <c r="Y2422" s="6">
        <f t="shared" si="527"/>
        <v>-1.5945059271061934E-3</v>
      </c>
      <c r="Z2422">
        <f t="shared" si="528"/>
        <v>1.7813789513585476E-3</v>
      </c>
    </row>
    <row r="2423" spans="1:26" x14ac:dyDescent="0.35">
      <c r="A2423" s="4">
        <v>41997</v>
      </c>
      <c r="B2423" s="12">
        <f>[1]!i_dq_close(B$1,$A2423)</f>
        <v>2215.54</v>
      </c>
      <c r="C2423" s="12">
        <f>[1]!i_dq_close(C$1,$A2423)</f>
        <v>3580.8049999999998</v>
      </c>
      <c r="D2423">
        <f t="shared" si="522"/>
        <v>-1.9190918100731036E-3</v>
      </c>
      <c r="E2423">
        <f t="shared" si="523"/>
        <v>-1.7812007044928913E-2</v>
      </c>
      <c r="F2423">
        <f t="shared" si="524"/>
        <v>2.1379330309755864</v>
      </c>
      <c r="G2423">
        <f t="shared" si="519"/>
        <v>2.4204466694139275</v>
      </c>
      <c r="H2423">
        <f t="shared" si="520"/>
        <v>-1.9190918100731036E-3</v>
      </c>
      <c r="J2423">
        <f t="shared" si="518"/>
        <v>2014</v>
      </c>
      <c r="K2423" t="b">
        <f t="shared" si="521"/>
        <v>0</v>
      </c>
      <c r="L2423">
        <f>VLOOKUP($A2423,$P$151:$R$4147,2,FALSE)</f>
        <v>-1.2110266136589054E-3</v>
      </c>
      <c r="M2423">
        <f t="shared" si="529"/>
        <v>0.6</v>
      </c>
      <c r="N2423">
        <f t="shared" si="530"/>
        <v>2.5459984767766231</v>
      </c>
      <c r="P2423" s="13">
        <v>41898</v>
      </c>
      <c r="Q2423">
        <v>1.4073981009322446E-3</v>
      </c>
      <c r="R2423">
        <v>0.6</v>
      </c>
      <c r="T2423" s="12">
        <f>[1]!i_dq_close(T$1,$A2423)</f>
        <v>156.83930000000001</v>
      </c>
      <c r="U2423">
        <f t="shared" si="525"/>
        <v>2.3025453894771619E-3</v>
      </c>
      <c r="V2423">
        <f t="shared" si="526"/>
        <v>1.7859513791085802</v>
      </c>
      <c r="W2423">
        <f t="shared" si="531"/>
        <v>1.8735503017631876</v>
      </c>
      <c r="X2423" s="6">
        <f>1-W2423/MAX(W$2:W2423)</f>
        <v>0</v>
      </c>
      <c r="Y2423" s="6">
        <f t="shared" si="527"/>
        <v>-7.146374756837881E-4</v>
      </c>
      <c r="Z2423">
        <f t="shared" si="528"/>
        <v>9.7861561552203824E-4</v>
      </c>
    </row>
    <row r="2424" spans="1:26" x14ac:dyDescent="0.35">
      <c r="A2424" s="4">
        <v>41998</v>
      </c>
      <c r="B2424" s="12">
        <f>[1]!i_dq_close(B$1,$A2424)</f>
        <v>2230.34</v>
      </c>
      <c r="C2424" s="12">
        <f>[1]!i_dq_close(C$1,$A2424)</f>
        <v>3684.8989999999999</v>
      </c>
      <c r="D2424">
        <f t="shared" si="522"/>
        <v>6.6800870216743302E-3</v>
      </c>
      <c r="E2424">
        <f t="shared" si="523"/>
        <v>2.9069999622989728E-2</v>
      </c>
      <c r="F2424">
        <f t="shared" si="524"/>
        <v>2.1522146096690151</v>
      </c>
      <c r="G2424">
        <f t="shared" si="519"/>
        <v>2.4447445022045833</v>
      </c>
      <c r="H2424">
        <f t="shared" si="520"/>
        <v>0</v>
      </c>
      <c r="J2424">
        <f t="shared" si="518"/>
        <v>2014</v>
      </c>
      <c r="K2424" t="b">
        <f t="shared" si="521"/>
        <v>0</v>
      </c>
      <c r="L2424">
        <f>VLOOKUP($A2424,$P$151:$R$4147,2,FALSE)</f>
        <v>-9.5089249794177988E-6</v>
      </c>
      <c r="M2424">
        <f t="shared" si="529"/>
        <v>0.6</v>
      </c>
      <c r="N2424">
        <f t="shared" si="530"/>
        <v>2.5613091834012907</v>
      </c>
      <c r="P2424" s="13">
        <v>41899</v>
      </c>
      <c r="Q2424">
        <v>1.0624958455921708E-3</v>
      </c>
      <c r="R2424">
        <v>0.6</v>
      </c>
      <c r="T2424" s="12">
        <f>[1]!i_dq_close(T$1,$A2424)</f>
        <v>156.88149999999999</v>
      </c>
      <c r="U2424">
        <f t="shared" si="525"/>
        <v>2.690652151595696E-4</v>
      </c>
      <c r="V2424">
        <f t="shared" si="526"/>
        <v>1.7941474767794565</v>
      </c>
      <c r="W2424">
        <f t="shared" si="531"/>
        <v>1.8806998054459296</v>
      </c>
      <c r="X2424" s="6">
        <f>1-W2424/MAX(W$2:W2424)</f>
        <v>0</v>
      </c>
      <c r="Y2424" s="6">
        <f t="shared" si="527"/>
        <v>4.5892053763341156E-3</v>
      </c>
      <c r="Z2424">
        <f t="shared" si="528"/>
        <v>3.8160190713927289E-3</v>
      </c>
    </row>
    <row r="2425" spans="1:26" x14ac:dyDescent="0.35">
      <c r="A2425" s="4">
        <v>41999</v>
      </c>
      <c r="B2425" s="12">
        <f>[1]!i_dq_close(B$1,$A2425)</f>
        <v>2248.1</v>
      </c>
      <c r="C2425" s="12">
        <f>[1]!i_dq_close(C$1,$A2425)</f>
        <v>3785.5140000000001</v>
      </c>
      <c r="D2425">
        <f t="shared" si="522"/>
        <v>7.962911484347579E-3</v>
      </c>
      <c r="E2425">
        <f t="shared" si="523"/>
        <v>2.7304683249120387E-2</v>
      </c>
      <c r="F2425">
        <f t="shared" si="524"/>
        <v>2.1693525041011292</v>
      </c>
      <c r="G2425">
        <f t="shared" si="519"/>
        <v>2.471304639805207</v>
      </c>
      <c r="H2425">
        <f t="shared" si="520"/>
        <v>0</v>
      </c>
      <c r="J2425">
        <f t="shared" si="518"/>
        <v>2014</v>
      </c>
      <c r="K2425" t="b">
        <f t="shared" si="521"/>
        <v>0</v>
      </c>
      <c r="L2425">
        <f>VLOOKUP($A2425,$P$151:$R$4147,2,FALSE)</f>
        <v>-2.7771597506895954E-4</v>
      </c>
      <c r="M2425">
        <f t="shared" si="529"/>
        <v>0.6</v>
      </c>
      <c r="N2425">
        <f t="shared" si="530"/>
        <v>2.5772937770988453</v>
      </c>
      <c r="P2425" s="13">
        <v>41900</v>
      </c>
      <c r="Q2425">
        <v>5.4580269361350633E-4</v>
      </c>
      <c r="R2425">
        <v>0.6</v>
      </c>
      <c r="T2425" s="12">
        <f>[1]!i_dq_close(T$1,$A2425)</f>
        <v>156.9205</v>
      </c>
      <c r="U2425">
        <f t="shared" si="525"/>
        <v>2.4859527732723485E-4</v>
      </c>
      <c r="V2425">
        <f t="shared" si="526"/>
        <v>1.8018748851639295</v>
      </c>
      <c r="W2425">
        <f t="shared" si="531"/>
        <v>1.8865864104640644</v>
      </c>
      <c r="X2425" s="6">
        <f>1-W2425/MAX(W$2:W2425)</f>
        <v>0</v>
      </c>
      <c r="Y2425" s="6">
        <f t="shared" si="527"/>
        <v>4.3070084730960634E-3</v>
      </c>
      <c r="Z2425">
        <f t="shared" si="528"/>
        <v>3.1300077774714108E-3</v>
      </c>
    </row>
    <row r="2426" spans="1:26" x14ac:dyDescent="0.35">
      <c r="A2426" s="4">
        <v>42002</v>
      </c>
      <c r="B2426" s="12">
        <f>[1]!i_dq_close(B$1,$A2426)</f>
        <v>2256.2600000000002</v>
      </c>
      <c r="C2426" s="12">
        <f>[1]!i_dq_close(C$1,$A2426)</f>
        <v>3783.5039999999999</v>
      </c>
      <c r="D2426">
        <f t="shared" si="522"/>
        <v>3.6297317734976797E-3</v>
      </c>
      <c r="E2426">
        <f t="shared" si="523"/>
        <v>-5.3097148762371038E-4</v>
      </c>
      <c r="F2426">
        <f t="shared" si="524"/>
        <v>2.1772266718131816</v>
      </c>
      <c r="G2426">
        <f t="shared" si="519"/>
        <v>2.4787324579871908</v>
      </c>
      <c r="H2426">
        <f t="shared" si="520"/>
        <v>0</v>
      </c>
      <c r="J2426">
        <f t="shared" si="518"/>
        <v>2014</v>
      </c>
      <c r="K2426" t="b">
        <f t="shared" si="521"/>
        <v>0</v>
      </c>
      <c r="L2426">
        <f>VLOOKUP($A2426,$P$151:$R$4147,2,FALSE)</f>
        <v>-6.8903845708088171E-4</v>
      </c>
      <c r="M2426">
        <f t="shared" si="529"/>
        <v>0.6</v>
      </c>
      <c r="N2426">
        <f t="shared" si="530"/>
        <v>2.5801657517225616</v>
      </c>
      <c r="P2426" s="13">
        <v>41901</v>
      </c>
      <c r="Q2426">
        <v>5.4994391934668483E-4</v>
      </c>
      <c r="R2426">
        <v>0.6</v>
      </c>
      <c r="T2426" s="12">
        <f>[1]!i_dq_close(T$1,$A2426)</f>
        <v>157.0264</v>
      </c>
      <c r="U2426">
        <f t="shared" si="525"/>
        <v>6.7486402350236396E-4</v>
      </c>
      <c r="V2426">
        <f t="shared" si="526"/>
        <v>1.8027649909903083</v>
      </c>
      <c r="W2426">
        <f t="shared" si="531"/>
        <v>1.8881830986062424</v>
      </c>
      <c r="X2426" s="6">
        <f>1-W2426/MAX(W$2:W2426)</f>
        <v>0</v>
      </c>
      <c r="Y2426" s="6">
        <f t="shared" si="527"/>
        <v>4.9398869683336954E-4</v>
      </c>
      <c r="Z2426">
        <f t="shared" si="528"/>
        <v>8.4633713744675099E-4</v>
      </c>
    </row>
    <row r="2427" spans="1:26" x14ac:dyDescent="0.35">
      <c r="A2427" s="4">
        <v>42003</v>
      </c>
      <c r="B2427" s="12">
        <f>[1]!i_dq_close(B$1,$A2427)</f>
        <v>2255.96</v>
      </c>
      <c r="C2427" s="12">
        <f>[1]!i_dq_close(C$1,$A2427)</f>
        <v>3768.6529999999998</v>
      </c>
      <c r="D2427">
        <f t="shared" si="522"/>
        <v>-1.3296339960833237E-4</v>
      </c>
      <c r="E2427">
        <f t="shared" si="523"/>
        <v>-3.9251973831665454E-3</v>
      </c>
      <c r="F2427">
        <f t="shared" si="524"/>
        <v>2.1769371803531796</v>
      </c>
      <c r="G2427">
        <f t="shared" si="519"/>
        <v>2.4769928872733584</v>
      </c>
      <c r="H2427">
        <f t="shared" si="520"/>
        <v>-1.3296339960822134E-4</v>
      </c>
      <c r="J2427">
        <f t="shared" si="518"/>
        <v>2014</v>
      </c>
      <c r="K2427" t="b">
        <f t="shared" si="521"/>
        <v>0</v>
      </c>
      <c r="L2427">
        <f>VLOOKUP($A2427,$P$151:$R$4147,2,FALSE)</f>
        <v>7.4937582566372287E-4</v>
      </c>
      <c r="M2427">
        <f t="shared" si="529"/>
        <v>0.6</v>
      </c>
      <c r="N2427">
        <f t="shared" si="530"/>
        <v>2.5810128116949462</v>
      </c>
      <c r="P2427" s="13">
        <v>41904</v>
      </c>
      <c r="Q2427">
        <v>-7.5381883956571194E-4</v>
      </c>
      <c r="R2427">
        <v>0.6</v>
      </c>
      <c r="T2427" s="12">
        <f>[1]!i_dq_close(T$1,$A2427)</f>
        <v>157.04920000000001</v>
      </c>
      <c r="U2427">
        <f t="shared" si="525"/>
        <v>1.4519851439009912E-4</v>
      </c>
      <c r="V2427">
        <f t="shared" si="526"/>
        <v>1.8019260547052569</v>
      </c>
      <c r="W2427">
        <f t="shared" si="531"/>
        <v>1.8862325386959957</v>
      </c>
      <c r="X2427" s="6">
        <f>1-W2427/MAX(W$2:W2427)</f>
        <v>1.0330353617117316E-3</v>
      </c>
      <c r="Y2427" s="6">
        <f t="shared" si="527"/>
        <v>-4.6536087024329209E-4</v>
      </c>
      <c r="Z2427">
        <f t="shared" si="528"/>
        <v>-1.0330353617117316E-3</v>
      </c>
    </row>
    <row r="2428" spans="1:26" x14ac:dyDescent="0.35">
      <c r="A2428" s="4">
        <v>42004</v>
      </c>
      <c r="B2428" s="12">
        <f>[1]!i_dq_close(B$1,$A2428)</f>
        <v>2268.77</v>
      </c>
      <c r="C2428" s="12">
        <f>[1]!i_dq_close(C$1,$A2428)</f>
        <v>3839.3850000000002</v>
      </c>
      <c r="D2428">
        <f t="shared" si="522"/>
        <v>5.6782921683007359E-3</v>
      </c>
      <c r="E2428">
        <f t="shared" si="523"/>
        <v>1.8768509597461014E-2</v>
      </c>
      <c r="F2428">
        <f t="shared" si="524"/>
        <v>2.1892984656952619</v>
      </c>
      <c r="G2428">
        <f t="shared" si="519"/>
        <v>2.4959216329058331</v>
      </c>
      <c r="H2428">
        <f t="shared" si="520"/>
        <v>0</v>
      </c>
      <c r="J2428">
        <f t="shared" si="518"/>
        <v>2014</v>
      </c>
      <c r="K2428" t="b">
        <f t="shared" si="521"/>
        <v>1</v>
      </c>
      <c r="L2428">
        <f>VLOOKUP($A2428,$P$151:$R$4147,2,FALSE)</f>
        <v>-1.746737674642951E-4</v>
      </c>
      <c r="M2428">
        <f t="shared" si="529"/>
        <v>0.6</v>
      </c>
      <c r="N2428">
        <f t="shared" si="530"/>
        <v>2.5923961650645406</v>
      </c>
      <c r="P2428" s="13">
        <v>41905</v>
      </c>
      <c r="Q2428">
        <v>2.8990390984429126E-4</v>
      </c>
      <c r="R2428">
        <v>0.6</v>
      </c>
      <c r="T2428" s="12">
        <f>[1]!i_dq_close(T$1,$A2428)</f>
        <v>157.05860000000001</v>
      </c>
      <c r="U2428">
        <f t="shared" si="525"/>
        <v>5.9853854715630206E-5</v>
      </c>
      <c r="V2428">
        <f t="shared" si="526"/>
        <v>1.8070906490602483</v>
      </c>
      <c r="W2428">
        <f t="shared" si="531"/>
        <v>1.8900231026263883</v>
      </c>
      <c r="X2428" s="6">
        <f>1-W2428/MAX(W$2:W2428)</f>
        <v>0</v>
      </c>
      <c r="Y2428" s="6">
        <f t="shared" si="527"/>
        <v>2.8661522161275155E-3</v>
      </c>
      <c r="Z2428">
        <f t="shared" si="528"/>
        <v>2.0095952395207117E-3</v>
      </c>
    </row>
    <row r="2429" spans="1:26" x14ac:dyDescent="0.35">
      <c r="A2429" s="4">
        <v>42009</v>
      </c>
      <c r="B2429" s="12">
        <f>[1]!i_dq_close(B$1,$A2429)</f>
        <v>2291.39</v>
      </c>
      <c r="C2429" s="12">
        <f>[1]!i_dq_close(C$1,$A2429)</f>
        <v>3944.364</v>
      </c>
      <c r="D2429">
        <f t="shared" si="522"/>
        <v>9.9701600426662651E-3</v>
      </c>
      <c r="E2429">
        <f t="shared" si="523"/>
        <v>2.7342660347946302E-2</v>
      </c>
      <c r="F2429">
        <f t="shared" si="524"/>
        <v>2.2111261217794076</v>
      </c>
      <c r="G2429">
        <f t="shared" si="519"/>
        <v>2.5273104309392989</v>
      </c>
      <c r="H2429">
        <f t="shared" si="520"/>
        <v>0</v>
      </c>
      <c r="J2429">
        <f t="shared" si="518"/>
        <v>2015</v>
      </c>
      <c r="K2429" t="b">
        <f t="shared" si="521"/>
        <v>0</v>
      </c>
      <c r="L2429">
        <f>VLOOKUP($A2429,$P$151:$R$4147,2,FALSE)</f>
        <v>-2.6868785067080126E-6</v>
      </c>
      <c r="M2429">
        <f t="shared" si="529"/>
        <v>0.6</v>
      </c>
      <c r="N2429">
        <f t="shared" si="530"/>
        <v>2.6119504386920251</v>
      </c>
      <c r="P2429" s="13">
        <v>41906</v>
      </c>
      <c r="Q2429">
        <v>-1.5859908426381076E-4</v>
      </c>
      <c r="R2429">
        <v>0.6</v>
      </c>
      <c r="T2429" s="12">
        <f>[1]!i_dq_close(T$1,$A2429)</f>
        <v>157.19300000000001</v>
      </c>
      <c r="U2429">
        <f t="shared" si="525"/>
        <v>8.5573155497375986E-4</v>
      </c>
      <c r="V2429">
        <f t="shared" si="526"/>
        <v>1.815816675752963</v>
      </c>
      <c r="W2429">
        <f t="shared" si="531"/>
        <v>1.8951992397984727</v>
      </c>
      <c r="X2429" s="6">
        <f>1-W2429/MAX(W$2:W2429)</f>
        <v>0</v>
      </c>
      <c r="Y2429" s="6">
        <f t="shared" si="527"/>
        <v>4.8287708739196411E-3</v>
      </c>
      <c r="Z2429">
        <f t="shared" si="528"/>
        <v>2.7386634400878851E-3</v>
      </c>
    </row>
    <row r="2430" spans="1:26" x14ac:dyDescent="0.35">
      <c r="A2430" s="4">
        <v>42010</v>
      </c>
      <c r="B2430" s="12">
        <f>[1]!i_dq_close(B$1,$A2430)</f>
        <v>2293.41</v>
      </c>
      <c r="C2430" s="12">
        <f>[1]!i_dq_close(C$1,$A2430)</f>
        <v>3955.21</v>
      </c>
      <c r="D2430">
        <f t="shared" si="522"/>
        <v>8.8156097390656996E-4</v>
      </c>
      <c r="E2430">
        <f t="shared" si="523"/>
        <v>2.74974622017643E-3</v>
      </c>
      <c r="F2430">
        <f t="shared" si="524"/>
        <v>2.213075364276754</v>
      </c>
      <c r="G2430">
        <f t="shared" si="519"/>
        <v>2.5302466317931356</v>
      </c>
      <c r="H2430">
        <f t="shared" si="520"/>
        <v>0</v>
      </c>
      <c r="J2430">
        <f t="shared" si="518"/>
        <v>2015</v>
      </c>
      <c r="K2430" t="b">
        <f t="shared" si="521"/>
        <v>0</v>
      </c>
      <c r="L2430">
        <f>VLOOKUP($A2430,$P$151:$R$4147,2,FALSE)</f>
        <v>-1.221316615929169E-6</v>
      </c>
      <c r="M2430">
        <f t="shared" si="529"/>
        <v>0.6</v>
      </c>
      <c r="N2430">
        <f t="shared" si="530"/>
        <v>2.6137679694716915</v>
      </c>
      <c r="P2430" s="13">
        <v>41907</v>
      </c>
      <c r="Q2430">
        <v>3.3686744137604311E-4</v>
      </c>
      <c r="R2430">
        <v>0.6</v>
      </c>
      <c r="T2430" s="12">
        <f>[1]!i_dq_close(T$1,$A2430)</f>
        <v>157.2483</v>
      </c>
      <c r="U2430">
        <f t="shared" si="525"/>
        <v>3.5179683573693943E-4</v>
      </c>
      <c r="V2430">
        <f t="shared" si="526"/>
        <v>1.8171086097857532</v>
      </c>
      <c r="W2430">
        <f t="shared" si="531"/>
        <v>1.8966467190412142</v>
      </c>
      <c r="X2430" s="6">
        <f>1-W2430/MAX(W$2:W2430)</f>
        <v>0</v>
      </c>
      <c r="Y2430" s="6">
        <f t="shared" si="527"/>
        <v>7.1148924340302955E-4</v>
      </c>
      <c r="Z2430">
        <f t="shared" si="528"/>
        <v>7.6376098741759435E-4</v>
      </c>
    </row>
    <row r="2431" spans="1:26" x14ac:dyDescent="0.35">
      <c r="A2431" s="4">
        <v>42011</v>
      </c>
      <c r="B2431" s="12">
        <f>[1]!i_dq_close(B$1,$A2431)</f>
        <v>2304.19</v>
      </c>
      <c r="C2431" s="12">
        <f>[1]!i_dq_close(C$1,$A2431)</f>
        <v>3958.9369999999999</v>
      </c>
      <c r="D2431">
        <f t="shared" si="522"/>
        <v>4.7004242590729106E-3</v>
      </c>
      <c r="E2431">
        <f t="shared" si="523"/>
        <v>9.4230142015216956E-4</v>
      </c>
      <c r="F2431">
        <f t="shared" si="524"/>
        <v>2.2234777574061568</v>
      </c>
      <c r="G2431">
        <f t="shared" si="519"/>
        <v>2.5407135177943965</v>
      </c>
      <c r="H2431">
        <f t="shared" si="520"/>
        <v>0</v>
      </c>
      <c r="J2431">
        <f t="shared" si="518"/>
        <v>2015</v>
      </c>
      <c r="K2431" t="b">
        <f t="shared" si="521"/>
        <v>0</v>
      </c>
      <c r="L2431">
        <f>VLOOKUP($A2431,$P$151:$R$4147,2,FALSE)</f>
        <v>-6.708349331564778E-4</v>
      </c>
      <c r="M2431">
        <f t="shared" si="529"/>
        <v>0.95</v>
      </c>
      <c r="N2431">
        <f t="shared" si="530"/>
        <v>2.6222863323563383</v>
      </c>
      <c r="P2431" s="13">
        <v>41908</v>
      </c>
      <c r="Q2431">
        <v>8.4274462397022638E-4</v>
      </c>
      <c r="R2431">
        <v>0.6</v>
      </c>
      <c r="T2431" s="12">
        <f>[1]!i_dq_close(T$1,$A2431)</f>
        <v>157.32390000000001</v>
      </c>
      <c r="U2431">
        <f t="shared" si="525"/>
        <v>4.8076831355259309E-4</v>
      </c>
      <c r="V2431">
        <f t="shared" si="526"/>
        <v>1.8181080163948773</v>
      </c>
      <c r="W2431">
        <f t="shared" si="531"/>
        <v>1.8988709993266806</v>
      </c>
      <c r="X2431" s="6">
        <f>1-W2431/MAX(W$2:W2431)</f>
        <v>0</v>
      </c>
      <c r="Y2431" s="6">
        <f t="shared" si="527"/>
        <v>5.4999827954249625E-4</v>
      </c>
      <c r="Z2431">
        <f t="shared" si="528"/>
        <v>1.1727435916957241E-3</v>
      </c>
    </row>
    <row r="2432" spans="1:26" x14ac:dyDescent="0.35">
      <c r="A2432" s="4">
        <v>42012</v>
      </c>
      <c r="B2432" s="12">
        <f>[1]!i_dq_close(B$1,$A2432)</f>
        <v>2290.2199999999998</v>
      </c>
      <c r="C2432" s="12">
        <f>[1]!i_dq_close(C$1,$A2432)</f>
        <v>3881.915</v>
      </c>
      <c r="D2432">
        <f t="shared" si="522"/>
        <v>-6.0628680794553302E-3</v>
      </c>
      <c r="E2432">
        <f t="shared" si="523"/>
        <v>-1.945522244986464E-2</v>
      </c>
      <c r="F2432">
        <f t="shared" si="524"/>
        <v>2.2099971050853999</v>
      </c>
      <c r="G2432">
        <f t="shared" si="519"/>
        <v>2.5202055865407211</v>
      </c>
      <c r="H2432">
        <f t="shared" si="520"/>
        <v>-6.0628680794554413E-3</v>
      </c>
      <c r="J2432">
        <f t="shared" si="518"/>
        <v>2015</v>
      </c>
      <c r="K2432" t="b">
        <f t="shared" si="521"/>
        <v>0</v>
      </c>
      <c r="L2432">
        <f>VLOOKUP($A2432,$P$151:$R$4147,2,FALSE)</f>
        <v>-5.1367212549255359E-4</v>
      </c>
      <c r="M2432">
        <f t="shared" si="529"/>
        <v>0.95</v>
      </c>
      <c r="N2432">
        <f t="shared" si="530"/>
        <v>2.6008312909028306</v>
      </c>
      <c r="P2432" s="13">
        <v>41910</v>
      </c>
      <c r="Q2432">
        <v>5.0689123375580181E-4</v>
      </c>
      <c r="R2432">
        <v>0.6</v>
      </c>
      <c r="T2432" s="12">
        <f>[1]!i_dq_close(T$1,$A2432)</f>
        <v>157.3571</v>
      </c>
      <c r="U2432">
        <f t="shared" si="525"/>
        <v>2.1102960198660092E-4</v>
      </c>
      <c r="V2432">
        <f t="shared" si="526"/>
        <v>1.8131283854297586</v>
      </c>
      <c r="W2432">
        <f t="shared" si="531"/>
        <v>1.8967130203731957</v>
      </c>
      <c r="X2432" s="6">
        <f>1-W2432/MAX(W$2:W2432)</f>
        <v>1.1364536897188193E-3</v>
      </c>
      <c r="Y2432" s="6">
        <f t="shared" si="527"/>
        <v>-2.7389082057911462E-3</v>
      </c>
      <c r="Z2432">
        <f t="shared" si="528"/>
        <v>-1.1364536897188193E-3</v>
      </c>
    </row>
    <row r="2433" spans="1:26" x14ac:dyDescent="0.35">
      <c r="A2433" s="4">
        <v>42013</v>
      </c>
      <c r="B2433" s="12">
        <f>[1]!i_dq_close(B$1,$A2433)</f>
        <v>2293.25</v>
      </c>
      <c r="C2433" s="12">
        <f>[1]!i_dq_close(C$1,$A2433)</f>
        <v>3865.424</v>
      </c>
      <c r="D2433">
        <f t="shared" si="522"/>
        <v>1.3230170027334065E-3</v>
      </c>
      <c r="E2433">
        <f t="shared" si="523"/>
        <v>-4.2481610236184686E-3</v>
      </c>
      <c r="F2433">
        <f t="shared" si="524"/>
        <v>2.2129209688314195</v>
      </c>
      <c r="G2433">
        <f t="shared" si="519"/>
        <v>2.5214337842842545</v>
      </c>
      <c r="H2433">
        <f t="shared" si="520"/>
        <v>0</v>
      </c>
      <c r="J2433">
        <f t="shared" si="518"/>
        <v>2015</v>
      </c>
      <c r="K2433" t="b">
        <f t="shared" si="521"/>
        <v>0</v>
      </c>
      <c r="L2433">
        <f>VLOOKUP($A2433,$P$151:$R$4147,2,FALSE)</f>
        <v>4.3030644253196917E-4</v>
      </c>
      <c r="M2433">
        <f t="shared" si="529"/>
        <v>0.95</v>
      </c>
      <c r="N2433">
        <f t="shared" si="530"/>
        <v>2.6031545607667117</v>
      </c>
      <c r="P2433" s="13">
        <v>41911</v>
      </c>
      <c r="Q2433">
        <v>-1.152313429253482E-5</v>
      </c>
      <c r="R2433">
        <v>0.6</v>
      </c>
      <c r="T2433" s="12">
        <f>[1]!i_dq_close(T$1,$A2433)</f>
        <v>157.3956</v>
      </c>
      <c r="U2433">
        <f t="shared" si="525"/>
        <v>2.4466643068543625E-4</v>
      </c>
      <c r="V2433">
        <f t="shared" si="526"/>
        <v>1.8123500861319606</v>
      </c>
      <c r="W2433">
        <f t="shared" si="531"/>
        <v>1.8962026571074069</v>
      </c>
      <c r="X2433" s="6">
        <f>1-W2433/MAX(W$2:W2433)</f>
        <v>1.4052256420893361E-3</v>
      </c>
      <c r="Y2433" s="6">
        <f t="shared" si="527"/>
        <v>-4.2925768746016058E-4</v>
      </c>
      <c r="Z2433">
        <f t="shared" si="528"/>
        <v>-2.6907774676865337E-4</v>
      </c>
    </row>
    <row r="2434" spans="1:26" x14ac:dyDescent="0.35">
      <c r="A2434" s="4">
        <v>42016</v>
      </c>
      <c r="B2434" s="12">
        <f>[1]!i_dq_close(B$1,$A2434)</f>
        <v>2283.3200000000002</v>
      </c>
      <c r="C2434" s="12">
        <f>[1]!i_dq_close(C$1,$A2434)</f>
        <v>3824.61</v>
      </c>
      <c r="D2434">
        <f t="shared" si="522"/>
        <v>-4.3300992041861441E-3</v>
      </c>
      <c r="E2434">
        <f t="shared" si="523"/>
        <v>-1.0558738187583017E-2</v>
      </c>
      <c r="F2434">
        <f t="shared" si="524"/>
        <v>2.2033388015053559</v>
      </c>
      <c r="G2434">
        <f t="shared" si="519"/>
        <v>2.5081599607470904</v>
      </c>
      <c r="H2434">
        <f t="shared" si="520"/>
        <v>-4.3300992041861441E-3</v>
      </c>
      <c r="J2434">
        <f t="shared" ref="J2434:J2497" si="532">YEAR(A2434)</f>
        <v>2015</v>
      </c>
      <c r="K2434" t="b">
        <f t="shared" si="521"/>
        <v>0</v>
      </c>
      <c r="L2434">
        <f>VLOOKUP($A2434,$P$151:$R$4147,2,FALSE)</f>
        <v>5.4492291334395931E-5</v>
      </c>
      <c r="M2434">
        <f t="shared" si="529"/>
        <v>0.95</v>
      </c>
      <c r="N2434">
        <f t="shared" si="530"/>
        <v>2.5902775803343507</v>
      </c>
      <c r="P2434" s="13">
        <v>41912</v>
      </c>
      <c r="Q2434">
        <v>-6.1586525226786648E-4</v>
      </c>
      <c r="R2434">
        <v>0.6</v>
      </c>
      <c r="T2434" s="12">
        <f>[1]!i_dq_close(T$1,$A2434)</f>
        <v>157.47389999999999</v>
      </c>
      <c r="U2434">
        <f t="shared" si="525"/>
        <v>4.9747261041588331E-4</v>
      </c>
      <c r="V2434">
        <f t="shared" si="526"/>
        <v>1.8102460219714893</v>
      </c>
      <c r="W2434">
        <f t="shared" si="531"/>
        <v>1.8937140036447182</v>
      </c>
      <c r="X2434" s="6">
        <f>1-W2434/MAX(W$2:W2434)</f>
        <v>2.7158220246614739E-3</v>
      </c>
      <c r="Y2434" s="6">
        <f t="shared" si="527"/>
        <v>-1.1609590092838129E-3</v>
      </c>
      <c r="Z2434">
        <f t="shared" si="528"/>
        <v>-1.3124406578381986E-3</v>
      </c>
    </row>
    <row r="2435" spans="1:26" x14ac:dyDescent="0.35">
      <c r="A2435" s="4">
        <v>42017</v>
      </c>
      <c r="B2435" s="12">
        <f>[1]!i_dq_close(B$1,$A2435)</f>
        <v>2287.21</v>
      </c>
      <c r="C2435" s="12">
        <f>[1]!i_dq_close(C$1,$A2435)</f>
        <v>3837.9870000000001</v>
      </c>
      <c r="D2435">
        <f t="shared" si="522"/>
        <v>1.7036595834136747E-3</v>
      </c>
      <c r="E2435">
        <f t="shared" si="523"/>
        <v>3.4976115211746706E-3</v>
      </c>
      <c r="F2435">
        <f t="shared" si="524"/>
        <v>2.2070925407700472</v>
      </c>
      <c r="G2435">
        <f t="shared" ref="G2435:G2498" si="533">G2434*(1+D2435*0.85+E2435*0.15)</f>
        <v>2.5131079392642208</v>
      </c>
      <c r="H2435">
        <f t="shared" ref="H2435:H2498" si="534">F2435/MAX(F2434:F2435)-1</f>
        <v>0</v>
      </c>
      <c r="J2435">
        <f t="shared" si="532"/>
        <v>2015</v>
      </c>
      <c r="K2435" t="b">
        <f t="shared" ref="K2435:K2498" si="535">J2436&lt;&gt;J2435</f>
        <v>0</v>
      </c>
      <c r="L2435">
        <f>VLOOKUP($A2435,$P$151:$R$4147,2,FALSE)</f>
        <v>2.8758861689217599E-4</v>
      </c>
      <c r="M2435">
        <f t="shared" si="529"/>
        <v>0.6</v>
      </c>
      <c r="N2435">
        <f t="shared" si="530"/>
        <v>2.5940885004287213</v>
      </c>
      <c r="P2435" s="13">
        <v>41920</v>
      </c>
      <c r="Q2435">
        <v>-1.4362426865455192E-5</v>
      </c>
      <c r="R2435">
        <v>0.6</v>
      </c>
      <c r="T2435" s="12">
        <f>[1]!i_dq_close(T$1,$A2435)</f>
        <v>157.6985</v>
      </c>
      <c r="U2435">
        <f t="shared" si="525"/>
        <v>1.4262680990311249E-3</v>
      </c>
      <c r="V2435">
        <f t="shared" si="526"/>
        <v>1.813390364302536</v>
      </c>
      <c r="W2435">
        <f t="shared" si="531"/>
        <v>1.8956603995231274</v>
      </c>
      <c r="X2435" s="6">
        <f>1-W2435/MAX(W$2:W2435)</f>
        <v>1.6907940585177972E-3</v>
      </c>
      <c r="Y2435" s="6">
        <f t="shared" si="527"/>
        <v>1.7369696123525902E-3</v>
      </c>
      <c r="Z2435">
        <f t="shared" si="528"/>
        <v>1.0278193405461877E-3</v>
      </c>
    </row>
    <row r="2436" spans="1:26" x14ac:dyDescent="0.35">
      <c r="A2436" s="4">
        <v>42018</v>
      </c>
      <c r="B2436" s="12">
        <f>[1]!i_dq_close(B$1,$A2436)</f>
        <v>2291.1</v>
      </c>
      <c r="C2436" s="12">
        <f>[1]!i_dq_close(C$1,$A2436)</f>
        <v>3823.9639999999999</v>
      </c>
      <c r="D2436">
        <f t="shared" ref="D2436:D2499" si="536">B2436/B2435-1</f>
        <v>1.7007620638245236E-3</v>
      </c>
      <c r="E2436">
        <f t="shared" ref="E2436:E2499" si="537">C2436/C2435-1</f>
        <v>-3.6537382747778846E-3</v>
      </c>
      <c r="F2436">
        <f t="shared" ref="F2436:F2499" si="538">B2436/$B$2</f>
        <v>2.210846280034739</v>
      </c>
      <c r="G2436">
        <f t="shared" si="533"/>
        <v>2.5153636723128572</v>
      </c>
      <c r="H2436">
        <f t="shared" si="534"/>
        <v>0</v>
      </c>
      <c r="J2436">
        <f t="shared" si="532"/>
        <v>2015</v>
      </c>
      <c r="K2436" t="b">
        <f t="shared" si="535"/>
        <v>0</v>
      </c>
      <c r="L2436">
        <f>VLOOKUP($A2436,$P$151:$R$4147,2,FALSE)</f>
        <v>1.0658905893945025E-3</v>
      </c>
      <c r="M2436">
        <f t="shared" si="529"/>
        <v>0.6</v>
      </c>
      <c r="N2436">
        <f t="shared" si="530"/>
        <v>2.5982505670385727</v>
      </c>
      <c r="P2436" s="13">
        <v>41921</v>
      </c>
      <c r="Q2436">
        <v>6.1298987091973353E-5</v>
      </c>
      <c r="R2436">
        <v>0.6</v>
      </c>
      <c r="T2436" s="12">
        <f>[1]!i_dq_close(T$1,$A2436)</f>
        <v>157.96549999999999</v>
      </c>
      <c r="U2436">
        <f t="shared" ref="U2436:U2499" si="539">T2436/T2435-1</f>
        <v>1.6931042463941282E-3</v>
      </c>
      <c r="V2436">
        <f t="shared" ref="V2436:V2499" si="540">V2435*(1+U2436*0.85+E2436*0.15)</f>
        <v>1.8150062363226063</v>
      </c>
      <c r="W2436">
        <f t="shared" si="531"/>
        <v>1.8967901102020925</v>
      </c>
      <c r="X2436" s="6">
        <f>1-W2436/MAX(W$2:W2436)</f>
        <v>1.0958559719569383E-3</v>
      </c>
      <c r="Y2436" s="6">
        <f t="shared" ref="Y2436:Y2499" si="541">V2436/V2435-1</f>
        <v>8.9107786821829293E-4</v>
      </c>
      <c r="Z2436">
        <f t="shared" ref="Z2436:Z2499" si="542">W2436/W2435-1</f>
        <v>5.9594570802312674E-4</v>
      </c>
    </row>
    <row r="2437" spans="1:26" x14ac:dyDescent="0.35">
      <c r="A2437" s="4">
        <v>42019</v>
      </c>
      <c r="B2437" s="12">
        <f>[1]!i_dq_close(B$1,$A2437)</f>
        <v>2303.7399999999998</v>
      </c>
      <c r="C2437" s="12">
        <f>[1]!i_dq_close(C$1,$A2437)</f>
        <v>3919.498</v>
      </c>
      <c r="D2437">
        <f t="shared" si="536"/>
        <v>5.5170005674129996E-3</v>
      </c>
      <c r="E2437">
        <f t="shared" si="537"/>
        <v>2.4982975781152827E-2</v>
      </c>
      <c r="F2437">
        <f t="shared" si="538"/>
        <v>2.2230435202161534</v>
      </c>
      <c r="G2437">
        <f t="shared" si="533"/>
        <v>2.5365855361550746</v>
      </c>
      <c r="H2437">
        <f t="shared" si="534"/>
        <v>0</v>
      </c>
      <c r="J2437">
        <f t="shared" si="532"/>
        <v>2015</v>
      </c>
      <c r="K2437" t="b">
        <f t="shared" si="535"/>
        <v>0</v>
      </c>
      <c r="L2437">
        <f>VLOOKUP($A2437,$P$151:$R$4147,2,FALSE)</f>
        <v>1.1639319318057062E-3</v>
      </c>
      <c r="M2437">
        <f t="shared" si="529"/>
        <v>0.6</v>
      </c>
      <c r="N2437">
        <f t="shared" si="530"/>
        <v>2.6144274570542967</v>
      </c>
      <c r="P2437" s="13">
        <v>41922</v>
      </c>
      <c r="Q2437">
        <v>1.3719637288698295E-4</v>
      </c>
      <c r="R2437">
        <v>0.6</v>
      </c>
      <c r="T2437" s="12">
        <f>[1]!i_dq_close(T$1,$A2437)</f>
        <v>158.048</v>
      </c>
      <c r="U2437">
        <f t="shared" si="539"/>
        <v>5.222659378156802E-4</v>
      </c>
      <c r="V2437">
        <f t="shared" si="540"/>
        <v>1.8226136033933409</v>
      </c>
      <c r="W2437">
        <f t="shared" si="531"/>
        <v>1.9018204351715291</v>
      </c>
      <c r="X2437" s="6">
        <f>1-W2437/MAX(W$2:W2437)</f>
        <v>0</v>
      </c>
      <c r="Y2437" s="6">
        <f t="shared" si="541"/>
        <v>4.19137241431633E-3</v>
      </c>
      <c r="Z2437">
        <f t="shared" si="542"/>
        <v>2.6520198214765589E-3</v>
      </c>
    </row>
    <row r="2438" spans="1:26" x14ac:dyDescent="0.35">
      <c r="A2438" s="4">
        <v>42020</v>
      </c>
      <c r="B2438" s="12">
        <f>[1]!i_dq_close(B$1,$A2438)</f>
        <v>2312.2399999999998</v>
      </c>
      <c r="C2438" s="12">
        <f>[1]!i_dq_close(C$1,$A2438)</f>
        <v>3957.55</v>
      </c>
      <c r="D2438">
        <f t="shared" si="536"/>
        <v>3.6896524781442341E-3</v>
      </c>
      <c r="E2438">
        <f t="shared" si="537"/>
        <v>9.7083861249578352E-3</v>
      </c>
      <c r="F2438">
        <f t="shared" si="538"/>
        <v>2.2312457782495416</v>
      </c>
      <c r="G2438">
        <f t="shared" si="533"/>
        <v>2.5482347101717453</v>
      </c>
      <c r="H2438">
        <f t="shared" si="534"/>
        <v>0</v>
      </c>
      <c r="J2438">
        <f t="shared" si="532"/>
        <v>2015</v>
      </c>
      <c r="K2438" t="b">
        <f t="shared" si="535"/>
        <v>0</v>
      </c>
      <c r="L2438">
        <f>VLOOKUP($A2438,$P$151:$R$4147,2,FALSE)</f>
        <v>1.6247768802957196E-4</v>
      </c>
      <c r="M2438">
        <f t="shared" si="529"/>
        <v>0.6</v>
      </c>
      <c r="N2438">
        <f t="shared" si="530"/>
        <v>2.6220562392558122</v>
      </c>
      <c r="P2438" s="13">
        <v>41923</v>
      </c>
      <c r="Q2438">
        <v>2.5912251344736071E-3</v>
      </c>
      <c r="R2438">
        <v>0.6</v>
      </c>
      <c r="T2438" s="12">
        <f>[1]!i_dq_close(T$1,$A2438)</f>
        <v>158.27940000000001</v>
      </c>
      <c r="U2438">
        <f t="shared" si="539"/>
        <v>1.4641121684551006E-3</v>
      </c>
      <c r="V2438">
        <f t="shared" si="540"/>
        <v>1.8275360330279444</v>
      </c>
      <c r="W2438">
        <f t="shared" si="531"/>
        <v>1.9098302887307383</v>
      </c>
      <c r="X2438" s="6">
        <f>1-W2438/MAX(W$2:W2438)</f>
        <v>0</v>
      </c>
      <c r="Y2438" s="6">
        <f t="shared" si="541"/>
        <v>2.700753261930533E-3</v>
      </c>
      <c r="Z2438">
        <f t="shared" si="542"/>
        <v>4.211677091631838E-3</v>
      </c>
    </row>
    <row r="2439" spans="1:26" x14ac:dyDescent="0.35">
      <c r="A2439" s="4">
        <v>42023</v>
      </c>
      <c r="B2439" s="12">
        <f>[1]!i_dq_close(B$1,$A2439)</f>
        <v>2283.0500000000002</v>
      </c>
      <c r="C2439" s="12">
        <f>[1]!i_dq_close(C$1,$A2439)</f>
        <v>3686.0770000000002</v>
      </c>
      <c r="D2439">
        <f t="shared" si="536"/>
        <v>-1.2624122063453425E-2</v>
      </c>
      <c r="E2439">
        <f t="shared" si="537"/>
        <v>-6.8596227463961323E-2</v>
      </c>
      <c r="F2439">
        <f t="shared" si="538"/>
        <v>2.2030782591913542</v>
      </c>
      <c r="G2439">
        <f t="shared" si="533"/>
        <v>2.4946709748767639</v>
      </c>
      <c r="H2439">
        <f t="shared" si="534"/>
        <v>-1.2624122063453425E-2</v>
      </c>
      <c r="J2439">
        <f t="shared" si="532"/>
        <v>2015</v>
      </c>
      <c r="K2439" t="b">
        <f t="shared" si="535"/>
        <v>0</v>
      </c>
      <c r="L2439">
        <f>VLOOKUP($A2439,$P$151:$R$4147,2,FALSE)</f>
        <v>7.5622955881167193E-4</v>
      </c>
      <c r="M2439">
        <f t="shared" si="529"/>
        <v>0.6</v>
      </c>
      <c r="N2439">
        <f t="shared" si="530"/>
        <v>2.5909698401387695</v>
      </c>
      <c r="P2439" s="13">
        <v>41925</v>
      </c>
      <c r="Q2439">
        <v>1.6762063891200718E-3</v>
      </c>
      <c r="R2439">
        <v>0.6</v>
      </c>
      <c r="T2439" s="12">
        <f>[1]!i_dq_close(T$1,$A2439)</f>
        <v>158.45670000000001</v>
      </c>
      <c r="U2439">
        <f t="shared" si="539"/>
        <v>1.1201710393140552E-3</v>
      </c>
      <c r="V2439">
        <f t="shared" si="540"/>
        <v>1.8104718014117946</v>
      </c>
      <c r="W2439">
        <f t="shared" si="531"/>
        <v>1.9023319763570585</v>
      </c>
      <c r="X2439" s="6">
        <f>1-W2439/MAX(W$2:W2439)</f>
        <v>3.926166852586177E-3</v>
      </c>
      <c r="Y2439" s="6">
        <f t="shared" si="541"/>
        <v>-9.3372887361772294E-3</v>
      </c>
      <c r="Z2439">
        <f t="shared" si="542"/>
        <v>-3.926166852586177E-3</v>
      </c>
    </row>
    <row r="2440" spans="1:26" x14ac:dyDescent="0.35">
      <c r="A2440" s="4">
        <v>42024</v>
      </c>
      <c r="B2440" s="12">
        <f>[1]!i_dq_close(B$1,$A2440)</f>
        <v>2291.62</v>
      </c>
      <c r="C2440" s="12">
        <f>[1]!i_dq_close(C$1,$A2440)</f>
        <v>3753.665</v>
      </c>
      <c r="D2440">
        <f t="shared" si="536"/>
        <v>3.7537504653861742E-3</v>
      </c>
      <c r="E2440">
        <f t="shared" si="537"/>
        <v>1.8336024993509392E-2</v>
      </c>
      <c r="F2440">
        <f t="shared" si="538"/>
        <v>2.2113480652320758</v>
      </c>
      <c r="G2440">
        <f t="shared" si="533"/>
        <v>2.5094920437616421</v>
      </c>
      <c r="H2440">
        <f t="shared" si="534"/>
        <v>0</v>
      </c>
      <c r="J2440">
        <f t="shared" si="532"/>
        <v>2015</v>
      </c>
      <c r="K2440" t="b">
        <f t="shared" si="535"/>
        <v>0</v>
      </c>
      <c r="L2440">
        <f>VLOOKUP($A2440,$P$151:$R$4147,2,FALSE)</f>
        <v>6.5469291066966306E-4</v>
      </c>
      <c r="M2440">
        <f t="shared" si="529"/>
        <v>0.6</v>
      </c>
      <c r="N2440">
        <f t="shared" si="530"/>
        <v>2.6019020432860698</v>
      </c>
      <c r="P2440" s="13">
        <v>41926</v>
      </c>
      <c r="Q2440">
        <v>9.993456061767603E-5</v>
      </c>
      <c r="R2440">
        <v>0.6</v>
      </c>
      <c r="T2440" s="12">
        <f>[1]!i_dq_close(T$1,$A2440)</f>
        <v>158.51070000000001</v>
      </c>
      <c r="U2440">
        <f t="shared" si="539"/>
        <v>3.4078710461593609E-4</v>
      </c>
      <c r="V2440">
        <f t="shared" si="540"/>
        <v>1.8159757674686174</v>
      </c>
      <c r="W2440">
        <f t="shared" si="531"/>
        <v>1.9059920216722466</v>
      </c>
      <c r="X2440" s="6">
        <f>1-W2440/MAX(W$2:W2440)</f>
        <v>2.0097424787637319E-3</v>
      </c>
      <c r="Y2440" s="6">
        <f t="shared" si="541"/>
        <v>3.0400727879500433E-3</v>
      </c>
      <c r="Z2440">
        <f t="shared" si="542"/>
        <v>1.9239782333875244E-3</v>
      </c>
    </row>
    <row r="2441" spans="1:26" x14ac:dyDescent="0.35">
      <c r="A2441" s="4">
        <v>42025</v>
      </c>
      <c r="B2441" s="12">
        <f>[1]!i_dq_close(B$1,$A2441)</f>
        <v>2310.21</v>
      </c>
      <c r="C2441" s="12">
        <f>[1]!i_dq_close(C$1,$A2441)</f>
        <v>3903.3409999999999</v>
      </c>
      <c r="D2441">
        <f t="shared" si="536"/>
        <v>8.1121651931821415E-3</v>
      </c>
      <c r="E2441">
        <f t="shared" si="537"/>
        <v>3.9874629195732592E-2</v>
      </c>
      <c r="F2441">
        <f t="shared" si="538"/>
        <v>2.2292868860368622</v>
      </c>
      <c r="G2441">
        <f t="shared" si="533"/>
        <v>2.5418056053773133</v>
      </c>
      <c r="H2441">
        <f t="shared" si="534"/>
        <v>0</v>
      </c>
      <c r="J2441">
        <f t="shared" si="532"/>
        <v>2015</v>
      </c>
      <c r="K2441" t="b">
        <f t="shared" si="535"/>
        <v>0</v>
      </c>
      <c r="L2441">
        <f>VLOOKUP($A2441,$P$151:$R$4147,2,FALSE)</f>
        <v>4.5565766911357389E-4</v>
      </c>
      <c r="M2441">
        <f t="shared" si="529"/>
        <v>0.6</v>
      </c>
      <c r="N2441">
        <f t="shared" si="530"/>
        <v>2.6231897092202674</v>
      </c>
      <c r="P2441" s="13">
        <v>41927</v>
      </c>
      <c r="Q2441">
        <v>9.9554590833417222E-4</v>
      </c>
      <c r="R2441">
        <v>0.6</v>
      </c>
      <c r="T2441" s="12">
        <f>[1]!i_dq_close(T$1,$A2441)</f>
        <v>158.59020000000001</v>
      </c>
      <c r="U2441">
        <f t="shared" si="539"/>
        <v>5.0154342892927417E-4</v>
      </c>
      <c r="V2441">
        <f t="shared" si="540"/>
        <v>1.8276116436283332</v>
      </c>
      <c r="W2441">
        <f t="shared" si="531"/>
        <v>1.9152171177557897</v>
      </c>
      <c r="X2441" s="6">
        <f>1-W2441/MAX(W$2:W2441)</f>
        <v>0</v>
      </c>
      <c r="Y2441" s="6">
        <f t="shared" si="541"/>
        <v>6.4075062939499272E-3</v>
      </c>
      <c r="Z2441">
        <f t="shared" si="542"/>
        <v>4.8400496847040841E-3</v>
      </c>
    </row>
    <row r="2442" spans="1:26" x14ac:dyDescent="0.35">
      <c r="A2442" s="4">
        <v>42026</v>
      </c>
      <c r="B2442" s="12">
        <f>[1]!i_dq_close(B$1,$A2442)</f>
        <v>2316.35</v>
      </c>
      <c r="C2442" s="12">
        <f>[1]!i_dq_close(C$1,$A2442)</f>
        <v>3932.654</v>
      </c>
      <c r="D2442">
        <f t="shared" si="536"/>
        <v>2.657767042822945E-3</v>
      </c>
      <c r="E2442">
        <f t="shared" si="537"/>
        <v>7.5097205189094129E-3</v>
      </c>
      <c r="F2442">
        <f t="shared" si="538"/>
        <v>2.2352118112515682</v>
      </c>
      <c r="G2442">
        <f t="shared" si="533"/>
        <v>2.5504110409259302</v>
      </c>
      <c r="H2442">
        <f t="shared" si="534"/>
        <v>0</v>
      </c>
      <c r="J2442">
        <f t="shared" si="532"/>
        <v>2015</v>
      </c>
      <c r="K2442" t="b">
        <f t="shared" si="535"/>
        <v>0</v>
      </c>
      <c r="L2442">
        <f>VLOOKUP($A2442,$P$151:$R$4147,2,FALSE)</f>
        <v>1.007464571550898E-3</v>
      </c>
      <c r="M2442">
        <f t="shared" si="529"/>
        <v>0.6</v>
      </c>
      <c r="N2442">
        <f t="shared" si="530"/>
        <v>2.6311610597090342</v>
      </c>
      <c r="P2442" s="13">
        <v>41928</v>
      </c>
      <c r="Q2442">
        <v>2.5256868805933587E-3</v>
      </c>
      <c r="R2442">
        <v>0.6</v>
      </c>
      <c r="T2442" s="12">
        <f>[1]!i_dq_close(T$1,$A2442)</f>
        <v>158.71250000000001</v>
      </c>
      <c r="U2442">
        <f t="shared" si="539"/>
        <v>7.7116997141057908E-4</v>
      </c>
      <c r="V2442">
        <f t="shared" si="540"/>
        <v>1.8308683608635676</v>
      </c>
      <c r="W2442">
        <f t="shared" si="531"/>
        <v>1.9221020521237291</v>
      </c>
      <c r="X2442" s="6">
        <f>1-W2442/MAX(W$2:W2442)</f>
        <v>0</v>
      </c>
      <c r="Y2442" s="6">
        <f t="shared" si="541"/>
        <v>1.7819525535354153E-3</v>
      </c>
      <c r="Z2442">
        <f t="shared" si="542"/>
        <v>3.5948584127145633E-3</v>
      </c>
    </row>
    <row r="2443" spans="1:26" x14ac:dyDescent="0.35">
      <c r="A2443" s="4">
        <v>42027</v>
      </c>
      <c r="B2443" s="12">
        <f>[1]!i_dq_close(B$1,$A2443)</f>
        <v>2317.06</v>
      </c>
      <c r="C2443" s="12">
        <f>[1]!i_dq_close(C$1,$A2443)</f>
        <v>3925.8780000000002</v>
      </c>
      <c r="D2443">
        <f t="shared" si="536"/>
        <v>3.0651671811265935E-4</v>
      </c>
      <c r="E2443">
        <f t="shared" si="537"/>
        <v>-1.7230094485809477E-3</v>
      </c>
      <c r="F2443">
        <f t="shared" si="538"/>
        <v>2.2358969410402394</v>
      </c>
      <c r="G2443">
        <f t="shared" si="533"/>
        <v>2.5504163656565257</v>
      </c>
      <c r="H2443">
        <f t="shared" si="534"/>
        <v>0</v>
      </c>
      <c r="J2443">
        <f t="shared" si="532"/>
        <v>2015</v>
      </c>
      <c r="K2443" t="b">
        <f t="shared" si="535"/>
        <v>0</v>
      </c>
      <c r="L2443">
        <f>VLOOKUP($A2443,$P$151:$R$4147,2,FALSE)</f>
        <v>4.5783502581917549E-4</v>
      </c>
      <c r="M2443">
        <f t="shared" si="529"/>
        <v>0.6</v>
      </c>
      <c r="N2443">
        <f t="shared" si="530"/>
        <v>2.6323689933926975</v>
      </c>
      <c r="P2443" s="13">
        <v>41929</v>
      </c>
      <c r="Q2443">
        <v>2.2489265315894791E-3</v>
      </c>
      <c r="R2443">
        <v>0.6</v>
      </c>
      <c r="T2443" s="12">
        <f>[1]!i_dq_close(T$1,$A2443)</f>
        <v>158.77029999999999</v>
      </c>
      <c r="U2443">
        <f t="shared" si="539"/>
        <v>3.6418051508224636E-4</v>
      </c>
      <c r="V2443">
        <f t="shared" si="540"/>
        <v>1.8309619219361373</v>
      </c>
      <c r="W2443">
        <f t="shared" si="531"/>
        <v>1.9264836524042932</v>
      </c>
      <c r="X2443" s="6">
        <f>1-W2443/MAX(W$2:W2443)</f>
        <v>0</v>
      </c>
      <c r="Y2443" s="6">
        <f t="shared" si="541"/>
        <v>5.1102020532711734E-5</v>
      </c>
      <c r="Z2443">
        <f t="shared" si="542"/>
        <v>2.2795877439092394E-3</v>
      </c>
    </row>
    <row r="2444" spans="1:26" x14ac:dyDescent="0.35">
      <c r="A2444" s="4">
        <v>42030</v>
      </c>
      <c r="B2444" s="12">
        <f>[1]!i_dq_close(B$1,$A2444)</f>
        <v>2313.98</v>
      </c>
      <c r="C2444" s="12">
        <f>[1]!i_dq_close(C$1,$A2444)</f>
        <v>3977.9279999999999</v>
      </c>
      <c r="D2444">
        <f t="shared" si="536"/>
        <v>-1.3292707137493309E-3</v>
      </c>
      <c r="E2444">
        <f t="shared" si="537"/>
        <v>1.3258180717790946E-2</v>
      </c>
      <c r="F2444">
        <f t="shared" si="538"/>
        <v>2.2329248287175529</v>
      </c>
      <c r="G2444">
        <f t="shared" si="533"/>
        <v>2.5526067831034247</v>
      </c>
      <c r="H2444">
        <f t="shared" si="534"/>
        <v>-1.3292707137493309E-3</v>
      </c>
      <c r="J2444">
        <f t="shared" si="532"/>
        <v>2015</v>
      </c>
      <c r="K2444" t="b">
        <f t="shared" si="535"/>
        <v>0</v>
      </c>
      <c r="L2444">
        <f>VLOOKUP($A2444,$P$151:$R$4147,2,FALSE)</f>
        <v>-7.4636703329886709E-4</v>
      </c>
      <c r="M2444">
        <f t="shared" si="529"/>
        <v>0.6</v>
      </c>
      <c r="N2444">
        <f t="shared" si="530"/>
        <v>2.6317607612858227</v>
      </c>
      <c r="P2444" s="13">
        <v>41932</v>
      </c>
      <c r="Q2444">
        <v>-9.95573285741802E-4</v>
      </c>
      <c r="R2444">
        <v>0.6</v>
      </c>
      <c r="T2444" s="12">
        <f>[1]!i_dq_close(T$1,$A2444)</f>
        <v>158.92939999999999</v>
      </c>
      <c r="U2444">
        <f t="shared" si="539"/>
        <v>1.0020765848524071E-3</v>
      </c>
      <c r="V2444">
        <f t="shared" si="540"/>
        <v>1.8361627550026698</v>
      </c>
      <c r="W2444">
        <f t="shared" si="531"/>
        <v>1.9278489938229306</v>
      </c>
      <c r="X2444" s="6">
        <f>1-W2444/MAX(W$2:W2444)</f>
        <v>0</v>
      </c>
      <c r="Y2444" s="6">
        <f t="shared" si="541"/>
        <v>2.8404922047930992E-3</v>
      </c>
      <c r="Z2444">
        <f t="shared" si="542"/>
        <v>7.0872203713401305E-4</v>
      </c>
    </row>
    <row r="2445" spans="1:26" x14ac:dyDescent="0.35">
      <c r="A2445" s="4">
        <v>42031</v>
      </c>
      <c r="B2445" s="12">
        <f>[1]!i_dq_close(B$1,$A2445)</f>
        <v>2308.81</v>
      </c>
      <c r="C2445" s="12">
        <f>[1]!i_dq_close(C$1,$A2445)</f>
        <v>3953.5239999999999</v>
      </c>
      <c r="D2445">
        <f t="shared" si="536"/>
        <v>-2.2342457583903741E-3</v>
      </c>
      <c r="E2445">
        <f t="shared" si="537"/>
        <v>-6.134852113964806E-3</v>
      </c>
      <c r="F2445">
        <f t="shared" si="538"/>
        <v>2.2279359258901863</v>
      </c>
      <c r="G2445">
        <f t="shared" si="533"/>
        <v>2.5454101250892189</v>
      </c>
      <c r="H2445">
        <f t="shared" si="534"/>
        <v>-2.2342457583903741E-3</v>
      </c>
      <c r="J2445">
        <f t="shared" si="532"/>
        <v>2015</v>
      </c>
      <c r="K2445" t="b">
        <f t="shared" si="535"/>
        <v>0</v>
      </c>
      <c r="L2445">
        <f>VLOOKUP($A2445,$P$151:$R$4147,2,FALSE)</f>
        <v>-2.2324207517845365E-4</v>
      </c>
      <c r="M2445">
        <f t="shared" si="529"/>
        <v>0.9</v>
      </c>
      <c r="N2445">
        <f t="shared" si="530"/>
        <v>2.6244954037944033</v>
      </c>
      <c r="P2445" s="13">
        <v>41933</v>
      </c>
      <c r="Q2445">
        <v>-6.8257803509488293E-4</v>
      </c>
      <c r="R2445">
        <v>0.6</v>
      </c>
      <c r="T2445" s="12">
        <f>[1]!i_dq_close(T$1,$A2445)</f>
        <v>158.95480000000001</v>
      </c>
      <c r="U2445">
        <f t="shared" si="539"/>
        <v>1.5981939150355728E-4</v>
      </c>
      <c r="V2445">
        <f t="shared" si="540"/>
        <v>1.8347225032108783</v>
      </c>
      <c r="W2445">
        <f t="shared" si="531"/>
        <v>1.9256257851850858</v>
      </c>
      <c r="X2445" s="6">
        <f>1-W2445/MAX(W$2:W2445)</f>
        <v>1.1532068356848724E-3</v>
      </c>
      <c r="Y2445" s="6">
        <f t="shared" si="541"/>
        <v>-7.8438133431668611E-4</v>
      </c>
      <c r="Z2445">
        <f t="shared" si="542"/>
        <v>-1.1532068356848724E-3</v>
      </c>
    </row>
    <row r="2446" spans="1:26" x14ac:dyDescent="0.35">
      <c r="A2446" s="4">
        <v>42032</v>
      </c>
      <c r="B2446" s="12">
        <f>[1]!i_dq_close(B$1,$A2446)</f>
        <v>2298.87</v>
      </c>
      <c r="C2446" s="12">
        <f>[1]!i_dq_close(C$1,$A2446)</f>
        <v>3906.8939999999998</v>
      </c>
      <c r="D2446">
        <f t="shared" si="536"/>
        <v>-4.3052481581421498E-3</v>
      </c>
      <c r="E2446">
        <f t="shared" si="537"/>
        <v>-1.1794540769197281E-2</v>
      </c>
      <c r="F2446">
        <f t="shared" si="538"/>
        <v>2.2183441088487887</v>
      </c>
      <c r="G2446">
        <f t="shared" si="533"/>
        <v>2.5315920046501716</v>
      </c>
      <c r="H2446">
        <f t="shared" si="534"/>
        <v>-4.3052481581421498E-3</v>
      </c>
      <c r="J2446">
        <f t="shared" si="532"/>
        <v>2015</v>
      </c>
      <c r="K2446" t="b">
        <f t="shared" si="535"/>
        <v>0</v>
      </c>
      <c r="L2446">
        <f>VLOOKUP($A2446,$P$151:$R$4147,2,FALSE)</f>
        <v>-4.6242135834169141E-4</v>
      </c>
      <c r="M2446">
        <f t="shared" si="529"/>
        <v>0.6</v>
      </c>
      <c r="N2446">
        <f t="shared" si="530"/>
        <v>2.6147333133996913</v>
      </c>
      <c r="P2446" s="13">
        <v>41934</v>
      </c>
      <c r="Q2446">
        <v>-8.2330505523042785E-5</v>
      </c>
      <c r="R2446">
        <v>0.6</v>
      </c>
      <c r="T2446" s="12">
        <f>[1]!i_dq_close(T$1,$A2446)</f>
        <v>158.85079999999999</v>
      </c>
      <c r="U2446">
        <f t="shared" si="539"/>
        <v>-6.542740452003537E-4</v>
      </c>
      <c r="V2446">
        <f t="shared" si="540"/>
        <v>1.8304561971893392</v>
      </c>
      <c r="W2446">
        <f t="shared" si="531"/>
        <v>1.922780636620353</v>
      </c>
      <c r="X2446" s="6">
        <f>1-W2446/MAX(W$2:W2446)</f>
        <v>2.6290218885489658E-3</v>
      </c>
      <c r="Y2446" s="6">
        <f t="shared" si="541"/>
        <v>-2.3253140537998762E-3</v>
      </c>
      <c r="Z2446">
        <f t="shared" si="542"/>
        <v>-1.4775189378030129E-3</v>
      </c>
    </row>
    <row r="2447" spans="1:26" x14ac:dyDescent="0.35">
      <c r="A2447" s="4">
        <v>42033</v>
      </c>
      <c r="B2447" s="12">
        <f>[1]!i_dq_close(B$1,$A2447)</f>
        <v>2292.8000000000002</v>
      </c>
      <c r="C2447" s="12">
        <f>[1]!i_dq_close(C$1,$A2447)</f>
        <v>3864.384</v>
      </c>
      <c r="D2447">
        <f t="shared" si="536"/>
        <v>-2.6404276883859046E-3</v>
      </c>
      <c r="E2447">
        <f t="shared" si="537"/>
        <v>-1.0880766153368859E-2</v>
      </c>
      <c r="F2447">
        <f t="shared" si="538"/>
        <v>2.212486731641417</v>
      </c>
      <c r="G2447">
        <f t="shared" si="533"/>
        <v>2.5217783427793625</v>
      </c>
      <c r="H2447">
        <f t="shared" si="534"/>
        <v>-2.6404276883857936E-3</v>
      </c>
      <c r="J2447">
        <f t="shared" si="532"/>
        <v>2015</v>
      </c>
      <c r="K2447" t="b">
        <f t="shared" si="535"/>
        <v>0</v>
      </c>
      <c r="L2447">
        <f>VLOOKUP($A2447,$P$151:$R$4147,2,FALSE)</f>
        <v>6.6449297538575538E-4</v>
      </c>
      <c r="M2447">
        <f t="shared" si="529"/>
        <v>0.6</v>
      </c>
      <c r="N2447">
        <f t="shared" si="530"/>
        <v>2.610389210901058</v>
      </c>
      <c r="P2447" s="13">
        <v>41935</v>
      </c>
      <c r="Q2447">
        <v>5.8722773402015711E-4</v>
      </c>
      <c r="R2447">
        <v>0.6</v>
      </c>
      <c r="T2447" s="12">
        <f>[1]!i_dq_close(T$1,$A2447)</f>
        <v>158.76779999999999</v>
      </c>
      <c r="U2447">
        <f t="shared" si="539"/>
        <v>-5.2250287691346653E-4</v>
      </c>
      <c r="V2447">
        <f t="shared" si="540"/>
        <v>1.8266557264792678</v>
      </c>
      <c r="W2447">
        <f t="shared" si="531"/>
        <v>1.9215144515629003</v>
      </c>
      <c r="X2447" s="6">
        <f>1-W2447/MAX(W$2:W2447)</f>
        <v>3.285808318144734E-3</v>
      </c>
      <c r="Y2447" s="6">
        <f t="shared" si="541"/>
        <v>-2.0762423683817754E-3</v>
      </c>
      <c r="Z2447">
        <f t="shared" si="542"/>
        <v>-6.5851768700886382E-4</v>
      </c>
    </row>
    <row r="2448" spans="1:26" x14ac:dyDescent="0.35">
      <c r="A2448" s="4">
        <v>42034</v>
      </c>
      <c r="B2448" s="12">
        <f>[1]!i_dq_close(B$1,$A2448)</f>
        <v>2287.39</v>
      </c>
      <c r="C2448" s="12">
        <f>[1]!i_dq_close(C$1,$A2448)</f>
        <v>3813.3969999999999</v>
      </c>
      <c r="D2448">
        <f t="shared" si="536"/>
        <v>-2.3595603628752126E-3</v>
      </c>
      <c r="E2448">
        <f t="shared" si="537"/>
        <v>-1.3194082161607112E-2</v>
      </c>
      <c r="F2448">
        <f t="shared" si="538"/>
        <v>2.2072662356460486</v>
      </c>
      <c r="G2448">
        <f t="shared" si="533"/>
        <v>2.5117297151938214</v>
      </c>
      <c r="H2448">
        <f t="shared" si="534"/>
        <v>-2.3595603628752126E-3</v>
      </c>
      <c r="J2448">
        <f t="shared" si="532"/>
        <v>2015</v>
      </c>
      <c r="K2448" t="b">
        <f t="shared" si="535"/>
        <v>0</v>
      </c>
      <c r="L2448">
        <f>VLOOKUP($A2448,$P$151:$R$4147,2,FALSE)</f>
        <v>0</v>
      </c>
      <c r="M2448">
        <f t="shared" si="529"/>
        <v>1</v>
      </c>
      <c r="N2448">
        <f t="shared" si="530"/>
        <v>2.5999874921660364</v>
      </c>
      <c r="P2448" s="13">
        <v>41936</v>
      </c>
      <c r="Q2448">
        <v>6.716019423560482E-4</v>
      </c>
      <c r="R2448">
        <v>0.6</v>
      </c>
      <c r="T2448" s="12">
        <f>[1]!i_dq_close(T$1,$A2448)</f>
        <v>158.73660000000001</v>
      </c>
      <c r="U2448">
        <f t="shared" si="539"/>
        <v>-1.9651339881254781E-4</v>
      </c>
      <c r="V2448">
        <f t="shared" si="540"/>
        <v>1.8227354516423671</v>
      </c>
      <c r="W2448">
        <f t="shared" si="531"/>
        <v>1.9203306309402284</v>
      </c>
      <c r="X2448" s="6">
        <f>1-W2448/MAX(W$2:W2448)</f>
        <v>3.8998712590000428E-3</v>
      </c>
      <c r="Y2448" s="6">
        <f t="shared" si="541"/>
        <v>-2.1461487132317103E-3</v>
      </c>
      <c r="Z2448">
        <f t="shared" si="542"/>
        <v>-6.160872855830446E-4</v>
      </c>
    </row>
    <row r="2449" spans="1:26" x14ac:dyDescent="0.35">
      <c r="A2449" s="4">
        <v>42037</v>
      </c>
      <c r="B2449" s="12">
        <f>[1]!i_dq_close(B$1,$A2449)</f>
        <v>2273.09</v>
      </c>
      <c r="C2449" s="12">
        <f>[1]!i_dq_close(C$1,$A2449)</f>
        <v>3743.43</v>
      </c>
      <c r="D2449">
        <f t="shared" si="536"/>
        <v>-6.251666746816098E-3</v>
      </c>
      <c r="E2449">
        <f t="shared" si="537"/>
        <v>-1.8347683181163643E-2</v>
      </c>
      <c r="F2449">
        <f t="shared" si="538"/>
        <v>2.1934671427192902</v>
      </c>
      <c r="G2449">
        <f t="shared" si="533"/>
        <v>2.4914699294693108</v>
      </c>
      <c r="H2449">
        <f t="shared" si="534"/>
        <v>-6.251666746816098E-3</v>
      </c>
      <c r="J2449">
        <f t="shared" si="532"/>
        <v>2015</v>
      </c>
      <c r="K2449" t="b">
        <f t="shared" si="535"/>
        <v>0</v>
      </c>
      <c r="L2449">
        <f>VLOOKUP($A2449,$P$151:$R$4147,2,FALSE)</f>
        <v>0</v>
      </c>
      <c r="M2449">
        <f t="shared" si="529"/>
        <v>1</v>
      </c>
      <c r="N2449">
        <f t="shared" si="530"/>
        <v>2.5790158131039731</v>
      </c>
      <c r="P2449" s="13">
        <v>41939</v>
      </c>
      <c r="Q2449">
        <v>1.0731623689909321E-3</v>
      </c>
      <c r="R2449">
        <v>0.6</v>
      </c>
      <c r="T2449" s="12">
        <f>[1]!i_dq_close(T$1,$A2449)</f>
        <v>158.85980000000001</v>
      </c>
      <c r="U2449">
        <f t="shared" si="539"/>
        <v>7.7612850470520911E-4</v>
      </c>
      <c r="V2449">
        <f t="shared" si="540"/>
        <v>1.8189214811533687</v>
      </c>
      <c r="W2449">
        <f t="shared" si="531"/>
        <v>1.9199805477915892</v>
      </c>
      <c r="X2449" s="6">
        <f>1-W2449/MAX(W$2:W2449)</f>
        <v>4.0814638784224533E-3</v>
      </c>
      <c r="Y2449" s="6">
        <f t="shared" si="541"/>
        <v>-2.0924432481750355E-3</v>
      </c>
      <c r="Z2449">
        <f t="shared" si="542"/>
        <v>-1.823035799141115E-4</v>
      </c>
    </row>
    <row r="2450" spans="1:26" x14ac:dyDescent="0.35">
      <c r="A2450" s="4">
        <v>42038</v>
      </c>
      <c r="B2450" s="12">
        <f>[1]!i_dq_close(B$1,$A2450)</f>
        <v>2281.14</v>
      </c>
      <c r="C2450" s="12">
        <f>[1]!i_dq_close(C$1,$A2450)</f>
        <v>3829.2040000000002</v>
      </c>
      <c r="D2450">
        <f t="shared" si="536"/>
        <v>3.5414347870079688E-3</v>
      </c>
      <c r="E2450">
        <f t="shared" si="537"/>
        <v>2.2913210611658297E-2</v>
      </c>
      <c r="F2450">
        <f t="shared" si="538"/>
        <v>2.201235163562675</v>
      </c>
      <c r="G2450">
        <f t="shared" si="533"/>
        <v>2.5075329372904482</v>
      </c>
      <c r="H2450">
        <f t="shared" si="534"/>
        <v>0</v>
      </c>
      <c r="J2450">
        <f t="shared" si="532"/>
        <v>2015</v>
      </c>
      <c r="K2450" t="b">
        <f t="shared" si="535"/>
        <v>0</v>
      </c>
      <c r="L2450">
        <f>VLOOKUP($A2450,$P$151:$R$4147,2,FALSE)</f>
        <v>0</v>
      </c>
      <c r="M2450">
        <f t="shared" si="529"/>
        <v>1</v>
      </c>
      <c r="N2450">
        <f t="shared" si="530"/>
        <v>2.5956432468476951</v>
      </c>
      <c r="P2450" s="13">
        <v>41940</v>
      </c>
      <c r="Q2450">
        <v>-3.2847546574070745E-4</v>
      </c>
      <c r="R2450">
        <v>0.6</v>
      </c>
      <c r="T2450" s="12">
        <f>[1]!i_dq_close(T$1,$A2450)</f>
        <v>158.90889999999999</v>
      </c>
      <c r="U2450">
        <f t="shared" si="539"/>
        <v>3.0907756399023434E-4</v>
      </c>
      <c r="V2450">
        <f t="shared" si="540"/>
        <v>1.825650940448341</v>
      </c>
      <c r="W2450">
        <f t="shared" si="531"/>
        <v>1.9236118896509218</v>
      </c>
      <c r="X2450" s="6">
        <f>1-W2450/MAX(W$2:W2450)</f>
        <v>2.1978402798067398E-3</v>
      </c>
      <c r="Y2450" s="6">
        <f t="shared" si="541"/>
        <v>3.6996975211405214E-3</v>
      </c>
      <c r="Z2450">
        <f t="shared" si="542"/>
        <v>1.8913430469436054E-3</v>
      </c>
    </row>
    <row r="2451" spans="1:26" x14ac:dyDescent="0.35">
      <c r="A2451" s="4">
        <v>42039</v>
      </c>
      <c r="B2451" s="12">
        <f>[1]!i_dq_close(B$1,$A2451)</f>
        <v>2279.7600000000002</v>
      </c>
      <c r="C2451" s="12">
        <f>[1]!i_dq_close(C$1,$A2451)</f>
        <v>3795.7510000000002</v>
      </c>
      <c r="D2451">
        <f t="shared" si="536"/>
        <v>-6.0496067755577698E-4</v>
      </c>
      <c r="E2451">
        <f t="shared" si="537"/>
        <v>-8.7362804384409909E-3</v>
      </c>
      <c r="F2451">
        <f t="shared" si="538"/>
        <v>2.1999035028466665</v>
      </c>
      <c r="G2451">
        <f t="shared" si="533"/>
        <v>2.5029575456471025</v>
      </c>
      <c r="H2451">
        <f t="shared" si="534"/>
        <v>-6.0496067755577698E-4</v>
      </c>
      <c r="J2451">
        <f t="shared" si="532"/>
        <v>2015</v>
      </c>
      <c r="K2451" t="b">
        <f t="shared" si="535"/>
        <v>0</v>
      </c>
      <c r="L2451">
        <f>VLOOKUP($A2451,$P$151:$R$4147,2,FALSE)</f>
        <v>0</v>
      </c>
      <c r="M2451">
        <f t="shared" si="529"/>
        <v>1</v>
      </c>
      <c r="N2451">
        <f t="shared" si="530"/>
        <v>2.5909070839665937</v>
      </c>
      <c r="P2451" s="13">
        <v>41941</v>
      </c>
      <c r="Q2451">
        <v>8.1936550383794333E-4</v>
      </c>
      <c r="R2451">
        <v>0.6</v>
      </c>
      <c r="T2451" s="12">
        <f>[1]!i_dq_close(T$1,$A2451)</f>
        <v>158.9288</v>
      </c>
      <c r="U2451">
        <f t="shared" si="539"/>
        <v>1.2522898339861754E-4</v>
      </c>
      <c r="V2451">
        <f t="shared" si="540"/>
        <v>1.823452861408188</v>
      </c>
      <c r="W2451">
        <f t="shared" si="531"/>
        <v>1.9237984166133413</v>
      </c>
      <c r="X2451" s="6">
        <f>1-W2451/MAX(W$2:W2451)</f>
        <v>2.1010863519745904E-3</v>
      </c>
      <c r="Y2451" s="6">
        <f t="shared" si="541"/>
        <v>-1.2039974298774236E-3</v>
      </c>
      <c r="Z2451">
        <f t="shared" si="542"/>
        <v>9.6967045911444671E-5</v>
      </c>
    </row>
    <row r="2452" spans="1:26" x14ac:dyDescent="0.35">
      <c r="A2452" s="4">
        <v>42040</v>
      </c>
      <c r="B2452" s="12">
        <f>[1]!i_dq_close(B$1,$A2452)</f>
        <v>2280</v>
      </c>
      <c r="C2452" s="12">
        <f>[1]!i_dq_close(C$1,$A2452)</f>
        <v>3762.0439999999999</v>
      </c>
      <c r="D2452">
        <f t="shared" si="536"/>
        <v>1.0527423939343805E-4</v>
      </c>
      <c r="E2452">
        <f t="shared" si="537"/>
        <v>-8.8801926153745381E-3</v>
      </c>
      <c r="F2452">
        <f t="shared" si="538"/>
        <v>2.2001350960146677</v>
      </c>
      <c r="G2452">
        <f t="shared" si="533"/>
        <v>2.4998475062891585</v>
      </c>
      <c r="H2452">
        <f t="shared" si="534"/>
        <v>0</v>
      </c>
      <c r="J2452">
        <f t="shared" si="532"/>
        <v>2015</v>
      </c>
      <c r="K2452" t="b">
        <f t="shared" si="535"/>
        <v>0</v>
      </c>
      <c r="L2452">
        <f>VLOOKUP($A2452,$P$151:$R$4147,2,FALSE)</f>
        <v>0</v>
      </c>
      <c r="M2452">
        <f t="shared" si="529"/>
        <v>1</v>
      </c>
      <c r="N2452">
        <f t="shared" si="530"/>
        <v>2.5876877632801825</v>
      </c>
      <c r="P2452" s="13">
        <v>41942</v>
      </c>
      <c r="Q2452">
        <v>1.8044036873356541E-3</v>
      </c>
      <c r="R2452">
        <v>0.6</v>
      </c>
      <c r="T2452" s="12">
        <f>[1]!i_dq_close(T$1,$A2452)</f>
        <v>159.19569999999999</v>
      </c>
      <c r="U2452">
        <f t="shared" si="539"/>
        <v>1.6793683712454932E-3</v>
      </c>
      <c r="V2452">
        <f t="shared" si="540"/>
        <v>1.8236268812156537</v>
      </c>
      <c r="W2452">
        <f t="shared" si="531"/>
        <v>1.9273798832945193</v>
      </c>
      <c r="X2452" s="6">
        <f>1-W2452/MAX(W$2:W2452)</f>
        <v>2.4333364797468615E-4</v>
      </c>
      <c r="Y2452" s="6">
        <f t="shared" si="541"/>
        <v>9.5434223252421901E-5</v>
      </c>
      <c r="Z2452">
        <f t="shared" si="542"/>
        <v>1.8616642212871959E-3</v>
      </c>
    </row>
    <row r="2453" spans="1:26" x14ac:dyDescent="0.35">
      <c r="A2453" s="4">
        <v>42041</v>
      </c>
      <c r="B2453" s="12">
        <f>[1]!i_dq_close(B$1,$A2453)</f>
        <v>2273.4699999999998</v>
      </c>
      <c r="C2453" s="12">
        <f>[1]!i_dq_close(C$1,$A2453)</f>
        <v>3696.152</v>
      </c>
      <c r="D2453">
        <f t="shared" si="536"/>
        <v>-2.8640350877193743E-3</v>
      </c>
      <c r="E2453">
        <f t="shared" si="537"/>
        <v>-1.7514946661974173E-2</v>
      </c>
      <c r="F2453">
        <f t="shared" si="538"/>
        <v>2.1938338319019586</v>
      </c>
      <c r="G2453">
        <f t="shared" si="533"/>
        <v>2.4871940986026342</v>
      </c>
      <c r="H2453">
        <f t="shared" si="534"/>
        <v>-2.8640350877194853E-3</v>
      </c>
      <c r="J2453">
        <f t="shared" si="532"/>
        <v>2015</v>
      </c>
      <c r="K2453" t="b">
        <f t="shared" si="535"/>
        <v>0</v>
      </c>
      <c r="L2453">
        <f>VLOOKUP($A2453,$P$151:$R$4147,2,FALSE)</f>
        <v>0</v>
      </c>
      <c r="M2453">
        <f t="shared" si="529"/>
        <v>1</v>
      </c>
      <c r="N2453">
        <f t="shared" si="530"/>
        <v>2.5745897370398461</v>
      </c>
      <c r="P2453" s="13">
        <v>41943</v>
      </c>
      <c r="Q2453">
        <v>3.5241044400613044E-3</v>
      </c>
      <c r="R2453">
        <v>0.6</v>
      </c>
      <c r="T2453" s="12">
        <f>[1]!i_dq_close(T$1,$A2453)</f>
        <v>159.143</v>
      </c>
      <c r="U2453">
        <f t="shared" si="539"/>
        <v>-3.31039092136165E-4</v>
      </c>
      <c r="V2453">
        <f t="shared" si="540"/>
        <v>1.8183226340631988</v>
      </c>
      <c r="W2453">
        <f t="shared" si="531"/>
        <v>1.9308085558478771</v>
      </c>
      <c r="X2453" s="6">
        <f>1-W2453/MAX(W$2:W2453)</f>
        <v>0</v>
      </c>
      <c r="Y2453" s="6">
        <f t="shared" si="541"/>
        <v>-2.9086252276118163E-3</v>
      </c>
      <c r="Z2453">
        <f t="shared" si="542"/>
        <v>1.7789293034942144E-3</v>
      </c>
    </row>
    <row r="2454" spans="1:26" x14ac:dyDescent="0.35">
      <c r="A2454" s="4">
        <v>42044</v>
      </c>
      <c r="B2454" s="12">
        <f>[1]!i_dq_close(B$1,$A2454)</f>
        <v>2276.37</v>
      </c>
      <c r="C2454" s="12">
        <f>[1]!i_dq_close(C$1,$A2454)</f>
        <v>3718.232</v>
      </c>
      <c r="D2454">
        <f t="shared" si="536"/>
        <v>1.2755831394299921E-3</v>
      </c>
      <c r="E2454">
        <f t="shared" si="537"/>
        <v>5.9737802990786903E-3</v>
      </c>
      <c r="F2454">
        <f t="shared" si="538"/>
        <v>2.1966322493486441</v>
      </c>
      <c r="G2454">
        <f t="shared" si="533"/>
        <v>2.4921195206967339</v>
      </c>
      <c r="H2454">
        <f t="shared" si="534"/>
        <v>0</v>
      </c>
      <c r="J2454">
        <f t="shared" si="532"/>
        <v>2015</v>
      </c>
      <c r="K2454" t="b">
        <f t="shared" si="535"/>
        <v>0</v>
      </c>
      <c r="L2454">
        <f>VLOOKUP($A2454,$P$151:$R$4147,2,FALSE)</f>
        <v>0</v>
      </c>
      <c r="M2454">
        <f t="shared" si="529"/>
        <v>1</v>
      </c>
      <c r="N2454">
        <f t="shared" si="530"/>
        <v>2.5796882298278367</v>
      </c>
      <c r="P2454" s="13">
        <v>41946</v>
      </c>
      <c r="Q2454">
        <v>3.3236902483925191E-4</v>
      </c>
      <c r="R2454">
        <v>0.95</v>
      </c>
      <c r="T2454" s="12">
        <f>[1]!i_dq_close(T$1,$A2454)</f>
        <v>159.27090000000001</v>
      </c>
      <c r="U2454">
        <f t="shared" si="539"/>
        <v>8.0367970944372757E-4</v>
      </c>
      <c r="V2454">
        <f t="shared" si="540"/>
        <v>1.8211941197077954</v>
      </c>
      <c r="W2454">
        <f t="shared" si="531"/>
        <v>1.9343469634904944</v>
      </c>
      <c r="X2454" s="6">
        <f>1-W2454/MAX(W$2:W2454)</f>
        <v>0</v>
      </c>
      <c r="Y2454" s="6">
        <f t="shared" si="541"/>
        <v>1.5791947978891496E-3</v>
      </c>
      <c r="Z2454">
        <f t="shared" si="542"/>
        <v>1.8326040828338108E-3</v>
      </c>
    </row>
    <row r="2455" spans="1:26" x14ac:dyDescent="0.35">
      <c r="A2455" s="4">
        <v>42045</v>
      </c>
      <c r="B2455" s="12">
        <f>[1]!i_dq_close(B$1,$A2455)</f>
        <v>2282.62</v>
      </c>
      <c r="C2455" s="12">
        <f>[1]!i_dq_close(C$1,$A2455)</f>
        <v>3781.643</v>
      </c>
      <c r="D2455">
        <f t="shared" si="536"/>
        <v>2.7455993533564982E-3</v>
      </c>
      <c r="E2455">
        <f t="shared" si="537"/>
        <v>1.7054073011044002E-2</v>
      </c>
      <c r="F2455">
        <f t="shared" si="538"/>
        <v>2.2026633214320177</v>
      </c>
      <c r="G2455">
        <f t="shared" si="533"/>
        <v>2.5043106464183005</v>
      </c>
      <c r="H2455">
        <f t="shared" si="534"/>
        <v>0</v>
      </c>
      <c r="J2455">
        <f t="shared" si="532"/>
        <v>2015</v>
      </c>
      <c r="K2455" t="b">
        <f t="shared" si="535"/>
        <v>0</v>
      </c>
      <c r="L2455">
        <f>VLOOKUP($A2455,$P$151:$R$4147,2,FALSE)</f>
        <v>-1.3609732327229951E-4</v>
      </c>
      <c r="M2455">
        <f t="shared" si="529"/>
        <v>0.9</v>
      </c>
      <c r="N2455">
        <f t="shared" si="530"/>
        <v>2.5906946916129971</v>
      </c>
      <c r="P2455" s="13">
        <v>41947</v>
      </c>
      <c r="Q2455">
        <v>-5.8332282301221119E-5</v>
      </c>
      <c r="R2455">
        <v>0.95</v>
      </c>
      <c r="T2455" s="12">
        <f>[1]!i_dq_close(T$1,$A2455)</f>
        <v>159.29140000000001</v>
      </c>
      <c r="U2455">
        <f t="shared" si="539"/>
        <v>1.287115223183033E-4</v>
      </c>
      <c r="V2455">
        <f t="shared" si="540"/>
        <v>1.8260521836979593</v>
      </c>
      <c r="W2455">
        <f t="shared" si="531"/>
        <v>1.9391360345508379</v>
      </c>
      <c r="X2455" s="6">
        <f>1-W2455/MAX(W$2:W2455)</f>
        <v>0</v>
      </c>
      <c r="Y2455" s="6">
        <f t="shared" si="541"/>
        <v>2.6675157456270693E-3</v>
      </c>
      <c r="Z2455">
        <f t="shared" si="542"/>
        <v>2.4758076760447167E-3</v>
      </c>
    </row>
    <row r="2456" spans="1:26" x14ac:dyDescent="0.35">
      <c r="A2456" s="4">
        <v>42046</v>
      </c>
      <c r="B2456" s="12">
        <f>[1]!i_dq_close(B$1,$A2456)</f>
        <v>2286.0100000000002</v>
      </c>
      <c r="C2456" s="12">
        <f>[1]!i_dq_close(C$1,$A2456)</f>
        <v>3814.768</v>
      </c>
      <c r="D2456">
        <f t="shared" si="536"/>
        <v>1.4851355021863188E-3</v>
      </c>
      <c r="E2456">
        <f t="shared" si="537"/>
        <v>8.7594201779490621E-3</v>
      </c>
      <c r="F2456">
        <f t="shared" si="538"/>
        <v>2.2059345749300401</v>
      </c>
      <c r="G2456">
        <f t="shared" si="533"/>
        <v>2.5107624473515879</v>
      </c>
      <c r="H2456">
        <f t="shared" si="534"/>
        <v>0</v>
      </c>
      <c r="J2456">
        <f t="shared" si="532"/>
        <v>2015</v>
      </c>
      <c r="K2456" t="b">
        <f t="shared" si="535"/>
        <v>0</v>
      </c>
      <c r="L2456">
        <f>VLOOKUP($A2456,$P$151:$R$4147,2,FALSE)</f>
        <v>1.2046238023919464E-3</v>
      </c>
      <c r="M2456">
        <f t="shared" ref="M2456:M2519" si="543">VLOOKUP($A2456,$P$151:$R$4147,3,FALSE)</f>
        <v>0.9</v>
      </c>
      <c r="N2456">
        <f t="shared" ref="N2456:N2519" si="544">N2455*(1+(D2456*0.85+E2456*0.15)*M2456+L2456)</f>
        <v>2.5998224193426958</v>
      </c>
      <c r="P2456" s="13">
        <v>41948</v>
      </c>
      <c r="Q2456">
        <v>-5.1996662833434513E-4</v>
      </c>
      <c r="R2456">
        <v>0.95</v>
      </c>
      <c r="T2456" s="12">
        <f>[1]!i_dq_close(T$1,$A2456)</f>
        <v>159.46129999999999</v>
      </c>
      <c r="U2456">
        <f t="shared" si="539"/>
        <v>1.0665986989879528E-3</v>
      </c>
      <c r="V2456">
        <f t="shared" si="540"/>
        <v>1.8301069726004442</v>
      </c>
      <c r="W2456">
        <f t="shared" ref="W2456:W2519" si="545">W2455*(1+(U2456*0.85+E2456*0.15)*R2456+Q2456)</f>
        <v>1.9422183478936565</v>
      </c>
      <c r="X2456" s="6">
        <f>1-W2456/MAX(W$2:W2456)</f>
        <v>0</v>
      </c>
      <c r="Y2456" s="6">
        <f t="shared" si="541"/>
        <v>2.2205219208322191E-3</v>
      </c>
      <c r="Z2456">
        <f t="shared" si="542"/>
        <v>1.5895291964560521E-3</v>
      </c>
    </row>
    <row r="2457" spans="1:26" x14ac:dyDescent="0.35">
      <c r="A2457" s="4">
        <v>42047</v>
      </c>
      <c r="B2457" s="12">
        <f>[1]!i_dq_close(B$1,$A2457)</f>
        <v>2288.8200000000002</v>
      </c>
      <c r="C2457" s="12">
        <f>[1]!i_dq_close(C$1,$A2457)</f>
        <v>3828.9839999999999</v>
      </c>
      <c r="D2457">
        <f t="shared" si="536"/>
        <v>1.2292159701838834E-3</v>
      </c>
      <c r="E2457">
        <f t="shared" si="537"/>
        <v>3.7265700037327765E-3</v>
      </c>
      <c r="F2457">
        <f t="shared" si="538"/>
        <v>2.2086461449387245</v>
      </c>
      <c r="G2457">
        <f t="shared" si="533"/>
        <v>2.5147892560579868</v>
      </c>
      <c r="H2457">
        <f t="shared" si="534"/>
        <v>0</v>
      </c>
      <c r="J2457">
        <f t="shared" si="532"/>
        <v>2015</v>
      </c>
      <c r="K2457" t="b">
        <f t="shared" si="535"/>
        <v>0</v>
      </c>
      <c r="L2457">
        <f>VLOOKUP($A2457,$P$151:$R$4147,2,FALSE)</f>
        <v>0</v>
      </c>
      <c r="M2457">
        <f t="shared" si="543"/>
        <v>0.9</v>
      </c>
      <c r="N2457">
        <f t="shared" si="544"/>
        <v>2.6035750996521805</v>
      </c>
      <c r="P2457" s="13">
        <v>41949</v>
      </c>
      <c r="Q2457">
        <v>3.6684454449755768E-4</v>
      </c>
      <c r="R2457">
        <v>0.95</v>
      </c>
      <c r="T2457" s="12">
        <f>[1]!i_dq_close(T$1,$A2457)</f>
        <v>159.5753</v>
      </c>
      <c r="U2457">
        <f t="shared" si="539"/>
        <v>7.149070025140869E-4</v>
      </c>
      <c r="V2457">
        <f t="shared" si="540"/>
        <v>1.832242078709154</v>
      </c>
      <c r="W2457">
        <f t="shared" si="545"/>
        <v>1.9450834465885147</v>
      </c>
      <c r="X2457" s="6">
        <f>1-W2457/MAX(W$2:W2457)</f>
        <v>0</v>
      </c>
      <c r="Y2457" s="6">
        <f t="shared" si="541"/>
        <v>1.1666564526968681E-3</v>
      </c>
      <c r="Z2457">
        <f t="shared" si="542"/>
        <v>1.4751681745595047E-3</v>
      </c>
    </row>
    <row r="2458" spans="1:26" x14ac:dyDescent="0.35">
      <c r="A2458" s="4">
        <v>42048</v>
      </c>
      <c r="B2458" s="12">
        <f>[1]!i_dq_close(B$1,$A2458)</f>
        <v>2296.16</v>
      </c>
      <c r="C2458" s="12">
        <f>[1]!i_dq_close(C$1,$A2458)</f>
        <v>3866.7190000000001</v>
      </c>
      <c r="D2458">
        <f t="shared" si="536"/>
        <v>3.2068926346324744E-3</v>
      </c>
      <c r="E2458">
        <f t="shared" si="537"/>
        <v>9.8550947196436312E-3</v>
      </c>
      <c r="F2458">
        <f t="shared" si="538"/>
        <v>2.2157290359934381</v>
      </c>
      <c r="G2458">
        <f t="shared" si="533"/>
        <v>2.5253617392772152</v>
      </c>
      <c r="H2458">
        <f t="shared" si="534"/>
        <v>0</v>
      </c>
      <c r="J2458">
        <f t="shared" si="532"/>
        <v>2015</v>
      </c>
      <c r="K2458" t="b">
        <f t="shared" si="535"/>
        <v>0</v>
      </c>
      <c r="L2458">
        <f>VLOOKUP($A2458,$P$151:$R$4147,2,FALSE)</f>
        <v>2.3662380023928287E-4</v>
      </c>
      <c r="M2458">
        <f t="shared" si="543"/>
        <v>0.9</v>
      </c>
      <c r="N2458">
        <f t="shared" si="544"/>
        <v>2.6140423423259858</v>
      </c>
      <c r="P2458" s="13">
        <v>41950</v>
      </c>
      <c r="Q2458">
        <v>-7.3422634800427995E-4</v>
      </c>
      <c r="R2458">
        <v>0.95</v>
      </c>
      <c r="T2458" s="12">
        <f>[1]!i_dq_close(T$1,$A2458)</f>
        <v>159.7261</v>
      </c>
      <c r="U2458">
        <f t="shared" si="539"/>
        <v>9.4500840668954034E-4</v>
      </c>
      <c r="V2458">
        <f t="shared" si="540"/>
        <v>1.8364223781367532</v>
      </c>
      <c r="W2458">
        <f t="shared" si="545"/>
        <v>1.9478711770200521</v>
      </c>
      <c r="X2458" s="6">
        <f>1-W2458/MAX(W$2:W2458)</f>
        <v>0</v>
      </c>
      <c r="Y2458" s="6">
        <f t="shared" si="541"/>
        <v>2.2815213536326873E-3</v>
      </c>
      <c r="Z2458">
        <f t="shared" si="542"/>
        <v>1.4332189379466787E-3</v>
      </c>
    </row>
    <row r="2459" spans="1:26" x14ac:dyDescent="0.35">
      <c r="A2459" s="4">
        <v>42051</v>
      </c>
      <c r="B2459" s="12">
        <f>[1]!i_dq_close(B$1,$A2459)</f>
        <v>2302.4899999999998</v>
      </c>
      <c r="C2459" s="12">
        <f>[1]!i_dq_close(C$1,$A2459)</f>
        <v>3908.8919999999998</v>
      </c>
      <c r="D2459">
        <f t="shared" si="536"/>
        <v>2.7567765312521697E-3</v>
      </c>
      <c r="E2459">
        <f t="shared" si="537"/>
        <v>1.0906662728788818E-2</v>
      </c>
      <c r="F2459">
        <f t="shared" si="538"/>
        <v>2.2218373057994789</v>
      </c>
      <c r="G2459">
        <f t="shared" si="533"/>
        <v>2.5354108088703846</v>
      </c>
      <c r="H2459">
        <f t="shared" si="534"/>
        <v>0</v>
      </c>
      <c r="J2459">
        <f t="shared" si="532"/>
        <v>2015</v>
      </c>
      <c r="K2459" t="b">
        <f t="shared" si="535"/>
        <v>0</v>
      </c>
      <c r="L2459">
        <f>VLOOKUP($A2459,$P$151:$R$4147,2,FALSE)</f>
        <v>-6.6106800621542618E-4</v>
      </c>
      <c r="M2459">
        <f t="shared" si="543"/>
        <v>0.9</v>
      </c>
      <c r="N2459">
        <f t="shared" si="544"/>
        <v>2.6216760400162458</v>
      </c>
      <c r="P2459" s="13">
        <v>41953</v>
      </c>
      <c r="Q2459">
        <v>1.1960349490135582E-3</v>
      </c>
      <c r="R2459">
        <v>0.95</v>
      </c>
      <c r="T2459" s="12">
        <f>[1]!i_dq_close(T$1,$A2459)</f>
        <v>159.92099999999999</v>
      </c>
      <c r="U2459">
        <f t="shared" si="539"/>
        <v>1.2202138535906126E-3</v>
      </c>
      <c r="V2459">
        <f t="shared" si="540"/>
        <v>1.8413314678854633</v>
      </c>
      <c r="W2459">
        <f t="shared" si="545"/>
        <v>1.9551475609758575</v>
      </c>
      <c r="X2459" s="6">
        <f>1-W2459/MAX(W$2:W2459)</f>
        <v>0</v>
      </c>
      <c r="Y2459" s="6">
        <f t="shared" si="541"/>
        <v>2.6731811848703657E-3</v>
      </c>
      <c r="Z2459">
        <f t="shared" si="542"/>
        <v>3.7355570746404609E-3</v>
      </c>
    </row>
    <row r="2460" spans="1:26" x14ac:dyDescent="0.35">
      <c r="A2460" s="4">
        <v>42052</v>
      </c>
      <c r="B2460" s="12">
        <f>[1]!i_dq_close(B$1,$A2460)</f>
        <v>2306</v>
      </c>
      <c r="C2460" s="12">
        <f>[1]!i_dq_close(C$1,$A2460)</f>
        <v>3934.9520000000002</v>
      </c>
      <c r="D2460">
        <f t="shared" si="536"/>
        <v>1.5244365882154387E-3</v>
      </c>
      <c r="E2460">
        <f t="shared" si="537"/>
        <v>6.6668508620857381E-3</v>
      </c>
      <c r="F2460">
        <f t="shared" si="538"/>
        <v>2.2252243558815015</v>
      </c>
      <c r="G2460">
        <f t="shared" si="533"/>
        <v>2.5412316017836325</v>
      </c>
      <c r="H2460">
        <f t="shared" si="534"/>
        <v>0</v>
      </c>
      <c r="J2460">
        <f t="shared" si="532"/>
        <v>2015</v>
      </c>
      <c r="K2460" t="b">
        <f t="shared" si="535"/>
        <v>0</v>
      </c>
      <c r="L2460">
        <f>VLOOKUP($A2460,$P$151:$R$4147,2,FALSE)</f>
        <v>8.9903833402442683E-4</v>
      </c>
      <c r="M2460">
        <f t="shared" si="543"/>
        <v>0.9</v>
      </c>
      <c r="N2460">
        <f t="shared" si="544"/>
        <v>2.6294499837447796</v>
      </c>
      <c r="P2460" s="13">
        <v>41954</v>
      </c>
      <c r="Q2460">
        <v>3.3226762565410353E-4</v>
      </c>
      <c r="R2460">
        <v>0.95</v>
      </c>
      <c r="T2460" s="12">
        <f>[1]!i_dq_close(T$1,$A2460)</f>
        <v>159.98269999999999</v>
      </c>
      <c r="U2460">
        <f t="shared" si="539"/>
        <v>3.8581549640137602E-4</v>
      </c>
      <c r="V2460">
        <f t="shared" si="540"/>
        <v>1.8437767023102456</v>
      </c>
      <c r="W2460">
        <f t="shared" si="545"/>
        <v>1.9582637531432092</v>
      </c>
      <c r="X2460" s="6">
        <f>1-W2460/MAX(W$2:W2460)</f>
        <v>0</v>
      </c>
      <c r="Y2460" s="6">
        <f t="shared" si="541"/>
        <v>1.3279708012541303E-3</v>
      </c>
      <c r="Z2460">
        <f t="shared" si="542"/>
        <v>1.5938398868453607E-3</v>
      </c>
    </row>
    <row r="2461" spans="1:26" x14ac:dyDescent="0.35">
      <c r="A2461" s="4">
        <v>42060</v>
      </c>
      <c r="B2461" s="12">
        <f>[1]!i_dq_close(B$1,$A2461)</f>
        <v>2302.85</v>
      </c>
      <c r="C2461" s="12">
        <f>[1]!i_dq_close(C$1,$A2461)</f>
        <v>3898.491</v>
      </c>
      <c r="D2461">
        <f t="shared" si="536"/>
        <v>-1.3660017346054376E-3</v>
      </c>
      <c r="E2461">
        <f t="shared" si="537"/>
        <v>-9.2659325958741601E-3</v>
      </c>
      <c r="F2461">
        <f t="shared" si="538"/>
        <v>2.2221846955514812</v>
      </c>
      <c r="G2461">
        <f t="shared" si="533"/>
        <v>2.5347489419140774</v>
      </c>
      <c r="H2461">
        <f t="shared" si="534"/>
        <v>-1.3660017346053266E-3</v>
      </c>
      <c r="J2461">
        <f t="shared" si="532"/>
        <v>2015</v>
      </c>
      <c r="K2461" t="b">
        <f t="shared" si="535"/>
        <v>0</v>
      </c>
      <c r="L2461">
        <f>VLOOKUP($A2461,$P$151:$R$4147,2,FALSE)</f>
        <v>4.1200064043599995E-4</v>
      </c>
      <c r="M2461">
        <f t="shared" si="543"/>
        <v>0.9</v>
      </c>
      <c r="N2461">
        <f t="shared" si="544"/>
        <v>2.6244963850420175</v>
      </c>
      <c r="P2461" s="13">
        <v>41955</v>
      </c>
      <c r="Q2461">
        <v>-5.6615960266374616E-4</v>
      </c>
      <c r="R2461">
        <v>0.95</v>
      </c>
      <c r="T2461" s="12">
        <f>[1]!i_dq_close(T$1,$A2461)</f>
        <v>160.16</v>
      </c>
      <c r="U2461">
        <f t="shared" si="539"/>
        <v>1.1082448289720936E-3</v>
      </c>
      <c r="V2461">
        <f t="shared" si="540"/>
        <v>1.8429509083101254</v>
      </c>
      <c r="W2461">
        <f t="shared" si="545"/>
        <v>1.9563218461832794</v>
      </c>
      <c r="X2461" s="6">
        <f>1-W2461/MAX(W$2:W2461)</f>
        <v>9.9164729818079778E-4</v>
      </c>
      <c r="Y2461" s="6">
        <f t="shared" si="541"/>
        <v>-4.4788178475485552E-4</v>
      </c>
      <c r="Z2461">
        <f t="shared" si="542"/>
        <v>-9.9164729818079778E-4</v>
      </c>
    </row>
    <row r="2462" spans="1:26" x14ac:dyDescent="0.35">
      <c r="A2462" s="4">
        <v>42061</v>
      </c>
      <c r="B2462" s="12">
        <f>[1]!i_dq_close(B$1,$A2462)</f>
        <v>2309.62</v>
      </c>
      <c r="C2462" s="12">
        <f>[1]!i_dq_close(C$1,$A2462)</f>
        <v>3981.348</v>
      </c>
      <c r="D2462">
        <f t="shared" si="536"/>
        <v>2.9398354213256983E-3</v>
      </c>
      <c r="E2462">
        <f t="shared" si="537"/>
        <v>2.1253608126836854E-2</v>
      </c>
      <c r="F2462">
        <f t="shared" si="538"/>
        <v>2.2287175528321916</v>
      </c>
      <c r="G2462">
        <f t="shared" si="533"/>
        <v>2.5491638090358464</v>
      </c>
      <c r="H2462">
        <f t="shared" si="534"/>
        <v>0</v>
      </c>
      <c r="J2462">
        <f t="shared" si="532"/>
        <v>2015</v>
      </c>
      <c r="K2462" t="b">
        <f t="shared" si="535"/>
        <v>0</v>
      </c>
      <c r="L2462">
        <f>VLOOKUP($A2462,$P$151:$R$4147,2,FALSE)</f>
        <v>0</v>
      </c>
      <c r="M2462">
        <f t="shared" si="543"/>
        <v>0.9</v>
      </c>
      <c r="N2462">
        <f t="shared" si="544"/>
        <v>2.6379291118196995</v>
      </c>
      <c r="P2462" s="13">
        <v>41956</v>
      </c>
      <c r="Q2462">
        <v>4.1855708190472466E-4</v>
      </c>
      <c r="R2462">
        <v>0.95</v>
      </c>
      <c r="T2462" s="12">
        <f>[1]!i_dq_close(T$1,$A2462)</f>
        <v>160.13380000000001</v>
      </c>
      <c r="U2462">
        <f t="shared" si="539"/>
        <v>-1.6358641358638071E-4</v>
      </c>
      <c r="V2462">
        <f t="shared" si="540"/>
        <v>1.8485700523003783</v>
      </c>
      <c r="W2462">
        <f t="shared" si="545"/>
        <v>1.962807249148361</v>
      </c>
      <c r="X2462" s="6">
        <f>1-W2462/MAX(W$2:W2462)</f>
        <v>0</v>
      </c>
      <c r="Y2462" s="6">
        <f t="shared" si="541"/>
        <v>3.0489927674770545E-3</v>
      </c>
      <c r="Z2462">
        <f t="shared" si="542"/>
        <v>3.3151002110078931E-3</v>
      </c>
    </row>
    <row r="2463" spans="1:26" x14ac:dyDescent="0.35">
      <c r="A2463" s="4">
        <v>42062</v>
      </c>
      <c r="B2463" s="12">
        <f>[1]!i_dq_close(B$1,$A2463)</f>
        <v>2309.48</v>
      </c>
      <c r="C2463" s="12">
        <f>[1]!i_dq_close(C$1,$A2463)</f>
        <v>3995.4259999999999</v>
      </c>
      <c r="D2463">
        <f t="shared" si="536"/>
        <v>-6.0616032074523041E-5</v>
      </c>
      <c r="E2463">
        <f t="shared" si="537"/>
        <v>3.5359883135057668E-3</v>
      </c>
      <c r="F2463">
        <f t="shared" si="538"/>
        <v>2.2285824568175241</v>
      </c>
      <c r="G2463">
        <f t="shared" si="533"/>
        <v>2.550384538885611</v>
      </c>
      <c r="H2463">
        <f t="shared" si="534"/>
        <v>-6.0616032074523041E-5</v>
      </c>
      <c r="J2463">
        <f t="shared" si="532"/>
        <v>2015</v>
      </c>
      <c r="K2463" t="b">
        <f t="shared" si="535"/>
        <v>0</v>
      </c>
      <c r="L2463">
        <f>VLOOKUP($A2463,$P$151:$R$4147,2,FALSE)</f>
        <v>5.2507923939897343E-4</v>
      </c>
      <c r="M2463">
        <f t="shared" si="543"/>
        <v>0.9</v>
      </c>
      <c r="N2463">
        <f t="shared" si="544"/>
        <v>2.640451147201667</v>
      </c>
      <c r="P2463" s="13">
        <v>41957</v>
      </c>
      <c r="Q2463">
        <v>6.7445299828873268E-4</v>
      </c>
      <c r="R2463">
        <v>0.95</v>
      </c>
      <c r="T2463" s="12">
        <f>[1]!i_dq_close(T$1,$A2463)</f>
        <v>160.08770000000001</v>
      </c>
      <c r="U2463">
        <f t="shared" si="539"/>
        <v>-2.8788425679027174E-4</v>
      </c>
      <c r="V2463">
        <f t="shared" si="540"/>
        <v>1.8490981825323363</v>
      </c>
      <c r="W2463">
        <f t="shared" si="545"/>
        <v>1.9646637994258889</v>
      </c>
      <c r="X2463" s="6">
        <f>1-W2463/MAX(W$2:W2463)</f>
        <v>0</v>
      </c>
      <c r="Y2463" s="6">
        <f t="shared" si="541"/>
        <v>2.8569662875410629E-4</v>
      </c>
      <c r="Z2463">
        <f t="shared" si="542"/>
        <v>9.4586479560510028E-4</v>
      </c>
    </row>
    <row r="2464" spans="1:26" x14ac:dyDescent="0.35">
      <c r="A2464" s="4">
        <v>42065</v>
      </c>
      <c r="B2464" s="12">
        <f>[1]!i_dq_close(B$1,$A2464)</f>
        <v>2312.98</v>
      </c>
      <c r="C2464" s="12">
        <f>[1]!i_dq_close(C$1,$A2464)</f>
        <v>4040.3090000000002</v>
      </c>
      <c r="D2464">
        <f t="shared" si="536"/>
        <v>1.5154926650156053E-3</v>
      </c>
      <c r="E2464">
        <f t="shared" si="537"/>
        <v>1.1233595616587655E-2</v>
      </c>
      <c r="F2464">
        <f t="shared" si="538"/>
        <v>2.2319598571842132</v>
      </c>
      <c r="G2464">
        <f t="shared" si="533"/>
        <v>2.5579673628745097</v>
      </c>
      <c r="H2464">
        <f t="shared" si="534"/>
        <v>0</v>
      </c>
      <c r="J2464">
        <f t="shared" si="532"/>
        <v>2015</v>
      </c>
      <c r="K2464" t="b">
        <f t="shared" si="535"/>
        <v>0</v>
      </c>
      <c r="L2464">
        <f>VLOOKUP($A2464,$P$151:$R$4147,2,FALSE)</f>
        <v>-1.5054128106987142E-4</v>
      </c>
      <c r="M2464">
        <f t="shared" si="543"/>
        <v>0.9</v>
      </c>
      <c r="N2464">
        <f t="shared" si="544"/>
        <v>2.6471191999864483</v>
      </c>
      <c r="P2464" s="13">
        <v>41960</v>
      </c>
      <c r="Q2464">
        <v>1.7325750562093847E-4</v>
      </c>
      <c r="R2464">
        <v>0.95</v>
      </c>
      <c r="T2464" s="12">
        <f>[1]!i_dq_close(T$1,$A2464)</f>
        <v>160.0385</v>
      </c>
      <c r="U2464">
        <f t="shared" si="539"/>
        <v>-3.0733154389761541E-4</v>
      </c>
      <c r="V2464">
        <f t="shared" si="540"/>
        <v>1.851730942448659</v>
      </c>
      <c r="W2464">
        <f t="shared" si="545"/>
        <v>1.9676616301314522</v>
      </c>
      <c r="X2464" s="6">
        <f>1-W2464/MAX(W$2:W2464)</f>
        <v>0</v>
      </c>
      <c r="Y2464" s="6">
        <f t="shared" si="541"/>
        <v>1.4238075301751252E-3</v>
      </c>
      <c r="Z2464">
        <f t="shared" si="542"/>
        <v>1.5258746592874406E-3</v>
      </c>
    </row>
    <row r="2465" spans="1:26" x14ac:dyDescent="0.35">
      <c r="A2465" s="4">
        <v>42066</v>
      </c>
      <c r="B2465" s="12">
        <f>[1]!i_dq_close(B$1,$A2465)</f>
        <v>2307.9899999999998</v>
      </c>
      <c r="C2465" s="12">
        <f>[1]!i_dq_close(C$1,$A2465)</f>
        <v>3960.18</v>
      </c>
      <c r="D2465">
        <f t="shared" si="536"/>
        <v>-2.1573900336363527E-3</v>
      </c>
      <c r="E2465">
        <f t="shared" si="537"/>
        <v>-1.9832394007488152E-2</v>
      </c>
      <c r="F2465">
        <f t="shared" si="538"/>
        <v>2.2271446492328475</v>
      </c>
      <c r="G2465">
        <f t="shared" si="533"/>
        <v>2.5456670170839084</v>
      </c>
      <c r="H2465">
        <f t="shared" si="534"/>
        <v>-2.1573900336363527E-3</v>
      </c>
      <c r="J2465">
        <f t="shared" si="532"/>
        <v>2015</v>
      </c>
      <c r="K2465" t="b">
        <f t="shared" si="535"/>
        <v>0</v>
      </c>
      <c r="L2465">
        <f>VLOOKUP($A2465,$P$151:$R$4147,2,FALSE)</f>
        <v>-1.0598472286424577E-3</v>
      </c>
      <c r="M2465">
        <f t="shared" si="543"/>
        <v>0.9</v>
      </c>
      <c r="N2465">
        <f t="shared" si="544"/>
        <v>2.6328575175953803</v>
      </c>
      <c r="P2465" s="13">
        <v>41961</v>
      </c>
      <c r="Q2465">
        <v>-1.7287888373400674E-4</v>
      </c>
      <c r="R2465">
        <v>0.95</v>
      </c>
      <c r="T2465" s="12">
        <f>[1]!i_dq_close(T$1,$A2465)</f>
        <v>159.90369999999999</v>
      </c>
      <c r="U2465">
        <f t="shared" si="539"/>
        <v>-8.4229732220697517E-4</v>
      </c>
      <c r="V2465">
        <f t="shared" si="540"/>
        <v>1.8448965519895526</v>
      </c>
      <c r="W2465">
        <f t="shared" si="545"/>
        <v>1.960422307613787</v>
      </c>
      <c r="X2465" s="6">
        <f>1-W2465/MAX(W$2:W2465)</f>
        <v>3.6791501174832097E-3</v>
      </c>
      <c r="Y2465" s="6">
        <f t="shared" si="541"/>
        <v>-3.6908118249991961E-3</v>
      </c>
      <c r="Z2465">
        <f t="shared" si="542"/>
        <v>-3.6791501174832097E-3</v>
      </c>
    </row>
    <row r="2466" spans="1:26" x14ac:dyDescent="0.35">
      <c r="A2466" s="4">
        <v>42067</v>
      </c>
      <c r="B2466" s="12">
        <f>[1]!i_dq_close(B$1,$A2466)</f>
        <v>2308.89</v>
      </c>
      <c r="C2466" s="12">
        <f>[1]!i_dq_close(C$1,$A2466)</f>
        <v>3995.2950000000001</v>
      </c>
      <c r="D2466">
        <f t="shared" si="536"/>
        <v>3.8994969648920019E-4</v>
      </c>
      <c r="E2466">
        <f t="shared" si="537"/>
        <v>8.8670211960062417E-3</v>
      </c>
      <c r="F2466">
        <f t="shared" si="538"/>
        <v>2.2280131236128535</v>
      </c>
      <c r="G2466">
        <f t="shared" si="533"/>
        <v>2.5498966693622505</v>
      </c>
      <c r="H2466">
        <f t="shared" si="534"/>
        <v>0</v>
      </c>
      <c r="J2466">
        <f t="shared" si="532"/>
        <v>2015</v>
      </c>
      <c r="K2466" t="b">
        <f t="shared" si="535"/>
        <v>0</v>
      </c>
      <c r="L2466">
        <f>VLOOKUP($A2466,$P$151:$R$4147,2,FALSE)</f>
        <v>-5.3737361297820916E-4</v>
      </c>
      <c r="M2466">
        <f t="shared" si="543"/>
        <v>0.9</v>
      </c>
      <c r="N2466">
        <f t="shared" si="544"/>
        <v>2.6353797576219247</v>
      </c>
      <c r="P2466" s="13">
        <v>41962</v>
      </c>
      <c r="Q2466">
        <v>-1.4989265041059908E-5</v>
      </c>
      <c r="R2466">
        <v>0.95</v>
      </c>
      <c r="T2466" s="12">
        <f>[1]!i_dq_close(T$1,$A2466)</f>
        <v>159.8819</v>
      </c>
      <c r="U2466">
        <f t="shared" si="539"/>
        <v>-1.3633205485541477E-4</v>
      </c>
      <c r="V2466">
        <f t="shared" si="540"/>
        <v>1.8471365717569528</v>
      </c>
      <c r="W2466">
        <f t="shared" si="545"/>
        <v>1.9626541957169987</v>
      </c>
      <c r="X2466" s="6">
        <f>1-W2466/MAX(W$2:W2466)</f>
        <v>2.5448656099061884E-3</v>
      </c>
      <c r="Y2466" s="6">
        <f t="shared" si="541"/>
        <v>1.2141709327737615E-3</v>
      </c>
      <c r="Z2466">
        <f t="shared" si="542"/>
        <v>1.1384731210941634E-3</v>
      </c>
    </row>
    <row r="2467" spans="1:26" x14ac:dyDescent="0.35">
      <c r="A2467" s="4">
        <v>42068</v>
      </c>
      <c r="B2467" s="12">
        <f>[1]!i_dq_close(B$1,$A2467)</f>
        <v>2306.44</v>
      </c>
      <c r="C2467" s="12">
        <f>[1]!i_dq_close(C$1,$A2467)</f>
        <v>3966.8440000000001</v>
      </c>
      <c r="D2467">
        <f t="shared" si="536"/>
        <v>-1.0611159474898102E-3</v>
      </c>
      <c r="E2467">
        <f t="shared" si="537"/>
        <v>-7.1211262247218299E-3</v>
      </c>
      <c r="F2467">
        <f t="shared" si="538"/>
        <v>2.225648943356171</v>
      </c>
      <c r="G2467">
        <f t="shared" si="533"/>
        <v>2.5448730733386067</v>
      </c>
      <c r="H2467">
        <f t="shared" si="534"/>
        <v>-1.0611159474899212E-3</v>
      </c>
      <c r="J2467">
        <f t="shared" si="532"/>
        <v>2015</v>
      </c>
      <c r="K2467" t="b">
        <f t="shared" si="535"/>
        <v>0</v>
      </c>
      <c r="L2467">
        <f>VLOOKUP($A2467,$P$151:$R$4147,2,FALSE)</f>
        <v>-2.2131570105787813E-5</v>
      </c>
      <c r="M2467">
        <f t="shared" si="543"/>
        <v>0.9</v>
      </c>
      <c r="N2467">
        <f t="shared" si="544"/>
        <v>2.6306486255543038</v>
      </c>
      <c r="P2467" s="13">
        <v>41963</v>
      </c>
      <c r="Q2467">
        <v>3.4287201061909971E-4</v>
      </c>
      <c r="R2467">
        <v>0.95</v>
      </c>
      <c r="T2467" s="12">
        <f>[1]!i_dq_close(T$1,$A2467)</f>
        <v>159.6831</v>
      </c>
      <c r="U2467">
        <f t="shared" si="539"/>
        <v>-1.2434177977620475E-3</v>
      </c>
      <c r="V2467">
        <f t="shared" si="540"/>
        <v>1.8432112697396987</v>
      </c>
      <c r="W2467">
        <f t="shared" si="545"/>
        <v>1.9593648886598021</v>
      </c>
      <c r="X2467" s="6">
        <f>1-W2467/MAX(W$2:W2467)</f>
        <v>4.2165488946876994E-3</v>
      </c>
      <c r="Y2467" s="6">
        <f t="shared" si="541"/>
        <v>-2.1250740618060648E-3</v>
      </c>
      <c r="Z2467">
        <f t="shared" si="542"/>
        <v>-1.6759483480965898E-3</v>
      </c>
    </row>
    <row r="2468" spans="1:26" x14ac:dyDescent="0.35">
      <c r="A2468" s="4">
        <v>42069</v>
      </c>
      <c r="B2468" s="12">
        <f>[1]!i_dq_close(B$1,$A2468)</f>
        <v>2303.46</v>
      </c>
      <c r="C2468" s="12">
        <f>[1]!i_dq_close(C$1,$A2468)</f>
        <v>3938.7170000000001</v>
      </c>
      <c r="D2468">
        <f t="shared" si="536"/>
        <v>-1.2920344773763581E-3</v>
      </c>
      <c r="E2468">
        <f t="shared" si="537"/>
        <v>-7.0905233480318408E-3</v>
      </c>
      <c r="F2468">
        <f t="shared" si="538"/>
        <v>2.2227733281868187</v>
      </c>
      <c r="G2468">
        <f t="shared" si="533"/>
        <v>2.5393715468583591</v>
      </c>
      <c r="H2468">
        <f t="shared" si="534"/>
        <v>-1.2920344773762471E-3</v>
      </c>
      <c r="J2468">
        <f t="shared" si="532"/>
        <v>2015</v>
      </c>
      <c r="K2468" t="b">
        <f t="shared" si="535"/>
        <v>0</v>
      </c>
      <c r="L2468">
        <f>VLOOKUP($A2468,$P$151:$R$4147,2,FALSE)</f>
        <v>-5.4031481742626846E-4</v>
      </c>
      <c r="M2468">
        <f t="shared" si="543"/>
        <v>0.9</v>
      </c>
      <c r="N2468">
        <f t="shared" si="544"/>
        <v>2.6241089860575895</v>
      </c>
      <c r="P2468" s="13">
        <v>41964</v>
      </c>
      <c r="Q2468">
        <v>2.7834229751747544E-4</v>
      </c>
      <c r="R2468">
        <v>0.95</v>
      </c>
      <c r="T2468" s="12">
        <f>[1]!i_dq_close(T$1,$A2468)</f>
        <v>159.53739999999999</v>
      </c>
      <c r="U2468">
        <f t="shared" si="539"/>
        <v>-9.1243218599845743E-4</v>
      </c>
      <c r="V2468">
        <f t="shared" si="540"/>
        <v>1.8398213353632924</v>
      </c>
      <c r="W2468">
        <f t="shared" si="545"/>
        <v>1.9564868828519741</v>
      </c>
      <c r="X2468" s="6">
        <f>1-W2468/MAX(W$2:W2468)</f>
        <v>5.6792017023432617E-3</v>
      </c>
      <c r="Y2468" s="6">
        <f t="shared" si="541"/>
        <v>-1.8391458603034261E-3</v>
      </c>
      <c r="Z2468">
        <f t="shared" si="542"/>
        <v>-1.4688462697708404E-3</v>
      </c>
    </row>
    <row r="2469" spans="1:26" x14ac:dyDescent="0.35">
      <c r="A2469" s="4">
        <v>42072</v>
      </c>
      <c r="B2469" s="12">
        <f>[1]!i_dq_close(B$1,$A2469)</f>
        <v>2307.9499999999998</v>
      </c>
      <c r="C2469" s="12">
        <f>[1]!i_dq_close(C$1,$A2469)</f>
        <v>4001.2849999999999</v>
      </c>
      <c r="D2469">
        <f t="shared" si="536"/>
        <v>1.9492415757165205E-3</v>
      </c>
      <c r="E2469">
        <f t="shared" si="537"/>
        <v>1.5885375872396912E-2</v>
      </c>
      <c r="F2469">
        <f t="shared" si="538"/>
        <v>2.2271060503715141</v>
      </c>
      <c r="G2469">
        <f t="shared" si="533"/>
        <v>2.5496297488896147</v>
      </c>
      <c r="H2469">
        <f t="shared" si="534"/>
        <v>0</v>
      </c>
      <c r="J2469">
        <f t="shared" si="532"/>
        <v>2015</v>
      </c>
      <c r="K2469" t="b">
        <f t="shared" si="535"/>
        <v>0</v>
      </c>
      <c r="L2469">
        <f>VLOOKUP($A2469,$P$151:$R$4147,2,FALSE)</f>
        <v>0</v>
      </c>
      <c r="M2469">
        <f t="shared" si="543"/>
        <v>1</v>
      </c>
      <c r="N2469">
        <f t="shared" si="544"/>
        <v>2.6347094986782476</v>
      </c>
      <c r="P2469" s="13">
        <v>41967</v>
      </c>
      <c r="Q2469">
        <v>-5.9890150574726242E-5</v>
      </c>
      <c r="R2469">
        <v>0.95</v>
      </c>
      <c r="T2469" s="12">
        <f>[1]!i_dq_close(T$1,$A2469)</f>
        <v>159.465</v>
      </c>
      <c r="U2469">
        <f t="shared" si="539"/>
        <v>-4.5381208418837637E-4</v>
      </c>
      <c r="V2469">
        <f t="shared" si="540"/>
        <v>1.8434955801993125</v>
      </c>
      <c r="W2469">
        <f t="shared" si="545"/>
        <v>1.9600815805226437</v>
      </c>
      <c r="X2469" s="6">
        <f>1-W2469/MAX(W$2:W2469)</f>
        <v>3.8523135750236914E-3</v>
      </c>
      <c r="Y2469" s="6">
        <f t="shared" si="541"/>
        <v>1.9970661092993947E-3</v>
      </c>
      <c r="Z2469">
        <f t="shared" si="542"/>
        <v>1.8373226532597542E-3</v>
      </c>
    </row>
    <row r="2470" spans="1:26" x14ac:dyDescent="0.35">
      <c r="A2470" s="4">
        <v>42073</v>
      </c>
      <c r="B2470" s="12">
        <f>[1]!i_dq_close(B$1,$A2470)</f>
        <v>2309.0500000000002</v>
      </c>
      <c r="C2470" s="12">
        <f>[1]!i_dq_close(C$1,$A2470)</f>
        <v>3998.73</v>
      </c>
      <c r="D2470">
        <f t="shared" si="536"/>
        <v>4.7661344483218571E-4</v>
      </c>
      <c r="E2470">
        <f t="shared" si="537"/>
        <v>-6.3854486746128813E-4</v>
      </c>
      <c r="F2470">
        <f t="shared" si="538"/>
        <v>2.228167519058188</v>
      </c>
      <c r="G2470">
        <f t="shared" si="533"/>
        <v>2.5504184505861178</v>
      </c>
      <c r="H2470">
        <f t="shared" si="534"/>
        <v>0</v>
      </c>
      <c r="J2470">
        <f t="shared" si="532"/>
        <v>2015</v>
      </c>
      <c r="K2470" t="b">
        <f t="shared" si="535"/>
        <v>0</v>
      </c>
      <c r="L2470">
        <f>VLOOKUP($A2470,$P$151:$R$4147,2,FALSE)</f>
        <v>0</v>
      </c>
      <c r="M2470">
        <f t="shared" si="543"/>
        <v>1</v>
      </c>
      <c r="N2470">
        <f t="shared" si="544"/>
        <v>2.6355245189188552</v>
      </c>
      <c r="P2470" s="13">
        <v>41968</v>
      </c>
      <c r="Q2470">
        <v>6.8400258163550112E-4</v>
      </c>
      <c r="R2470">
        <v>0.95</v>
      </c>
      <c r="T2470" s="12">
        <f>[1]!i_dq_close(T$1,$A2470)</f>
        <v>159.4024</v>
      </c>
      <c r="U2470">
        <f t="shared" si="539"/>
        <v>-3.9256263129838764E-4</v>
      </c>
      <c r="V2470">
        <f t="shared" si="540"/>
        <v>1.8427038726487863</v>
      </c>
      <c r="W2470">
        <f t="shared" si="545"/>
        <v>1.9606225936421096</v>
      </c>
      <c r="X2470" s="6">
        <f>1-W2470/MAX(W$2:W2470)</f>
        <v>3.5773612604685923E-3</v>
      </c>
      <c r="Y2470" s="6">
        <f t="shared" si="541"/>
        <v>-4.2945996672283382E-4</v>
      </c>
      <c r="Z2470">
        <f t="shared" si="542"/>
        <v>2.7601561324885893E-4</v>
      </c>
    </row>
    <row r="2471" spans="1:26" x14ac:dyDescent="0.35">
      <c r="A2471" s="4">
        <v>42074</v>
      </c>
      <c r="B2471" s="12">
        <f>[1]!i_dq_close(B$1,$A2471)</f>
        <v>2310.7199999999998</v>
      </c>
      <c r="C2471" s="12">
        <f>[1]!i_dq_close(C$1,$A2471)</f>
        <v>3999.625</v>
      </c>
      <c r="D2471">
        <f t="shared" si="536"/>
        <v>7.2324115978417147E-4</v>
      </c>
      <c r="E2471">
        <f t="shared" si="537"/>
        <v>2.2382106318752371E-4</v>
      </c>
      <c r="F2471">
        <f t="shared" si="538"/>
        <v>2.2297790215188651</v>
      </c>
      <c r="G2471">
        <f t="shared" si="533"/>
        <v>2.5520719586499117</v>
      </c>
      <c r="H2471">
        <f t="shared" si="534"/>
        <v>0</v>
      </c>
      <c r="J2471">
        <f t="shared" si="532"/>
        <v>2015</v>
      </c>
      <c r="K2471" t="b">
        <f t="shared" si="535"/>
        <v>0</v>
      </c>
      <c r="L2471">
        <f>VLOOKUP($A2471,$P$151:$R$4147,2,FALSE)</f>
        <v>0</v>
      </c>
      <c r="M2471">
        <f t="shared" si="543"/>
        <v>1</v>
      </c>
      <c r="N2471">
        <f t="shared" si="544"/>
        <v>2.6372332036420847</v>
      </c>
      <c r="P2471" s="13">
        <v>41969</v>
      </c>
      <c r="Q2471">
        <v>8.4104470227885919E-5</v>
      </c>
      <c r="R2471">
        <v>0.95</v>
      </c>
      <c r="T2471" s="12">
        <f>[1]!i_dq_close(T$1,$A2471)</f>
        <v>159.69040000000001</v>
      </c>
      <c r="U2471">
        <f t="shared" si="539"/>
        <v>1.806748204544073E-3</v>
      </c>
      <c r="V2471">
        <f t="shared" si="540"/>
        <v>1.8455956446661759</v>
      </c>
      <c r="W2471">
        <f t="shared" si="545"/>
        <v>1.9637104725627397</v>
      </c>
      <c r="X2471" s="6">
        <f>1-W2471/MAX(W$2:W2471)</f>
        <v>2.0080472720549469E-3</v>
      </c>
      <c r="Y2471" s="6">
        <f t="shared" si="541"/>
        <v>1.569309133340413E-3</v>
      </c>
      <c r="Z2471">
        <f t="shared" si="542"/>
        <v>1.5749481469016224E-3</v>
      </c>
    </row>
    <row r="2472" spans="1:26" x14ac:dyDescent="0.35">
      <c r="A2472" s="4">
        <v>42075</v>
      </c>
      <c r="B2472" s="12">
        <f>[1]!i_dq_close(B$1,$A2472)</f>
        <v>2315.37</v>
      </c>
      <c r="C2472" s="12">
        <f>[1]!i_dq_close(C$1,$A2472)</f>
        <v>4054.9830000000002</v>
      </c>
      <c r="D2472">
        <f t="shared" si="536"/>
        <v>2.0123597839634133E-3</v>
      </c>
      <c r="E2472">
        <f t="shared" si="537"/>
        <v>1.3840797574772745E-2</v>
      </c>
      <c r="F2472">
        <f t="shared" si="538"/>
        <v>2.2342661391488949</v>
      </c>
      <c r="G2472">
        <f t="shared" si="533"/>
        <v>2.5617356992853635</v>
      </c>
      <c r="H2472">
        <f t="shared" si="534"/>
        <v>0</v>
      </c>
      <c r="J2472">
        <f t="shared" si="532"/>
        <v>2015</v>
      </c>
      <c r="K2472" t="b">
        <f t="shared" si="535"/>
        <v>0</v>
      </c>
      <c r="L2472">
        <f>VLOOKUP($A2472,$P$151:$R$4147,2,FALSE)</f>
        <v>0</v>
      </c>
      <c r="M2472">
        <f t="shared" si="543"/>
        <v>1</v>
      </c>
      <c r="N2472">
        <f t="shared" si="544"/>
        <v>2.6472194180153976</v>
      </c>
      <c r="P2472" s="13">
        <v>41970</v>
      </c>
      <c r="Q2472">
        <v>-1.565452671362322E-4</v>
      </c>
      <c r="R2472">
        <v>0.95</v>
      </c>
      <c r="T2472" s="12">
        <f>[1]!i_dq_close(T$1,$A2472)</f>
        <v>159.77600000000001</v>
      </c>
      <c r="U2472">
        <f t="shared" si="539"/>
        <v>5.3603723204398435E-4</v>
      </c>
      <c r="V2472">
        <f t="shared" si="540"/>
        <v>1.8502682338082952</v>
      </c>
      <c r="W2472">
        <f t="shared" si="545"/>
        <v>1.9681261081660135</v>
      </c>
      <c r="X2472" s="6">
        <f>1-W2472/MAX(W$2:W2472)</f>
        <v>0</v>
      </c>
      <c r="Y2472" s="6">
        <f t="shared" si="541"/>
        <v>2.5317512834532874E-3</v>
      </c>
      <c r="Z2472">
        <f t="shared" si="542"/>
        <v>2.248618452144413E-3</v>
      </c>
    </row>
    <row r="2473" spans="1:26" x14ac:dyDescent="0.35">
      <c r="A2473" s="4">
        <v>42076</v>
      </c>
      <c r="B2473" s="12">
        <f>[1]!i_dq_close(B$1,$A2473)</f>
        <v>2317.88</v>
      </c>
      <c r="C2473" s="12">
        <f>[1]!i_dq_close(C$1,$A2473)</f>
        <v>4087.6529999999998</v>
      </c>
      <c r="D2473">
        <f t="shared" si="536"/>
        <v>1.0840599990498134E-3</v>
      </c>
      <c r="E2473">
        <f t="shared" si="537"/>
        <v>8.0567538754168222E-3</v>
      </c>
      <c r="F2473">
        <f t="shared" si="538"/>
        <v>2.2366882176975782</v>
      </c>
      <c r="G2473">
        <f t="shared" si="533"/>
        <v>2.5671921043085884</v>
      </c>
      <c r="H2473">
        <f t="shared" si="534"/>
        <v>0</v>
      </c>
      <c r="J2473">
        <f t="shared" si="532"/>
        <v>2015</v>
      </c>
      <c r="K2473" t="b">
        <f t="shared" si="535"/>
        <v>0</v>
      </c>
      <c r="L2473">
        <f>VLOOKUP($A2473,$P$151:$R$4147,2,FALSE)</f>
        <v>5.01942473598771E-4</v>
      </c>
      <c r="M2473">
        <f t="shared" si="543"/>
        <v>0.95</v>
      </c>
      <c r="N2473">
        <f t="shared" si="544"/>
        <v>2.6539047280381438</v>
      </c>
      <c r="P2473" s="13">
        <v>41971</v>
      </c>
      <c r="Q2473">
        <v>3.3238407486073655E-4</v>
      </c>
      <c r="R2473">
        <v>0.95</v>
      </c>
      <c r="T2473" s="12">
        <f>[1]!i_dq_close(T$1,$A2473)</f>
        <v>159.65870000000001</v>
      </c>
      <c r="U2473">
        <f t="shared" si="539"/>
        <v>-7.3415281393951481E-4</v>
      </c>
      <c r="V2473">
        <f t="shared" si="540"/>
        <v>1.8513496844869552</v>
      </c>
      <c r="W2473">
        <f t="shared" si="545"/>
        <v>1.9698731017354052</v>
      </c>
      <c r="X2473" s="6">
        <f>1-W2473/MAX(W$2:W2473)</f>
        <v>0</v>
      </c>
      <c r="Y2473" s="6">
        <f t="shared" si="541"/>
        <v>5.8448318946391353E-4</v>
      </c>
      <c r="Z2473">
        <f t="shared" si="542"/>
        <v>8.8764310485145437E-4</v>
      </c>
    </row>
    <row r="2474" spans="1:26" x14ac:dyDescent="0.35">
      <c r="A2474" s="4">
        <v>42079</v>
      </c>
      <c r="B2474" s="12">
        <f>[1]!i_dq_close(B$1,$A2474)</f>
        <v>2332.02</v>
      </c>
      <c r="C2474" s="12">
        <f>[1]!i_dq_close(C$1,$A2474)</f>
        <v>4193.01</v>
      </c>
      <c r="D2474">
        <f t="shared" si="536"/>
        <v>6.1004020915664814E-3</v>
      </c>
      <c r="E2474">
        <f t="shared" si="537"/>
        <v>2.577444807570517E-2</v>
      </c>
      <c r="F2474">
        <f t="shared" si="538"/>
        <v>2.2503329151790021</v>
      </c>
      <c r="G2474">
        <f t="shared" si="533"/>
        <v>2.5904290667177086</v>
      </c>
      <c r="H2474">
        <f t="shared" si="534"/>
        <v>0</v>
      </c>
      <c r="J2474">
        <f t="shared" si="532"/>
        <v>2015</v>
      </c>
      <c r="K2474" t="b">
        <f t="shared" si="535"/>
        <v>0</v>
      </c>
      <c r="L2474">
        <f>VLOOKUP($A2474,$P$151:$R$4147,2,FALSE)</f>
        <v>8.1368933897221221E-4</v>
      </c>
      <c r="M2474">
        <f t="shared" si="543"/>
        <v>0.95</v>
      </c>
      <c r="N2474">
        <f t="shared" si="544"/>
        <v>2.6788849323991664</v>
      </c>
      <c r="P2474" s="13">
        <v>41974</v>
      </c>
      <c r="Q2474">
        <v>4.7313549093960241E-4</v>
      </c>
      <c r="R2474">
        <v>0.95</v>
      </c>
      <c r="T2474" s="12">
        <f>[1]!i_dq_close(T$1,$A2474)</f>
        <v>159.51609999999999</v>
      </c>
      <c r="U2474">
        <f t="shared" si="539"/>
        <v>-8.9315521171107193E-4</v>
      </c>
      <c r="V2474">
        <f t="shared" si="540"/>
        <v>1.8571018007073834</v>
      </c>
      <c r="W2474">
        <f t="shared" si="545"/>
        <v>1.9766194670091379</v>
      </c>
      <c r="X2474" s="6">
        <f>1-W2474/MAX(W$2:W2474)</f>
        <v>0</v>
      </c>
      <c r="Y2474" s="6">
        <f t="shared" si="541"/>
        <v>3.1069852814014087E-3</v>
      </c>
      <c r="Z2474">
        <f t="shared" si="542"/>
        <v>3.4247715082709185E-3</v>
      </c>
    </row>
    <row r="2475" spans="1:26" x14ac:dyDescent="0.35">
      <c r="A2475" s="4">
        <v>42080</v>
      </c>
      <c r="B2475" s="12">
        <f>[1]!i_dq_close(B$1,$A2475)</f>
        <v>2338.98</v>
      </c>
      <c r="C2475" s="12">
        <f>[1]!i_dq_close(C$1,$A2475)</f>
        <v>4253.1509999999998</v>
      </c>
      <c r="D2475">
        <f t="shared" si="536"/>
        <v>2.9845370108319003E-3</v>
      </c>
      <c r="E2475">
        <f t="shared" si="537"/>
        <v>1.434315682528764E-2</v>
      </c>
      <c r="F2475">
        <f t="shared" si="538"/>
        <v>2.2570491170510469</v>
      </c>
      <c r="G2475">
        <f t="shared" si="533"/>
        <v>2.6025738529800369</v>
      </c>
      <c r="H2475">
        <f t="shared" si="534"/>
        <v>0</v>
      </c>
      <c r="J2475">
        <f t="shared" si="532"/>
        <v>2015</v>
      </c>
      <c r="K2475" t="b">
        <f t="shared" si="535"/>
        <v>0</v>
      </c>
      <c r="L2475">
        <f>VLOOKUP($A2475,$P$151:$R$4147,2,FALSE)</f>
        <v>-1.0385263070178397E-5</v>
      </c>
      <c r="M2475">
        <f t="shared" si="543"/>
        <v>0.6</v>
      </c>
      <c r="N2475">
        <f t="shared" si="544"/>
        <v>2.6863928094041536</v>
      </c>
      <c r="P2475" s="13">
        <v>41975</v>
      </c>
      <c r="Q2475">
        <v>8.0808937315837162E-4</v>
      </c>
      <c r="R2475">
        <v>0.95</v>
      </c>
      <c r="T2475" s="12">
        <f>[1]!i_dq_close(T$1,$A2475)</f>
        <v>159.45140000000001</v>
      </c>
      <c r="U2475">
        <f t="shared" si="539"/>
        <v>-4.0560169161596438E-4</v>
      </c>
      <c r="V2475">
        <f t="shared" si="540"/>
        <v>1.8604570489755043</v>
      </c>
      <c r="W2475">
        <f t="shared" si="545"/>
        <v>1.9816093753615001</v>
      </c>
      <c r="X2475" s="6">
        <f>1-W2475/MAX(W$2:W2475)</f>
        <v>0</v>
      </c>
      <c r="Y2475" s="6">
        <f t="shared" si="541"/>
        <v>1.8067120859195374E-3</v>
      </c>
      <c r="Z2475">
        <f t="shared" si="542"/>
        <v>2.5244658547820542E-3</v>
      </c>
    </row>
    <row r="2476" spans="1:26" x14ac:dyDescent="0.35">
      <c r="A2476" s="4">
        <v>42081</v>
      </c>
      <c r="B2476" s="12">
        <f>[1]!i_dq_close(B$1,$A2476)</f>
        <v>2342.77</v>
      </c>
      <c r="C2476" s="12">
        <f>[1]!i_dq_close(C$1,$A2476)</f>
        <v>4345.5230000000001</v>
      </c>
      <c r="D2476">
        <f t="shared" si="536"/>
        <v>1.6203644323593558E-3</v>
      </c>
      <c r="E2476">
        <f t="shared" si="537"/>
        <v>2.1718485894340445E-2</v>
      </c>
      <c r="F2476">
        <f t="shared" si="538"/>
        <v>2.2607063591624046</v>
      </c>
      <c r="G2476">
        <f t="shared" si="533"/>
        <v>2.614636997895639</v>
      </c>
      <c r="H2476">
        <f t="shared" si="534"/>
        <v>0</v>
      </c>
      <c r="J2476">
        <f t="shared" si="532"/>
        <v>2015</v>
      </c>
      <c r="K2476" t="b">
        <f t="shared" si="535"/>
        <v>0</v>
      </c>
      <c r="L2476">
        <f>VLOOKUP($A2476,$P$151:$R$4147,2,FALSE)</f>
        <v>5.5598828608518505E-4</v>
      </c>
      <c r="M2476">
        <f t="shared" si="543"/>
        <v>0.6</v>
      </c>
      <c r="N2476">
        <f t="shared" si="544"/>
        <v>2.6953574039618484</v>
      </c>
      <c r="P2476" s="13">
        <v>41976</v>
      </c>
      <c r="Q2476">
        <v>-1.5910996883305439E-3</v>
      </c>
      <c r="R2476">
        <v>0.95</v>
      </c>
      <c r="T2476" s="12">
        <f>[1]!i_dq_close(T$1,$A2476)</f>
        <v>159.40029999999999</v>
      </c>
      <c r="U2476">
        <f t="shared" si="539"/>
        <v>-3.2047382462629947E-4</v>
      </c>
      <c r="V2476">
        <f t="shared" si="540"/>
        <v>1.8660112018836521</v>
      </c>
      <c r="W2476">
        <f t="shared" si="545"/>
        <v>1.984076482874634</v>
      </c>
      <c r="X2476" s="6">
        <f>1-W2476/MAX(W$2:W2476)</f>
        <v>0</v>
      </c>
      <c r="Y2476" s="6">
        <f t="shared" si="541"/>
        <v>2.9853701332187565E-3</v>
      </c>
      <c r="Z2476">
        <f t="shared" si="542"/>
        <v>1.2450019382270749E-3</v>
      </c>
    </row>
    <row r="2477" spans="1:26" x14ac:dyDescent="0.35">
      <c r="A2477" s="4">
        <v>42082</v>
      </c>
      <c r="B2477" s="12">
        <f>[1]!i_dq_close(B$1,$A2477)</f>
        <v>2341.91</v>
      </c>
      <c r="C2477" s="12">
        <f>[1]!i_dq_close(C$1,$A2477)</f>
        <v>4350.0360000000001</v>
      </c>
      <c r="D2477">
        <f t="shared" si="536"/>
        <v>-3.6708682457098352E-4</v>
      </c>
      <c r="E2477">
        <f t="shared" si="537"/>
        <v>1.0385401250896376E-3</v>
      </c>
      <c r="F2477">
        <f t="shared" si="538"/>
        <v>2.2598764836437324</v>
      </c>
      <c r="G2477">
        <f t="shared" si="533"/>
        <v>2.6142284797368491</v>
      </c>
      <c r="H2477">
        <f t="shared" si="534"/>
        <v>-3.6708682457087249E-4</v>
      </c>
      <c r="J2477">
        <f t="shared" si="532"/>
        <v>2015</v>
      </c>
      <c r="K2477" t="b">
        <f t="shared" si="535"/>
        <v>0</v>
      </c>
      <c r="L2477">
        <f>VLOOKUP($A2477,$P$151:$R$4147,2,FALSE)</f>
        <v>1.2872567648501199E-3</v>
      </c>
      <c r="M2477">
        <f t="shared" si="543"/>
        <v>0.9</v>
      </c>
      <c r="N2477">
        <f t="shared" si="544"/>
        <v>2.69844800388814</v>
      </c>
      <c r="P2477" s="13">
        <v>41977</v>
      </c>
      <c r="Q2477">
        <v>3.2837750484808752E-4</v>
      </c>
      <c r="R2477">
        <v>0.95</v>
      </c>
      <c r="T2477" s="12">
        <f>[1]!i_dq_close(T$1,$A2477)</f>
        <v>159.364</v>
      </c>
      <c r="U2477">
        <f t="shared" si="539"/>
        <v>-2.277285550904562E-4</v>
      </c>
      <c r="V2477">
        <f t="shared" si="540"/>
        <v>1.8659406885801362</v>
      </c>
      <c r="W2477">
        <f t="shared" si="545"/>
        <v>1.9846567829144877</v>
      </c>
      <c r="X2477" s="6">
        <f>1-W2477/MAX(W$2:W2477)</f>
        <v>0</v>
      </c>
      <c r="Y2477" s="6">
        <f t="shared" si="541"/>
        <v>-3.7788253063442134E-5</v>
      </c>
      <c r="Z2477">
        <f t="shared" si="542"/>
        <v>2.92478664437823E-4</v>
      </c>
    </row>
    <row r="2478" spans="1:26" x14ac:dyDescent="0.35">
      <c r="A2478" s="4">
        <v>42083</v>
      </c>
      <c r="B2478" s="12">
        <f>[1]!i_dq_close(B$1,$A2478)</f>
        <v>2347.12</v>
      </c>
      <c r="C2478" s="12">
        <f>[1]!i_dq_close(C$1,$A2478)</f>
        <v>4405.4620000000004</v>
      </c>
      <c r="D2478">
        <f t="shared" si="536"/>
        <v>2.2246798553318126E-3</v>
      </c>
      <c r="E2478">
        <f t="shared" si="537"/>
        <v>1.2741503748474825E-2</v>
      </c>
      <c r="F2478">
        <f t="shared" si="538"/>
        <v>2.2649039853324329</v>
      </c>
      <c r="G2478">
        <f t="shared" si="533"/>
        <v>2.6241683082536293</v>
      </c>
      <c r="H2478">
        <f t="shared" si="534"/>
        <v>0</v>
      </c>
      <c r="J2478">
        <f t="shared" si="532"/>
        <v>2015</v>
      </c>
      <c r="K2478" t="b">
        <f t="shared" si="535"/>
        <v>0</v>
      </c>
      <c r="L2478">
        <f>VLOOKUP($A2478,$P$151:$R$4147,2,FALSE)</f>
        <v>6.0191768878684613E-4</v>
      </c>
      <c r="M2478">
        <f t="shared" si="543"/>
        <v>0.9</v>
      </c>
      <c r="N2478">
        <f t="shared" si="544"/>
        <v>2.709306290927</v>
      </c>
      <c r="P2478" s="13">
        <v>41978</v>
      </c>
      <c r="Q2478">
        <v>-1.7741700702989139E-3</v>
      </c>
      <c r="R2478">
        <v>0.95</v>
      </c>
      <c r="T2478" s="12">
        <f>[1]!i_dq_close(T$1,$A2478)</f>
        <v>159.47200000000001</v>
      </c>
      <c r="U2478">
        <f t="shared" si="539"/>
        <v>6.7769383298621477E-4</v>
      </c>
      <c r="V2478">
        <f t="shared" si="540"/>
        <v>1.8705817781445961</v>
      </c>
      <c r="W2478">
        <f t="shared" si="545"/>
        <v>1.9858252138398425</v>
      </c>
      <c r="X2478" s="6">
        <f>1-W2478/MAX(W$2:W2478)</f>
        <v>0</v>
      </c>
      <c r="Y2478" s="6">
        <f t="shared" si="541"/>
        <v>2.4872653203096284E-3</v>
      </c>
      <c r="Z2478">
        <f t="shared" si="542"/>
        <v>5.8873198399522764E-4</v>
      </c>
    </row>
    <row r="2479" spans="1:26" x14ac:dyDescent="0.35">
      <c r="A2479" s="4">
        <v>42086</v>
      </c>
      <c r="B2479" s="12">
        <f>[1]!i_dq_close(B$1,$A2479)</f>
        <v>2354.48</v>
      </c>
      <c r="C2479" s="12">
        <f>[1]!i_dq_close(C$1,$A2479)</f>
        <v>4500.1139999999996</v>
      </c>
      <c r="D2479">
        <f t="shared" si="536"/>
        <v>3.1357578649580109E-3</v>
      </c>
      <c r="E2479">
        <f t="shared" si="537"/>
        <v>2.1485147301236296E-2</v>
      </c>
      <c r="F2479">
        <f t="shared" si="538"/>
        <v>2.2720061758178134</v>
      </c>
      <c r="G2479">
        <f t="shared" si="533"/>
        <v>2.639619847600382</v>
      </c>
      <c r="H2479">
        <f t="shared" si="534"/>
        <v>0</v>
      </c>
      <c r="J2479">
        <f t="shared" si="532"/>
        <v>2015</v>
      </c>
      <c r="K2479" t="b">
        <f t="shared" si="535"/>
        <v>0</v>
      </c>
      <c r="L2479">
        <f>VLOOKUP($A2479,$P$151:$R$4147,2,FALSE)</f>
        <v>-1.3606136404384628E-3</v>
      </c>
      <c r="M2479">
        <f t="shared" si="543"/>
        <v>0.9</v>
      </c>
      <c r="N2479">
        <f t="shared" si="544"/>
        <v>2.7199775331823988</v>
      </c>
      <c r="P2479" s="13">
        <v>41981</v>
      </c>
      <c r="Q2479">
        <v>1.7415640563550273E-3</v>
      </c>
      <c r="R2479">
        <v>0.95</v>
      </c>
      <c r="T2479" s="12">
        <f>[1]!i_dq_close(T$1,$A2479)</f>
        <v>159.48400000000001</v>
      </c>
      <c r="U2479">
        <f t="shared" si="539"/>
        <v>7.5248319454157553E-5</v>
      </c>
      <c r="V2479">
        <f t="shared" si="540"/>
        <v>1.8767298813158888</v>
      </c>
      <c r="W2479">
        <f t="shared" si="545"/>
        <v>1.9954841893684263</v>
      </c>
      <c r="X2479" s="6">
        <f>1-W2479/MAX(W$2:W2479)</f>
        <v>0</v>
      </c>
      <c r="Y2479" s="6">
        <f t="shared" si="541"/>
        <v>3.2867331667214561E-3</v>
      </c>
      <c r="Z2479">
        <f t="shared" si="542"/>
        <v>4.8639605647402551E-3</v>
      </c>
    </row>
    <row r="2480" spans="1:26" x14ac:dyDescent="0.35">
      <c r="A2480" s="4">
        <v>42087</v>
      </c>
      <c r="B2480" s="12">
        <f>[1]!i_dq_close(B$1,$A2480)</f>
        <v>2351.17</v>
      </c>
      <c r="C2480" s="12">
        <f>[1]!i_dq_close(C$1,$A2480)</f>
        <v>4506.0770000000002</v>
      </c>
      <c r="D2480">
        <f t="shared" si="536"/>
        <v>-1.4058305867962195E-3</v>
      </c>
      <c r="E2480">
        <f t="shared" si="537"/>
        <v>1.3250775424802352E-3</v>
      </c>
      <c r="F2480">
        <f t="shared" si="538"/>
        <v>2.2688121200424591</v>
      </c>
      <c r="G2480">
        <f t="shared" si="533"/>
        <v>2.6369902731761123</v>
      </c>
      <c r="H2480">
        <f t="shared" si="534"/>
        <v>-1.4058305867961085E-3</v>
      </c>
      <c r="J2480">
        <f t="shared" si="532"/>
        <v>2015</v>
      </c>
      <c r="K2480" t="b">
        <f t="shared" si="535"/>
        <v>0</v>
      </c>
      <c r="L2480">
        <f>VLOOKUP($A2480,$P$151:$R$4147,2,FALSE)</f>
        <v>1.8644692441773805E-4</v>
      </c>
      <c r="M2480">
        <f t="shared" si="543"/>
        <v>0.9</v>
      </c>
      <c r="N2480">
        <f t="shared" si="544"/>
        <v>2.7180460009597245</v>
      </c>
      <c r="P2480" s="13">
        <v>41982</v>
      </c>
      <c r="Q2480">
        <v>7.3584606211904999E-4</v>
      </c>
      <c r="R2480">
        <v>0.95</v>
      </c>
      <c r="T2480" s="12">
        <f>[1]!i_dq_close(T$1,$A2480)</f>
        <v>159.3571</v>
      </c>
      <c r="U2480">
        <f t="shared" si="539"/>
        <v>-7.9569110380983687E-4</v>
      </c>
      <c r="V2480">
        <f t="shared" si="540"/>
        <v>1.8758336005285492</v>
      </c>
      <c r="W2480">
        <f t="shared" si="545"/>
        <v>1.9960472133279585</v>
      </c>
      <c r="X2480" s="6">
        <f>1-W2480/MAX(W$2:W2480)</f>
        <v>0</v>
      </c>
      <c r="Y2480" s="6">
        <f t="shared" si="541"/>
        <v>-4.7757580686635936E-4</v>
      </c>
      <c r="Z2480">
        <f t="shared" si="542"/>
        <v>2.8214904559598075E-4</v>
      </c>
    </row>
    <row r="2481" spans="1:26" x14ac:dyDescent="0.35">
      <c r="A2481" s="4">
        <v>42088</v>
      </c>
      <c r="B2481" s="12">
        <f>[1]!i_dq_close(B$1,$A2481)</f>
        <v>2345.65</v>
      </c>
      <c r="C2481" s="12">
        <f>[1]!i_dq_close(C$1,$A2481)</f>
        <v>4493.3999999999996</v>
      </c>
      <c r="D2481">
        <f t="shared" si="536"/>
        <v>-2.3477672818214002E-3</v>
      </c>
      <c r="E2481">
        <f t="shared" si="537"/>
        <v>-2.8133118896993548E-3</v>
      </c>
      <c r="F2481">
        <f t="shared" si="538"/>
        <v>2.2634854771784236</v>
      </c>
      <c r="G2481">
        <f t="shared" si="533"/>
        <v>2.6306150881998627</v>
      </c>
      <c r="H2481">
        <f t="shared" si="534"/>
        <v>-2.3477672818214002E-3</v>
      </c>
      <c r="J2481">
        <f t="shared" si="532"/>
        <v>2015</v>
      </c>
      <c r="K2481" t="b">
        <f t="shared" si="535"/>
        <v>0</v>
      </c>
      <c r="L2481">
        <f>VLOOKUP($A2481,$P$151:$R$4147,2,FALSE)</f>
        <v>-4.8452758565983856E-4</v>
      </c>
      <c r="M2481">
        <f t="shared" si="543"/>
        <v>0.9</v>
      </c>
      <c r="N2481">
        <f t="shared" si="544"/>
        <v>2.7108150019947215</v>
      </c>
      <c r="P2481" s="13">
        <v>41983</v>
      </c>
      <c r="Q2481">
        <v>4.5416760097669598E-4</v>
      </c>
      <c r="R2481">
        <v>0.6</v>
      </c>
      <c r="T2481" s="12">
        <f>[1]!i_dq_close(T$1,$A2481)</f>
        <v>159.26300000000001</v>
      </c>
      <c r="U2481">
        <f t="shared" si="539"/>
        <v>-5.9049769354491133E-4</v>
      </c>
      <c r="V2481">
        <f t="shared" si="540"/>
        <v>1.8741004806804313</v>
      </c>
      <c r="W2481">
        <f t="shared" si="545"/>
        <v>1.9958472407494876</v>
      </c>
      <c r="X2481" s="6">
        <f>1-W2481/MAX(W$2:W2481)</f>
        <v>1.0018429280411745E-4</v>
      </c>
      <c r="Y2481" s="6">
        <f t="shared" si="541"/>
        <v>-9.2391982296802233E-4</v>
      </c>
      <c r="Z2481">
        <f t="shared" si="542"/>
        <v>-1.0018429280411745E-4</v>
      </c>
    </row>
    <row r="2482" spans="1:26" x14ac:dyDescent="0.35">
      <c r="A2482" s="4">
        <v>42089</v>
      </c>
      <c r="B2482" s="12">
        <f>[1]!i_dq_close(B$1,$A2482)</f>
        <v>2338.23</v>
      </c>
      <c r="C2482" s="12">
        <f>[1]!i_dq_close(C$1,$A2482)</f>
        <v>4492.2610000000004</v>
      </c>
      <c r="D2482">
        <f t="shared" si="536"/>
        <v>-3.1633022829493651E-3</v>
      </c>
      <c r="E2482">
        <f t="shared" si="537"/>
        <v>-2.5348288601045876E-4</v>
      </c>
      <c r="F2482">
        <f t="shared" si="538"/>
        <v>2.2563253884010424</v>
      </c>
      <c r="G2482">
        <f t="shared" si="533"/>
        <v>2.6234418497072278</v>
      </c>
      <c r="H2482">
        <f t="shared" si="534"/>
        <v>-3.1633022829493651E-3</v>
      </c>
      <c r="J2482">
        <f t="shared" si="532"/>
        <v>2015</v>
      </c>
      <c r="K2482" t="b">
        <f t="shared" si="535"/>
        <v>0</v>
      </c>
      <c r="L2482">
        <f>VLOOKUP($A2482,$P$151:$R$4147,2,FALSE)</f>
        <v>-4.435912546138232E-4</v>
      </c>
      <c r="M2482">
        <f t="shared" si="543"/>
        <v>0.9</v>
      </c>
      <c r="N2482">
        <f t="shared" si="544"/>
        <v>2.7029597711909767</v>
      </c>
      <c r="P2482" s="13">
        <v>41984</v>
      </c>
      <c r="Q2482">
        <v>-2.4254198853488341E-4</v>
      </c>
      <c r="R2482">
        <v>0.6</v>
      </c>
      <c r="T2482" s="12">
        <f>[1]!i_dq_close(T$1,$A2482)</f>
        <v>158.94210000000001</v>
      </c>
      <c r="U2482">
        <f t="shared" si="539"/>
        <v>-2.0149061615064578E-3</v>
      </c>
      <c r="V2482">
        <f t="shared" si="540"/>
        <v>1.8708195067057196</v>
      </c>
      <c r="W2482">
        <f t="shared" si="545"/>
        <v>1.9932666949097944</v>
      </c>
      <c r="X2482" s="6">
        <f>1-W2482/MAX(W$2:W2482)</f>
        <v>1.393012349406475E-3</v>
      </c>
      <c r="Y2482" s="6">
        <f t="shared" si="541"/>
        <v>-1.7506926701819081E-3</v>
      </c>
      <c r="Z2482">
        <f t="shared" si="542"/>
        <v>-1.2929575906441837E-3</v>
      </c>
    </row>
    <row r="2483" spans="1:26" x14ac:dyDescent="0.35">
      <c r="A2483" s="4">
        <v>42090</v>
      </c>
      <c r="B2483" s="12">
        <f>[1]!i_dq_close(B$1,$A2483)</f>
        <v>2337.8000000000002</v>
      </c>
      <c r="C2483" s="12">
        <f>[1]!i_dq_close(C$1,$A2483)</f>
        <v>4524.5349999999999</v>
      </c>
      <c r="D2483">
        <f t="shared" si="536"/>
        <v>-1.8389978744604019E-4</v>
      </c>
      <c r="E2483">
        <f t="shared" si="537"/>
        <v>7.1843554949277966E-3</v>
      </c>
      <c r="F2483">
        <f t="shared" si="538"/>
        <v>2.2559104506417063</v>
      </c>
      <c r="G2483">
        <f t="shared" si="533"/>
        <v>2.6258589276987556</v>
      </c>
      <c r="H2483">
        <f t="shared" si="534"/>
        <v>-1.8389978744604019E-4</v>
      </c>
      <c r="J2483">
        <f t="shared" si="532"/>
        <v>2015</v>
      </c>
      <c r="K2483" t="b">
        <f t="shared" si="535"/>
        <v>0</v>
      </c>
      <c r="L2483">
        <f>VLOOKUP($A2483,$P$151:$R$4147,2,FALSE)</f>
        <v>-4.2330613179461518E-4</v>
      </c>
      <c r="M2483">
        <f t="shared" si="543"/>
        <v>0.9</v>
      </c>
      <c r="N2483">
        <f t="shared" si="544"/>
        <v>2.7040568985688163</v>
      </c>
      <c r="P2483" s="13">
        <v>41985</v>
      </c>
      <c r="Q2483">
        <v>1.3910050240366623E-3</v>
      </c>
      <c r="R2483">
        <v>0.6</v>
      </c>
      <c r="T2483" s="12">
        <f>[1]!i_dq_close(T$1,$A2483)</f>
        <v>158.77199999999999</v>
      </c>
      <c r="U2483">
        <f t="shared" si="539"/>
        <v>-1.0702010354715075E-3</v>
      </c>
      <c r="V2483">
        <f t="shared" si="540"/>
        <v>1.8711337715389043</v>
      </c>
      <c r="W2483">
        <f t="shared" si="545"/>
        <v>1.9962402391833376</v>
      </c>
      <c r="X2483" s="6">
        <f>1-W2483/MAX(W$2:W2483)</f>
        <v>0</v>
      </c>
      <c r="Y2483" s="6">
        <f t="shared" si="541"/>
        <v>1.6798244408833263E-4</v>
      </c>
      <c r="Z2483">
        <f t="shared" si="542"/>
        <v>1.4917944904897507E-3</v>
      </c>
    </row>
    <row r="2484" spans="1:26" x14ac:dyDescent="0.35">
      <c r="A2484" s="4">
        <v>42093</v>
      </c>
      <c r="B2484" s="12">
        <f>[1]!i_dq_close(B$1,$A2484)</f>
        <v>2343.29</v>
      </c>
      <c r="C2484" s="12">
        <f>[1]!i_dq_close(C$1,$A2484)</f>
        <v>4635.7939999999999</v>
      </c>
      <c r="D2484">
        <f t="shared" si="536"/>
        <v>2.3483617075883423E-3</v>
      </c>
      <c r="E2484">
        <f t="shared" si="537"/>
        <v>2.4590151253112147E-2</v>
      </c>
      <c r="F2484">
        <f t="shared" si="538"/>
        <v>2.2612081443597414</v>
      </c>
      <c r="G2484">
        <f t="shared" si="533"/>
        <v>2.640785964501009</v>
      </c>
      <c r="H2484">
        <f t="shared" si="534"/>
        <v>0</v>
      </c>
      <c r="J2484">
        <f t="shared" si="532"/>
        <v>2015</v>
      </c>
      <c r="K2484" t="b">
        <f t="shared" si="535"/>
        <v>0</v>
      </c>
      <c r="L2484">
        <f>VLOOKUP($A2484,$P$151:$R$4147,2,FALSE)</f>
        <v>1.174083440359075E-3</v>
      </c>
      <c r="M2484">
        <f t="shared" si="543"/>
        <v>0.95</v>
      </c>
      <c r="N2484">
        <f t="shared" si="544"/>
        <v>2.7218346721723017</v>
      </c>
      <c r="P2484" s="13">
        <v>41988</v>
      </c>
      <c r="Q2484">
        <v>-8.5558242167024789E-4</v>
      </c>
      <c r="R2484">
        <v>0.95</v>
      </c>
      <c r="T2484" s="12">
        <f>[1]!i_dq_close(T$1,$A2484)</f>
        <v>158.56370000000001</v>
      </c>
      <c r="U2484">
        <f t="shared" si="539"/>
        <v>-1.311944171516255E-3</v>
      </c>
      <c r="V2484">
        <f t="shared" si="540"/>
        <v>1.8759488913186033</v>
      </c>
      <c r="W2484">
        <f t="shared" si="545"/>
        <v>1.9994125029019836</v>
      </c>
      <c r="X2484" s="6">
        <f>1-W2484/MAX(W$2:W2484)</f>
        <v>0</v>
      </c>
      <c r="Y2484" s="6">
        <f t="shared" si="541"/>
        <v>2.5733701421779553E-3</v>
      </c>
      <c r="Z2484">
        <f t="shared" si="542"/>
        <v>1.5891192133987708E-3</v>
      </c>
    </row>
    <row r="2485" spans="1:26" x14ac:dyDescent="0.35">
      <c r="A2485" s="4">
        <v>42094</v>
      </c>
      <c r="B2485" s="12">
        <f>[1]!i_dq_close(B$1,$A2485)</f>
        <v>2337.09</v>
      </c>
      <c r="C2485" s="12">
        <f>[1]!i_dq_close(C$1,$A2485)</f>
        <v>4606.8969999999999</v>
      </c>
      <c r="D2485">
        <f t="shared" si="536"/>
        <v>-2.6458526260086934E-3</v>
      </c>
      <c r="E2485">
        <f t="shared" si="537"/>
        <v>-6.2334521335503101E-3</v>
      </c>
      <c r="F2485">
        <f t="shared" si="538"/>
        <v>2.2552253208530351</v>
      </c>
      <c r="G2485">
        <f t="shared" si="533"/>
        <v>2.632377721658242</v>
      </c>
      <c r="H2485">
        <f t="shared" si="534"/>
        <v>-2.6458526260085824E-3</v>
      </c>
      <c r="J2485">
        <f t="shared" si="532"/>
        <v>2015</v>
      </c>
      <c r="K2485" t="b">
        <f t="shared" si="535"/>
        <v>0</v>
      </c>
      <c r="L2485">
        <f>VLOOKUP($A2485,$P$151:$R$4147,2,FALSE)</f>
        <v>0</v>
      </c>
      <c r="M2485">
        <f t="shared" si="543"/>
        <v>1</v>
      </c>
      <c r="N2485">
        <f t="shared" si="544"/>
        <v>2.7131683708479488</v>
      </c>
      <c r="P2485" s="13">
        <v>41989</v>
      </c>
      <c r="Q2485">
        <v>3.1030122658226578E-4</v>
      </c>
      <c r="R2485">
        <v>0.95</v>
      </c>
      <c r="T2485" s="12">
        <f>[1]!i_dq_close(T$1,$A2485)</f>
        <v>158.21860000000001</v>
      </c>
      <c r="U2485">
        <f t="shared" si="539"/>
        <v>-2.1764123819008052E-3</v>
      </c>
      <c r="V2485">
        <f t="shared" si="540"/>
        <v>1.8707244330401029</v>
      </c>
      <c r="W2485">
        <f t="shared" si="545"/>
        <v>1.9947430375520259</v>
      </c>
      <c r="X2485" s="6">
        <f>1-W2485/MAX(W$2:W2485)</f>
        <v>2.3354187008335359E-3</v>
      </c>
      <c r="Y2485" s="6">
        <f t="shared" si="541"/>
        <v>-2.7849683446482532E-3</v>
      </c>
      <c r="Z2485">
        <f t="shared" si="542"/>
        <v>-2.3354187008335359E-3</v>
      </c>
    </row>
    <row r="2486" spans="1:26" x14ac:dyDescent="0.35">
      <c r="A2486" s="4">
        <v>42095</v>
      </c>
      <c r="B2486" s="12">
        <f>[1]!i_dq_close(B$1,$A2486)</f>
        <v>2344.5300000000002</v>
      </c>
      <c r="C2486" s="12">
        <f>[1]!i_dq_close(C$1,$A2486)</f>
        <v>4697.1279999999997</v>
      </c>
      <c r="D2486">
        <f t="shared" si="536"/>
        <v>3.1834460803821241E-3</v>
      </c>
      <c r="E2486">
        <f t="shared" si="537"/>
        <v>1.9586068453451455E-2</v>
      </c>
      <c r="F2486">
        <f t="shared" si="538"/>
        <v>2.2624047090610828</v>
      </c>
      <c r="G2486">
        <f t="shared" si="533"/>
        <v>2.647234438855087</v>
      </c>
      <c r="H2486">
        <f t="shared" si="534"/>
        <v>0</v>
      </c>
      <c r="J2486">
        <f t="shared" si="532"/>
        <v>2015</v>
      </c>
      <c r="K2486" t="b">
        <f t="shared" si="535"/>
        <v>0</v>
      </c>
      <c r="L2486">
        <f>VLOOKUP($A2486,$P$151:$R$4147,2,FALSE)</f>
        <v>0</v>
      </c>
      <c r="M2486">
        <f t="shared" si="543"/>
        <v>1</v>
      </c>
      <c r="N2486">
        <f t="shared" si="544"/>
        <v>2.7284810574967775</v>
      </c>
      <c r="P2486" s="13">
        <v>41990</v>
      </c>
      <c r="Q2486">
        <v>5.6631323430655911E-4</v>
      </c>
      <c r="R2486">
        <v>0.6</v>
      </c>
      <c r="T2486" s="12">
        <f>[1]!i_dq_close(T$1,$A2486)</f>
        <v>158.46709999999999</v>
      </c>
      <c r="U2486">
        <f t="shared" si="539"/>
        <v>1.5706117991183266E-3</v>
      </c>
      <c r="V2486">
        <f t="shared" si="540"/>
        <v>1.8787179081478802</v>
      </c>
      <c r="W2486">
        <f t="shared" si="545"/>
        <v>2.0009867257094851</v>
      </c>
      <c r="X2486" s="6">
        <f>1-W2486/MAX(W$2:W2486)</f>
        <v>0</v>
      </c>
      <c r="Y2486" s="6">
        <f t="shared" si="541"/>
        <v>4.2729302972683847E-3</v>
      </c>
      <c r="Z2486">
        <f t="shared" si="542"/>
        <v>3.1300714126676343E-3</v>
      </c>
    </row>
    <row r="2487" spans="1:26" x14ac:dyDescent="0.35">
      <c r="A2487" s="4">
        <v>42096</v>
      </c>
      <c r="B2487" s="12">
        <f>[1]!i_dq_close(B$1,$A2487)</f>
        <v>2350.33</v>
      </c>
      <c r="C2487" s="12">
        <f>[1]!i_dq_close(C$1,$A2487)</f>
        <v>4721.8900000000003</v>
      </c>
      <c r="D2487">
        <f t="shared" si="536"/>
        <v>2.4738433715925101E-3</v>
      </c>
      <c r="E2487">
        <f t="shared" si="537"/>
        <v>5.2717320030453152E-3</v>
      </c>
      <c r="F2487">
        <f t="shared" si="538"/>
        <v>2.2680015439544534</v>
      </c>
      <c r="G2487">
        <f t="shared" si="533"/>
        <v>2.6548942822958894</v>
      </c>
      <c r="H2487">
        <f t="shared" si="534"/>
        <v>0</v>
      </c>
      <c r="J2487">
        <f t="shared" si="532"/>
        <v>2015</v>
      </c>
      <c r="K2487" t="b">
        <f t="shared" si="535"/>
        <v>0</v>
      </c>
      <c r="L2487">
        <f>VLOOKUP($A2487,$P$151:$R$4147,2,FALSE)</f>
        <v>0</v>
      </c>
      <c r="M2487">
        <f t="shared" si="543"/>
        <v>1</v>
      </c>
      <c r="N2487">
        <f t="shared" si="544"/>
        <v>2.736375990195167</v>
      </c>
      <c r="P2487" s="13">
        <v>41991</v>
      </c>
      <c r="Q2487">
        <v>1.167938536803881E-3</v>
      </c>
      <c r="R2487">
        <v>0.6</v>
      </c>
      <c r="T2487" s="12">
        <f>[1]!i_dq_close(T$1,$A2487)</f>
        <v>158.7688</v>
      </c>
      <c r="U2487">
        <f t="shared" si="539"/>
        <v>1.9038652187111094E-3</v>
      </c>
      <c r="V2487">
        <f t="shared" si="540"/>
        <v>1.8832438245749703</v>
      </c>
      <c r="W2487">
        <f t="shared" si="545"/>
        <v>2.0062160357418297</v>
      </c>
      <c r="X2487" s="6">
        <f>1-W2487/MAX(W$2:W2487)</f>
        <v>0</v>
      </c>
      <c r="Y2487" s="6">
        <f t="shared" si="541"/>
        <v>2.4090452363612069E-3</v>
      </c>
      <c r="Z2487">
        <f t="shared" si="542"/>
        <v>2.6133656786206938E-3</v>
      </c>
    </row>
    <row r="2488" spans="1:26" x14ac:dyDescent="0.35">
      <c r="A2488" s="4">
        <v>42097</v>
      </c>
      <c r="B2488" s="12">
        <f>[1]!i_dq_close(B$1,$A2488)</f>
        <v>2356.48</v>
      </c>
      <c r="C2488" s="12">
        <f>[1]!i_dq_close(C$1,$A2488)</f>
        <v>4780.42</v>
      </c>
      <c r="D2488">
        <f t="shared" si="536"/>
        <v>2.6166538315897103E-3</v>
      </c>
      <c r="E2488">
        <f t="shared" si="537"/>
        <v>1.2395460292382809E-2</v>
      </c>
      <c r="F2488">
        <f t="shared" si="538"/>
        <v>2.2739361188844929</v>
      </c>
      <c r="G2488">
        <f t="shared" si="533"/>
        <v>2.6657354761961898</v>
      </c>
      <c r="H2488">
        <f t="shared" si="534"/>
        <v>0</v>
      </c>
      <c r="J2488">
        <f t="shared" si="532"/>
        <v>2015</v>
      </c>
      <c r="K2488" t="b">
        <f t="shared" si="535"/>
        <v>0</v>
      </c>
      <c r="L2488">
        <f>VLOOKUP($A2488,$P$151:$R$4147,2,FALSE)</f>
        <v>0</v>
      </c>
      <c r="M2488">
        <f t="shared" si="543"/>
        <v>1</v>
      </c>
      <c r="N2488">
        <f t="shared" si="544"/>
        <v>2.7475499125963929</v>
      </c>
      <c r="P2488" s="13">
        <v>41992</v>
      </c>
      <c r="Q2488">
        <v>1.8363683876690296E-3</v>
      </c>
      <c r="R2488">
        <v>0.6</v>
      </c>
      <c r="T2488" s="12">
        <f>[1]!i_dq_close(T$1,$A2488)</f>
        <v>158.7372</v>
      </c>
      <c r="U2488">
        <f t="shared" si="539"/>
        <v>-1.9903154776002019E-4</v>
      </c>
      <c r="V2488">
        <f t="shared" si="540"/>
        <v>1.8864267744889969</v>
      </c>
      <c r="W2488">
        <f t="shared" si="545"/>
        <v>2.011934661713314</v>
      </c>
      <c r="X2488" s="6">
        <f>1-W2488/MAX(W$2:W2488)</f>
        <v>0</v>
      </c>
      <c r="Y2488" s="6">
        <f t="shared" si="541"/>
        <v>1.6901422282613598E-3</v>
      </c>
      <c r="Z2488">
        <f t="shared" si="542"/>
        <v>2.8504537246258899E-3</v>
      </c>
    </row>
    <row r="2489" spans="1:26" x14ac:dyDescent="0.35">
      <c r="A2489" s="4">
        <v>42101</v>
      </c>
      <c r="B2489" s="12">
        <f>[1]!i_dq_close(B$1,$A2489)</f>
        <v>2360.17</v>
      </c>
      <c r="C2489" s="12">
        <f>[1]!i_dq_close(C$1,$A2489)</f>
        <v>4886.4849999999997</v>
      </c>
      <c r="D2489">
        <f t="shared" si="536"/>
        <v>1.5658948940793227E-3</v>
      </c>
      <c r="E2489">
        <f t="shared" si="537"/>
        <v>2.2187381025098096E-2</v>
      </c>
      <c r="F2489">
        <f t="shared" si="538"/>
        <v>2.2774968638425168</v>
      </c>
      <c r="G2489">
        <f t="shared" si="533"/>
        <v>2.6781554518400328</v>
      </c>
      <c r="H2489">
        <f t="shared" si="534"/>
        <v>0</v>
      </c>
      <c r="J2489">
        <f t="shared" si="532"/>
        <v>2015</v>
      </c>
      <c r="K2489" t="b">
        <f t="shared" si="535"/>
        <v>0</v>
      </c>
      <c r="L2489">
        <f>VLOOKUP($A2489,$P$151:$R$4147,2,FALSE)</f>
        <v>0</v>
      </c>
      <c r="M2489">
        <f t="shared" si="543"/>
        <v>1</v>
      </c>
      <c r="N2489">
        <f t="shared" si="544"/>
        <v>2.7603510713382886</v>
      </c>
      <c r="P2489" s="13">
        <v>41995</v>
      </c>
      <c r="Q2489">
        <v>2.2280598268991092E-3</v>
      </c>
      <c r="R2489">
        <v>0.6</v>
      </c>
      <c r="T2489" s="12">
        <f>[1]!i_dq_close(T$1,$A2489)</f>
        <v>158.73769999999999</v>
      </c>
      <c r="U2489">
        <f t="shared" si="539"/>
        <v>3.1498602721669045E-6</v>
      </c>
      <c r="V2489">
        <f t="shared" si="540"/>
        <v>1.8927100556158674</v>
      </c>
      <c r="W2489">
        <f t="shared" si="545"/>
        <v>2.0204381650214178</v>
      </c>
      <c r="X2489" s="6">
        <f>1-W2489/MAX(W$2:W2489)</f>
        <v>0</v>
      </c>
      <c r="Y2489" s="6">
        <f t="shared" si="541"/>
        <v>3.330784534996134E-3</v>
      </c>
      <c r="Z2489">
        <f t="shared" si="542"/>
        <v>4.2265305478967896E-3</v>
      </c>
    </row>
    <row r="2490" spans="1:26" x14ac:dyDescent="0.35">
      <c r="A2490" s="4">
        <v>42102</v>
      </c>
      <c r="B2490" s="12">
        <f>[1]!i_dq_close(B$1,$A2490)</f>
        <v>2352.48</v>
      </c>
      <c r="C2490" s="12">
        <f>[1]!i_dq_close(C$1,$A2490)</f>
        <v>4905.8909999999996</v>
      </c>
      <c r="D2490">
        <f t="shared" si="536"/>
        <v>-3.2582398725515826E-3</v>
      </c>
      <c r="E2490">
        <f t="shared" si="537"/>
        <v>3.9713618275714069E-3</v>
      </c>
      <c r="F2490">
        <f t="shared" si="538"/>
        <v>2.2700762327511339</v>
      </c>
      <c r="G2490">
        <f t="shared" si="533"/>
        <v>2.6723336785431284</v>
      </c>
      <c r="H2490">
        <f t="shared" si="534"/>
        <v>-3.2582398725515826E-3</v>
      </c>
      <c r="J2490">
        <f t="shared" si="532"/>
        <v>2015</v>
      </c>
      <c r="K2490" t="b">
        <f t="shared" si="535"/>
        <v>0</v>
      </c>
      <c r="L2490">
        <f>VLOOKUP($A2490,$P$151:$R$4147,2,FALSE)</f>
        <v>0</v>
      </c>
      <c r="M2490">
        <f t="shared" si="543"/>
        <v>1</v>
      </c>
      <c r="N2490">
        <f t="shared" si="544"/>
        <v>2.7543506212351563</v>
      </c>
      <c r="P2490" s="13">
        <v>41996</v>
      </c>
      <c r="Q2490">
        <v>-2.9973645538565745E-4</v>
      </c>
      <c r="R2490">
        <v>0.6</v>
      </c>
      <c r="T2490" s="12">
        <f>[1]!i_dq_close(T$1,$A2490)</f>
        <v>158.53880000000001</v>
      </c>
      <c r="U2490">
        <f t="shared" si="539"/>
        <v>-1.2530104694724598E-3</v>
      </c>
      <c r="V2490">
        <f t="shared" si="540"/>
        <v>1.8918217033976392</v>
      </c>
      <c r="W2490">
        <f t="shared" si="545"/>
        <v>2.0192635848492428</v>
      </c>
      <c r="X2490" s="6">
        <f>1-W2490/MAX(W$2:W2490)</f>
        <v>5.8134923033514863E-4</v>
      </c>
      <c r="Y2490" s="6">
        <f t="shared" si="541"/>
        <v>-4.6935462491592972E-4</v>
      </c>
      <c r="Z2490">
        <f t="shared" si="542"/>
        <v>-5.8134923033514863E-4</v>
      </c>
    </row>
    <row r="2491" spans="1:26" x14ac:dyDescent="0.35">
      <c r="A2491" s="4">
        <v>42103</v>
      </c>
      <c r="B2491" s="12">
        <f>[1]!i_dq_close(B$1,$A2491)</f>
        <v>2344.0500000000002</v>
      </c>
      <c r="C2491" s="12">
        <f>[1]!i_dq_close(C$1,$A2491)</f>
        <v>4867.3270000000002</v>
      </c>
      <c r="D2491">
        <f t="shared" si="536"/>
        <v>-3.5834523566617982E-3</v>
      </c>
      <c r="E2491">
        <f t="shared" si="537"/>
        <v>-7.8607535308059528E-3</v>
      </c>
      <c r="F2491">
        <f t="shared" si="538"/>
        <v>2.2619415227250799</v>
      </c>
      <c r="G2491">
        <f t="shared" si="533"/>
        <v>2.6610429417278256</v>
      </c>
      <c r="H2491">
        <f t="shared" si="534"/>
        <v>-3.5834523566617982E-3</v>
      </c>
      <c r="J2491">
        <f t="shared" si="532"/>
        <v>2015</v>
      </c>
      <c r="K2491" t="b">
        <f t="shared" si="535"/>
        <v>0</v>
      </c>
      <c r="L2491">
        <f>VLOOKUP($A2491,$P$151:$R$4147,2,FALSE)</f>
        <v>0</v>
      </c>
      <c r="M2491">
        <f t="shared" si="543"/>
        <v>1</v>
      </c>
      <c r="N2491">
        <f t="shared" si="544"/>
        <v>2.7427133589384862</v>
      </c>
      <c r="P2491" s="13">
        <v>41997</v>
      </c>
      <c r="Q2491">
        <v>-1.2110266136589054E-3</v>
      </c>
      <c r="R2491">
        <v>0.6</v>
      </c>
      <c r="T2491" s="12">
        <f>[1]!i_dq_close(T$1,$A2491)</f>
        <v>158.6037</v>
      </c>
      <c r="U2491">
        <f t="shared" si="539"/>
        <v>4.0936351227571777E-4</v>
      </c>
      <c r="V2491">
        <f t="shared" si="540"/>
        <v>1.8902493081379801</v>
      </c>
      <c r="W2491">
        <f t="shared" si="545"/>
        <v>2.0158112114511026</v>
      </c>
      <c r="X2491" s="6">
        <f>1-W2491/MAX(W$2:W2491)</f>
        <v>2.2900743266578427E-3</v>
      </c>
      <c r="Y2491" s="6">
        <f t="shared" si="541"/>
        <v>-8.3115404418665495E-4</v>
      </c>
      <c r="Z2491">
        <f t="shared" si="542"/>
        <v>-1.7097190401706985E-3</v>
      </c>
    </row>
    <row r="2492" spans="1:26" x14ac:dyDescent="0.35">
      <c r="A2492" s="4">
        <v>42104</v>
      </c>
      <c r="B2492" s="12">
        <f>[1]!i_dq_close(B$1,$A2492)</f>
        <v>2351.73</v>
      </c>
      <c r="C2492" s="12">
        <f>[1]!i_dq_close(C$1,$A2492)</f>
        <v>4971.3580000000002</v>
      </c>
      <c r="D2492">
        <f t="shared" si="536"/>
        <v>3.2763806232800619E-3</v>
      </c>
      <c r="E2492">
        <f t="shared" si="537"/>
        <v>2.1373332837510084E-2</v>
      </c>
      <c r="F2492">
        <f t="shared" si="538"/>
        <v>2.2693525041011293</v>
      </c>
      <c r="G2492">
        <f t="shared" si="533"/>
        <v>2.676985046303288</v>
      </c>
      <c r="H2492">
        <f t="shared" si="534"/>
        <v>0</v>
      </c>
      <c r="J2492">
        <f t="shared" si="532"/>
        <v>2015</v>
      </c>
      <c r="K2492" t="b">
        <f t="shared" si="535"/>
        <v>0</v>
      </c>
      <c r="L2492">
        <f>VLOOKUP($A2492,$P$151:$R$4147,2,FALSE)</f>
        <v>0</v>
      </c>
      <c r="M2492">
        <f t="shared" si="543"/>
        <v>1</v>
      </c>
      <c r="N2492">
        <f t="shared" si="544"/>
        <v>2.7591447447320294</v>
      </c>
      <c r="P2492" s="13">
        <v>41998</v>
      </c>
      <c r="Q2492">
        <v>-9.5089249794177988E-6</v>
      </c>
      <c r="R2492">
        <v>0.6</v>
      </c>
      <c r="T2492" s="12">
        <f>[1]!i_dq_close(T$1,$A2492)</f>
        <v>158.6704</v>
      </c>
      <c r="U2492">
        <f t="shared" si="539"/>
        <v>4.2054504403110649E-4</v>
      </c>
      <c r="V2492">
        <f t="shared" si="540"/>
        <v>1.8969851420110282</v>
      </c>
      <c r="W2492">
        <f t="shared" si="545"/>
        <v>2.0201020047113998</v>
      </c>
      <c r="X2492" s="6">
        <f>1-W2492/MAX(W$2:W2492)</f>
        <v>1.6637990503143296E-4</v>
      </c>
      <c r="Y2492" s="6">
        <f t="shared" si="541"/>
        <v>3.5634632130527866E-3</v>
      </c>
      <c r="Z2492">
        <f t="shared" si="542"/>
        <v>2.1285690028522986E-3</v>
      </c>
    </row>
    <row r="2493" spans="1:26" x14ac:dyDescent="0.35">
      <c r="A2493" s="4">
        <v>42107</v>
      </c>
      <c r="B2493" s="12">
        <f>[1]!i_dq_close(B$1,$A2493)</f>
        <v>2359.7399999999998</v>
      </c>
      <c r="C2493" s="12">
        <f>[1]!i_dq_close(C$1,$A2493)</f>
        <v>5064.4939999999997</v>
      </c>
      <c r="D2493">
        <f t="shared" si="536"/>
        <v>3.4060032401677098E-3</v>
      </c>
      <c r="E2493">
        <f t="shared" si="537"/>
        <v>1.8734518817594692E-2</v>
      </c>
      <c r="F2493">
        <f t="shared" si="538"/>
        <v>2.2770819260831803</v>
      </c>
      <c r="G2493">
        <f t="shared" si="533"/>
        <v>2.6922579970922977</v>
      </c>
      <c r="H2493">
        <f t="shared" si="534"/>
        <v>0</v>
      </c>
      <c r="J2493">
        <f t="shared" si="532"/>
        <v>2015</v>
      </c>
      <c r="K2493" t="b">
        <f t="shared" si="535"/>
        <v>0</v>
      </c>
      <c r="L2493">
        <f>VLOOKUP($A2493,$P$151:$R$4147,2,FALSE)</f>
        <v>0</v>
      </c>
      <c r="M2493">
        <f t="shared" si="543"/>
        <v>1</v>
      </c>
      <c r="N2493">
        <f t="shared" si="544"/>
        <v>2.7748864396526782</v>
      </c>
      <c r="P2493" s="13">
        <v>41999</v>
      </c>
      <c r="Q2493">
        <v>-2.7771597506895954E-4</v>
      </c>
      <c r="R2493">
        <v>0.6</v>
      </c>
      <c r="T2493" s="12">
        <f>[1]!i_dq_close(T$1,$A2493)</f>
        <v>158.8133</v>
      </c>
      <c r="U2493">
        <f t="shared" si="539"/>
        <v>9.0060906129929563E-4</v>
      </c>
      <c r="V2493">
        <f t="shared" si="540"/>
        <v>1.9037681832938222</v>
      </c>
      <c r="W2493">
        <f t="shared" si="545"/>
        <v>2.0238749519320858</v>
      </c>
      <c r="X2493" s="6">
        <f>1-W2493/MAX(W$2:W2493)</f>
        <v>0</v>
      </c>
      <c r="Y2493" s="6">
        <f t="shared" si="541"/>
        <v>3.5756955247436828E-3</v>
      </c>
      <c r="Z2493">
        <f t="shared" si="542"/>
        <v>1.8677013397772058E-3</v>
      </c>
    </row>
    <row r="2494" spans="1:26" x14ac:dyDescent="0.35">
      <c r="A2494" s="4">
        <v>42108</v>
      </c>
      <c r="B2494" s="12">
        <f>[1]!i_dq_close(B$1,$A2494)</f>
        <v>2359.1799999999998</v>
      </c>
      <c r="C2494" s="12">
        <f>[1]!i_dq_close(C$1,$A2494)</f>
        <v>5077.9679999999998</v>
      </c>
      <c r="D2494">
        <f t="shared" si="536"/>
        <v>-2.3731428038675784E-4</v>
      </c>
      <c r="E2494">
        <f t="shared" si="537"/>
        <v>2.6604829623650961E-3</v>
      </c>
      <c r="F2494">
        <f t="shared" si="538"/>
        <v>2.2765415420245101</v>
      </c>
      <c r="G2494">
        <f t="shared" si="533"/>
        <v>2.6927893284932147</v>
      </c>
      <c r="H2494">
        <f t="shared" si="534"/>
        <v>-2.3731428038675784E-4</v>
      </c>
      <c r="J2494">
        <f t="shared" si="532"/>
        <v>2015</v>
      </c>
      <c r="K2494" t="b">
        <f t="shared" si="535"/>
        <v>0</v>
      </c>
      <c r="L2494">
        <f>VLOOKUP($A2494,$P$151:$R$4147,2,FALSE)</f>
        <v>0</v>
      </c>
      <c r="M2494">
        <f t="shared" si="543"/>
        <v>1</v>
      </c>
      <c r="N2494">
        <f t="shared" si="544"/>
        <v>2.775434078215163</v>
      </c>
      <c r="P2494" s="13">
        <v>42002</v>
      </c>
      <c r="Q2494">
        <v>-6.8903845708088171E-4</v>
      </c>
      <c r="R2494">
        <v>0.6</v>
      </c>
      <c r="T2494" s="12">
        <f>[1]!i_dq_close(T$1,$A2494)</f>
        <v>159.02449999999999</v>
      </c>
      <c r="U2494">
        <f t="shared" si="539"/>
        <v>1.3298634308334112E-3</v>
      </c>
      <c r="V2494">
        <f t="shared" si="540"/>
        <v>1.9066799136507988</v>
      </c>
      <c r="W2494">
        <f t="shared" si="545"/>
        <v>2.0243376813088121</v>
      </c>
      <c r="X2494" s="6">
        <f>1-W2494/MAX(W$2:W2494)</f>
        <v>0</v>
      </c>
      <c r="Y2494" s="6">
        <f t="shared" si="541"/>
        <v>1.5294563605632305E-3</v>
      </c>
      <c r="Z2494">
        <f t="shared" si="542"/>
        <v>2.286353592571011E-4</v>
      </c>
    </row>
    <row r="2495" spans="1:26" x14ac:dyDescent="0.35">
      <c r="A2495" s="4">
        <v>42109</v>
      </c>
      <c r="B2495" s="12">
        <f>[1]!i_dq_close(B$1,$A2495)</f>
        <v>2351.81</v>
      </c>
      <c r="C2495" s="12">
        <f>[1]!i_dq_close(C$1,$A2495)</f>
        <v>4974.25</v>
      </c>
      <c r="D2495">
        <f t="shared" si="536"/>
        <v>-3.1239668020244249E-3</v>
      </c>
      <c r="E2495">
        <f t="shared" si="537"/>
        <v>-2.0425099173527639E-2</v>
      </c>
      <c r="F2495">
        <f t="shared" si="538"/>
        <v>2.2694297018237961</v>
      </c>
      <c r="G2495">
        <f t="shared" si="533"/>
        <v>2.6773888983330312</v>
      </c>
      <c r="H2495">
        <f t="shared" si="534"/>
        <v>-3.1239668020244249E-3</v>
      </c>
      <c r="J2495">
        <f t="shared" si="532"/>
        <v>2015</v>
      </c>
      <c r="K2495" t="b">
        <f t="shared" si="535"/>
        <v>0</v>
      </c>
      <c r="L2495">
        <f>VLOOKUP($A2495,$P$151:$R$4147,2,FALSE)</f>
        <v>0</v>
      </c>
      <c r="M2495">
        <f t="shared" si="543"/>
        <v>1</v>
      </c>
      <c r="N2495">
        <f t="shared" si="544"/>
        <v>2.7595609914372741</v>
      </c>
      <c r="P2495" s="13">
        <v>42003</v>
      </c>
      <c r="Q2495">
        <v>7.4937582566372287E-4</v>
      </c>
      <c r="R2495">
        <v>0.6</v>
      </c>
      <c r="T2495" s="12">
        <f>[1]!i_dq_close(T$1,$A2495)</f>
        <v>159.29310000000001</v>
      </c>
      <c r="U2495">
        <f t="shared" si="539"/>
        <v>1.6890479140008186E-3</v>
      </c>
      <c r="V2495">
        <f t="shared" si="540"/>
        <v>1.9035756973727214</v>
      </c>
      <c r="W2495">
        <f t="shared" si="545"/>
        <v>2.0238772079213376</v>
      </c>
      <c r="X2495" s="6">
        <f>1-W2495/MAX(W$2:W2495)</f>
        <v>2.2746866381340158E-4</v>
      </c>
      <c r="Y2495" s="6">
        <f t="shared" si="541"/>
        <v>-1.6280741491284667E-3</v>
      </c>
      <c r="Z2495">
        <f t="shared" si="542"/>
        <v>-2.2746866381340158E-4</v>
      </c>
    </row>
    <row r="2496" spans="1:26" x14ac:dyDescent="0.35">
      <c r="A2496" s="4">
        <v>42110</v>
      </c>
      <c r="B2496" s="12">
        <f>[1]!i_dq_close(B$1,$A2496)</f>
        <v>2360.65</v>
      </c>
      <c r="C2496" s="12">
        <f>[1]!i_dq_close(C$1,$A2496)</f>
        <v>5102.5649999999996</v>
      </c>
      <c r="D2496">
        <f t="shared" si="536"/>
        <v>3.7588070464875667E-3</v>
      </c>
      <c r="E2496">
        <f t="shared" si="537"/>
        <v>2.5795848620394857E-2</v>
      </c>
      <c r="F2496">
        <f t="shared" si="538"/>
        <v>2.2779600501785198</v>
      </c>
      <c r="G2496">
        <f t="shared" si="533"/>
        <v>2.6963029461595851</v>
      </c>
      <c r="H2496">
        <f t="shared" si="534"/>
        <v>0</v>
      </c>
      <c r="J2496">
        <f t="shared" si="532"/>
        <v>2015</v>
      </c>
      <c r="K2496" t="b">
        <f t="shared" si="535"/>
        <v>0</v>
      </c>
      <c r="L2496">
        <f>VLOOKUP($A2496,$P$151:$R$4147,2,FALSE)</f>
        <v>0</v>
      </c>
      <c r="M2496">
        <f t="shared" si="543"/>
        <v>1</v>
      </c>
      <c r="N2496">
        <f t="shared" si="544"/>
        <v>2.7790555327812063</v>
      </c>
      <c r="P2496" s="13">
        <v>42004</v>
      </c>
      <c r="Q2496">
        <v>-1.746737674642951E-4</v>
      </c>
      <c r="R2496">
        <v>0.6</v>
      </c>
      <c r="T2496" s="12">
        <f>[1]!i_dq_close(T$1,$A2496)</f>
        <v>159.43389999999999</v>
      </c>
      <c r="U2496">
        <f t="shared" si="539"/>
        <v>8.8390520367798153E-4</v>
      </c>
      <c r="V2496">
        <f t="shared" si="540"/>
        <v>1.912371543346582</v>
      </c>
      <c r="W2496">
        <f t="shared" si="545"/>
        <v>2.0291347233257078</v>
      </c>
      <c r="X2496" s="6">
        <f>1-W2496/MAX(W$2:W2496)</f>
        <v>0</v>
      </c>
      <c r="Y2496" s="6">
        <f t="shared" si="541"/>
        <v>4.6206967161854795E-3</v>
      </c>
      <c r="Z2496">
        <f t="shared" si="542"/>
        <v>2.5977442622469038E-3</v>
      </c>
    </row>
    <row r="2497" spans="1:26" x14ac:dyDescent="0.35">
      <c r="A2497" s="4">
        <v>42111</v>
      </c>
      <c r="B2497" s="12">
        <f>[1]!i_dq_close(B$1,$A2497)</f>
        <v>2371.86</v>
      </c>
      <c r="C2497" s="12">
        <f>[1]!i_dq_close(C$1,$A2497)</f>
        <v>5182.3630000000003</v>
      </c>
      <c r="D2497">
        <f t="shared" si="536"/>
        <v>4.7486920975154945E-3</v>
      </c>
      <c r="E2497">
        <f t="shared" si="537"/>
        <v>1.5638801269557634E-2</v>
      </c>
      <c r="F2497">
        <f t="shared" si="538"/>
        <v>2.2887773810672587</v>
      </c>
      <c r="G2497">
        <f t="shared" si="533"/>
        <v>2.7135113136692075</v>
      </c>
      <c r="H2497">
        <f t="shared" si="534"/>
        <v>0</v>
      </c>
      <c r="J2497">
        <f t="shared" si="532"/>
        <v>2015</v>
      </c>
      <c r="K2497" t="b">
        <f t="shared" si="535"/>
        <v>0</v>
      </c>
      <c r="L2497">
        <f>VLOOKUP($A2497,$P$151:$R$4147,2,FALSE)</f>
        <v>0</v>
      </c>
      <c r="M2497">
        <f t="shared" si="543"/>
        <v>1</v>
      </c>
      <c r="N2497">
        <f t="shared" si="544"/>
        <v>2.7967920445503545</v>
      </c>
      <c r="P2497" s="13">
        <v>42008</v>
      </c>
      <c r="Q2497">
        <v>-3.2314120587315646E-4</v>
      </c>
      <c r="R2497">
        <v>0.6</v>
      </c>
      <c r="T2497" s="12">
        <f>[1]!i_dq_close(T$1,$A2497)</f>
        <v>159.47649999999999</v>
      </c>
      <c r="U2497">
        <f t="shared" si="539"/>
        <v>2.6719537062058762E-4</v>
      </c>
      <c r="V2497">
        <f t="shared" si="540"/>
        <v>1.9172919534243706</v>
      </c>
      <c r="W2497">
        <f t="shared" si="545"/>
        <v>2.0316115268624495</v>
      </c>
      <c r="X2497" s="6">
        <f>1-W2497/MAX(W$2:W2497)</f>
        <v>0</v>
      </c>
      <c r="Y2497" s="6">
        <f t="shared" si="541"/>
        <v>2.5729362554611779E-3</v>
      </c>
      <c r="Z2497">
        <f t="shared" si="542"/>
        <v>1.2206205474036835E-3</v>
      </c>
    </row>
    <row r="2498" spans="1:26" x14ac:dyDescent="0.35">
      <c r="A2498" s="4">
        <v>42114</v>
      </c>
      <c r="B2498" s="12">
        <f>[1]!i_dq_close(B$1,$A2498)</f>
        <v>2369.36</v>
      </c>
      <c r="C2498" s="12">
        <f>[1]!i_dq_close(C$1,$A2498)</f>
        <v>5096.5420000000004</v>
      </c>
      <c r="D2498">
        <f t="shared" si="536"/>
        <v>-1.0540251110942034E-3</v>
      </c>
      <c r="E2498">
        <f t="shared" si="537"/>
        <v>-1.6560206222528184E-2</v>
      </c>
      <c r="F2498">
        <f t="shared" si="538"/>
        <v>2.2863649522339093</v>
      </c>
      <c r="G2498">
        <f t="shared" si="533"/>
        <v>2.7043397749237101</v>
      </c>
      <c r="H2498">
        <f t="shared" si="534"/>
        <v>-1.0540251110942034E-3</v>
      </c>
      <c r="J2498">
        <f t="shared" ref="J2498:J2561" si="546">YEAR(A2498)</f>
        <v>2015</v>
      </c>
      <c r="K2498" t="b">
        <f t="shared" si="535"/>
        <v>0</v>
      </c>
      <c r="L2498">
        <f>VLOOKUP($A2498,$P$151:$R$4147,2,FALSE)</f>
        <v>5.3736328987309407E-4</v>
      </c>
      <c r="M2498">
        <f t="shared" si="543"/>
        <v>0.9</v>
      </c>
      <c r="N2498">
        <f t="shared" si="544"/>
        <v>2.7897872166471216</v>
      </c>
      <c r="P2498" s="13">
        <v>42009</v>
      </c>
      <c r="Q2498">
        <v>-2.6868785067080126E-6</v>
      </c>
      <c r="R2498">
        <v>0.6</v>
      </c>
      <c r="T2498" s="12">
        <f>[1]!i_dq_close(T$1,$A2498)</f>
        <v>160.18109999999999</v>
      </c>
      <c r="U2498">
        <f t="shared" si="539"/>
        <v>4.4182058171580163E-3</v>
      </c>
      <c r="V2498">
        <f t="shared" si="540"/>
        <v>1.919729682796284</v>
      </c>
      <c r="W2498">
        <f t="shared" si="545"/>
        <v>2.0331559163544584</v>
      </c>
      <c r="X2498" s="6">
        <f>1-W2498/MAX(W$2:W2498)</f>
        <v>0</v>
      </c>
      <c r="Y2498" s="6">
        <f t="shared" si="541"/>
        <v>1.2714440112051584E-3</v>
      </c>
      <c r="Z2498">
        <f t="shared" si="542"/>
        <v>7.6017952821616497E-4</v>
      </c>
    </row>
    <row r="2499" spans="1:26" x14ac:dyDescent="0.35">
      <c r="A2499" s="4">
        <v>42115</v>
      </c>
      <c r="B2499" s="12">
        <f>[1]!i_dq_close(B$1,$A2499)</f>
        <v>2382.2399999999998</v>
      </c>
      <c r="C2499" s="12">
        <f>[1]!i_dq_close(C$1,$A2499)</f>
        <v>5224.723</v>
      </c>
      <c r="D2499">
        <f t="shared" si="536"/>
        <v>5.4360671236113323E-3</v>
      </c>
      <c r="E2499">
        <f t="shared" si="537"/>
        <v>2.5150582492992291E-2</v>
      </c>
      <c r="F2499">
        <f t="shared" si="538"/>
        <v>2.2987937855833254</v>
      </c>
      <c r="G2499">
        <f t="shared" ref="G2499:G2562" si="547">G2498*(1+D2499*0.85+E2499*0.15)</f>
        <v>2.7270379596737615</v>
      </c>
      <c r="H2499">
        <f t="shared" ref="H2499:H2562" si="548">F2499/MAX(F2498:F2499)-1</f>
        <v>0</v>
      </c>
      <c r="J2499">
        <f t="shared" si="546"/>
        <v>2015</v>
      </c>
      <c r="K2499" t="b">
        <f t="shared" ref="K2499:K2562" si="549">J2500&lt;&gt;J2499</f>
        <v>0</v>
      </c>
      <c r="L2499">
        <f>VLOOKUP($A2499,$P$151:$R$4147,2,FALSE)</f>
        <v>-2.785140073014336E-4</v>
      </c>
      <c r="M2499">
        <f t="shared" si="543"/>
        <v>0.9</v>
      </c>
      <c r="N2499">
        <f t="shared" si="544"/>
        <v>2.8100840512427383</v>
      </c>
      <c r="P2499" s="13">
        <v>42010</v>
      </c>
      <c r="Q2499">
        <v>-1.221316615929169E-6</v>
      </c>
      <c r="R2499">
        <v>0.6</v>
      </c>
      <c r="T2499" s="12">
        <f>[1]!i_dq_close(T$1,$A2499)</f>
        <v>160.48410000000001</v>
      </c>
      <c r="U2499">
        <f t="shared" si="539"/>
        <v>1.8916089351366239E-3</v>
      </c>
      <c r="V2499">
        <f t="shared" si="540"/>
        <v>1.9300587019068669</v>
      </c>
      <c r="W2499">
        <f t="shared" si="545"/>
        <v>2.0397170155388697</v>
      </c>
      <c r="X2499" s="6">
        <f>1-W2499/MAX(W$2:W2499)</f>
        <v>0</v>
      </c>
      <c r="Y2499" s="6">
        <f t="shared" si="541"/>
        <v>5.3804549688150072E-3</v>
      </c>
      <c r="Z2499">
        <f t="shared" si="542"/>
        <v>3.2270516646730751E-3</v>
      </c>
    </row>
    <row r="2500" spans="1:26" x14ac:dyDescent="0.35">
      <c r="A2500" s="4">
        <v>42116</v>
      </c>
      <c r="B2500" s="12">
        <f>[1]!i_dq_close(B$1,$A2500)</f>
        <v>2402.7199999999998</v>
      </c>
      <c r="C2500" s="12">
        <f>[1]!i_dq_close(C$1,$A2500)</f>
        <v>5360.982</v>
      </c>
      <c r="D2500">
        <f t="shared" ref="D2500:D2563" si="550">B2500/B2499-1</f>
        <v>8.5969507690242253E-3</v>
      </c>
      <c r="E2500">
        <f t="shared" ref="E2500:E2563" si="551">C2500/C2499-1</f>
        <v>2.6079660108296654E-2</v>
      </c>
      <c r="F2500">
        <f t="shared" ref="F2500:F2563" si="552">B2500/$B$2</f>
        <v>2.3185564025861236</v>
      </c>
      <c r="G2500">
        <f t="shared" si="547"/>
        <v>2.757633572559258</v>
      </c>
      <c r="H2500">
        <f t="shared" si="548"/>
        <v>0</v>
      </c>
      <c r="J2500">
        <f t="shared" si="546"/>
        <v>2015</v>
      </c>
      <c r="K2500" t="b">
        <f t="shared" si="549"/>
        <v>0</v>
      </c>
      <c r="L2500">
        <f>VLOOKUP($A2500,$P$151:$R$4147,2,FALSE)</f>
        <v>1.1265124272476057E-3</v>
      </c>
      <c r="M2500">
        <f t="shared" si="543"/>
        <v>0.9</v>
      </c>
      <c r="N2500">
        <f t="shared" si="544"/>
        <v>2.8416242488316104</v>
      </c>
      <c r="P2500" s="13">
        <v>42011</v>
      </c>
      <c r="Q2500">
        <v>-6.708349331564778E-4</v>
      </c>
      <c r="R2500">
        <v>0.95</v>
      </c>
      <c r="T2500" s="12">
        <f>[1]!i_dq_close(T$1,$A2500)</f>
        <v>160.43039999999999</v>
      </c>
      <c r="U2500">
        <f t="shared" ref="U2500:U2563" si="553">T2500/T2499-1</f>
        <v>-3.346125877892181E-4</v>
      </c>
      <c r="V2500">
        <f t="shared" ref="V2500:V2563" si="554">V2499*(1+U2500*0.85+E2500*0.15)</f>
        <v>1.93706004450078</v>
      </c>
      <c r="W2500">
        <f t="shared" si="545"/>
        <v>2.0453778767812705</v>
      </c>
      <c r="X2500" s="6">
        <f>1-W2500/MAX(W$2:W2500)</f>
        <v>0</v>
      </c>
      <c r="Y2500" s="6">
        <f t="shared" ref="Y2500:Y2563" si="555">V2500/V2499-1</f>
        <v>3.6275283166236072E-3</v>
      </c>
      <c r="Z2500">
        <f t="shared" ref="Z2500:Z2563" si="556">W2500/W2499-1</f>
        <v>2.775316967635888E-3</v>
      </c>
    </row>
    <row r="2501" spans="1:26" x14ac:dyDescent="0.35">
      <c r="A2501" s="4">
        <v>42117</v>
      </c>
      <c r="B2501" s="12">
        <f>[1]!i_dq_close(B$1,$A2501)</f>
        <v>2403.7199999999998</v>
      </c>
      <c r="C2501" s="12">
        <f>[1]!i_dq_close(C$1,$A2501)</f>
        <v>5377.4290000000001</v>
      </c>
      <c r="D2501">
        <f t="shared" si="550"/>
        <v>4.1619497902378733E-4</v>
      </c>
      <c r="E2501">
        <f t="shared" si="551"/>
        <v>3.0679080810194215E-3</v>
      </c>
      <c r="F2501">
        <f t="shared" si="552"/>
        <v>2.3195213741194634</v>
      </c>
      <c r="G2501">
        <f t="shared" si="547"/>
        <v>2.7598781537673731</v>
      </c>
      <c r="H2501">
        <f t="shared" si="548"/>
        <v>0</v>
      </c>
      <c r="J2501">
        <f t="shared" si="546"/>
        <v>2015</v>
      </c>
      <c r="K2501" t="b">
        <f t="shared" si="549"/>
        <v>0</v>
      </c>
      <c r="L2501">
        <f>VLOOKUP($A2501,$P$151:$R$4147,2,FALSE)</f>
        <v>0</v>
      </c>
      <c r="M2501">
        <f t="shared" si="543"/>
        <v>1</v>
      </c>
      <c r="N2501">
        <f t="shared" si="544"/>
        <v>2.8439371944139826</v>
      </c>
      <c r="P2501" s="13">
        <v>42012</v>
      </c>
      <c r="Q2501">
        <v>-5.1367212549255359E-4</v>
      </c>
      <c r="R2501">
        <v>0.95</v>
      </c>
      <c r="T2501" s="12">
        <f>[1]!i_dq_close(T$1,$A2501)</f>
        <v>160.37479999999999</v>
      </c>
      <c r="U2501">
        <f t="shared" si="553"/>
        <v>-3.4656773279873043E-4</v>
      </c>
      <c r="V2501">
        <f t="shared" si="554"/>
        <v>1.9373808286936414</v>
      </c>
      <c r="W2501">
        <f t="shared" si="545"/>
        <v>2.0446490090989498</v>
      </c>
      <c r="X2501" s="6">
        <f>1-W2501/MAX(W$2:W2501)</f>
        <v>3.5634866818234912E-4</v>
      </c>
      <c r="Y2501" s="6">
        <f t="shared" si="555"/>
        <v>1.6560363927387023E-4</v>
      </c>
      <c r="Z2501">
        <f t="shared" si="556"/>
        <v>-3.5634866818234912E-4</v>
      </c>
    </row>
    <row r="2502" spans="1:26" x14ac:dyDescent="0.35">
      <c r="A2502" s="4">
        <v>42118</v>
      </c>
      <c r="B2502" s="12">
        <f>[1]!i_dq_close(B$1,$A2502)</f>
        <v>2401.5500000000002</v>
      </c>
      <c r="C2502" s="12">
        <f>[1]!i_dq_close(C$1,$A2502)</f>
        <v>5347.6419999999998</v>
      </c>
      <c r="D2502">
        <f t="shared" si="550"/>
        <v>-9.0276737723182787E-4</v>
      </c>
      <c r="E2502">
        <f t="shared" si="551"/>
        <v>-5.5392642097180644E-3</v>
      </c>
      <c r="F2502">
        <f t="shared" si="552"/>
        <v>2.3174273858921164</v>
      </c>
      <c r="G2502">
        <f t="shared" si="547"/>
        <v>2.7554672008573187</v>
      </c>
      <c r="H2502">
        <f t="shared" si="548"/>
        <v>-9.0276737723182787E-4</v>
      </c>
      <c r="J2502">
        <f t="shared" si="546"/>
        <v>2015</v>
      </c>
      <c r="K2502" t="b">
        <f t="shared" si="549"/>
        <v>0</v>
      </c>
      <c r="L2502">
        <f>VLOOKUP($A2502,$P$151:$R$4147,2,FALSE)</f>
        <v>0</v>
      </c>
      <c r="M2502">
        <f t="shared" si="543"/>
        <v>1</v>
      </c>
      <c r="N2502">
        <f t="shared" si="544"/>
        <v>2.8393918948229158</v>
      </c>
      <c r="P2502" s="13">
        <v>42013</v>
      </c>
      <c r="Q2502">
        <v>4.3030644253196917E-4</v>
      </c>
      <c r="R2502">
        <v>0.95</v>
      </c>
      <c r="T2502" s="12">
        <f>[1]!i_dq_close(T$1,$A2502)</f>
        <v>160.19390000000001</v>
      </c>
      <c r="U2502">
        <f t="shared" si="553"/>
        <v>-1.127982700523944E-3</v>
      </c>
      <c r="V2502">
        <f t="shared" si="554"/>
        <v>1.9339135468006656</v>
      </c>
      <c r="W2502">
        <f t="shared" si="545"/>
        <v>2.042052540527675</v>
      </c>
      <c r="X2502" s="6">
        <f>1-W2502/MAX(W$2:W2502)</f>
        <v>1.6257808844731825E-3</v>
      </c>
      <c r="Y2502" s="6">
        <f t="shared" si="555"/>
        <v>-1.7896749269030732E-3</v>
      </c>
      <c r="Z2502">
        <f t="shared" si="556"/>
        <v>-1.2698847380260281E-3</v>
      </c>
    </row>
    <row r="2503" spans="1:26" x14ac:dyDescent="0.35">
      <c r="A2503" s="4">
        <v>42121</v>
      </c>
      <c r="B2503" s="12">
        <f>[1]!i_dq_close(B$1,$A2503)</f>
        <v>2408.96</v>
      </c>
      <c r="C2503" s="12">
        <f>[1]!i_dq_close(C$1,$A2503)</f>
        <v>5450.2280000000001</v>
      </c>
      <c r="D2503">
        <f t="shared" si="550"/>
        <v>3.0855072765505476E-3</v>
      </c>
      <c r="E2503">
        <f t="shared" si="551"/>
        <v>1.9183408313421246E-2</v>
      </c>
      <c r="F2503">
        <f t="shared" si="552"/>
        <v>2.3245778249541642</v>
      </c>
      <c r="G2503">
        <f t="shared" si="547"/>
        <v>2.7706228007023221</v>
      </c>
      <c r="H2503">
        <f t="shared" si="548"/>
        <v>0</v>
      </c>
      <c r="J2503">
        <f t="shared" si="546"/>
        <v>2015</v>
      </c>
      <c r="K2503" t="b">
        <f t="shared" si="549"/>
        <v>0</v>
      </c>
      <c r="L2503">
        <f>VLOOKUP($A2503,$P$151:$R$4147,2,FALSE)</f>
        <v>0</v>
      </c>
      <c r="M2503">
        <f t="shared" si="543"/>
        <v>1</v>
      </c>
      <c r="N2503">
        <f t="shared" si="544"/>
        <v>2.8550090966345336</v>
      </c>
      <c r="P2503" s="13">
        <v>42016</v>
      </c>
      <c r="Q2503">
        <v>5.4492291334395931E-5</v>
      </c>
      <c r="R2503">
        <v>0.95</v>
      </c>
      <c r="T2503" s="12">
        <f>[1]!i_dq_close(T$1,$A2503)</f>
        <v>160.33179999999999</v>
      </c>
      <c r="U2503">
        <f t="shared" si="553"/>
        <v>8.6083177948714784E-4</v>
      </c>
      <c r="V2503">
        <f t="shared" si="554"/>
        <v>1.9408934628862224</v>
      </c>
      <c r="W2503">
        <f t="shared" si="545"/>
        <v>2.0491655193001077</v>
      </c>
      <c r="X2503" s="6">
        <f>1-W2503/MAX(W$2:W2503)</f>
        <v>0</v>
      </c>
      <c r="Y2503" s="6">
        <f t="shared" si="555"/>
        <v>3.6092182595772737E-3</v>
      </c>
      <c r="Z2503">
        <f t="shared" si="556"/>
        <v>3.4832496379326727E-3</v>
      </c>
    </row>
    <row r="2504" spans="1:26" x14ac:dyDescent="0.35">
      <c r="A2504" s="4">
        <v>42122</v>
      </c>
      <c r="B2504" s="12">
        <f>[1]!i_dq_close(B$1,$A2504)</f>
        <v>2400.17</v>
      </c>
      <c r="C2504" s="12">
        <f>[1]!i_dq_close(C$1,$A2504)</f>
        <v>5352.5010000000002</v>
      </c>
      <c r="D2504">
        <f t="shared" si="550"/>
        <v>-3.6488775239107429E-3</v>
      </c>
      <c r="E2504">
        <f t="shared" si="551"/>
        <v>-1.7930809500079636E-2</v>
      </c>
      <c r="F2504">
        <f t="shared" si="552"/>
        <v>2.3160957251761074</v>
      </c>
      <c r="G2504">
        <f t="shared" si="547"/>
        <v>2.754577660481917</v>
      </c>
      <c r="H2504">
        <f t="shared" si="548"/>
        <v>-3.648877523910854E-3</v>
      </c>
      <c r="J2504">
        <f t="shared" si="546"/>
        <v>2015</v>
      </c>
      <c r="K2504" t="b">
        <f t="shared" si="549"/>
        <v>0</v>
      </c>
      <c r="L2504">
        <f>VLOOKUP($A2504,$P$151:$R$4147,2,FALSE)</f>
        <v>0</v>
      </c>
      <c r="M2504">
        <f t="shared" si="543"/>
        <v>1</v>
      </c>
      <c r="N2504">
        <f t="shared" si="544"/>
        <v>2.8384752612548412</v>
      </c>
      <c r="P2504" s="13">
        <v>42017</v>
      </c>
      <c r="Q2504">
        <v>2.8758861689217599E-4</v>
      </c>
      <c r="R2504">
        <v>0.6</v>
      </c>
      <c r="T2504" s="12">
        <f>[1]!i_dq_close(T$1,$A2504)</f>
        <v>160.40530000000001</v>
      </c>
      <c r="U2504">
        <f t="shared" si="553"/>
        <v>4.5842434251985864E-4</v>
      </c>
      <c r="V2504">
        <f t="shared" si="554"/>
        <v>1.9364294841329592</v>
      </c>
      <c r="W2504">
        <f t="shared" si="545"/>
        <v>2.0469270358386318</v>
      </c>
      <c r="X2504" s="6">
        <f>1-W2504/MAX(W$2:W2504)</f>
        <v>1.0923878234299078E-3</v>
      </c>
      <c r="Y2504" s="6">
        <f t="shared" si="555"/>
        <v>-2.2999607338699546E-3</v>
      </c>
      <c r="Z2504">
        <f t="shared" si="556"/>
        <v>-1.0923878234299078E-3</v>
      </c>
    </row>
    <row r="2505" spans="1:26" x14ac:dyDescent="0.35">
      <c r="A2505" s="4">
        <v>42123</v>
      </c>
      <c r="B2505" s="12">
        <f>[1]!i_dq_close(B$1,$A2505)</f>
        <v>2406.64</v>
      </c>
      <c r="C2505" s="12">
        <f>[1]!i_dq_close(C$1,$A2505)</f>
        <v>5407.9040000000005</v>
      </c>
      <c r="D2505">
        <f t="shared" si="550"/>
        <v>2.695642391997044E-3</v>
      </c>
      <c r="E2505">
        <f t="shared" si="551"/>
        <v>1.0350862148367668E-2</v>
      </c>
      <c r="F2505">
        <f t="shared" si="552"/>
        <v>2.3223390909968158</v>
      </c>
      <c r="G2505">
        <f t="shared" si="547"/>
        <v>2.765166051394607</v>
      </c>
      <c r="H2505">
        <f t="shared" si="548"/>
        <v>0</v>
      </c>
      <c r="J2505">
        <f t="shared" si="546"/>
        <v>2015</v>
      </c>
      <c r="K2505" t="b">
        <f t="shared" si="549"/>
        <v>0</v>
      </c>
      <c r="L2505">
        <f>VLOOKUP($A2505,$P$151:$R$4147,2,FALSE)</f>
        <v>0</v>
      </c>
      <c r="M2505">
        <f t="shared" si="543"/>
        <v>1</v>
      </c>
      <c r="N2505">
        <f t="shared" si="544"/>
        <v>2.8493861482824032</v>
      </c>
      <c r="P2505" s="13">
        <v>42018</v>
      </c>
      <c r="Q2505">
        <v>1.0658905893945025E-3</v>
      </c>
      <c r="R2505">
        <v>0.6</v>
      </c>
      <c r="T2505" s="12">
        <f>[1]!i_dq_close(T$1,$A2505)</f>
        <v>160.4487</v>
      </c>
      <c r="U2505">
        <f t="shared" si="553"/>
        <v>2.7056462598173958E-4</v>
      </c>
      <c r="V2505">
        <f t="shared" si="554"/>
        <v>1.9398813812517508</v>
      </c>
      <c r="W2505">
        <f t="shared" si="545"/>
        <v>2.0512981587495358</v>
      </c>
      <c r="X2505" s="6">
        <f>1-W2505/MAX(W$2:W2505)</f>
        <v>0</v>
      </c>
      <c r="Y2505" s="6">
        <f t="shared" si="555"/>
        <v>1.7826092543395955E-3</v>
      </c>
      <c r="Z2505">
        <f t="shared" si="556"/>
        <v>2.1354561419983931E-3</v>
      </c>
    </row>
    <row r="2506" spans="1:26" x14ac:dyDescent="0.35">
      <c r="A2506" s="4">
        <v>42124</v>
      </c>
      <c r="B2506" s="12">
        <f>[1]!i_dq_close(B$1,$A2506)</f>
        <v>2410.02</v>
      </c>
      <c r="C2506" s="12">
        <f>[1]!i_dq_close(C$1,$A2506)</f>
        <v>5395.3059999999996</v>
      </c>
      <c r="D2506">
        <f t="shared" si="550"/>
        <v>1.4044476947112638E-3</v>
      </c>
      <c r="E2506">
        <f t="shared" si="551"/>
        <v>-2.3295531873348541E-3</v>
      </c>
      <c r="F2506">
        <f t="shared" si="552"/>
        <v>2.3256006947795043</v>
      </c>
      <c r="G2506">
        <f t="shared" si="547"/>
        <v>2.7675008126097458</v>
      </c>
      <c r="H2506">
        <f t="shared" si="548"/>
        <v>0</v>
      </c>
      <c r="J2506">
        <f t="shared" si="546"/>
        <v>2015</v>
      </c>
      <c r="K2506" t="b">
        <f t="shared" si="549"/>
        <v>0</v>
      </c>
      <c r="L2506">
        <f>VLOOKUP($A2506,$P$151:$R$4147,2,FALSE)</f>
        <v>0</v>
      </c>
      <c r="M2506">
        <f t="shared" si="543"/>
        <v>1</v>
      </c>
      <c r="N2506">
        <f t="shared" si="544"/>
        <v>2.8517920205310539</v>
      </c>
      <c r="P2506" s="13">
        <v>42019</v>
      </c>
      <c r="Q2506">
        <v>1.1639319318057062E-3</v>
      </c>
      <c r="R2506">
        <v>0.6</v>
      </c>
      <c r="T2506" s="12">
        <f>[1]!i_dq_close(T$1,$A2506)</f>
        <v>160.59620000000001</v>
      </c>
      <c r="U2506">
        <f t="shared" si="553"/>
        <v>9.1929694662540307E-4</v>
      </c>
      <c r="V2506">
        <f t="shared" si="554"/>
        <v>1.940719350699549</v>
      </c>
      <c r="W2506">
        <f t="shared" si="545"/>
        <v>2.0542173890317263</v>
      </c>
      <c r="X2506" s="6">
        <f>1-W2506/MAX(W$2:W2506)</f>
        <v>0</v>
      </c>
      <c r="Y2506" s="6">
        <f t="shared" si="555"/>
        <v>4.3196942653134229E-4</v>
      </c>
      <c r="Z2506">
        <f t="shared" si="556"/>
        <v>1.4231135877245116E-3</v>
      </c>
    </row>
    <row r="2507" spans="1:26" x14ac:dyDescent="0.35">
      <c r="A2507" s="4">
        <v>42128</v>
      </c>
      <c r="B2507" s="12">
        <f>[1]!i_dq_close(B$1,$A2507)</f>
        <v>2414.36</v>
      </c>
      <c r="C2507" s="12">
        <f>[1]!i_dq_close(C$1,$A2507)</f>
        <v>5433.5420000000004</v>
      </c>
      <c r="D2507">
        <f t="shared" si="550"/>
        <v>1.800814930996486E-3</v>
      </c>
      <c r="E2507">
        <f t="shared" si="551"/>
        <v>7.0869010951373212E-3</v>
      </c>
      <c r="F2507">
        <f t="shared" si="552"/>
        <v>2.3297886712341986</v>
      </c>
      <c r="G2507">
        <f t="shared" si="547"/>
        <v>2.7746789565578562</v>
      </c>
      <c r="H2507">
        <f t="shared" si="548"/>
        <v>0</v>
      </c>
      <c r="J2507">
        <f t="shared" si="546"/>
        <v>2015</v>
      </c>
      <c r="K2507" t="b">
        <f t="shared" si="549"/>
        <v>0</v>
      </c>
      <c r="L2507">
        <f>VLOOKUP($A2507,$P$151:$R$4147,2,FALSE)</f>
        <v>0</v>
      </c>
      <c r="M2507">
        <f t="shared" si="543"/>
        <v>1</v>
      </c>
      <c r="N2507">
        <f t="shared" si="544"/>
        <v>2.8591887929331334</v>
      </c>
      <c r="P2507" s="13">
        <v>42020</v>
      </c>
      <c r="Q2507">
        <v>1.6247768802957196E-4</v>
      </c>
      <c r="R2507">
        <v>0.6</v>
      </c>
      <c r="T2507" s="12">
        <f>[1]!i_dq_close(T$1,$A2507)</f>
        <v>160.67519999999999</v>
      </c>
      <c r="U2507">
        <f t="shared" si="553"/>
        <v>4.9191699429984581E-4</v>
      </c>
      <c r="V2507">
        <f t="shared" si="554"/>
        <v>1.9435938755186324</v>
      </c>
      <c r="W2507">
        <f t="shared" si="545"/>
        <v>2.0563767339818266</v>
      </c>
      <c r="X2507" s="6">
        <f>1-W2507/MAX(W$2:W2507)</f>
        <v>0</v>
      </c>
      <c r="Y2507" s="6">
        <f t="shared" si="555"/>
        <v>1.4811646094254893E-3</v>
      </c>
      <c r="Z2507">
        <f t="shared" si="556"/>
        <v>1.05117645368491E-3</v>
      </c>
    </row>
    <row r="2508" spans="1:26" x14ac:dyDescent="0.35">
      <c r="A2508" s="4">
        <v>42129</v>
      </c>
      <c r="B2508" s="12">
        <f>[1]!i_dq_close(B$1,$A2508)</f>
        <v>2399.08</v>
      </c>
      <c r="C2508" s="12">
        <f>[1]!i_dq_close(C$1,$A2508)</f>
        <v>5221.92</v>
      </c>
      <c r="D2508">
        <f t="shared" si="550"/>
        <v>-6.3287993505526385E-3</v>
      </c>
      <c r="E2508">
        <f t="shared" si="551"/>
        <v>-3.8947338586873936E-2</v>
      </c>
      <c r="F2508">
        <f t="shared" si="552"/>
        <v>2.315043906204767</v>
      </c>
      <c r="G2508">
        <f t="shared" si="547"/>
        <v>2.7435426740176991</v>
      </c>
      <c r="H2508">
        <f t="shared" si="548"/>
        <v>-6.3287993505525275E-3</v>
      </c>
      <c r="J2508">
        <f t="shared" si="546"/>
        <v>2015</v>
      </c>
      <c r="K2508" t="b">
        <f t="shared" si="549"/>
        <v>0</v>
      </c>
      <c r="L2508">
        <f>VLOOKUP($A2508,$P$151:$R$4147,2,FALSE)</f>
        <v>0</v>
      </c>
      <c r="M2508">
        <f t="shared" si="543"/>
        <v>1</v>
      </c>
      <c r="N2508">
        <f t="shared" si="544"/>
        <v>2.8271041764833598</v>
      </c>
      <c r="P2508" s="13">
        <v>42023</v>
      </c>
      <c r="Q2508">
        <v>7.5622955881167193E-4</v>
      </c>
      <c r="R2508">
        <v>0.6</v>
      </c>
      <c r="T2508" s="12">
        <f>[1]!i_dq_close(T$1,$A2508)</f>
        <v>160.6242</v>
      </c>
      <c r="U2508">
        <f t="shared" si="553"/>
        <v>-3.1741052757361388E-4</v>
      </c>
      <c r="V2508">
        <f t="shared" si="554"/>
        <v>1.931714824623048</v>
      </c>
      <c r="W2508">
        <f t="shared" si="545"/>
        <v>2.0503908058010141</v>
      </c>
      <c r="X2508" s="6">
        <f>1-W2508/MAX(W$2:W2508)</f>
        <v>2.9109102830694455E-3</v>
      </c>
      <c r="Y2508" s="6">
        <f t="shared" si="555"/>
        <v>-6.11189973646864E-3</v>
      </c>
      <c r="Z2508">
        <f t="shared" si="556"/>
        <v>-2.9109102830694455E-3</v>
      </c>
    </row>
    <row r="2509" spans="1:26" x14ac:dyDescent="0.35">
      <c r="A2509" s="4">
        <v>42130</v>
      </c>
      <c r="B2509" s="12">
        <f>[1]!i_dq_close(B$1,$A2509)</f>
        <v>2392.9299999999998</v>
      </c>
      <c r="C2509" s="12">
        <f>[1]!i_dq_close(C$1,$A2509)</f>
        <v>5165.5820000000003</v>
      </c>
      <c r="D2509">
        <f t="shared" si="550"/>
        <v>-2.563482668356265E-3</v>
      </c>
      <c r="E2509">
        <f t="shared" si="551"/>
        <v>-1.0788752029904702E-2</v>
      </c>
      <c r="F2509">
        <f t="shared" si="552"/>
        <v>2.3091093312747275</v>
      </c>
      <c r="G2509">
        <f t="shared" si="547"/>
        <v>2.7331246932981546</v>
      </c>
      <c r="H2509">
        <f t="shared" si="548"/>
        <v>-2.563482668356154E-3</v>
      </c>
      <c r="J2509">
        <f t="shared" si="546"/>
        <v>2015</v>
      </c>
      <c r="K2509" t="b">
        <f t="shared" si="549"/>
        <v>0</v>
      </c>
      <c r="L2509">
        <f>VLOOKUP($A2509,$P$151:$R$4147,2,FALSE)</f>
        <v>0</v>
      </c>
      <c r="M2509">
        <f t="shared" si="543"/>
        <v>1</v>
      </c>
      <c r="N2509">
        <f t="shared" si="544"/>
        <v>2.816368889920597</v>
      </c>
      <c r="P2509" s="13">
        <v>42024</v>
      </c>
      <c r="Q2509">
        <v>6.5469291066966306E-4</v>
      </c>
      <c r="R2509">
        <v>0.6</v>
      </c>
      <c r="T2509" s="12">
        <f>[1]!i_dq_close(T$1,$A2509)</f>
        <v>160.52959999999999</v>
      </c>
      <c r="U2509">
        <f t="shared" si="553"/>
        <v>-5.889523496460658E-4</v>
      </c>
      <c r="V2509">
        <f t="shared" si="554"/>
        <v>1.9276216710006591</v>
      </c>
      <c r="W2509">
        <f t="shared" si="545"/>
        <v>2.0491264108423253</v>
      </c>
      <c r="X2509" s="6">
        <f>1-W2509/MAX(W$2:W2509)</f>
        <v>3.5257757101065934E-3</v>
      </c>
      <c r="Y2509" s="6">
        <f t="shared" si="555"/>
        <v>-2.1189223016847558E-3</v>
      </c>
      <c r="Z2509">
        <f t="shared" si="556"/>
        <v>-6.1666047034136806E-4</v>
      </c>
    </row>
    <row r="2510" spans="1:26" x14ac:dyDescent="0.35">
      <c r="A2510" s="4">
        <v>42131</v>
      </c>
      <c r="B2510" s="12">
        <f>[1]!i_dq_close(B$1,$A2510)</f>
        <v>2391.14</v>
      </c>
      <c r="C2510" s="12">
        <f>[1]!i_dq_close(C$1,$A2510)</f>
        <v>5065.4849999999997</v>
      </c>
      <c r="D2510">
        <f t="shared" si="550"/>
        <v>-7.4803692544289646E-4</v>
      </c>
      <c r="E2510">
        <f t="shared" si="551"/>
        <v>-1.9377680966055855E-2</v>
      </c>
      <c r="F2510">
        <f t="shared" si="552"/>
        <v>2.3073820322300493</v>
      </c>
      <c r="G2510">
        <f t="shared" si="547"/>
        <v>2.7234426440825148</v>
      </c>
      <c r="H2510">
        <f t="shared" si="548"/>
        <v>-7.4803692544289646E-4</v>
      </c>
      <c r="J2510">
        <f t="shared" si="546"/>
        <v>2015</v>
      </c>
      <c r="K2510" t="b">
        <f t="shared" si="549"/>
        <v>0</v>
      </c>
      <c r="L2510">
        <f>VLOOKUP($A2510,$P$151:$R$4147,2,FALSE)</f>
        <v>0</v>
      </c>
      <c r="M2510">
        <f t="shared" si="543"/>
        <v>1</v>
      </c>
      <c r="N2510">
        <f t="shared" si="544"/>
        <v>2.8063919495093264</v>
      </c>
      <c r="P2510" s="13">
        <v>42025</v>
      </c>
      <c r="Q2510">
        <v>4.5565766911357389E-4</v>
      </c>
      <c r="R2510">
        <v>0.6</v>
      </c>
      <c r="T2510" s="12">
        <f>[1]!i_dq_close(T$1,$A2510)</f>
        <v>160.61689999999999</v>
      </c>
      <c r="U2510">
        <f t="shared" si="553"/>
        <v>5.4382493945048793E-4</v>
      </c>
      <c r="V2510">
        <f t="shared" si="554"/>
        <v>1.9229097907638111</v>
      </c>
      <c r="W2510">
        <f t="shared" si="545"/>
        <v>2.0470547790836653</v>
      </c>
      <c r="X2510" s="6">
        <f>1-W2510/MAX(W$2:W2510)</f>
        <v>4.5331941098706308E-3</v>
      </c>
      <c r="Y2510" s="6">
        <f t="shared" si="555"/>
        <v>-2.4444009463755467E-3</v>
      </c>
      <c r="Z2510">
        <f t="shared" si="556"/>
        <v>-1.0109828987117098E-3</v>
      </c>
    </row>
    <row r="2511" spans="1:26" x14ac:dyDescent="0.35">
      <c r="A2511" s="4">
        <v>42132</v>
      </c>
      <c r="B2511" s="12">
        <f>[1]!i_dq_close(B$1,$A2511)</f>
        <v>2399.2800000000002</v>
      </c>
      <c r="C2511" s="12">
        <f>[1]!i_dq_close(C$1,$A2511)</f>
        <v>5190.84</v>
      </c>
      <c r="D2511">
        <f t="shared" si="550"/>
        <v>3.4042339637161412E-3</v>
      </c>
      <c r="E2511">
        <f t="shared" si="551"/>
        <v>2.4746889981906994E-2</v>
      </c>
      <c r="F2511">
        <f t="shared" si="552"/>
        <v>2.3152369005114353</v>
      </c>
      <c r="G2511">
        <f t="shared" si="547"/>
        <v>2.7414327049604221</v>
      </c>
      <c r="H2511">
        <f t="shared" si="548"/>
        <v>0</v>
      </c>
      <c r="J2511">
        <f t="shared" si="546"/>
        <v>2015</v>
      </c>
      <c r="K2511" t="b">
        <f t="shared" si="549"/>
        <v>0</v>
      </c>
      <c r="L2511">
        <f>VLOOKUP($A2511,$P$151:$R$4147,2,FALSE)</f>
        <v>0</v>
      </c>
      <c r="M2511">
        <f t="shared" si="543"/>
        <v>1</v>
      </c>
      <c r="N2511">
        <f t="shared" si="544"/>
        <v>2.824929943003935</v>
      </c>
      <c r="P2511" s="13">
        <v>42026</v>
      </c>
      <c r="Q2511">
        <v>1.007464571550898E-3</v>
      </c>
      <c r="R2511">
        <v>0.6</v>
      </c>
      <c r="T2511" s="12">
        <f>[1]!i_dq_close(T$1,$A2511)</f>
        <v>160.8415</v>
      </c>
      <c r="U2511">
        <f t="shared" si="553"/>
        <v>1.3983584541852334E-3</v>
      </c>
      <c r="V2511">
        <f t="shared" si="554"/>
        <v>1.9323332759075531</v>
      </c>
      <c r="W2511">
        <f t="shared" si="545"/>
        <v>2.0551362391378802</v>
      </c>
      <c r="X2511" s="6">
        <f>1-W2511/MAX(W$2:W2511)</f>
        <v>6.0324298726355252E-4</v>
      </c>
      <c r="Y2511" s="6">
        <f t="shared" si="555"/>
        <v>4.9006381833434087E-3</v>
      </c>
      <c r="Z2511">
        <f t="shared" si="556"/>
        <v>3.9478474815570763E-3</v>
      </c>
    </row>
    <row r="2512" spans="1:26" x14ac:dyDescent="0.35">
      <c r="A2512" s="4">
        <v>42135</v>
      </c>
      <c r="B2512" s="12">
        <f>[1]!i_dq_close(B$1,$A2512)</f>
        <v>2416.39</v>
      </c>
      <c r="C2512" s="12">
        <f>[1]!i_dq_close(C$1,$A2512)</f>
        <v>5362.567</v>
      </c>
      <c r="D2512">
        <f t="shared" si="550"/>
        <v>7.1313060584841104E-3</v>
      </c>
      <c r="E2512">
        <f t="shared" si="551"/>
        <v>3.308269952454701E-2</v>
      </c>
      <c r="F2512">
        <f t="shared" si="552"/>
        <v>2.3317475634468785</v>
      </c>
      <c r="G2512">
        <f t="shared" si="547"/>
        <v>2.7716543004363072</v>
      </c>
      <c r="H2512">
        <f t="shared" si="548"/>
        <v>0</v>
      </c>
      <c r="J2512">
        <f t="shared" si="546"/>
        <v>2015</v>
      </c>
      <c r="K2512" t="b">
        <f t="shared" si="549"/>
        <v>0</v>
      </c>
      <c r="L2512">
        <f>VLOOKUP($A2512,$P$151:$R$4147,2,FALSE)</f>
        <v>0</v>
      </c>
      <c r="M2512">
        <f t="shared" si="543"/>
        <v>1</v>
      </c>
      <c r="N2512">
        <f t="shared" si="544"/>
        <v>2.856072013291016</v>
      </c>
      <c r="P2512" s="13">
        <v>42027</v>
      </c>
      <c r="Q2512">
        <v>4.5783502581917549E-4</v>
      </c>
      <c r="R2512">
        <v>0.6</v>
      </c>
      <c r="T2512" s="12">
        <f>[1]!i_dq_close(T$1,$A2512)</f>
        <v>160.96520000000001</v>
      </c>
      <c r="U2512">
        <f t="shared" si="553"/>
        <v>7.6908011924792241E-4</v>
      </c>
      <c r="V2512">
        <f t="shared" si="554"/>
        <v>1.9431854973200957</v>
      </c>
      <c r="W2512">
        <f t="shared" si="545"/>
        <v>2.0630022912684867</v>
      </c>
      <c r="X2512" s="6">
        <f>1-W2512/MAX(W$2:W2512)</f>
        <v>0</v>
      </c>
      <c r="Y2512" s="6">
        <f t="shared" si="555"/>
        <v>5.6161230300428855E-3</v>
      </c>
      <c r="Z2512">
        <f t="shared" si="556"/>
        <v>3.8275088438448623E-3</v>
      </c>
    </row>
    <row r="2513" spans="1:26" x14ac:dyDescent="0.35">
      <c r="A2513" s="4">
        <v>42136</v>
      </c>
      <c r="B2513" s="12">
        <f>[1]!i_dq_close(B$1,$A2513)</f>
        <v>2429.36</v>
      </c>
      <c r="C2513" s="12">
        <f>[1]!i_dq_close(C$1,$A2513)</f>
        <v>5442.5339999999997</v>
      </c>
      <c r="D2513">
        <f t="shared" si="550"/>
        <v>5.3675110391948611E-3</v>
      </c>
      <c r="E2513">
        <f t="shared" si="551"/>
        <v>1.4912074758226757E-2</v>
      </c>
      <c r="F2513">
        <f t="shared" si="552"/>
        <v>2.3442632442342952</v>
      </c>
      <c r="G2513">
        <f t="shared" si="547"/>
        <v>2.7904993201523776</v>
      </c>
      <c r="H2513">
        <f t="shared" si="548"/>
        <v>0</v>
      </c>
      <c r="J2513">
        <f t="shared" si="546"/>
        <v>2015</v>
      </c>
      <c r="K2513" t="b">
        <f t="shared" si="549"/>
        <v>0</v>
      </c>
      <c r="L2513">
        <f>VLOOKUP($A2513,$P$151:$R$4147,2,FALSE)</f>
        <v>0</v>
      </c>
      <c r="M2513">
        <f t="shared" si="543"/>
        <v>1</v>
      </c>
      <c r="N2513">
        <f t="shared" si="544"/>
        <v>2.8754910055486409</v>
      </c>
      <c r="P2513" s="13">
        <v>42030</v>
      </c>
      <c r="Q2513">
        <v>-7.4636703329886709E-4</v>
      </c>
      <c r="R2513">
        <v>0.6</v>
      </c>
      <c r="T2513" s="12">
        <f>[1]!i_dq_close(T$1,$A2513)</f>
        <v>161.1686</v>
      </c>
      <c r="U2513">
        <f t="shared" si="553"/>
        <v>1.2636271691022216E-3</v>
      </c>
      <c r="V2513">
        <f t="shared" si="554"/>
        <v>1.9496191791215327</v>
      </c>
      <c r="W2513">
        <f t="shared" si="545"/>
        <v>2.06556076389414</v>
      </c>
      <c r="X2513" s="6">
        <f>1-W2513/MAX(W$2:W2513)</f>
        <v>0</v>
      </c>
      <c r="Y2513" s="6">
        <f t="shared" si="555"/>
        <v>3.3108943074708908E-3</v>
      </c>
      <c r="Z2513">
        <f t="shared" si="556"/>
        <v>1.2401695511836675E-3</v>
      </c>
    </row>
    <row r="2514" spans="1:26" x14ac:dyDescent="0.35">
      <c r="A2514" s="4">
        <v>42137</v>
      </c>
      <c r="B2514" s="12">
        <f>[1]!i_dq_close(B$1,$A2514)</f>
        <v>2428.7600000000002</v>
      </c>
      <c r="C2514" s="12">
        <f>[1]!i_dq_close(C$1,$A2514)</f>
        <v>5432.9679999999998</v>
      </c>
      <c r="D2514">
        <f t="shared" si="550"/>
        <v>-2.4697862811595694E-4</v>
      </c>
      <c r="E2514">
        <f t="shared" si="551"/>
        <v>-1.7576371594554274E-3</v>
      </c>
      <c r="F2514">
        <f t="shared" si="552"/>
        <v>2.3436842613142916</v>
      </c>
      <c r="G2514">
        <f t="shared" si="547"/>
        <v>2.7891778027178247</v>
      </c>
      <c r="H2514">
        <f t="shared" si="548"/>
        <v>-2.4697862811595694E-4</v>
      </c>
      <c r="J2514">
        <f t="shared" si="546"/>
        <v>2015</v>
      </c>
      <c r="K2514" t="b">
        <f t="shared" si="549"/>
        <v>0</v>
      </c>
      <c r="L2514">
        <f>VLOOKUP($A2514,$P$151:$R$4147,2,FALSE)</f>
        <v>0</v>
      </c>
      <c r="M2514">
        <f t="shared" si="543"/>
        <v>1</v>
      </c>
      <c r="N2514">
        <f t="shared" si="544"/>
        <v>2.8741292379720327</v>
      </c>
      <c r="P2514" s="13">
        <v>42031</v>
      </c>
      <c r="Q2514">
        <v>-2.2324207517845365E-4</v>
      </c>
      <c r="R2514">
        <v>0.9</v>
      </c>
      <c r="T2514" s="12">
        <f>[1]!i_dq_close(T$1,$A2514)</f>
        <v>161.49119999999999</v>
      </c>
      <c r="U2514">
        <f t="shared" si="553"/>
        <v>2.0016305905741216E-3</v>
      </c>
      <c r="V2514">
        <f t="shared" si="554"/>
        <v>1.9524222254346961</v>
      </c>
      <c r="W2514">
        <f t="shared" si="545"/>
        <v>2.0677724100179975</v>
      </c>
      <c r="X2514" s="6">
        <f>1-W2514/MAX(W$2:W2514)</f>
        <v>0</v>
      </c>
      <c r="Y2514" s="6">
        <f t="shared" si="555"/>
        <v>1.437740428069878E-3</v>
      </c>
      <c r="Z2514">
        <f t="shared" si="556"/>
        <v>1.0707243100842589E-3</v>
      </c>
    </row>
    <row r="2515" spans="1:26" x14ac:dyDescent="0.35">
      <c r="A2515" s="4">
        <v>42138</v>
      </c>
      <c r="B2515" s="12">
        <f>[1]!i_dq_close(B$1,$A2515)</f>
        <v>2438.9299999999998</v>
      </c>
      <c r="C2515" s="12">
        <f>[1]!i_dq_close(C$1,$A2515)</f>
        <v>5416.47</v>
      </c>
      <c r="D2515">
        <f t="shared" si="550"/>
        <v>4.1873219255914584E-3</v>
      </c>
      <c r="E2515">
        <f t="shared" si="551"/>
        <v>-3.0366458996260448E-3</v>
      </c>
      <c r="F2515">
        <f t="shared" si="552"/>
        <v>2.3534980218083565</v>
      </c>
      <c r="G2515">
        <f t="shared" si="547"/>
        <v>2.7978346484796712</v>
      </c>
      <c r="H2515">
        <f t="shared" si="548"/>
        <v>0</v>
      </c>
      <c r="J2515">
        <f t="shared" si="546"/>
        <v>2015</v>
      </c>
      <c r="K2515" t="b">
        <f t="shared" si="549"/>
        <v>0</v>
      </c>
      <c r="L2515">
        <f>VLOOKUP($A2515,$P$151:$R$4147,2,FALSE)</f>
        <v>0</v>
      </c>
      <c r="M2515">
        <f t="shared" si="543"/>
        <v>1</v>
      </c>
      <c r="N2515">
        <f t="shared" si="544"/>
        <v>2.8830497497760823</v>
      </c>
      <c r="P2515" s="13">
        <v>42032</v>
      </c>
      <c r="Q2515">
        <v>-4.6242135834169141E-4</v>
      </c>
      <c r="R2515">
        <v>0.6</v>
      </c>
      <c r="T2515" s="12">
        <f>[1]!i_dq_close(T$1,$A2515)</f>
        <v>161.8229</v>
      </c>
      <c r="U2515">
        <f t="shared" si="553"/>
        <v>2.0539818887965744E-3</v>
      </c>
      <c r="V2515">
        <f t="shared" si="554"/>
        <v>1.9549416070996928</v>
      </c>
      <c r="W2515">
        <f t="shared" si="545"/>
        <v>2.0684171647674621</v>
      </c>
      <c r="X2515" s="6">
        <f>1-W2515/MAX(W$2:W2515)</f>
        <v>0</v>
      </c>
      <c r="Y2515" s="6">
        <f t="shared" si="555"/>
        <v>1.2903877205330261E-3</v>
      </c>
      <c r="Z2515">
        <f t="shared" si="556"/>
        <v>3.1181127397816866E-4</v>
      </c>
    </row>
    <row r="2516" spans="1:26" x14ac:dyDescent="0.35">
      <c r="A2516" s="4">
        <v>42139</v>
      </c>
      <c r="B2516" s="12">
        <f>[1]!i_dq_close(B$1,$A2516)</f>
        <v>2437.52</v>
      </c>
      <c r="C2516" s="12">
        <f>[1]!i_dq_close(C$1,$A2516)</f>
        <v>5335.7669999999998</v>
      </c>
      <c r="D2516">
        <f t="shared" si="550"/>
        <v>-5.7812237333576544E-4</v>
      </c>
      <c r="E2516">
        <f t="shared" si="551"/>
        <v>-1.4899556353123011E-2</v>
      </c>
      <c r="F2516">
        <f t="shared" si="552"/>
        <v>2.3521374119463476</v>
      </c>
      <c r="G2516">
        <f t="shared" si="547"/>
        <v>2.7902068070418067</v>
      </c>
      <c r="H2516">
        <f t="shared" si="548"/>
        <v>-5.7812237333576544E-4</v>
      </c>
      <c r="J2516">
        <f t="shared" si="546"/>
        <v>2015</v>
      </c>
      <c r="K2516" t="b">
        <f t="shared" si="549"/>
        <v>0</v>
      </c>
      <c r="L2516">
        <f>VLOOKUP($A2516,$P$151:$R$4147,2,FALSE)</f>
        <v>1.0487695917007934E-3</v>
      </c>
      <c r="M2516">
        <f t="shared" si="543"/>
        <v>0.95</v>
      </c>
      <c r="N2516">
        <f t="shared" si="544"/>
        <v>2.8786062464515214</v>
      </c>
      <c r="P2516" s="13">
        <v>42033</v>
      </c>
      <c r="Q2516">
        <v>6.6449297538575538E-4</v>
      </c>
      <c r="R2516">
        <v>0.6</v>
      </c>
      <c r="T2516" s="12">
        <f>[1]!i_dq_close(T$1,$A2516)</f>
        <v>161.94309999999999</v>
      </c>
      <c r="U2516">
        <f t="shared" si="553"/>
        <v>7.4278733108834594E-4</v>
      </c>
      <c r="V2516">
        <f t="shared" si="554"/>
        <v>1.9518067326833413</v>
      </c>
      <c r="W2516">
        <f t="shared" si="545"/>
        <v>2.0678015095872291</v>
      </c>
      <c r="X2516" s="6">
        <f>1-W2516/MAX(W$2:W2516)</f>
        <v>2.9764555754019373E-4</v>
      </c>
      <c r="Y2516" s="6">
        <f t="shared" si="555"/>
        <v>-1.6035642215433965E-3</v>
      </c>
      <c r="Z2516">
        <f t="shared" si="556"/>
        <v>-2.9764555754019373E-4</v>
      </c>
    </row>
    <row r="2517" spans="1:26" x14ac:dyDescent="0.35">
      <c r="A2517" s="4">
        <v>42142</v>
      </c>
      <c r="B2517" s="12">
        <f>[1]!i_dq_close(B$1,$A2517)</f>
        <v>2441.3000000000002</v>
      </c>
      <c r="C2517" s="12">
        <f>[1]!i_dq_close(C$1,$A2517)</f>
        <v>5329.8339999999998</v>
      </c>
      <c r="D2517">
        <f t="shared" si="550"/>
        <v>1.5507565066132933E-3</v>
      </c>
      <c r="E2517">
        <f t="shared" si="551"/>
        <v>-1.1119301123906355E-3</v>
      </c>
      <c r="F2517">
        <f t="shared" si="552"/>
        <v>2.3557850043423723</v>
      </c>
      <c r="G2517">
        <f t="shared" si="547"/>
        <v>2.7934193214532188</v>
      </c>
      <c r="H2517">
        <f t="shared" si="548"/>
        <v>0</v>
      </c>
      <c r="J2517">
        <f t="shared" si="546"/>
        <v>2015</v>
      </c>
      <c r="K2517" t="b">
        <f t="shared" si="549"/>
        <v>0</v>
      </c>
      <c r="L2517">
        <f>VLOOKUP($A2517,$P$151:$R$4147,2,FALSE)</f>
        <v>0</v>
      </c>
      <c r="M2517">
        <f t="shared" si="543"/>
        <v>1</v>
      </c>
      <c r="N2517">
        <f t="shared" si="544"/>
        <v>2.8819205398681125</v>
      </c>
      <c r="P2517" s="13">
        <v>42034</v>
      </c>
      <c r="Q2517">
        <v>0</v>
      </c>
      <c r="R2517">
        <v>1</v>
      </c>
      <c r="T2517" s="12">
        <f>[1]!i_dq_close(T$1,$A2517)</f>
        <v>161.98050000000001</v>
      </c>
      <c r="U2517">
        <f t="shared" si="553"/>
        <v>2.3094531350831282E-4</v>
      </c>
      <c r="V2517">
        <f t="shared" si="554"/>
        <v>1.9518643383065146</v>
      </c>
      <c r="W2517">
        <f t="shared" si="545"/>
        <v>2.0678625386802043</v>
      </c>
      <c r="X2517" s="6">
        <f>1-W2517/MAX(W$2:W2517)</f>
        <v>2.6814034262767628E-4</v>
      </c>
      <c r="Y2517" s="6">
        <f t="shared" si="555"/>
        <v>2.9513999623365095E-5</v>
      </c>
      <c r="Z2517">
        <f t="shared" si="556"/>
        <v>2.9513999623365095E-5</v>
      </c>
    </row>
    <row r="2518" spans="1:26" x14ac:dyDescent="0.35">
      <c r="A2518" s="4">
        <v>42143</v>
      </c>
      <c r="B2518" s="12">
        <f>[1]!i_dq_close(B$1,$A2518)</f>
        <v>2450.2800000000002</v>
      </c>
      <c r="C2518" s="12">
        <f>[1]!i_dq_close(C$1,$A2518)</f>
        <v>5496.9380000000001</v>
      </c>
      <c r="D2518">
        <f t="shared" si="550"/>
        <v>3.6783680825789311E-3</v>
      </c>
      <c r="E2518">
        <f t="shared" si="551"/>
        <v>3.1352571205782498E-2</v>
      </c>
      <c r="F2518">
        <f t="shared" si="552"/>
        <v>2.3644504487117635</v>
      </c>
      <c r="G2518">
        <f t="shared" si="547"/>
        <v>2.8152903939830383</v>
      </c>
      <c r="H2518">
        <f t="shared" si="548"/>
        <v>0</v>
      </c>
      <c r="J2518">
        <f t="shared" si="546"/>
        <v>2015</v>
      </c>
      <c r="K2518" t="b">
        <f t="shared" si="549"/>
        <v>0</v>
      </c>
      <c r="L2518">
        <f>VLOOKUP($A2518,$P$151:$R$4147,2,FALSE)</f>
        <v>2.4684827761022655E-3</v>
      </c>
      <c r="M2518">
        <f t="shared" si="543"/>
        <v>0.95</v>
      </c>
      <c r="N2518">
        <f t="shared" si="544"/>
        <v>2.9104703041394804</v>
      </c>
      <c r="P2518" s="13">
        <v>42037</v>
      </c>
      <c r="Q2518">
        <v>0</v>
      </c>
      <c r="R2518">
        <v>1</v>
      </c>
      <c r="T2518" s="12">
        <f>[1]!i_dq_close(T$1,$A2518)</f>
        <v>161.84460000000001</v>
      </c>
      <c r="U2518">
        <f t="shared" si="553"/>
        <v>-8.3898987841124484E-4</v>
      </c>
      <c r="V2518">
        <f t="shared" si="554"/>
        <v>1.9596517778938416</v>
      </c>
      <c r="W2518">
        <f t="shared" si="545"/>
        <v>2.076112781424452</v>
      </c>
      <c r="X2518" s="6">
        <f>1-W2518/MAX(W$2:W2518)</f>
        <v>0</v>
      </c>
      <c r="Y2518" s="6">
        <f t="shared" si="555"/>
        <v>3.9897442842178332E-3</v>
      </c>
      <c r="Z2518">
        <f t="shared" si="556"/>
        <v>3.9897442842178332E-3</v>
      </c>
    </row>
    <row r="2519" spans="1:26" x14ac:dyDescent="0.35">
      <c r="A2519" s="4">
        <v>42144</v>
      </c>
      <c r="B2519" s="12">
        <f>[1]!i_dq_close(B$1,$A2519)</f>
        <v>2456.84</v>
      </c>
      <c r="C2519" s="12">
        <f>[1]!i_dq_close(C$1,$A2519)</f>
        <v>5543.53</v>
      </c>
      <c r="D2519">
        <f t="shared" si="550"/>
        <v>2.6772450495453626E-3</v>
      </c>
      <c r="E2519">
        <f t="shared" si="551"/>
        <v>8.4759915429279964E-3</v>
      </c>
      <c r="F2519">
        <f t="shared" si="552"/>
        <v>2.3707806619704721</v>
      </c>
      <c r="G2519">
        <f t="shared" si="547"/>
        <v>2.8252763895483564</v>
      </c>
      <c r="H2519">
        <f t="shared" si="548"/>
        <v>0</v>
      </c>
      <c r="J2519">
        <f t="shared" si="546"/>
        <v>2015</v>
      </c>
      <c r="K2519" t="b">
        <f t="shared" si="549"/>
        <v>0</v>
      </c>
      <c r="L2519">
        <f>VLOOKUP($A2519,$P$151:$R$4147,2,FALSE)</f>
        <v>0</v>
      </c>
      <c r="M2519">
        <f t="shared" si="543"/>
        <v>1</v>
      </c>
      <c r="N2519">
        <f t="shared" si="544"/>
        <v>2.9207939082736201</v>
      </c>
      <c r="P2519" s="13">
        <v>42038</v>
      </c>
      <c r="Q2519">
        <v>0</v>
      </c>
      <c r="R2519">
        <v>1</v>
      </c>
      <c r="T2519" s="12">
        <f>[1]!i_dq_close(T$1,$A2519)</f>
        <v>161.85759999999999</v>
      </c>
      <c r="U2519">
        <f t="shared" si="553"/>
        <v>8.0323965087281124E-5</v>
      </c>
      <c r="V2519">
        <f t="shared" si="554"/>
        <v>1.9622770726291607</v>
      </c>
      <c r="W2519">
        <f t="shared" si="545"/>
        <v>2.0788940959500661</v>
      </c>
      <c r="X2519" s="6">
        <f>1-W2519/MAX(W$2:W2519)</f>
        <v>0</v>
      </c>
      <c r="Y2519" s="6">
        <f t="shared" si="555"/>
        <v>1.3396741017634994E-3</v>
      </c>
      <c r="Z2519">
        <f t="shared" si="556"/>
        <v>1.3396741017632774E-3</v>
      </c>
    </row>
    <row r="2520" spans="1:26" x14ac:dyDescent="0.35">
      <c r="A2520" s="4">
        <v>42145</v>
      </c>
      <c r="B2520" s="12">
        <f>[1]!i_dq_close(B$1,$A2520)</f>
        <v>2471.12</v>
      </c>
      <c r="C2520" s="12">
        <f>[1]!i_dq_close(C$1,$A2520)</f>
        <v>5674.82</v>
      </c>
      <c r="D2520">
        <f t="shared" si="550"/>
        <v>5.8123443122057861E-3</v>
      </c>
      <c r="E2520">
        <f t="shared" si="551"/>
        <v>2.3683465228834244E-2</v>
      </c>
      <c r="F2520">
        <f t="shared" si="552"/>
        <v>2.3845604554665636</v>
      </c>
      <c r="G2520">
        <f t="shared" si="547"/>
        <v>2.8492714970986341</v>
      </c>
      <c r="H2520">
        <f t="shared" si="548"/>
        <v>0</v>
      </c>
      <c r="J2520">
        <f t="shared" si="546"/>
        <v>2015</v>
      </c>
      <c r="K2520" t="b">
        <f t="shared" si="549"/>
        <v>0</v>
      </c>
      <c r="L2520">
        <f>VLOOKUP($A2520,$P$151:$R$4147,2,FALSE)</f>
        <v>1.2884620951167935E-3</v>
      </c>
      <c r="M2520">
        <f t="shared" ref="M2520:M2583" si="557">VLOOKUP($A2520,$P$151:$R$4147,3,FALSE)</f>
        <v>0.95</v>
      </c>
      <c r="N2520">
        <f t="shared" ref="N2520:N2583" si="558">N2519*(1+(D2520*0.85+E2520*0.15)*M2520+L2520)</f>
        <v>2.9481232625867557</v>
      </c>
      <c r="P2520" s="13">
        <v>42039</v>
      </c>
      <c r="Q2520">
        <v>0</v>
      </c>
      <c r="R2520">
        <v>1</v>
      </c>
      <c r="T2520" s="12">
        <f>[1]!i_dq_close(T$1,$A2520)</f>
        <v>161.83770000000001</v>
      </c>
      <c r="U2520">
        <f t="shared" si="553"/>
        <v>-1.2294757861219807E-4</v>
      </c>
      <c r="V2520">
        <f t="shared" si="554"/>
        <v>1.969043032119554</v>
      </c>
      <c r="W2520">
        <f t="shared" ref="W2520:W2583" si="559">W2519*(1+(U2520*0.85+E2520*0.15)*R2520+Q2520)</f>
        <v>2.0860621526094505</v>
      </c>
      <c r="X2520" s="6">
        <f>1-W2520/MAX(W$2:W2520)</f>
        <v>0</v>
      </c>
      <c r="Y2520" s="6">
        <f t="shared" si="555"/>
        <v>3.448014342504635E-3</v>
      </c>
      <c r="Z2520">
        <f t="shared" si="556"/>
        <v>3.4480143425048571E-3</v>
      </c>
    </row>
    <row r="2521" spans="1:26" x14ac:dyDescent="0.35">
      <c r="A2521" s="4">
        <v>42146</v>
      </c>
      <c r="B2521" s="12">
        <f>[1]!i_dq_close(B$1,$A2521)</f>
        <v>2479.39</v>
      </c>
      <c r="C2521" s="12">
        <f>[1]!i_dq_close(C$1,$A2521)</f>
        <v>5793.4470000000001</v>
      </c>
      <c r="D2521">
        <f t="shared" si="550"/>
        <v>3.3466606235228458E-3</v>
      </c>
      <c r="E2521">
        <f t="shared" si="551"/>
        <v>2.090409916085445E-2</v>
      </c>
      <c r="F2521">
        <f t="shared" si="552"/>
        <v>2.3925407700472836</v>
      </c>
      <c r="G2521">
        <f t="shared" si="547"/>
        <v>2.8663109282016723</v>
      </c>
      <c r="H2521">
        <f t="shared" si="548"/>
        <v>0</v>
      </c>
      <c r="J2521">
        <f t="shared" si="546"/>
        <v>2015</v>
      </c>
      <c r="K2521" t="b">
        <f t="shared" si="549"/>
        <v>0</v>
      </c>
      <c r="L2521">
        <f>VLOOKUP($A2521,$P$151:$R$4147,2,FALSE)</f>
        <v>0</v>
      </c>
      <c r="M2521">
        <f t="shared" si="557"/>
        <v>1</v>
      </c>
      <c r="N2521">
        <f t="shared" si="558"/>
        <v>2.965753854570448</v>
      </c>
      <c r="P2521" s="13">
        <v>42040</v>
      </c>
      <c r="Q2521">
        <v>0</v>
      </c>
      <c r="R2521">
        <v>1</v>
      </c>
      <c r="T2521" s="12">
        <f>[1]!i_dq_close(T$1,$A2521)</f>
        <v>161.90469999999999</v>
      </c>
      <c r="U2521">
        <f t="shared" si="553"/>
        <v>4.1399500857952631E-4</v>
      </c>
      <c r="V2521">
        <f t="shared" si="554"/>
        <v>1.9759100906277958</v>
      </c>
      <c r="W2521">
        <f t="shared" si="559"/>
        <v>2.0933373165444804</v>
      </c>
      <c r="X2521" s="6">
        <f>1-W2521/MAX(W$2:W2521)</f>
        <v>0</v>
      </c>
      <c r="Y2521" s="6">
        <f t="shared" si="555"/>
        <v>3.4875106314207205E-3</v>
      </c>
      <c r="Z2521">
        <f t="shared" si="556"/>
        <v>3.4875106314207205E-3</v>
      </c>
    </row>
    <row r="2522" spans="1:26" x14ac:dyDescent="0.35">
      <c r="A2522" s="4">
        <v>42149</v>
      </c>
      <c r="B2522" s="12">
        <f>[1]!i_dq_close(B$1,$A2522)</f>
        <v>2497.85</v>
      </c>
      <c r="C2522" s="12">
        <f>[1]!i_dq_close(C$1,$A2522)</f>
        <v>5961.35</v>
      </c>
      <c r="D2522">
        <f t="shared" si="550"/>
        <v>7.4453797103319896E-3</v>
      </c>
      <c r="E2522">
        <f t="shared" si="551"/>
        <v>2.8981537243716993E-2</v>
      </c>
      <c r="F2522">
        <f t="shared" si="552"/>
        <v>2.4103541445527359</v>
      </c>
      <c r="G2522">
        <f t="shared" si="547"/>
        <v>2.89691109998342</v>
      </c>
      <c r="H2522">
        <f t="shared" si="548"/>
        <v>0</v>
      </c>
      <c r="J2522">
        <f t="shared" si="546"/>
        <v>2015</v>
      </c>
      <c r="K2522" t="b">
        <f t="shared" si="549"/>
        <v>0</v>
      </c>
      <c r="L2522">
        <f>VLOOKUP($A2522,$P$151:$R$4147,2,FALSE)</f>
        <v>0</v>
      </c>
      <c r="M2522">
        <f t="shared" si="557"/>
        <v>1</v>
      </c>
      <c r="N2522">
        <f t="shared" si="558"/>
        <v>2.9974156594776971</v>
      </c>
      <c r="P2522" s="13">
        <v>42041</v>
      </c>
      <c r="Q2522">
        <v>0</v>
      </c>
      <c r="R2522">
        <v>1</v>
      </c>
      <c r="T2522" s="12">
        <f>[1]!i_dq_close(T$1,$A2522)</f>
        <v>161.96299999999999</v>
      </c>
      <c r="U2522">
        <f t="shared" si="553"/>
        <v>3.600883729750759E-4</v>
      </c>
      <c r="V2522">
        <f t="shared" si="554"/>
        <v>1.9851046043222877</v>
      </c>
      <c r="W2522">
        <f t="shared" si="559"/>
        <v>2.1030782550190872</v>
      </c>
      <c r="X2522" s="6">
        <f>1-W2522/MAX(W$2:W2522)</f>
        <v>0</v>
      </c>
      <c r="Y2522" s="6">
        <f t="shared" si="555"/>
        <v>4.6533057035862413E-3</v>
      </c>
      <c r="Z2522">
        <f t="shared" si="556"/>
        <v>4.6533057035864633E-3</v>
      </c>
    </row>
    <row r="2523" spans="1:26" x14ac:dyDescent="0.35">
      <c r="A2523" s="4">
        <v>42150</v>
      </c>
      <c r="B2523" s="12">
        <f>[1]!i_dq_close(B$1,$A2523)</f>
        <v>2515.3200000000002</v>
      </c>
      <c r="C2523" s="12">
        <f>[1]!i_dq_close(C$1,$A2523)</f>
        <v>6102.0730000000003</v>
      </c>
      <c r="D2523">
        <f t="shared" si="550"/>
        <v>6.9940148527734003E-3</v>
      </c>
      <c r="E2523">
        <f t="shared" si="551"/>
        <v>2.360589463795959E-2</v>
      </c>
      <c r="F2523">
        <f t="shared" si="552"/>
        <v>2.4272121972401819</v>
      </c>
      <c r="G2523">
        <f t="shared" si="547"/>
        <v>2.9243906100850623</v>
      </c>
      <c r="H2523">
        <f t="shared" si="548"/>
        <v>0</v>
      </c>
      <c r="J2523">
        <f t="shared" si="546"/>
        <v>2015</v>
      </c>
      <c r="K2523" t="b">
        <f t="shared" si="549"/>
        <v>0</v>
      </c>
      <c r="L2523">
        <f>VLOOKUP($A2523,$P$151:$R$4147,2,FALSE)</f>
        <v>-3.2577578659157393E-3</v>
      </c>
      <c r="M2523">
        <f t="shared" si="557"/>
        <v>0.95</v>
      </c>
      <c r="N2523">
        <f t="shared" si="558"/>
        <v>3.014662037171532</v>
      </c>
      <c r="P2523" s="13">
        <v>42044</v>
      </c>
      <c r="Q2523">
        <v>0</v>
      </c>
      <c r="R2523">
        <v>1</v>
      </c>
      <c r="T2523" s="12">
        <f>[1]!i_dq_close(T$1,$A2523)</f>
        <v>161.84139999999999</v>
      </c>
      <c r="U2523">
        <f t="shared" si="553"/>
        <v>-7.5078876039591513E-4</v>
      </c>
      <c r="V2523">
        <f t="shared" si="554"/>
        <v>1.9908667947511667</v>
      </c>
      <c r="W2523">
        <f t="shared" si="559"/>
        <v>2.1091828891859055</v>
      </c>
      <c r="X2523" s="6">
        <f>1-W2523/MAX(W$2:W2523)</f>
        <v>0</v>
      </c>
      <c r="Y2523" s="6">
        <f t="shared" si="555"/>
        <v>2.9027137493573552E-3</v>
      </c>
      <c r="Z2523">
        <f t="shared" si="556"/>
        <v>2.9027137493573552E-3</v>
      </c>
    </row>
    <row r="2524" spans="1:26" x14ac:dyDescent="0.35">
      <c r="A2524" s="4">
        <v>42151</v>
      </c>
      <c r="B2524" s="12">
        <f>[1]!i_dq_close(B$1,$A2524)</f>
        <v>2516.8200000000002</v>
      </c>
      <c r="C2524" s="12">
        <f>[1]!i_dq_close(C$1,$A2524)</f>
        <v>6109.7709999999997</v>
      </c>
      <c r="D2524">
        <f t="shared" si="550"/>
        <v>5.9634559419885491E-4</v>
      </c>
      <c r="E2524">
        <f t="shared" si="551"/>
        <v>1.2615384968353016E-3</v>
      </c>
      <c r="F2524">
        <f t="shared" si="552"/>
        <v>2.4286596545401915</v>
      </c>
      <c r="G2524">
        <f t="shared" si="547"/>
        <v>2.9264263501228576</v>
      </c>
      <c r="H2524">
        <f t="shared" si="548"/>
        <v>0</v>
      </c>
      <c r="J2524">
        <f t="shared" si="546"/>
        <v>2015</v>
      </c>
      <c r="K2524" t="b">
        <f t="shared" si="549"/>
        <v>0</v>
      </c>
      <c r="L2524">
        <f>VLOOKUP($A2524,$P$151:$R$4147,2,FALSE)</f>
        <v>3.3744736321584813E-4</v>
      </c>
      <c r="M2524">
        <f t="shared" si="557"/>
        <v>0.95</v>
      </c>
      <c r="N2524">
        <f t="shared" si="558"/>
        <v>3.0176729781098488</v>
      </c>
      <c r="P2524" s="13">
        <v>42045</v>
      </c>
      <c r="Q2524">
        <v>-1.3609732327229951E-4</v>
      </c>
      <c r="R2524">
        <v>0.9</v>
      </c>
      <c r="T2524" s="12">
        <f>[1]!i_dq_close(T$1,$A2524)</f>
        <v>161.81790000000001</v>
      </c>
      <c r="U2524">
        <f t="shared" si="553"/>
        <v>-1.4520388479077884E-4</v>
      </c>
      <c r="V2524">
        <f t="shared" si="554"/>
        <v>1.9909978086629201</v>
      </c>
      <c r="W2524">
        <f t="shared" si="559"/>
        <v>2.1090207550357865</v>
      </c>
      <c r="X2524" s="6">
        <f>1-W2524/MAX(W$2:W2524)</f>
        <v>7.6870598064493478E-5</v>
      </c>
      <c r="Y2524" s="6">
        <f t="shared" si="555"/>
        <v>6.5807472453105476E-5</v>
      </c>
      <c r="Z2524">
        <f t="shared" si="556"/>
        <v>-7.6870598064493478E-5</v>
      </c>
    </row>
    <row r="2525" spans="1:26" x14ac:dyDescent="0.35">
      <c r="A2525" s="4">
        <v>42152</v>
      </c>
      <c r="B2525" s="12">
        <f>[1]!i_dq_close(B$1,$A2525)</f>
        <v>2488.2199999999998</v>
      </c>
      <c r="C2525" s="12">
        <f>[1]!i_dq_close(C$1,$A2525)</f>
        <v>5713.4290000000001</v>
      </c>
      <c r="D2525">
        <f t="shared" si="550"/>
        <v>-1.1363546062094332E-2</v>
      </c>
      <c r="E2525">
        <f t="shared" si="551"/>
        <v>-6.4870189079099583E-2</v>
      </c>
      <c r="F2525">
        <f t="shared" si="552"/>
        <v>2.4010614686866738</v>
      </c>
      <c r="G2525">
        <f t="shared" si="547"/>
        <v>2.869684281991173</v>
      </c>
      <c r="H2525">
        <f t="shared" si="548"/>
        <v>-1.1363546062094332E-2</v>
      </c>
      <c r="J2525">
        <f t="shared" si="546"/>
        <v>2015</v>
      </c>
      <c r="K2525" t="b">
        <f t="shared" si="549"/>
        <v>0</v>
      </c>
      <c r="L2525">
        <f>VLOOKUP($A2525,$P$151:$R$4147,2,FALSE)</f>
        <v>2.4992129301957822E-3</v>
      </c>
      <c r="M2525">
        <f t="shared" si="557"/>
        <v>0.95</v>
      </c>
      <c r="N2525">
        <f t="shared" si="558"/>
        <v>2.9696290518567046</v>
      </c>
      <c r="P2525" s="13">
        <v>42046</v>
      </c>
      <c r="Q2525">
        <v>1.2046238023919464E-3</v>
      </c>
      <c r="R2525">
        <v>0.9</v>
      </c>
      <c r="T2525" s="12">
        <f>[1]!i_dq_close(T$1,$A2525)</f>
        <v>161.63810000000001</v>
      </c>
      <c r="U2525">
        <f t="shared" si="553"/>
        <v>-1.1111255306118784E-3</v>
      </c>
      <c r="V2525">
        <f t="shared" si="554"/>
        <v>1.9697439367952065</v>
      </c>
      <c r="W2525">
        <f t="shared" si="559"/>
        <v>2.0912989430854521</v>
      </c>
      <c r="X2525" s="6">
        <f>1-W2525/MAX(W$2:W2525)</f>
        <v>8.479087419183573E-3</v>
      </c>
      <c r="Y2525" s="6">
        <f t="shared" si="555"/>
        <v>-1.0674985062885001E-2</v>
      </c>
      <c r="Z2525">
        <f t="shared" si="556"/>
        <v>-8.4028627542044321E-3</v>
      </c>
    </row>
    <row r="2526" spans="1:26" x14ac:dyDescent="0.35">
      <c r="A2526" s="4">
        <v>42153</v>
      </c>
      <c r="B2526" s="12">
        <f>[1]!i_dq_close(B$1,$A2526)</f>
        <v>2493.0500000000002</v>
      </c>
      <c r="C2526" s="12">
        <f>[1]!i_dq_close(C$1,$A2526)</f>
        <v>5736.5110000000004</v>
      </c>
      <c r="D2526">
        <f t="shared" si="550"/>
        <v>1.9411466831713575E-3</v>
      </c>
      <c r="E2526">
        <f t="shared" si="551"/>
        <v>4.0399556903569778E-3</v>
      </c>
      <c r="F2526">
        <f t="shared" si="552"/>
        <v>2.405722281192705</v>
      </c>
      <c r="G2526">
        <f t="shared" si="547"/>
        <v>2.8761581979997328</v>
      </c>
      <c r="H2526">
        <f t="shared" si="548"/>
        <v>0</v>
      </c>
      <c r="J2526">
        <f t="shared" si="546"/>
        <v>2015</v>
      </c>
      <c r="K2526" t="b">
        <f t="shared" si="549"/>
        <v>0</v>
      </c>
      <c r="L2526">
        <f>VLOOKUP($A2526,$P$151:$R$4147,2,FALSE)</f>
        <v>2.2426048709445535E-3</v>
      </c>
      <c r="M2526">
        <f t="shared" si="557"/>
        <v>0.95</v>
      </c>
      <c r="N2526">
        <f t="shared" si="558"/>
        <v>2.9826531752371346</v>
      </c>
      <c r="P2526" s="13">
        <v>42047</v>
      </c>
      <c r="Q2526">
        <v>0</v>
      </c>
      <c r="R2526">
        <v>0.9</v>
      </c>
      <c r="T2526" s="12">
        <f>[1]!i_dq_close(T$1,$A2526)</f>
        <v>161.5317</v>
      </c>
      <c r="U2526">
        <f t="shared" si="553"/>
        <v>-6.5826064523155647E-4</v>
      </c>
      <c r="V2526">
        <f t="shared" si="554"/>
        <v>1.9698354743515476</v>
      </c>
      <c r="W2526">
        <f t="shared" si="559"/>
        <v>2.0913864108786648</v>
      </c>
      <c r="X2526" s="6">
        <f>1-W2526/MAX(W$2:W2526)</f>
        <v>8.4376174292356554E-3</v>
      </c>
      <c r="Y2526" s="6">
        <f t="shared" si="555"/>
        <v>4.6471805106751418E-5</v>
      </c>
      <c r="Z2526">
        <f t="shared" si="556"/>
        <v>4.1824624596120685E-5</v>
      </c>
    </row>
    <row r="2527" spans="1:26" x14ac:dyDescent="0.35">
      <c r="A2527" s="4">
        <v>42156</v>
      </c>
      <c r="B2527" s="12">
        <f>[1]!i_dq_close(B$1,$A2527)</f>
        <v>2524.04</v>
      </c>
      <c r="C2527" s="12">
        <f>[1]!i_dq_close(C$1,$A2527)</f>
        <v>6021.9690000000001</v>
      </c>
      <c r="D2527">
        <f t="shared" si="550"/>
        <v>1.2430556948316296E-2</v>
      </c>
      <c r="E2527">
        <f t="shared" si="551"/>
        <v>4.976160596571666E-2</v>
      </c>
      <c r="F2527">
        <f t="shared" si="552"/>
        <v>2.435626749010904</v>
      </c>
      <c r="G2527">
        <f t="shared" si="547"/>
        <v>2.928015946673034</v>
      </c>
      <c r="H2527">
        <f t="shared" si="548"/>
        <v>0</v>
      </c>
      <c r="J2527">
        <f t="shared" si="546"/>
        <v>2015</v>
      </c>
      <c r="K2527" t="b">
        <f t="shared" si="549"/>
        <v>0</v>
      </c>
      <c r="L2527">
        <f>VLOOKUP($A2527,$P$151:$R$4147,2,FALSE)</f>
        <v>8.868002692764555E-5</v>
      </c>
      <c r="M2527">
        <f t="shared" si="557"/>
        <v>0.95</v>
      </c>
      <c r="N2527">
        <f t="shared" si="558"/>
        <v>3.0340066591391515</v>
      </c>
      <c r="P2527" s="13">
        <v>42048</v>
      </c>
      <c r="Q2527">
        <v>2.3662380023928287E-4</v>
      </c>
      <c r="R2527">
        <v>0.9</v>
      </c>
      <c r="T2527" s="12">
        <f>[1]!i_dq_close(T$1,$A2527)</f>
        <v>161.43010000000001</v>
      </c>
      <c r="U2527">
        <f t="shared" si="553"/>
        <v>-6.2897870820399771E-4</v>
      </c>
      <c r="V2527">
        <f t="shared" si="554"/>
        <v>1.9834856639691161</v>
      </c>
      <c r="W2527">
        <f t="shared" si="559"/>
        <v>2.1049245237513539</v>
      </c>
      <c r="X2527" s="6">
        <f>1-W2527/MAX(W$2:W2527)</f>
        <v>2.0189645271564416E-3</v>
      </c>
      <c r="Y2527" s="6">
        <f t="shared" si="555"/>
        <v>6.9296089928840843E-3</v>
      </c>
      <c r="Z2527">
        <f t="shared" si="556"/>
        <v>6.4732718938349532E-3</v>
      </c>
    </row>
    <row r="2528" spans="1:26" x14ac:dyDescent="0.35">
      <c r="A2528" s="4">
        <v>42157</v>
      </c>
      <c r="B2528" s="12">
        <f>[1]!i_dq_close(B$1,$A2528)</f>
        <v>2532.7199999999998</v>
      </c>
      <c r="C2528" s="12">
        <f>[1]!i_dq_close(C$1,$A2528)</f>
        <v>6162.9319999999998</v>
      </c>
      <c r="D2528">
        <f t="shared" si="550"/>
        <v>3.4389312372227199E-3</v>
      </c>
      <c r="E2528">
        <f t="shared" si="551"/>
        <v>2.3408124485529536E-2</v>
      </c>
      <c r="F2528">
        <f t="shared" si="552"/>
        <v>2.4440027019202932</v>
      </c>
      <c r="G2528">
        <f t="shared" si="547"/>
        <v>2.9468557096161199</v>
      </c>
      <c r="H2528">
        <f t="shared" si="548"/>
        <v>0</v>
      </c>
      <c r="J2528">
        <f t="shared" si="546"/>
        <v>2015</v>
      </c>
      <c r="K2528" t="b">
        <f t="shared" si="549"/>
        <v>0</v>
      </c>
      <c r="L2528">
        <f>VLOOKUP($A2528,$P$151:$R$4147,2,FALSE)</f>
        <v>-6.0867654850673694E-4</v>
      </c>
      <c r="M2528">
        <f t="shared" si="557"/>
        <v>0.95</v>
      </c>
      <c r="N2528">
        <f t="shared" si="558"/>
        <v>3.0507055835023249</v>
      </c>
      <c r="P2528" s="13">
        <v>42050</v>
      </c>
      <c r="Q2528">
        <v>-1.6266149236711659E-4</v>
      </c>
      <c r="R2528">
        <v>0.9</v>
      </c>
      <c r="T2528" s="12">
        <f>[1]!i_dq_close(T$1,$A2528)</f>
        <v>161.58269999999999</v>
      </c>
      <c r="U2528">
        <f t="shared" si="553"/>
        <v>9.4530078343502133E-4</v>
      </c>
      <c r="V2528">
        <f t="shared" si="554"/>
        <v>1.9920438578390036</v>
      </c>
      <c r="W2528">
        <f t="shared" si="559"/>
        <v>2.1127560857534746</v>
      </c>
      <c r="X2528" s="6">
        <f>1-W2528/MAX(W$2:W2528)</f>
        <v>0</v>
      </c>
      <c r="Y2528" s="6">
        <f t="shared" si="555"/>
        <v>4.3147243387491319E-3</v>
      </c>
      <c r="Z2528">
        <f t="shared" si="556"/>
        <v>3.7205904125072742E-3</v>
      </c>
    </row>
    <row r="2529" spans="1:26" x14ac:dyDescent="0.35">
      <c r="A2529" s="4">
        <v>42158</v>
      </c>
      <c r="B2529" s="12">
        <f>[1]!i_dq_close(B$1,$A2529)</f>
        <v>2528.52</v>
      </c>
      <c r="C2529" s="12">
        <f>[1]!i_dq_close(C$1,$A2529)</f>
        <v>6164.6049999999996</v>
      </c>
      <c r="D2529">
        <f t="shared" si="550"/>
        <v>-1.6582962190845318E-3</v>
      </c>
      <c r="E2529">
        <f t="shared" si="551"/>
        <v>2.7146170037251061E-4</v>
      </c>
      <c r="F2529">
        <f t="shared" si="552"/>
        <v>2.4399498214802664</v>
      </c>
      <c r="G2529">
        <f t="shared" si="547"/>
        <v>2.9428219576561454</v>
      </c>
      <c r="H2529">
        <f t="shared" si="548"/>
        <v>-1.6582962190845318E-3</v>
      </c>
      <c r="J2529">
        <f t="shared" si="546"/>
        <v>2015</v>
      </c>
      <c r="K2529" t="b">
        <f t="shared" si="549"/>
        <v>0</v>
      </c>
      <c r="L2529">
        <f>VLOOKUP($A2529,$P$151:$R$4147,2,FALSE)</f>
        <v>1.0551986987445306E-3</v>
      </c>
      <c r="M2529">
        <f t="shared" si="557"/>
        <v>0.95</v>
      </c>
      <c r="N2529">
        <f t="shared" si="558"/>
        <v>3.0499575742708669</v>
      </c>
      <c r="P2529" s="13">
        <v>42051</v>
      </c>
      <c r="Q2529">
        <v>-6.6106800621542618E-4</v>
      </c>
      <c r="R2529">
        <v>0.9</v>
      </c>
      <c r="T2529" s="12">
        <f>[1]!i_dq_close(T$1,$A2529)</f>
        <v>161.65600000000001</v>
      </c>
      <c r="U2529">
        <f t="shared" si="553"/>
        <v>4.5363767284500867E-4</v>
      </c>
      <c r="V2529">
        <f t="shared" si="554"/>
        <v>1.9928930885998273</v>
      </c>
      <c r="W2529">
        <f t="shared" si="559"/>
        <v>2.1121700328706132</v>
      </c>
      <c r="X2529" s="6">
        <f>1-W2529/MAX(W$2:W2529)</f>
        <v>2.7738785693876E-4</v>
      </c>
      <c r="Y2529" s="6">
        <f t="shared" si="555"/>
        <v>4.2631127697401183E-4</v>
      </c>
      <c r="Z2529">
        <f t="shared" si="556"/>
        <v>-2.7738785693876E-4</v>
      </c>
    </row>
    <row r="2530" spans="1:26" x14ac:dyDescent="0.35">
      <c r="A2530" s="4">
        <v>42159</v>
      </c>
      <c r="B2530" s="12">
        <f>[1]!i_dq_close(B$1,$A2530)</f>
        <v>2527.62</v>
      </c>
      <c r="C2530" s="12">
        <f>[1]!i_dq_close(C$1,$A2530)</f>
        <v>6192.9889999999996</v>
      </c>
      <c r="D2530">
        <f t="shared" si="550"/>
        <v>-3.5593944283618395E-4</v>
      </c>
      <c r="E2530">
        <f t="shared" si="551"/>
        <v>4.6043501570660617E-3</v>
      </c>
      <c r="F2530">
        <f t="shared" si="552"/>
        <v>2.4390813471002604</v>
      </c>
      <c r="G2530">
        <f t="shared" si="547"/>
        <v>2.9439640786208101</v>
      </c>
      <c r="H2530">
        <f t="shared" si="548"/>
        <v>-3.5593944283618395E-4</v>
      </c>
      <c r="J2530">
        <f t="shared" si="546"/>
        <v>2015</v>
      </c>
      <c r="K2530" t="b">
        <f t="shared" si="549"/>
        <v>0</v>
      </c>
      <c r="L2530">
        <f>VLOOKUP($A2530,$P$151:$R$4147,2,FALSE)</f>
        <v>6.8650667395531162E-5</v>
      </c>
      <c r="M2530">
        <f t="shared" si="557"/>
        <v>0.95</v>
      </c>
      <c r="N2530">
        <f t="shared" si="558"/>
        <v>3.0512914715832928</v>
      </c>
      <c r="P2530" s="13">
        <v>42052</v>
      </c>
      <c r="Q2530">
        <v>8.9903833402442683E-4</v>
      </c>
      <c r="R2530">
        <v>0.9</v>
      </c>
      <c r="T2530" s="12">
        <f>[1]!i_dq_close(T$1,$A2530)</f>
        <v>161.7397</v>
      </c>
      <c r="U2530">
        <f t="shared" si="553"/>
        <v>5.1776612065124183E-4</v>
      </c>
      <c r="V2530">
        <f t="shared" si="554"/>
        <v>1.9951465598855076</v>
      </c>
      <c r="W2530">
        <f t="shared" si="559"/>
        <v>2.1162184644195094</v>
      </c>
      <c r="X2530" s="6">
        <f>1-W2530/MAX(W$2:W2530)</f>
        <v>0</v>
      </c>
      <c r="Y2530" s="6">
        <f t="shared" si="555"/>
        <v>1.130753726113598E-3</v>
      </c>
      <c r="Z2530">
        <f t="shared" si="556"/>
        <v>1.9167166875264652E-3</v>
      </c>
    </row>
    <row r="2531" spans="1:26" x14ac:dyDescent="0.35">
      <c r="A2531" s="4">
        <v>42160</v>
      </c>
      <c r="B2531" s="12">
        <f>[1]!i_dq_close(B$1,$A2531)</f>
        <v>2530.62</v>
      </c>
      <c r="C2531" s="12">
        <f>[1]!i_dq_close(C$1,$A2531)</f>
        <v>6265.0770000000002</v>
      </c>
      <c r="D2531">
        <f t="shared" si="550"/>
        <v>1.1868872694471566E-3</v>
      </c>
      <c r="E2531">
        <f t="shared" si="551"/>
        <v>1.164025965490989E-2</v>
      </c>
      <c r="F2531">
        <f t="shared" si="552"/>
        <v>2.44197626170028</v>
      </c>
      <c r="G2531">
        <f t="shared" si="547"/>
        <v>2.9520743850279221</v>
      </c>
      <c r="H2531">
        <f t="shared" si="548"/>
        <v>0</v>
      </c>
      <c r="J2531">
        <f t="shared" si="546"/>
        <v>2015</v>
      </c>
      <c r="K2531" t="b">
        <f t="shared" si="549"/>
        <v>0</v>
      </c>
      <c r="L2531">
        <f>VLOOKUP($A2531,$P$151:$R$4147,2,FALSE)</f>
        <v>-4.3831404225557207E-4</v>
      </c>
      <c r="M2531">
        <f t="shared" si="557"/>
        <v>0.95</v>
      </c>
      <c r="N2531">
        <f t="shared" si="558"/>
        <v>3.0579397304934179</v>
      </c>
      <c r="P2531" s="13">
        <v>42060</v>
      </c>
      <c r="Q2531">
        <v>4.1200064043599995E-4</v>
      </c>
      <c r="R2531">
        <v>0.9</v>
      </c>
      <c r="T2531" s="12">
        <f>[1]!i_dq_close(T$1,$A2531)</f>
        <v>161.78309999999999</v>
      </c>
      <c r="U2531">
        <f t="shared" si="553"/>
        <v>2.6833238839940599E-4</v>
      </c>
      <c r="V2531">
        <f t="shared" si="554"/>
        <v>1.9990852215618855</v>
      </c>
      <c r="W2531">
        <f t="shared" si="559"/>
        <v>2.1208502528733444</v>
      </c>
      <c r="X2531" s="6">
        <f>1-W2531/MAX(W$2:W2531)</f>
        <v>0</v>
      </c>
      <c r="Y2531" s="6">
        <f t="shared" si="555"/>
        <v>1.9741214783759453E-3</v>
      </c>
      <c r="Z2531">
        <f t="shared" si="556"/>
        <v>2.1887099709743119E-3</v>
      </c>
    </row>
    <row r="2532" spans="1:26" x14ac:dyDescent="0.35">
      <c r="A2532" s="4">
        <v>42163</v>
      </c>
      <c r="B2532" s="12">
        <f>[1]!i_dq_close(B$1,$A2532)</f>
        <v>2529.92</v>
      </c>
      <c r="C2532" s="12">
        <f>[1]!i_dq_close(C$1,$A2532)</f>
        <v>6345.7640000000001</v>
      </c>
      <c r="D2532">
        <f t="shared" si="550"/>
        <v>-2.7661205554363466E-4</v>
      </c>
      <c r="E2532">
        <f t="shared" si="551"/>
        <v>1.2878852087532255E-2</v>
      </c>
      <c r="F2532">
        <f t="shared" si="552"/>
        <v>2.4413007816269423</v>
      </c>
      <c r="G2532">
        <f t="shared" si="547"/>
        <v>2.957083191972151</v>
      </c>
      <c r="H2532">
        <f t="shared" si="548"/>
        <v>-2.7661205554363466E-4</v>
      </c>
      <c r="J2532">
        <f t="shared" si="546"/>
        <v>2015</v>
      </c>
      <c r="K2532" t="b">
        <f t="shared" si="549"/>
        <v>0</v>
      </c>
      <c r="L2532">
        <f>VLOOKUP($A2532,$P$151:$R$4147,2,FALSE)</f>
        <v>1.086276070518133E-3</v>
      </c>
      <c r="M2532">
        <f t="shared" si="557"/>
        <v>0.95</v>
      </c>
      <c r="N2532">
        <f t="shared" si="558"/>
        <v>3.0661905052507459</v>
      </c>
      <c r="P2532" s="13">
        <v>42061</v>
      </c>
      <c r="Q2532">
        <v>0</v>
      </c>
      <c r="R2532">
        <v>0.9</v>
      </c>
      <c r="T2532" s="12">
        <f>[1]!i_dq_close(T$1,$A2532)</f>
        <v>161.86709999999999</v>
      </c>
      <c r="U2532">
        <f t="shared" si="553"/>
        <v>5.192136879563769E-4</v>
      </c>
      <c r="V2532">
        <f t="shared" si="554"/>
        <v>2.0038293695425775</v>
      </c>
      <c r="W2532">
        <f t="shared" si="559"/>
        <v>2.1253800571069994</v>
      </c>
      <c r="X2532" s="6">
        <f>1-W2532/MAX(W$2:W2532)</f>
        <v>0</v>
      </c>
      <c r="Y2532" s="6">
        <f t="shared" si="555"/>
        <v>2.3731594478926255E-3</v>
      </c>
      <c r="Z2532">
        <f t="shared" si="556"/>
        <v>2.135843503103585E-3</v>
      </c>
    </row>
    <row r="2533" spans="1:26" x14ac:dyDescent="0.35">
      <c r="A2533" s="4">
        <v>42164</v>
      </c>
      <c r="B2533" s="12">
        <f>[1]!i_dq_close(B$1,$A2533)</f>
        <v>2529.2399999999998</v>
      </c>
      <c r="C2533" s="12">
        <f>[1]!i_dq_close(C$1,$A2533)</f>
        <v>6312.99</v>
      </c>
      <c r="D2533">
        <f t="shared" si="550"/>
        <v>-2.6878320263101774E-4</v>
      </c>
      <c r="E2533">
        <f t="shared" si="551"/>
        <v>-5.1647051481902295E-3</v>
      </c>
      <c r="F2533">
        <f t="shared" si="552"/>
        <v>2.4406446009842711</v>
      </c>
      <c r="G2533">
        <f t="shared" si="547"/>
        <v>2.9541167304072036</v>
      </c>
      <c r="H2533">
        <f t="shared" si="548"/>
        <v>-2.6878320263101774E-4</v>
      </c>
      <c r="J2533">
        <f t="shared" si="546"/>
        <v>2015</v>
      </c>
      <c r="K2533" t="b">
        <f t="shared" si="549"/>
        <v>0</v>
      </c>
      <c r="L2533">
        <f>VLOOKUP($A2533,$P$151:$R$4147,2,FALSE)</f>
        <v>1.1237114270314043E-3</v>
      </c>
      <c r="M2533">
        <f t="shared" si="557"/>
        <v>0.95</v>
      </c>
      <c r="N2533">
        <f t="shared" si="558"/>
        <v>3.0667138993930583</v>
      </c>
      <c r="P2533" s="13">
        <v>42062</v>
      </c>
      <c r="Q2533">
        <v>5.2507923939897343E-4</v>
      </c>
      <c r="R2533">
        <v>0.9</v>
      </c>
      <c r="T2533" s="12">
        <f>[1]!i_dq_close(T$1,$A2533)</f>
        <v>161.91820000000001</v>
      </c>
      <c r="U2533">
        <f t="shared" si="553"/>
        <v>3.1569108237561316E-4</v>
      </c>
      <c r="V2533">
        <f t="shared" si="554"/>
        <v>2.0028146937666138</v>
      </c>
      <c r="W2533">
        <f t="shared" si="559"/>
        <v>2.1255274473732171</v>
      </c>
      <c r="X2533" s="6">
        <f>1-W2533/MAX(W$2:W2533)</f>
        <v>0</v>
      </c>
      <c r="Y2533" s="6">
        <f t="shared" si="555"/>
        <v>-5.0636835220918552E-4</v>
      </c>
      <c r="Z2533">
        <f t="shared" si="556"/>
        <v>6.9347722410739721E-5</v>
      </c>
    </row>
    <row r="2534" spans="1:26" x14ac:dyDescent="0.35">
      <c r="A2534" s="4">
        <v>42165</v>
      </c>
      <c r="B2534" s="12">
        <f>[1]!i_dq_close(B$1,$A2534)</f>
        <v>2525.11</v>
      </c>
      <c r="C2534" s="12">
        <f>[1]!i_dq_close(C$1,$A2534)</f>
        <v>6340.7046</v>
      </c>
      <c r="D2534">
        <f t="shared" si="550"/>
        <v>-1.6329015830841564E-3</v>
      </c>
      <c r="E2534">
        <f t="shared" si="551"/>
        <v>4.3900909077949635E-3</v>
      </c>
      <c r="F2534">
        <f t="shared" si="552"/>
        <v>2.436659268551578</v>
      </c>
      <c r="G2534">
        <f t="shared" si="547"/>
        <v>2.9519618419541693</v>
      </c>
      <c r="H2534">
        <f t="shared" si="548"/>
        <v>-1.6329015830841564E-3</v>
      </c>
      <c r="J2534">
        <f t="shared" si="546"/>
        <v>2015</v>
      </c>
      <c r="K2534" t="b">
        <f t="shared" si="549"/>
        <v>0</v>
      </c>
      <c r="L2534">
        <f>VLOOKUP($A2534,$P$151:$R$4147,2,FALSE)</f>
        <v>0</v>
      </c>
      <c r="M2534">
        <f t="shared" si="557"/>
        <v>1</v>
      </c>
      <c r="N2534">
        <f t="shared" si="558"/>
        <v>3.0644768766300312</v>
      </c>
      <c r="P2534" s="13">
        <v>42063</v>
      </c>
      <c r="Q2534">
        <v>-7.3996910395305877E-4</v>
      </c>
      <c r="R2534">
        <v>0.9</v>
      </c>
      <c r="T2534" s="12">
        <f>[1]!i_dq_close(T$1,$A2534)</f>
        <v>161.86340000000001</v>
      </c>
      <c r="U2534">
        <f t="shared" si="553"/>
        <v>-3.3844249750802913E-4</v>
      </c>
      <c r="V2534">
        <f t="shared" si="554"/>
        <v>2.0035574125872255</v>
      </c>
      <c r="W2534">
        <f t="shared" si="559"/>
        <v>2.1246640255142641</v>
      </c>
      <c r="X2534" s="6">
        <f>1-W2534/MAX(W$2:W2534)</f>
        <v>4.062153419942538E-4</v>
      </c>
      <c r="Y2534" s="6">
        <f t="shared" si="555"/>
        <v>3.708375132873698E-4</v>
      </c>
      <c r="Z2534">
        <f t="shared" si="556"/>
        <v>-4.062153419942538E-4</v>
      </c>
    </row>
    <row r="2535" spans="1:26" x14ac:dyDescent="0.35">
      <c r="A2535" s="4">
        <v>42166</v>
      </c>
      <c r="B2535" s="12">
        <f>[1]!i_dq_close(B$1,$A2535)</f>
        <v>2523.17</v>
      </c>
      <c r="C2535" s="12">
        <f>[1]!i_dq_close(C$1,$A2535)</f>
        <v>6366.7750999999998</v>
      </c>
      <c r="D2535">
        <f t="shared" si="550"/>
        <v>-7.6828336191292479E-4</v>
      </c>
      <c r="E2535">
        <f t="shared" si="551"/>
        <v>4.1116092996982267E-3</v>
      </c>
      <c r="F2535">
        <f t="shared" si="552"/>
        <v>2.4347872237768988</v>
      </c>
      <c r="G2535">
        <f t="shared" si="547"/>
        <v>2.9518546873254805</v>
      </c>
      <c r="H2535">
        <f t="shared" si="548"/>
        <v>-7.6828336191292479E-4</v>
      </c>
      <c r="J2535">
        <f t="shared" si="546"/>
        <v>2015</v>
      </c>
      <c r="K2535" t="b">
        <f t="shared" si="549"/>
        <v>0</v>
      </c>
      <c r="L2535">
        <f>VLOOKUP($A2535,$P$151:$R$4147,2,FALSE)</f>
        <v>-1.1425514087563926E-3</v>
      </c>
      <c r="M2535">
        <f t="shared" si="557"/>
        <v>0.95</v>
      </c>
      <c r="N2535">
        <f t="shared" si="558"/>
        <v>3.0608698773367453</v>
      </c>
      <c r="P2535" s="13">
        <v>42065</v>
      </c>
      <c r="Q2535">
        <v>-1.5054128106987142E-4</v>
      </c>
      <c r="R2535">
        <v>0.9</v>
      </c>
      <c r="T2535" s="12">
        <f>[1]!i_dq_close(T$1,$A2535)</f>
        <v>161.80430000000001</v>
      </c>
      <c r="U2535">
        <f t="shared" si="553"/>
        <v>-3.6512268987309859E-4</v>
      </c>
      <c r="V2535">
        <f t="shared" si="554"/>
        <v>2.0041712767497075</v>
      </c>
      <c r="W2535">
        <f t="shared" si="559"/>
        <v>2.1249300485707199</v>
      </c>
      <c r="X2535" s="6">
        <f>1-W2535/MAX(W$2:W2535)</f>
        <v>2.8105908640962962E-4</v>
      </c>
      <c r="Y2535" s="6">
        <f t="shared" si="555"/>
        <v>3.0638710856267792E-4</v>
      </c>
      <c r="Z2535">
        <f t="shared" si="556"/>
        <v>1.252071166364388E-4</v>
      </c>
    </row>
    <row r="2536" spans="1:26" x14ac:dyDescent="0.35">
      <c r="A2536" s="4">
        <v>42167</v>
      </c>
      <c r="B2536" s="12">
        <f>[1]!i_dq_close(B$1,$A2536)</f>
        <v>2526.6799999999998</v>
      </c>
      <c r="C2536" s="12">
        <f>[1]!i_dq_close(C$1,$A2536)</f>
        <v>6422.0672999999997</v>
      </c>
      <c r="D2536">
        <f t="shared" si="550"/>
        <v>1.3911072183006024E-3</v>
      </c>
      <c r="E2536">
        <f t="shared" si="551"/>
        <v>8.6844908343000071E-3</v>
      </c>
      <c r="F2536">
        <f t="shared" si="552"/>
        <v>2.4381742738589209</v>
      </c>
      <c r="G2536">
        <f t="shared" si="547"/>
        <v>2.9591903849803955</v>
      </c>
      <c r="H2536">
        <f t="shared" si="548"/>
        <v>0</v>
      </c>
      <c r="J2536">
        <f t="shared" si="546"/>
        <v>2015</v>
      </c>
      <c r="K2536" t="b">
        <f t="shared" si="549"/>
        <v>0</v>
      </c>
      <c r="L2536">
        <f>VLOOKUP($A2536,$P$151:$R$4147,2,FALSE)</f>
        <v>-2.2463877415662358E-3</v>
      </c>
      <c r="M2536">
        <f t="shared" si="557"/>
        <v>0.95</v>
      </c>
      <c r="N2536">
        <f t="shared" si="558"/>
        <v>3.0612202590328828</v>
      </c>
      <c r="P2536" s="13">
        <v>42066</v>
      </c>
      <c r="Q2536">
        <v>-1.0598472286424577E-3</v>
      </c>
      <c r="R2536">
        <v>0.9</v>
      </c>
      <c r="T2536" s="12">
        <f>[1]!i_dq_close(T$1,$A2536)</f>
        <v>161.7978</v>
      </c>
      <c r="U2536">
        <f t="shared" si="553"/>
        <v>-4.0171985540626842E-5</v>
      </c>
      <c r="V2536">
        <f t="shared" si="554"/>
        <v>2.0067136230035842</v>
      </c>
      <c r="W2536">
        <f t="shared" si="559"/>
        <v>2.1251039262100018</v>
      </c>
      <c r="X2536" s="6">
        <f>1-W2536/MAX(W$2:W2536)</f>
        <v>1.9925461971270764E-4</v>
      </c>
      <c r="Y2536" s="6">
        <f t="shared" si="555"/>
        <v>1.2685274374353295E-3</v>
      </c>
      <c r="Z2536">
        <f t="shared" si="556"/>
        <v>8.1827465049366666E-5</v>
      </c>
    </row>
    <row r="2537" spans="1:26" x14ac:dyDescent="0.35">
      <c r="A2537" s="4">
        <v>42170</v>
      </c>
      <c r="B2537" s="12">
        <f>[1]!i_dq_close(B$1,$A2537)</f>
        <v>2521.7199999999998</v>
      </c>
      <c r="C2537" s="12">
        <f>[1]!i_dq_close(C$1,$A2537)</f>
        <v>6290.7695000000003</v>
      </c>
      <c r="D2537">
        <f t="shared" si="550"/>
        <v>-1.963050326911242E-3</v>
      </c>
      <c r="E2537">
        <f t="shared" si="551"/>
        <v>-2.0444787303926182E-2</v>
      </c>
      <c r="F2537">
        <f t="shared" si="552"/>
        <v>2.4333880150535556</v>
      </c>
      <c r="G2537">
        <f t="shared" si="547"/>
        <v>2.9451776985737492</v>
      </c>
      <c r="H2537">
        <f t="shared" si="548"/>
        <v>-1.963050326911242E-3</v>
      </c>
      <c r="J2537">
        <f t="shared" si="546"/>
        <v>2015</v>
      </c>
      <c r="K2537" t="b">
        <f t="shared" si="549"/>
        <v>0</v>
      </c>
      <c r="L2537">
        <f>VLOOKUP($A2537,$P$151:$R$4147,2,FALSE)</f>
        <v>1.421036576791357E-3</v>
      </c>
      <c r="M2537">
        <f t="shared" si="557"/>
        <v>0.95</v>
      </c>
      <c r="N2537">
        <f t="shared" si="558"/>
        <v>3.0517993268908512</v>
      </c>
      <c r="P2537" s="13">
        <v>42067</v>
      </c>
      <c r="Q2537">
        <v>-5.3737361297820916E-4</v>
      </c>
      <c r="R2537">
        <v>0.9</v>
      </c>
      <c r="T2537" s="12">
        <f>[1]!i_dq_close(T$1,$A2537)</f>
        <v>161.696</v>
      </c>
      <c r="U2537">
        <f t="shared" si="553"/>
        <v>-6.2918037204462429E-4</v>
      </c>
      <c r="V2537">
        <f t="shared" si="554"/>
        <v>1.9994864009229323</v>
      </c>
      <c r="W2537">
        <f t="shared" si="559"/>
        <v>2.1170737048718777</v>
      </c>
      <c r="X2537" s="6">
        <f>1-W2537/MAX(W$2:W2537)</f>
        <v>3.97724457135884E-3</v>
      </c>
      <c r="Y2537" s="6">
        <f t="shared" si="555"/>
        <v>-3.6015214118267913E-3</v>
      </c>
      <c r="Z2537">
        <f t="shared" si="556"/>
        <v>-3.7787428836223436E-3</v>
      </c>
    </row>
    <row r="2538" spans="1:26" x14ac:dyDescent="0.35">
      <c r="A2538" s="4">
        <v>42171</v>
      </c>
      <c r="B2538" s="12">
        <f>[1]!i_dq_close(B$1,$A2538)</f>
        <v>2503.41</v>
      </c>
      <c r="C2538" s="12">
        <f>[1]!i_dq_close(C$1,$A2538)</f>
        <v>6082.5459000000001</v>
      </c>
      <c r="D2538">
        <f t="shared" si="550"/>
        <v>-7.2609171517852289E-3</v>
      </c>
      <c r="E2538">
        <f t="shared" si="551"/>
        <v>-3.3099861630600191E-2</v>
      </c>
      <c r="F2538">
        <f t="shared" si="552"/>
        <v>2.4157193862781048</v>
      </c>
      <c r="G2538">
        <f t="shared" si="547"/>
        <v>2.912377964852066</v>
      </c>
      <c r="H2538">
        <f t="shared" si="548"/>
        <v>-7.2609171517851179E-3</v>
      </c>
      <c r="J2538">
        <f t="shared" si="546"/>
        <v>2015</v>
      </c>
      <c r="K2538" t="b">
        <f t="shared" si="549"/>
        <v>0</v>
      </c>
      <c r="L2538">
        <f>VLOOKUP($A2538,$P$151:$R$4147,2,FALSE)</f>
        <v>0</v>
      </c>
      <c r="M2538">
        <f t="shared" si="557"/>
        <v>1</v>
      </c>
      <c r="N2538">
        <f t="shared" si="558"/>
        <v>3.0178121738092205</v>
      </c>
      <c r="P2538" s="13">
        <v>42068</v>
      </c>
      <c r="Q2538">
        <v>-2.2131570105787813E-5</v>
      </c>
      <c r="R2538">
        <v>0.9</v>
      </c>
      <c r="T2538" s="12">
        <f>[1]!i_dq_close(T$1,$A2538)</f>
        <v>161.79400000000001</v>
      </c>
      <c r="U2538">
        <f t="shared" si="553"/>
        <v>6.0607559865433203E-4</v>
      </c>
      <c r="V2538">
        <f t="shared" si="554"/>
        <v>1.9905890563723343</v>
      </c>
      <c r="W2538">
        <f t="shared" si="559"/>
        <v>2.1085483230387014</v>
      </c>
      <c r="X2538" s="6">
        <f>1-W2538/MAX(W$2:W2538)</f>
        <v>7.9881934037120406E-3</v>
      </c>
      <c r="Y2538" s="6">
        <f t="shared" si="555"/>
        <v>-4.4498149857339353E-3</v>
      </c>
      <c r="Z2538">
        <f t="shared" si="556"/>
        <v>-4.0269650572662963E-3</v>
      </c>
    </row>
    <row r="2539" spans="1:26" x14ac:dyDescent="0.35">
      <c r="A2539" s="4">
        <v>42172</v>
      </c>
      <c r="B2539" s="12">
        <f>[1]!i_dq_close(B$1,$A2539)</f>
        <v>2505.84</v>
      </c>
      <c r="C2539" s="12">
        <f>[1]!i_dq_close(C$1,$A2539)</f>
        <v>6182.2003999999997</v>
      </c>
      <c r="D2539">
        <f t="shared" si="550"/>
        <v>9.706759979388746E-4</v>
      </c>
      <c r="E2539">
        <f t="shared" si="551"/>
        <v>1.6383682365635588E-2</v>
      </c>
      <c r="F2539">
        <f t="shared" si="552"/>
        <v>2.4180642671041208</v>
      </c>
      <c r="G2539">
        <f t="shared" si="547"/>
        <v>2.921938215257085</v>
      </c>
      <c r="H2539">
        <f t="shared" si="548"/>
        <v>0</v>
      </c>
      <c r="J2539">
        <f t="shared" si="546"/>
        <v>2015</v>
      </c>
      <c r="K2539" t="b">
        <f t="shared" si="549"/>
        <v>0</v>
      </c>
      <c r="L2539">
        <f>VLOOKUP($A2539,$P$151:$R$4147,2,FALSE)</f>
        <v>0</v>
      </c>
      <c r="M2539">
        <f t="shared" si="557"/>
        <v>1</v>
      </c>
      <c r="N2539">
        <f t="shared" si="558"/>
        <v>3.0277185253903403</v>
      </c>
      <c r="P2539" s="13">
        <v>42069</v>
      </c>
      <c r="Q2539">
        <v>-5.4031481742626846E-4</v>
      </c>
      <c r="R2539">
        <v>0.9</v>
      </c>
      <c r="T2539" s="12">
        <f>[1]!i_dq_close(T$1,$A2539)</f>
        <v>161.79509999999999</v>
      </c>
      <c r="U2539">
        <f t="shared" si="553"/>
        <v>6.7987688046056149E-6</v>
      </c>
      <c r="V2539">
        <f t="shared" si="554"/>
        <v>1.9954925367169141</v>
      </c>
      <c r="W2539">
        <f t="shared" si="559"/>
        <v>2.1120836909258442</v>
      </c>
      <c r="X2539" s="6">
        <f>1-W2539/MAX(W$2:W2539)</f>
        <v>6.3249037145989284E-3</v>
      </c>
      <c r="Y2539" s="6">
        <f t="shared" si="555"/>
        <v>2.4633313083293196E-3</v>
      </c>
      <c r="Z2539">
        <f t="shared" si="556"/>
        <v>1.676683360070097E-3</v>
      </c>
    </row>
    <row r="2540" spans="1:26" x14ac:dyDescent="0.35">
      <c r="A2540" s="4">
        <v>42173</v>
      </c>
      <c r="B2540" s="12">
        <f>[1]!i_dq_close(B$1,$A2540)</f>
        <v>2490.08</v>
      </c>
      <c r="C2540" s="12">
        <f>[1]!i_dq_close(C$1,$A2540)</f>
        <v>5945.7277999999997</v>
      </c>
      <c r="D2540">
        <f t="shared" si="550"/>
        <v>-6.2893081761007386E-3</v>
      </c>
      <c r="E2540">
        <f t="shared" si="551"/>
        <v>-3.8250555578884238E-2</v>
      </c>
      <c r="F2540">
        <f t="shared" si="552"/>
        <v>2.4028563157386857</v>
      </c>
      <c r="G2540">
        <f t="shared" si="547"/>
        <v>2.8895529268207856</v>
      </c>
      <c r="H2540">
        <f t="shared" si="548"/>
        <v>-6.2893081761007386E-3</v>
      </c>
      <c r="J2540">
        <f t="shared" si="546"/>
        <v>2015</v>
      </c>
      <c r="K2540" t="b">
        <f t="shared" si="549"/>
        <v>0</v>
      </c>
      <c r="L2540">
        <f>VLOOKUP($A2540,$P$151:$R$4147,2,FALSE)</f>
        <v>0</v>
      </c>
      <c r="M2540">
        <f t="shared" si="557"/>
        <v>1</v>
      </c>
      <c r="N2540">
        <f t="shared" si="558"/>
        <v>2.9941608213852722</v>
      </c>
      <c r="P2540" s="13">
        <v>42072</v>
      </c>
      <c r="Q2540">
        <v>0</v>
      </c>
      <c r="R2540">
        <v>1</v>
      </c>
      <c r="T2540" s="12">
        <f>[1]!i_dq_close(T$1,$A2540)</f>
        <v>161.9135</v>
      </c>
      <c r="U2540">
        <f t="shared" si="553"/>
        <v>7.3178977608101548E-4</v>
      </c>
      <c r="V2540">
        <f t="shared" si="554"/>
        <v>1.9852844708705963</v>
      </c>
      <c r="W2540">
        <f t="shared" si="559"/>
        <v>2.1012791957983521</v>
      </c>
      <c r="X2540" s="6">
        <f>1-W2540/MAX(W$2:W2540)</f>
        <v>1.1408110304494845E-2</v>
      </c>
      <c r="Y2540" s="6">
        <f t="shared" si="555"/>
        <v>-5.1155620271637892E-3</v>
      </c>
      <c r="Z2540">
        <f t="shared" si="556"/>
        <v>-5.1155620271637892E-3</v>
      </c>
    </row>
    <row r="2541" spans="1:26" x14ac:dyDescent="0.35">
      <c r="A2541" s="4">
        <v>42174</v>
      </c>
      <c r="B2541" s="12">
        <f>[1]!i_dq_close(B$1,$A2541)</f>
        <v>2464.9699999999998</v>
      </c>
      <c r="C2541" s="12">
        <f>[1]!i_dq_close(C$1,$A2541)</f>
        <v>5573.4387999999999</v>
      </c>
      <c r="D2541">
        <f t="shared" si="550"/>
        <v>-1.0084013365032507E-2</v>
      </c>
      <c r="E2541">
        <f t="shared" si="551"/>
        <v>-6.2614538122649943E-2</v>
      </c>
      <c r="F2541">
        <f t="shared" si="552"/>
        <v>2.3786258805365241</v>
      </c>
      <c r="G2541">
        <f t="shared" si="547"/>
        <v>2.8376461767536352</v>
      </c>
      <c r="H2541">
        <f t="shared" si="548"/>
        <v>-1.0084013365032507E-2</v>
      </c>
      <c r="J2541">
        <f t="shared" si="546"/>
        <v>2015</v>
      </c>
      <c r="K2541" t="b">
        <f t="shared" si="549"/>
        <v>0</v>
      </c>
      <c r="L2541">
        <f>VLOOKUP($A2541,$P$151:$R$4147,2,FALSE)</f>
        <v>1.3838871484873839E-3</v>
      </c>
      <c r="M2541">
        <f t="shared" si="557"/>
        <v>0.95</v>
      </c>
      <c r="N2541">
        <f t="shared" si="558"/>
        <v>2.9472078126338417</v>
      </c>
      <c r="P2541" s="13">
        <v>42073</v>
      </c>
      <c r="Q2541">
        <v>0</v>
      </c>
      <c r="R2541">
        <v>1</v>
      </c>
      <c r="T2541" s="12">
        <f>[1]!i_dq_close(T$1,$A2541)</f>
        <v>161.9281</v>
      </c>
      <c r="U2541">
        <f t="shared" si="553"/>
        <v>9.0171603973843162E-5</v>
      </c>
      <c r="V2541">
        <f t="shared" si="554"/>
        <v>1.9667904841850721</v>
      </c>
      <c r="W2541">
        <f t="shared" si="559"/>
        <v>2.081704656209765</v>
      </c>
      <c r="X2541" s="6">
        <f>1-W2541/MAX(W$2:W2541)</f>
        <v>2.0617372510343013E-2</v>
      </c>
      <c r="Y2541" s="6">
        <f t="shared" si="555"/>
        <v>-9.3155348550196804E-3</v>
      </c>
      <c r="Z2541">
        <f t="shared" si="556"/>
        <v>-9.3155348550195693E-3</v>
      </c>
    </row>
    <row r="2542" spans="1:26" x14ac:dyDescent="0.35">
      <c r="A2542" s="4">
        <v>42178</v>
      </c>
      <c r="B2542" s="12">
        <f>[1]!i_dq_close(B$1,$A2542)</f>
        <v>2466.33</v>
      </c>
      <c r="C2542" s="12">
        <f>[1]!i_dq_close(C$1,$A2542)</f>
        <v>5706.9146000000001</v>
      </c>
      <c r="D2542">
        <f t="shared" si="550"/>
        <v>5.5173085270809885E-4</v>
      </c>
      <c r="E2542">
        <f t="shared" si="551"/>
        <v>2.3948553987889865E-2</v>
      </c>
      <c r="F2542">
        <f t="shared" si="552"/>
        <v>2.3799382418218662</v>
      </c>
      <c r="G2542">
        <f t="shared" si="547"/>
        <v>2.8491705795560782</v>
      </c>
      <c r="H2542">
        <f t="shared" si="548"/>
        <v>0</v>
      </c>
      <c r="J2542">
        <f t="shared" si="546"/>
        <v>2015</v>
      </c>
      <c r="K2542" t="b">
        <f t="shared" si="549"/>
        <v>0</v>
      </c>
      <c r="L2542">
        <f>VLOOKUP($A2542,$P$151:$R$4147,2,FALSE)</f>
        <v>0</v>
      </c>
      <c r="M2542">
        <f t="shared" si="557"/>
        <v>1</v>
      </c>
      <c r="N2542">
        <f t="shared" si="558"/>
        <v>2.9591771731036371</v>
      </c>
      <c r="P2542" s="13">
        <v>42074</v>
      </c>
      <c r="Q2542">
        <v>0</v>
      </c>
      <c r="R2542">
        <v>1</v>
      </c>
      <c r="T2542" s="12">
        <f>[1]!i_dq_close(T$1,$A2542)</f>
        <v>161.88839999999999</v>
      </c>
      <c r="U2542">
        <f t="shared" si="553"/>
        <v>-2.4517054174055808E-4</v>
      </c>
      <c r="V2542">
        <f t="shared" si="554"/>
        <v>1.9734458831738551</v>
      </c>
      <c r="W2542">
        <f t="shared" si="559"/>
        <v>2.0887489119021163</v>
      </c>
      <c r="X2542" s="6">
        <f>1-W2542/MAX(W$2:W2542)</f>
        <v>1.7303251254907392E-2</v>
      </c>
      <c r="Y2542" s="6">
        <f t="shared" si="555"/>
        <v>3.3838881377039609E-3</v>
      </c>
      <c r="Z2542">
        <f t="shared" si="556"/>
        <v>3.3838881377039609E-3</v>
      </c>
    </row>
    <row r="2543" spans="1:26" x14ac:dyDescent="0.35">
      <c r="A2543" s="4">
        <v>42179</v>
      </c>
      <c r="B2543" s="12">
        <f>[1]!i_dq_close(B$1,$A2543)</f>
        <v>2476.0700000000002</v>
      </c>
      <c r="C2543" s="12">
        <f>[1]!i_dq_close(C$1,$A2543)</f>
        <v>5823.1176999999998</v>
      </c>
      <c r="D2543">
        <f t="shared" si="550"/>
        <v>3.9491876593968911E-3</v>
      </c>
      <c r="E2543">
        <f t="shared" si="551"/>
        <v>2.0361808112565605E-2</v>
      </c>
      <c r="F2543">
        <f t="shared" si="552"/>
        <v>2.3893370645565959</v>
      </c>
      <c r="G2543">
        <f t="shared" si="547"/>
        <v>2.8674368421476664</v>
      </c>
      <c r="H2543">
        <f t="shared" si="548"/>
        <v>0</v>
      </c>
      <c r="J2543">
        <f t="shared" si="546"/>
        <v>2015</v>
      </c>
      <c r="K2543" t="b">
        <f t="shared" si="549"/>
        <v>0</v>
      </c>
      <c r="L2543">
        <f>VLOOKUP($A2543,$P$151:$R$4147,2,FALSE)</f>
        <v>0</v>
      </c>
      <c r="M2543">
        <f t="shared" si="557"/>
        <v>1</v>
      </c>
      <c r="N2543">
        <f t="shared" si="558"/>
        <v>2.9781486968470019</v>
      </c>
      <c r="P2543" s="13">
        <v>42075</v>
      </c>
      <c r="Q2543">
        <v>0</v>
      </c>
      <c r="R2543">
        <v>1</v>
      </c>
      <c r="T2543" s="12">
        <f>[1]!i_dq_close(T$1,$A2543)</f>
        <v>161.87559999999999</v>
      </c>
      <c r="U2543">
        <f t="shared" si="553"/>
        <v>-7.9066813928552193E-5</v>
      </c>
      <c r="V2543">
        <f t="shared" si="554"/>
        <v>1.9793406931662363</v>
      </c>
      <c r="W2543">
        <f t="shared" si="559"/>
        <v>2.0949881394697116</v>
      </c>
      <c r="X2543" s="6">
        <f>1-W2543/MAX(W$2:W2543)</f>
        <v>1.4367872756123057E-2</v>
      </c>
      <c r="Y2543" s="6">
        <f t="shared" si="555"/>
        <v>2.9870644250455936E-3</v>
      </c>
      <c r="Z2543">
        <f t="shared" si="556"/>
        <v>2.9870644250455936E-3</v>
      </c>
    </row>
    <row r="2544" spans="1:26" x14ac:dyDescent="0.35">
      <c r="A2544" s="4">
        <v>42180</v>
      </c>
      <c r="B2544" s="12">
        <f>[1]!i_dq_close(B$1,$A2544)</f>
        <v>2460.7600000000002</v>
      </c>
      <c r="C2544" s="12">
        <f>[1]!i_dq_close(C$1,$A2544)</f>
        <v>5616.6145999999999</v>
      </c>
      <c r="D2544">
        <f t="shared" si="550"/>
        <v>-6.1831854511382733E-3</v>
      </c>
      <c r="E2544">
        <f t="shared" si="551"/>
        <v>-3.546263541951078E-2</v>
      </c>
      <c r="F2544">
        <f t="shared" si="552"/>
        <v>2.3745633503811643</v>
      </c>
      <c r="G2544">
        <f t="shared" si="547"/>
        <v>2.8371134023496718</v>
      </c>
      <c r="H2544">
        <f t="shared" si="548"/>
        <v>-6.1831854511381623E-3</v>
      </c>
      <c r="J2544">
        <f t="shared" si="546"/>
        <v>2015</v>
      </c>
      <c r="K2544" t="b">
        <f t="shared" si="549"/>
        <v>0</v>
      </c>
      <c r="L2544">
        <f>VLOOKUP($A2544,$P$151:$R$4147,2,FALSE)</f>
        <v>0</v>
      </c>
      <c r="M2544">
        <f t="shared" si="557"/>
        <v>1</v>
      </c>
      <c r="N2544">
        <f t="shared" si="558"/>
        <v>2.946654467788175</v>
      </c>
      <c r="P2544" s="13">
        <v>42076</v>
      </c>
      <c r="Q2544">
        <v>5.01942473598771E-4</v>
      </c>
      <c r="R2544">
        <v>0.95</v>
      </c>
      <c r="T2544" s="12">
        <f>[1]!i_dq_close(T$1,$A2544)</f>
        <v>161.89850000000001</v>
      </c>
      <c r="U2544">
        <f t="shared" si="553"/>
        <v>1.414666571122325E-4</v>
      </c>
      <c r="V2544">
        <f t="shared" si="554"/>
        <v>1.9690498066647992</v>
      </c>
      <c r="W2544">
        <f t="shared" si="559"/>
        <v>2.0856921559706421</v>
      </c>
      <c r="X2544" s="6">
        <f>1-W2544/MAX(W$2:W2544)</f>
        <v>1.874136767878698E-2</v>
      </c>
      <c r="Y2544" s="6">
        <f t="shared" si="555"/>
        <v>-5.1991486543810916E-3</v>
      </c>
      <c r="Z2544">
        <f t="shared" si="556"/>
        <v>-4.4372487480633938E-3</v>
      </c>
    </row>
    <row r="2545" spans="1:26" x14ac:dyDescent="0.35">
      <c r="A2545" s="4">
        <v>42181</v>
      </c>
      <c r="B2545" s="12">
        <f>[1]!i_dq_close(B$1,$A2545)</f>
        <v>2427.02</v>
      </c>
      <c r="C2545" s="12">
        <f>[1]!i_dq_close(C$1,$A2545)</f>
        <v>5166.2034000000003</v>
      </c>
      <c r="D2545">
        <f t="shared" si="550"/>
        <v>-1.3711211170532756E-2</v>
      </c>
      <c r="E2545">
        <f t="shared" si="551"/>
        <v>-8.0192648432740876E-2</v>
      </c>
      <c r="F2545">
        <f t="shared" si="552"/>
        <v>2.3420052108462803</v>
      </c>
      <c r="G2545">
        <f t="shared" si="547"/>
        <v>2.7699208348756947</v>
      </c>
      <c r="H2545">
        <f t="shared" si="548"/>
        <v>-1.3711211170532756E-2</v>
      </c>
      <c r="J2545">
        <f t="shared" si="546"/>
        <v>2015</v>
      </c>
      <c r="K2545" t="b">
        <f t="shared" si="549"/>
        <v>0</v>
      </c>
      <c r="L2545">
        <f>VLOOKUP($A2545,$P$151:$R$4147,2,FALSE)</f>
        <v>0</v>
      </c>
      <c r="M2545">
        <f t="shared" si="557"/>
        <v>1</v>
      </c>
      <c r="N2545">
        <f t="shared" si="558"/>
        <v>2.8768675925136877</v>
      </c>
      <c r="P2545" s="13">
        <v>42079</v>
      </c>
      <c r="Q2545">
        <v>8.1368933897221221E-4</v>
      </c>
      <c r="R2545">
        <v>0.95</v>
      </c>
      <c r="T2545" s="12">
        <f>[1]!i_dq_close(T$1,$A2545)</f>
        <v>161.8982</v>
      </c>
      <c r="U2545">
        <f t="shared" si="553"/>
        <v>-1.8530128444993466E-6</v>
      </c>
      <c r="V2545">
        <f t="shared" si="554"/>
        <v>1.9453612074575397</v>
      </c>
      <c r="W2545">
        <f t="shared" si="559"/>
        <v>2.0635519927678603</v>
      </c>
      <c r="X2545" s="6">
        <f>1-W2545/MAX(W$2:W2545)</f>
        <v>2.915768257048279E-2</v>
      </c>
      <c r="Y2545" s="6">
        <f t="shared" si="555"/>
        <v>-1.2030472325828878E-2</v>
      </c>
      <c r="Z2545">
        <f t="shared" si="556"/>
        <v>-1.0615259370565289E-2</v>
      </c>
    </row>
    <row r="2546" spans="1:26" x14ac:dyDescent="0.35">
      <c r="A2546" s="4">
        <v>42184</v>
      </c>
      <c r="B2546" s="12">
        <f>[1]!i_dq_close(B$1,$A2546)</f>
        <v>2412.2600000000002</v>
      </c>
      <c r="C2546" s="12">
        <f>[1]!i_dq_close(C$1,$A2546)</f>
        <v>4943.3670000000002</v>
      </c>
      <c r="D2546">
        <f t="shared" si="550"/>
        <v>-6.0815320846139276E-3</v>
      </c>
      <c r="E2546">
        <f t="shared" si="551"/>
        <v>-4.3133493350261842E-2</v>
      </c>
      <c r="F2546">
        <f t="shared" si="552"/>
        <v>2.3277622310141854</v>
      </c>
      <c r="G2546">
        <f t="shared" si="547"/>
        <v>2.7376808225241489</v>
      </c>
      <c r="H2546">
        <f t="shared" si="548"/>
        <v>-6.0815320846140386E-3</v>
      </c>
      <c r="J2546">
        <f t="shared" si="546"/>
        <v>2015</v>
      </c>
      <c r="K2546" t="b">
        <f t="shared" si="549"/>
        <v>0</v>
      </c>
      <c r="L2546">
        <f>VLOOKUP($A2546,$P$151:$R$4147,2,FALSE)</f>
        <v>0</v>
      </c>
      <c r="M2546">
        <f t="shared" si="557"/>
        <v>1</v>
      </c>
      <c r="N2546">
        <f t="shared" si="558"/>
        <v>2.8433827919559977</v>
      </c>
      <c r="P2546" s="13">
        <v>42080</v>
      </c>
      <c r="Q2546">
        <v>-1.0385263070178397E-5</v>
      </c>
      <c r="R2546">
        <v>0.6</v>
      </c>
      <c r="T2546" s="12">
        <f>[1]!i_dq_close(T$1,$A2546)</f>
        <v>161.9469</v>
      </c>
      <c r="U2546">
        <f t="shared" si="553"/>
        <v>3.0080630914985917E-4</v>
      </c>
      <c r="V2546">
        <f t="shared" si="554"/>
        <v>1.9332720741377423</v>
      </c>
      <c r="W2546">
        <f t="shared" si="559"/>
        <v>2.0558363957072672</v>
      </c>
      <c r="X2546" s="6">
        <f>1-W2546/MAX(W$2:W2546)</f>
        <v>3.2787650779140032E-2</v>
      </c>
      <c r="Y2546" s="6">
        <f t="shared" si="555"/>
        <v>-6.2143386397619516E-3</v>
      </c>
      <c r="Z2546">
        <f t="shared" si="556"/>
        <v>-3.7389884469274381E-3</v>
      </c>
    </row>
    <row r="2547" spans="1:26" x14ac:dyDescent="0.35">
      <c r="A2547" s="4">
        <v>42185</v>
      </c>
      <c r="B2547" s="12">
        <f>[1]!i_dq_close(B$1,$A2547)</f>
        <v>2435.5500000000002</v>
      </c>
      <c r="C2547" s="12">
        <f>[1]!i_dq_close(C$1,$A2547)</f>
        <v>5249.5186000000003</v>
      </c>
      <c r="D2547">
        <f t="shared" si="550"/>
        <v>9.6548464925008126E-3</v>
      </c>
      <c r="E2547">
        <f t="shared" si="551"/>
        <v>6.1931796688370566E-2</v>
      </c>
      <c r="F2547">
        <f t="shared" si="552"/>
        <v>2.3502364180256685</v>
      </c>
      <c r="G2547">
        <f t="shared" si="547"/>
        <v>2.7855803512127757</v>
      </c>
      <c r="H2547">
        <f t="shared" si="548"/>
        <v>0</v>
      </c>
      <c r="J2547">
        <f t="shared" si="546"/>
        <v>2015</v>
      </c>
      <c r="K2547" t="b">
        <f t="shared" si="549"/>
        <v>0</v>
      </c>
      <c r="L2547">
        <f>VLOOKUP($A2547,$P$151:$R$4147,2,FALSE)</f>
        <v>0</v>
      </c>
      <c r="M2547">
        <f t="shared" si="557"/>
        <v>1</v>
      </c>
      <c r="N2547">
        <f t="shared" si="558"/>
        <v>2.8931317234221829</v>
      </c>
      <c r="P2547" s="13">
        <v>42081</v>
      </c>
      <c r="Q2547">
        <v>5.5598828608518505E-4</v>
      </c>
      <c r="R2547">
        <v>0.6</v>
      </c>
      <c r="T2547" s="12">
        <f>[1]!i_dq_close(T$1,$A2547)</f>
        <v>161.9581</v>
      </c>
      <c r="U2547">
        <f t="shared" si="553"/>
        <v>6.9158471079022732E-5</v>
      </c>
      <c r="V2547">
        <f t="shared" si="554"/>
        <v>1.9513453729132659</v>
      </c>
      <c r="W2547">
        <f t="shared" si="559"/>
        <v>2.0685108754488799</v>
      </c>
      <c r="X2547" s="6">
        <f>1-W2547/MAX(W$2:W2547)</f>
        <v>2.6824669798924394E-2</v>
      </c>
      <c r="Y2547" s="6">
        <f t="shared" si="555"/>
        <v>9.3485542036728653E-3</v>
      </c>
      <c r="Z2547">
        <f t="shared" si="556"/>
        <v>6.1651208082889042E-3</v>
      </c>
    </row>
    <row r="2548" spans="1:26" x14ac:dyDescent="0.35">
      <c r="A2548" s="4">
        <v>42186</v>
      </c>
      <c r="B2548" s="12">
        <f>[1]!i_dq_close(B$1,$A2548)</f>
        <v>2415.86</v>
      </c>
      <c r="C2548" s="12">
        <f>[1]!i_dq_close(C$1,$A2548)</f>
        <v>4981.6000999999997</v>
      </c>
      <c r="D2548">
        <f t="shared" si="550"/>
        <v>-8.0844162509494666E-3</v>
      </c>
      <c r="E2548">
        <f t="shared" si="551"/>
        <v>-5.1036775067336726E-2</v>
      </c>
      <c r="F2548">
        <f t="shared" si="552"/>
        <v>2.3312361285342083</v>
      </c>
      <c r="G2548">
        <f t="shared" si="547"/>
        <v>2.7451134731395301</v>
      </c>
      <c r="H2548">
        <f t="shared" si="548"/>
        <v>-8.0844162509495776E-3</v>
      </c>
      <c r="J2548">
        <f t="shared" si="546"/>
        <v>2015</v>
      </c>
      <c r="K2548" t="b">
        <f t="shared" si="549"/>
        <v>0</v>
      </c>
      <c r="L2548">
        <f>VLOOKUP($A2548,$P$151:$R$4147,2,FALSE)</f>
        <v>0</v>
      </c>
      <c r="M2548">
        <f t="shared" si="557"/>
        <v>1</v>
      </c>
      <c r="N2548">
        <f t="shared" si="558"/>
        <v>2.8511024175180859</v>
      </c>
      <c r="P2548" s="13">
        <v>42082</v>
      </c>
      <c r="Q2548">
        <v>1.2872567648501199E-3</v>
      </c>
      <c r="R2548">
        <v>0.9</v>
      </c>
      <c r="T2548" s="12">
        <f>[1]!i_dq_close(T$1,$A2548)</f>
        <v>161.9554</v>
      </c>
      <c r="U2548">
        <f t="shared" si="553"/>
        <v>-1.6670978481458931E-5</v>
      </c>
      <c r="V2548">
        <f t="shared" si="554"/>
        <v>1.936379165470643</v>
      </c>
      <c r="W2548">
        <f t="shared" si="559"/>
        <v>2.0568952329526691</v>
      </c>
      <c r="X2548" s="6">
        <f>1-W2548/MAX(W$2:W2548)</f>
        <v>3.2289498075108614E-2</v>
      </c>
      <c r="Y2548" s="6">
        <f t="shared" si="555"/>
        <v>-7.6696865918097767E-3</v>
      </c>
      <c r="Z2548">
        <f t="shared" si="556"/>
        <v>-5.6154611677785571E-3</v>
      </c>
    </row>
    <row r="2549" spans="1:26" x14ac:dyDescent="0.35">
      <c r="A2549" s="4">
        <v>42187</v>
      </c>
      <c r="B2549" s="12">
        <f>[1]!i_dq_close(B$1,$A2549)</f>
        <v>2401.9</v>
      </c>
      <c r="C2549" s="12">
        <f>[1]!i_dq_close(C$1,$A2549)</f>
        <v>4761.3387000000002</v>
      </c>
      <c r="D2549">
        <f t="shared" si="550"/>
        <v>-5.7784805410909801E-3</v>
      </c>
      <c r="E2549">
        <f t="shared" si="551"/>
        <v>-4.4214990279930255E-2</v>
      </c>
      <c r="F2549">
        <f t="shared" si="552"/>
        <v>2.3177651259287853</v>
      </c>
      <c r="G2549">
        <f t="shared" si="547"/>
        <v>2.7134240012402251</v>
      </c>
      <c r="H2549">
        <f t="shared" si="548"/>
        <v>-5.7784805410908691E-3</v>
      </c>
      <c r="J2549">
        <f t="shared" si="546"/>
        <v>2015</v>
      </c>
      <c r="K2549" t="b">
        <f t="shared" si="549"/>
        <v>0</v>
      </c>
      <c r="L2549">
        <f>VLOOKUP($A2549,$P$151:$R$4147,2,FALSE)</f>
        <v>0</v>
      </c>
      <c r="M2549">
        <f t="shared" si="557"/>
        <v>1</v>
      </c>
      <c r="N2549">
        <f t="shared" si="558"/>
        <v>2.8181894138021959</v>
      </c>
      <c r="P2549" s="13">
        <v>42083</v>
      </c>
      <c r="Q2549">
        <v>6.0191768878684613E-4</v>
      </c>
      <c r="R2549">
        <v>0.9</v>
      </c>
      <c r="T2549" s="12">
        <f>[1]!i_dq_close(T$1,$A2549)</f>
        <v>161.9342</v>
      </c>
      <c r="U2549">
        <f t="shared" si="553"/>
        <v>-1.3090023549688912E-4</v>
      </c>
      <c r="V2549">
        <f t="shared" si="554"/>
        <v>1.9233211659582559</v>
      </c>
      <c r="W2549">
        <f t="shared" si="559"/>
        <v>2.0456496834347213</v>
      </c>
      <c r="X2549" s="6">
        <f>1-W2549/MAX(W$2:W2549)</f>
        <v>3.7580208167723672E-2</v>
      </c>
      <c r="Y2549" s="6">
        <f t="shared" si="555"/>
        <v>-6.7435137421618663E-3</v>
      </c>
      <c r="Z2549">
        <f t="shared" si="556"/>
        <v>-5.4672446791589335E-3</v>
      </c>
    </row>
    <row r="2550" spans="1:26" x14ac:dyDescent="0.35">
      <c r="A2550" s="4">
        <v>42188</v>
      </c>
      <c r="B2550" s="12">
        <f>[1]!i_dq_close(B$1,$A2550)</f>
        <v>2398.9299999999998</v>
      </c>
      <c r="C2550" s="12">
        <f>[1]!i_dq_close(C$1,$A2550)</f>
        <v>4494.1997000000001</v>
      </c>
      <c r="D2550">
        <f t="shared" si="550"/>
        <v>-1.2365210874725197E-3</v>
      </c>
      <c r="E2550">
        <f t="shared" si="551"/>
        <v>-5.6105859471832997E-2</v>
      </c>
      <c r="F2550">
        <f t="shared" si="552"/>
        <v>2.314899160474766</v>
      </c>
      <c r="G2550">
        <f t="shared" si="547"/>
        <v>2.6877362282877932</v>
      </c>
      <c r="H2550">
        <f t="shared" si="548"/>
        <v>-1.2365210874725197E-3</v>
      </c>
      <c r="J2550">
        <f t="shared" si="546"/>
        <v>2015</v>
      </c>
      <c r="K2550" t="b">
        <f t="shared" si="549"/>
        <v>0</v>
      </c>
      <c r="L2550">
        <f>VLOOKUP($A2550,$P$151:$R$4147,2,FALSE)</f>
        <v>0</v>
      </c>
      <c r="M2550">
        <f t="shared" si="557"/>
        <v>1</v>
      </c>
      <c r="N2550">
        <f t="shared" si="558"/>
        <v>2.7915098348769676</v>
      </c>
      <c r="P2550" s="13">
        <v>42086</v>
      </c>
      <c r="Q2550">
        <v>-1.3606136404384628E-3</v>
      </c>
      <c r="R2550">
        <v>0.9</v>
      </c>
      <c r="T2550" s="12">
        <f>[1]!i_dq_close(T$1,$A2550)</f>
        <v>162.02959999999999</v>
      </c>
      <c r="U2550">
        <f t="shared" si="553"/>
        <v>5.8912817675316198E-4</v>
      </c>
      <c r="V2550">
        <f t="shared" si="554"/>
        <v>1.9080978481878272</v>
      </c>
      <c r="W2550">
        <f t="shared" si="559"/>
        <v>2.0282939381760161</v>
      </c>
      <c r="X2550" s="6">
        <f>1-W2550/MAX(W$2:W2550)</f>
        <v>4.5745590967251282E-2</v>
      </c>
      <c r="Y2550" s="6">
        <f t="shared" si="555"/>
        <v>-7.9151199705348452E-3</v>
      </c>
      <c r="Z2550">
        <f t="shared" si="556"/>
        <v>-8.4842216139198179E-3</v>
      </c>
    </row>
    <row r="2551" spans="1:26" x14ac:dyDescent="0.35">
      <c r="A2551" s="4">
        <v>42191</v>
      </c>
      <c r="B2551" s="12">
        <f>[1]!i_dq_close(B$1,$A2551)</f>
        <v>2404.67</v>
      </c>
      <c r="C2551" s="12">
        <f>[1]!i_dq_close(C$1,$A2551)</f>
        <v>4566.6270000000004</v>
      </c>
      <c r="D2551">
        <f t="shared" si="550"/>
        <v>2.3927334269862044E-3</v>
      </c>
      <c r="E2551">
        <f t="shared" si="551"/>
        <v>1.6115728012709329E-2</v>
      </c>
      <c r="F2551">
        <f t="shared" si="552"/>
        <v>2.3204380970761362</v>
      </c>
      <c r="G2551">
        <f t="shared" si="547"/>
        <v>2.6996998330604356</v>
      </c>
      <c r="H2551">
        <f t="shared" si="548"/>
        <v>0</v>
      </c>
      <c r="J2551">
        <f t="shared" si="546"/>
        <v>2015</v>
      </c>
      <c r="K2551" t="b">
        <f t="shared" si="549"/>
        <v>0</v>
      </c>
      <c r="L2551">
        <f>VLOOKUP($A2551,$P$151:$R$4147,2,FALSE)</f>
        <v>0</v>
      </c>
      <c r="M2551">
        <f t="shared" si="557"/>
        <v>1</v>
      </c>
      <c r="N2551">
        <f t="shared" si="558"/>
        <v>2.8039353549231394</v>
      </c>
      <c r="P2551" s="13">
        <v>42087</v>
      </c>
      <c r="Q2551">
        <v>1.8644692441773805E-4</v>
      </c>
      <c r="R2551">
        <v>0.9</v>
      </c>
      <c r="T2551" s="12">
        <f>[1]!i_dq_close(T$1,$A2551)</f>
        <v>162.44820000000001</v>
      </c>
      <c r="U2551">
        <f t="shared" si="553"/>
        <v>2.5834785742853139E-3</v>
      </c>
      <c r="V2551">
        <f t="shared" si="554"/>
        <v>1.9169005065014497</v>
      </c>
      <c r="W2551">
        <f t="shared" si="559"/>
        <v>2.0370935521143601</v>
      </c>
      <c r="X2551" s="6">
        <f>1-W2551/MAX(W$2:W2551)</f>
        <v>4.1605623756186261E-2</v>
      </c>
      <c r="Y2551" s="6">
        <f t="shared" si="555"/>
        <v>4.6133159900487719E-3</v>
      </c>
      <c r="Z2551">
        <f t="shared" si="556"/>
        <v>4.3384313154617438E-3</v>
      </c>
    </row>
    <row r="2552" spans="1:26" x14ac:dyDescent="0.35">
      <c r="A2552" s="4">
        <v>42192</v>
      </c>
      <c r="B2552" s="12">
        <f>[1]!i_dq_close(B$1,$A2552)</f>
        <v>2390.2199999999998</v>
      </c>
      <c r="C2552" s="12">
        <f>[1]!i_dq_close(C$1,$A2552)</f>
        <v>4426.1193000000003</v>
      </c>
      <c r="D2552">
        <f t="shared" si="550"/>
        <v>-6.0091405473516879E-3</v>
      </c>
      <c r="E2552">
        <f t="shared" si="551"/>
        <v>-3.076837674721411E-2</v>
      </c>
      <c r="F2552">
        <f t="shared" si="552"/>
        <v>2.3064942584193764</v>
      </c>
      <c r="G2552">
        <f t="shared" si="547"/>
        <v>2.6734505814525926</v>
      </c>
      <c r="H2552">
        <f t="shared" si="548"/>
        <v>-6.0091405473516879E-3</v>
      </c>
      <c r="J2552">
        <f t="shared" si="546"/>
        <v>2015</v>
      </c>
      <c r="K2552" t="b">
        <f t="shared" si="549"/>
        <v>0</v>
      </c>
      <c r="L2552">
        <f>VLOOKUP($A2552,$P$151:$R$4147,2,FALSE)</f>
        <v>2.9855980080417234E-3</v>
      </c>
      <c r="M2552">
        <f t="shared" si="557"/>
        <v>0.9</v>
      </c>
      <c r="N2552">
        <f t="shared" si="558"/>
        <v>2.7877703160682685</v>
      </c>
      <c r="P2552" s="13">
        <v>42088</v>
      </c>
      <c r="Q2552">
        <v>-4.8452758565983856E-4</v>
      </c>
      <c r="R2552">
        <v>0.9</v>
      </c>
      <c r="T2552" s="12">
        <f>[1]!i_dq_close(T$1,$A2552)</f>
        <v>162.8408</v>
      </c>
      <c r="U2552">
        <f t="shared" si="553"/>
        <v>2.4167703920388028E-3</v>
      </c>
      <c r="V2552">
        <f t="shared" si="554"/>
        <v>1.9119913210861126</v>
      </c>
      <c r="W2552">
        <f t="shared" si="559"/>
        <v>2.031411224087547</v>
      </c>
      <c r="X2552" s="6">
        <f>1-W2552/MAX(W$2:W2552)</f>
        <v>4.4278996915321556E-2</v>
      </c>
      <c r="Y2552" s="6">
        <f t="shared" si="555"/>
        <v>-2.5610016788492063E-3</v>
      </c>
      <c r="Z2552">
        <f t="shared" si="556"/>
        <v>-2.789429096624052E-3</v>
      </c>
    </row>
    <row r="2553" spans="1:26" x14ac:dyDescent="0.35">
      <c r="A2553" s="4">
        <v>42193</v>
      </c>
      <c r="B2553" s="12">
        <f>[1]!i_dq_close(B$1,$A2553)</f>
        <v>2370.86</v>
      </c>
      <c r="C2553" s="12">
        <f>[1]!i_dq_close(C$1,$A2553)</f>
        <v>4178.8567000000003</v>
      </c>
      <c r="D2553">
        <f t="shared" si="550"/>
        <v>-8.099672833462912E-3</v>
      </c>
      <c r="E2553">
        <f t="shared" si="551"/>
        <v>-5.5864422813908354E-2</v>
      </c>
      <c r="F2553">
        <f t="shared" si="552"/>
        <v>2.287812409533919</v>
      </c>
      <c r="G2553">
        <f t="shared" si="547"/>
        <v>2.6326420016151713</v>
      </c>
      <c r="H2553">
        <f t="shared" si="548"/>
        <v>-8.099672833462801E-3</v>
      </c>
      <c r="J2553">
        <f t="shared" si="546"/>
        <v>2015</v>
      </c>
      <c r="K2553" t="b">
        <f t="shared" si="549"/>
        <v>0</v>
      </c>
      <c r="L2553">
        <f>VLOOKUP($A2553,$P$151:$R$4147,2,FALSE)</f>
        <v>-9.3069432770458431E-4</v>
      </c>
      <c r="M2553">
        <f t="shared" si="557"/>
        <v>0.6</v>
      </c>
      <c r="N2553">
        <f t="shared" si="558"/>
        <v>2.7596435938576733</v>
      </c>
      <c r="P2553" s="13">
        <v>42089</v>
      </c>
      <c r="Q2553">
        <v>-4.435912546138232E-4</v>
      </c>
      <c r="R2553">
        <v>0.9</v>
      </c>
      <c r="T2553" s="12">
        <f>[1]!i_dq_close(T$1,$A2553)</f>
        <v>162.93819999999999</v>
      </c>
      <c r="U2553">
        <f t="shared" si="553"/>
        <v>5.9813019832866132E-4</v>
      </c>
      <c r="V2553">
        <f t="shared" si="554"/>
        <v>1.8969415541353321</v>
      </c>
      <c r="W2553">
        <f t="shared" si="559"/>
        <v>2.0161193317620238</v>
      </c>
      <c r="X2553" s="6">
        <f>1-W2553/MAX(W$2:W2553)</f>
        <v>5.1473395813543932E-2</v>
      </c>
      <c r="Y2553" s="6">
        <f t="shared" si="555"/>
        <v>-7.8712527535069743E-3</v>
      </c>
      <c r="Z2553">
        <f t="shared" si="556"/>
        <v>-7.5277187327700279E-3</v>
      </c>
    </row>
    <row r="2554" spans="1:26" x14ac:dyDescent="0.35">
      <c r="A2554" s="4">
        <v>42194</v>
      </c>
      <c r="B2554" s="12">
        <f>[1]!i_dq_close(B$1,$A2554)</f>
        <v>2393.27</v>
      </c>
      <c r="C2554" s="12">
        <f>[1]!i_dq_close(C$1,$A2554)</f>
        <v>4424.0775000000003</v>
      </c>
      <c r="D2554">
        <f t="shared" si="550"/>
        <v>9.4522662662492873E-3</v>
      </c>
      <c r="E2554">
        <f t="shared" si="551"/>
        <v>5.8681313479832964E-2</v>
      </c>
      <c r="F2554">
        <f t="shared" si="552"/>
        <v>2.3094374215960629</v>
      </c>
      <c r="G2554">
        <f t="shared" si="547"/>
        <v>2.6769668034072458</v>
      </c>
      <c r="H2554">
        <f t="shared" si="548"/>
        <v>0</v>
      </c>
      <c r="J2554">
        <f t="shared" si="546"/>
        <v>2015</v>
      </c>
      <c r="K2554" t="b">
        <f t="shared" si="549"/>
        <v>0</v>
      </c>
      <c r="L2554">
        <f>VLOOKUP($A2554,$P$151:$R$4147,2,FALSE)</f>
        <v>-7.1437113046468603E-4</v>
      </c>
      <c r="M2554">
        <f t="shared" si="557"/>
        <v>0.6</v>
      </c>
      <c r="N2554">
        <f t="shared" si="558"/>
        <v>2.7855500320030262</v>
      </c>
      <c r="P2554" s="13">
        <v>42090</v>
      </c>
      <c r="Q2554">
        <v>-4.2330613179461518E-4</v>
      </c>
      <c r="R2554">
        <v>0.9</v>
      </c>
      <c r="T2554" s="12">
        <f>[1]!i_dq_close(T$1,$A2554)</f>
        <v>162.8845</v>
      </c>
      <c r="U2554">
        <f t="shared" si="553"/>
        <v>-3.2957280735879113E-4</v>
      </c>
      <c r="V2554">
        <f t="shared" si="554"/>
        <v>1.9131074041336198</v>
      </c>
      <c r="W2554">
        <f t="shared" si="559"/>
        <v>2.0307292372539165</v>
      </c>
      <c r="X2554" s="6">
        <f>1-W2554/MAX(W$2:W2554)</f>
        <v>4.4599852256179795E-2</v>
      </c>
      <c r="Y2554" s="6">
        <f t="shared" si="555"/>
        <v>8.5220601357200998E-3</v>
      </c>
      <c r="Z2554">
        <f t="shared" si="556"/>
        <v>7.2465479903534025E-3</v>
      </c>
    </row>
    <row r="2555" spans="1:26" x14ac:dyDescent="0.35">
      <c r="A2555" s="4">
        <v>42195</v>
      </c>
      <c r="B2555" s="12">
        <f>[1]!i_dq_close(B$1,$A2555)</f>
        <v>2406.86</v>
      </c>
      <c r="C2555" s="12">
        <f>[1]!i_dq_close(C$1,$A2555)</f>
        <v>4657.5343999999996</v>
      </c>
      <c r="D2555">
        <f t="shared" si="550"/>
        <v>5.6784232451834171E-3</v>
      </c>
      <c r="E2555">
        <f t="shared" si="551"/>
        <v>5.2769622593636489E-2</v>
      </c>
      <c r="F2555">
        <f t="shared" si="552"/>
        <v>2.3225513847341506</v>
      </c>
      <c r="G2555">
        <f t="shared" si="547"/>
        <v>2.7110769905385639</v>
      </c>
      <c r="H2555">
        <f t="shared" si="548"/>
        <v>0</v>
      </c>
      <c r="J2555">
        <f t="shared" si="546"/>
        <v>2015</v>
      </c>
      <c r="K2555" t="b">
        <f t="shared" si="549"/>
        <v>0</v>
      </c>
      <c r="L2555">
        <f>VLOOKUP($A2555,$P$151:$R$4147,2,FALSE)</f>
        <v>3.9033709257929041E-4</v>
      </c>
      <c r="M2555">
        <f t="shared" si="557"/>
        <v>0.9</v>
      </c>
      <c r="N2555">
        <f t="shared" si="558"/>
        <v>2.8185817247509046</v>
      </c>
      <c r="P2555" s="13">
        <v>42093</v>
      </c>
      <c r="Q2555">
        <v>1.174083440359075E-3</v>
      </c>
      <c r="R2555">
        <v>0.95</v>
      </c>
      <c r="T2555" s="12">
        <f>[1]!i_dq_close(T$1,$A2555)</f>
        <v>162.7567</v>
      </c>
      <c r="U2555">
        <f t="shared" si="553"/>
        <v>-7.846050422232187E-4</v>
      </c>
      <c r="V2555">
        <f t="shared" si="554"/>
        <v>1.9269746188299448</v>
      </c>
      <c r="W2555">
        <f t="shared" si="559"/>
        <v>2.0470972928012507</v>
      </c>
      <c r="X2555" s="6">
        <f>1-W2555/MAX(W$2:W2555)</f>
        <v>3.6899149276520715E-2</v>
      </c>
      <c r="Y2555" s="6">
        <f t="shared" si="555"/>
        <v>7.2485291031556542E-3</v>
      </c>
      <c r="Z2555">
        <f t="shared" si="556"/>
        <v>8.0601860883571241E-3</v>
      </c>
    </row>
    <row r="2556" spans="1:26" x14ac:dyDescent="0.35">
      <c r="A2556" s="4">
        <v>42198</v>
      </c>
      <c r="B2556" s="12">
        <f>[1]!i_dq_close(B$1,$A2556)</f>
        <v>2414.9499999999998</v>
      </c>
      <c r="C2556" s="12">
        <f>[1]!i_dq_close(C$1,$A2556)</f>
        <v>4823.0118000000002</v>
      </c>
      <c r="D2556">
        <f t="shared" si="550"/>
        <v>3.3612258295039332E-3</v>
      </c>
      <c r="E2556">
        <f t="shared" si="551"/>
        <v>3.5528970006104554E-2</v>
      </c>
      <c r="F2556">
        <f t="shared" si="552"/>
        <v>2.3303580044388692</v>
      </c>
      <c r="G2556">
        <f t="shared" si="547"/>
        <v>2.7332709172061431</v>
      </c>
      <c r="H2556">
        <f t="shared" si="548"/>
        <v>0</v>
      </c>
      <c r="J2556">
        <f t="shared" si="546"/>
        <v>2015</v>
      </c>
      <c r="K2556" t="b">
        <f t="shared" si="549"/>
        <v>0</v>
      </c>
      <c r="L2556">
        <f>VLOOKUP($A2556,$P$151:$R$4147,2,FALSE)</f>
        <v>-8.3461159080344688E-5</v>
      </c>
      <c r="M2556">
        <f t="shared" si="557"/>
        <v>0.9</v>
      </c>
      <c r="N2556">
        <f t="shared" si="558"/>
        <v>2.8391130845208701</v>
      </c>
      <c r="P2556" s="13">
        <v>42094</v>
      </c>
      <c r="Q2556">
        <v>0</v>
      </c>
      <c r="R2556">
        <v>1</v>
      </c>
      <c r="T2556" s="12">
        <f>[1]!i_dq_close(T$1,$A2556)</f>
        <v>162.74449999999999</v>
      </c>
      <c r="U2556">
        <f t="shared" si="553"/>
        <v>-7.4958511692702068E-5</v>
      </c>
      <c r="V2556">
        <f t="shared" si="554"/>
        <v>1.9371213556681124</v>
      </c>
      <c r="W2556">
        <f t="shared" si="559"/>
        <v>2.0578765512871731</v>
      </c>
      <c r="X2556" s="6">
        <f>1-W2556/MAX(W$2:W2556)</f>
        <v>3.1827815806212634E-2</v>
      </c>
      <c r="Y2556" s="6">
        <f t="shared" si="555"/>
        <v>5.2656307659768586E-3</v>
      </c>
      <c r="Z2556">
        <f t="shared" si="556"/>
        <v>5.2656307659768586E-3</v>
      </c>
    </row>
    <row r="2557" spans="1:26" x14ac:dyDescent="0.35">
      <c r="A2557" s="4">
        <v>42199</v>
      </c>
      <c r="B2557" s="12">
        <f>[1]!i_dq_close(B$1,$A2557)</f>
        <v>2414.44</v>
      </c>
      <c r="C2557" s="12">
        <f>[1]!i_dq_close(C$1,$A2557)</f>
        <v>4768.9272000000001</v>
      </c>
      <c r="D2557">
        <f t="shared" si="550"/>
        <v>-2.111844965733134E-4</v>
      </c>
      <c r="E2557">
        <f t="shared" si="551"/>
        <v>-1.1213864332656254E-2</v>
      </c>
      <c r="F2557">
        <f t="shared" si="552"/>
        <v>2.3298658689568659</v>
      </c>
      <c r="G2557">
        <f t="shared" si="547"/>
        <v>2.7281826970424001</v>
      </c>
      <c r="H2557">
        <f t="shared" si="548"/>
        <v>-2.1118449657342442E-4</v>
      </c>
      <c r="J2557">
        <f t="shared" si="546"/>
        <v>2015</v>
      </c>
      <c r="K2557" t="b">
        <f t="shared" si="549"/>
        <v>0</v>
      </c>
      <c r="L2557">
        <f>VLOOKUP($A2557,$P$151:$R$4147,2,FALSE)</f>
        <v>3.2744874715255894E-4</v>
      </c>
      <c r="M2557">
        <f t="shared" si="557"/>
        <v>0.6</v>
      </c>
      <c r="N2557">
        <f t="shared" si="558"/>
        <v>2.8368715958370716</v>
      </c>
      <c r="P2557" s="13">
        <v>42095</v>
      </c>
      <c r="Q2557">
        <v>0</v>
      </c>
      <c r="R2557">
        <v>1</v>
      </c>
      <c r="T2557" s="12">
        <f>[1]!i_dq_close(T$1,$A2557)</f>
        <v>162.6857</v>
      </c>
      <c r="U2557">
        <f t="shared" si="553"/>
        <v>-3.6130253249722077E-4</v>
      </c>
      <c r="V2557">
        <f t="shared" si="554"/>
        <v>1.9332680594325358</v>
      </c>
      <c r="W2557">
        <f t="shared" si="559"/>
        <v>2.0537830504101353</v>
      </c>
      <c r="X2557" s="6">
        <f>1-W2557/MAX(W$2:W2557)</f>
        <v>3.3753691137578756E-2</v>
      </c>
      <c r="Y2557" s="6">
        <f t="shared" si="555"/>
        <v>-1.9891868025210258E-3</v>
      </c>
      <c r="Z2557">
        <f t="shared" si="556"/>
        <v>-1.9891868025209147E-3</v>
      </c>
    </row>
    <row r="2558" spans="1:26" x14ac:dyDescent="0.35">
      <c r="A2558" s="4">
        <v>42200</v>
      </c>
      <c r="B2558" s="12">
        <f>[1]!i_dq_close(B$1,$A2558)</f>
        <v>2401.7399999999998</v>
      </c>
      <c r="C2558" s="12">
        <f>[1]!i_dq_close(C$1,$A2558)</f>
        <v>4569.7440999999999</v>
      </c>
      <c r="D2558">
        <f t="shared" si="550"/>
        <v>-5.2600188863671793E-3</v>
      </c>
      <c r="E2558">
        <f t="shared" si="551"/>
        <v>-4.1766856914905337E-2</v>
      </c>
      <c r="F2558">
        <f t="shared" si="552"/>
        <v>2.3176107304834508</v>
      </c>
      <c r="G2558">
        <f t="shared" si="547"/>
        <v>2.6988928059555191</v>
      </c>
      <c r="H2558">
        <f t="shared" si="548"/>
        <v>-5.2600188863670683E-3</v>
      </c>
      <c r="J2558">
        <f t="shared" si="546"/>
        <v>2015</v>
      </c>
      <c r="K2558" t="b">
        <f t="shared" si="549"/>
        <v>0</v>
      </c>
      <c r="L2558">
        <f>VLOOKUP($A2558,$P$151:$R$4147,2,FALSE)</f>
        <v>5.9794300373541278E-4</v>
      </c>
      <c r="M2558">
        <f t="shared" si="557"/>
        <v>0.6</v>
      </c>
      <c r="N2558">
        <f t="shared" si="558"/>
        <v>2.8202938153897885</v>
      </c>
      <c r="P2558" s="13">
        <v>42096</v>
      </c>
      <c r="Q2558">
        <v>0</v>
      </c>
      <c r="R2558">
        <v>1</v>
      </c>
      <c r="T2558" s="12">
        <f>[1]!i_dq_close(T$1,$A2558)</f>
        <v>162.70099999999999</v>
      </c>
      <c r="U2558">
        <f t="shared" si="553"/>
        <v>9.4046372852707449E-5</v>
      </c>
      <c r="V2558">
        <f t="shared" si="554"/>
        <v>1.921310624191495</v>
      </c>
      <c r="W2558">
        <f t="shared" si="559"/>
        <v>2.0410802192095643</v>
      </c>
      <c r="X2558" s="6">
        <f>1-W2558/MAX(W$2:W2558)</f>
        <v>3.9730010670064431E-2</v>
      </c>
      <c r="Y2558" s="6">
        <f t="shared" si="555"/>
        <v>-6.1850891203109049E-3</v>
      </c>
      <c r="Z2558">
        <f t="shared" si="556"/>
        <v>-6.1850891203111269E-3</v>
      </c>
    </row>
    <row r="2559" spans="1:26" x14ac:dyDescent="0.35">
      <c r="A2559" s="4">
        <v>42201</v>
      </c>
      <c r="B2559" s="12">
        <f>[1]!i_dq_close(B$1,$A2559)</f>
        <v>2405.1799999999998</v>
      </c>
      <c r="C2559" s="12">
        <f>[1]!i_dq_close(C$1,$A2559)</f>
        <v>4625.2133000000003</v>
      </c>
      <c r="D2559">
        <f t="shared" si="550"/>
        <v>1.4322949195166856E-3</v>
      </c>
      <c r="E2559">
        <f t="shared" si="551"/>
        <v>1.2138360220214528E-2</v>
      </c>
      <c r="F2559">
        <f t="shared" si="552"/>
        <v>2.3209302325581396</v>
      </c>
      <c r="G2559">
        <f t="shared" si="547"/>
        <v>2.7070925948028308</v>
      </c>
      <c r="H2559">
        <f t="shared" si="548"/>
        <v>0</v>
      </c>
      <c r="J2559">
        <f t="shared" si="546"/>
        <v>2015</v>
      </c>
      <c r="K2559" t="b">
        <f t="shared" si="549"/>
        <v>0</v>
      </c>
      <c r="L2559">
        <f>VLOOKUP($A2559,$P$151:$R$4147,2,FALSE)</f>
        <v>4.8052935267568487E-4</v>
      </c>
      <c r="M2559">
        <f t="shared" si="557"/>
        <v>0.6</v>
      </c>
      <c r="N2559">
        <f t="shared" si="558"/>
        <v>2.8267902273311738</v>
      </c>
      <c r="P2559" s="13">
        <v>42097</v>
      </c>
      <c r="Q2559">
        <v>0</v>
      </c>
      <c r="R2559">
        <v>1</v>
      </c>
      <c r="T2559" s="12">
        <f>[1]!i_dq_close(T$1,$A2559)</f>
        <v>162.7713</v>
      </c>
      <c r="U2559">
        <f t="shared" si="553"/>
        <v>4.3208093373725553E-4</v>
      </c>
      <c r="V2559">
        <f t="shared" si="554"/>
        <v>1.9255144956944241</v>
      </c>
      <c r="W2559">
        <f t="shared" si="559"/>
        <v>2.0455461493203386</v>
      </c>
      <c r="X2559" s="6">
        <f>1-W2559/MAX(W$2:W2559)</f>
        <v>3.7628918013607127E-2</v>
      </c>
      <c r="Y2559" s="6">
        <f t="shared" si="555"/>
        <v>2.1880228267088242E-3</v>
      </c>
      <c r="Z2559">
        <f t="shared" si="556"/>
        <v>2.1880228267088242E-3</v>
      </c>
    </row>
    <row r="2560" spans="1:26" x14ac:dyDescent="0.35">
      <c r="A2560" s="4">
        <v>42202</v>
      </c>
      <c r="B2560" s="12">
        <f>[1]!i_dq_close(B$1,$A2560)</f>
        <v>2419.27</v>
      </c>
      <c r="C2560" s="12">
        <f>[1]!i_dq_close(C$1,$A2560)</f>
        <v>4825.0893999999998</v>
      </c>
      <c r="D2560">
        <f t="shared" si="550"/>
        <v>5.858189407861536E-3</v>
      </c>
      <c r="E2560">
        <f t="shared" si="551"/>
        <v>4.3214461049828623E-2</v>
      </c>
      <c r="F2560">
        <f t="shared" si="552"/>
        <v>2.3345266814628971</v>
      </c>
      <c r="G2560">
        <f t="shared" si="547"/>
        <v>2.7381202889175169</v>
      </c>
      <c r="H2560">
        <f t="shared" si="548"/>
        <v>0</v>
      </c>
      <c r="J2560">
        <f t="shared" si="546"/>
        <v>2015</v>
      </c>
      <c r="K2560" t="b">
        <f t="shared" si="549"/>
        <v>0</v>
      </c>
      <c r="L2560">
        <f>VLOOKUP($A2560,$P$151:$R$4147,2,FALSE)</f>
        <v>-2.330031253437781E-4</v>
      </c>
      <c r="M2560">
        <f t="shared" si="557"/>
        <v>0.6</v>
      </c>
      <c r="N2560">
        <f t="shared" si="558"/>
        <v>2.8455713508389473</v>
      </c>
      <c r="P2560" s="13">
        <v>42101</v>
      </c>
      <c r="Q2560">
        <v>0</v>
      </c>
      <c r="R2560">
        <v>1</v>
      </c>
      <c r="T2560" s="12">
        <f>[1]!i_dq_close(T$1,$A2560)</f>
        <v>162.84889999999999</v>
      </c>
      <c r="U2560">
        <f t="shared" si="553"/>
        <v>4.7674252156237884E-4</v>
      </c>
      <c r="V2560">
        <f t="shared" si="554"/>
        <v>1.9387762848112693</v>
      </c>
      <c r="W2560">
        <f t="shared" si="559"/>
        <v>2.0596346444844729</v>
      </c>
      <c r="X2560" s="6">
        <f>1-W2560/MAX(W$2:W2560)</f>
        <v>3.1000683134050466E-2</v>
      </c>
      <c r="Y2560" s="6">
        <f t="shared" si="555"/>
        <v>6.887400300802371E-3</v>
      </c>
      <c r="Z2560">
        <f t="shared" si="556"/>
        <v>6.887400300802371E-3</v>
      </c>
    </row>
    <row r="2561" spans="1:26" x14ac:dyDescent="0.35">
      <c r="A2561" s="4">
        <v>42205</v>
      </c>
      <c r="B2561" s="12">
        <f>[1]!i_dq_close(B$1,$A2561)</f>
        <v>2427</v>
      </c>
      <c r="C2561" s="12">
        <f>[1]!i_dq_close(C$1,$A2561)</f>
        <v>4853.8248999999996</v>
      </c>
      <c r="D2561">
        <f t="shared" si="550"/>
        <v>3.195178710933444E-3</v>
      </c>
      <c r="E2561">
        <f t="shared" si="551"/>
        <v>5.9554336962128751E-3</v>
      </c>
      <c r="F2561">
        <f t="shared" si="552"/>
        <v>2.3419859114156134</v>
      </c>
      <c r="G2561">
        <f t="shared" si="547"/>
        <v>2.7480027590993079</v>
      </c>
      <c r="H2561">
        <f t="shared" si="548"/>
        <v>0</v>
      </c>
      <c r="J2561">
        <f t="shared" si="546"/>
        <v>2015</v>
      </c>
      <c r="K2561" t="b">
        <f t="shared" si="549"/>
        <v>0</v>
      </c>
      <c r="L2561">
        <f>VLOOKUP($A2561,$P$151:$R$4147,2,FALSE)</f>
        <v>2.456499980751481E-4</v>
      </c>
      <c r="M2561">
        <f t="shared" si="557"/>
        <v>0.6</v>
      </c>
      <c r="N2561">
        <f t="shared" si="558"/>
        <v>2.8524325360618303</v>
      </c>
      <c r="P2561" s="13">
        <v>42102</v>
      </c>
      <c r="Q2561">
        <v>0</v>
      </c>
      <c r="R2561">
        <v>1</v>
      </c>
      <c r="T2561" s="12">
        <f>[1]!i_dq_close(T$1,$A2561)</f>
        <v>162.93860000000001</v>
      </c>
      <c r="U2561">
        <f t="shared" si="553"/>
        <v>5.5081735277306976E-4</v>
      </c>
      <c r="V2561">
        <f t="shared" si="554"/>
        <v>1.9414159477313628</v>
      </c>
      <c r="W2561">
        <f t="shared" si="559"/>
        <v>2.0624388572461916</v>
      </c>
      <c r="X2561" s="6">
        <f>1-W2561/MAX(W$2:W2561)</f>
        <v>2.9681381063788259E-2</v>
      </c>
      <c r="Y2561" s="6">
        <f t="shared" si="555"/>
        <v>1.3615098042889517E-3</v>
      </c>
      <c r="Z2561">
        <f t="shared" si="556"/>
        <v>1.3615098042889517E-3</v>
      </c>
    </row>
    <row r="2562" spans="1:26" x14ac:dyDescent="0.35">
      <c r="A2562" s="4">
        <v>42206</v>
      </c>
      <c r="B2562" s="12">
        <f>[1]!i_dq_close(B$1,$A2562)</f>
        <v>2431.75</v>
      </c>
      <c r="C2562" s="12">
        <f>[1]!i_dq_close(C$1,$A2562)</f>
        <v>4876.3710000000001</v>
      </c>
      <c r="D2562">
        <f t="shared" si="550"/>
        <v>1.9571487433045487E-3</v>
      </c>
      <c r="E2562">
        <f t="shared" si="551"/>
        <v>4.6450171698613207E-3</v>
      </c>
      <c r="F2562">
        <f t="shared" si="552"/>
        <v>2.3465695261989774</v>
      </c>
      <c r="G2562">
        <f t="shared" si="547"/>
        <v>2.7544889497237182</v>
      </c>
      <c r="H2562">
        <f t="shared" si="548"/>
        <v>0</v>
      </c>
      <c r="J2562">
        <f t="shared" ref="J2562:J2625" si="560">YEAR(A2562)</f>
        <v>2015</v>
      </c>
      <c r="K2562" t="b">
        <f t="shared" si="549"/>
        <v>0</v>
      </c>
      <c r="L2562">
        <f>VLOOKUP($A2562,$P$151:$R$4147,2,FALSE)</f>
        <v>5.2201648403507053E-4</v>
      </c>
      <c r="M2562">
        <f t="shared" si="557"/>
        <v>0.6</v>
      </c>
      <c r="N2562">
        <f t="shared" si="558"/>
        <v>2.8579611604189723</v>
      </c>
      <c r="P2562" s="13">
        <v>42103</v>
      </c>
      <c r="Q2562">
        <v>0</v>
      </c>
      <c r="R2562">
        <v>1</v>
      </c>
      <c r="T2562" s="12">
        <f>[1]!i_dq_close(T$1,$A2562)</f>
        <v>162.9324</v>
      </c>
      <c r="U2562">
        <f t="shared" si="553"/>
        <v>-3.8051143191442094E-5</v>
      </c>
      <c r="V2562">
        <f t="shared" si="554"/>
        <v>1.9427058421612329</v>
      </c>
      <c r="W2562">
        <f t="shared" si="559"/>
        <v>2.0638091603989075</v>
      </c>
      <c r="X2562" s="6">
        <f>1-W2562/MAX(W$2:W2562)</f>
        <v>2.9036692539813003E-2</v>
      </c>
      <c r="Y2562" s="6">
        <f t="shared" si="555"/>
        <v>6.6440910376641682E-4</v>
      </c>
      <c r="Z2562">
        <f t="shared" si="556"/>
        <v>6.6440910376641682E-4</v>
      </c>
    </row>
    <row r="2563" spans="1:26" x14ac:dyDescent="0.35">
      <c r="A2563" s="4">
        <v>42207</v>
      </c>
      <c r="B2563" s="12">
        <f>[1]!i_dq_close(B$1,$A2563)</f>
        <v>2433.85</v>
      </c>
      <c r="C2563" s="12">
        <f>[1]!i_dq_close(C$1,$A2563)</f>
        <v>4886.4080000000004</v>
      </c>
      <c r="D2563">
        <f t="shared" si="550"/>
        <v>8.6357561426941842E-4</v>
      </c>
      <c r="E2563">
        <f t="shared" si="551"/>
        <v>2.058292939565165E-3</v>
      </c>
      <c r="F2563">
        <f t="shared" si="552"/>
        <v>2.3485959664189906</v>
      </c>
      <c r="G2563">
        <f t="shared" ref="G2563:G2626" si="561">G2562*(1+D2563*0.85+E2563*0.15)</f>
        <v>2.75736128456106</v>
      </c>
      <c r="H2563">
        <f t="shared" ref="H2563:H2626" si="562">F2563/MAX(F2562:F2563)-1</f>
        <v>0</v>
      </c>
      <c r="J2563">
        <f t="shared" si="560"/>
        <v>2015</v>
      </c>
      <c r="K2563" t="b">
        <f t="shared" ref="K2563:K2626" si="563">J2564&lt;&gt;J2563</f>
        <v>0</v>
      </c>
      <c r="L2563">
        <f>VLOOKUP($A2563,$P$151:$R$4147,2,FALSE)</f>
        <v>4.4641356290373583E-4</v>
      </c>
      <c r="M2563">
        <f t="shared" si="557"/>
        <v>0.6</v>
      </c>
      <c r="N2563">
        <f t="shared" si="558"/>
        <v>2.8610251333962387</v>
      </c>
      <c r="P2563" s="13">
        <v>42104</v>
      </c>
      <c r="Q2563">
        <v>0</v>
      </c>
      <c r="R2563">
        <v>1</v>
      </c>
      <c r="T2563" s="12">
        <f>[1]!i_dq_close(T$1,$A2563)</f>
        <v>163.01400000000001</v>
      </c>
      <c r="U2563">
        <f t="shared" si="553"/>
        <v>5.0082119946681658E-4</v>
      </c>
      <c r="V2563">
        <f t="shared" si="554"/>
        <v>1.9441326468485887</v>
      </c>
      <c r="W2563">
        <f t="shared" si="559"/>
        <v>2.0653249084447305</v>
      </c>
      <c r="X2563" s="6">
        <f>1-W2563/MAX(W$2:W2563)</f>
        <v>2.8323576344726376E-2</v>
      </c>
      <c r="Y2563" s="6">
        <f t="shared" si="555"/>
        <v>7.3444196048155774E-4</v>
      </c>
      <c r="Z2563">
        <f t="shared" si="556"/>
        <v>7.3444196048155774E-4</v>
      </c>
    </row>
    <row r="2564" spans="1:26" x14ac:dyDescent="0.35">
      <c r="A2564" s="4">
        <v>42208</v>
      </c>
      <c r="B2564" s="12">
        <f>[1]!i_dq_close(B$1,$A2564)</f>
        <v>2445.34</v>
      </c>
      <c r="C2564" s="12">
        <f>[1]!i_dq_close(C$1,$A2564)</f>
        <v>5004.1908000000003</v>
      </c>
      <c r="D2564">
        <f t="shared" ref="D2564:D2627" si="564">B2564/B2563-1</f>
        <v>4.7209154220679839E-3</v>
      </c>
      <c r="E2564">
        <f t="shared" ref="E2564:E2627" si="565">C2564/C2563-1</f>
        <v>2.4104168133320059E-2</v>
      </c>
      <c r="F2564">
        <f t="shared" ref="F2564:F2627" si="566">B2564/$B$2</f>
        <v>2.3596834893370646</v>
      </c>
      <c r="G2564">
        <f t="shared" si="561"/>
        <v>2.7783955485627878</v>
      </c>
      <c r="H2564">
        <f t="shared" si="562"/>
        <v>0</v>
      </c>
      <c r="J2564">
        <f t="shared" si="560"/>
        <v>2015</v>
      </c>
      <c r="K2564" t="b">
        <f t="shared" si="563"/>
        <v>0</v>
      </c>
      <c r="L2564">
        <f>VLOOKUP($A2564,$P$151:$R$4147,2,FALSE)</f>
        <v>2.30993554128478E-4</v>
      </c>
      <c r="M2564">
        <f t="shared" si="557"/>
        <v>0.6</v>
      </c>
      <c r="N2564">
        <f t="shared" si="558"/>
        <v>2.8747810439510051</v>
      </c>
      <c r="P2564" s="13">
        <v>42107</v>
      </c>
      <c r="Q2564">
        <v>0</v>
      </c>
      <c r="R2564">
        <v>1</v>
      </c>
      <c r="T2564" s="12">
        <f>[1]!i_dq_close(T$1,$A2564)</f>
        <v>163.15880000000001</v>
      </c>
      <c r="U2564">
        <f t="shared" ref="U2564:U2627" si="567">T2564/T2563-1</f>
        <v>8.8826726538826506E-4</v>
      </c>
      <c r="V2564">
        <f t="shared" ref="V2564:V2627" si="568">V2563*(1+U2564*0.85+E2564*0.15)</f>
        <v>1.9526297748588588</v>
      </c>
      <c r="W2564">
        <f t="shared" si="559"/>
        <v>2.0743517257034711</v>
      </c>
      <c r="X2564" s="6">
        <f>1-W2564/MAX(W$2:W2564)</f>
        <v>2.4076716455950886E-2</v>
      </c>
      <c r="Y2564" s="6">
        <f t="shared" ref="Y2564:Y2627" si="569">V2564/V2563-1</f>
        <v>4.3706523955779897E-3</v>
      </c>
      <c r="Z2564">
        <f t="shared" ref="Z2564:Z2627" si="570">W2564/W2563-1</f>
        <v>4.3706523955779897E-3</v>
      </c>
    </row>
    <row r="2565" spans="1:26" x14ac:dyDescent="0.35">
      <c r="A2565" s="4">
        <v>42209</v>
      </c>
      <c r="B2565" s="12">
        <f>[1]!i_dq_close(B$1,$A2565)</f>
        <v>2440.8200000000002</v>
      </c>
      <c r="C2565" s="12">
        <f>[1]!i_dq_close(C$1,$A2565)</f>
        <v>4920.4614000000001</v>
      </c>
      <c r="D2565">
        <f t="shared" si="564"/>
        <v>-1.84841371751987E-3</v>
      </c>
      <c r="E2565">
        <f t="shared" si="565"/>
        <v>-1.6731856027552006E-2</v>
      </c>
      <c r="F2565">
        <f t="shared" si="566"/>
        <v>2.3553218180063689</v>
      </c>
      <c r="G2565">
        <f t="shared" si="561"/>
        <v>2.7670571106389055</v>
      </c>
      <c r="H2565">
        <f t="shared" si="562"/>
        <v>-1.84841371751987E-3</v>
      </c>
      <c r="J2565">
        <f t="shared" si="560"/>
        <v>2015</v>
      </c>
      <c r="K2565" t="b">
        <f t="shared" si="563"/>
        <v>0</v>
      </c>
      <c r="L2565">
        <f>VLOOKUP($A2565,$P$151:$R$4147,2,FALSE)</f>
        <v>7.3189647009188621E-4</v>
      </c>
      <c r="M2565">
        <f t="shared" si="557"/>
        <v>0.6</v>
      </c>
      <c r="N2565">
        <f t="shared" si="558"/>
        <v>2.8698460178155112</v>
      </c>
      <c r="P2565" s="13">
        <v>42108</v>
      </c>
      <c r="Q2565">
        <v>0</v>
      </c>
      <c r="R2565">
        <v>1</v>
      </c>
      <c r="T2565" s="12">
        <f>[1]!i_dq_close(T$1,$A2565)</f>
        <v>163.3158</v>
      </c>
      <c r="U2565">
        <f t="shared" si="567"/>
        <v>9.6225272556549335E-4</v>
      </c>
      <c r="V2565">
        <f t="shared" si="568"/>
        <v>1.9493261916430979</v>
      </c>
      <c r="W2565">
        <f t="shared" si="559"/>
        <v>2.0708422055512887</v>
      </c>
      <c r="X2565" s="6">
        <f>1-W2565/MAX(W$2:W2565)</f>
        <v>2.5727845523476955E-2</v>
      </c>
      <c r="Y2565" s="6">
        <f t="shared" si="569"/>
        <v>-1.6918635874021426E-3</v>
      </c>
      <c r="Z2565">
        <f t="shared" si="570"/>
        <v>-1.6918635874021426E-3</v>
      </c>
    </row>
    <row r="2566" spans="1:26" x14ac:dyDescent="0.35">
      <c r="A2566" s="4">
        <v>42212</v>
      </c>
      <c r="B2566" s="12">
        <f>[1]!i_dq_close(B$1,$A2566)</f>
        <v>2418.91</v>
      </c>
      <c r="C2566" s="12">
        <f>[1]!i_dq_close(C$1,$A2566)</f>
        <v>4514.9335000000001</v>
      </c>
      <c r="D2566">
        <f t="shared" si="564"/>
        <v>-8.9764915069526774E-3</v>
      </c>
      <c r="E2566">
        <f t="shared" si="565"/>
        <v>-8.2416640845917377E-2</v>
      </c>
      <c r="F2566">
        <f t="shared" si="566"/>
        <v>2.3341792917108943</v>
      </c>
      <c r="G2566">
        <f t="shared" si="561"/>
        <v>2.7117366828707876</v>
      </c>
      <c r="H2566">
        <f t="shared" si="562"/>
        <v>-8.9764915069526774E-3</v>
      </c>
      <c r="J2566">
        <f t="shared" si="560"/>
        <v>2015</v>
      </c>
      <c r="K2566" t="b">
        <f t="shared" si="563"/>
        <v>0</v>
      </c>
      <c r="L2566">
        <f>VLOOKUP($A2566,$P$151:$R$4147,2,FALSE)</f>
        <v>1.5554006801883348E-4</v>
      </c>
      <c r="M2566">
        <f t="shared" si="557"/>
        <v>0.6</v>
      </c>
      <c r="N2566">
        <f t="shared" si="558"/>
        <v>2.8358671320056779</v>
      </c>
      <c r="P2566" s="13">
        <v>42109</v>
      </c>
      <c r="Q2566">
        <v>0</v>
      </c>
      <c r="R2566">
        <v>1</v>
      </c>
      <c r="T2566" s="12">
        <f>[1]!i_dq_close(T$1,$A2566)</f>
        <v>163.33619999999999</v>
      </c>
      <c r="U2566">
        <f t="shared" si="567"/>
        <v>1.2491136803660652E-4</v>
      </c>
      <c r="V2566">
        <f t="shared" si="568"/>
        <v>1.925434623200015</v>
      </c>
      <c r="W2566">
        <f t="shared" si="559"/>
        <v>2.0454612977787163</v>
      </c>
      <c r="X2566" s="6">
        <f>1-W2566/MAX(W$2:W2566)</f>
        <v>3.7668838242220115E-2</v>
      </c>
      <c r="Y2566" s="6">
        <f t="shared" si="569"/>
        <v>-1.225632146405653E-2</v>
      </c>
      <c r="Z2566">
        <f t="shared" si="570"/>
        <v>-1.225632146405653E-2</v>
      </c>
    </row>
    <row r="2567" spans="1:26" x14ac:dyDescent="0.35">
      <c r="A2567" s="4">
        <v>42213</v>
      </c>
      <c r="B2567" s="12">
        <f>[1]!i_dq_close(B$1,$A2567)</f>
        <v>2417.5</v>
      </c>
      <c r="C2567" s="12">
        <f>[1]!i_dq_close(C$1,$A2567)</f>
        <v>4483.4937</v>
      </c>
      <c r="D2567">
        <f t="shared" si="564"/>
        <v>-5.8290717719955421E-4</v>
      </c>
      <c r="E2567">
        <f t="shared" si="565"/>
        <v>-6.9635134160891399E-3</v>
      </c>
      <c r="F2567">
        <f t="shared" si="566"/>
        <v>2.3328186818488854</v>
      </c>
      <c r="G2567">
        <f t="shared" si="561"/>
        <v>2.7075606134961241</v>
      </c>
      <c r="H2567">
        <f t="shared" si="562"/>
        <v>-5.8290717719955421E-4</v>
      </c>
      <c r="J2567">
        <f t="shared" si="560"/>
        <v>2015</v>
      </c>
      <c r="K2567" t="b">
        <f t="shared" si="563"/>
        <v>0</v>
      </c>
      <c r="L2567">
        <f>VLOOKUP($A2567,$P$151:$R$4147,2,FALSE)</f>
        <v>5.4035144371784589E-4</v>
      </c>
      <c r="M2567">
        <f t="shared" si="557"/>
        <v>0.6</v>
      </c>
      <c r="N2567">
        <f t="shared" si="558"/>
        <v>2.8347791588853886</v>
      </c>
      <c r="P2567" s="13">
        <v>42110</v>
      </c>
      <c r="Q2567">
        <v>0</v>
      </c>
      <c r="R2567">
        <v>1</v>
      </c>
      <c r="T2567" s="12">
        <f>[1]!i_dq_close(T$1,$A2567)</f>
        <v>163.4537</v>
      </c>
      <c r="U2567">
        <f t="shared" si="567"/>
        <v>7.1937512933439862E-4</v>
      </c>
      <c r="V2567">
        <f t="shared" si="568"/>
        <v>1.9246007980393725</v>
      </c>
      <c r="W2567">
        <f t="shared" si="559"/>
        <v>2.0445754940881327</v>
      </c>
      <c r="X2567" s="6">
        <f>1-W2567/MAX(W$2:W2567)</f>
        <v>3.8085583597204042E-2</v>
      </c>
      <c r="Y2567" s="6">
        <f t="shared" si="569"/>
        <v>-4.3305815247929313E-4</v>
      </c>
      <c r="Z2567">
        <f t="shared" si="570"/>
        <v>-4.3305815247918211E-4</v>
      </c>
    </row>
    <row r="2568" spans="1:26" x14ac:dyDescent="0.35">
      <c r="A2568" s="4">
        <v>42214</v>
      </c>
      <c r="B2568" s="12">
        <f>[1]!i_dq_close(B$1,$A2568)</f>
        <v>2427.33</v>
      </c>
      <c r="C2568" s="12">
        <f>[1]!i_dq_close(C$1,$A2568)</f>
        <v>4647.0641999999998</v>
      </c>
      <c r="D2568">
        <f t="shared" si="564"/>
        <v>4.0661840744571354E-3</v>
      </c>
      <c r="E2568">
        <f t="shared" si="565"/>
        <v>3.6482821421160772E-2</v>
      </c>
      <c r="F2568">
        <f t="shared" si="566"/>
        <v>2.3423043520216154</v>
      </c>
      <c r="G2568">
        <f t="shared" si="561"/>
        <v>2.7317355549186377</v>
      </c>
      <c r="H2568">
        <f t="shared" si="562"/>
        <v>0</v>
      </c>
      <c r="J2568">
        <f t="shared" si="560"/>
        <v>2015</v>
      </c>
      <c r="K2568" t="b">
        <f t="shared" si="563"/>
        <v>0</v>
      </c>
      <c r="L2568">
        <f>VLOOKUP($A2568,$P$151:$R$4147,2,FALSE)</f>
        <v>-1.3854848958239076E-5</v>
      </c>
      <c r="M2568">
        <f t="shared" si="557"/>
        <v>0.6</v>
      </c>
      <c r="N2568">
        <f t="shared" si="558"/>
        <v>2.8499263844862321</v>
      </c>
      <c r="P2568" s="13">
        <v>42111</v>
      </c>
      <c r="Q2568">
        <v>0</v>
      </c>
      <c r="R2568">
        <v>1</v>
      </c>
      <c r="T2568" s="12">
        <f>[1]!i_dq_close(T$1,$A2568)</f>
        <v>163.5736</v>
      </c>
      <c r="U2568">
        <f t="shared" si="567"/>
        <v>7.3354105780421008E-4</v>
      </c>
      <c r="V2568">
        <f t="shared" si="568"/>
        <v>1.9363330357721147</v>
      </c>
      <c r="W2568">
        <f t="shared" si="559"/>
        <v>2.0570390895431574</v>
      </c>
      <c r="X2568" s="6">
        <f>1-W2568/MAX(W$2:W2568)</f>
        <v>3.2221817655048168E-2</v>
      </c>
      <c r="Y2568" s="6">
        <f t="shared" si="569"/>
        <v>6.0959331123078275E-3</v>
      </c>
      <c r="Z2568">
        <f t="shared" si="570"/>
        <v>6.0959331123076055E-3</v>
      </c>
    </row>
    <row r="2569" spans="1:26" x14ac:dyDescent="0.35">
      <c r="A2569" s="4">
        <v>42215</v>
      </c>
      <c r="B2569" s="12">
        <f>[1]!i_dq_close(B$1,$A2569)</f>
        <v>2421.33</v>
      </c>
      <c r="C2569" s="12">
        <f>[1]!i_dq_close(C$1,$A2569)</f>
        <v>4513.3013000000001</v>
      </c>
      <c r="D2569">
        <f t="shared" si="564"/>
        <v>-2.4718517877667656E-3</v>
      </c>
      <c r="E2569">
        <f t="shared" si="565"/>
        <v>-2.8784388216543166E-2</v>
      </c>
      <c r="F2569">
        <f t="shared" si="566"/>
        <v>2.3365145228215769</v>
      </c>
      <c r="G2569">
        <f t="shared" si="561"/>
        <v>2.7142012758081191</v>
      </c>
      <c r="H2569">
        <f t="shared" si="562"/>
        <v>-2.4718517877667656E-3</v>
      </c>
      <c r="J2569">
        <f t="shared" si="560"/>
        <v>2015</v>
      </c>
      <c r="K2569" t="b">
        <f t="shared" si="563"/>
        <v>0</v>
      </c>
      <c r="L2569">
        <f>VLOOKUP($A2569,$P$151:$R$4147,2,FALSE)</f>
        <v>-7.3815458963766295E-5</v>
      </c>
      <c r="M2569">
        <f t="shared" si="557"/>
        <v>0.6</v>
      </c>
      <c r="N2569">
        <f t="shared" si="558"/>
        <v>2.8387402672220494</v>
      </c>
      <c r="P2569" s="13">
        <v>42114</v>
      </c>
      <c r="Q2569">
        <v>5.3736328987309407E-4</v>
      </c>
      <c r="R2569">
        <v>0.9</v>
      </c>
      <c r="T2569" s="12">
        <f>[1]!i_dq_close(T$1,$A2569)</f>
        <v>163.59110000000001</v>
      </c>
      <c r="U2569">
        <f t="shared" si="567"/>
        <v>1.0698547931942137E-4</v>
      </c>
      <c r="V2569">
        <f t="shared" si="568"/>
        <v>1.9281486970896482</v>
      </c>
      <c r="W2569">
        <f t="shared" si="559"/>
        <v>2.0503193903365844</v>
      </c>
      <c r="X2569" s="6">
        <f>1-W2569/MAX(W$2:W2569)</f>
        <v>3.5383244346986364E-2</v>
      </c>
      <c r="Y2569" s="6">
        <f t="shared" si="569"/>
        <v>-4.2267205750600167E-3</v>
      </c>
      <c r="Z2569">
        <f t="shared" si="570"/>
        <v>-3.2666852276810321E-3</v>
      </c>
    </row>
    <row r="2570" spans="1:26" x14ac:dyDescent="0.35">
      <c r="A2570" s="4">
        <v>42216</v>
      </c>
      <c r="B2570" s="12">
        <f>[1]!i_dq_close(B$1,$A2570)</f>
        <v>2417.7800000000002</v>
      </c>
      <c r="C2570" s="12">
        <f>[1]!i_dq_close(C$1,$A2570)</f>
        <v>4501.5725000000002</v>
      </c>
      <c r="D2570">
        <f t="shared" si="564"/>
        <v>-1.4661363795929194E-3</v>
      </c>
      <c r="E2570">
        <f t="shared" si="565"/>
        <v>-2.5987185920868239E-3</v>
      </c>
      <c r="F2570">
        <f t="shared" si="566"/>
        <v>2.3330888738782209</v>
      </c>
      <c r="G2570">
        <f t="shared" si="561"/>
        <v>2.7097607781632029</v>
      </c>
      <c r="H2570">
        <f t="shared" si="562"/>
        <v>-1.4661363795929194E-3</v>
      </c>
      <c r="J2570">
        <f t="shared" si="560"/>
        <v>2015</v>
      </c>
      <c r="K2570" t="b">
        <f t="shared" si="563"/>
        <v>0</v>
      </c>
      <c r="L2570">
        <f>VLOOKUP($A2570,$P$151:$R$4147,2,FALSE)</f>
        <v>1.4287958512353429E-4</v>
      </c>
      <c r="M2570">
        <f t="shared" si="557"/>
        <v>0.6</v>
      </c>
      <c r="N2570">
        <f t="shared" si="558"/>
        <v>2.8363593174209805</v>
      </c>
      <c r="P2570" s="13">
        <v>42115</v>
      </c>
      <c r="Q2570">
        <v>-2.785140073014336E-4</v>
      </c>
      <c r="R2570">
        <v>0.9</v>
      </c>
      <c r="T2570" s="12">
        <f>[1]!i_dq_close(T$1,$A2570)</f>
        <v>163.50989999999999</v>
      </c>
      <c r="U2570">
        <f t="shared" si="567"/>
        <v>-4.9635952078097567E-4</v>
      </c>
      <c r="V2570">
        <f t="shared" si="568"/>
        <v>1.9265835929907433</v>
      </c>
      <c r="W2570">
        <f t="shared" si="559"/>
        <v>2.0482505031500402</v>
      </c>
      <c r="X2570" s="6">
        <f>1-W2570/MAX(W$2:W2570)</f>
        <v>3.6356596720817591E-2</v>
      </c>
      <c r="Y2570" s="6">
        <f t="shared" si="569"/>
        <v>-8.1171338147689731E-4</v>
      </c>
      <c r="Z2570">
        <f t="shared" si="570"/>
        <v>-1.009056050630508E-3</v>
      </c>
    </row>
    <row r="2571" spans="1:26" x14ac:dyDescent="0.35">
      <c r="A2571" s="4">
        <v>42219</v>
      </c>
      <c r="B2571" s="12">
        <f>[1]!i_dq_close(B$1,$A2571)</f>
        <v>2413.29</v>
      </c>
      <c r="C2571" s="12">
        <f>[1]!i_dq_close(C$1,$A2571)</f>
        <v>4479.4252999999999</v>
      </c>
      <c r="D2571">
        <f t="shared" si="564"/>
        <v>-1.8570754990115956E-3</v>
      </c>
      <c r="E2571">
        <f t="shared" si="565"/>
        <v>-4.9198807749959439E-3</v>
      </c>
      <c r="F2571">
        <f t="shared" si="566"/>
        <v>2.3287561516935251</v>
      </c>
      <c r="G2571">
        <f t="shared" si="561"/>
        <v>2.7034836273726914</v>
      </c>
      <c r="H2571">
        <f t="shared" si="562"/>
        <v>-1.8570754990115956E-3</v>
      </c>
      <c r="J2571">
        <f t="shared" si="560"/>
        <v>2015</v>
      </c>
      <c r="K2571" t="b">
        <f t="shared" si="563"/>
        <v>0</v>
      </c>
      <c r="L2571">
        <f>VLOOKUP($A2571,$P$151:$R$4147,2,FALSE)</f>
        <v>6.816600835356291E-4</v>
      </c>
      <c r="M2571">
        <f t="shared" si="557"/>
        <v>0.6</v>
      </c>
      <c r="N2571">
        <f t="shared" si="558"/>
        <v>2.8343505008479868</v>
      </c>
      <c r="P2571" s="13">
        <v>42116</v>
      </c>
      <c r="Q2571">
        <v>1.1265124272476057E-3</v>
      </c>
      <c r="R2571">
        <v>0.9</v>
      </c>
      <c r="T2571" s="12">
        <f>[1]!i_dq_close(T$1,$A2571)</f>
        <v>163.54140000000001</v>
      </c>
      <c r="U2571">
        <f t="shared" si="567"/>
        <v>1.9264888548042869E-4</v>
      </c>
      <c r="V2571">
        <f t="shared" si="568"/>
        <v>1.9254772898083352</v>
      </c>
      <c r="W2571">
        <f t="shared" si="559"/>
        <v>2.0494993315592356</v>
      </c>
      <c r="X2571" s="6">
        <f>1-W2571/MAX(W$2:W2571)</f>
        <v>3.5769058596697545E-2</v>
      </c>
      <c r="Y2571" s="6">
        <f t="shared" si="569"/>
        <v>-5.7423056359096059E-4</v>
      </c>
      <c r="Z2571">
        <f t="shared" si="570"/>
        <v>6.0970492001577448E-4</v>
      </c>
    </row>
    <row r="2572" spans="1:26" x14ac:dyDescent="0.35">
      <c r="A2572" s="4">
        <v>42220</v>
      </c>
      <c r="B2572" s="12">
        <f>[1]!i_dq_close(B$1,$A2572)</f>
        <v>2425.4</v>
      </c>
      <c r="C2572" s="12">
        <f>[1]!i_dq_close(C$1,$A2572)</f>
        <v>4647.7242999999999</v>
      </c>
      <c r="D2572">
        <f t="shared" si="564"/>
        <v>5.0180459041391234E-3</v>
      </c>
      <c r="E2572">
        <f t="shared" si="565"/>
        <v>3.7571560798212111E-2</v>
      </c>
      <c r="F2572">
        <f t="shared" si="566"/>
        <v>2.3404419569622696</v>
      </c>
      <c r="G2572">
        <f t="shared" si="561"/>
        <v>2.7302510164953699</v>
      </c>
      <c r="H2572">
        <f t="shared" si="562"/>
        <v>0</v>
      </c>
      <c r="J2572">
        <f t="shared" si="560"/>
        <v>2015</v>
      </c>
      <c r="K2572" t="b">
        <f t="shared" si="563"/>
        <v>0</v>
      </c>
      <c r="L2572">
        <f>VLOOKUP($A2572,$P$151:$R$4147,2,FALSE)</f>
        <v>9.1226158492929699E-4</v>
      </c>
      <c r="M2572">
        <f t="shared" si="557"/>
        <v>0.6</v>
      </c>
      <c r="N2572">
        <f t="shared" si="558"/>
        <v>2.8537740368931348</v>
      </c>
      <c r="P2572" s="13">
        <v>42117</v>
      </c>
      <c r="Q2572">
        <v>0</v>
      </c>
      <c r="R2572">
        <v>1</v>
      </c>
      <c r="T2572" s="12">
        <f>[1]!i_dq_close(T$1,$A2572)</f>
        <v>163.5951</v>
      </c>
      <c r="U2572">
        <f t="shared" si="567"/>
        <v>3.2835722330859518E-4</v>
      </c>
      <c r="V2572">
        <f t="shared" si="568"/>
        <v>1.9368661755872378</v>
      </c>
      <c r="W2572">
        <f t="shared" si="559"/>
        <v>2.0616217875937028</v>
      </c>
      <c r="X2572" s="6">
        <f>1-W2572/MAX(W$2:W2572)</f>
        <v>3.0065789015564337E-2</v>
      </c>
      <c r="Y2572" s="6">
        <f t="shared" si="569"/>
        <v>5.9148377595439339E-3</v>
      </c>
      <c r="Z2572">
        <f t="shared" si="570"/>
        <v>5.9148377595441559E-3</v>
      </c>
    </row>
    <row r="2573" spans="1:26" x14ac:dyDescent="0.35">
      <c r="A2573" s="4">
        <v>42221</v>
      </c>
      <c r="B2573" s="12">
        <f>[1]!i_dq_close(B$1,$A2573)</f>
        <v>2424.2800000000002</v>
      </c>
      <c r="C2573" s="12">
        <f>[1]!i_dq_close(C$1,$A2573)</f>
        <v>4562.6329999999998</v>
      </c>
      <c r="D2573">
        <f t="shared" si="564"/>
        <v>-4.6177950028858383E-4</v>
      </c>
      <c r="E2573">
        <f t="shared" si="565"/>
        <v>-1.8308164277300198E-2</v>
      </c>
      <c r="F2573">
        <f t="shared" si="566"/>
        <v>2.3393611888449293</v>
      </c>
      <c r="G2573">
        <f t="shared" si="561"/>
        <v>2.7216814760185799</v>
      </c>
      <c r="H2573">
        <f t="shared" si="562"/>
        <v>-4.6177950028858383E-4</v>
      </c>
      <c r="J2573">
        <f t="shared" si="560"/>
        <v>2015</v>
      </c>
      <c r="K2573" t="b">
        <f t="shared" si="563"/>
        <v>0</v>
      </c>
      <c r="L2573">
        <f>VLOOKUP($A2573,$P$151:$R$4147,2,FALSE)</f>
        <v>2.3099591712929526E-4</v>
      </c>
      <c r="M2573">
        <f t="shared" si="557"/>
        <v>0.6</v>
      </c>
      <c r="N2573">
        <f t="shared" si="558"/>
        <v>2.8490588989772374</v>
      </c>
      <c r="P2573" s="13">
        <v>42118</v>
      </c>
      <c r="Q2573">
        <v>0</v>
      </c>
      <c r="R2573">
        <v>1</v>
      </c>
      <c r="T2573" s="12">
        <f>[1]!i_dq_close(T$1,$A2573)</f>
        <v>163.63749999999999</v>
      </c>
      <c r="U2573">
        <f t="shared" si="567"/>
        <v>2.5917646677675599E-4</v>
      </c>
      <c r="V2573">
        <f t="shared" si="568"/>
        <v>1.9319737975805751</v>
      </c>
      <c r="W2573">
        <f t="shared" si="559"/>
        <v>2.0564142863120916</v>
      </c>
      <c r="X2573" s="6">
        <f>1-W2573/MAX(W$2:W2573)</f>
        <v>3.2515769742958334E-2</v>
      </c>
      <c r="Y2573" s="6">
        <f t="shared" si="569"/>
        <v>-2.5259246448348094E-3</v>
      </c>
      <c r="Z2573">
        <f t="shared" si="570"/>
        <v>-2.5259246448348094E-3</v>
      </c>
    </row>
    <row r="2574" spans="1:26" x14ac:dyDescent="0.35">
      <c r="A2574" s="4">
        <v>42222</v>
      </c>
      <c r="B2574" s="12">
        <f>[1]!i_dq_close(B$1,$A2574)</f>
        <v>2425.37</v>
      </c>
      <c r="C2574" s="12">
        <f>[1]!i_dq_close(C$1,$A2574)</f>
        <v>4525.4110000000001</v>
      </c>
      <c r="D2574">
        <f t="shared" si="564"/>
        <v>4.4961803092036234E-4</v>
      </c>
      <c r="E2574">
        <f t="shared" si="565"/>
        <v>-8.1580087637992404E-3</v>
      </c>
      <c r="F2574">
        <f t="shared" si="566"/>
        <v>2.3404130078162693</v>
      </c>
      <c r="G2574">
        <f t="shared" si="561"/>
        <v>2.7193911103246693</v>
      </c>
      <c r="H2574">
        <f t="shared" si="562"/>
        <v>0</v>
      </c>
      <c r="J2574">
        <f t="shared" si="560"/>
        <v>2015</v>
      </c>
      <c r="K2574" t="b">
        <f t="shared" si="563"/>
        <v>0</v>
      </c>
      <c r="L2574">
        <f>VLOOKUP($A2574,$P$151:$R$4147,2,FALSE)</f>
        <v>6.3314839757344643E-4</v>
      </c>
      <c r="M2574">
        <f t="shared" si="557"/>
        <v>0.6</v>
      </c>
      <c r="N2574">
        <f t="shared" si="558"/>
        <v>2.8494242417903268</v>
      </c>
      <c r="P2574" s="13">
        <v>42121</v>
      </c>
      <c r="Q2574">
        <v>0</v>
      </c>
      <c r="R2574">
        <v>1</v>
      </c>
      <c r="T2574" s="12">
        <f>[1]!i_dq_close(T$1,$A2574)</f>
        <v>163.7559</v>
      </c>
      <c r="U2574">
        <f t="shared" si="567"/>
        <v>7.2355053089911969E-4</v>
      </c>
      <c r="V2574">
        <f t="shared" si="568"/>
        <v>1.9307978372716454</v>
      </c>
      <c r="W2574">
        <f t="shared" si="559"/>
        <v>2.0551625811479495</v>
      </c>
      <c r="X2574" s="6">
        <f>1-W2574/MAX(W$2:W2574)</f>
        <v>3.3104661298176352E-2</v>
      </c>
      <c r="Y2574" s="6">
        <f t="shared" si="569"/>
        <v>-6.0868336330555106E-4</v>
      </c>
      <c r="Z2574">
        <f t="shared" si="570"/>
        <v>-6.0868336330555106E-4</v>
      </c>
    </row>
    <row r="2575" spans="1:26" x14ac:dyDescent="0.35">
      <c r="A2575" s="4">
        <v>42223</v>
      </c>
      <c r="B2575" s="12">
        <f>[1]!i_dq_close(B$1,$A2575)</f>
        <v>2435.69</v>
      </c>
      <c r="C2575" s="12">
        <f>[1]!i_dq_close(C$1,$A2575)</f>
        <v>4626.0276000000003</v>
      </c>
      <c r="D2575">
        <f t="shared" si="564"/>
        <v>4.2550208834115644E-3</v>
      </c>
      <c r="E2575">
        <f t="shared" si="565"/>
        <v>2.2233693249077424E-2</v>
      </c>
      <c r="F2575">
        <f t="shared" si="566"/>
        <v>2.3503715140403361</v>
      </c>
      <c r="G2575">
        <f t="shared" si="561"/>
        <v>2.7382958325602589</v>
      </c>
      <c r="H2575">
        <f t="shared" si="562"/>
        <v>0</v>
      </c>
      <c r="J2575">
        <f t="shared" si="560"/>
        <v>2015</v>
      </c>
      <c r="K2575" t="b">
        <f t="shared" si="563"/>
        <v>0</v>
      </c>
      <c r="L2575">
        <f>VLOOKUP($A2575,$P$151:$R$4147,2,FALSE)</f>
        <v>-6.5327477123808828E-4</v>
      </c>
      <c r="M2575">
        <f t="shared" si="557"/>
        <v>0.6</v>
      </c>
      <c r="N2575">
        <f t="shared" si="558"/>
        <v>2.8594479984519752</v>
      </c>
      <c r="P2575" s="13">
        <v>42122</v>
      </c>
      <c r="Q2575">
        <v>0</v>
      </c>
      <c r="R2575">
        <v>1</v>
      </c>
      <c r="T2575" s="12">
        <f>[1]!i_dq_close(T$1,$A2575)</f>
        <v>163.90880000000001</v>
      </c>
      <c r="U2575">
        <f t="shared" si="567"/>
        <v>9.3370681605975392E-4</v>
      </c>
      <c r="V2575">
        <f t="shared" si="568"/>
        <v>1.9387695315335571</v>
      </c>
      <c r="W2575">
        <f t="shared" si="559"/>
        <v>2.0636477407224927</v>
      </c>
      <c r="X2575" s="6">
        <f>1-W2575/MAX(W$2:W2575)</f>
        <v>2.9112635890539584E-2</v>
      </c>
      <c r="Y2575" s="6">
        <f t="shared" si="569"/>
        <v>4.1287047810123489E-3</v>
      </c>
      <c r="Z2575">
        <f t="shared" si="570"/>
        <v>4.1287047810123489E-3</v>
      </c>
    </row>
    <row r="2576" spans="1:26" x14ac:dyDescent="0.35">
      <c r="A2576" s="4">
        <v>42226</v>
      </c>
      <c r="B2576" s="12">
        <f>[1]!i_dq_close(B$1,$A2576)</f>
        <v>2449.75</v>
      </c>
      <c r="C2576" s="12">
        <f>[1]!i_dq_close(C$1,$A2576)</f>
        <v>4839.0369000000001</v>
      </c>
      <c r="D2576">
        <f t="shared" si="564"/>
        <v>5.7724915732297877E-3</v>
      </c>
      <c r="E2576">
        <f t="shared" si="565"/>
        <v>4.6045834227188776E-2</v>
      </c>
      <c r="F2576">
        <f t="shared" si="566"/>
        <v>2.3639390137990932</v>
      </c>
      <c r="G2576">
        <f t="shared" si="561"/>
        <v>2.7706446711316142</v>
      </c>
      <c r="H2576">
        <f t="shared" si="562"/>
        <v>0</v>
      </c>
      <c r="J2576">
        <f t="shared" si="560"/>
        <v>2015</v>
      </c>
      <c r="K2576" t="b">
        <f t="shared" si="563"/>
        <v>0</v>
      </c>
      <c r="L2576">
        <f>VLOOKUP($A2576,$P$151:$R$4147,2,FALSE)</f>
        <v>-6.7930930150863491E-4</v>
      </c>
      <c r="M2576">
        <f t="shared" si="557"/>
        <v>0.6</v>
      </c>
      <c r="N2576">
        <f t="shared" si="558"/>
        <v>2.8777735901283927</v>
      </c>
      <c r="P2576" s="13">
        <v>42123</v>
      </c>
      <c r="Q2576">
        <v>0</v>
      </c>
      <c r="R2576">
        <v>1</v>
      </c>
      <c r="T2576" s="12">
        <f>[1]!i_dq_close(T$1,$A2576)</f>
        <v>163.98490000000001</v>
      </c>
      <c r="U2576">
        <f t="shared" si="567"/>
        <v>4.6428257665231953E-4</v>
      </c>
      <c r="V2576">
        <f t="shared" si="568"/>
        <v>1.9529254869782051</v>
      </c>
      <c r="W2576">
        <f t="shared" si="559"/>
        <v>2.0787154963251964</v>
      </c>
      <c r="X2576" s="6">
        <f>1-W2576/MAX(W$2:W2576)</f>
        <v>2.2023686923390295E-2</v>
      </c>
      <c r="Y2576" s="6">
        <f t="shared" si="569"/>
        <v>7.3015153242328434E-3</v>
      </c>
      <c r="Z2576">
        <f t="shared" si="570"/>
        <v>7.3015153242328434E-3</v>
      </c>
    </row>
    <row r="2577" spans="1:26" x14ac:dyDescent="0.35">
      <c r="A2577" s="4">
        <v>42227</v>
      </c>
      <c r="B2577" s="12">
        <f>[1]!i_dq_close(B$1,$A2577)</f>
        <v>2443.4499999999998</v>
      </c>
      <c r="C2577" s="12">
        <f>[1]!i_dq_close(C$1,$A2577)</f>
        <v>4831.5722999999998</v>
      </c>
      <c r="D2577">
        <f t="shared" si="564"/>
        <v>-2.5716909888764405E-3</v>
      </c>
      <c r="E2577">
        <f t="shared" si="565"/>
        <v>-1.5425796815065063E-3</v>
      </c>
      <c r="F2577">
        <f t="shared" si="566"/>
        <v>2.3578596931390523</v>
      </c>
      <c r="G2577">
        <f t="shared" si="561"/>
        <v>2.7639471244614513</v>
      </c>
      <c r="H2577">
        <f t="shared" si="562"/>
        <v>-2.5716909888765516E-3</v>
      </c>
      <c r="J2577">
        <f t="shared" si="560"/>
        <v>2015</v>
      </c>
      <c r="K2577" t="b">
        <f t="shared" si="563"/>
        <v>0</v>
      </c>
      <c r="L2577">
        <f>VLOOKUP($A2577,$P$151:$R$4147,2,FALSE)</f>
        <v>3.2391749630837911E-4</v>
      </c>
      <c r="M2577">
        <f t="shared" si="557"/>
        <v>0.6</v>
      </c>
      <c r="N2577">
        <f t="shared" si="558"/>
        <v>2.8745318441395424</v>
      </c>
      <c r="P2577" s="13">
        <v>42124</v>
      </c>
      <c r="Q2577">
        <v>0</v>
      </c>
      <c r="R2577">
        <v>1</v>
      </c>
      <c r="T2577" s="12">
        <f>[1]!i_dq_close(T$1,$A2577)</f>
        <v>163.74350000000001</v>
      </c>
      <c r="U2577">
        <f t="shared" si="567"/>
        <v>-1.4720867592077358E-3</v>
      </c>
      <c r="V2577">
        <f t="shared" si="568"/>
        <v>1.950029961113414</v>
      </c>
      <c r="W2577">
        <f t="shared" si="559"/>
        <v>2.0756334665574014</v>
      </c>
      <c r="X2577" s="6">
        <f>1-W2577/MAX(W$2:W2577)</f>
        <v>2.3473693965926357E-2</v>
      </c>
      <c r="Y2577" s="6">
        <f t="shared" si="569"/>
        <v>-1.4826606975525403E-3</v>
      </c>
      <c r="Z2577">
        <f t="shared" si="570"/>
        <v>-1.4826606975526513E-3</v>
      </c>
    </row>
    <row r="2578" spans="1:26" x14ac:dyDescent="0.35">
      <c r="A2578" s="4">
        <v>42228</v>
      </c>
      <c r="B2578" s="12">
        <f>[1]!i_dq_close(B$1,$A2578)</f>
        <v>2438.12</v>
      </c>
      <c r="C2578" s="12">
        <f>[1]!i_dq_close(C$1,$A2578)</f>
        <v>4772.5406000000003</v>
      </c>
      <c r="D2578">
        <f t="shared" si="564"/>
        <v>-2.1813419550226198E-3</v>
      </c>
      <c r="E2578">
        <f t="shared" si="565"/>
        <v>-1.2217906787817201E-2</v>
      </c>
      <c r="F2578">
        <f t="shared" si="566"/>
        <v>2.3527163948663516</v>
      </c>
      <c r="G2578">
        <f t="shared" si="561"/>
        <v>2.7537569304610385</v>
      </c>
      <c r="H2578">
        <f t="shared" si="562"/>
        <v>-2.1813419550225088E-3</v>
      </c>
      <c r="J2578">
        <f t="shared" si="560"/>
        <v>2015</v>
      </c>
      <c r="K2578" t="b">
        <f t="shared" si="563"/>
        <v>0</v>
      </c>
      <c r="L2578">
        <f>VLOOKUP($A2578,$P$151:$R$4147,2,FALSE)</f>
        <v>6.8277010947159766E-4</v>
      </c>
      <c r="M2578">
        <f t="shared" si="557"/>
        <v>0.6</v>
      </c>
      <c r="N2578">
        <f t="shared" si="558"/>
        <v>2.8701357481442553</v>
      </c>
      <c r="P2578" s="13">
        <v>42128</v>
      </c>
      <c r="Q2578">
        <v>0</v>
      </c>
      <c r="R2578">
        <v>1</v>
      </c>
      <c r="T2578" s="12">
        <f>[1]!i_dq_close(T$1,$A2578)</f>
        <v>163.649</v>
      </c>
      <c r="U2578">
        <f t="shared" si="567"/>
        <v>-5.7712214530658557E-4</v>
      </c>
      <c r="V2578">
        <f t="shared" si="568"/>
        <v>1.9454995738152794</v>
      </c>
      <c r="W2578">
        <f t="shared" si="559"/>
        <v>2.0708112721911642</v>
      </c>
      <c r="X2578" s="6">
        <f>1-W2578/MAX(W$2:W2578)</f>
        <v>2.5742398786556486E-2</v>
      </c>
      <c r="Y2578" s="6">
        <f t="shared" si="569"/>
        <v>-2.3232398416831446E-3</v>
      </c>
      <c r="Z2578">
        <f t="shared" si="570"/>
        <v>-2.3232398416832556E-3</v>
      </c>
    </row>
    <row r="2579" spans="1:26" x14ac:dyDescent="0.35">
      <c r="A2579" s="4">
        <v>42229</v>
      </c>
      <c r="B2579" s="12">
        <f>[1]!i_dq_close(B$1,$A2579)</f>
        <v>2444.44</v>
      </c>
      <c r="C2579" s="12">
        <f>[1]!i_dq_close(C$1,$A2579)</f>
        <v>4856.0937999999996</v>
      </c>
      <c r="D2579">
        <f t="shared" si="564"/>
        <v>2.5921611733632499E-3</v>
      </c>
      <c r="E2579">
        <f t="shared" si="565"/>
        <v>1.7507069505076522E-2</v>
      </c>
      <c r="F2579">
        <f t="shared" si="566"/>
        <v>2.358815014957059</v>
      </c>
      <c r="G2579">
        <f t="shared" si="561"/>
        <v>2.7670559170849072</v>
      </c>
      <c r="H2579">
        <f t="shared" si="562"/>
        <v>0</v>
      </c>
      <c r="J2579">
        <f t="shared" si="560"/>
        <v>2015</v>
      </c>
      <c r="K2579" t="b">
        <f t="shared" si="563"/>
        <v>0</v>
      </c>
      <c r="L2579">
        <f>VLOOKUP($A2579,$P$151:$R$4147,2,FALSE)</f>
        <v>-1.6321497871607527E-4</v>
      </c>
      <c r="M2579">
        <f t="shared" si="557"/>
        <v>0.6</v>
      </c>
      <c r="N2579">
        <f t="shared" si="558"/>
        <v>2.8779839147108657</v>
      </c>
      <c r="P2579" s="13">
        <v>42129</v>
      </c>
      <c r="Q2579">
        <v>0</v>
      </c>
      <c r="R2579">
        <v>1</v>
      </c>
      <c r="T2579" s="12">
        <f>[1]!i_dq_close(T$1,$A2579)</f>
        <v>163.69589999999999</v>
      </c>
      <c r="U2579">
        <f t="shared" si="567"/>
        <v>2.865889800731658E-4</v>
      </c>
      <c r="V2579">
        <f t="shared" si="568"/>
        <v>1.9510824981822152</v>
      </c>
      <c r="W2579">
        <f t="shared" si="559"/>
        <v>2.0767537986591442</v>
      </c>
      <c r="X2579" s="6">
        <f>1-W2579/MAX(W$2:W2579)</f>
        <v>2.294660968709139E-2</v>
      </c>
      <c r="Y2579" s="6">
        <f t="shared" si="569"/>
        <v>2.8696610588236915E-3</v>
      </c>
      <c r="Z2579">
        <f t="shared" si="570"/>
        <v>2.8696610588236915E-3</v>
      </c>
    </row>
    <row r="2580" spans="1:26" x14ac:dyDescent="0.35">
      <c r="A2580" s="4">
        <v>42230</v>
      </c>
      <c r="B2580" s="12">
        <f>[1]!i_dq_close(B$1,$A2580)</f>
        <v>2444.84</v>
      </c>
      <c r="C2580" s="12">
        <f>[1]!i_dq_close(C$1,$A2580)</f>
        <v>4870.3091999999997</v>
      </c>
      <c r="D2580">
        <f t="shared" si="564"/>
        <v>1.636366611577067E-4</v>
      </c>
      <c r="E2580">
        <f t="shared" si="565"/>
        <v>2.9273322521077283E-3</v>
      </c>
      <c r="F2580">
        <f t="shared" si="566"/>
        <v>2.3592010035703948</v>
      </c>
      <c r="G2580">
        <f t="shared" si="561"/>
        <v>2.7686558039121096</v>
      </c>
      <c r="H2580">
        <f t="shared" si="562"/>
        <v>0</v>
      </c>
      <c r="J2580">
        <f t="shared" si="560"/>
        <v>2015</v>
      </c>
      <c r="K2580" t="b">
        <f t="shared" si="563"/>
        <v>0</v>
      </c>
      <c r="L2580">
        <f>VLOOKUP($A2580,$P$151:$R$4147,2,FALSE)</f>
        <v>1.3785055336299479E-4</v>
      </c>
      <c r="M2580">
        <f t="shared" si="557"/>
        <v>0.6</v>
      </c>
      <c r="N2580">
        <f t="shared" si="558"/>
        <v>2.879379061024312</v>
      </c>
      <c r="P2580" s="13">
        <v>42130</v>
      </c>
      <c r="Q2580">
        <v>0</v>
      </c>
      <c r="R2580">
        <v>1</v>
      </c>
      <c r="T2580" s="12">
        <f>[1]!i_dq_close(T$1,$A2580)</f>
        <v>163.7697</v>
      </c>
      <c r="U2580">
        <f t="shared" si="567"/>
        <v>4.5083597084594196E-4</v>
      </c>
      <c r="V2580">
        <f t="shared" si="568"/>
        <v>1.9526868936371611</v>
      </c>
      <c r="W2580">
        <f t="shared" si="559"/>
        <v>2.0784615349330919</v>
      </c>
      <c r="X2580" s="6">
        <f>1-W2580/MAX(W$2:W2580)</f>
        <v>2.214316851014575E-2</v>
      </c>
      <c r="Y2580" s="6">
        <f t="shared" si="569"/>
        <v>8.223104130351544E-4</v>
      </c>
      <c r="Z2580">
        <f t="shared" si="570"/>
        <v>8.223104130351544E-4</v>
      </c>
    </row>
    <row r="2581" spans="1:26" x14ac:dyDescent="0.35">
      <c r="A2581" s="4">
        <v>42233</v>
      </c>
      <c r="B2581" s="12">
        <f>[1]!i_dq_close(B$1,$A2581)</f>
        <v>2445.14</v>
      </c>
      <c r="C2581" s="12">
        <f>[1]!i_dq_close(C$1,$A2581)</f>
        <v>4907.8688000000002</v>
      </c>
      <c r="D2581">
        <f t="shared" si="564"/>
        <v>1.2270741643605199E-4</v>
      </c>
      <c r="E2581">
        <f t="shared" si="565"/>
        <v>7.7119538940157994E-3</v>
      </c>
      <c r="F2581">
        <f t="shared" si="566"/>
        <v>2.3594904950303968</v>
      </c>
      <c r="G2581">
        <f t="shared" si="561"/>
        <v>2.7721473402089285</v>
      </c>
      <c r="H2581">
        <f t="shared" si="562"/>
        <v>0</v>
      </c>
      <c r="J2581">
        <f t="shared" si="560"/>
        <v>2015</v>
      </c>
      <c r="K2581" t="b">
        <f t="shared" si="563"/>
        <v>0</v>
      </c>
      <c r="L2581">
        <f>VLOOKUP($A2581,$P$151:$R$4147,2,FALSE)</f>
        <v>2.9223752971407892E-5</v>
      </c>
      <c r="M2581">
        <f t="shared" si="557"/>
        <v>0.6</v>
      </c>
      <c r="N2581">
        <f t="shared" si="558"/>
        <v>2.881641908551698</v>
      </c>
      <c r="P2581" s="13">
        <v>42131</v>
      </c>
      <c r="Q2581">
        <v>0</v>
      </c>
      <c r="R2581">
        <v>1</v>
      </c>
      <c r="T2581" s="12">
        <f>[1]!i_dq_close(T$1,$A2581)</f>
        <v>163.80189999999999</v>
      </c>
      <c r="U2581">
        <f t="shared" si="567"/>
        <v>1.9661756723010626E-4</v>
      </c>
      <c r="V2581">
        <f t="shared" si="568"/>
        <v>1.9552720909957384</v>
      </c>
      <c r="W2581">
        <f t="shared" si="559"/>
        <v>2.0812132476052683</v>
      </c>
      <c r="X2581" s="6">
        <f>1-W2581/MAX(W$2:W2581)</f>
        <v>2.0848566233625188E-2</v>
      </c>
      <c r="Y2581" s="6">
        <f t="shared" si="569"/>
        <v>1.3239180162478714E-3</v>
      </c>
      <c r="Z2581">
        <f t="shared" si="570"/>
        <v>1.3239180162478714E-3</v>
      </c>
    </row>
    <row r="2582" spans="1:26" x14ac:dyDescent="0.35">
      <c r="A2582" s="4">
        <v>42234</v>
      </c>
      <c r="B2582" s="12">
        <f>[1]!i_dq_close(B$1,$A2582)</f>
        <v>2429.87</v>
      </c>
      <c r="C2582" s="12">
        <f>[1]!i_dq_close(C$1,$A2582)</f>
        <v>4584.3370000000004</v>
      </c>
      <c r="D2582">
        <f t="shared" si="564"/>
        <v>-6.2450411837359221E-3</v>
      </c>
      <c r="E2582">
        <f t="shared" si="565"/>
        <v>-6.5921036845972725E-2</v>
      </c>
      <c r="F2582">
        <f t="shared" si="566"/>
        <v>2.3447553797162985</v>
      </c>
      <c r="G2582">
        <f t="shared" si="561"/>
        <v>2.7300205680045315</v>
      </c>
      <c r="H2582">
        <f t="shared" si="562"/>
        <v>-6.2450411837359221E-3</v>
      </c>
      <c r="J2582">
        <f t="shared" si="560"/>
        <v>2015</v>
      </c>
      <c r="K2582" t="b">
        <f t="shared" si="563"/>
        <v>0</v>
      </c>
      <c r="L2582">
        <f>VLOOKUP($A2582,$P$151:$R$4147,2,FALSE)</f>
        <v>2.7914960339963101E-4</v>
      </c>
      <c r="M2582">
        <f t="shared" si="557"/>
        <v>0.6</v>
      </c>
      <c r="N2582">
        <f t="shared" si="558"/>
        <v>2.8561718978070623</v>
      </c>
      <c r="P2582" s="13">
        <v>42132</v>
      </c>
      <c r="Q2582">
        <v>0</v>
      </c>
      <c r="R2582">
        <v>1</v>
      </c>
      <c r="T2582" s="12">
        <f>[1]!i_dq_close(T$1,$A2582)</f>
        <v>163.82900000000001</v>
      </c>
      <c r="U2582">
        <f t="shared" si="567"/>
        <v>1.6544374637916803E-4</v>
      </c>
      <c r="V2582">
        <f t="shared" si="568"/>
        <v>1.9362130208715096</v>
      </c>
      <c r="W2582">
        <f t="shared" si="559"/>
        <v>2.0609265624875044</v>
      </c>
      <c r="X2582" s="6">
        <f>1-W2582/MAX(W$2:W2582)</f>
        <v>3.0392872585836561E-2</v>
      </c>
      <c r="Y2582" s="6">
        <f t="shared" si="569"/>
        <v>-9.7475283424737214E-3</v>
      </c>
      <c r="Z2582">
        <f t="shared" si="570"/>
        <v>-9.7475283424736103E-3</v>
      </c>
    </row>
    <row r="2583" spans="1:26" x14ac:dyDescent="0.35">
      <c r="A2583" s="4">
        <v>42235</v>
      </c>
      <c r="B2583" s="12">
        <f>[1]!i_dq_close(B$1,$A2583)</f>
        <v>2433.1999999999998</v>
      </c>
      <c r="C2583" s="12">
        <f>[1]!i_dq_close(C$1,$A2583)</f>
        <v>4665.8382000000001</v>
      </c>
      <c r="D2583">
        <f t="shared" si="564"/>
        <v>1.3704436862878033E-3</v>
      </c>
      <c r="E2583">
        <f t="shared" si="565"/>
        <v>1.7778186900308635E-2</v>
      </c>
      <c r="F2583">
        <f t="shared" si="566"/>
        <v>2.3479687349223197</v>
      </c>
      <c r="G2583">
        <f t="shared" si="561"/>
        <v>2.740480928922711</v>
      </c>
      <c r="H2583">
        <f t="shared" si="562"/>
        <v>0</v>
      </c>
      <c r="J2583">
        <f t="shared" si="560"/>
        <v>2015</v>
      </c>
      <c r="K2583" t="b">
        <f t="shared" si="563"/>
        <v>0</v>
      </c>
      <c r="L2583">
        <f>VLOOKUP($A2583,$P$151:$R$4147,2,FALSE)</f>
        <v>5.2870861673968148E-4</v>
      </c>
      <c r="M2583">
        <f t="shared" si="557"/>
        <v>0.6</v>
      </c>
      <c r="N2583">
        <f t="shared" si="558"/>
        <v>2.8642482143035926</v>
      </c>
      <c r="P2583" s="13">
        <v>42135</v>
      </c>
      <c r="Q2583">
        <v>0</v>
      </c>
      <c r="R2583">
        <v>1</v>
      </c>
      <c r="T2583" s="12">
        <f>[1]!i_dq_close(T$1,$A2583)</f>
        <v>163.83940000000001</v>
      </c>
      <c r="U2583">
        <f t="shared" si="567"/>
        <v>6.3480824518347134E-5</v>
      </c>
      <c r="V2583">
        <f t="shared" si="568"/>
        <v>1.9414808499552463</v>
      </c>
      <c r="W2583">
        <f t="shared" si="559"/>
        <v>2.0665336980497009</v>
      </c>
      <c r="X2583" s="6">
        <f>1-W2583/MAX(W$2:W2583)</f>
        <v>2.7754875335259555E-2</v>
      </c>
      <c r="Y2583" s="6">
        <f t="shared" si="569"/>
        <v>2.7206867358868791E-3</v>
      </c>
      <c r="Z2583">
        <f t="shared" si="570"/>
        <v>2.7206867358868791E-3</v>
      </c>
    </row>
    <row r="2584" spans="1:26" x14ac:dyDescent="0.35">
      <c r="A2584" s="4">
        <v>42236</v>
      </c>
      <c r="B2584" s="12">
        <f>[1]!i_dq_close(B$1,$A2584)</f>
        <v>2428.33</v>
      </c>
      <c r="C2584" s="12">
        <f>[1]!i_dq_close(C$1,$A2584)</f>
        <v>4511.9885000000004</v>
      </c>
      <c r="D2584">
        <f t="shared" si="564"/>
        <v>-2.0014795331250168E-3</v>
      </c>
      <c r="E2584">
        <f t="shared" si="565"/>
        <v>-3.2973646621522357E-2</v>
      </c>
      <c r="F2584">
        <f t="shared" si="566"/>
        <v>2.3432693235549551</v>
      </c>
      <c r="G2584">
        <f t="shared" si="561"/>
        <v>2.7222641174475788</v>
      </c>
      <c r="H2584">
        <f t="shared" si="562"/>
        <v>-2.0014795331251278E-3</v>
      </c>
      <c r="J2584">
        <f t="shared" si="560"/>
        <v>2015</v>
      </c>
      <c r="K2584" t="b">
        <f t="shared" si="563"/>
        <v>0</v>
      </c>
      <c r="L2584">
        <f>VLOOKUP($A2584,$P$151:$R$4147,2,FALSE)</f>
        <v>5.287219924047015E-4</v>
      </c>
      <c r="M2584">
        <f t="shared" ref="M2584:M2647" si="571">VLOOKUP($A2584,$P$151:$R$4147,3,FALSE)</f>
        <v>0.6</v>
      </c>
      <c r="N2584">
        <f t="shared" ref="N2584:N2647" si="572">N2583*(1+(D2584*0.85+E2584*0.15)*M2584+L2584)</f>
        <v>2.8543388871341246</v>
      </c>
      <c r="P2584" s="13">
        <v>42136</v>
      </c>
      <c r="Q2584">
        <v>0</v>
      </c>
      <c r="R2584">
        <v>1</v>
      </c>
      <c r="T2584" s="12">
        <f>[1]!i_dq_close(T$1,$A2584)</f>
        <v>163.86539999999999</v>
      </c>
      <c r="U2584">
        <f t="shared" si="567"/>
        <v>1.5869198739726365E-4</v>
      </c>
      <c r="V2584">
        <f t="shared" si="568"/>
        <v>1.932140077271302</v>
      </c>
      <c r="W2584">
        <f t="shared" ref="W2584:W2647" si="573">W2583*(1+(U2584*0.85+E2584*0.15)*R2584+Q2584)</f>
        <v>2.056591276254689</v>
      </c>
      <c r="X2584" s="6">
        <f>1-W2584/MAX(W$2:W2584)</f>
        <v>3.2432501026378735E-2</v>
      </c>
      <c r="Y2584" s="6">
        <f t="shared" si="569"/>
        <v>-4.8111588039405628E-3</v>
      </c>
      <c r="Z2584">
        <f t="shared" si="570"/>
        <v>-4.8111588039406739E-3</v>
      </c>
    </row>
    <row r="2585" spans="1:26" x14ac:dyDescent="0.35">
      <c r="A2585" s="4">
        <v>42237</v>
      </c>
      <c r="B2585" s="12">
        <f>[1]!i_dq_close(B$1,$A2585)</f>
        <v>2421.2600000000002</v>
      </c>
      <c r="C2585" s="12">
        <f>[1]!i_dq_close(C$1,$A2585)</f>
        <v>4293.8109000000004</v>
      </c>
      <c r="D2585">
        <f t="shared" si="564"/>
        <v>-2.9114659045516023E-3</v>
      </c>
      <c r="E2585">
        <f t="shared" si="565"/>
        <v>-4.8355087784465733E-2</v>
      </c>
      <c r="F2585">
        <f t="shared" si="566"/>
        <v>2.3364469748142431</v>
      </c>
      <c r="G2585">
        <f t="shared" si="561"/>
        <v>2.6957819071048639</v>
      </c>
      <c r="H2585">
        <f t="shared" si="562"/>
        <v>-2.9114659045516023E-3</v>
      </c>
      <c r="J2585">
        <f t="shared" si="560"/>
        <v>2015</v>
      </c>
      <c r="K2585" t="b">
        <f t="shared" si="563"/>
        <v>0</v>
      </c>
      <c r="L2585">
        <f>VLOOKUP($A2585,$P$151:$R$4147,2,FALSE)</f>
        <v>-3.8860103626942978E-3</v>
      </c>
      <c r="M2585">
        <f t="shared" si="571"/>
        <v>0.95</v>
      </c>
      <c r="N2585">
        <f t="shared" si="572"/>
        <v>2.8168682134703213</v>
      </c>
      <c r="P2585" s="13">
        <v>42137</v>
      </c>
      <c r="Q2585">
        <v>0</v>
      </c>
      <c r="R2585">
        <v>1</v>
      </c>
      <c r="T2585" s="12">
        <f>[1]!i_dq_close(T$1,$A2585)</f>
        <v>163.9391</v>
      </c>
      <c r="U2585">
        <f t="shared" si="567"/>
        <v>4.4975937568270119E-4</v>
      </c>
      <c r="V2585">
        <f t="shared" si="568"/>
        <v>1.9188644052117034</v>
      </c>
      <c r="W2585">
        <f t="shared" si="573"/>
        <v>2.042460504026856</v>
      </c>
      <c r="X2585" s="6">
        <f>1-W2585/MAX(W$2:W2585)</f>
        <v>3.9080626057789725E-2</v>
      </c>
      <c r="Y2585" s="6">
        <f t="shared" si="569"/>
        <v>-6.870967698339614E-3</v>
      </c>
      <c r="Z2585">
        <f t="shared" si="570"/>
        <v>-6.870967698339614E-3</v>
      </c>
    </row>
    <row r="2586" spans="1:26" x14ac:dyDescent="0.35">
      <c r="A2586" s="4">
        <v>42240</v>
      </c>
      <c r="B2586" s="12">
        <f>[1]!i_dq_close(B$1,$A2586)</f>
        <v>2403.94</v>
      </c>
      <c r="C2586" s="12">
        <f>[1]!i_dq_close(C$1,$A2586)</f>
        <v>3928.5102999999999</v>
      </c>
      <c r="D2586">
        <f t="shared" si="564"/>
        <v>-7.1533003477528556E-3</v>
      </c>
      <c r="E2586">
        <f t="shared" si="565"/>
        <v>-8.5076080085408567E-2</v>
      </c>
      <c r="F2586">
        <f t="shared" si="566"/>
        <v>2.3197336678567986</v>
      </c>
      <c r="G2586">
        <f t="shared" si="561"/>
        <v>2.6449887464860913</v>
      </c>
      <c r="H2586">
        <f t="shared" si="562"/>
        <v>-7.1533003477527446E-3</v>
      </c>
      <c r="J2586">
        <f t="shared" si="560"/>
        <v>2015</v>
      </c>
      <c r="K2586" t="b">
        <f t="shared" si="563"/>
        <v>0</v>
      </c>
      <c r="L2586">
        <f>VLOOKUP($A2586,$P$151:$R$4147,2,FALSE)</f>
        <v>-1.4623555942395951E-3</v>
      </c>
      <c r="M2586">
        <f t="shared" si="571"/>
        <v>0.95</v>
      </c>
      <c r="N2586">
        <f t="shared" si="572"/>
        <v>2.7623280476355498</v>
      </c>
      <c r="P2586" s="13">
        <v>42138</v>
      </c>
      <c r="Q2586">
        <v>0</v>
      </c>
      <c r="R2586">
        <v>1</v>
      </c>
      <c r="T2586" s="12">
        <f>[1]!i_dq_close(T$1,$A2586)</f>
        <v>164.05950000000001</v>
      </c>
      <c r="U2586">
        <f t="shared" si="567"/>
        <v>7.3441906171267668E-4</v>
      </c>
      <c r="V2586">
        <f t="shared" si="568"/>
        <v>1.8955748489467039</v>
      </c>
      <c r="W2586">
        <f t="shared" si="573"/>
        <v>2.017670842652985</v>
      </c>
      <c r="X2586" s="6">
        <f>1-W2586/MAX(W$2:W2586)</f>
        <v>5.0743454220515516E-2</v>
      </c>
      <c r="Y2586" s="6">
        <f t="shared" si="569"/>
        <v>-1.213715581035546E-2</v>
      </c>
      <c r="Z2586">
        <f t="shared" si="570"/>
        <v>-1.2137155810355349E-2</v>
      </c>
    </row>
    <row r="2587" spans="1:26" x14ac:dyDescent="0.35">
      <c r="A2587" s="4">
        <v>42241</v>
      </c>
      <c r="B2587" s="12">
        <f>[1]!i_dq_close(B$1,$A2587)</f>
        <v>2397.0500000000002</v>
      </c>
      <c r="C2587" s="12">
        <f>[1]!i_dq_close(C$1,$A2587)</f>
        <v>3644.7946999999999</v>
      </c>
      <c r="D2587">
        <f t="shared" si="564"/>
        <v>-2.8661281063586674E-3</v>
      </c>
      <c r="E2587">
        <f t="shared" si="565"/>
        <v>-7.2219640101236382E-2</v>
      </c>
      <c r="F2587">
        <f t="shared" si="566"/>
        <v>2.3130850139920875</v>
      </c>
      <c r="G2587">
        <f t="shared" si="561"/>
        <v>2.6098919810854242</v>
      </c>
      <c r="H2587">
        <f t="shared" si="562"/>
        <v>-2.8661281063587785E-3</v>
      </c>
      <c r="J2587">
        <f t="shared" si="560"/>
        <v>2015</v>
      </c>
      <c r="K2587" t="b">
        <f t="shared" si="563"/>
        <v>0</v>
      </c>
      <c r="L2587">
        <f>VLOOKUP($A2587,$P$151:$R$4147,2,FALSE)</f>
        <v>7.7485561604806463E-4</v>
      </c>
      <c r="M2587">
        <f t="shared" si="571"/>
        <v>0.6</v>
      </c>
      <c r="N2587">
        <f t="shared" si="572"/>
        <v>2.7424761977781476</v>
      </c>
      <c r="P2587" s="13">
        <v>42139</v>
      </c>
      <c r="Q2587">
        <v>1.0487695917007934E-3</v>
      </c>
      <c r="R2587">
        <v>0.95</v>
      </c>
      <c r="T2587" s="12">
        <f>[1]!i_dq_close(T$1,$A2587)</f>
        <v>164.15600000000001</v>
      </c>
      <c r="U2587">
        <f t="shared" si="567"/>
        <v>5.882012318700891E-4</v>
      </c>
      <c r="V2587">
        <f t="shared" si="568"/>
        <v>1.8759879214823856</v>
      </c>
      <c r="W2587">
        <f t="shared" si="573"/>
        <v>1.99998079928338</v>
      </c>
      <c r="X2587" s="6">
        <f>1-W2587/MAX(W$2:W2587)</f>
        <v>5.9066114740127684E-2</v>
      </c>
      <c r="Y2587" s="6">
        <f t="shared" si="569"/>
        <v>-1.0332974968095821E-2</v>
      </c>
      <c r="Z2587">
        <f t="shared" si="570"/>
        <v>-8.7675566279903361E-3</v>
      </c>
    </row>
    <row r="2588" spans="1:26" x14ac:dyDescent="0.35">
      <c r="A2588" s="4">
        <v>42242</v>
      </c>
      <c r="B2588" s="12">
        <f>[1]!i_dq_close(B$1,$A2588)</f>
        <v>2397.98</v>
      </c>
      <c r="C2588" s="12">
        <f>[1]!i_dq_close(C$1,$A2588)</f>
        <v>3588.2899000000002</v>
      </c>
      <c r="D2588">
        <f t="shared" si="564"/>
        <v>3.8797688825842336E-4</v>
      </c>
      <c r="E2588">
        <f t="shared" si="565"/>
        <v>-1.5502875923299575E-2</v>
      </c>
      <c r="F2588">
        <f t="shared" si="566"/>
        <v>2.3139824375180935</v>
      </c>
      <c r="G2588">
        <f t="shared" si="561"/>
        <v>2.6046835474561125</v>
      </c>
      <c r="H2588">
        <f t="shared" si="562"/>
        <v>0</v>
      </c>
      <c r="J2588">
        <f t="shared" si="560"/>
        <v>2015</v>
      </c>
      <c r="K2588" t="b">
        <f t="shared" si="563"/>
        <v>0</v>
      </c>
      <c r="L2588">
        <f>VLOOKUP($A2588,$P$151:$R$4147,2,FALSE)</f>
        <v>-2.3434361074414767E-4</v>
      </c>
      <c r="M2588">
        <f t="shared" si="571"/>
        <v>0.6</v>
      </c>
      <c r="N2588">
        <f t="shared" si="572"/>
        <v>2.7385497007285537</v>
      </c>
      <c r="P2588" s="13">
        <v>42142</v>
      </c>
      <c r="Q2588">
        <v>0</v>
      </c>
      <c r="R2588">
        <v>1</v>
      </c>
      <c r="T2588" s="12">
        <f>[1]!i_dq_close(T$1,$A2588)</f>
        <v>164.1712</v>
      </c>
      <c r="U2588">
        <f t="shared" si="567"/>
        <v>9.2594848802418639E-5</v>
      </c>
      <c r="V2588">
        <f t="shared" si="568"/>
        <v>1.8717730910805863</v>
      </c>
      <c r="W2588">
        <f t="shared" si="573"/>
        <v>1.995487390888099</v>
      </c>
      <c r="X2588" s="6">
        <f>1-W2588/MAX(W$2:W2588)</f>
        <v>6.1180135145196601E-2</v>
      </c>
      <c r="Y2588" s="6">
        <f t="shared" si="569"/>
        <v>-2.2467257670127916E-3</v>
      </c>
      <c r="Z2588">
        <f t="shared" si="570"/>
        <v>-2.2467257670129026E-3</v>
      </c>
    </row>
    <row r="2589" spans="1:26" x14ac:dyDescent="0.35">
      <c r="A2589" s="4">
        <v>42243</v>
      </c>
      <c r="B2589" s="12">
        <f>[1]!i_dq_close(B$1,$A2589)</f>
        <v>2406.64</v>
      </c>
      <c r="C2589" s="12">
        <f>[1]!i_dq_close(C$1,$A2589)</f>
        <v>3774.9969999999998</v>
      </c>
      <c r="D2589">
        <f t="shared" si="564"/>
        <v>3.6113729055287092E-3</v>
      </c>
      <c r="E2589">
        <f t="shared" si="565"/>
        <v>5.2032334399737312E-2</v>
      </c>
      <c r="F2589">
        <f t="shared" si="566"/>
        <v>2.3223390909968158</v>
      </c>
      <c r="G2589">
        <f t="shared" si="561"/>
        <v>2.6330082233102678</v>
      </c>
      <c r="H2589">
        <f t="shared" si="562"/>
        <v>0</v>
      </c>
      <c r="J2589">
        <f t="shared" si="560"/>
        <v>2015</v>
      </c>
      <c r="K2589" t="b">
        <f t="shared" si="563"/>
        <v>0</v>
      </c>
      <c r="L2589">
        <f>VLOOKUP($A2589,$P$151:$R$4147,2,FALSE)</f>
        <v>1.3162104756091254E-3</v>
      </c>
      <c r="M2589">
        <f t="shared" si="571"/>
        <v>0.6</v>
      </c>
      <c r="N2589">
        <f t="shared" si="572"/>
        <v>2.7600224519112277</v>
      </c>
      <c r="P2589" s="13">
        <v>42143</v>
      </c>
      <c r="Q2589">
        <v>2.4684827761022655E-3</v>
      </c>
      <c r="R2589">
        <v>0.95</v>
      </c>
      <c r="T2589" s="12">
        <f>[1]!i_dq_close(T$1,$A2589)</f>
        <v>164.32060000000001</v>
      </c>
      <c r="U2589">
        <f t="shared" si="567"/>
        <v>9.1002563177955409E-4</v>
      </c>
      <c r="V2589">
        <f t="shared" si="568"/>
        <v>1.8878298568562113</v>
      </c>
      <c r="W2589">
        <f t="shared" si="573"/>
        <v>2.0166753485442421</v>
      </c>
      <c r="X2589" s="6">
        <f>1-W2589/MAX(W$2:W2589)</f>
        <v>5.121180578660478E-2</v>
      </c>
      <c r="Y2589" s="6">
        <f t="shared" si="569"/>
        <v>8.5783719469731956E-3</v>
      </c>
      <c r="Z2589">
        <f t="shared" si="570"/>
        <v>1.0617936125726812E-2</v>
      </c>
    </row>
    <row r="2590" spans="1:26" x14ac:dyDescent="0.35">
      <c r="A2590" s="4">
        <v>42244</v>
      </c>
      <c r="B2590" s="12">
        <f>[1]!i_dq_close(B$1,$A2590)</f>
        <v>2414.46</v>
      </c>
      <c r="C2590" s="12">
        <f>[1]!i_dq_close(C$1,$A2590)</f>
        <v>3955.3330000000001</v>
      </c>
      <c r="D2590">
        <f t="shared" si="564"/>
        <v>3.2493434830302981E-3</v>
      </c>
      <c r="E2590">
        <f t="shared" si="565"/>
        <v>4.7771163791653359E-2</v>
      </c>
      <c r="F2590">
        <f t="shared" si="566"/>
        <v>2.3298851683875328</v>
      </c>
      <c r="G2590">
        <f t="shared" si="561"/>
        <v>2.6591477192698485</v>
      </c>
      <c r="H2590">
        <f t="shared" si="562"/>
        <v>0</v>
      </c>
      <c r="J2590">
        <f t="shared" si="560"/>
        <v>2015</v>
      </c>
      <c r="K2590" t="b">
        <f t="shared" si="563"/>
        <v>0</v>
      </c>
      <c r="L2590">
        <f>VLOOKUP($A2590,$P$151:$R$4147,2,FALSE)</f>
        <v>1.595737169378886E-4</v>
      </c>
      <c r="M2590">
        <f t="shared" si="571"/>
        <v>0.6</v>
      </c>
      <c r="N2590">
        <f t="shared" si="572"/>
        <v>2.7769031456616506</v>
      </c>
      <c r="P2590" s="13">
        <v>42144</v>
      </c>
      <c r="Q2590">
        <v>0</v>
      </c>
      <c r="R2590">
        <v>1</v>
      </c>
      <c r="T2590" s="12">
        <f>[1]!i_dq_close(T$1,$A2590)</f>
        <v>164.37950000000001</v>
      </c>
      <c r="U2590">
        <f t="shared" si="567"/>
        <v>3.584456239813516E-4</v>
      </c>
      <c r="V2590">
        <f t="shared" si="568"/>
        <v>1.901932612949969</v>
      </c>
      <c r="W2590">
        <f t="shared" si="573"/>
        <v>2.0317406259883519</v>
      </c>
      <c r="X2590" s="6">
        <f>1-W2590/MAX(W$2:W2590)</f>
        <v>4.4124022722345613E-2</v>
      </c>
      <c r="Y2590" s="6">
        <f t="shared" si="569"/>
        <v>7.4703533491322638E-3</v>
      </c>
      <c r="Z2590">
        <f t="shared" si="570"/>
        <v>7.4703533491322638E-3</v>
      </c>
    </row>
    <row r="2591" spans="1:26" x14ac:dyDescent="0.35">
      <c r="A2591" s="4">
        <v>42247</v>
      </c>
      <c r="B2591" s="12">
        <f>[1]!i_dq_close(B$1,$A2591)</f>
        <v>2411.62</v>
      </c>
      <c r="C2591" s="12">
        <f>[1]!i_dq_close(C$1,$A2591)</f>
        <v>3929.8969000000002</v>
      </c>
      <c r="D2591">
        <f t="shared" si="564"/>
        <v>-1.176246448481244E-3</v>
      </c>
      <c r="E2591">
        <f t="shared" si="565"/>
        <v>-6.4308365439774695E-3</v>
      </c>
      <c r="F2591">
        <f t="shared" si="566"/>
        <v>2.3271446492328476</v>
      </c>
      <c r="G2591">
        <f t="shared" si="561"/>
        <v>2.6539239965188499</v>
      </c>
      <c r="H2591">
        <f t="shared" si="562"/>
        <v>-1.1762464484813551E-3</v>
      </c>
      <c r="J2591">
        <f t="shared" si="560"/>
        <v>2015</v>
      </c>
      <c r="K2591" t="b">
        <f t="shared" si="563"/>
        <v>0</v>
      </c>
      <c r="L2591">
        <f>VLOOKUP($A2591,$P$151:$R$4147,2,FALSE)</f>
        <v>5.0323313763156463E-4</v>
      </c>
      <c r="M2591">
        <f t="shared" si="571"/>
        <v>0.6</v>
      </c>
      <c r="N2591">
        <f t="shared" si="572"/>
        <v>2.7750275479679432</v>
      </c>
      <c r="P2591" s="13">
        <v>42145</v>
      </c>
      <c r="Q2591">
        <v>1.2884620951167935E-3</v>
      </c>
      <c r="R2591">
        <v>0.95</v>
      </c>
      <c r="T2591" s="12">
        <f>[1]!i_dq_close(T$1,$A2591)</f>
        <v>164.589</v>
      </c>
      <c r="U2591">
        <f t="shared" si="567"/>
        <v>1.274489823852587E-3</v>
      </c>
      <c r="V2591">
        <f t="shared" si="568"/>
        <v>1.9021583549839671</v>
      </c>
      <c r="W2591">
        <f t="shared" si="573"/>
        <v>2.0345875383788825</v>
      </c>
      <c r="X2591" s="6">
        <f>1-W2591/MAX(W$2:W2591)</f>
        <v>4.2784631695403696E-2</v>
      </c>
      <c r="Y2591" s="6">
        <f t="shared" si="569"/>
        <v>1.186908686781063E-4</v>
      </c>
      <c r="Z2591">
        <f t="shared" si="570"/>
        <v>1.4012184203608946E-3</v>
      </c>
    </row>
    <row r="2592" spans="1:26" x14ac:dyDescent="0.35">
      <c r="A2592" s="4">
        <v>42248</v>
      </c>
      <c r="B2592" s="12">
        <f>[1]!i_dq_close(B$1,$A2592)</f>
        <v>2406.1</v>
      </c>
      <c r="C2592" s="12">
        <f>[1]!i_dq_close(C$1,$A2592)</f>
        <v>3854.5331000000001</v>
      </c>
      <c r="D2592">
        <f t="shared" si="564"/>
        <v>-2.2889178228742146E-3</v>
      </c>
      <c r="E2592">
        <f t="shared" si="565"/>
        <v>-1.917704253259167E-2</v>
      </c>
      <c r="F2592">
        <f t="shared" si="566"/>
        <v>2.3218180063688121</v>
      </c>
      <c r="G2592">
        <f t="shared" si="561"/>
        <v>2.6411264126691663</v>
      </c>
      <c r="H2592">
        <f t="shared" si="562"/>
        <v>-2.2889178228742146E-3</v>
      </c>
      <c r="J2592">
        <f t="shared" si="560"/>
        <v>2015</v>
      </c>
      <c r="K2592" t="b">
        <f t="shared" si="563"/>
        <v>0</v>
      </c>
      <c r="L2592">
        <f>VLOOKUP($A2592,$P$151:$R$4147,2,FALSE)</f>
        <v>-3.2167392626054615E-4</v>
      </c>
      <c r="M2592">
        <f t="shared" si="571"/>
        <v>0.6</v>
      </c>
      <c r="N2592">
        <f t="shared" si="572"/>
        <v>2.766105956935732</v>
      </c>
      <c r="P2592" s="13">
        <v>42146</v>
      </c>
      <c r="Q2592">
        <v>0</v>
      </c>
      <c r="R2592">
        <v>1</v>
      </c>
      <c r="T2592" s="12">
        <f>[1]!i_dq_close(T$1,$A2592)</f>
        <v>164.67259999999999</v>
      </c>
      <c r="U2592">
        <f t="shared" si="567"/>
        <v>5.0793187880104895E-4</v>
      </c>
      <c r="V2592">
        <f t="shared" si="568"/>
        <v>1.8975079310693497</v>
      </c>
      <c r="W2592">
        <f t="shared" si="573"/>
        <v>2.0296133497052273</v>
      </c>
      <c r="X2592" s="6">
        <f>1-W2592/MAX(W$2:W2592)</f>
        <v>4.5124845499653676E-2</v>
      </c>
      <c r="Y2592" s="6">
        <f t="shared" si="569"/>
        <v>-2.4448142829078812E-3</v>
      </c>
      <c r="Z2592">
        <f t="shared" si="570"/>
        <v>-2.4448142829078812E-3</v>
      </c>
    </row>
    <row r="2593" spans="1:26" x14ac:dyDescent="0.35">
      <c r="A2593" s="4">
        <v>42249</v>
      </c>
      <c r="B2593" s="12">
        <f>[1]!i_dq_close(B$1,$A2593)</f>
        <v>2404.98</v>
      </c>
      <c r="C2593" s="12">
        <f>[1]!i_dq_close(C$1,$A2593)</f>
        <v>3849.52</v>
      </c>
      <c r="D2593">
        <f t="shared" si="564"/>
        <v>-4.6548356261166823E-4</v>
      </c>
      <c r="E2593">
        <f t="shared" si="565"/>
        <v>-1.3005725648068678E-3</v>
      </c>
      <c r="F2593">
        <f t="shared" si="566"/>
        <v>2.3207372382514717</v>
      </c>
      <c r="G2593">
        <f t="shared" si="561"/>
        <v>2.639566175394195</v>
      </c>
      <c r="H2593">
        <f t="shared" si="562"/>
        <v>-4.6548356261166823E-4</v>
      </c>
      <c r="J2593">
        <f t="shared" si="560"/>
        <v>2015</v>
      </c>
      <c r="K2593" t="b">
        <f t="shared" si="563"/>
        <v>0</v>
      </c>
      <c r="L2593">
        <f>VLOOKUP($A2593,$P$151:$R$4147,2,FALSE)</f>
        <v>2.6572979277794674E-5</v>
      </c>
      <c r="M2593">
        <f t="shared" si="571"/>
        <v>0.6</v>
      </c>
      <c r="N2593">
        <f t="shared" si="572"/>
        <v>2.7651990194790494</v>
      </c>
      <c r="P2593" s="13">
        <v>42149</v>
      </c>
      <c r="Q2593">
        <v>0</v>
      </c>
      <c r="R2593">
        <v>1</v>
      </c>
      <c r="T2593" s="12">
        <f>[1]!i_dq_close(T$1,$A2593)</f>
        <v>164.7079</v>
      </c>
      <c r="U2593">
        <f t="shared" si="567"/>
        <v>2.1436474556191243E-4</v>
      </c>
      <c r="V2593">
        <f t="shared" si="568"/>
        <v>1.8974834990399705</v>
      </c>
      <c r="W2593">
        <f t="shared" si="573"/>
        <v>2.0295872167061622</v>
      </c>
      <c r="X2593" s="6">
        <f>1-W2593/MAX(W$2:W2593)</f>
        <v>4.5137140329860381E-2</v>
      </c>
      <c r="Y2593" s="6">
        <f t="shared" si="569"/>
        <v>-1.2875850993410154E-5</v>
      </c>
      <c r="Z2593">
        <f t="shared" si="570"/>
        <v>-1.2875850993521176E-5</v>
      </c>
    </row>
    <row r="2594" spans="1:26" x14ac:dyDescent="0.35">
      <c r="A2594" s="4">
        <v>42254</v>
      </c>
      <c r="B2594" s="12">
        <f>[1]!i_dq_close(B$1,$A2594)</f>
        <v>2407.0300000000002</v>
      </c>
      <c r="C2594" s="12">
        <f>[1]!i_dq_close(C$1,$A2594)</f>
        <v>3757.7453999999998</v>
      </c>
      <c r="D2594">
        <f t="shared" si="564"/>
        <v>8.523979409393867E-4</v>
      </c>
      <c r="E2594">
        <f t="shared" si="565"/>
        <v>-2.384053076747239E-2</v>
      </c>
      <c r="F2594">
        <f t="shared" si="566"/>
        <v>2.3227154298948185</v>
      </c>
      <c r="G2594">
        <f t="shared" si="561"/>
        <v>2.6320393432585525</v>
      </c>
      <c r="H2594">
        <f t="shared" si="562"/>
        <v>0</v>
      </c>
      <c r="J2594">
        <f t="shared" si="560"/>
        <v>2015</v>
      </c>
      <c r="K2594" t="b">
        <f t="shared" si="563"/>
        <v>0</v>
      </c>
      <c r="L2594">
        <f>VLOOKUP($A2594,$P$151:$R$4147,2,FALSE)</f>
        <v>1.6756445792584064E-3</v>
      </c>
      <c r="M2594">
        <f t="shared" si="571"/>
        <v>0.95</v>
      </c>
      <c r="N2594">
        <f t="shared" si="572"/>
        <v>2.7623416848085864</v>
      </c>
      <c r="P2594" s="13">
        <v>42150</v>
      </c>
      <c r="Q2594">
        <v>-3.2577578659157393E-3</v>
      </c>
      <c r="R2594">
        <v>0.95</v>
      </c>
      <c r="T2594" s="12">
        <f>[1]!i_dq_close(T$1,$A2594)</f>
        <v>164.67099999999999</v>
      </c>
      <c r="U2594">
        <f t="shared" si="567"/>
        <v>-2.2403296988182664E-4</v>
      </c>
      <c r="V2594">
        <f t="shared" si="568"/>
        <v>1.8903366129449726</v>
      </c>
      <c r="W2594">
        <f t="shared" si="573"/>
        <v>2.0157130800174188</v>
      </c>
      <c r="X2594" s="6">
        <f>1-W2594/MAX(W$2:W2594)</f>
        <v>5.1664525664681382E-2</v>
      </c>
      <c r="Y2594" s="6">
        <f t="shared" si="569"/>
        <v>-3.7665076395203556E-3</v>
      </c>
      <c r="Z2594">
        <f t="shared" si="570"/>
        <v>-6.8359401234601158E-3</v>
      </c>
    </row>
    <row r="2595" spans="1:26" x14ac:dyDescent="0.35">
      <c r="A2595" s="4">
        <v>42255</v>
      </c>
      <c r="B2595" s="12">
        <f>[1]!i_dq_close(B$1,$A2595)</f>
        <v>2414.2600000000002</v>
      </c>
      <c r="C2595" s="12">
        <f>[1]!i_dq_close(C$1,$A2595)</f>
        <v>3867.0920999999998</v>
      </c>
      <c r="D2595">
        <f t="shared" si="564"/>
        <v>3.0037016572290742E-3</v>
      </c>
      <c r="E2595">
        <f t="shared" si="565"/>
        <v>2.9099017724830478E-2</v>
      </c>
      <c r="F2595">
        <f t="shared" si="566"/>
        <v>2.3296921740808649</v>
      </c>
      <c r="G2595">
        <f t="shared" si="561"/>
        <v>2.6502477889804945</v>
      </c>
      <c r="H2595">
        <f t="shared" si="562"/>
        <v>0</v>
      </c>
      <c r="J2595">
        <f t="shared" si="560"/>
        <v>2015</v>
      </c>
      <c r="K2595" t="b">
        <f t="shared" si="563"/>
        <v>0</v>
      </c>
      <c r="L2595">
        <f>VLOOKUP($A2595,$P$151:$R$4147,2,FALSE)</f>
        <v>8.2482364966751659E-5</v>
      </c>
      <c r="M2595">
        <f t="shared" si="571"/>
        <v>0.95</v>
      </c>
      <c r="N2595">
        <f t="shared" si="572"/>
        <v>2.7807239126228938</v>
      </c>
      <c r="P2595" s="13">
        <v>42151</v>
      </c>
      <c r="Q2595">
        <v>3.3744736321584813E-4</v>
      </c>
      <c r="R2595">
        <v>0.95</v>
      </c>
      <c r="T2595" s="12">
        <f>[1]!i_dq_close(T$1,$A2595)</f>
        <v>164.65969999999999</v>
      </c>
      <c r="U2595">
        <f t="shared" si="567"/>
        <v>-6.8621675947788674E-5</v>
      </c>
      <c r="V2595">
        <f t="shared" si="568"/>
        <v>1.8984773933793568</v>
      </c>
      <c r="W2595">
        <f t="shared" si="573"/>
        <v>2.0246399584480854</v>
      </c>
      <c r="X2595" s="6">
        <f>1-W2595/MAX(W$2:W2595)</f>
        <v>4.746468414219307E-2</v>
      </c>
      <c r="Y2595" s="6">
        <f t="shared" si="569"/>
        <v>4.3065242341688847E-3</v>
      </c>
      <c r="Z2595">
        <f t="shared" si="570"/>
        <v>4.428645385676333E-3</v>
      </c>
    </row>
    <row r="2596" spans="1:26" x14ac:dyDescent="0.35">
      <c r="A2596" s="4">
        <v>42256</v>
      </c>
      <c r="B2596" s="12">
        <f>[1]!i_dq_close(B$1,$A2596)</f>
        <v>2419.7199999999998</v>
      </c>
      <c r="C2596" s="12">
        <f>[1]!i_dq_close(C$1,$A2596)</f>
        <v>3951.7422999999999</v>
      </c>
      <c r="D2596">
        <f t="shared" si="564"/>
        <v>2.2615625491866354E-3</v>
      </c>
      <c r="E2596">
        <f t="shared" si="565"/>
        <v>2.1889884650019065E-2</v>
      </c>
      <c r="F2596">
        <f t="shared" si="566"/>
        <v>2.3349609186528997</v>
      </c>
      <c r="G2596">
        <f t="shared" si="561"/>
        <v>2.6640444777134862</v>
      </c>
      <c r="H2596">
        <f t="shared" si="562"/>
        <v>0</v>
      </c>
      <c r="J2596">
        <f t="shared" si="560"/>
        <v>2015</v>
      </c>
      <c r="K2596" t="b">
        <f t="shared" si="563"/>
        <v>0</v>
      </c>
      <c r="L2596">
        <f>VLOOKUP($A2596,$P$151:$R$4147,2,FALSE)</f>
        <v>7.2916245672172145E-5</v>
      </c>
      <c r="M2596">
        <f t="shared" si="571"/>
        <v>0.95</v>
      </c>
      <c r="N2596">
        <f t="shared" si="572"/>
        <v>2.7946787991880866</v>
      </c>
      <c r="P2596" s="13">
        <v>42152</v>
      </c>
      <c r="Q2596">
        <v>2.4992129301957822E-3</v>
      </c>
      <c r="R2596">
        <v>0.95</v>
      </c>
      <c r="T2596" s="12">
        <f>[1]!i_dq_close(T$1,$A2596)</f>
        <v>164.6506</v>
      </c>
      <c r="U2596">
        <f t="shared" si="567"/>
        <v>-5.526549605028297E-5</v>
      </c>
      <c r="V2596">
        <f t="shared" si="568"/>
        <v>1.9046218288014658</v>
      </c>
      <c r="W2596">
        <f t="shared" si="573"/>
        <v>2.0359250881890665</v>
      </c>
      <c r="X2596" s="6">
        <f>1-W2596/MAX(W$2:W2596)</f>
        <v>4.2155352684287162E-2</v>
      </c>
      <c r="Y2596" s="6">
        <f t="shared" si="569"/>
        <v>3.2365070258602024E-3</v>
      </c>
      <c r="Z2596">
        <f t="shared" si="570"/>
        <v>5.5738946047627635E-3</v>
      </c>
    </row>
    <row r="2597" spans="1:26" x14ac:dyDescent="0.35">
      <c r="A2597" s="4">
        <v>42257</v>
      </c>
      <c r="B2597" s="12">
        <f>[1]!i_dq_close(B$1,$A2597)</f>
        <v>2416.34</v>
      </c>
      <c r="C2597" s="12">
        <f>[1]!i_dq_close(C$1,$A2597)</f>
        <v>3897.9522000000002</v>
      </c>
      <c r="D2597">
        <f t="shared" si="564"/>
        <v>-1.3968558345591742E-3</v>
      </c>
      <c r="E2597">
        <f t="shared" si="565"/>
        <v>-1.3611742850741959E-2</v>
      </c>
      <c r="F2597">
        <f t="shared" si="566"/>
        <v>2.3316993148702116</v>
      </c>
      <c r="G2597">
        <f t="shared" si="561"/>
        <v>2.6554420412960638</v>
      </c>
      <c r="H2597">
        <f t="shared" si="562"/>
        <v>-1.3968558345591742E-3</v>
      </c>
      <c r="J2597">
        <f t="shared" si="560"/>
        <v>2015</v>
      </c>
      <c r="K2597" t="b">
        <f t="shared" si="563"/>
        <v>0</v>
      </c>
      <c r="L2597">
        <f>VLOOKUP($A2597,$P$151:$R$4147,2,FALSE)</f>
        <v>-3.1299920295679465E-3</v>
      </c>
      <c r="M2597">
        <f t="shared" si="571"/>
        <v>0.95</v>
      </c>
      <c r="N2597">
        <f t="shared" si="572"/>
        <v>2.7773584238809277</v>
      </c>
      <c r="P2597" s="13">
        <v>42153</v>
      </c>
      <c r="Q2597">
        <v>2.2426048709445535E-3</v>
      </c>
      <c r="R2597">
        <v>0.95</v>
      </c>
      <c r="T2597" s="12">
        <f>[1]!i_dq_close(T$1,$A2597)</f>
        <v>164.63489999999999</v>
      </c>
      <c r="U2597">
        <f t="shared" si="567"/>
        <v>-9.5353433270273236E-5</v>
      </c>
      <c r="V2597">
        <f t="shared" si="568"/>
        <v>1.9005786750213434</v>
      </c>
      <c r="W2597">
        <f t="shared" si="573"/>
        <v>2.0363850721088905</v>
      </c>
      <c r="X2597" s="6">
        <f>1-W2597/MAX(W$2:W2597)</f>
        <v>4.1938943378261762E-2</v>
      </c>
      <c r="Y2597" s="6">
        <f t="shared" si="569"/>
        <v>-2.1228118458910261E-3</v>
      </c>
      <c r="Z2597">
        <f t="shared" si="570"/>
        <v>2.2593361734801753E-4</v>
      </c>
    </row>
    <row r="2598" spans="1:26" x14ac:dyDescent="0.35">
      <c r="A2598" s="4">
        <v>42258</v>
      </c>
      <c r="B2598" s="12">
        <f>[1]!i_dq_close(B$1,$A2598)</f>
        <v>2417.39</v>
      </c>
      <c r="C2598" s="12">
        <f>[1]!i_dq_close(C$1,$A2598)</f>
        <v>3898.5884000000001</v>
      </c>
      <c r="D2598">
        <f t="shared" si="564"/>
        <v>4.3454149664357011E-4</v>
      </c>
      <c r="E2598">
        <f t="shared" si="565"/>
        <v>1.6321390498319488E-4</v>
      </c>
      <c r="F2598">
        <f t="shared" si="566"/>
        <v>2.3327125349802182</v>
      </c>
      <c r="G2598">
        <f t="shared" si="561"/>
        <v>2.6564878668508602</v>
      </c>
      <c r="H2598">
        <f t="shared" si="562"/>
        <v>0</v>
      </c>
      <c r="J2598">
        <f t="shared" si="560"/>
        <v>2015</v>
      </c>
      <c r="K2598" t="b">
        <f t="shared" si="563"/>
        <v>0</v>
      </c>
      <c r="L2598">
        <f>VLOOKUP($A2598,$P$151:$R$4147,2,FALSE)</f>
        <v>-2.5066819739178736E-3</v>
      </c>
      <c r="M2598">
        <f t="shared" si="571"/>
        <v>0.95</v>
      </c>
      <c r="N2598">
        <f t="shared" si="572"/>
        <v>2.7714356189055369</v>
      </c>
      <c r="P2598" s="13">
        <v>42156</v>
      </c>
      <c r="Q2598">
        <v>8.868002692764555E-5</v>
      </c>
      <c r="R2598">
        <v>0.95</v>
      </c>
      <c r="T2598" s="12">
        <f>[1]!i_dq_close(T$1,$A2598)</f>
        <v>164.67099999999999</v>
      </c>
      <c r="U2598">
        <f t="shared" si="567"/>
        <v>2.1927307029079302E-4</v>
      </c>
      <c r="V2598">
        <f t="shared" si="568"/>
        <v>1.9009794390146262</v>
      </c>
      <c r="W2598">
        <f t="shared" si="573"/>
        <v>2.0369735894568706</v>
      </c>
      <c r="X2598" s="6">
        <f>1-W2598/MAX(W$2:W2598)</f>
        <v>4.1662062762719776E-2</v>
      </c>
      <c r="Y2598" s="6">
        <f t="shared" si="569"/>
        <v>2.1086419549476432E-4</v>
      </c>
      <c r="Z2598">
        <f t="shared" si="570"/>
        <v>2.8900101264772715E-4</v>
      </c>
    </row>
    <row r="2599" spans="1:26" x14ac:dyDescent="0.35">
      <c r="A2599" s="4">
        <v>42261</v>
      </c>
      <c r="B2599" s="12">
        <f>[1]!i_dq_close(B$1,$A2599)</f>
        <v>2411.0700000000002</v>
      </c>
      <c r="C2599" s="12">
        <f>[1]!i_dq_close(C$1,$A2599)</f>
        <v>3766.8031999999998</v>
      </c>
      <c r="D2599">
        <f t="shared" si="564"/>
        <v>-2.6143898998505222E-3</v>
      </c>
      <c r="E2599">
        <f t="shared" si="565"/>
        <v>-3.3803311988513607E-2</v>
      </c>
      <c r="F2599">
        <f t="shared" si="566"/>
        <v>2.3266139148895109</v>
      </c>
      <c r="G2599">
        <f t="shared" si="561"/>
        <v>2.6371148228363861</v>
      </c>
      <c r="H2599">
        <f t="shared" si="562"/>
        <v>-2.6143898998507442E-3</v>
      </c>
      <c r="J2599">
        <f t="shared" si="560"/>
        <v>2015</v>
      </c>
      <c r="K2599" t="b">
        <f t="shared" si="563"/>
        <v>0</v>
      </c>
      <c r="L2599">
        <f>VLOOKUP($A2599,$P$151:$R$4147,2,FALSE)</f>
        <v>1.631950486528311E-4</v>
      </c>
      <c r="M2599">
        <f t="shared" si="571"/>
        <v>0.6</v>
      </c>
      <c r="N2599">
        <f t="shared" si="572"/>
        <v>2.7597611074388495</v>
      </c>
      <c r="P2599" s="13">
        <v>42157</v>
      </c>
      <c r="Q2599">
        <v>-6.0867654850673694E-4</v>
      </c>
      <c r="R2599">
        <v>0.95</v>
      </c>
      <c r="T2599" s="12">
        <f>[1]!i_dq_close(T$1,$A2599)</f>
        <v>164.7627</v>
      </c>
      <c r="U2599">
        <f t="shared" si="567"/>
        <v>5.5686793667364398E-4</v>
      </c>
      <c r="V2599">
        <f t="shared" si="568"/>
        <v>1.8922403341786955</v>
      </c>
      <c r="W2599">
        <f t="shared" si="573"/>
        <v>2.0268376544061546</v>
      </c>
      <c r="X2599" s="6">
        <f>1-W2599/MAX(W$2:W2599)</f>
        <v>4.643073091764871E-2</v>
      </c>
      <c r="Y2599" s="6">
        <f t="shared" si="569"/>
        <v>-4.5971590521045602E-3</v>
      </c>
      <c r="Z2599">
        <f t="shared" si="570"/>
        <v>-4.975977648006058E-3</v>
      </c>
    </row>
    <row r="2600" spans="1:26" x14ac:dyDescent="0.35">
      <c r="A2600" s="4">
        <v>42262</v>
      </c>
      <c r="B2600" s="12">
        <f>[1]!i_dq_close(B$1,$A2600)</f>
        <v>2405.7600000000002</v>
      </c>
      <c r="C2600" s="12">
        <f>[1]!i_dq_close(C$1,$A2600)</f>
        <v>3600.7212</v>
      </c>
      <c r="D2600">
        <f t="shared" si="564"/>
        <v>-2.2023416989137568E-3</v>
      </c>
      <c r="E2600">
        <f t="shared" si="565"/>
        <v>-4.4090968171631606E-2</v>
      </c>
      <c r="F2600">
        <f t="shared" si="566"/>
        <v>2.3214899160474771</v>
      </c>
      <c r="G2600">
        <f t="shared" si="561"/>
        <v>2.6147372272303109</v>
      </c>
      <c r="H2600">
        <f t="shared" si="562"/>
        <v>-2.2023416989135347E-3</v>
      </c>
      <c r="J2600">
        <f t="shared" si="560"/>
        <v>2015</v>
      </c>
      <c r="K2600" t="b">
        <f t="shared" si="563"/>
        <v>0</v>
      </c>
      <c r="L2600">
        <f>VLOOKUP($A2600,$P$151:$R$4147,2,FALSE)</f>
        <v>9.7312963426610116E-5</v>
      </c>
      <c r="M2600">
        <f t="shared" si="571"/>
        <v>0.6</v>
      </c>
      <c r="N2600">
        <f t="shared" si="572"/>
        <v>2.7459786715944823</v>
      </c>
      <c r="P2600" s="13">
        <v>42158</v>
      </c>
      <c r="Q2600">
        <v>1.0551986987445306E-3</v>
      </c>
      <c r="R2600">
        <v>0.95</v>
      </c>
      <c r="T2600" s="12">
        <f>[1]!i_dq_close(T$1,$A2600)</f>
        <v>164.8698</v>
      </c>
      <c r="U2600">
        <f t="shared" si="567"/>
        <v>6.5002576432648951E-4</v>
      </c>
      <c r="V2600">
        <f t="shared" si="568"/>
        <v>1.88077123215068</v>
      </c>
      <c r="W2600">
        <f t="shared" si="573"/>
        <v>2.0173057035256412</v>
      </c>
      <c r="X2600" s="6">
        <f>1-W2600/MAX(W$2:W2600)</f>
        <v>5.0915241758613505E-2</v>
      </c>
      <c r="Y2600" s="6">
        <f t="shared" si="569"/>
        <v>-6.0611233260671193E-3</v>
      </c>
      <c r="Z2600">
        <f t="shared" si="570"/>
        <v>-4.702868461019527E-3</v>
      </c>
    </row>
    <row r="2601" spans="1:26" x14ac:dyDescent="0.35">
      <c r="A2601" s="4">
        <v>42263</v>
      </c>
      <c r="B2601" s="12">
        <f>[1]!i_dq_close(B$1,$A2601)</f>
        <v>2414.7800000000002</v>
      </c>
      <c r="C2601" s="12">
        <f>[1]!i_dq_close(C$1,$A2601)</f>
        <v>3796.1608999999999</v>
      </c>
      <c r="D2601">
        <f t="shared" si="564"/>
        <v>3.7493349295025791E-3</v>
      </c>
      <c r="E2601">
        <f t="shared" si="565"/>
        <v>5.4277931876536289E-2</v>
      </c>
      <c r="F2601">
        <f t="shared" si="566"/>
        <v>2.3301939592782017</v>
      </c>
      <c r="G2601">
        <f t="shared" si="561"/>
        <v>2.6443586033694055</v>
      </c>
      <c r="H2601">
        <f t="shared" si="562"/>
        <v>0</v>
      </c>
      <c r="J2601">
        <f t="shared" si="560"/>
        <v>2015</v>
      </c>
      <c r="K2601" t="b">
        <f t="shared" si="563"/>
        <v>0</v>
      </c>
      <c r="L2601">
        <f>VLOOKUP($A2601,$P$151:$R$4147,2,FALSE)</f>
        <v>-1.1867413961250684E-4</v>
      </c>
      <c r="M2601">
        <f t="shared" si="571"/>
        <v>0.6</v>
      </c>
      <c r="N2601">
        <f t="shared" si="572"/>
        <v>2.7643176916446768</v>
      </c>
      <c r="P2601" s="13">
        <v>42159</v>
      </c>
      <c r="Q2601">
        <v>6.8650667395531162E-5</v>
      </c>
      <c r="R2601">
        <v>0.95</v>
      </c>
      <c r="T2601" s="12">
        <f>[1]!i_dq_close(T$1,$A2601)</f>
        <v>164.92269999999999</v>
      </c>
      <c r="U2601">
        <f t="shared" si="567"/>
        <v>3.2085924772151664E-4</v>
      </c>
      <c r="V2601">
        <f t="shared" si="568"/>
        <v>1.8965968314890647</v>
      </c>
      <c r="W2601">
        <f t="shared" si="573"/>
        <v>2.0335699277657149</v>
      </c>
      <c r="X2601" s="6">
        <f>1-W2601/MAX(W$2:W2601)</f>
        <v>4.3263388445604734E-2</v>
      </c>
      <c r="Y2601" s="6">
        <f t="shared" si="569"/>
        <v>8.4144201420435216E-3</v>
      </c>
      <c r="Z2601">
        <f t="shared" si="570"/>
        <v>8.0623498023371098E-3</v>
      </c>
    </row>
    <row r="2602" spans="1:26" x14ac:dyDescent="0.35">
      <c r="A2602" s="4">
        <v>42264</v>
      </c>
      <c r="B2602" s="12">
        <f>[1]!i_dq_close(B$1,$A2602)</f>
        <v>2413.4</v>
      </c>
      <c r="C2602" s="12">
        <f>[1]!i_dq_close(C$1,$A2602)</f>
        <v>3715.6143999999999</v>
      </c>
      <c r="D2602">
        <f t="shared" si="564"/>
        <v>-5.7148063177603348E-4</v>
      </c>
      <c r="E2602">
        <f t="shared" si="565"/>
        <v>-2.1217883572848484E-2</v>
      </c>
      <c r="F2602">
        <f t="shared" si="566"/>
        <v>2.3288622985621927</v>
      </c>
      <c r="G2602">
        <f t="shared" si="561"/>
        <v>2.6346579296572314</v>
      </c>
      <c r="H2602">
        <f t="shared" si="562"/>
        <v>-5.7148063177603348E-4</v>
      </c>
      <c r="J2602">
        <f t="shared" si="560"/>
        <v>2015</v>
      </c>
      <c r="K2602" t="b">
        <f t="shared" si="563"/>
        <v>0</v>
      </c>
      <c r="L2602">
        <f>VLOOKUP($A2602,$P$151:$R$4147,2,FALSE)</f>
        <v>3.1522623829429721E-4</v>
      </c>
      <c r="M2602">
        <f t="shared" si="571"/>
        <v>0.6</v>
      </c>
      <c r="N2602">
        <f t="shared" si="572"/>
        <v>2.7591046351768589</v>
      </c>
      <c r="P2602" s="13">
        <v>42160</v>
      </c>
      <c r="Q2602">
        <v>-4.3831404225557207E-4</v>
      </c>
      <c r="R2602">
        <v>0.95</v>
      </c>
      <c r="T2602" s="12">
        <f>[1]!i_dq_close(T$1,$A2602)</f>
        <v>164.96010000000001</v>
      </c>
      <c r="U2602">
        <f t="shared" si="567"/>
        <v>2.2677290633743574E-4</v>
      </c>
      <c r="V2602">
        <f t="shared" si="568"/>
        <v>1.8909261481350725</v>
      </c>
      <c r="W2602">
        <f t="shared" si="573"/>
        <v>2.0269023739299423</v>
      </c>
      <c r="X2602" s="6">
        <f>1-W2602/MAX(W$2:W2602)</f>
        <v>4.6400282228845513E-2</v>
      </c>
      <c r="Y2602" s="6">
        <f t="shared" si="569"/>
        <v>-2.9899255655404522E-3</v>
      </c>
      <c r="Z2602">
        <f t="shared" si="570"/>
        <v>-3.2787433295191626E-3</v>
      </c>
    </row>
    <row r="2603" spans="1:26" x14ac:dyDescent="0.35">
      <c r="A2603" s="4">
        <v>42265</v>
      </c>
      <c r="B2603" s="12">
        <f>[1]!i_dq_close(B$1,$A2603)</f>
        <v>2415.84</v>
      </c>
      <c r="C2603" s="12">
        <f>[1]!i_dq_close(C$1,$A2603)</f>
        <v>3739.8543</v>
      </c>
      <c r="D2603">
        <f t="shared" si="564"/>
        <v>1.0110217949781397E-3</v>
      </c>
      <c r="E2603">
        <f t="shared" si="565"/>
        <v>6.5237932116959385E-3</v>
      </c>
      <c r="F2603">
        <f t="shared" si="566"/>
        <v>2.3312168291035418</v>
      </c>
      <c r="G2603">
        <f t="shared" si="561"/>
        <v>2.6395002662855434</v>
      </c>
      <c r="H2603">
        <f t="shared" si="562"/>
        <v>0</v>
      </c>
      <c r="J2603">
        <f t="shared" si="560"/>
        <v>2015</v>
      </c>
      <c r="K2603" t="b">
        <f t="shared" si="563"/>
        <v>0</v>
      </c>
      <c r="L2603">
        <f>VLOOKUP($A2603,$P$151:$R$4147,2,FALSE)</f>
        <v>-5.237889435907306E-5</v>
      </c>
      <c r="M2603">
        <f t="shared" si="571"/>
        <v>0.6</v>
      </c>
      <c r="N2603">
        <f t="shared" si="572"/>
        <v>2.7620027534642886</v>
      </c>
      <c r="P2603" s="13">
        <v>42163</v>
      </c>
      <c r="Q2603">
        <v>1.086276070518133E-3</v>
      </c>
      <c r="R2603">
        <v>0.95</v>
      </c>
      <c r="T2603" s="12">
        <f>[1]!i_dq_close(T$1,$A2603)</f>
        <v>164.9991</v>
      </c>
      <c r="U2603">
        <f t="shared" si="567"/>
        <v>2.3642080721320013E-4</v>
      </c>
      <c r="V2603">
        <f t="shared" si="568"/>
        <v>1.8931565459538</v>
      </c>
      <c r="W2603">
        <f t="shared" si="573"/>
        <v>2.0313753956091074</v>
      </c>
      <c r="X2603" s="6">
        <f>1-W2603/MAX(W$2:W2603)</f>
        <v>4.429585319185847E-2</v>
      </c>
      <c r="Y2603" s="6">
        <f t="shared" si="569"/>
        <v>1.1795266678855665E-3</v>
      </c>
      <c r="Z2603">
        <f t="shared" si="570"/>
        <v>2.2068264050094655E-3</v>
      </c>
    </row>
    <row r="2604" spans="1:26" x14ac:dyDescent="0.35">
      <c r="A2604" s="4">
        <v>42268</v>
      </c>
      <c r="B2604" s="12">
        <f>[1]!i_dq_close(B$1,$A2604)</f>
        <v>2422.6799999999998</v>
      </c>
      <c r="C2604" s="12">
        <f>[1]!i_dq_close(C$1,$A2604)</f>
        <v>3824.1289000000002</v>
      </c>
      <c r="D2604">
        <f t="shared" si="564"/>
        <v>2.8313133320085893E-3</v>
      </c>
      <c r="E2604">
        <f t="shared" si="565"/>
        <v>2.2534193377533596E-2</v>
      </c>
      <c r="F2604">
        <f t="shared" si="566"/>
        <v>2.3378172343915855</v>
      </c>
      <c r="G2604">
        <f t="shared" si="561"/>
        <v>2.6547743821483314</v>
      </c>
      <c r="H2604">
        <f t="shared" si="562"/>
        <v>0</v>
      </c>
      <c r="J2604">
        <f t="shared" si="560"/>
        <v>2015</v>
      </c>
      <c r="K2604" t="b">
        <f t="shared" si="563"/>
        <v>0</v>
      </c>
      <c r="L2604">
        <f>VLOOKUP($A2604,$P$151:$R$4147,2,FALSE)</f>
        <v>2.7931238412151063E-4</v>
      </c>
      <c r="M2604">
        <f t="shared" si="571"/>
        <v>0.6</v>
      </c>
      <c r="N2604">
        <f t="shared" si="572"/>
        <v>2.7723640189739882</v>
      </c>
      <c r="P2604" s="13">
        <v>42164</v>
      </c>
      <c r="Q2604">
        <v>1.1237114270314043E-3</v>
      </c>
      <c r="R2604">
        <v>0.95</v>
      </c>
      <c r="T2604" s="12">
        <f>[1]!i_dq_close(T$1,$A2604)</f>
        <v>165.00980000000001</v>
      </c>
      <c r="U2604">
        <f t="shared" si="567"/>
        <v>6.4848838569497858E-5</v>
      </c>
      <c r="V2604">
        <f t="shared" si="568"/>
        <v>1.8996600129616197</v>
      </c>
      <c r="W2604">
        <f t="shared" si="573"/>
        <v>2.0402874445674906</v>
      </c>
      <c r="X2604" s="6">
        <f>1-W2604/MAX(W$2:W2604)</f>
        <v>4.0102988512836335E-2</v>
      </c>
      <c r="Y2604" s="6">
        <f t="shared" si="569"/>
        <v>3.4352505194139571E-3</v>
      </c>
      <c r="Z2604">
        <f t="shared" si="570"/>
        <v>4.3871994204749409E-3</v>
      </c>
    </row>
    <row r="2605" spans="1:26" x14ac:dyDescent="0.35">
      <c r="A2605" s="4">
        <v>42269</v>
      </c>
      <c r="B2605" s="12">
        <f>[1]!i_dq_close(B$1,$A2605)</f>
        <v>2423.1999999999998</v>
      </c>
      <c r="C2605" s="12">
        <f>[1]!i_dq_close(C$1,$A2605)</f>
        <v>3857.5086999999999</v>
      </c>
      <c r="D2605">
        <f t="shared" si="564"/>
        <v>2.1463833440660274E-4</v>
      </c>
      <c r="E2605">
        <f t="shared" si="565"/>
        <v>8.7287329671339453E-3</v>
      </c>
      <c r="F2605">
        <f t="shared" si="566"/>
        <v>2.3383190195889219</v>
      </c>
      <c r="G2605">
        <f t="shared" si="561"/>
        <v>2.6587346485476635</v>
      </c>
      <c r="H2605">
        <f t="shared" si="562"/>
        <v>0</v>
      </c>
      <c r="J2605">
        <f t="shared" si="560"/>
        <v>2015</v>
      </c>
      <c r="K2605" t="b">
        <f t="shared" si="563"/>
        <v>0</v>
      </c>
      <c r="L2605">
        <f>VLOOKUP($A2605,$P$151:$R$4147,2,FALSE)</f>
        <v>1.7113258549876777E-4</v>
      </c>
      <c r="M2605">
        <f t="shared" si="571"/>
        <v>0.6</v>
      </c>
      <c r="N2605">
        <f t="shared" si="572"/>
        <v>2.7753198694189916</v>
      </c>
      <c r="P2605" s="13">
        <v>42165</v>
      </c>
      <c r="Q2605">
        <v>0</v>
      </c>
      <c r="R2605">
        <v>1</v>
      </c>
      <c r="T2605" s="12">
        <f>[1]!i_dq_close(T$1,$A2605)</f>
        <v>164.98599999999999</v>
      </c>
      <c r="U2605">
        <f t="shared" si="567"/>
        <v>-1.4423385762551977E-4</v>
      </c>
      <c r="V2605">
        <f t="shared" si="568"/>
        <v>1.9019143607107729</v>
      </c>
      <c r="W2605">
        <f t="shared" si="573"/>
        <v>2.0427086764599887</v>
      </c>
      <c r="X2605" s="6">
        <f>1-W2605/MAX(W$2:W2605)</f>
        <v>3.8963868011009706E-2</v>
      </c>
      <c r="Y2605" s="6">
        <f t="shared" si="569"/>
        <v>1.1867111660883722E-3</v>
      </c>
      <c r="Z2605">
        <f t="shared" si="570"/>
        <v>1.1867111660883722E-3</v>
      </c>
    </row>
    <row r="2606" spans="1:26" x14ac:dyDescent="0.35">
      <c r="A2606" s="4">
        <v>42270</v>
      </c>
      <c r="B2606" s="12">
        <f>[1]!i_dq_close(B$1,$A2606)</f>
        <v>2420.58</v>
      </c>
      <c r="C2606" s="12">
        <f>[1]!i_dq_close(C$1,$A2606)</f>
        <v>3782.2212</v>
      </c>
      <c r="D2606">
        <f t="shared" si="564"/>
        <v>-1.0812149224166401E-3</v>
      </c>
      <c r="E2606">
        <f t="shared" si="565"/>
        <v>-1.9517130317813658E-2</v>
      </c>
      <c r="F2606">
        <f t="shared" si="566"/>
        <v>2.3357907941715719</v>
      </c>
      <c r="G2606">
        <f t="shared" si="561"/>
        <v>2.6485075539149925</v>
      </c>
      <c r="H2606">
        <f t="shared" si="562"/>
        <v>-1.0812149224165291E-3</v>
      </c>
      <c r="J2606">
        <f t="shared" si="560"/>
        <v>2015</v>
      </c>
      <c r="K2606" t="b">
        <f t="shared" si="563"/>
        <v>0</v>
      </c>
      <c r="L2606">
        <f>VLOOKUP($A2606,$P$151:$R$4147,2,FALSE)</f>
        <v>-1.5369534649205542E-4</v>
      </c>
      <c r="M2606">
        <f t="shared" si="571"/>
        <v>0.6</v>
      </c>
      <c r="N2606">
        <f t="shared" si="572"/>
        <v>2.7684879847079582</v>
      </c>
      <c r="P2606" s="13">
        <v>42166</v>
      </c>
      <c r="Q2606">
        <v>-1.1425514087563926E-3</v>
      </c>
      <c r="R2606">
        <v>0.95</v>
      </c>
      <c r="T2606" s="12">
        <f>[1]!i_dq_close(T$1,$A2606)</f>
        <v>164.97919999999999</v>
      </c>
      <c r="U2606">
        <f t="shared" si="567"/>
        <v>-4.1215618294843104E-5</v>
      </c>
      <c r="V2606">
        <f t="shared" si="568"/>
        <v>1.8962797438562033</v>
      </c>
      <c r="W2606">
        <f t="shared" si="573"/>
        <v>2.0346256290167135</v>
      </c>
      <c r="X2606" s="6">
        <f>1-W2606/MAX(W$2:W2606)</f>
        <v>4.2766711137436686E-2</v>
      </c>
      <c r="Y2606" s="6">
        <f t="shared" si="569"/>
        <v>-2.9626028232226931E-3</v>
      </c>
      <c r="Z2606">
        <f t="shared" si="570"/>
        <v>-3.9570240908179954E-3</v>
      </c>
    </row>
    <row r="2607" spans="1:26" x14ac:dyDescent="0.35">
      <c r="A2607" s="4">
        <v>42271</v>
      </c>
      <c r="B2607" s="12">
        <f>[1]!i_dq_close(B$1,$A2607)</f>
        <v>2421.9299999999998</v>
      </c>
      <c r="C2607" s="12">
        <f>[1]!i_dq_close(C$1,$A2607)</f>
        <v>3816.1388000000002</v>
      </c>
      <c r="D2607">
        <f t="shared" si="564"/>
        <v>5.5771757182165871E-4</v>
      </c>
      <c r="E2607">
        <f t="shared" si="565"/>
        <v>8.9676404965421952E-3</v>
      </c>
      <c r="F2607">
        <f t="shared" si="566"/>
        <v>2.3370935057415805</v>
      </c>
      <c r="G2607">
        <f t="shared" si="561"/>
        <v>2.6533257347760082</v>
      </c>
      <c r="H2607">
        <f t="shared" si="562"/>
        <v>0</v>
      </c>
      <c r="J2607">
        <f t="shared" si="560"/>
        <v>2015</v>
      </c>
      <c r="K2607" t="b">
        <f t="shared" si="563"/>
        <v>0</v>
      </c>
      <c r="L2607">
        <f>VLOOKUP($A2607,$P$151:$R$4147,2,FALSE)</f>
        <v>6.2487676172056088E-4</v>
      </c>
      <c r="M2607">
        <f t="shared" si="571"/>
        <v>0.6</v>
      </c>
      <c r="N2607">
        <f t="shared" si="572"/>
        <v>2.7732398185038205</v>
      </c>
      <c r="P2607" s="13">
        <v>42167</v>
      </c>
      <c r="Q2607">
        <v>-2.2463877415662358E-3</v>
      </c>
      <c r="R2607">
        <v>0.95</v>
      </c>
      <c r="T2607" s="12">
        <f>[1]!i_dq_close(T$1,$A2607)</f>
        <v>165.0137</v>
      </c>
      <c r="U2607">
        <f t="shared" si="567"/>
        <v>2.0911727054073737E-4</v>
      </c>
      <c r="V2607">
        <f t="shared" si="568"/>
        <v>1.8991675802273542</v>
      </c>
      <c r="W2607">
        <f t="shared" si="573"/>
        <v>2.0329986675407046</v>
      </c>
      <c r="X2607" s="6">
        <f>1-W2607/MAX(W$2:W2607)</f>
        <v>4.3532150077319365E-2</v>
      </c>
      <c r="Y2607" s="6">
        <f t="shared" si="569"/>
        <v>1.5228957544408672E-3</v>
      </c>
      <c r="Z2607">
        <f t="shared" si="570"/>
        <v>-7.9963677484751194E-4</v>
      </c>
    </row>
    <row r="2608" spans="1:26" x14ac:dyDescent="0.35">
      <c r="A2608" s="4">
        <v>42272</v>
      </c>
      <c r="B2608" s="12">
        <f>[1]!i_dq_close(B$1,$A2608)</f>
        <v>2418.69</v>
      </c>
      <c r="C2608" s="12">
        <f>[1]!i_dq_close(C$1,$A2608)</f>
        <v>3736.299</v>
      </c>
      <c r="D2608">
        <f t="shared" si="564"/>
        <v>-1.337776071149821E-3</v>
      </c>
      <c r="E2608">
        <f t="shared" si="565"/>
        <v>-2.0921618469433079E-2</v>
      </c>
      <c r="F2608">
        <f t="shared" si="566"/>
        <v>2.33396699797356</v>
      </c>
      <c r="G2608">
        <f t="shared" si="561"/>
        <v>2.6419818321458846</v>
      </c>
      <c r="H2608">
        <f t="shared" si="562"/>
        <v>-1.33777607114971E-3</v>
      </c>
      <c r="J2608">
        <f t="shared" si="560"/>
        <v>2015</v>
      </c>
      <c r="K2608" t="b">
        <f t="shared" si="563"/>
        <v>0</v>
      </c>
      <c r="L2608">
        <f>VLOOKUP($A2608,$P$151:$R$4147,2,FALSE)</f>
        <v>1.5766301551903617E-3</v>
      </c>
      <c r="M2608">
        <f t="shared" si="571"/>
        <v>0.6</v>
      </c>
      <c r="N2608">
        <f t="shared" si="572"/>
        <v>2.7704982454695557</v>
      </c>
      <c r="P2608" s="13">
        <v>42170</v>
      </c>
      <c r="Q2608">
        <v>1.421036576791357E-3</v>
      </c>
      <c r="R2608">
        <v>0.95</v>
      </c>
      <c r="T2608" s="12">
        <f>[1]!i_dq_close(T$1,$A2608)</f>
        <v>165.0446</v>
      </c>
      <c r="U2608">
        <f t="shared" si="567"/>
        <v>1.8725717925249796E-4</v>
      </c>
      <c r="V2608">
        <f t="shared" si="568"/>
        <v>1.8935098191483</v>
      </c>
      <c r="W2608">
        <f t="shared" si="573"/>
        <v>2.0301340018844045</v>
      </c>
      <c r="X2608" s="6">
        <f>1-W2608/MAX(W$2:W2608)</f>
        <v>4.4879893509115698E-2</v>
      </c>
      <c r="Y2608" s="6">
        <f t="shared" si="569"/>
        <v>-2.9790741680504329E-3</v>
      </c>
      <c r="Z2608">
        <f t="shared" si="570"/>
        <v>-1.4090838828563212E-3</v>
      </c>
    </row>
    <row r="2609" spans="1:26" x14ac:dyDescent="0.35">
      <c r="A2609" s="4">
        <v>42275</v>
      </c>
      <c r="B2609" s="12">
        <f>[1]!i_dq_close(B$1,$A2609)</f>
        <v>2421.89</v>
      </c>
      <c r="C2609" s="12">
        <f>[1]!i_dq_close(C$1,$A2609)</f>
        <v>3764.5909000000001</v>
      </c>
      <c r="D2609">
        <f t="shared" si="564"/>
        <v>1.3230302353752776E-3</v>
      </c>
      <c r="E2609">
        <f t="shared" si="565"/>
        <v>7.5721723555850495E-3</v>
      </c>
      <c r="F2609">
        <f t="shared" si="566"/>
        <v>2.3370549068802471</v>
      </c>
      <c r="G2609">
        <f t="shared" si="561"/>
        <v>2.6479537719833397</v>
      </c>
      <c r="H2609">
        <f t="shared" si="562"/>
        <v>0</v>
      </c>
      <c r="J2609">
        <f t="shared" si="560"/>
        <v>2015</v>
      </c>
      <c r="K2609" t="b">
        <f t="shared" si="563"/>
        <v>0</v>
      </c>
      <c r="L2609">
        <f>VLOOKUP($A2609,$P$151:$R$4147,2,FALSE)</f>
        <v>3.4200904047789751E-4</v>
      </c>
      <c r="M2609">
        <f t="shared" si="571"/>
        <v>0.6</v>
      </c>
      <c r="N2609">
        <f t="shared" si="572"/>
        <v>2.7752032440387966</v>
      </c>
      <c r="P2609" s="13">
        <v>42171</v>
      </c>
      <c r="Q2609">
        <v>0</v>
      </c>
      <c r="R2609">
        <v>1</v>
      </c>
      <c r="T2609" s="12">
        <f>[1]!i_dq_close(T$1,$A2609)</f>
        <v>165.1694</v>
      </c>
      <c r="U2609">
        <f t="shared" si="567"/>
        <v>7.5615924422844927E-4</v>
      </c>
      <c r="V2609">
        <f t="shared" si="568"/>
        <v>1.896877542265156</v>
      </c>
      <c r="W2609">
        <f t="shared" si="573"/>
        <v>2.0337447194731504</v>
      </c>
      <c r="X2609" s="6">
        <f>1-W2609/MAX(W$2:W2609)</f>
        <v>4.3181153935929695E-2</v>
      </c>
      <c r="Y2609" s="6">
        <f t="shared" si="569"/>
        <v>1.7785612109320059E-3</v>
      </c>
      <c r="Z2609">
        <f t="shared" si="570"/>
        <v>1.7785612109320059E-3</v>
      </c>
    </row>
    <row r="2610" spans="1:26" x14ac:dyDescent="0.35">
      <c r="A2610" s="4">
        <v>42276</v>
      </c>
      <c r="B2610" s="12">
        <f>[1]!i_dq_close(B$1,$A2610)</f>
        <v>2420.5</v>
      </c>
      <c r="C2610" s="12">
        <f>[1]!i_dq_close(C$1,$A2610)</f>
        <v>3691.5355</v>
      </c>
      <c r="D2610">
        <f t="shared" si="564"/>
        <v>-5.7393192919574787E-4</v>
      </c>
      <c r="E2610">
        <f t="shared" si="565"/>
        <v>-1.9405933324654234E-2</v>
      </c>
      <c r="F2610">
        <f t="shared" si="566"/>
        <v>2.3357135964489046</v>
      </c>
      <c r="G2610">
        <f t="shared" si="561"/>
        <v>2.6389540863971992</v>
      </c>
      <c r="H2610">
        <f t="shared" si="562"/>
        <v>-5.7393192919585889E-4</v>
      </c>
      <c r="J2610">
        <f t="shared" si="560"/>
        <v>2015</v>
      </c>
      <c r="K2610" t="b">
        <f t="shared" si="563"/>
        <v>0</v>
      </c>
      <c r="L2610">
        <f>VLOOKUP($A2610,$P$151:$R$4147,2,FALSE)</f>
        <v>3.5198003347192142E-4</v>
      </c>
      <c r="M2610">
        <f t="shared" si="571"/>
        <v>0.6</v>
      </c>
      <c r="N2610">
        <f t="shared" si="572"/>
        <v>2.77052075669567</v>
      </c>
      <c r="P2610" s="13">
        <v>42172</v>
      </c>
      <c r="Q2610">
        <v>0</v>
      </c>
      <c r="R2610">
        <v>1</v>
      </c>
      <c r="T2610" s="12">
        <f>[1]!i_dq_close(T$1,$A2610)</f>
        <v>165.30459999999999</v>
      </c>
      <c r="U2610">
        <f t="shared" si="567"/>
        <v>8.1855355774140826E-4</v>
      </c>
      <c r="V2610">
        <f t="shared" si="568"/>
        <v>1.8926757318803191</v>
      </c>
      <c r="W2610">
        <f t="shared" si="573"/>
        <v>2.0292397319386439</v>
      </c>
      <c r="X2610" s="6">
        <f>1-W2610/MAX(W$2:W2610)</f>
        <v>4.5300621995527757E-2</v>
      </c>
      <c r="Y2610" s="6">
        <f t="shared" si="569"/>
        <v>-2.2151194746179437E-3</v>
      </c>
      <c r="Z2610">
        <f t="shared" si="570"/>
        <v>-2.2151194746179437E-3</v>
      </c>
    </row>
    <row r="2611" spans="1:26" x14ac:dyDescent="0.35">
      <c r="A2611" s="4">
        <v>42277</v>
      </c>
      <c r="B2611" s="12">
        <f>[1]!i_dq_close(B$1,$A2611)</f>
        <v>2422.14</v>
      </c>
      <c r="C2611" s="12">
        <f>[1]!i_dq_close(C$1,$A2611)</f>
        <v>3714.9701</v>
      </c>
      <c r="D2611">
        <f t="shared" si="564"/>
        <v>6.7754596157820757E-4</v>
      </c>
      <c r="E2611">
        <f t="shared" si="565"/>
        <v>6.3481984664646163E-3</v>
      </c>
      <c r="F2611">
        <f t="shared" si="566"/>
        <v>2.3372961497635818</v>
      </c>
      <c r="G2611">
        <f t="shared" si="561"/>
        <v>2.6429867878212741</v>
      </c>
      <c r="H2611">
        <f t="shared" si="562"/>
        <v>0</v>
      </c>
      <c r="J2611">
        <f t="shared" si="560"/>
        <v>2015</v>
      </c>
      <c r="K2611" t="b">
        <f t="shared" si="563"/>
        <v>0</v>
      </c>
      <c r="L2611">
        <f>VLOOKUP($A2611,$P$151:$R$4147,2,FALSE)</f>
        <v>7.6579822987810076E-4</v>
      </c>
      <c r="M2611">
        <f t="shared" si="571"/>
        <v>0.6</v>
      </c>
      <c r="N2611">
        <f t="shared" si="572"/>
        <v>2.7751826691192805</v>
      </c>
      <c r="P2611" s="13">
        <v>42173</v>
      </c>
      <c r="Q2611">
        <v>0</v>
      </c>
      <c r="R2611">
        <v>1</v>
      </c>
      <c r="T2611" s="12">
        <f>[1]!i_dq_close(T$1,$A2611)</f>
        <v>165.37880000000001</v>
      </c>
      <c r="U2611">
        <f t="shared" si="567"/>
        <v>4.4886833155288741E-4</v>
      </c>
      <c r="V2611">
        <f t="shared" si="568"/>
        <v>1.8952001219253638</v>
      </c>
      <c r="W2611">
        <f t="shared" si="573"/>
        <v>2.0319462666566781</v>
      </c>
      <c r="X2611" s="6">
        <f>1-W2611/MAX(W$2:W2611)</f>
        <v>4.402727465702172E-2</v>
      </c>
      <c r="Y2611" s="6">
        <f t="shared" si="569"/>
        <v>1.3337678517897356E-3</v>
      </c>
      <c r="Z2611">
        <f t="shared" si="570"/>
        <v>1.3337678517897356E-3</v>
      </c>
    </row>
    <row r="2612" spans="1:26" x14ac:dyDescent="0.35">
      <c r="A2612" s="4">
        <v>42285</v>
      </c>
      <c r="B2612" s="12">
        <f>[1]!i_dq_close(B$1,$A2612)</f>
        <v>2428.27</v>
      </c>
      <c r="C2612" s="12">
        <f>[1]!i_dq_close(C$1,$A2612)</f>
        <v>3835.6154000000001</v>
      </c>
      <c r="D2612">
        <f t="shared" si="564"/>
        <v>2.530819853518107E-3</v>
      </c>
      <c r="E2612">
        <f t="shared" si="565"/>
        <v>3.2475443072879751E-2</v>
      </c>
      <c r="F2612">
        <f t="shared" si="566"/>
        <v>2.3432114252629548</v>
      </c>
      <c r="G2612">
        <f t="shared" si="561"/>
        <v>2.6615471977867369</v>
      </c>
      <c r="H2612">
        <f t="shared" si="562"/>
        <v>0</v>
      </c>
      <c r="J2612">
        <f t="shared" si="560"/>
        <v>2015</v>
      </c>
      <c r="K2612" t="b">
        <f t="shared" si="563"/>
        <v>0</v>
      </c>
      <c r="L2612">
        <f>VLOOKUP($A2612,$P$151:$R$4147,2,FALSE)</f>
        <v>0</v>
      </c>
      <c r="M2612">
        <f t="shared" si="571"/>
        <v>0.9</v>
      </c>
      <c r="N2612">
        <f t="shared" si="572"/>
        <v>2.7927225506936888</v>
      </c>
      <c r="P2612" s="13">
        <v>42174</v>
      </c>
      <c r="Q2612">
        <v>1.3838871484873839E-3</v>
      </c>
      <c r="R2612">
        <v>0.95</v>
      </c>
      <c r="T2612" s="12">
        <f>[1]!i_dq_close(T$1,$A2612)</f>
        <v>165.53530000000001</v>
      </c>
      <c r="U2612">
        <f t="shared" si="567"/>
        <v>9.463123447503996E-4</v>
      </c>
      <c r="V2612">
        <f t="shared" si="568"/>
        <v>1.9059566750565371</v>
      </c>
      <c r="W2612">
        <f t="shared" si="573"/>
        <v>2.0457142977007661</v>
      </c>
      <c r="X2612" s="6">
        <f>1-W2612/MAX(W$2:W2612)</f>
        <v>3.7549808999684409E-2</v>
      </c>
      <c r="Y2612" s="6">
        <f t="shared" si="569"/>
        <v>5.6756819539698355E-3</v>
      </c>
      <c r="Z2612">
        <f t="shared" si="570"/>
        <v>6.7757850047587276E-3</v>
      </c>
    </row>
    <row r="2613" spans="1:26" x14ac:dyDescent="0.35">
      <c r="A2613" s="4">
        <v>42286</v>
      </c>
      <c r="B2613" s="12">
        <f>[1]!i_dq_close(B$1,$A2613)</f>
        <v>2430.9299999999998</v>
      </c>
      <c r="C2613" s="12">
        <f>[1]!i_dq_close(C$1,$A2613)</f>
        <v>3888.6819999999998</v>
      </c>
      <c r="D2613">
        <f t="shared" si="564"/>
        <v>1.0954300798511341E-3</v>
      </c>
      <c r="E2613">
        <f t="shared" si="565"/>
        <v>1.3835224459678441E-2</v>
      </c>
      <c r="F2613">
        <f t="shared" si="566"/>
        <v>2.3457782495416386</v>
      </c>
      <c r="G2613">
        <f t="shared" si="561"/>
        <v>2.6695488712509374</v>
      </c>
      <c r="H2613">
        <f t="shared" si="562"/>
        <v>0</v>
      </c>
      <c r="J2613">
        <f t="shared" si="560"/>
        <v>2015</v>
      </c>
      <c r="K2613" t="b">
        <f t="shared" si="563"/>
        <v>0</v>
      </c>
      <c r="L2613">
        <f>VLOOKUP($A2613,$P$151:$R$4147,2,FALSE)</f>
        <v>-8.4215519244090767E-6</v>
      </c>
      <c r="M2613">
        <f t="shared" si="571"/>
        <v>0.9</v>
      </c>
      <c r="N2613">
        <f t="shared" si="572"/>
        <v>2.8002554666862807</v>
      </c>
      <c r="P2613" s="13">
        <v>42178</v>
      </c>
      <c r="Q2613">
        <v>0</v>
      </c>
      <c r="R2613">
        <v>1</v>
      </c>
      <c r="T2613" s="12">
        <f>[1]!i_dq_close(T$1,$A2613)</f>
        <v>165.7621</v>
      </c>
      <c r="U2613">
        <f t="shared" si="567"/>
        <v>1.3701005163249125E-3</v>
      </c>
      <c r="V2613">
        <f t="shared" si="568"/>
        <v>1.9121317252089112</v>
      </c>
      <c r="W2613">
        <f t="shared" si="573"/>
        <v>2.0523421442573286</v>
      </c>
      <c r="X2613" s="6">
        <f>1-W2613/MAX(W$2:W2613)</f>
        <v>3.4431596358039385E-2</v>
      </c>
      <c r="Y2613" s="6">
        <f t="shared" si="569"/>
        <v>3.2398691078279196E-3</v>
      </c>
      <c r="Z2613">
        <f t="shared" si="570"/>
        <v>3.2398691078279196E-3</v>
      </c>
    </row>
    <row r="2614" spans="1:26" x14ac:dyDescent="0.35">
      <c r="A2614" s="4">
        <v>42289</v>
      </c>
      <c r="B2614" s="12">
        <f>[1]!i_dq_close(B$1,$A2614)</f>
        <v>2438.7800000000002</v>
      </c>
      <c r="C2614" s="12">
        <f>[1]!i_dq_close(C$1,$A2614)</f>
        <v>4020.9310999999998</v>
      </c>
      <c r="D2614">
        <f t="shared" si="564"/>
        <v>3.2292168018002165E-3</v>
      </c>
      <c r="E2614">
        <f t="shared" si="565"/>
        <v>3.4008720692512373E-2</v>
      </c>
      <c r="F2614">
        <f t="shared" si="566"/>
        <v>2.353353276078356</v>
      </c>
      <c r="G2614">
        <f t="shared" si="561"/>
        <v>2.6904945317995748</v>
      </c>
      <c r="H2614">
        <f t="shared" si="562"/>
        <v>0</v>
      </c>
      <c r="J2614">
        <f t="shared" si="560"/>
        <v>2015</v>
      </c>
      <c r="K2614" t="b">
        <f t="shared" si="563"/>
        <v>0</v>
      </c>
      <c r="L2614">
        <f>VLOOKUP($A2614,$P$151:$R$4147,2,FALSE)</f>
        <v>-1.6928662766216296E-4</v>
      </c>
      <c r="M2614">
        <f t="shared" si="571"/>
        <v>0.9</v>
      </c>
      <c r="N2614">
        <f t="shared" si="572"/>
        <v>2.8195555036781546</v>
      </c>
      <c r="P2614" s="13">
        <v>42179</v>
      </c>
      <c r="Q2614">
        <v>0</v>
      </c>
      <c r="R2614">
        <v>1</v>
      </c>
      <c r="T2614" s="12">
        <f>[1]!i_dq_close(T$1,$A2614)</f>
        <v>165.86070000000001</v>
      </c>
      <c r="U2614">
        <f t="shared" si="567"/>
        <v>5.9482837150359735E-4</v>
      </c>
      <c r="V2614">
        <f t="shared" si="568"/>
        <v>1.9228528799445748</v>
      </c>
      <c r="W2614">
        <f t="shared" si="573"/>
        <v>2.0638494465048778</v>
      </c>
      <c r="X2614" s="6">
        <f>1-W2614/MAX(W$2:W2614)</f>
        <v>2.9017739076746651E-2</v>
      </c>
      <c r="Y2614" s="6">
        <f t="shared" si="569"/>
        <v>5.6069122196549248E-3</v>
      </c>
      <c r="Z2614">
        <f t="shared" si="570"/>
        <v>5.6069122196549248E-3</v>
      </c>
    </row>
    <row r="2615" spans="1:26" x14ac:dyDescent="0.35">
      <c r="A2615" s="4">
        <v>42290</v>
      </c>
      <c r="B2615" s="12">
        <f>[1]!i_dq_close(B$1,$A2615)</f>
        <v>2441.84</v>
      </c>
      <c r="C2615" s="12">
        <f>[1]!i_dq_close(C$1,$A2615)</f>
        <v>4033.2292000000002</v>
      </c>
      <c r="D2615">
        <f t="shared" si="564"/>
        <v>1.2547257235173692E-3</v>
      </c>
      <c r="E2615">
        <f t="shared" si="565"/>
        <v>3.0585204506490271E-3</v>
      </c>
      <c r="F2615">
        <f t="shared" si="566"/>
        <v>2.3563060889703755</v>
      </c>
      <c r="G2615">
        <f t="shared" si="561"/>
        <v>2.6945983294750819</v>
      </c>
      <c r="H2615">
        <f t="shared" si="562"/>
        <v>0</v>
      </c>
      <c r="J2615">
        <f t="shared" si="560"/>
        <v>2015</v>
      </c>
      <c r="K2615" t="b">
        <f t="shared" si="563"/>
        <v>0</v>
      </c>
      <c r="L2615">
        <f>VLOOKUP($A2615,$P$151:$R$4147,2,FALSE)</f>
        <v>-5.9015697529551936E-4</v>
      </c>
      <c r="M2615">
        <f t="shared" si="571"/>
        <v>0.6</v>
      </c>
      <c r="N2615">
        <f t="shared" si="572"/>
        <v>2.8204719155635711</v>
      </c>
      <c r="P2615" s="13">
        <v>42180</v>
      </c>
      <c r="Q2615">
        <v>0</v>
      </c>
      <c r="R2615">
        <v>1</v>
      </c>
      <c r="T2615" s="12">
        <f>[1]!i_dq_close(T$1,$A2615)</f>
        <v>166.04830000000001</v>
      </c>
      <c r="U2615">
        <f t="shared" si="567"/>
        <v>1.1310696264998921E-3</v>
      </c>
      <c r="V2615">
        <f t="shared" si="568"/>
        <v>1.9255836910885329</v>
      </c>
      <c r="W2615">
        <f t="shared" si="573"/>
        <v>2.0667804991749761</v>
      </c>
      <c r="X2615" s="6">
        <f>1-W2615/MAX(W$2:W2615)</f>
        <v>2.7638762449688437E-2</v>
      </c>
      <c r="Y2615" s="6">
        <f t="shared" si="569"/>
        <v>1.4201872501222734E-3</v>
      </c>
      <c r="Z2615">
        <f t="shared" si="570"/>
        <v>1.4201872501222734E-3</v>
      </c>
    </row>
    <row r="2616" spans="1:26" x14ac:dyDescent="0.35">
      <c r="A2616" s="4">
        <v>42291</v>
      </c>
      <c r="B2616" s="12">
        <f>[1]!i_dq_close(B$1,$A2616)</f>
        <v>2442.29</v>
      </c>
      <c r="C2616" s="12">
        <f>[1]!i_dq_close(C$1,$A2616)</f>
        <v>3987.5268000000001</v>
      </c>
      <c r="D2616">
        <f t="shared" si="564"/>
        <v>1.8428725878827379E-4</v>
      </c>
      <c r="E2616">
        <f t="shared" si="565"/>
        <v>-1.133146611157132E-2</v>
      </c>
      <c r="F2616">
        <f t="shared" si="566"/>
        <v>2.3567403261603785</v>
      </c>
      <c r="G2616">
        <f t="shared" si="561"/>
        <v>2.690440360145594</v>
      </c>
      <c r="H2616">
        <f t="shared" si="562"/>
        <v>0</v>
      </c>
      <c r="J2616">
        <f t="shared" si="560"/>
        <v>2015</v>
      </c>
      <c r="K2616" t="b">
        <f t="shared" si="563"/>
        <v>0</v>
      </c>
      <c r="L2616">
        <f>VLOOKUP($A2616,$P$151:$R$4147,2,FALSE)</f>
        <v>-2.0332505784943501E-4</v>
      </c>
      <c r="M2616">
        <f t="shared" si="571"/>
        <v>0.6</v>
      </c>
      <c r="N2616">
        <f t="shared" si="572"/>
        <v>2.8172871218637723</v>
      </c>
      <c r="P2616" s="13">
        <v>42181</v>
      </c>
      <c r="Q2616">
        <v>0</v>
      </c>
      <c r="R2616">
        <v>1</v>
      </c>
      <c r="T2616" s="12">
        <f>[1]!i_dq_close(T$1,$A2616)</f>
        <v>166.3681</v>
      </c>
      <c r="U2616">
        <f t="shared" si="567"/>
        <v>1.9259456435265498E-3</v>
      </c>
      <c r="V2616">
        <f t="shared" si="568"/>
        <v>1.9254630222303815</v>
      </c>
      <c r="W2616">
        <f t="shared" si="573"/>
        <v>2.0666509820607422</v>
      </c>
      <c r="X2616" s="6">
        <f>1-W2616/MAX(W$2:W2616)</f>
        <v>2.7699696555429587E-2</v>
      </c>
      <c r="Y2616" s="6">
        <f t="shared" si="569"/>
        <v>-6.2666119738041814E-5</v>
      </c>
      <c r="Z2616">
        <f t="shared" si="570"/>
        <v>-6.2666119738263859E-5</v>
      </c>
    </row>
    <row r="2617" spans="1:26" x14ac:dyDescent="0.35">
      <c r="A2617" s="4">
        <v>42292</v>
      </c>
      <c r="B2617" s="12">
        <f>[1]!i_dq_close(B$1,$A2617)</f>
        <v>2446.98</v>
      </c>
      <c r="C2617" s="12">
        <f>[1]!i_dq_close(C$1,$A2617)</f>
        <v>4089.9009000000001</v>
      </c>
      <c r="D2617">
        <f t="shared" si="564"/>
        <v>1.9203288716738154E-3</v>
      </c>
      <c r="E2617">
        <f t="shared" si="565"/>
        <v>2.5673582933662065E-2</v>
      </c>
      <c r="F2617">
        <f t="shared" si="566"/>
        <v>2.3612660426517418</v>
      </c>
      <c r="G2617">
        <f t="shared" si="561"/>
        <v>2.705192897458673</v>
      </c>
      <c r="H2617">
        <f t="shared" si="562"/>
        <v>0</v>
      </c>
      <c r="J2617">
        <f t="shared" si="560"/>
        <v>2015</v>
      </c>
      <c r="K2617" t="b">
        <f t="shared" si="563"/>
        <v>0</v>
      </c>
      <c r="L2617">
        <f>VLOOKUP($A2617,$P$151:$R$4147,2,FALSE)</f>
        <v>1.1234799212633817E-4</v>
      </c>
      <c r="M2617">
        <f t="shared" si="571"/>
        <v>0.6</v>
      </c>
      <c r="N2617">
        <f t="shared" si="572"/>
        <v>2.8268724854045106</v>
      </c>
      <c r="P2617" s="13">
        <v>42184</v>
      </c>
      <c r="Q2617">
        <v>0</v>
      </c>
      <c r="R2617">
        <v>1</v>
      </c>
      <c r="T2617" s="12">
        <f>[1]!i_dq_close(T$1,$A2617)</f>
        <v>166.33</v>
      </c>
      <c r="U2617">
        <f t="shared" si="567"/>
        <v>-2.2901024895993771E-4</v>
      </c>
      <c r="V2617">
        <f t="shared" si="568"/>
        <v>1.9325032442672496</v>
      </c>
      <c r="W2617">
        <f t="shared" si="573"/>
        <v>2.0742074407506452</v>
      </c>
      <c r="X2617" s="6">
        <f>1-W2617/MAX(W$2:W2617)</f>
        <v>2.4144598408265439E-2</v>
      </c>
      <c r="Y2617" s="6">
        <f t="shared" si="569"/>
        <v>3.6563787284333849E-3</v>
      </c>
      <c r="Z2617">
        <f t="shared" si="570"/>
        <v>3.6563787284333849E-3</v>
      </c>
    </row>
    <row r="2618" spans="1:26" x14ac:dyDescent="0.35">
      <c r="A2618" s="4">
        <v>42293</v>
      </c>
      <c r="B2618" s="12">
        <f>[1]!i_dq_close(B$1,$A2618)</f>
        <v>2450.27</v>
      </c>
      <c r="C2618" s="12">
        <f>[1]!i_dq_close(C$1,$A2618)</f>
        <v>4149.57</v>
      </c>
      <c r="D2618">
        <f t="shared" si="564"/>
        <v>1.3445144627255434E-3</v>
      </c>
      <c r="E2618">
        <f t="shared" si="565"/>
        <v>1.4589375502961355E-2</v>
      </c>
      <c r="F2618">
        <f t="shared" si="566"/>
        <v>2.3644407989964296</v>
      </c>
      <c r="G2618">
        <f t="shared" si="561"/>
        <v>2.7142045540358497</v>
      </c>
      <c r="H2618">
        <f t="shared" si="562"/>
        <v>0</v>
      </c>
      <c r="J2618">
        <f t="shared" si="560"/>
        <v>2015</v>
      </c>
      <c r="K2618" t="b">
        <f t="shared" si="563"/>
        <v>0</v>
      </c>
      <c r="L2618">
        <f>VLOOKUP($A2618,$P$151:$R$4147,2,FALSE)</f>
        <v>4.5342565159716135E-4</v>
      </c>
      <c r="M2618">
        <f t="shared" si="571"/>
        <v>0.6</v>
      </c>
      <c r="N2618">
        <f t="shared" si="572"/>
        <v>2.8338044624600198</v>
      </c>
      <c r="P2618" s="13">
        <v>42185</v>
      </c>
      <c r="Q2618">
        <v>0</v>
      </c>
      <c r="R2618">
        <v>1</v>
      </c>
      <c r="T2618" s="12">
        <f>[1]!i_dq_close(T$1,$A2618)</f>
        <v>166.22130000000001</v>
      </c>
      <c r="U2618">
        <f t="shared" si="567"/>
        <v>-6.5352011062347337E-4</v>
      </c>
      <c r="V2618">
        <f t="shared" si="568"/>
        <v>1.9356588563170678</v>
      </c>
      <c r="W2618">
        <f t="shared" si="573"/>
        <v>2.0775944435995521</v>
      </c>
      <c r="X2618" s="6">
        <f>1-W2618/MAX(W$2:W2618)</f>
        <v>2.2551110235203842E-2</v>
      </c>
      <c r="Y2618" s="6">
        <f t="shared" si="569"/>
        <v>1.6329142314142064E-3</v>
      </c>
      <c r="Z2618">
        <f t="shared" si="570"/>
        <v>1.6329142314142064E-3</v>
      </c>
    </row>
    <row r="2619" spans="1:26" x14ac:dyDescent="0.35">
      <c r="A2619" s="4">
        <v>42296</v>
      </c>
      <c r="B2619" s="12">
        <f>[1]!i_dq_close(B$1,$A2619)</f>
        <v>2450.13</v>
      </c>
      <c r="C2619" s="12">
        <f>[1]!i_dq_close(C$1,$A2619)</f>
        <v>4149.6338999999998</v>
      </c>
      <c r="D2619">
        <f t="shared" si="564"/>
        <v>-5.7136560460580021E-5</v>
      </c>
      <c r="E2619">
        <f t="shared" si="565"/>
        <v>1.5399185939735105E-5</v>
      </c>
      <c r="F2619">
        <f t="shared" si="566"/>
        <v>2.3643057029817625</v>
      </c>
      <c r="G2619">
        <f t="shared" si="561"/>
        <v>2.7140790052512274</v>
      </c>
      <c r="H2619">
        <f t="shared" si="562"/>
        <v>-5.7136560460468999E-5</v>
      </c>
      <c r="J2619">
        <f t="shared" si="560"/>
        <v>2015</v>
      </c>
      <c r="K2619" t="b">
        <f t="shared" si="563"/>
        <v>0</v>
      </c>
      <c r="L2619">
        <f>VLOOKUP($A2619,$P$151:$R$4147,2,FALSE)</f>
        <v>1.8236527765109757E-4</v>
      </c>
      <c r="M2619">
        <f t="shared" si="571"/>
        <v>0.6</v>
      </c>
      <c r="N2619">
        <f t="shared" si="572"/>
        <v>2.8342426013845885</v>
      </c>
      <c r="P2619" s="13">
        <v>42186</v>
      </c>
      <c r="Q2619">
        <v>0</v>
      </c>
      <c r="R2619">
        <v>1</v>
      </c>
      <c r="T2619" s="12">
        <f>[1]!i_dq_close(T$1,$A2619)</f>
        <v>166.3169</v>
      </c>
      <c r="U2619">
        <f t="shared" si="567"/>
        <v>5.7513688077270864E-4</v>
      </c>
      <c r="V2619">
        <f t="shared" si="568"/>
        <v>1.9366096059299975</v>
      </c>
      <c r="W2619">
        <f t="shared" si="573"/>
        <v>2.0786149085986563</v>
      </c>
      <c r="X2619" s="6">
        <f>1-W2619/MAX(W$2:W2619)</f>
        <v>2.2071010577885741E-2</v>
      </c>
      <c r="Y2619" s="6">
        <f t="shared" si="569"/>
        <v>4.9117622654781812E-4</v>
      </c>
      <c r="Z2619">
        <f t="shared" si="570"/>
        <v>4.9117622654781812E-4</v>
      </c>
    </row>
    <row r="2620" spans="1:26" x14ac:dyDescent="0.35">
      <c r="A2620" s="4">
        <v>42297</v>
      </c>
      <c r="B2620" s="12">
        <f>[1]!i_dq_close(B$1,$A2620)</f>
        <v>2454.34</v>
      </c>
      <c r="C2620" s="12">
        <f>[1]!i_dq_close(C$1,$A2620)</f>
        <v>4205.5877</v>
      </c>
      <c r="D2620">
        <f t="shared" si="564"/>
        <v>1.7182761731009411E-3</v>
      </c>
      <c r="E2620">
        <f t="shared" si="565"/>
        <v>1.3484032892636666E-2</v>
      </c>
      <c r="F2620">
        <f t="shared" si="566"/>
        <v>2.3683682331371227</v>
      </c>
      <c r="G2620">
        <f t="shared" si="561"/>
        <v>2.723532521531872</v>
      </c>
      <c r="H2620">
        <f t="shared" si="562"/>
        <v>0</v>
      </c>
      <c r="J2620">
        <f t="shared" si="560"/>
        <v>2015</v>
      </c>
      <c r="K2620" t="b">
        <f t="shared" si="563"/>
        <v>0</v>
      </c>
      <c r="L2620">
        <f>VLOOKUP($A2620,$P$151:$R$4147,2,FALSE)</f>
        <v>7.295901650691939E-4</v>
      </c>
      <c r="M2620">
        <f t="shared" si="571"/>
        <v>0.6</v>
      </c>
      <c r="N2620">
        <f t="shared" si="572"/>
        <v>2.84223367463431</v>
      </c>
      <c r="P2620" s="13">
        <v>42187</v>
      </c>
      <c r="Q2620">
        <v>0</v>
      </c>
      <c r="R2620">
        <v>1</v>
      </c>
      <c r="T2620" s="12">
        <f>[1]!i_dq_close(T$1,$A2620)</f>
        <v>166.49510000000001</v>
      </c>
      <c r="U2620">
        <f t="shared" si="567"/>
        <v>1.0714485419101027E-3</v>
      </c>
      <c r="V2620">
        <f t="shared" si="568"/>
        <v>1.9422903329817252</v>
      </c>
      <c r="W2620">
        <f t="shared" si="573"/>
        <v>2.0847121849445158</v>
      </c>
      <c r="X2620" s="6">
        <f>1-W2620/MAX(W$2:W2620)</f>
        <v>1.920241607754436E-2</v>
      </c>
      <c r="Y2620" s="6">
        <f t="shared" si="569"/>
        <v>2.9333361945189651E-3</v>
      </c>
      <c r="Z2620">
        <f t="shared" si="570"/>
        <v>2.9333361945191871E-3</v>
      </c>
    </row>
    <row r="2621" spans="1:26" x14ac:dyDescent="0.35">
      <c r="A2621" s="4">
        <v>42298</v>
      </c>
      <c r="B2621" s="12">
        <f>[1]!i_dq_close(B$1,$A2621)</f>
        <v>2447.39</v>
      </c>
      <c r="C2621" s="12">
        <f>[1]!i_dq_close(C$1,$A2621)</f>
        <v>4041.0392000000002</v>
      </c>
      <c r="D2621">
        <f t="shared" si="564"/>
        <v>-2.8317185068084116E-3</v>
      </c>
      <c r="E2621">
        <f t="shared" si="565"/>
        <v>-3.912616065526342E-2</v>
      </c>
      <c r="F2621">
        <f t="shared" si="566"/>
        <v>2.361661680980411</v>
      </c>
      <c r="G2621">
        <f t="shared" si="561"/>
        <v>2.7009928800554293</v>
      </c>
      <c r="H2621">
        <f t="shared" si="562"/>
        <v>-2.8317185068085227E-3</v>
      </c>
      <c r="J2621">
        <f t="shared" si="560"/>
        <v>2015</v>
      </c>
      <c r="K2621" t="b">
        <f t="shared" si="563"/>
        <v>0</v>
      </c>
      <c r="L2621">
        <f>VLOOKUP($A2621,$P$151:$R$4147,2,FALSE)</f>
        <v>4.1410966996746623E-4</v>
      </c>
      <c r="M2621">
        <f t="shared" si="571"/>
        <v>0.6</v>
      </c>
      <c r="N2621">
        <f t="shared" si="572"/>
        <v>2.8292974719541251</v>
      </c>
      <c r="P2621" s="13">
        <v>42188</v>
      </c>
      <c r="Q2621">
        <v>0</v>
      </c>
      <c r="R2621">
        <v>1</v>
      </c>
      <c r="T2621" s="12">
        <f>[1]!i_dq_close(T$1,$A2621)</f>
        <v>166.5658</v>
      </c>
      <c r="U2621">
        <f t="shared" si="567"/>
        <v>4.2463712145268673E-4</v>
      </c>
      <c r="V2621">
        <f t="shared" si="568"/>
        <v>1.9315922317302334</v>
      </c>
      <c r="W2621">
        <f t="shared" si="573"/>
        <v>2.0732296266183785</v>
      </c>
      <c r="X2621" s="6">
        <f>1-W2621/MAX(W$2:W2621)</f>
        <v>2.4604632050021058E-2</v>
      </c>
      <c r="Y2621" s="6">
        <f t="shared" si="569"/>
        <v>-5.5079825450546904E-3</v>
      </c>
      <c r="Z2621">
        <f t="shared" si="570"/>
        <v>-5.5079825450546904E-3</v>
      </c>
    </row>
    <row r="2622" spans="1:26" x14ac:dyDescent="0.35">
      <c r="A2622" s="4">
        <v>42299</v>
      </c>
      <c r="B2622" s="12">
        <f>[1]!i_dq_close(B$1,$A2622)</f>
        <v>2451.94</v>
      </c>
      <c r="C2622" s="12">
        <f>[1]!i_dq_close(C$1,$A2622)</f>
        <v>4127.2070000000003</v>
      </c>
      <c r="D2622">
        <f t="shared" si="564"/>
        <v>1.8591233926754658E-3</v>
      </c>
      <c r="E2622">
        <f t="shared" si="565"/>
        <v>2.1323178453700686E-2</v>
      </c>
      <c r="F2622">
        <f t="shared" si="566"/>
        <v>2.3660523014571071</v>
      </c>
      <c r="G2622">
        <f t="shared" si="561"/>
        <v>2.7139002002227155</v>
      </c>
      <c r="H2622">
        <f t="shared" si="562"/>
        <v>0</v>
      </c>
      <c r="J2622">
        <f t="shared" si="560"/>
        <v>2015</v>
      </c>
      <c r="K2622" t="b">
        <f t="shared" si="563"/>
        <v>0</v>
      </c>
      <c r="L2622">
        <f>VLOOKUP($A2622,$P$151:$R$4147,2,FALSE)</f>
        <v>1.7193776832921338E-3</v>
      </c>
      <c r="M2622">
        <f t="shared" si="571"/>
        <v>0.6</v>
      </c>
      <c r="N2622">
        <f t="shared" si="572"/>
        <v>2.8422743749157986</v>
      </c>
      <c r="P2622" s="13">
        <v>42191</v>
      </c>
      <c r="Q2622">
        <v>0</v>
      </c>
      <c r="R2622">
        <v>1</v>
      </c>
      <c r="T2622" s="12">
        <f>[1]!i_dq_close(T$1,$A2622)</f>
        <v>166.6122</v>
      </c>
      <c r="U2622">
        <f t="shared" si="567"/>
        <v>2.785685897104262E-4</v>
      </c>
      <c r="V2622">
        <f t="shared" si="568"/>
        <v>1.9382277533940835</v>
      </c>
      <c r="W2622">
        <f t="shared" si="573"/>
        <v>2.080351709569209</v>
      </c>
      <c r="X2622" s="6">
        <f>1-W2622/MAX(W$2:W2622)</f>
        <v>2.1253895290713531E-2</v>
      </c>
      <c r="Y2622" s="6">
        <f t="shared" si="569"/>
        <v>3.435260069308832E-3</v>
      </c>
      <c r="Z2622">
        <f t="shared" si="570"/>
        <v>3.435260069309054E-3</v>
      </c>
    </row>
    <row r="2623" spans="1:26" x14ac:dyDescent="0.35">
      <c r="A2623" s="4">
        <v>42300</v>
      </c>
      <c r="B2623" s="12">
        <f>[1]!i_dq_close(B$1,$A2623)</f>
        <v>2456.8000000000002</v>
      </c>
      <c r="C2623" s="12">
        <f>[1]!i_dq_close(C$1,$A2623)</f>
        <v>4196.0960999999998</v>
      </c>
      <c r="D2623">
        <f t="shared" si="564"/>
        <v>1.9821039666549911E-3</v>
      </c>
      <c r="E2623">
        <f t="shared" si="565"/>
        <v>1.6691457443253954E-2</v>
      </c>
      <c r="F2623">
        <f t="shared" si="566"/>
        <v>2.3707420631091387</v>
      </c>
      <c r="G2623">
        <f t="shared" si="561"/>
        <v>2.7252673901764757</v>
      </c>
      <c r="H2623">
        <f t="shared" si="562"/>
        <v>0</v>
      </c>
      <c r="J2623">
        <f t="shared" si="560"/>
        <v>2015</v>
      </c>
      <c r="K2623" t="b">
        <f t="shared" si="563"/>
        <v>0</v>
      </c>
      <c r="L2623">
        <f>VLOOKUP($A2623,$P$151:$R$4147,2,FALSE)</f>
        <v>1.362421384998669E-3</v>
      </c>
      <c r="M2623">
        <f t="shared" si="571"/>
        <v>0.6</v>
      </c>
      <c r="N2623">
        <f t="shared" si="572"/>
        <v>2.8532896819551539</v>
      </c>
      <c r="P2623" s="13">
        <v>42192</v>
      </c>
      <c r="Q2623">
        <v>2.9855980080417234E-3</v>
      </c>
      <c r="R2623">
        <v>0.9</v>
      </c>
      <c r="T2623" s="12">
        <f>[1]!i_dq_close(T$1,$A2623)</f>
        <v>166.67570000000001</v>
      </c>
      <c r="U2623">
        <f t="shared" si="567"/>
        <v>3.8112455150351998E-4</v>
      </c>
      <c r="V2623">
        <f t="shared" si="568"/>
        <v>1.9437084305589905</v>
      </c>
      <c r="W2623">
        <f t="shared" si="573"/>
        <v>2.0918571051939008</v>
      </c>
      <c r="X2623" s="6">
        <f>1-W2623/MAX(W$2:W2623)</f>
        <v>1.5840935021058877E-2</v>
      </c>
      <c r="Y2623" s="6">
        <f t="shared" si="569"/>
        <v>2.8276744852659963E-3</v>
      </c>
      <c r="Z2623">
        <f t="shared" si="570"/>
        <v>5.5305050447811421E-3</v>
      </c>
    </row>
    <row r="2624" spans="1:26" x14ac:dyDescent="0.35">
      <c r="A2624" s="4">
        <v>42303</v>
      </c>
      <c r="B2624" s="12">
        <f>[1]!i_dq_close(B$1,$A2624)</f>
        <v>2461.67</v>
      </c>
      <c r="C2624" s="12">
        <f>[1]!i_dq_close(C$1,$A2624)</f>
        <v>4219.4426000000003</v>
      </c>
      <c r="D2624">
        <f t="shared" si="564"/>
        <v>1.9822533376749885E-3</v>
      </c>
      <c r="E2624">
        <f t="shared" si="565"/>
        <v>5.5638620859994603E-3</v>
      </c>
      <c r="F2624">
        <f t="shared" si="566"/>
        <v>2.3754414744765033</v>
      </c>
      <c r="G2624">
        <f t="shared" si="561"/>
        <v>2.7321336867856365</v>
      </c>
      <c r="H2624">
        <f t="shared" si="562"/>
        <v>0</v>
      </c>
      <c r="J2624">
        <f t="shared" si="560"/>
        <v>2015</v>
      </c>
      <c r="K2624" t="b">
        <f t="shared" si="563"/>
        <v>0</v>
      </c>
      <c r="L2624">
        <f>VLOOKUP($A2624,$P$151:$R$4147,2,FALSE)</f>
        <v>4.6348195959211583E-5</v>
      </c>
      <c r="M2624">
        <f t="shared" si="571"/>
        <v>0.6</v>
      </c>
      <c r="N2624">
        <f t="shared" si="572"/>
        <v>2.8577352356374823</v>
      </c>
      <c r="P2624" s="13">
        <v>42193</v>
      </c>
      <c r="Q2624">
        <v>-9.3069432770458431E-4</v>
      </c>
      <c r="R2624">
        <v>0.6</v>
      </c>
      <c r="T2624" s="12">
        <f>[1]!i_dq_close(T$1,$A2624)</f>
        <v>166.95769999999999</v>
      </c>
      <c r="U2624">
        <f t="shared" si="567"/>
        <v>1.6919082985700218E-3</v>
      </c>
      <c r="V2624">
        <f t="shared" si="568"/>
        <v>1.9481258993655577</v>
      </c>
      <c r="W2624">
        <f t="shared" si="573"/>
        <v>2.0927627255528582</v>
      </c>
      <c r="X2624" s="6">
        <f>1-W2624/MAX(W$2:W2624)</f>
        <v>1.5414866489186219E-2</v>
      </c>
      <c r="Y2624" s="6">
        <f t="shared" si="569"/>
        <v>2.2727013666843376E-3</v>
      </c>
      <c r="Z2624">
        <f t="shared" si="570"/>
        <v>4.3292649230619595E-4</v>
      </c>
    </row>
    <row r="2625" spans="1:26" x14ac:dyDescent="0.35">
      <c r="A2625" s="4">
        <v>42304</v>
      </c>
      <c r="B2625" s="12">
        <f>[1]!i_dq_close(B$1,$A2625)</f>
        <v>2464.7399999999998</v>
      </c>
      <c r="C2625" s="12">
        <f>[1]!i_dq_close(C$1,$A2625)</f>
        <v>4230.2048999999997</v>
      </c>
      <c r="D2625">
        <f t="shared" si="564"/>
        <v>1.2471208569790893E-3</v>
      </c>
      <c r="E2625">
        <f t="shared" si="565"/>
        <v>2.5506449595971148E-3</v>
      </c>
      <c r="F2625">
        <f t="shared" si="566"/>
        <v>2.3784039370838559</v>
      </c>
      <c r="G2625">
        <f t="shared" si="561"/>
        <v>2.7360751980073266</v>
      </c>
      <c r="H2625">
        <f t="shared" si="562"/>
        <v>0</v>
      </c>
      <c r="J2625">
        <f t="shared" si="560"/>
        <v>2015</v>
      </c>
      <c r="K2625" t="b">
        <f t="shared" si="563"/>
        <v>0</v>
      </c>
      <c r="L2625">
        <f>VLOOKUP($A2625,$P$151:$R$4147,2,FALSE)</f>
        <v>-1.1170219141071415E-3</v>
      </c>
      <c r="M2625">
        <f t="shared" si="571"/>
        <v>0.6</v>
      </c>
      <c r="N2625">
        <f t="shared" si="572"/>
        <v>2.8570167088924818</v>
      </c>
      <c r="P2625" s="13">
        <v>42194</v>
      </c>
      <c r="Q2625">
        <v>-7.1437113046468603E-4</v>
      </c>
      <c r="R2625">
        <v>0.6</v>
      </c>
      <c r="T2625" s="12">
        <f>[1]!i_dq_close(T$1,$A2625)</f>
        <v>167.22069999999999</v>
      </c>
      <c r="U2625">
        <f t="shared" si="567"/>
        <v>1.5752492996730094E-3</v>
      </c>
      <c r="V2625">
        <f t="shared" si="568"/>
        <v>1.9514797123562921</v>
      </c>
      <c r="W2625">
        <f t="shared" si="573"/>
        <v>2.0934294045406738</v>
      </c>
      <c r="X2625" s="6">
        <f>1-W2625/MAX(W$2:W2625)</f>
        <v>1.5101213052887585E-2</v>
      </c>
      <c r="Y2625" s="6">
        <f t="shared" si="569"/>
        <v>1.7215586486616363E-3</v>
      </c>
      <c r="Z2625">
        <f t="shared" si="570"/>
        <v>3.1856405873220695E-4</v>
      </c>
    </row>
    <row r="2626" spans="1:26" x14ac:dyDescent="0.35">
      <c r="A2626" s="4">
        <v>42305</v>
      </c>
      <c r="B2626" s="12">
        <f>[1]!i_dq_close(B$1,$A2626)</f>
        <v>2463.4299999999998</v>
      </c>
      <c r="C2626" s="12">
        <f>[1]!i_dq_close(C$1,$A2626)</f>
        <v>4142.2366000000002</v>
      </c>
      <c r="D2626">
        <f t="shared" si="564"/>
        <v>-5.3149622272530284E-4</v>
      </c>
      <c r="E2626">
        <f t="shared" si="565"/>
        <v>-2.0795281098558549E-2</v>
      </c>
      <c r="F2626">
        <f t="shared" si="566"/>
        <v>2.3771398243751807</v>
      </c>
      <c r="G2626">
        <f t="shared" si="561"/>
        <v>2.7263044984920146</v>
      </c>
      <c r="H2626">
        <f t="shared" si="562"/>
        <v>-5.3149622272541386E-4</v>
      </c>
      <c r="J2626">
        <f t="shared" ref="J2626:J2689" si="574">YEAR(A2626)</f>
        <v>2015</v>
      </c>
      <c r="K2626" t="b">
        <f t="shared" si="563"/>
        <v>0</v>
      </c>
      <c r="L2626">
        <f>VLOOKUP($A2626,$P$151:$R$4147,2,FALSE)</f>
        <v>-3.9604731048337177E-5</v>
      </c>
      <c r="M2626">
        <f t="shared" si="571"/>
        <v>0.6</v>
      </c>
      <c r="N2626">
        <f t="shared" si="572"/>
        <v>2.8507820038828924</v>
      </c>
      <c r="P2626" s="13">
        <v>42195</v>
      </c>
      <c r="Q2626">
        <v>3.9033709257929041E-4</v>
      </c>
      <c r="R2626">
        <v>0.9</v>
      </c>
      <c r="T2626" s="12">
        <f>[1]!i_dq_close(T$1,$A2626)</f>
        <v>167.3527</v>
      </c>
      <c r="U2626">
        <f t="shared" si="567"/>
        <v>7.8937595644568148E-4</v>
      </c>
      <c r="V2626">
        <f t="shared" si="568"/>
        <v>1.9467018604695663</v>
      </c>
      <c r="W2626">
        <f t="shared" si="573"/>
        <v>2.0896336962141842</v>
      </c>
      <c r="X2626" s="6">
        <f>1-W2626/MAX(W$2:W2626)</f>
        <v>1.688698548842138E-2</v>
      </c>
      <c r="Y2626" s="6">
        <f t="shared" si="569"/>
        <v>-2.448322601805053E-3</v>
      </c>
      <c r="Z2626">
        <f t="shared" si="570"/>
        <v>-1.8131532490451852E-3</v>
      </c>
    </row>
    <row r="2627" spans="1:26" x14ac:dyDescent="0.35">
      <c r="A2627" s="4">
        <v>42306</v>
      </c>
      <c r="B2627" s="12">
        <f>[1]!i_dq_close(B$1,$A2627)</f>
        <v>2463.79</v>
      </c>
      <c r="C2627" s="12">
        <f>[1]!i_dq_close(C$1,$A2627)</f>
        <v>4159.62</v>
      </c>
      <c r="D2627">
        <f t="shared" si="564"/>
        <v>1.4613770230953449E-4</v>
      </c>
      <c r="E2627">
        <f t="shared" si="565"/>
        <v>4.1966216994944183E-3</v>
      </c>
      <c r="F2627">
        <f t="shared" si="566"/>
        <v>2.3774872141271834</v>
      </c>
      <c r="G2627">
        <f t="shared" ref="G2627:G2690" si="575">G2626*(1+D2627*0.85+E2627*0.15)</f>
        <v>2.7283593422786097</v>
      </c>
      <c r="H2627">
        <f t="shared" ref="H2627:H2690" si="576">F2627/MAX(F2626:F2627)-1</f>
        <v>0</v>
      </c>
      <c r="J2627">
        <f t="shared" si="574"/>
        <v>2015</v>
      </c>
      <c r="K2627" t="b">
        <f t="shared" ref="K2627:K2690" si="577">J2628&lt;&gt;J2627</f>
        <v>0</v>
      </c>
      <c r="L2627">
        <f>VLOOKUP($A2627,$P$151:$R$4147,2,FALSE)</f>
        <v>4.8772920185247152E-5</v>
      </c>
      <c r="M2627">
        <f t="shared" si="571"/>
        <v>0.9</v>
      </c>
      <c r="N2627">
        <f t="shared" si="572"/>
        <v>2.8528548422343185</v>
      </c>
      <c r="P2627" s="13">
        <v>42198</v>
      </c>
      <c r="Q2627">
        <v>-8.3461159080344688E-5</v>
      </c>
      <c r="R2627">
        <v>0.9</v>
      </c>
      <c r="T2627" s="12">
        <f>[1]!i_dq_close(T$1,$A2627)</f>
        <v>167.27440000000001</v>
      </c>
      <c r="U2627">
        <f t="shared" si="567"/>
        <v>-4.6787413647930709E-4</v>
      </c>
      <c r="V2627">
        <f t="shared" si="568"/>
        <v>1.9471531064259229</v>
      </c>
      <c r="W2627">
        <f t="shared" si="573"/>
        <v>2.0898952327948725</v>
      </c>
      <c r="X2627" s="6">
        <f>1-W2627/MAX(W$2:W2627)</f>
        <v>1.6763939991638166E-2</v>
      </c>
      <c r="Y2627" s="6">
        <f t="shared" si="569"/>
        <v>2.3180023891677948E-4</v>
      </c>
      <c r="Z2627">
        <f t="shared" si="570"/>
        <v>1.2515905594479015E-4</v>
      </c>
    </row>
    <row r="2628" spans="1:26" x14ac:dyDescent="0.35">
      <c r="A2628" s="4">
        <v>42307</v>
      </c>
      <c r="B2628" s="12">
        <f>[1]!i_dq_close(B$1,$A2628)</f>
        <v>2465.02</v>
      </c>
      <c r="C2628" s="12">
        <f>[1]!i_dq_close(C$1,$A2628)</f>
        <v>4156.0862999999999</v>
      </c>
      <c r="D2628">
        <f t="shared" ref="D2628:D2691" si="578">B2628/B2627-1</f>
        <v>4.9923085977288117E-4</v>
      </c>
      <c r="E2628">
        <f t="shared" ref="E2628:E2691" si="579">C2628/C2627-1</f>
        <v>-8.4952471620003411E-4</v>
      </c>
      <c r="F2628">
        <f t="shared" ref="F2628:F2691" si="580">B2628/$B$2</f>
        <v>2.3786741291131914</v>
      </c>
      <c r="G2628">
        <f t="shared" si="575"/>
        <v>2.7291694399774014</v>
      </c>
      <c r="H2628">
        <f t="shared" si="576"/>
        <v>0</v>
      </c>
      <c r="J2628">
        <f t="shared" si="574"/>
        <v>2015</v>
      </c>
      <c r="K2628" t="b">
        <f t="shared" si="577"/>
        <v>0</v>
      </c>
      <c r="L2628">
        <f>VLOOKUP($A2628,$P$151:$R$4147,2,FALSE)</f>
        <v>-6.3860688081865966E-4</v>
      </c>
      <c r="M2628">
        <f t="shared" si="571"/>
        <v>0.9</v>
      </c>
      <c r="N2628">
        <f t="shared" si="572"/>
        <v>2.8517953458369698</v>
      </c>
      <c r="P2628" s="13">
        <v>42199</v>
      </c>
      <c r="Q2628">
        <v>3.2744874715255894E-4</v>
      </c>
      <c r="R2628">
        <v>0.6</v>
      </c>
      <c r="T2628" s="12">
        <f>[1]!i_dq_close(T$1,$A2628)</f>
        <v>167.23419999999999</v>
      </c>
      <c r="U2628">
        <f t="shared" ref="U2628:U2691" si="581">T2628/T2627-1</f>
        <v>-2.4032368371984525E-4</v>
      </c>
      <c r="V2628">
        <f t="shared" ref="V2628:V2691" si="582">V2627*(1+U2628*0.85+E2628*0.15)</f>
        <v>1.9465072282661955</v>
      </c>
      <c r="W2628">
        <f t="shared" si="573"/>
        <v>2.0901636306079476</v>
      </c>
      <c r="X2628" s="6">
        <f>1-W2628/MAX(W$2:W2628)</f>
        <v>1.6637666480841307E-2</v>
      </c>
      <c r="Y2628" s="6">
        <f t="shared" ref="Y2628:Y2691" si="583">V2628/V2627-1</f>
        <v>-3.3170383859182362E-4</v>
      </c>
      <c r="Z2628">
        <f t="shared" ref="Z2628:Z2691" si="584">W2628/W2627-1</f>
        <v>1.284264439973537E-4</v>
      </c>
    </row>
    <row r="2629" spans="1:26" x14ac:dyDescent="0.35">
      <c r="A2629" s="4">
        <v>42310</v>
      </c>
      <c r="B2629" s="12">
        <f>[1]!i_dq_close(B$1,$A2629)</f>
        <v>2462.0100000000002</v>
      </c>
      <c r="C2629" s="12">
        <f>[1]!i_dq_close(C$1,$A2629)</f>
        <v>4082.1727999999998</v>
      </c>
      <c r="D2629">
        <f t="shared" si="578"/>
        <v>-1.2210854272987071E-3</v>
      </c>
      <c r="E2629">
        <f t="shared" si="579"/>
        <v>-1.7784399712777899E-2</v>
      </c>
      <c r="F2629">
        <f t="shared" si="580"/>
        <v>2.3757695647978387</v>
      </c>
      <c r="G2629">
        <f t="shared" si="575"/>
        <v>2.7190562772697153</v>
      </c>
      <c r="H2629">
        <f t="shared" si="576"/>
        <v>-1.2210854272987071E-3</v>
      </c>
      <c r="J2629">
        <f t="shared" si="574"/>
        <v>2015</v>
      </c>
      <c r="K2629" t="b">
        <f t="shared" si="577"/>
        <v>0</v>
      </c>
      <c r="L2629">
        <f>VLOOKUP($A2629,$P$151:$R$4147,2,FALSE)</f>
        <v>5.9603016833421625E-4</v>
      </c>
      <c r="M2629">
        <f t="shared" si="571"/>
        <v>0.9</v>
      </c>
      <c r="N2629">
        <f t="shared" si="572"/>
        <v>2.843984295082628</v>
      </c>
      <c r="P2629" s="13">
        <v>42200</v>
      </c>
      <c r="Q2629">
        <v>5.9794300373541278E-4</v>
      </c>
      <c r="R2629">
        <v>0.6</v>
      </c>
      <c r="T2629" s="12">
        <f>[1]!i_dq_close(T$1,$A2629)</f>
        <v>167.2894</v>
      </c>
      <c r="U2629">
        <f t="shared" si="581"/>
        <v>3.3007602511925249E-4</v>
      </c>
      <c r="V2629">
        <f t="shared" si="582"/>
        <v>1.9418607299409569</v>
      </c>
      <c r="W2629">
        <f t="shared" si="573"/>
        <v>2.0884197774156164</v>
      </c>
      <c r="X2629" s="6">
        <f>1-W2629/MAX(W$2:W2629)</f>
        <v>1.7458099637085112E-2</v>
      </c>
      <c r="Y2629" s="6">
        <f t="shared" si="583"/>
        <v>-2.387095335565359E-3</v>
      </c>
      <c r="Z2629">
        <f t="shared" si="584"/>
        <v>-8.3431419760382486E-4</v>
      </c>
    </row>
    <row r="2630" spans="1:26" x14ac:dyDescent="0.35">
      <c r="A2630" s="4">
        <v>42311</v>
      </c>
      <c r="B2630" s="12">
        <f>[1]!i_dq_close(B$1,$A2630)</f>
        <v>2461.8000000000002</v>
      </c>
      <c r="C2630" s="12">
        <f>[1]!i_dq_close(C$1,$A2630)</f>
        <v>4070.6707999999999</v>
      </c>
      <c r="D2630">
        <f t="shared" si="578"/>
        <v>-8.5296160454273462E-5</v>
      </c>
      <c r="E2630">
        <f t="shared" si="579"/>
        <v>-2.8176171278198048E-3</v>
      </c>
      <c r="F2630">
        <f t="shared" si="580"/>
        <v>2.3755669207758374</v>
      </c>
      <c r="G2630">
        <f t="shared" si="575"/>
        <v>2.7177099520375303</v>
      </c>
      <c r="H2630">
        <f t="shared" si="576"/>
        <v>-8.5296160454273462E-5</v>
      </c>
      <c r="J2630">
        <f t="shared" si="574"/>
        <v>2015</v>
      </c>
      <c r="K2630" t="b">
        <f t="shared" si="577"/>
        <v>0</v>
      </c>
      <c r="L2630">
        <f>VLOOKUP($A2630,$P$151:$R$4147,2,FALSE)</f>
        <v>-7.8491600671152248E-4</v>
      </c>
      <c r="M2630">
        <f t="shared" si="571"/>
        <v>0.9</v>
      </c>
      <c r="N2630">
        <f t="shared" si="572"/>
        <v>2.8404846419206526</v>
      </c>
      <c r="P2630" s="13">
        <v>42201</v>
      </c>
      <c r="Q2630">
        <v>4.8052935267568487E-4</v>
      </c>
      <c r="R2630">
        <v>0.6</v>
      </c>
      <c r="T2630" s="12">
        <f>[1]!i_dq_close(T$1,$A2630)</f>
        <v>167.21260000000001</v>
      </c>
      <c r="U2630">
        <f t="shared" si="581"/>
        <v>-4.5908467601651903E-4</v>
      </c>
      <c r="V2630">
        <f t="shared" si="582"/>
        <v>1.9402822602046155</v>
      </c>
      <c r="W2630">
        <f t="shared" si="573"/>
        <v>2.0884047629856104</v>
      </c>
      <c r="X2630" s="6">
        <f>1-W2630/MAX(W$2:W2630)</f>
        <v>1.7465163497880853E-2</v>
      </c>
      <c r="Y2630" s="6">
        <f t="shared" si="583"/>
        <v>-8.1286454378703965E-4</v>
      </c>
      <c r="Z2630">
        <f t="shared" si="584"/>
        <v>-7.1893735964501104E-6</v>
      </c>
    </row>
    <row r="2631" spans="1:26" x14ac:dyDescent="0.35">
      <c r="A2631" s="4">
        <v>42312</v>
      </c>
      <c r="B2631" s="12">
        <f>[1]!i_dq_close(B$1,$A2631)</f>
        <v>2469.02</v>
      </c>
      <c r="C2631" s="12">
        <f>[1]!i_dq_close(C$1,$A2631)</f>
        <v>4266.0663999999997</v>
      </c>
      <c r="D2631">
        <f t="shared" si="578"/>
        <v>2.9328133885773155E-3</v>
      </c>
      <c r="E2631">
        <f t="shared" si="579"/>
        <v>4.8000835636229811E-2</v>
      </c>
      <c r="F2631">
        <f t="shared" si="580"/>
        <v>2.3825340152465504</v>
      </c>
      <c r="G2631">
        <f t="shared" si="575"/>
        <v>2.7440527600582998</v>
      </c>
      <c r="H2631">
        <f t="shared" si="576"/>
        <v>0</v>
      </c>
      <c r="J2631">
        <f t="shared" si="574"/>
        <v>2015</v>
      </c>
      <c r="K2631" t="b">
        <f t="shared" si="577"/>
        <v>0</v>
      </c>
      <c r="L2631">
        <f>VLOOKUP($A2631,$P$151:$R$4147,2,FALSE)</f>
        <v>-1.3097958446311452E-4</v>
      </c>
      <c r="M2631">
        <f t="shared" si="571"/>
        <v>0.9</v>
      </c>
      <c r="N2631">
        <f t="shared" si="572"/>
        <v>2.8648921750515526</v>
      </c>
      <c r="P2631" s="13">
        <v>42202</v>
      </c>
      <c r="Q2631">
        <v>-2.330031253437781E-4</v>
      </c>
      <c r="R2631">
        <v>0.6</v>
      </c>
      <c r="T2631" s="12">
        <f>[1]!i_dq_close(T$1,$A2631)</f>
        <v>167.03319999999999</v>
      </c>
      <c r="U2631">
        <f t="shared" si="581"/>
        <v>-1.0728856557461475E-3</v>
      </c>
      <c r="V2631">
        <f t="shared" si="582"/>
        <v>1.9524830898293004</v>
      </c>
      <c r="W2631">
        <f t="shared" si="573"/>
        <v>2.0957975078362159</v>
      </c>
      <c r="X2631" s="6">
        <f>1-W2631/MAX(W$2:W2631)</f>
        <v>1.3987088039602691E-2</v>
      </c>
      <c r="Y2631" s="6">
        <f t="shared" si="583"/>
        <v>6.2881725380503628E-3</v>
      </c>
      <c r="Z2631">
        <f t="shared" si="584"/>
        <v>3.5399003974865284E-3</v>
      </c>
    </row>
    <row r="2632" spans="1:26" x14ac:dyDescent="0.35">
      <c r="A2632" s="4">
        <v>42313</v>
      </c>
      <c r="B2632" s="12">
        <f>[1]!i_dq_close(B$1,$A2632)</f>
        <v>2469.86</v>
      </c>
      <c r="C2632" s="12">
        <f>[1]!i_dq_close(C$1,$A2632)</f>
        <v>4331.6054999999997</v>
      </c>
      <c r="D2632">
        <f t="shared" si="578"/>
        <v>3.4021595612832023E-4</v>
      </c>
      <c r="E2632">
        <f t="shared" si="579"/>
        <v>1.5362887928795477E-2</v>
      </c>
      <c r="F2632">
        <f t="shared" si="580"/>
        <v>2.3833445913345557</v>
      </c>
      <c r="G2632">
        <f t="shared" si="575"/>
        <v>2.7511697812652369</v>
      </c>
      <c r="H2632">
        <f t="shared" si="576"/>
        <v>0</v>
      </c>
      <c r="J2632">
        <f t="shared" si="574"/>
        <v>2015</v>
      </c>
      <c r="K2632" t="b">
        <f t="shared" si="577"/>
        <v>0</v>
      </c>
      <c r="L2632">
        <f>VLOOKUP($A2632,$P$151:$R$4147,2,FALSE)</f>
        <v>3.0842194286578864E-5</v>
      </c>
      <c r="M2632">
        <f t="shared" si="571"/>
        <v>0.9</v>
      </c>
      <c r="N2632">
        <f t="shared" si="572"/>
        <v>2.8716679237167972</v>
      </c>
      <c r="P2632" s="13">
        <v>42205</v>
      </c>
      <c r="Q2632">
        <v>2.456499980751481E-4</v>
      </c>
      <c r="R2632">
        <v>0.6</v>
      </c>
      <c r="T2632" s="12">
        <f>[1]!i_dq_close(T$1,$A2632)</f>
        <v>167.0265</v>
      </c>
      <c r="U2632">
        <f t="shared" si="581"/>
        <v>-4.0111786159813256E-5</v>
      </c>
      <c r="V2632">
        <f t="shared" si="582"/>
        <v>1.956915886716535</v>
      </c>
      <c r="W2632">
        <f t="shared" si="573"/>
        <v>2.099167241938523</v>
      </c>
      <c r="X2632" s="6">
        <f>1-W2632/MAX(W$2:W2632)</f>
        <v>1.2401724318954699E-2</v>
      </c>
      <c r="Y2632" s="6">
        <f t="shared" si="583"/>
        <v>2.2703381710835746E-3</v>
      </c>
      <c r="Z2632">
        <f t="shared" si="584"/>
        <v>1.6078529007252929E-3</v>
      </c>
    </row>
    <row r="2633" spans="1:26" x14ac:dyDescent="0.35">
      <c r="A2633" s="4">
        <v>42314</v>
      </c>
      <c r="B2633" s="12">
        <f>[1]!i_dq_close(B$1,$A2633)</f>
        <v>2476.29</v>
      </c>
      <c r="C2633" s="12">
        <f>[1]!i_dq_close(C$1,$A2633)</f>
        <v>4433.5536000000002</v>
      </c>
      <c r="D2633">
        <f t="shared" si="578"/>
        <v>2.6033864267609452E-3</v>
      </c>
      <c r="E2633">
        <f t="shared" si="579"/>
        <v>2.3535869090571815E-2</v>
      </c>
      <c r="F2633">
        <f t="shared" si="580"/>
        <v>2.3895493582939302</v>
      </c>
      <c r="G2633">
        <f t="shared" si="575"/>
        <v>2.7669704613942283</v>
      </c>
      <c r="H2633">
        <f t="shared" si="576"/>
        <v>0</v>
      </c>
      <c r="J2633">
        <f t="shared" si="574"/>
        <v>2015</v>
      </c>
      <c r="K2633" t="b">
        <f t="shared" si="577"/>
        <v>0</v>
      </c>
      <c r="L2633">
        <f>VLOOKUP($A2633,$P$151:$R$4147,2,FALSE)</f>
        <v>-2.2559850180979836E-4</v>
      </c>
      <c r="M2633">
        <f t="shared" si="571"/>
        <v>0.9</v>
      </c>
      <c r="N2633">
        <f t="shared" si="572"/>
        <v>2.8858635386697755</v>
      </c>
      <c r="P2633" s="13">
        <v>42206</v>
      </c>
      <c r="Q2633">
        <v>5.2201648403507053E-4</v>
      </c>
      <c r="R2633">
        <v>0.6</v>
      </c>
      <c r="T2633" s="12">
        <f>[1]!i_dq_close(T$1,$A2633)</f>
        <v>167.04740000000001</v>
      </c>
      <c r="U2633">
        <f t="shared" si="581"/>
        <v>1.2512984466539478E-4</v>
      </c>
      <c r="V2633">
        <f t="shared" si="582"/>
        <v>1.9640326824299772</v>
      </c>
      <c r="W2633">
        <f t="shared" si="573"/>
        <v>2.1048435180482192</v>
      </c>
      <c r="X2633" s="6">
        <f>1-W2633/MAX(W$2:W2633)</f>
        <v>9.7311984140969754E-3</v>
      </c>
      <c r="Y2633" s="6">
        <f t="shared" si="583"/>
        <v>3.6367407315514022E-3</v>
      </c>
      <c r="Z2633">
        <f t="shared" si="584"/>
        <v>2.7040609229660451E-3</v>
      </c>
    </row>
    <row r="2634" spans="1:26" x14ac:dyDescent="0.35">
      <c r="A2634" s="4">
        <v>42317</v>
      </c>
      <c r="B2634" s="12">
        <f>[1]!i_dq_close(B$1,$A2634)</f>
        <v>2471.2399999999998</v>
      </c>
      <c r="C2634" s="12">
        <f>[1]!i_dq_close(C$1,$A2634)</f>
        <v>4489.2847000000002</v>
      </c>
      <c r="D2634">
        <f t="shared" si="578"/>
        <v>-2.0393411110977144E-3</v>
      </c>
      <c r="E2634">
        <f t="shared" si="579"/>
        <v>1.2570300266585344E-2</v>
      </c>
      <c r="F2634">
        <f t="shared" si="580"/>
        <v>2.3846762520505642</v>
      </c>
      <c r="G2634">
        <f t="shared" si="575"/>
        <v>2.7673913317006553</v>
      </c>
      <c r="H2634">
        <f t="shared" si="576"/>
        <v>-2.0393411110977144E-3</v>
      </c>
      <c r="J2634">
        <f t="shared" si="574"/>
        <v>2015</v>
      </c>
      <c r="K2634" t="b">
        <f t="shared" si="577"/>
        <v>0</v>
      </c>
      <c r="L2634">
        <f>VLOOKUP($A2634,$P$151:$R$4147,2,FALSE)</f>
        <v>-7.3797422695482404E-4</v>
      </c>
      <c r="M2634">
        <f t="shared" si="571"/>
        <v>0.9</v>
      </c>
      <c r="N2634">
        <f t="shared" si="572"/>
        <v>2.8841289048501046</v>
      </c>
      <c r="P2634" s="13">
        <v>42207</v>
      </c>
      <c r="Q2634">
        <v>4.4641356290373583E-4</v>
      </c>
      <c r="R2634">
        <v>0.6</v>
      </c>
      <c r="T2634" s="12">
        <f>[1]!i_dq_close(T$1,$A2634)</f>
        <v>166.541</v>
      </c>
      <c r="U2634">
        <f t="shared" si="581"/>
        <v>-3.0314748987414486E-3</v>
      </c>
      <c r="V2634">
        <f t="shared" si="582"/>
        <v>1.9626751261021769</v>
      </c>
      <c r="W2634">
        <f t="shared" si="573"/>
        <v>2.1049102171474314</v>
      </c>
      <c r="X2634" s="6">
        <f>1-W2634/MAX(W$2:W2634)</f>
        <v>9.6998183915549818E-3</v>
      </c>
      <c r="Y2634" s="6">
        <f t="shared" si="583"/>
        <v>-6.9120862394245197E-4</v>
      </c>
      <c r="Z2634">
        <f t="shared" si="584"/>
        <v>3.1688388538286816E-5</v>
      </c>
    </row>
    <row r="2635" spans="1:26" x14ac:dyDescent="0.35">
      <c r="A2635" s="4">
        <v>42318</v>
      </c>
      <c r="B2635" s="12">
        <f>[1]!i_dq_close(B$1,$A2635)</f>
        <v>2470.8000000000002</v>
      </c>
      <c r="C2635" s="12">
        <f>[1]!i_dq_close(C$1,$A2635)</f>
        <v>4488.8249999999998</v>
      </c>
      <c r="D2635">
        <f t="shared" si="578"/>
        <v>-1.7804826726652845E-4</v>
      </c>
      <c r="E2635">
        <f t="shared" si="579"/>
        <v>-1.0239938669964754E-4</v>
      </c>
      <c r="F2635">
        <f t="shared" si="580"/>
        <v>2.3842516645758951</v>
      </c>
      <c r="G2635">
        <f t="shared" si="575"/>
        <v>2.766930004977648</v>
      </c>
      <c r="H2635">
        <f t="shared" si="576"/>
        <v>-1.7804826726652845E-4</v>
      </c>
      <c r="J2635">
        <f t="shared" si="574"/>
        <v>2015</v>
      </c>
      <c r="K2635" t="b">
        <f t="shared" si="577"/>
        <v>0</v>
      </c>
      <c r="L2635">
        <f>VLOOKUP($A2635,$P$151:$R$4147,2,FALSE)</f>
        <v>3.062342253238426E-4</v>
      </c>
      <c r="M2635">
        <f t="shared" si="571"/>
        <v>0.9</v>
      </c>
      <c r="N2635">
        <f t="shared" si="572"/>
        <v>2.8845794155439557</v>
      </c>
      <c r="P2635" s="13">
        <v>42208</v>
      </c>
      <c r="Q2635">
        <v>2.30993554128478E-4</v>
      </c>
      <c r="R2635">
        <v>0.6</v>
      </c>
      <c r="T2635" s="12">
        <f>[1]!i_dq_close(T$1,$A2635)</f>
        <v>166.4478</v>
      </c>
      <c r="U2635">
        <f t="shared" si="581"/>
        <v>-5.5962195495395939E-4</v>
      </c>
      <c r="V2635">
        <f t="shared" si="582"/>
        <v>1.9617113769154388</v>
      </c>
      <c r="W2635">
        <f t="shared" si="573"/>
        <v>2.1047762825781668</v>
      </c>
      <c r="X2635" s="6">
        <f>1-W2635/MAX(W$2:W2635)</f>
        <v>9.7628307838109052E-3</v>
      </c>
      <c r="Y2635" s="6">
        <f t="shared" si="583"/>
        <v>-4.9103856971577375E-4</v>
      </c>
      <c r="Z2635">
        <f t="shared" si="584"/>
        <v>-6.3629587700897439E-5</v>
      </c>
    </row>
    <row r="2636" spans="1:26" x14ac:dyDescent="0.35">
      <c r="A2636" s="4">
        <v>42319</v>
      </c>
      <c r="B2636" s="12">
        <f>[1]!i_dq_close(B$1,$A2636)</f>
        <v>2472.29</v>
      </c>
      <c r="C2636" s="12">
        <f>[1]!i_dq_close(C$1,$A2636)</f>
        <v>4508.2362000000003</v>
      </c>
      <c r="D2636">
        <f t="shared" si="578"/>
        <v>6.0304354864815224E-4</v>
      </c>
      <c r="E2636">
        <f t="shared" si="579"/>
        <v>4.3243387746236817E-3</v>
      </c>
      <c r="F2636">
        <f t="shared" si="580"/>
        <v>2.3856894721605713</v>
      </c>
      <c r="G2636">
        <f t="shared" si="575"/>
        <v>2.7701430687794306</v>
      </c>
      <c r="H2636">
        <f t="shared" si="576"/>
        <v>0</v>
      </c>
      <c r="J2636">
        <f t="shared" si="574"/>
        <v>2015</v>
      </c>
      <c r="K2636" t="b">
        <f t="shared" si="577"/>
        <v>0</v>
      </c>
      <c r="L2636">
        <f>VLOOKUP($A2636,$P$151:$R$4147,2,FALSE)</f>
        <v>-1.5423855131886378E-4</v>
      </c>
      <c r="M2636">
        <f t="shared" si="571"/>
        <v>0.9</v>
      </c>
      <c r="N2636">
        <f t="shared" si="572"/>
        <v>2.8871492166672157</v>
      </c>
      <c r="P2636" s="13">
        <v>42209</v>
      </c>
      <c r="Q2636">
        <v>7.3189647009188621E-4</v>
      </c>
      <c r="R2636">
        <v>0.6</v>
      </c>
      <c r="T2636" s="12">
        <f>[1]!i_dq_close(T$1,$A2636)</f>
        <v>166.5881</v>
      </c>
      <c r="U2636">
        <f t="shared" si="581"/>
        <v>8.4290690534816193E-4</v>
      </c>
      <c r="V2636">
        <f t="shared" si="582"/>
        <v>1.9643893516572282</v>
      </c>
      <c r="W2636">
        <f t="shared" si="573"/>
        <v>2.1080407263579057</v>
      </c>
      <c r="X2636" s="6">
        <f>1-W2636/MAX(W$2:W2636)</f>
        <v>8.2270031548742351E-3</v>
      </c>
      <c r="Y2636" s="6">
        <f t="shared" si="583"/>
        <v>1.3651216857395454E-3</v>
      </c>
      <c r="Z2636">
        <f t="shared" si="584"/>
        <v>1.5509694815356578E-3</v>
      </c>
    </row>
    <row r="2637" spans="1:26" x14ac:dyDescent="0.35">
      <c r="A2637" s="4">
        <v>42320</v>
      </c>
      <c r="B2637" s="12">
        <f>[1]!i_dq_close(B$1,$A2637)</f>
        <v>2471.88</v>
      </c>
      <c r="C2637" s="12">
        <f>[1]!i_dq_close(C$1,$A2637)</f>
        <v>4476.1495999999997</v>
      </c>
      <c r="D2637">
        <f t="shared" si="578"/>
        <v>-1.6583815005510871E-4</v>
      </c>
      <c r="E2637">
        <f t="shared" si="579"/>
        <v>-7.1173289456307742E-3</v>
      </c>
      <c r="F2637">
        <f t="shared" si="580"/>
        <v>2.3852938338319021</v>
      </c>
      <c r="G2637">
        <f t="shared" si="575"/>
        <v>2.7667951797707593</v>
      </c>
      <c r="H2637">
        <f t="shared" si="576"/>
        <v>-1.6583815005510871E-4</v>
      </c>
      <c r="J2637">
        <f t="shared" si="574"/>
        <v>2015</v>
      </c>
      <c r="K2637" t="b">
        <f t="shared" si="577"/>
        <v>0</v>
      </c>
      <c r="L2637">
        <f>VLOOKUP($A2637,$P$151:$R$4147,2,FALSE)</f>
        <v>-9.0976595160547355E-4</v>
      </c>
      <c r="M2637">
        <f t="shared" si="571"/>
        <v>0.9</v>
      </c>
      <c r="N2637">
        <f t="shared" si="572"/>
        <v>2.8813822182634743</v>
      </c>
      <c r="P2637" s="13">
        <v>42212</v>
      </c>
      <c r="Q2637">
        <v>1.5554006801883348E-4</v>
      </c>
      <c r="R2637">
        <v>0.6</v>
      </c>
      <c r="T2637" s="12">
        <f>[1]!i_dq_close(T$1,$A2637)</f>
        <v>166.61510000000001</v>
      </c>
      <c r="U2637">
        <f t="shared" si="581"/>
        <v>1.6207640281629132E-4</v>
      </c>
      <c r="V2637">
        <f t="shared" si="582"/>
        <v>1.9625627948641426</v>
      </c>
      <c r="W2637">
        <f t="shared" si="573"/>
        <v>2.1071925338861837</v>
      </c>
      <c r="X2637" s="6">
        <f>1-W2637/MAX(W$2:W2637)</f>
        <v>8.6260535048334752E-3</v>
      </c>
      <c r="Y2637" s="6">
        <f t="shared" si="583"/>
        <v>-9.29834399450713E-4</v>
      </c>
      <c r="Z2637">
        <f t="shared" si="584"/>
        <v>-4.0236057165154993E-4</v>
      </c>
    </row>
    <row r="2638" spans="1:26" x14ac:dyDescent="0.35">
      <c r="A2638" s="4">
        <v>42321</v>
      </c>
      <c r="B2638" s="12">
        <f>[1]!i_dq_close(B$1,$A2638)</f>
        <v>2468.0500000000002</v>
      </c>
      <c r="C2638" s="12">
        <f>[1]!i_dq_close(C$1,$A2638)</f>
        <v>4415.4808999999996</v>
      </c>
      <c r="D2638">
        <f t="shared" si="578"/>
        <v>-1.5494279657588539E-3</v>
      </c>
      <c r="E2638">
        <f t="shared" si="579"/>
        <v>-1.3553769516550629E-2</v>
      </c>
      <c r="F2638">
        <f t="shared" si="580"/>
        <v>2.381597992859211</v>
      </c>
      <c r="G2638">
        <f t="shared" si="575"/>
        <v>2.7575261967928379</v>
      </c>
      <c r="H2638">
        <f t="shared" si="576"/>
        <v>-1.5494279657587429E-3</v>
      </c>
      <c r="J2638">
        <f t="shared" si="574"/>
        <v>2015</v>
      </c>
      <c r="K2638" t="b">
        <f t="shared" si="577"/>
        <v>0</v>
      </c>
      <c r="L2638">
        <f>VLOOKUP($A2638,$P$151:$R$4147,2,FALSE)</f>
        <v>-2.3385464716143002E-4</v>
      </c>
      <c r="M2638">
        <f t="shared" si="571"/>
        <v>0.9</v>
      </c>
      <c r="N2638">
        <f t="shared" si="572"/>
        <v>2.8720208208727036</v>
      </c>
      <c r="P2638" s="13">
        <v>42213</v>
      </c>
      <c r="Q2638">
        <v>5.4035144371784589E-4</v>
      </c>
      <c r="R2638">
        <v>0.6</v>
      </c>
      <c r="T2638" s="12">
        <f>[1]!i_dq_close(T$1,$A2638)</f>
        <v>166.7011</v>
      </c>
      <c r="U2638">
        <f t="shared" si="581"/>
        <v>5.1615969981111398E-4</v>
      </c>
      <c r="V2638">
        <f t="shared" si="582"/>
        <v>1.9594338227462396</v>
      </c>
      <c r="W2638">
        <f t="shared" si="573"/>
        <v>2.1063154226517695</v>
      </c>
      <c r="X2638" s="6">
        <f>1-W2638/MAX(W$2:W2638)</f>
        <v>9.0387093072782365E-3</v>
      </c>
      <c r="Y2638" s="6">
        <f t="shared" si="583"/>
        <v>-1.5943296826431697E-3</v>
      </c>
      <c r="Z2638">
        <f t="shared" si="584"/>
        <v>-4.1624636586790054E-4</v>
      </c>
    </row>
    <row r="2639" spans="1:26" x14ac:dyDescent="0.35">
      <c r="A2639" s="4">
        <v>42324</v>
      </c>
      <c r="B2639" s="12">
        <f>[1]!i_dq_close(B$1,$A2639)</f>
        <v>2469.86</v>
      </c>
      <c r="C2639" s="12">
        <f>[1]!i_dq_close(C$1,$A2639)</f>
        <v>4456.6743999999999</v>
      </c>
      <c r="D2639">
        <f t="shared" si="578"/>
        <v>7.3337250055716119E-4</v>
      </c>
      <c r="E2639">
        <f t="shared" si="579"/>
        <v>9.3293348862635295E-3</v>
      </c>
      <c r="F2639">
        <f t="shared" si="580"/>
        <v>2.3833445913345557</v>
      </c>
      <c r="G2639">
        <f t="shared" si="575"/>
        <v>2.7631040293949165</v>
      </c>
      <c r="H2639">
        <f t="shared" si="576"/>
        <v>0</v>
      </c>
      <c r="J2639">
        <f t="shared" si="574"/>
        <v>2015</v>
      </c>
      <c r="K2639" t="b">
        <f t="shared" si="577"/>
        <v>0</v>
      </c>
      <c r="L2639">
        <f>VLOOKUP($A2639,$P$151:$R$4147,2,FALSE)</f>
        <v>-4.6740239021884623E-4</v>
      </c>
      <c r="M2639">
        <f t="shared" si="571"/>
        <v>0.9</v>
      </c>
      <c r="N2639">
        <f t="shared" si="572"/>
        <v>2.8759069171560894</v>
      </c>
      <c r="P2639" s="13">
        <v>42214</v>
      </c>
      <c r="Q2639">
        <v>-1.3854848958239076E-5</v>
      </c>
      <c r="R2639">
        <v>0.6</v>
      </c>
      <c r="T2639" s="12">
        <f>[1]!i_dq_close(T$1,$A2639)</f>
        <v>166.7296</v>
      </c>
      <c r="U2639">
        <f t="shared" si="581"/>
        <v>1.7096467869737175E-4</v>
      </c>
      <c r="V2639">
        <f t="shared" si="582"/>
        <v>1.962460599772065</v>
      </c>
      <c r="W2639">
        <f t="shared" si="573"/>
        <v>2.1082384407707209</v>
      </c>
      <c r="X2639" s="6">
        <f>1-W2639/MAX(W$2:W2639)</f>
        <v>8.1339841665476476E-3</v>
      </c>
      <c r="Y2639" s="6">
        <f t="shared" si="583"/>
        <v>1.5447202098324286E-3</v>
      </c>
      <c r="Z2639">
        <f t="shared" si="584"/>
        <v>9.1297727694095165E-4</v>
      </c>
    </row>
    <row r="2640" spans="1:26" x14ac:dyDescent="0.35">
      <c r="A2640" s="4">
        <v>42325</v>
      </c>
      <c r="B2640" s="12">
        <f>[1]!i_dq_close(B$1,$A2640)</f>
        <v>2468.2399999999998</v>
      </c>
      <c r="C2640" s="12">
        <f>[1]!i_dq_close(C$1,$A2640)</f>
        <v>4440.0142999999998</v>
      </c>
      <c r="D2640">
        <f t="shared" si="578"/>
        <v>-6.5590762229450483E-4</v>
      </c>
      <c r="E2640">
        <f t="shared" si="579"/>
        <v>-3.7382358468907029E-3</v>
      </c>
      <c r="F2640">
        <f t="shared" si="580"/>
        <v>2.381781337450545</v>
      </c>
      <c r="G2640">
        <f t="shared" si="575"/>
        <v>2.7600141693702485</v>
      </c>
      <c r="H2640">
        <f t="shared" si="576"/>
        <v>-6.5590762229450483E-4</v>
      </c>
      <c r="J2640">
        <f t="shared" si="574"/>
        <v>2015</v>
      </c>
      <c r="K2640" t="b">
        <f t="shared" si="577"/>
        <v>0</v>
      </c>
      <c r="L2640">
        <f>VLOOKUP($A2640,$P$151:$R$4147,2,FALSE)</f>
        <v>-1.4196856652062718E-3</v>
      </c>
      <c r="M2640">
        <f t="shared" si="571"/>
        <v>0.9</v>
      </c>
      <c r="N2640">
        <f t="shared" si="572"/>
        <v>2.868929630966782</v>
      </c>
      <c r="P2640" s="13">
        <v>42215</v>
      </c>
      <c r="Q2640">
        <v>-7.3815458963766295E-5</v>
      </c>
      <c r="R2640">
        <v>0.6</v>
      </c>
      <c r="T2640" s="12">
        <f>[1]!i_dq_close(T$1,$A2640)</f>
        <v>166.77160000000001</v>
      </c>
      <c r="U2640">
        <f t="shared" si="581"/>
        <v>2.5190488071702433E-4</v>
      </c>
      <c r="V2640">
        <f t="shared" si="582"/>
        <v>1.9617803790805408</v>
      </c>
      <c r="W2640">
        <f t="shared" si="573"/>
        <v>2.1076443703884351</v>
      </c>
      <c r="X2640" s="6">
        <f>1-W2640/MAX(W$2:W2640)</f>
        <v>8.4134773262430906E-3</v>
      </c>
      <c r="Y2640" s="6">
        <f t="shared" si="583"/>
        <v>-3.4661622842424578E-4</v>
      </c>
      <c r="Z2640">
        <f t="shared" si="584"/>
        <v>-2.8178519601829155E-4</v>
      </c>
    </row>
    <row r="2641" spans="1:26" x14ac:dyDescent="0.35">
      <c r="A2641" s="4">
        <v>42326</v>
      </c>
      <c r="B2641" s="12">
        <f>[1]!i_dq_close(B$1,$A2641)</f>
        <v>2463.75</v>
      </c>
      <c r="C2641" s="12">
        <f>[1]!i_dq_close(C$1,$A2641)</f>
        <v>4383.1274000000003</v>
      </c>
      <c r="D2641">
        <f t="shared" si="578"/>
        <v>-1.8191099730981986E-3</v>
      </c>
      <c r="E2641">
        <f t="shared" si="579"/>
        <v>-1.2812323599948661E-2</v>
      </c>
      <c r="F2641">
        <f t="shared" si="580"/>
        <v>2.3774486152658496</v>
      </c>
      <c r="G2641">
        <f t="shared" si="575"/>
        <v>2.7504421862623012</v>
      </c>
      <c r="H2641">
        <f t="shared" si="576"/>
        <v>-1.8191099730981986E-3</v>
      </c>
      <c r="J2641">
        <f t="shared" si="574"/>
        <v>2015</v>
      </c>
      <c r="K2641" t="b">
        <f t="shared" si="577"/>
        <v>0</v>
      </c>
      <c r="L2641">
        <f>VLOOKUP($A2641,$P$151:$R$4147,2,FALSE)</f>
        <v>2.4515464677612455E-4</v>
      </c>
      <c r="M2641">
        <f t="shared" si="571"/>
        <v>0.9</v>
      </c>
      <c r="N2641">
        <f t="shared" si="572"/>
        <v>2.8606782216413209</v>
      </c>
      <c r="P2641" s="13">
        <v>42216</v>
      </c>
      <c r="Q2641">
        <v>1.4287958512353429E-4</v>
      </c>
      <c r="R2641">
        <v>0.6</v>
      </c>
      <c r="T2641" s="12">
        <f>[1]!i_dq_close(T$1,$A2641)</f>
        <v>166.7381</v>
      </c>
      <c r="U2641">
        <f t="shared" si="581"/>
        <v>-2.0087353002551378E-4</v>
      </c>
      <c r="V2641">
        <f t="shared" si="582"/>
        <v>1.9576751750358206</v>
      </c>
      <c r="W2641">
        <f t="shared" si="573"/>
        <v>2.1052992471060255</v>
      </c>
      <c r="X2641" s="6">
        <f>1-W2641/MAX(W$2:W2641)</f>
        <v>9.5167908992143113E-3</v>
      </c>
      <c r="Y2641" s="6">
        <f t="shared" si="583"/>
        <v>-2.0925910405140691E-3</v>
      </c>
      <c r="Z2641">
        <f t="shared" si="584"/>
        <v>-1.112675039184885E-3</v>
      </c>
    </row>
    <row r="2642" spans="1:26" x14ac:dyDescent="0.35">
      <c r="A2642" s="4">
        <v>42327</v>
      </c>
      <c r="B2642" s="12">
        <f>[1]!i_dq_close(B$1,$A2642)</f>
        <v>2468.7199999999998</v>
      </c>
      <c r="C2642" s="12">
        <f>[1]!i_dq_close(C$1,$A2642)</f>
        <v>4465.6009999999997</v>
      </c>
      <c r="D2642">
        <f t="shared" si="578"/>
        <v>2.0172501268391763E-3</v>
      </c>
      <c r="E2642">
        <f t="shared" si="579"/>
        <v>1.8816153963491677E-2</v>
      </c>
      <c r="F2642">
        <f t="shared" si="580"/>
        <v>2.3822445237865484</v>
      </c>
      <c r="G2642">
        <f t="shared" si="575"/>
        <v>2.7629211781806964</v>
      </c>
      <c r="H2642">
        <f t="shared" si="576"/>
        <v>0</v>
      </c>
      <c r="J2642">
        <f t="shared" si="574"/>
        <v>2015</v>
      </c>
      <c r="K2642" t="b">
        <f t="shared" si="577"/>
        <v>0</v>
      </c>
      <c r="L2642">
        <f>VLOOKUP($A2642,$P$151:$R$4147,2,FALSE)</f>
        <v>-4.8281363046378536E-4</v>
      </c>
      <c r="M2642">
        <f t="shared" si="571"/>
        <v>0.9</v>
      </c>
      <c r="N2642">
        <f t="shared" si="572"/>
        <v>2.8709782752360979</v>
      </c>
      <c r="P2642" s="13">
        <v>42219</v>
      </c>
      <c r="Q2642">
        <v>6.816600835356291E-4</v>
      </c>
      <c r="R2642">
        <v>0.6</v>
      </c>
      <c r="T2642" s="12">
        <f>[1]!i_dq_close(T$1,$A2642)</f>
        <v>166.70359999999999</v>
      </c>
      <c r="U2642">
        <f t="shared" si="581"/>
        <v>-2.069113178092552E-4</v>
      </c>
      <c r="V2642">
        <f t="shared" si="582"/>
        <v>1.9628562572836545</v>
      </c>
      <c r="W2642">
        <f t="shared" si="573"/>
        <v>2.1100774114730072</v>
      </c>
      <c r="X2642" s="6">
        <f>1-W2642/MAX(W$2:W2642)</f>
        <v>7.2688009365879935E-3</v>
      </c>
      <c r="Y2642" s="6">
        <f t="shared" si="583"/>
        <v>2.6465484743858347E-3</v>
      </c>
      <c r="Z2642">
        <f t="shared" si="584"/>
        <v>2.2695891681669966E-3</v>
      </c>
    </row>
    <row r="2643" spans="1:26" x14ac:dyDescent="0.35">
      <c r="A2643" s="4">
        <v>42328</v>
      </c>
      <c r="B2643" s="12">
        <f>[1]!i_dq_close(B$1,$A2643)</f>
        <v>2470.5100000000002</v>
      </c>
      <c r="C2643" s="12">
        <f>[1]!i_dq_close(C$1,$A2643)</f>
        <v>4480.3617000000004</v>
      </c>
      <c r="D2643">
        <f t="shared" si="578"/>
        <v>7.2507210214212137E-4</v>
      </c>
      <c r="E2643">
        <f t="shared" si="579"/>
        <v>3.3054229430709015E-3</v>
      </c>
      <c r="F2643">
        <f t="shared" si="580"/>
        <v>2.383971822831227</v>
      </c>
      <c r="G2643">
        <f t="shared" si="575"/>
        <v>2.7659938911452433</v>
      </c>
      <c r="H2643">
        <f t="shared" si="576"/>
        <v>0</v>
      </c>
      <c r="J2643">
        <f t="shared" si="574"/>
        <v>2015</v>
      </c>
      <c r="K2643" t="b">
        <f t="shared" si="577"/>
        <v>0</v>
      </c>
      <c r="L2643">
        <f>VLOOKUP($A2643,$P$151:$R$4147,2,FALSE)</f>
        <v>1.642532574687472E-3</v>
      </c>
      <c r="M2643">
        <f t="shared" si="571"/>
        <v>0.9</v>
      </c>
      <c r="N2643">
        <f t="shared" si="572"/>
        <v>2.8785675479152171</v>
      </c>
      <c r="P2643" s="13">
        <v>42220</v>
      </c>
      <c r="Q2643">
        <v>9.1226158492929699E-4</v>
      </c>
      <c r="R2643">
        <v>0.6</v>
      </c>
      <c r="T2643" s="12">
        <f>[1]!i_dq_close(T$1,$A2643)</f>
        <v>166.7723</v>
      </c>
      <c r="U2643">
        <f t="shared" si="581"/>
        <v>4.1210867671725993E-4</v>
      </c>
      <c r="V2643">
        <f t="shared" si="582"/>
        <v>1.9645170413802298</v>
      </c>
      <c r="W2643">
        <f t="shared" si="573"/>
        <v>2.1130735632996038</v>
      </c>
      <c r="X2643" s="6">
        <f>1-W2643/MAX(W$2:W2643)</f>
        <v>5.8591970143712091E-3</v>
      </c>
      <c r="Y2643" s="6">
        <f t="shared" si="583"/>
        <v>8.4610581667021734E-4</v>
      </c>
      <c r="Z2643">
        <f t="shared" si="584"/>
        <v>1.419925074931383E-3</v>
      </c>
    </row>
    <row r="2644" spans="1:26" x14ac:dyDescent="0.35">
      <c r="A2644" s="4">
        <v>42331</v>
      </c>
      <c r="B2644" s="12">
        <f>[1]!i_dq_close(B$1,$A2644)</f>
        <v>2469.11</v>
      </c>
      <c r="C2644" s="12">
        <f>[1]!i_dq_close(C$1,$A2644)</f>
        <v>4452.1496999999999</v>
      </c>
      <c r="D2644">
        <f t="shared" si="578"/>
        <v>-5.6668461167941331E-4</v>
      </c>
      <c r="E2644">
        <f t="shared" si="579"/>
        <v>-6.2968130452504267E-3</v>
      </c>
      <c r="F2644">
        <f t="shared" si="580"/>
        <v>2.3826208626845511</v>
      </c>
      <c r="G2644">
        <f t="shared" si="575"/>
        <v>2.7620490199347221</v>
      </c>
      <c r="H2644">
        <f t="shared" si="576"/>
        <v>-5.6668461167941331E-4</v>
      </c>
      <c r="J2644">
        <f t="shared" si="574"/>
        <v>2015</v>
      </c>
      <c r="K2644" t="b">
        <f t="shared" si="577"/>
        <v>0</v>
      </c>
      <c r="L2644">
        <f>VLOOKUP($A2644,$P$151:$R$4147,2,FALSE)</f>
        <v>6.1751272351252557E-4</v>
      </c>
      <c r="M2644">
        <f t="shared" si="571"/>
        <v>0.9</v>
      </c>
      <c r="N2644">
        <f t="shared" si="572"/>
        <v>2.8766502182249445</v>
      </c>
      <c r="P2644" s="13">
        <v>42221</v>
      </c>
      <c r="Q2644">
        <v>2.3099591712929526E-4</v>
      </c>
      <c r="R2644">
        <v>0.6</v>
      </c>
      <c r="T2644" s="12">
        <f>[1]!i_dq_close(T$1,$A2644)</f>
        <v>166.81209999999999</v>
      </c>
      <c r="U2644">
        <f t="shared" si="581"/>
        <v>2.3864874442569572E-4</v>
      </c>
      <c r="V2644">
        <f t="shared" si="582"/>
        <v>1.9630600169966921</v>
      </c>
      <c r="W2644">
        <f t="shared" si="573"/>
        <v>2.1126213520391213</v>
      </c>
      <c r="X2644" s="6">
        <f>1-W2644/MAX(W$2:W2644)</f>
        <v>6.0719495060134188E-3</v>
      </c>
      <c r="Y2644" s="6">
        <f t="shared" si="583"/>
        <v>-7.4167052402562827E-4</v>
      </c>
      <c r="Z2644">
        <f t="shared" si="584"/>
        <v>-2.1400639728619275E-4</v>
      </c>
    </row>
    <row r="2645" spans="1:26" x14ac:dyDescent="0.35">
      <c r="A2645" s="4">
        <v>42332</v>
      </c>
      <c r="B2645" s="12">
        <f>[1]!i_dq_close(B$1,$A2645)</f>
        <v>2470.2399999999998</v>
      </c>
      <c r="C2645" s="12">
        <f>[1]!i_dq_close(C$1,$A2645)</f>
        <v>4462.0555000000004</v>
      </c>
      <c r="D2645">
        <f t="shared" si="578"/>
        <v>4.5765478249237823E-4</v>
      </c>
      <c r="E2645">
        <f t="shared" si="579"/>
        <v>2.2249476472007146E-3</v>
      </c>
      <c r="F2645">
        <f t="shared" si="580"/>
        <v>2.3837112805172245</v>
      </c>
      <c r="G2645">
        <f t="shared" si="575"/>
        <v>2.7640452873069092</v>
      </c>
      <c r="H2645">
        <f t="shared" si="576"/>
        <v>0</v>
      </c>
      <c r="J2645">
        <f t="shared" si="574"/>
        <v>2015</v>
      </c>
      <c r="K2645" t="b">
        <f t="shared" si="577"/>
        <v>0</v>
      </c>
      <c r="L2645">
        <f>VLOOKUP($A2645,$P$151:$R$4147,2,FALSE)</f>
        <v>1.0385159040762649E-3</v>
      </c>
      <c r="M2645">
        <f t="shared" si="571"/>
        <v>0.9</v>
      </c>
      <c r="N2645">
        <f t="shared" si="572"/>
        <v>2.8815088509436366</v>
      </c>
      <c r="P2645" s="13">
        <v>42222</v>
      </c>
      <c r="Q2645">
        <v>6.3314839757344643E-4</v>
      </c>
      <c r="R2645">
        <v>0.6</v>
      </c>
      <c r="T2645" s="12">
        <f>[1]!i_dq_close(T$1,$A2645)</f>
        <v>166.92769999999999</v>
      </c>
      <c r="U2645">
        <f t="shared" si="581"/>
        <v>6.9299529230804069E-4</v>
      </c>
      <c r="V2645">
        <f t="shared" si="582"/>
        <v>1.9648715055093642</v>
      </c>
      <c r="W2645">
        <f t="shared" si="573"/>
        <v>2.1151286560266529</v>
      </c>
      <c r="X2645" s="6">
        <f>1-W2645/MAX(W$2:W2645)</f>
        <v>4.8923345400292417E-3</v>
      </c>
      <c r="Y2645" s="6">
        <f t="shared" si="583"/>
        <v>9.2278814554203059E-4</v>
      </c>
      <c r="Z2645">
        <f t="shared" si="584"/>
        <v>1.1868212848986648E-3</v>
      </c>
    </row>
    <row r="2646" spans="1:26" x14ac:dyDescent="0.35">
      <c r="A2646" s="4">
        <v>42333</v>
      </c>
      <c r="B2646" s="12">
        <f>[1]!i_dq_close(B$1,$A2646)</f>
        <v>2474.69</v>
      </c>
      <c r="C2646" s="12">
        <f>[1]!i_dq_close(C$1,$A2646)</f>
        <v>4506.5348000000004</v>
      </c>
      <c r="D2646">
        <f t="shared" si="578"/>
        <v>1.8014443940670422E-3</v>
      </c>
      <c r="E2646">
        <f t="shared" si="579"/>
        <v>9.9683430652084404E-3</v>
      </c>
      <c r="F2646">
        <f t="shared" si="580"/>
        <v>2.3880054038405869</v>
      </c>
      <c r="G2646">
        <f t="shared" si="575"/>
        <v>2.7724106128622581</v>
      </c>
      <c r="H2646">
        <f t="shared" si="576"/>
        <v>0</v>
      </c>
      <c r="J2646">
        <f t="shared" si="574"/>
        <v>2015</v>
      </c>
      <c r="K2646" t="b">
        <f t="shared" si="577"/>
        <v>0</v>
      </c>
      <c r="L2646">
        <f>VLOOKUP($A2646,$P$151:$R$4147,2,FALSE)</f>
        <v>-3.7178772719975164E-4</v>
      </c>
      <c r="M2646">
        <f t="shared" si="571"/>
        <v>0.9</v>
      </c>
      <c r="N2646">
        <f t="shared" si="572"/>
        <v>2.8882862852451896</v>
      </c>
      <c r="P2646" s="13">
        <v>42223</v>
      </c>
      <c r="Q2646">
        <v>-6.5327477123808828E-4</v>
      </c>
      <c r="R2646">
        <v>0.6</v>
      </c>
      <c r="T2646" s="12">
        <f>[1]!i_dq_close(T$1,$A2646)</f>
        <v>167.03710000000001</v>
      </c>
      <c r="U2646">
        <f t="shared" si="581"/>
        <v>6.5537355393985308E-4</v>
      </c>
      <c r="V2646">
        <f t="shared" si="582"/>
        <v>1.9689040485946203</v>
      </c>
      <c r="W2646">
        <f t="shared" si="573"/>
        <v>2.116351447050091</v>
      </c>
      <c r="X2646" s="6">
        <f>1-W2646/MAX(W$2:W2646)</f>
        <v>4.3170462627833972E-3</v>
      </c>
      <c r="Y2646" s="6">
        <f t="shared" si="583"/>
        <v>2.0523189806300746E-3</v>
      </c>
      <c r="Z2646">
        <f t="shared" si="584"/>
        <v>5.7811661714013418E-4</v>
      </c>
    </row>
    <row r="2647" spans="1:26" x14ac:dyDescent="0.35">
      <c r="A2647" s="4">
        <v>42334</v>
      </c>
      <c r="B2647" s="12">
        <f>[1]!i_dq_close(B$1,$A2647)</f>
        <v>2474.7399999999998</v>
      </c>
      <c r="C2647" s="12">
        <f>[1]!i_dq_close(C$1,$A2647)</f>
        <v>4479.7846</v>
      </c>
      <c r="D2647">
        <f t="shared" si="578"/>
        <v>2.0204550873037519E-5</v>
      </c>
      <c r="E2647">
        <f t="shared" si="579"/>
        <v>-5.9358689519052321E-3</v>
      </c>
      <c r="F2647">
        <f t="shared" si="580"/>
        <v>2.3880536524172538</v>
      </c>
      <c r="G2647">
        <f t="shared" si="575"/>
        <v>2.7699897259650132</v>
      </c>
      <c r="H2647">
        <f t="shared" si="576"/>
        <v>0</v>
      </c>
      <c r="J2647">
        <f t="shared" si="574"/>
        <v>2015</v>
      </c>
      <c r="K2647" t="b">
        <f t="shared" si="577"/>
        <v>0</v>
      </c>
      <c r="L2647">
        <f>VLOOKUP($A2647,$P$151:$R$4147,2,FALSE)</f>
        <v>-6.8065549173425006E-4</v>
      </c>
      <c r="M2647">
        <f t="shared" si="571"/>
        <v>0.9</v>
      </c>
      <c r="N2647">
        <f t="shared" si="572"/>
        <v>2.884050494067286</v>
      </c>
      <c r="P2647" s="13">
        <v>42226</v>
      </c>
      <c r="Q2647">
        <v>-6.7930930150863491E-4</v>
      </c>
      <c r="R2647">
        <v>0.6</v>
      </c>
      <c r="T2647" s="12">
        <f>[1]!i_dq_close(T$1,$A2647)</f>
        <v>167.15369999999999</v>
      </c>
      <c r="U2647">
        <f t="shared" si="581"/>
        <v>6.9804851736510187E-4</v>
      </c>
      <c r="V2647">
        <f t="shared" si="582"/>
        <v>1.9683192071020825</v>
      </c>
      <c r="W2647">
        <f t="shared" si="573"/>
        <v>2.1145366063455375</v>
      </c>
      <c r="X2647" s="6">
        <f>1-W2647/MAX(W$2:W2647)</f>
        <v>5.1708770174961893E-3</v>
      </c>
      <c r="Y2647" s="6">
        <f t="shared" si="583"/>
        <v>-2.9703910302547598E-4</v>
      </c>
      <c r="Z2647">
        <f t="shared" si="584"/>
        <v>-8.5753276332389827E-4</v>
      </c>
    </row>
    <row r="2648" spans="1:26" x14ac:dyDescent="0.35">
      <c r="A2648" s="4">
        <v>42335</v>
      </c>
      <c r="B2648" s="12">
        <f>[1]!i_dq_close(B$1,$A2648)</f>
        <v>2466.9499999999998</v>
      </c>
      <c r="C2648" s="12">
        <f>[1]!i_dq_close(C$1,$A2648)</f>
        <v>4225.6995999999999</v>
      </c>
      <c r="D2648">
        <f t="shared" si="578"/>
        <v>-3.1478054260245525E-3</v>
      </c>
      <c r="E2648">
        <f t="shared" si="579"/>
        <v>-5.6718128813604163E-2</v>
      </c>
      <c r="F2648">
        <f t="shared" si="580"/>
        <v>2.3805365241725367</v>
      </c>
      <c r="G2648">
        <f t="shared" si="575"/>
        <v>2.7390119504655557</v>
      </c>
      <c r="H2648">
        <f t="shared" si="576"/>
        <v>-3.1478054260246635E-3</v>
      </c>
      <c r="J2648">
        <f t="shared" si="574"/>
        <v>2015</v>
      </c>
      <c r="K2648" t="b">
        <f t="shared" si="577"/>
        <v>0</v>
      </c>
      <c r="L2648">
        <f>VLOOKUP($A2648,$P$151:$R$4147,2,FALSE)</f>
        <v>6.5548599220792707E-4</v>
      </c>
      <c r="M2648">
        <f t="shared" ref="M2648:M2711" si="585">VLOOKUP($A2648,$P$151:$R$4147,3,FALSE)</f>
        <v>0.9</v>
      </c>
      <c r="N2648">
        <f t="shared" ref="N2648:N2711" si="586">N2647*(1+(D2648*0.85+E2648*0.15)*M2648+L2648)</f>
        <v>2.8569129270717344</v>
      </c>
      <c r="P2648" s="13">
        <v>42227</v>
      </c>
      <c r="Q2648">
        <v>3.2391749630837911E-4</v>
      </c>
      <c r="R2648">
        <v>0.6</v>
      </c>
      <c r="T2648" s="12">
        <f>[1]!i_dq_close(T$1,$A2648)</f>
        <v>167.2132</v>
      </c>
      <c r="U2648">
        <f t="shared" si="581"/>
        <v>3.559598142308662E-4</v>
      </c>
      <c r="V2648">
        <f t="shared" si="582"/>
        <v>1.9521688459102877</v>
      </c>
      <c r="W2648">
        <f t="shared" ref="W2648:W2711" si="587">W2647*(1+(U2648*0.85+E2648*0.15)*R2648+Q2648)</f>
        <v>2.1048114833125018</v>
      </c>
      <c r="X2648" s="6">
        <f>1-W2648/MAX(W$2:W2648)</f>
        <v>9.74626984295901E-3</v>
      </c>
      <c r="Y2648" s="6">
        <f t="shared" si="583"/>
        <v>-8.2051534799443271E-3</v>
      </c>
      <c r="Z2648">
        <f t="shared" si="584"/>
        <v>-4.5991745916582616E-3</v>
      </c>
    </row>
    <row r="2649" spans="1:26" x14ac:dyDescent="0.35">
      <c r="A2649" s="4">
        <v>42338</v>
      </c>
      <c r="B2649" s="12">
        <f>[1]!i_dq_close(B$1,$A2649)</f>
        <v>2469.0100000000002</v>
      </c>
      <c r="C2649" s="12">
        <f>[1]!i_dq_close(C$1,$A2649)</f>
        <v>4239.1057000000001</v>
      </c>
      <c r="D2649">
        <f t="shared" si="578"/>
        <v>8.3503921846839191E-4</v>
      </c>
      <c r="E2649">
        <f t="shared" si="579"/>
        <v>3.1725160965063726E-3</v>
      </c>
      <c r="F2649">
        <f t="shared" si="580"/>
        <v>2.3825243655312169</v>
      </c>
      <c r="G2649">
        <f t="shared" si="575"/>
        <v>2.7422594894294807</v>
      </c>
      <c r="H2649">
        <f t="shared" si="576"/>
        <v>0</v>
      </c>
      <c r="J2649">
        <f t="shared" si="574"/>
        <v>2015</v>
      </c>
      <c r="K2649" t="b">
        <f t="shared" si="577"/>
        <v>0</v>
      </c>
      <c r="L2649">
        <f>VLOOKUP($A2649,$P$151:$R$4147,2,FALSE)</f>
        <v>5.8326505617900537E-4</v>
      </c>
      <c r="M2649">
        <f t="shared" si="585"/>
        <v>0.9</v>
      </c>
      <c r="N2649">
        <f t="shared" si="586"/>
        <v>2.8616278611225061</v>
      </c>
      <c r="P2649" s="13">
        <v>42228</v>
      </c>
      <c r="Q2649">
        <v>6.8277010947159766E-4</v>
      </c>
      <c r="R2649">
        <v>0.6</v>
      </c>
      <c r="T2649" s="12">
        <f>[1]!i_dq_close(T$1,$A2649)</f>
        <v>167.3647</v>
      </c>
      <c r="U2649">
        <f t="shared" si="581"/>
        <v>9.0602894986768767E-4</v>
      </c>
      <c r="V2649">
        <f t="shared" si="582"/>
        <v>1.9546012522393108</v>
      </c>
      <c r="W2649">
        <f t="shared" si="587"/>
        <v>2.1078221452976891</v>
      </c>
      <c r="X2649" s="6">
        <f>1-W2649/MAX(W$2:W2649)</f>
        <v>8.3298393052551045E-3</v>
      </c>
      <c r="Y2649" s="6">
        <f t="shared" si="583"/>
        <v>1.2460020218634238E-3</v>
      </c>
      <c r="Z2649">
        <f t="shared" si="584"/>
        <v>1.4303713225896075E-3</v>
      </c>
    </row>
    <row r="2650" spans="1:26" x14ac:dyDescent="0.35">
      <c r="A2650" s="4">
        <v>42339</v>
      </c>
      <c r="B2650" s="12">
        <f>[1]!i_dq_close(B$1,$A2650)</f>
        <v>2470.35</v>
      </c>
      <c r="C2650" s="12">
        <f>[1]!i_dq_close(C$1,$A2650)</f>
        <v>4266.2065000000002</v>
      </c>
      <c r="D2650">
        <f t="shared" si="578"/>
        <v>5.4272765197382888E-4</v>
      </c>
      <c r="E2650">
        <f t="shared" si="579"/>
        <v>6.3930465333761344E-3</v>
      </c>
      <c r="F2650">
        <f t="shared" si="580"/>
        <v>2.3838174273858921</v>
      </c>
      <c r="G2650">
        <f t="shared" si="575"/>
        <v>2.7461542533535885</v>
      </c>
      <c r="H2650">
        <f t="shared" si="576"/>
        <v>0</v>
      </c>
      <c r="J2650">
        <f t="shared" si="574"/>
        <v>2015</v>
      </c>
      <c r="K2650" t="b">
        <f t="shared" si="577"/>
        <v>0</v>
      </c>
      <c r="L2650">
        <f>VLOOKUP($A2650,$P$151:$R$4147,2,FALSE)</f>
        <v>-8.6548345895126058E-4</v>
      </c>
      <c r="M2650">
        <f t="shared" si="585"/>
        <v>0.9</v>
      </c>
      <c r="N2650">
        <f t="shared" si="586"/>
        <v>2.8628090394494405</v>
      </c>
      <c r="P2650" s="13">
        <v>42229</v>
      </c>
      <c r="Q2650">
        <v>-1.6321497871607527E-4</v>
      </c>
      <c r="R2650">
        <v>0.6</v>
      </c>
      <c r="T2650" s="12">
        <f>[1]!i_dq_close(T$1,$A2650)</f>
        <v>167.40880000000001</v>
      </c>
      <c r="U2650">
        <f t="shared" si="581"/>
        <v>2.6349642427603293E-4</v>
      </c>
      <c r="V2650">
        <f t="shared" si="582"/>
        <v>1.9569134066279981</v>
      </c>
      <c r="W2650">
        <f t="shared" si="587"/>
        <v>2.1089741594415452</v>
      </c>
      <c r="X2650" s="6">
        <f>1-W2650/MAX(W$2:W2650)</f>
        <v>7.7878495298326911E-3</v>
      </c>
      <c r="Y2650" s="6">
        <f t="shared" si="583"/>
        <v>1.1829289406410926E-3</v>
      </c>
      <c r="Z2650">
        <f t="shared" si="584"/>
        <v>5.4654238566853586E-4</v>
      </c>
    </row>
    <row r="2651" spans="1:26" x14ac:dyDescent="0.35">
      <c r="A2651" s="4">
        <v>42340</v>
      </c>
      <c r="B2651" s="12">
        <f>[1]!i_dq_close(B$1,$A2651)</f>
        <v>2472.02</v>
      </c>
      <c r="C2651" s="12">
        <f>[1]!i_dq_close(C$1,$A2651)</f>
        <v>4367.3629000000001</v>
      </c>
      <c r="D2651">
        <f t="shared" si="578"/>
        <v>6.7601756836088711E-4</v>
      </c>
      <c r="E2651">
        <f t="shared" si="579"/>
        <v>2.3711088527946345E-2</v>
      </c>
      <c r="F2651">
        <f t="shared" si="580"/>
        <v>2.3854289298465696</v>
      </c>
      <c r="G2651">
        <f t="shared" si="575"/>
        <v>2.7574993805880794</v>
      </c>
      <c r="H2651">
        <f t="shared" si="576"/>
        <v>0</v>
      </c>
      <c r="J2651">
        <f t="shared" si="574"/>
        <v>2015</v>
      </c>
      <c r="K2651" t="b">
        <f t="shared" si="577"/>
        <v>0</v>
      </c>
      <c r="L2651">
        <f>VLOOKUP($A2651,$P$151:$R$4147,2,FALSE)</f>
        <v>1.3629610732590615E-6</v>
      </c>
      <c r="M2651">
        <f t="shared" si="585"/>
        <v>0.9</v>
      </c>
      <c r="N2651">
        <f t="shared" si="586"/>
        <v>2.8734572958963058</v>
      </c>
      <c r="P2651" s="13">
        <v>42230</v>
      </c>
      <c r="Q2651">
        <v>1.3785055336299479E-4</v>
      </c>
      <c r="R2651">
        <v>0.6</v>
      </c>
      <c r="T2651" s="12">
        <f>[1]!i_dq_close(T$1,$A2651)</f>
        <v>167.45679999999999</v>
      </c>
      <c r="U2651">
        <f t="shared" si="581"/>
        <v>2.8672327858503266E-4</v>
      </c>
      <c r="V2651">
        <f t="shared" si="582"/>
        <v>1.9643504174155872</v>
      </c>
      <c r="W2651">
        <f t="shared" si="587"/>
        <v>2.1140738221788204</v>
      </c>
      <c r="X2651" s="6">
        <f>1-W2651/MAX(W$2:W2651)</f>
        <v>5.3886037597639103E-3</v>
      </c>
      <c r="Y2651" s="6">
        <f t="shared" si="583"/>
        <v>3.8003780659892072E-3</v>
      </c>
      <c r="Z2651">
        <f t="shared" si="584"/>
        <v>2.4180773929565191E-3</v>
      </c>
    </row>
    <row r="2652" spans="1:26" x14ac:dyDescent="0.35">
      <c r="A2652" s="4">
        <v>42341</v>
      </c>
      <c r="B2652" s="12">
        <f>[1]!i_dq_close(B$1,$A2652)</f>
        <v>2476.12</v>
      </c>
      <c r="C2652" s="12">
        <f>[1]!i_dq_close(C$1,$A2652)</f>
        <v>4418.6171000000004</v>
      </c>
      <c r="D2652">
        <f t="shared" si="578"/>
        <v>1.6585626329883585E-3</v>
      </c>
      <c r="E2652">
        <f t="shared" si="579"/>
        <v>1.1735731876094002E-2</v>
      </c>
      <c r="F2652">
        <f t="shared" si="580"/>
        <v>2.3893853131332627</v>
      </c>
      <c r="G2652">
        <f t="shared" si="575"/>
        <v>2.766241034213103</v>
      </c>
      <c r="H2652">
        <f t="shared" si="576"/>
        <v>0</v>
      </c>
      <c r="J2652">
        <f t="shared" si="574"/>
        <v>2015</v>
      </c>
      <c r="K2652" t="b">
        <f t="shared" si="577"/>
        <v>0</v>
      </c>
      <c r="L2652">
        <f>VLOOKUP($A2652,$P$151:$R$4147,2,FALSE)</f>
        <v>1.1232572808322573E-3</v>
      </c>
      <c r="M2652">
        <f t="shared" si="585"/>
        <v>0.9</v>
      </c>
      <c r="N2652">
        <f t="shared" si="586"/>
        <v>2.8848832583239807</v>
      </c>
      <c r="P2652" s="13">
        <v>42233</v>
      </c>
      <c r="Q2652">
        <v>2.9223752971407892E-5</v>
      </c>
      <c r="R2652">
        <v>0.6</v>
      </c>
      <c r="T2652" s="12">
        <f>[1]!i_dq_close(T$1,$A2652)</f>
        <v>167.6113</v>
      </c>
      <c r="U2652">
        <f t="shared" si="581"/>
        <v>9.2262601459003335E-4</v>
      </c>
      <c r="V2652">
        <f t="shared" si="582"/>
        <v>1.9693488875643568</v>
      </c>
      <c r="W2652">
        <f t="shared" si="587"/>
        <v>2.1173632764164694</v>
      </c>
      <c r="X2652" s="6">
        <f>1-W2652/MAX(W$2:W2652)</f>
        <v>3.8410094241959625E-3</v>
      </c>
      <c r="Y2652" s="6">
        <f t="shared" si="583"/>
        <v>2.5445918938158396E-3</v>
      </c>
      <c r="Z2652">
        <f t="shared" si="584"/>
        <v>1.555978889260734E-3</v>
      </c>
    </row>
    <row r="2653" spans="1:26" x14ac:dyDescent="0.35">
      <c r="A2653" s="4">
        <v>42342</v>
      </c>
      <c r="B2653" s="12">
        <f>[1]!i_dq_close(B$1,$A2653)</f>
        <v>2476.56</v>
      </c>
      <c r="C2653" s="12">
        <f>[1]!i_dq_close(C$1,$A2653)</f>
        <v>4349.0558000000001</v>
      </c>
      <c r="D2653">
        <f t="shared" si="578"/>
        <v>1.7769736523276514E-4</v>
      </c>
      <c r="E2653">
        <f t="shared" si="579"/>
        <v>-1.5742776173115369E-2</v>
      </c>
      <c r="F2653">
        <f t="shared" si="580"/>
        <v>2.3898099006079323</v>
      </c>
      <c r="G2653">
        <f t="shared" si="575"/>
        <v>2.7601266078785991</v>
      </c>
      <c r="H2653">
        <f t="shared" si="576"/>
        <v>0</v>
      </c>
      <c r="J2653">
        <f t="shared" si="574"/>
        <v>2015</v>
      </c>
      <c r="K2653" t="b">
        <f t="shared" si="577"/>
        <v>0</v>
      </c>
      <c r="L2653">
        <f>VLOOKUP($A2653,$P$151:$R$4147,2,FALSE)</f>
        <v>-1.9126129027833118E-3</v>
      </c>
      <c r="M2653">
        <f t="shared" si="585"/>
        <v>0.9</v>
      </c>
      <c r="N2653">
        <f t="shared" si="586"/>
        <v>2.8736265903970191</v>
      </c>
      <c r="P2653" s="13">
        <v>42234</v>
      </c>
      <c r="Q2653">
        <v>2.7914960339963101E-4</v>
      </c>
      <c r="R2653">
        <v>0.6</v>
      </c>
      <c r="T2653" s="12">
        <f>[1]!i_dq_close(T$1,$A2653)</f>
        <v>167.78870000000001</v>
      </c>
      <c r="U2653">
        <f t="shared" si="581"/>
        <v>1.0584011937142535E-3</v>
      </c>
      <c r="V2653">
        <f t="shared" si="582"/>
        <v>1.9664701417842241</v>
      </c>
      <c r="W2653">
        <f t="shared" si="587"/>
        <v>2.116097271790768</v>
      </c>
      <c r="X2653" s="6">
        <f>1-W2653/MAX(W$2:W2653)</f>
        <v>4.4366284679612233E-3</v>
      </c>
      <c r="Y2653" s="6">
        <f t="shared" si="583"/>
        <v>-1.4617754113102066E-3</v>
      </c>
      <c r="Z2653">
        <f t="shared" si="584"/>
        <v>-5.9791564338640413E-4</v>
      </c>
    </row>
    <row r="2654" spans="1:26" x14ac:dyDescent="0.35">
      <c r="A2654" s="4">
        <v>42345</v>
      </c>
      <c r="B2654" s="12">
        <f>[1]!i_dq_close(B$1,$A2654)</f>
        <v>2483.37</v>
      </c>
      <c r="C2654" s="12">
        <f>[1]!i_dq_close(C$1,$A2654)</f>
        <v>4373.0846000000001</v>
      </c>
      <c r="D2654">
        <f t="shared" si="578"/>
        <v>2.7497819556159264E-3</v>
      </c>
      <c r="E2654">
        <f t="shared" si="579"/>
        <v>5.525061324805236E-3</v>
      </c>
      <c r="F2654">
        <f t="shared" si="580"/>
        <v>2.3963813567499757</v>
      </c>
      <c r="G2654">
        <f t="shared" si="575"/>
        <v>2.7688653725848389</v>
      </c>
      <c r="H2654">
        <f t="shared" si="576"/>
        <v>0</v>
      </c>
      <c r="J2654">
        <f t="shared" si="574"/>
        <v>2015</v>
      </c>
      <c r="K2654" t="b">
        <f t="shared" si="577"/>
        <v>0</v>
      </c>
      <c r="L2654">
        <f>VLOOKUP($A2654,$P$151:$R$4147,2,FALSE)</f>
        <v>-4.8352504516052667E-5</v>
      </c>
      <c r="M2654">
        <f t="shared" si="585"/>
        <v>0.9</v>
      </c>
      <c r="N2654">
        <f t="shared" si="586"/>
        <v>2.8816759459850321</v>
      </c>
      <c r="P2654" s="13">
        <v>42235</v>
      </c>
      <c r="Q2654">
        <v>5.2870861673968148E-4</v>
      </c>
      <c r="R2654">
        <v>0.6</v>
      </c>
      <c r="T2654" s="12">
        <f>[1]!i_dq_close(T$1,$A2654)</f>
        <v>167.91380000000001</v>
      </c>
      <c r="U2654">
        <f t="shared" si="581"/>
        <v>7.4558060226936895E-4</v>
      </c>
      <c r="V2654">
        <f t="shared" si="582"/>
        <v>1.9693461096969955</v>
      </c>
      <c r="W2654">
        <f t="shared" si="587"/>
        <v>2.1190729494498184</v>
      </c>
      <c r="X2654" s="6">
        <f>1-W2654/MAX(W$2:W2654)</f>
        <v>3.0366570572284424E-3</v>
      </c>
      <c r="Y2654" s="6">
        <f t="shared" si="583"/>
        <v>1.4625027106498489E-3</v>
      </c>
      <c r="Z2654">
        <f t="shared" si="584"/>
        <v>1.4062102431293688E-3</v>
      </c>
    </row>
    <row r="2655" spans="1:26" x14ac:dyDescent="0.35">
      <c r="A2655" s="4">
        <v>42346</v>
      </c>
      <c r="B2655" s="12">
        <f>[1]!i_dq_close(B$1,$A2655)</f>
        <v>2481.14</v>
      </c>
      <c r="C2655" s="12">
        <f>[1]!i_dq_close(C$1,$A2655)</f>
        <v>4285.2028</v>
      </c>
      <c r="D2655">
        <f t="shared" si="578"/>
        <v>-8.9797331851482198E-4</v>
      </c>
      <c r="E2655">
        <f t="shared" si="579"/>
        <v>-2.009606674428388E-2</v>
      </c>
      <c r="F2655">
        <f t="shared" si="580"/>
        <v>2.3942294702306284</v>
      </c>
      <c r="G2655">
        <f t="shared" si="575"/>
        <v>2.7584054649417591</v>
      </c>
      <c r="H2655">
        <f t="shared" si="576"/>
        <v>-8.9797331851459994E-4</v>
      </c>
      <c r="J2655">
        <f t="shared" si="574"/>
        <v>2015</v>
      </c>
      <c r="K2655" t="b">
        <f t="shared" si="577"/>
        <v>0</v>
      </c>
      <c r="L2655">
        <f>VLOOKUP($A2655,$P$151:$R$4147,2,FALSE)</f>
        <v>-3.5837092888756918E-4</v>
      </c>
      <c r="M2655">
        <f t="shared" si="585"/>
        <v>0.9</v>
      </c>
      <c r="N2655">
        <f t="shared" si="586"/>
        <v>2.8708457734540613</v>
      </c>
      <c r="P2655" s="13">
        <v>42236</v>
      </c>
      <c r="Q2655">
        <v>5.287219924047015E-4</v>
      </c>
      <c r="R2655">
        <v>0.6</v>
      </c>
      <c r="T2655" s="12">
        <f>[1]!i_dq_close(T$1,$A2655)</f>
        <v>168.08860000000001</v>
      </c>
      <c r="U2655">
        <f t="shared" si="581"/>
        <v>1.041010327918368E-3</v>
      </c>
      <c r="V2655">
        <f t="shared" si="582"/>
        <v>1.96515228626106</v>
      </c>
      <c r="W2655">
        <f t="shared" si="587"/>
        <v>2.1174857452744238</v>
      </c>
      <c r="X2655" s="6">
        <f>1-W2655/MAX(W$2:W2655)</f>
        <v>3.7833913218723314E-3</v>
      </c>
      <c r="Y2655" s="6">
        <f t="shared" si="583"/>
        <v>-2.1295512329119193E-3</v>
      </c>
      <c r="Z2655">
        <f t="shared" si="584"/>
        <v>-7.4900874734240563E-4</v>
      </c>
    </row>
    <row r="2656" spans="1:26" x14ac:dyDescent="0.35">
      <c r="A2656" s="4">
        <v>42347</v>
      </c>
      <c r="B2656" s="12">
        <f>[1]!i_dq_close(B$1,$A2656)</f>
        <v>2479.48</v>
      </c>
      <c r="C2656" s="12">
        <f>[1]!i_dq_close(C$1,$A2656)</f>
        <v>4290.7042000000001</v>
      </c>
      <c r="D2656">
        <f t="shared" si="578"/>
        <v>-6.6904729277661446E-4</v>
      </c>
      <c r="E2656">
        <f t="shared" si="579"/>
        <v>1.2838132188284224E-3</v>
      </c>
      <c r="F2656">
        <f t="shared" si="580"/>
        <v>2.3926276174852843</v>
      </c>
      <c r="G2656">
        <f t="shared" si="575"/>
        <v>2.757367978399182</v>
      </c>
      <c r="H2656">
        <f t="shared" si="576"/>
        <v>-6.6904729277672548E-4</v>
      </c>
      <c r="J2656">
        <f t="shared" si="574"/>
        <v>2015</v>
      </c>
      <c r="K2656" t="b">
        <f t="shared" si="577"/>
        <v>0</v>
      </c>
      <c r="L2656">
        <f>VLOOKUP($A2656,$P$151:$R$4147,2,FALSE)</f>
        <v>6.6607903895610221E-4</v>
      </c>
      <c r="M2656">
        <f t="shared" si="585"/>
        <v>0.6</v>
      </c>
      <c r="N2656">
        <f t="shared" si="586"/>
        <v>2.8721101172133392</v>
      </c>
      <c r="P2656" s="13">
        <v>42237</v>
      </c>
      <c r="Q2656">
        <v>-3.8860103626942978E-3</v>
      </c>
      <c r="R2656">
        <v>0.95</v>
      </c>
      <c r="T2656" s="12">
        <f>[1]!i_dq_close(T$1,$A2656)</f>
        <v>168.17939999999999</v>
      </c>
      <c r="U2656">
        <f t="shared" si="581"/>
        <v>5.4019130387161773E-4</v>
      </c>
      <c r="V2656">
        <f t="shared" si="582"/>
        <v>1.966433043982825</v>
      </c>
      <c r="W2656">
        <f t="shared" si="587"/>
        <v>2.1105682104964991</v>
      </c>
      <c r="X2656" s="6">
        <f>1-W2656/MAX(W$2:W2656)</f>
        <v>7.0378940037706395E-3</v>
      </c>
      <c r="Y2656" s="6">
        <f t="shared" si="583"/>
        <v>6.517345911150052E-4</v>
      </c>
      <c r="Z2656">
        <f t="shared" si="584"/>
        <v>-3.2668625011348373E-3</v>
      </c>
    </row>
    <row r="2657" spans="1:26" x14ac:dyDescent="0.35">
      <c r="A2657" s="4">
        <v>42348</v>
      </c>
      <c r="B2657" s="12">
        <f>[1]!i_dq_close(B$1,$A2657)</f>
        <v>2479.83</v>
      </c>
      <c r="C2657" s="12">
        <f>[1]!i_dq_close(C$1,$A2657)</f>
        <v>4275.884</v>
      </c>
      <c r="D2657">
        <f t="shared" si="578"/>
        <v>1.4115863003527629E-4</v>
      </c>
      <c r="E2657">
        <f t="shared" si="579"/>
        <v>-3.4540250991900168E-3</v>
      </c>
      <c r="F2657">
        <f t="shared" si="580"/>
        <v>2.3929653575219532</v>
      </c>
      <c r="G2657">
        <f t="shared" si="575"/>
        <v>2.7562702180118017</v>
      </c>
      <c r="H2657">
        <f t="shared" si="576"/>
        <v>0</v>
      </c>
      <c r="J2657">
        <f t="shared" si="574"/>
        <v>2015</v>
      </c>
      <c r="K2657" t="b">
        <f t="shared" si="577"/>
        <v>0</v>
      </c>
      <c r="L2657">
        <f>VLOOKUP($A2657,$P$151:$R$4147,2,FALSE)</f>
        <v>-7.9379299239543686E-4</v>
      </c>
      <c r="M2657">
        <f t="shared" si="585"/>
        <v>0.6</v>
      </c>
      <c r="N2657">
        <f t="shared" si="586"/>
        <v>2.8691441914860056</v>
      </c>
      <c r="P2657" s="13">
        <v>42240</v>
      </c>
      <c r="Q2657">
        <v>-1.4623555942395951E-3</v>
      </c>
      <c r="R2657">
        <v>0.95</v>
      </c>
      <c r="T2657" s="12">
        <f>[1]!i_dq_close(T$1,$A2657)</f>
        <v>168.23159999999999</v>
      </c>
      <c r="U2657">
        <f t="shared" si="581"/>
        <v>3.1038284118034554E-4</v>
      </c>
      <c r="V2657">
        <f t="shared" si="582"/>
        <v>1.9659330226332612</v>
      </c>
      <c r="W2657">
        <f t="shared" si="587"/>
        <v>2.1069719710550845</v>
      </c>
      <c r="X2657" s="6">
        <f>1-W2657/MAX(W$2:W2657)</f>
        <v>8.7298220218534617E-3</v>
      </c>
      <c r="Y2657" s="6">
        <f t="shared" si="583"/>
        <v>-2.5427834987512554E-4</v>
      </c>
      <c r="Z2657">
        <f t="shared" si="584"/>
        <v>-1.7039200266210086E-3</v>
      </c>
    </row>
    <row r="2658" spans="1:26" x14ac:dyDescent="0.35">
      <c r="A2658" s="4">
        <v>42349</v>
      </c>
      <c r="B2658" s="12">
        <f>[1]!i_dq_close(B$1,$A2658)</f>
        <v>2477.4299999999998</v>
      </c>
      <c r="C2658" s="12">
        <f>[1]!i_dq_close(C$1,$A2658)</f>
        <v>4253.1075000000001</v>
      </c>
      <c r="D2658">
        <f t="shared" si="578"/>
        <v>-9.6780827718034868E-4</v>
      </c>
      <c r="E2658">
        <f t="shared" si="579"/>
        <v>-5.3267347757797179E-3</v>
      </c>
      <c r="F2658">
        <f t="shared" si="580"/>
        <v>2.3906494258419375</v>
      </c>
      <c r="G2658">
        <f t="shared" si="575"/>
        <v>2.7518005199870754</v>
      </c>
      <c r="H2658">
        <f t="shared" si="576"/>
        <v>-9.6780827718034868E-4</v>
      </c>
      <c r="J2658">
        <f t="shared" si="574"/>
        <v>2015</v>
      </c>
      <c r="K2658" t="b">
        <f t="shared" si="577"/>
        <v>0</v>
      </c>
      <c r="L2658">
        <f>VLOOKUP($A2658,$P$151:$R$4147,2,FALSE)</f>
        <v>4.9313026365371827E-5</v>
      </c>
      <c r="M2658">
        <f t="shared" si="585"/>
        <v>0.6</v>
      </c>
      <c r="N2658">
        <f t="shared" si="586"/>
        <v>2.8664940337929883</v>
      </c>
      <c r="P2658" s="13">
        <v>42241</v>
      </c>
      <c r="Q2658">
        <v>7.7485561604806463E-4</v>
      </c>
      <c r="R2658">
        <v>0.6</v>
      </c>
      <c r="T2658" s="12">
        <f>[1]!i_dq_close(T$1,$A2658)</f>
        <v>168.30410000000001</v>
      </c>
      <c r="U2658">
        <f t="shared" si="581"/>
        <v>4.309535188395941E-4</v>
      </c>
      <c r="V2658">
        <f t="shared" si="582"/>
        <v>1.9650823639543047</v>
      </c>
      <c r="W2658">
        <f t="shared" si="587"/>
        <v>2.1080575584037913</v>
      </c>
      <c r="X2658" s="6">
        <f>1-W2658/MAX(W$2:W2658)</f>
        <v>8.2190841576831319E-3</v>
      </c>
      <c r="Y2658" s="6">
        <f t="shared" si="583"/>
        <v>-4.326997253533138E-4</v>
      </c>
      <c r="Z2658">
        <f t="shared" si="584"/>
        <v>5.1523578083623178E-4</v>
      </c>
    </row>
    <row r="2659" spans="1:26" x14ac:dyDescent="0.35">
      <c r="A2659" s="4">
        <v>42352</v>
      </c>
      <c r="B2659" s="12">
        <f>[1]!i_dq_close(B$1,$A2659)</f>
        <v>2479.9499999999998</v>
      </c>
      <c r="C2659" s="12">
        <f>[1]!i_dq_close(C$1,$A2659)</f>
        <v>4364.4877999999999</v>
      </c>
      <c r="D2659">
        <f t="shared" si="578"/>
        <v>1.0171831292913325E-3</v>
      </c>
      <c r="E2659">
        <f t="shared" si="579"/>
        <v>2.6187981375970448E-2</v>
      </c>
      <c r="F2659">
        <f t="shared" si="580"/>
        <v>2.3930811541059538</v>
      </c>
      <c r="G2659">
        <f t="shared" si="575"/>
        <v>2.7649893574067366</v>
      </c>
      <c r="H2659">
        <f t="shared" si="576"/>
        <v>0</v>
      </c>
      <c r="J2659">
        <f t="shared" si="574"/>
        <v>2015</v>
      </c>
      <c r="K2659" t="b">
        <f t="shared" si="577"/>
        <v>0</v>
      </c>
      <c r="L2659">
        <f>VLOOKUP($A2659,$P$151:$R$4147,2,FALSE)</f>
        <v>2.4017255159476393E-4</v>
      </c>
      <c r="M2659">
        <f t="shared" si="585"/>
        <v>0.6</v>
      </c>
      <c r="N2659">
        <f t="shared" si="586"/>
        <v>2.8754256114720409</v>
      </c>
      <c r="P2659" s="13">
        <v>42242</v>
      </c>
      <c r="Q2659">
        <v>-2.3434361074414767E-4</v>
      </c>
      <c r="R2659">
        <v>0.6</v>
      </c>
      <c r="T2659" s="12">
        <f>[1]!i_dq_close(T$1,$A2659)</f>
        <v>168.25380000000001</v>
      </c>
      <c r="U2659">
        <f t="shared" si="581"/>
        <v>-2.9886378287868887E-4</v>
      </c>
      <c r="V2659">
        <f t="shared" si="582"/>
        <v>1.9723023968501117</v>
      </c>
      <c r="W2659">
        <f t="shared" si="587"/>
        <v>2.1122107568222246</v>
      </c>
      <c r="X2659" s="6">
        <f>1-W2659/MAX(W$2:W2659)</f>
        <v>6.2651228368985068E-3</v>
      </c>
      <c r="Y2659" s="6">
        <f t="shared" si="583"/>
        <v>3.6741629909486928E-3</v>
      </c>
      <c r="Z2659">
        <f t="shared" si="584"/>
        <v>1.970154183825068E-3</v>
      </c>
    </row>
    <row r="2660" spans="1:26" x14ac:dyDescent="0.35">
      <c r="A2660" s="4">
        <v>42353</v>
      </c>
      <c r="B2660" s="12">
        <f>[1]!i_dq_close(B$1,$A2660)</f>
        <v>2479.5500000000002</v>
      </c>
      <c r="C2660" s="12">
        <f>[1]!i_dq_close(C$1,$A2660)</f>
        <v>4360.7358999999997</v>
      </c>
      <c r="D2660">
        <f t="shared" si="578"/>
        <v>-1.6129357446703629E-4</v>
      </c>
      <c r="E2660">
        <f t="shared" si="579"/>
        <v>-8.5964268247018527E-4</v>
      </c>
      <c r="F2660">
        <f t="shared" si="580"/>
        <v>2.3926951654926181</v>
      </c>
      <c r="G2660">
        <f t="shared" si="575"/>
        <v>2.7642537432122096</v>
      </c>
      <c r="H2660">
        <f t="shared" si="576"/>
        <v>-1.6129357446714732E-4</v>
      </c>
      <c r="J2660">
        <f t="shared" si="574"/>
        <v>2015</v>
      </c>
      <c r="K2660" t="b">
        <f t="shared" si="577"/>
        <v>0</v>
      </c>
      <c r="L2660">
        <f>VLOOKUP($A2660,$P$151:$R$4147,2,FALSE)</f>
        <v>5.3364882954909376E-4</v>
      </c>
      <c r="M2660">
        <f t="shared" si="585"/>
        <v>0.6</v>
      </c>
      <c r="N2660">
        <f t="shared" si="586"/>
        <v>2.8765010817970844</v>
      </c>
      <c r="P2660" s="13">
        <v>42243</v>
      </c>
      <c r="Q2660">
        <v>1.3162104756091254E-3</v>
      </c>
      <c r="R2660">
        <v>0.6</v>
      </c>
      <c r="T2660" s="12">
        <f>[1]!i_dq_close(T$1,$A2660)</f>
        <v>168.28739999999999</v>
      </c>
      <c r="U2660">
        <f t="shared" si="581"/>
        <v>1.9969831290578277E-4</v>
      </c>
      <c r="V2660">
        <f t="shared" si="582"/>
        <v>1.9723828611936634</v>
      </c>
      <c r="W2660">
        <f t="shared" si="587"/>
        <v>2.1150425740717296</v>
      </c>
      <c r="X2660" s="6">
        <f>1-W2660/MAX(W$2:W2660)</f>
        <v>4.9328336429835806E-3</v>
      </c>
      <c r="Y2660" s="6">
        <f t="shared" si="583"/>
        <v>4.0797163599393116E-5</v>
      </c>
      <c r="Z2660">
        <f t="shared" si="584"/>
        <v>1.3406887737685835E-3</v>
      </c>
    </row>
    <row r="2661" spans="1:26" x14ac:dyDescent="0.35">
      <c r="A2661" s="4">
        <v>42354</v>
      </c>
      <c r="B2661" s="12">
        <f>[1]!i_dq_close(B$1,$A2661)</f>
        <v>2479.66</v>
      </c>
      <c r="C2661" s="12">
        <f>[1]!i_dq_close(C$1,$A2661)</f>
        <v>4358.9339</v>
      </c>
      <c r="D2661">
        <f t="shared" si="578"/>
        <v>4.4362888427240676E-5</v>
      </c>
      <c r="E2661">
        <f t="shared" si="579"/>
        <v>-4.1323300500717419E-4</v>
      </c>
      <c r="F2661">
        <f t="shared" si="580"/>
        <v>2.3928013123612852</v>
      </c>
      <c r="G2661">
        <f t="shared" si="575"/>
        <v>2.7641866368184091</v>
      </c>
      <c r="H2661">
        <f t="shared" si="576"/>
        <v>0</v>
      </c>
      <c r="J2661">
        <f t="shared" si="574"/>
        <v>2015</v>
      </c>
      <c r="K2661" t="b">
        <f t="shared" si="577"/>
        <v>0</v>
      </c>
      <c r="L2661">
        <f>VLOOKUP($A2661,$P$151:$R$4147,2,FALSE)</f>
        <v>1.4904116547833192E-3</v>
      </c>
      <c r="M2661">
        <f t="shared" si="585"/>
        <v>0.6</v>
      </c>
      <c r="N2661">
        <f t="shared" si="586"/>
        <v>2.8807463537148994</v>
      </c>
      <c r="P2661" s="13">
        <v>42244</v>
      </c>
      <c r="Q2661">
        <v>1.595737169378886E-4</v>
      </c>
      <c r="R2661">
        <v>0.6</v>
      </c>
      <c r="T2661" s="12">
        <f>[1]!i_dq_close(T$1,$A2661)</f>
        <v>168.3888</v>
      </c>
      <c r="U2661">
        <f t="shared" si="581"/>
        <v>6.0254065366760479E-4</v>
      </c>
      <c r="V2661">
        <f t="shared" si="582"/>
        <v>1.9732707778688465</v>
      </c>
      <c r="W2661">
        <f t="shared" si="587"/>
        <v>2.1159513623497914</v>
      </c>
      <c r="X2661" s="6">
        <f>1-W2661/MAX(W$2:W2661)</f>
        <v>4.5052746955867029E-3</v>
      </c>
      <c r="Y2661" s="6">
        <f t="shared" si="583"/>
        <v>4.5017460486640459E-4</v>
      </c>
      <c r="Z2661">
        <f t="shared" si="584"/>
        <v>4.2967847985786456E-4</v>
      </c>
    </row>
    <row r="2662" spans="1:26" x14ac:dyDescent="0.35">
      <c r="A2662" s="4">
        <v>42355</v>
      </c>
      <c r="B2662" s="12">
        <f>[1]!i_dq_close(B$1,$A2662)</f>
        <v>2482.34</v>
      </c>
      <c r="C2662" s="12">
        <f>[1]!i_dq_close(C$1,$A2662)</f>
        <v>4449.8710000000001</v>
      </c>
      <c r="D2662">
        <f t="shared" si="578"/>
        <v>1.0807933345702292E-3</v>
      </c>
      <c r="E2662">
        <f t="shared" si="579"/>
        <v>2.086223422658473E-2</v>
      </c>
      <c r="F2662">
        <f t="shared" si="580"/>
        <v>2.395387436070636</v>
      </c>
      <c r="G2662">
        <f t="shared" si="575"/>
        <v>2.7753760904965983</v>
      </c>
      <c r="H2662">
        <f t="shared" si="576"/>
        <v>0</v>
      </c>
      <c r="J2662">
        <f t="shared" si="574"/>
        <v>2015</v>
      </c>
      <c r="K2662" t="b">
        <f t="shared" si="577"/>
        <v>0</v>
      </c>
      <c r="L2662">
        <f>VLOOKUP($A2662,$P$151:$R$4147,2,FALSE)</f>
        <v>1.6884510670025499E-3</v>
      </c>
      <c r="M2662">
        <f t="shared" si="585"/>
        <v>0.6</v>
      </c>
      <c r="N2662">
        <f t="shared" si="586"/>
        <v>2.8926071260790835</v>
      </c>
      <c r="P2662" s="13">
        <v>42247</v>
      </c>
      <c r="Q2662">
        <v>5.0323313763156463E-4</v>
      </c>
      <c r="R2662">
        <v>0.6</v>
      </c>
      <c r="T2662" s="12">
        <f>[1]!i_dq_close(T$1,$A2662)</f>
        <v>168.51580000000001</v>
      </c>
      <c r="U2662">
        <f t="shared" si="581"/>
        <v>7.5420693062722144E-4</v>
      </c>
      <c r="V2662">
        <f t="shared" si="582"/>
        <v>1.9807108197650745</v>
      </c>
      <c r="W2662">
        <f t="shared" si="587"/>
        <v>2.1218029829999492</v>
      </c>
      <c r="X2662" s="6">
        <f>1-W2662/MAX(W$2:W2662)</f>
        <v>1.7522541888935761E-3</v>
      </c>
      <c r="Y2662" s="6">
        <f t="shared" si="583"/>
        <v>3.7704110250207368E-3</v>
      </c>
      <c r="Z2662">
        <f t="shared" si="584"/>
        <v>2.7654797526439623E-3</v>
      </c>
    </row>
    <row r="2663" spans="1:26" x14ac:dyDescent="0.35">
      <c r="A2663" s="4">
        <v>42356</v>
      </c>
      <c r="B2663" s="12">
        <f>[1]!i_dq_close(B$1,$A2663)</f>
        <v>2483.12</v>
      </c>
      <c r="C2663" s="12">
        <f>[1]!i_dq_close(C$1,$A2663)</f>
        <v>4456.7368999999999</v>
      </c>
      <c r="D2663">
        <f t="shared" si="578"/>
        <v>3.1421964759048571E-4</v>
      </c>
      <c r="E2663">
        <f t="shared" si="579"/>
        <v>1.5429436044325229E-3</v>
      </c>
      <c r="F2663">
        <f t="shared" si="580"/>
        <v>2.3961401138666409</v>
      </c>
      <c r="G2663">
        <f t="shared" si="575"/>
        <v>2.7767596938574308</v>
      </c>
      <c r="H2663">
        <f t="shared" si="576"/>
        <v>0</v>
      </c>
      <c r="J2663">
        <f t="shared" si="574"/>
        <v>2015</v>
      </c>
      <c r="K2663" t="b">
        <f t="shared" si="577"/>
        <v>0</v>
      </c>
      <c r="L2663">
        <f>VLOOKUP($A2663,$P$151:$R$4147,2,FALSE)</f>
        <v>1.184349887195424E-3</v>
      </c>
      <c r="M2663">
        <f t="shared" si="585"/>
        <v>0.6</v>
      </c>
      <c r="N2663">
        <f t="shared" si="586"/>
        <v>2.8968982128082397</v>
      </c>
      <c r="P2663" s="13">
        <v>42248</v>
      </c>
      <c r="Q2663">
        <v>-3.2167392626054615E-4</v>
      </c>
      <c r="R2663">
        <v>0.6</v>
      </c>
      <c r="T2663" s="12">
        <f>[1]!i_dq_close(T$1,$A2663)</f>
        <v>168.72190000000001</v>
      </c>
      <c r="U2663">
        <f t="shared" si="581"/>
        <v>1.2230307187812706E-3</v>
      </c>
      <c r="V2663">
        <f t="shared" si="582"/>
        <v>1.9832283381797682</v>
      </c>
      <c r="W2663">
        <f t="shared" si="587"/>
        <v>2.1227385637304592</v>
      </c>
      <c r="X2663" s="6">
        <f>1-W2663/MAX(W$2:W2663)</f>
        <v>1.3120901572946098E-3</v>
      </c>
      <c r="Y2663" s="6">
        <f t="shared" si="583"/>
        <v>1.2710176516288474E-3</v>
      </c>
      <c r="Z2663">
        <f t="shared" si="584"/>
        <v>4.4093666471667348E-4</v>
      </c>
    </row>
    <row r="2664" spans="1:26" x14ac:dyDescent="0.35">
      <c r="A2664" s="4">
        <v>42359</v>
      </c>
      <c r="B2664" s="12">
        <f>[1]!i_dq_close(B$1,$A2664)</f>
        <v>2488.46</v>
      </c>
      <c r="C2664" s="12">
        <f>[1]!i_dq_close(C$1,$A2664)</f>
        <v>4552.9880000000003</v>
      </c>
      <c r="D2664">
        <f t="shared" si="578"/>
        <v>2.1505203131544359E-3</v>
      </c>
      <c r="E2664">
        <f t="shared" si="579"/>
        <v>2.1596765113058414E-2</v>
      </c>
      <c r="F2664">
        <f t="shared" si="580"/>
        <v>2.4012930618546755</v>
      </c>
      <c r="G2664">
        <f t="shared" si="575"/>
        <v>2.7908308042974088</v>
      </c>
      <c r="H2664">
        <f t="shared" si="576"/>
        <v>0</v>
      </c>
      <c r="J2664">
        <f t="shared" si="574"/>
        <v>2015</v>
      </c>
      <c r="K2664" t="b">
        <f t="shared" si="577"/>
        <v>0</v>
      </c>
      <c r="L2664">
        <f>VLOOKUP($A2664,$P$151:$R$4147,2,FALSE)</f>
        <v>4.3564163204097285E-4</v>
      </c>
      <c r="M2664">
        <f t="shared" si="585"/>
        <v>0.6</v>
      </c>
      <c r="N2664">
        <f t="shared" si="586"/>
        <v>2.9069681666071956</v>
      </c>
      <c r="P2664" s="13">
        <v>42249</v>
      </c>
      <c r="Q2664">
        <v>2.6572979277794674E-5</v>
      </c>
      <c r="R2664">
        <v>0.6</v>
      </c>
      <c r="T2664" s="12">
        <f>[1]!i_dq_close(T$1,$A2664)</f>
        <v>169.11060000000001</v>
      </c>
      <c r="U2664">
        <f t="shared" si="581"/>
        <v>2.3037910312768695E-3</v>
      </c>
      <c r="V2664">
        <f t="shared" si="582"/>
        <v>1.9935366377772543</v>
      </c>
      <c r="W2664">
        <f t="shared" si="587"/>
        <v>2.1294150334655666</v>
      </c>
      <c r="X2664" s="6">
        <f>1-W2664/MAX(W$2:W2664)</f>
        <v>0</v>
      </c>
      <c r="Y2664" s="6">
        <f t="shared" si="583"/>
        <v>5.1977371435441011E-3</v>
      </c>
      <c r="Z2664">
        <f t="shared" si="584"/>
        <v>3.1452152654043442E-3</v>
      </c>
    </row>
    <row r="2665" spans="1:26" x14ac:dyDescent="0.35">
      <c r="A2665" s="4">
        <v>42360</v>
      </c>
      <c r="B2665" s="12">
        <f>[1]!i_dq_close(B$1,$A2665)</f>
        <v>2491.34</v>
      </c>
      <c r="C2665" s="12">
        <f>[1]!i_dq_close(C$1,$A2665)</f>
        <v>4573.8941999999997</v>
      </c>
      <c r="D2665">
        <f t="shared" si="578"/>
        <v>1.1573422920199139E-3</v>
      </c>
      <c r="E2665">
        <f t="shared" si="579"/>
        <v>4.5917538109039313E-3</v>
      </c>
      <c r="F2665">
        <f t="shared" si="580"/>
        <v>2.4040721798706941</v>
      </c>
      <c r="G2665">
        <f t="shared" si="575"/>
        <v>2.7954984800363247</v>
      </c>
      <c r="H2665">
        <f t="shared" si="576"/>
        <v>0</v>
      </c>
      <c r="J2665">
        <f t="shared" si="574"/>
        <v>2015</v>
      </c>
      <c r="K2665" t="b">
        <f t="shared" si="577"/>
        <v>0</v>
      </c>
      <c r="L2665">
        <f>VLOOKUP($A2665,$P$151:$R$4147,2,FALSE)</f>
        <v>1.9826795640928373E-3</v>
      </c>
      <c r="M2665">
        <f t="shared" si="585"/>
        <v>0.6</v>
      </c>
      <c r="N2665">
        <f t="shared" si="586"/>
        <v>2.9156489025511365</v>
      </c>
      <c r="P2665" s="13">
        <v>42253</v>
      </c>
      <c r="Q2665">
        <v>-5.0414763719008882E-4</v>
      </c>
      <c r="R2665">
        <v>0.6</v>
      </c>
      <c r="T2665" s="12">
        <f>[1]!i_dq_close(T$1,$A2665)</f>
        <v>169.3288</v>
      </c>
      <c r="U2665">
        <f t="shared" si="581"/>
        <v>1.290279852356857E-3</v>
      </c>
      <c r="V2665">
        <f t="shared" si="582"/>
        <v>1.9970960993301683</v>
      </c>
      <c r="W2665">
        <f t="shared" si="587"/>
        <v>2.130622737442033</v>
      </c>
      <c r="X2665" s="6">
        <f>1-W2665/MAX(W$2:W2665)</f>
        <v>0</v>
      </c>
      <c r="Y2665" s="6">
        <f t="shared" si="583"/>
        <v>1.7855009461389404E-3</v>
      </c>
      <c r="Z2665">
        <f t="shared" si="584"/>
        <v>5.6715293049336424E-4</v>
      </c>
    </row>
    <row r="2666" spans="1:26" x14ac:dyDescent="0.35">
      <c r="A2666" s="4">
        <v>42361</v>
      </c>
      <c r="B2666" s="12">
        <f>[1]!i_dq_close(B$1,$A2666)</f>
        <v>2491.2399999999998</v>
      </c>
      <c r="C2666" s="12">
        <f>[1]!i_dq_close(C$1,$A2666)</f>
        <v>4550.6183000000001</v>
      </c>
      <c r="D2666">
        <f t="shared" si="578"/>
        <v>-4.0139041640352424E-5</v>
      </c>
      <c r="E2666">
        <f t="shared" si="579"/>
        <v>-5.0888584174071383E-3</v>
      </c>
      <c r="F2666">
        <f t="shared" si="580"/>
        <v>2.40397568271736</v>
      </c>
      <c r="G2666">
        <f t="shared" si="575"/>
        <v>2.7932692183052659</v>
      </c>
      <c r="H2666">
        <f t="shared" si="576"/>
        <v>-4.0139041640352424E-5</v>
      </c>
      <c r="J2666">
        <f t="shared" si="574"/>
        <v>2015</v>
      </c>
      <c r="K2666" t="b">
        <f t="shared" si="577"/>
        <v>0</v>
      </c>
      <c r="L2666">
        <f>VLOOKUP($A2666,$P$151:$R$4147,2,FALSE)</f>
        <v>3.507428200012264E-4</v>
      </c>
      <c r="M2666">
        <f t="shared" si="585"/>
        <v>0.6</v>
      </c>
      <c r="N2666">
        <f t="shared" si="586"/>
        <v>2.9152765002780741</v>
      </c>
      <c r="P2666" s="13">
        <v>42254</v>
      </c>
      <c r="Q2666">
        <v>1.6756445792584064E-3</v>
      </c>
      <c r="R2666">
        <v>0.95</v>
      </c>
      <c r="T2666" s="12">
        <f>[1]!i_dq_close(T$1,$A2666)</f>
        <v>169.3878</v>
      </c>
      <c r="U2666">
        <f t="shared" si="581"/>
        <v>3.4843452501887029E-4</v>
      </c>
      <c r="V2666">
        <f t="shared" si="582"/>
        <v>1.9961631370820201</v>
      </c>
      <c r="W2666">
        <f t="shared" si="587"/>
        <v>2.1332473304317214</v>
      </c>
      <c r="X2666" s="6">
        <f>1-W2666/MAX(W$2:W2666)</f>
        <v>0</v>
      </c>
      <c r="Y2666" s="6">
        <f t="shared" si="583"/>
        <v>-4.6715941634511982E-4</v>
      </c>
      <c r="Z2666">
        <f t="shared" si="584"/>
        <v>1.2318431337305924E-3</v>
      </c>
    </row>
    <row r="2667" spans="1:26" x14ac:dyDescent="0.35">
      <c r="A2667" s="4">
        <v>42362</v>
      </c>
      <c r="B2667" s="12">
        <f>[1]!i_dq_close(B$1,$A2667)</f>
        <v>2493.0300000000002</v>
      </c>
      <c r="C2667" s="12">
        <f>[1]!i_dq_close(C$1,$A2667)</f>
        <v>4516.6948000000002</v>
      </c>
      <c r="D2667">
        <f t="shared" si="578"/>
        <v>7.1851768597186449E-4</v>
      </c>
      <c r="E2667">
        <f t="shared" si="579"/>
        <v>-7.4547012655400424E-3</v>
      </c>
      <c r="F2667">
        <f t="shared" si="580"/>
        <v>2.4057029817620381</v>
      </c>
      <c r="G2667">
        <f t="shared" si="575"/>
        <v>2.7918517315035403</v>
      </c>
      <c r="H2667">
        <f t="shared" si="576"/>
        <v>0</v>
      </c>
      <c r="J2667">
        <f t="shared" si="574"/>
        <v>2015</v>
      </c>
      <c r="K2667" t="b">
        <f t="shared" si="577"/>
        <v>0</v>
      </c>
      <c r="L2667">
        <f>VLOOKUP($A2667,$P$151:$R$4147,2,FALSE)</f>
        <v>5.393543787733712E-4</v>
      </c>
      <c r="M2667">
        <f t="shared" si="585"/>
        <v>0.6</v>
      </c>
      <c r="N2667">
        <f t="shared" si="586"/>
        <v>2.9159612266761155</v>
      </c>
      <c r="P2667" s="13">
        <v>42255</v>
      </c>
      <c r="Q2667">
        <v>8.2482364966751659E-5</v>
      </c>
      <c r="R2667">
        <v>0.95</v>
      </c>
      <c r="T2667" s="12">
        <f>[1]!i_dq_close(T$1,$A2667)</f>
        <v>169.62129999999999</v>
      </c>
      <c r="U2667">
        <f t="shared" si="581"/>
        <v>1.378493610519671E-3</v>
      </c>
      <c r="V2667">
        <f t="shared" si="582"/>
        <v>1.9962699605129048</v>
      </c>
      <c r="W2667">
        <f t="shared" si="587"/>
        <v>2.1335317371526532</v>
      </c>
      <c r="X2667" s="6">
        <f>1-W2667/MAX(W$2:W2667)</f>
        <v>0</v>
      </c>
      <c r="Y2667" s="6">
        <f t="shared" si="583"/>
        <v>5.3514379110719545E-5</v>
      </c>
      <c r="Z2667">
        <f t="shared" si="584"/>
        <v>1.3332102512197963E-4</v>
      </c>
    </row>
    <row r="2668" spans="1:26" x14ac:dyDescent="0.35">
      <c r="A2668" s="4">
        <v>42363</v>
      </c>
      <c r="B2668" s="12">
        <f>[1]!i_dq_close(B$1,$A2668)</f>
        <v>2494.94</v>
      </c>
      <c r="C2668" s="12">
        <f>[1]!i_dq_close(C$1,$A2668)</f>
        <v>4530.8472000000002</v>
      </c>
      <c r="D2668">
        <f t="shared" si="578"/>
        <v>7.6613598713204389E-4</v>
      </c>
      <c r="E2668">
        <f t="shared" si="579"/>
        <v>3.1333531767521183E-3</v>
      </c>
      <c r="F2668">
        <f t="shared" si="580"/>
        <v>2.4075460773907174</v>
      </c>
      <c r="G2668">
        <f t="shared" si="575"/>
        <v>2.7949820074972349</v>
      </c>
      <c r="H2668">
        <f t="shared" si="576"/>
        <v>0</v>
      </c>
      <c r="J2668">
        <f t="shared" si="574"/>
        <v>2015</v>
      </c>
      <c r="K2668" t="b">
        <f t="shared" si="577"/>
        <v>0</v>
      </c>
      <c r="L2668">
        <f>VLOOKUP($A2668,$P$151:$R$4147,2,FALSE)</f>
        <v>-3.8111108453691149E-4</v>
      </c>
      <c r="M2668">
        <f t="shared" si="585"/>
        <v>0.6</v>
      </c>
      <c r="N2668">
        <f t="shared" si="586"/>
        <v>2.9168115794488574</v>
      </c>
      <c r="P2668" s="13">
        <v>42256</v>
      </c>
      <c r="Q2668">
        <v>7.2916245672172145E-5</v>
      </c>
      <c r="R2668">
        <v>0.95</v>
      </c>
      <c r="T2668" s="12">
        <f>[1]!i_dq_close(T$1,$A2668)</f>
        <v>169.69550000000001</v>
      </c>
      <c r="U2668">
        <f t="shared" si="581"/>
        <v>4.3744506143994499E-4</v>
      </c>
      <c r="V2668">
        <f t="shared" si="582"/>
        <v>1.9979504830064674</v>
      </c>
      <c r="W2668">
        <f t="shared" si="587"/>
        <v>2.1353935763399354</v>
      </c>
      <c r="X2668" s="6">
        <f>1-W2668/MAX(W$2:W2668)</f>
        <v>0</v>
      </c>
      <c r="Y2668" s="6">
        <f t="shared" si="583"/>
        <v>8.418312787368265E-4</v>
      </c>
      <c r="Z2668">
        <f t="shared" si="584"/>
        <v>8.7265596047192417E-4</v>
      </c>
    </row>
    <row r="2669" spans="1:26" x14ac:dyDescent="0.35">
      <c r="A2669" s="4">
        <v>42366</v>
      </c>
      <c r="B2669" s="12">
        <f>[1]!i_dq_close(B$1,$A2669)</f>
        <v>2492.31</v>
      </c>
      <c r="C2669" s="12">
        <f>[1]!i_dq_close(C$1,$A2669)</f>
        <v>4406.6619000000001</v>
      </c>
      <c r="D2669">
        <f t="shared" si="578"/>
        <v>-1.0541335663383222E-3</v>
      </c>
      <c r="E2669">
        <f t="shared" si="579"/>
        <v>-2.7408847510902667E-2</v>
      </c>
      <c r="F2669">
        <f t="shared" si="580"/>
        <v>2.4050082022580335</v>
      </c>
      <c r="G2669">
        <f t="shared" si="575"/>
        <v>2.7809865804526512</v>
      </c>
      <c r="H2669">
        <f t="shared" si="576"/>
        <v>-1.0541335663384332E-3</v>
      </c>
      <c r="J2669">
        <f t="shared" si="574"/>
        <v>2015</v>
      </c>
      <c r="K2669" t="b">
        <f t="shared" si="577"/>
        <v>0</v>
      </c>
      <c r="L2669">
        <f>VLOOKUP($A2669,$P$151:$R$4147,2,FALSE)</f>
        <v>-1.2871703852823657E-4</v>
      </c>
      <c r="M2669">
        <f t="shared" si="585"/>
        <v>0.6</v>
      </c>
      <c r="N2669">
        <f t="shared" si="586"/>
        <v>2.9076728545722661</v>
      </c>
      <c r="P2669" s="13">
        <v>42257</v>
      </c>
      <c r="Q2669">
        <v>-3.1299920295679465E-3</v>
      </c>
      <c r="R2669">
        <v>0.95</v>
      </c>
      <c r="T2669" s="12">
        <f>[1]!i_dq_close(T$1,$A2669)</f>
        <v>169.83430000000001</v>
      </c>
      <c r="U2669">
        <f t="shared" si="581"/>
        <v>8.1793565533549994E-4</v>
      </c>
      <c r="V2669">
        <f t="shared" si="582"/>
        <v>1.9911253206850077</v>
      </c>
      <c r="W2669">
        <f t="shared" si="587"/>
        <v>2.1217798662508658</v>
      </c>
      <c r="X2669" s="6">
        <f>1-W2669/MAX(W$2:W2669)</f>
        <v>6.3752697581883622E-3</v>
      </c>
      <c r="Y2669" s="6">
        <f t="shared" si="583"/>
        <v>-3.4160818196001808E-3</v>
      </c>
      <c r="Z2669">
        <f t="shared" si="584"/>
        <v>-6.3752697581883622E-3</v>
      </c>
    </row>
    <row r="2670" spans="1:26" x14ac:dyDescent="0.35">
      <c r="A2670" s="4">
        <v>42367</v>
      </c>
      <c r="B2670" s="12">
        <f>[1]!i_dq_close(B$1,$A2670)</f>
        <v>2494.08</v>
      </c>
      <c r="C2670" s="12">
        <f>[1]!i_dq_close(C$1,$A2670)</f>
        <v>4447.3521000000001</v>
      </c>
      <c r="D2670">
        <f t="shared" si="578"/>
        <v>7.1018452760696071E-4</v>
      </c>
      <c r="E2670">
        <f t="shared" si="579"/>
        <v>9.2337921364014086E-3</v>
      </c>
      <c r="F2670">
        <f t="shared" si="580"/>
        <v>2.4067162018720447</v>
      </c>
      <c r="G2670">
        <f t="shared" si="575"/>
        <v>2.7865171998501368</v>
      </c>
      <c r="H2670">
        <f t="shared" si="576"/>
        <v>0</v>
      </c>
      <c r="J2670">
        <f t="shared" si="574"/>
        <v>2015</v>
      </c>
      <c r="K2670" t="b">
        <f t="shared" si="577"/>
        <v>0</v>
      </c>
      <c r="L2670">
        <f>VLOOKUP($A2670,$P$151:$R$4147,2,FALSE)</f>
        <v>-1.7598476283828824E-4</v>
      </c>
      <c r="M2670">
        <f t="shared" si="585"/>
        <v>0.6</v>
      </c>
      <c r="N2670">
        <f t="shared" si="586"/>
        <v>2.9106306866401797</v>
      </c>
      <c r="P2670" s="13">
        <v>42258</v>
      </c>
      <c r="Q2670">
        <v>-2.5066819739178736E-3</v>
      </c>
      <c r="R2670">
        <v>0.95</v>
      </c>
      <c r="T2670" s="12">
        <f>[1]!i_dq_close(T$1,$A2670)</f>
        <v>169.88159999999999</v>
      </c>
      <c r="U2670">
        <f t="shared" si="581"/>
        <v>2.7850675629115251E-4</v>
      </c>
      <c r="V2670">
        <f t="shared" si="582"/>
        <v>1.9943545268605856</v>
      </c>
      <c r="W2670">
        <f t="shared" si="587"/>
        <v>2.1197302854850073</v>
      </c>
      <c r="X2670" s="6">
        <f>1-W2670/MAX(W$2:W2670)</f>
        <v>7.335083812406662E-3</v>
      </c>
      <c r="Y2670" s="6">
        <f t="shared" si="583"/>
        <v>1.6217995633076576E-3</v>
      </c>
      <c r="Z2670">
        <f t="shared" si="584"/>
        <v>-9.6597238877571545E-4</v>
      </c>
    </row>
    <row r="2671" spans="1:26" x14ac:dyDescent="0.35">
      <c r="A2671" s="4">
        <v>42368</v>
      </c>
      <c r="B2671" s="12">
        <f>[1]!i_dq_close(B$1,$A2671)</f>
        <v>2495.2399999999998</v>
      </c>
      <c r="C2671" s="12">
        <f>[1]!i_dq_close(C$1,$A2671)</f>
        <v>4461.8789999999999</v>
      </c>
      <c r="D2671">
        <f t="shared" si="578"/>
        <v>4.651013600205367E-4</v>
      </c>
      <c r="E2671">
        <f t="shared" si="579"/>
        <v>3.2664155374610981E-3</v>
      </c>
      <c r="F2671">
        <f t="shared" si="580"/>
        <v>2.4078355688507189</v>
      </c>
      <c r="G2671">
        <f t="shared" si="575"/>
        <v>2.7889840993101509</v>
      </c>
      <c r="H2671">
        <f t="shared" si="576"/>
        <v>0</v>
      </c>
      <c r="J2671">
        <f t="shared" si="574"/>
        <v>2015</v>
      </c>
      <c r="K2671" t="b">
        <f t="shared" si="577"/>
        <v>0</v>
      </c>
      <c r="L2671">
        <f>VLOOKUP($A2671,$P$151:$R$4147,2,FALSE)</f>
        <v>-1.0775453805952574E-3</v>
      </c>
      <c r="M2671">
        <f t="shared" si="585"/>
        <v>0.6</v>
      </c>
      <c r="N2671">
        <f t="shared" si="586"/>
        <v>2.9090404161543963</v>
      </c>
      <c r="P2671" s="13">
        <v>42261</v>
      </c>
      <c r="Q2671">
        <v>1.631950486528311E-4</v>
      </c>
      <c r="R2671">
        <v>0.6</v>
      </c>
      <c r="T2671" s="12">
        <f>[1]!i_dq_close(T$1,$A2671)</f>
        <v>169.8871</v>
      </c>
      <c r="U2671">
        <f t="shared" si="581"/>
        <v>3.2375489752878295E-5</v>
      </c>
      <c r="V2671">
        <f t="shared" si="582"/>
        <v>1.9953865684265129</v>
      </c>
      <c r="W2671">
        <f t="shared" si="587"/>
        <v>2.1207343676927839</v>
      </c>
      <c r="X2671" s="6">
        <f>1-W2671/MAX(W$2:W2671)</f>
        <v>6.8648743770586274E-3</v>
      </c>
      <c r="Y2671" s="6">
        <f t="shared" si="583"/>
        <v>5.1748149690911127E-4</v>
      </c>
      <c r="Z2671">
        <f t="shared" si="584"/>
        <v>4.7368394679847547E-4</v>
      </c>
    </row>
    <row r="2672" spans="1:26" x14ac:dyDescent="0.35">
      <c r="A2672" s="4">
        <v>42369</v>
      </c>
      <c r="B2672" s="12">
        <f>[1]!i_dq_close(B$1,$A2672)</f>
        <v>2493.9899999999998</v>
      </c>
      <c r="C2672" s="12">
        <f>[1]!i_dq_close(C$1,$A2672)</f>
        <v>4411.9754999999996</v>
      </c>
      <c r="D2672">
        <f t="shared" si="578"/>
        <v>-5.0095381606574119E-4</v>
      </c>
      <c r="E2672">
        <f t="shared" si="579"/>
        <v>-1.1184413562089102E-2</v>
      </c>
      <c r="F2672">
        <f t="shared" si="580"/>
        <v>2.406629354434044</v>
      </c>
      <c r="G2672">
        <f t="shared" si="575"/>
        <v>2.7831175471790628</v>
      </c>
      <c r="H2672">
        <f t="shared" si="576"/>
        <v>-5.0095381606585221E-4</v>
      </c>
      <c r="J2672">
        <f t="shared" si="574"/>
        <v>2015</v>
      </c>
      <c r="K2672" t="b">
        <f t="shared" si="577"/>
        <v>1</v>
      </c>
      <c r="L2672">
        <f>VLOOKUP($A2672,$P$151:$R$4147,2,FALSE)</f>
        <v>-1.2252616642039361E-3</v>
      </c>
      <c r="M2672">
        <f t="shared" si="585"/>
        <v>0.6</v>
      </c>
      <c r="N2672">
        <f t="shared" si="586"/>
        <v>2.9018046280576266</v>
      </c>
      <c r="P2672" s="13">
        <v>42262</v>
      </c>
      <c r="Q2672">
        <v>9.7312963426610116E-5</v>
      </c>
      <c r="R2672">
        <v>0.6</v>
      </c>
      <c r="T2672" s="12">
        <f>[1]!i_dq_close(T$1,$A2672)</f>
        <v>169.9023</v>
      </c>
      <c r="U2672">
        <f t="shared" si="581"/>
        <v>8.9471184098188772E-5</v>
      </c>
      <c r="V2672">
        <f t="shared" si="582"/>
        <v>1.9921907342960439</v>
      </c>
      <c r="W2672">
        <f t="shared" si="587"/>
        <v>2.1189027870722876</v>
      </c>
      <c r="X2672" s="6">
        <f>1-W2672/MAX(W$2:W2672)</f>
        <v>7.7225994544354304E-3</v>
      </c>
      <c r="Y2672" s="6">
        <f t="shared" si="583"/>
        <v>-1.6016115278300047E-3</v>
      </c>
      <c r="Z2672">
        <f t="shared" si="584"/>
        <v>-8.6365395327137051E-4</v>
      </c>
    </row>
    <row r="2673" spans="1:26" x14ac:dyDescent="0.35">
      <c r="A2673" s="4">
        <v>42373</v>
      </c>
      <c r="B2673" s="12">
        <f>[1]!i_dq_close(B$1,$A2673)</f>
        <v>2481.08</v>
      </c>
      <c r="C2673" s="12">
        <f>[1]!i_dq_close(C$1,$A2673)</f>
        <v>4084.6001999999999</v>
      </c>
      <c r="D2673">
        <f t="shared" si="578"/>
        <v>-5.1764441717889742E-3</v>
      </c>
      <c r="E2673">
        <f t="shared" si="579"/>
        <v>-7.4201522651247687E-2</v>
      </c>
      <c r="F2673">
        <f t="shared" si="580"/>
        <v>2.3941715719386281</v>
      </c>
      <c r="G2673">
        <f t="shared" si="575"/>
        <v>2.7398951585058251</v>
      </c>
      <c r="H2673">
        <f t="shared" si="576"/>
        <v>-5.1764441717887522E-3</v>
      </c>
      <c r="J2673">
        <f t="shared" si="574"/>
        <v>2016</v>
      </c>
      <c r="K2673" t="b">
        <f t="shared" si="577"/>
        <v>0</v>
      </c>
      <c r="L2673">
        <f>VLOOKUP($A2673,$P$151:$R$4147,2,FALSE)</f>
        <v>0</v>
      </c>
      <c r="M2673">
        <f t="shared" si="585"/>
        <v>1</v>
      </c>
      <c r="N2673">
        <f t="shared" si="586"/>
        <v>2.8567390045754872</v>
      </c>
      <c r="P2673" s="13">
        <v>42263</v>
      </c>
      <c r="Q2673">
        <v>-1.1867413961250684E-4</v>
      </c>
      <c r="R2673">
        <v>0.6</v>
      </c>
      <c r="T2673" s="12">
        <f>[1]!i_dq_close(T$1,$A2673)</f>
        <v>169.73509999999999</v>
      </c>
      <c r="U2673">
        <f t="shared" si="581"/>
        <v>-9.8409497693674464E-4</v>
      </c>
      <c r="V2673">
        <f t="shared" si="582"/>
        <v>1.9683507672510603</v>
      </c>
      <c r="W2673">
        <f t="shared" si="587"/>
        <v>2.1034375521129616</v>
      </c>
      <c r="X2673" s="6">
        <f>1-W2673/MAX(W$2:W2673)</f>
        <v>1.4964934137221886E-2</v>
      </c>
      <c r="Y2673" s="6">
        <f t="shared" si="583"/>
        <v>-1.1966709128083397E-2</v>
      </c>
      <c r="Z2673">
        <f t="shared" si="584"/>
        <v>-7.2986996164625673E-3</v>
      </c>
    </row>
    <row r="2674" spans="1:26" x14ac:dyDescent="0.35">
      <c r="A2674" s="4">
        <v>42374</v>
      </c>
      <c r="B2674" s="12">
        <f>[1]!i_dq_close(B$1,$A2674)</f>
        <v>2478.0700000000002</v>
      </c>
      <c r="C2674" s="12">
        <f>[1]!i_dq_close(C$1,$A2674)</f>
        <v>4075.9740000000002</v>
      </c>
      <c r="D2674">
        <f t="shared" si="578"/>
        <v>-1.2131813565059435E-3</v>
      </c>
      <c r="E2674">
        <f t="shared" si="579"/>
        <v>-2.1118835571716232E-3</v>
      </c>
      <c r="F2674">
        <f t="shared" si="580"/>
        <v>2.3912670076232754</v>
      </c>
      <c r="G2674">
        <f t="shared" si="575"/>
        <v>2.7362018163094639</v>
      </c>
      <c r="H2674">
        <f t="shared" si="576"/>
        <v>-1.2131813565060545E-3</v>
      </c>
      <c r="J2674">
        <f t="shared" si="574"/>
        <v>2016</v>
      </c>
      <c r="K2674" t="b">
        <f t="shared" si="577"/>
        <v>0</v>
      </c>
      <c r="L2674">
        <f>VLOOKUP($A2674,$P$151:$R$4147,2,FALSE)</f>
        <v>0</v>
      </c>
      <c r="M2674">
        <f t="shared" si="585"/>
        <v>1</v>
      </c>
      <c r="N2674">
        <f t="shared" si="586"/>
        <v>2.8528881584302122</v>
      </c>
      <c r="P2674" s="13">
        <v>42264</v>
      </c>
      <c r="Q2674">
        <v>3.1522623829429721E-4</v>
      </c>
      <c r="R2674">
        <v>0.6</v>
      </c>
      <c r="T2674" s="12">
        <f>[1]!i_dq_close(T$1,$A2674)</f>
        <v>169.6036</v>
      </c>
      <c r="U2674">
        <f t="shared" si="581"/>
        <v>-7.7473663373095469E-4</v>
      </c>
      <c r="V2674">
        <f t="shared" si="582"/>
        <v>1.9664310176777362</v>
      </c>
      <c r="W2674">
        <f t="shared" si="587"/>
        <v>2.1028697102883376</v>
      </c>
      <c r="X2674" s="6">
        <f>1-W2674/MAX(W$2:W2674)</f>
        <v>1.5230853184144078E-2</v>
      </c>
      <c r="Y2674" s="6">
        <f t="shared" si="583"/>
        <v>-9.7530867224704387E-4</v>
      </c>
      <c r="Z2674">
        <f t="shared" si="584"/>
        <v>-2.6995896505388473E-4</v>
      </c>
    </row>
    <row r="2675" spans="1:26" x14ac:dyDescent="0.35">
      <c r="A2675" s="4">
        <v>42375</v>
      </c>
      <c r="B2675" s="12">
        <f>[1]!i_dq_close(B$1,$A2675)</f>
        <v>2481.29</v>
      </c>
      <c r="C2675" s="12">
        <f>[1]!i_dq_close(C$1,$A2675)</f>
        <v>4157.2277000000004</v>
      </c>
      <c r="D2675">
        <f t="shared" si="578"/>
        <v>1.2993983220812577E-3</v>
      </c>
      <c r="E2675">
        <f t="shared" si="579"/>
        <v>1.9934793499664094E-2</v>
      </c>
      <c r="F2675">
        <f t="shared" si="580"/>
        <v>2.3943742159606294</v>
      </c>
      <c r="G2675">
        <f t="shared" si="575"/>
        <v>2.7474057626783339</v>
      </c>
      <c r="H2675">
        <f t="shared" si="576"/>
        <v>0</v>
      </c>
      <c r="J2675">
        <f t="shared" si="574"/>
        <v>2016</v>
      </c>
      <c r="K2675" t="b">
        <f t="shared" si="577"/>
        <v>0</v>
      </c>
      <c r="L2675">
        <f>VLOOKUP($A2675,$P$151:$R$4147,2,FALSE)</f>
        <v>1.2610990591024884E-3</v>
      </c>
      <c r="M2675">
        <f t="shared" si="585"/>
        <v>0.95</v>
      </c>
      <c r="N2675">
        <f t="shared" si="586"/>
        <v>2.867583588682121</v>
      </c>
      <c r="P2675" s="13">
        <v>42265</v>
      </c>
      <c r="Q2675">
        <v>-5.237889435907306E-5</v>
      </c>
      <c r="R2675">
        <v>0.6</v>
      </c>
      <c r="T2675" s="12">
        <f>[1]!i_dq_close(T$1,$A2675)</f>
        <v>169.679</v>
      </c>
      <c r="U2675">
        <f t="shared" si="581"/>
        <v>4.445660351548586E-4</v>
      </c>
      <c r="V2675">
        <f t="shared" si="582"/>
        <v>1.9730541542928413</v>
      </c>
      <c r="W2675">
        <f t="shared" si="587"/>
        <v>2.1070091697760187</v>
      </c>
      <c r="X2675" s="6">
        <f>1-W2675/MAX(W$2:W2675)</f>
        <v>1.3292353633735043E-2</v>
      </c>
      <c r="Y2675" s="6">
        <f t="shared" si="583"/>
        <v>3.3681001548311329E-3</v>
      </c>
      <c r="Z2675">
        <f t="shared" si="584"/>
        <v>1.9684811985396511E-3</v>
      </c>
    </row>
    <row r="2676" spans="1:26" x14ac:dyDescent="0.35">
      <c r="A2676" s="4">
        <v>42376</v>
      </c>
      <c r="B2676" s="12">
        <f>[1]!i_dq_close(B$1,$A2676)</f>
        <v>2471.39</v>
      </c>
      <c r="C2676" s="12">
        <f>[1]!i_dq_close(C$1,$A2676)</f>
        <v>3848.8957</v>
      </c>
      <c r="D2676">
        <f t="shared" si="578"/>
        <v>-3.9898601130863298E-3</v>
      </c>
      <c r="E2676">
        <f t="shared" si="579"/>
        <v>-7.4167695938329392E-2</v>
      </c>
      <c r="F2676">
        <f t="shared" si="580"/>
        <v>2.3848209977805657</v>
      </c>
      <c r="G2676">
        <f t="shared" si="575"/>
        <v>2.7075229494275752</v>
      </c>
      <c r="H2676">
        <f t="shared" si="576"/>
        <v>-3.9898601130863298E-3</v>
      </c>
      <c r="J2676">
        <f t="shared" si="574"/>
        <v>2016</v>
      </c>
      <c r="K2676" t="b">
        <f t="shared" si="577"/>
        <v>0</v>
      </c>
      <c r="L2676">
        <f>VLOOKUP($A2676,$P$151:$R$4147,2,FALSE)</f>
        <v>-2.6775910906893241E-3</v>
      </c>
      <c r="M2676">
        <f t="shared" si="585"/>
        <v>0.95</v>
      </c>
      <c r="N2676">
        <f t="shared" si="586"/>
        <v>2.8203593624329146</v>
      </c>
      <c r="P2676" s="13">
        <v>42268</v>
      </c>
      <c r="Q2676">
        <v>2.7931238412151063E-4</v>
      </c>
      <c r="R2676">
        <v>0.6</v>
      </c>
      <c r="T2676" s="12">
        <f>[1]!i_dq_close(T$1,$A2676)</f>
        <v>169.83750000000001</v>
      </c>
      <c r="U2676">
        <f t="shared" si="581"/>
        <v>9.3411677343691046E-4</v>
      </c>
      <c r="V2676">
        <f t="shared" si="582"/>
        <v>1.9526702257383843</v>
      </c>
      <c r="W2676">
        <f t="shared" si="587"/>
        <v>2.0945369803704139</v>
      </c>
      <c r="X2676" s="6">
        <f>1-W2676/MAX(W$2:W2676)</f>
        <v>1.9133051828108316E-2</v>
      </c>
      <c r="Y2676" s="6">
        <f t="shared" si="583"/>
        <v>-1.0331155133328163E-2</v>
      </c>
      <c r="Z2676">
        <f t="shared" si="584"/>
        <v>-5.919380695875498E-3</v>
      </c>
    </row>
    <row r="2677" spans="1:26" x14ac:dyDescent="0.35">
      <c r="A2677" s="4">
        <v>42377</v>
      </c>
      <c r="B2677" s="12">
        <f>[1]!i_dq_close(B$1,$A2677)</f>
        <v>2474.35</v>
      </c>
      <c r="C2677" s="12">
        <f>[1]!i_dq_close(C$1,$A2677)</f>
        <v>3923.2049000000002</v>
      </c>
      <c r="D2677">
        <f t="shared" si="578"/>
        <v>1.1977065538018028E-3</v>
      </c>
      <c r="E2677">
        <f t="shared" si="579"/>
        <v>1.9306628651953428E-2</v>
      </c>
      <c r="F2677">
        <f t="shared" si="580"/>
        <v>2.3876773135192511</v>
      </c>
      <c r="G2677">
        <f t="shared" si="575"/>
        <v>2.7181203157341951</v>
      </c>
      <c r="H2677">
        <f t="shared" si="576"/>
        <v>0</v>
      </c>
      <c r="J2677">
        <f t="shared" si="574"/>
        <v>2016</v>
      </c>
      <c r="K2677" t="b">
        <f t="shared" si="577"/>
        <v>0</v>
      </c>
      <c r="L2677">
        <f>VLOOKUP($A2677,$P$151:$R$4147,2,FALSE)</f>
        <v>-2.1772262138036182E-4</v>
      </c>
      <c r="M2677">
        <f t="shared" si="585"/>
        <v>0.95</v>
      </c>
      <c r="N2677">
        <f t="shared" si="586"/>
        <v>2.8302323688347206</v>
      </c>
      <c r="P2677" s="13">
        <v>42269</v>
      </c>
      <c r="Q2677">
        <v>1.7113258549876777E-4</v>
      </c>
      <c r="R2677">
        <v>0.6</v>
      </c>
      <c r="T2677" s="12">
        <f>[1]!i_dq_close(T$1,$A2677)</f>
        <v>170.00880000000001</v>
      </c>
      <c r="U2677">
        <f t="shared" si="581"/>
        <v>1.0086111724443292E-3</v>
      </c>
      <c r="V2677">
        <f t="shared" si="582"/>
        <v>1.9599992098325054</v>
      </c>
      <c r="W2677">
        <f t="shared" si="587"/>
        <v>2.0996122966240334</v>
      </c>
      <c r="X2677" s="6">
        <f>1-W2677/MAX(W$2:W2677)</f>
        <v>1.6756292663028027E-2</v>
      </c>
      <c r="Y2677" s="6">
        <f t="shared" si="583"/>
        <v>3.7533137943708272E-3</v>
      </c>
      <c r="Z2677">
        <f t="shared" si="584"/>
        <v>2.4231208621210421E-3</v>
      </c>
    </row>
    <row r="2678" spans="1:26" x14ac:dyDescent="0.35">
      <c r="A2678" s="4">
        <v>42380</v>
      </c>
      <c r="B2678" s="12">
        <f>[1]!i_dq_close(B$1,$A2678)</f>
        <v>2467.9299999999998</v>
      </c>
      <c r="C2678" s="12">
        <f>[1]!i_dq_close(C$1,$A2678)</f>
        <v>3706.1379999999999</v>
      </c>
      <c r="D2678">
        <f t="shared" si="578"/>
        <v>-2.5946208095055656E-3</v>
      </c>
      <c r="E2678">
        <f t="shared" si="579"/>
        <v>-5.5328973513466106E-2</v>
      </c>
      <c r="F2678">
        <f t="shared" si="580"/>
        <v>2.38148219627521</v>
      </c>
      <c r="G2678">
        <f t="shared" si="575"/>
        <v>2.6895670768869921</v>
      </c>
      <c r="H2678">
        <f t="shared" si="576"/>
        <v>-2.5946208095054546E-3</v>
      </c>
      <c r="J2678">
        <f t="shared" si="574"/>
        <v>2016</v>
      </c>
      <c r="K2678" t="b">
        <f t="shared" si="577"/>
        <v>0</v>
      </c>
      <c r="L2678">
        <f>VLOOKUP($A2678,$P$151:$R$4147,2,FALSE)</f>
        <v>2.0859133621462969E-3</v>
      </c>
      <c r="M2678">
        <f t="shared" si="585"/>
        <v>0.6</v>
      </c>
      <c r="N2678">
        <f t="shared" si="586"/>
        <v>2.8182974179933962</v>
      </c>
      <c r="P2678" s="13">
        <v>42270</v>
      </c>
      <c r="Q2678">
        <v>-1.5369534649205542E-4</v>
      </c>
      <c r="R2678">
        <v>0.6</v>
      </c>
      <c r="T2678" s="12">
        <f>[1]!i_dq_close(T$1,$A2678)</f>
        <v>170.16499999999999</v>
      </c>
      <c r="U2678">
        <f t="shared" si="581"/>
        <v>9.1877596924394567E-4</v>
      </c>
      <c r="V2678">
        <f t="shared" si="582"/>
        <v>1.9452631783250913</v>
      </c>
      <c r="W2678">
        <f t="shared" si="587"/>
        <v>2.0898181779959057</v>
      </c>
      <c r="X2678" s="6">
        <f>1-W2678/MAX(W$2:W2678)</f>
        <v>2.1342856346953099E-2</v>
      </c>
      <c r="Y2678" s="6">
        <f t="shared" si="583"/>
        <v>-7.5183864531626066E-3</v>
      </c>
      <c r="Z2678">
        <f t="shared" si="584"/>
        <v>-4.6647272183896193E-3</v>
      </c>
    </row>
    <row r="2679" spans="1:26" x14ac:dyDescent="0.35">
      <c r="A2679" s="4">
        <v>42381</v>
      </c>
      <c r="B2679" s="12">
        <f>[1]!i_dq_close(B$1,$A2679)</f>
        <v>2472.08</v>
      </c>
      <c r="C2679" s="12">
        <f>[1]!i_dq_close(C$1,$A2679)</f>
        <v>3726.6516000000001</v>
      </c>
      <c r="D2679">
        <f t="shared" si="578"/>
        <v>1.6815711952933299E-3</v>
      </c>
      <c r="E2679">
        <f t="shared" si="579"/>
        <v>5.5350340435245116E-3</v>
      </c>
      <c r="F2679">
        <f t="shared" si="580"/>
        <v>2.3854868281385699</v>
      </c>
      <c r="G2679">
        <f t="shared" si="575"/>
        <v>2.6956443974325861</v>
      </c>
      <c r="H2679">
        <f t="shared" si="576"/>
        <v>0</v>
      </c>
      <c r="J2679">
        <f t="shared" si="574"/>
        <v>2016</v>
      </c>
      <c r="K2679" t="b">
        <f t="shared" si="577"/>
        <v>0</v>
      </c>
      <c r="L2679">
        <f>VLOOKUP($A2679,$P$151:$R$4147,2,FALSE)</f>
        <v>-7.5411671785672327E-4</v>
      </c>
      <c r="M2679">
        <f t="shared" si="585"/>
        <v>0.6</v>
      </c>
      <c r="N2679">
        <f t="shared" si="586"/>
        <v>2.8199930118449106</v>
      </c>
      <c r="P2679" s="13">
        <v>42271</v>
      </c>
      <c r="Q2679">
        <v>6.2487676172056088E-4</v>
      </c>
      <c r="R2679">
        <v>0.6</v>
      </c>
      <c r="T2679" s="12">
        <f>[1]!i_dq_close(T$1,$A2679)</f>
        <v>170.43350000000001</v>
      </c>
      <c r="U2679">
        <f t="shared" si="581"/>
        <v>1.5778802926571522E-3</v>
      </c>
      <c r="V2679">
        <f t="shared" si="582"/>
        <v>1.949487226580582</v>
      </c>
      <c r="W2679">
        <f t="shared" si="587"/>
        <v>2.093846822428286</v>
      </c>
      <c r="X2679" s="6">
        <f>1-W2679/MAX(W$2:W2679)</f>
        <v>1.9456251237235933E-2</v>
      </c>
      <c r="Y2679" s="6">
        <f t="shared" si="583"/>
        <v>2.1714533552872339E-3</v>
      </c>
      <c r="Z2679">
        <f t="shared" si="584"/>
        <v>1.927748774892768E-3</v>
      </c>
    </row>
    <row r="2680" spans="1:26" x14ac:dyDescent="0.35">
      <c r="A2680" s="4">
        <v>42382</v>
      </c>
      <c r="B2680" s="12">
        <f>[1]!i_dq_close(B$1,$A2680)</f>
        <v>2471.2600000000002</v>
      </c>
      <c r="C2680" s="12">
        <f>[1]!i_dq_close(C$1,$A2680)</f>
        <v>3639.8816000000002</v>
      </c>
      <c r="D2680">
        <f t="shared" si="578"/>
        <v>-3.3170447558317218E-4</v>
      </c>
      <c r="E2680">
        <f t="shared" si="579"/>
        <v>-2.3283636173555888E-2</v>
      </c>
      <c r="F2680">
        <f t="shared" si="580"/>
        <v>2.3846955514812316</v>
      </c>
      <c r="G2680">
        <f t="shared" si="575"/>
        <v>2.6854697032075925</v>
      </c>
      <c r="H2680">
        <f t="shared" si="576"/>
        <v>-3.3170447558317218E-4</v>
      </c>
      <c r="J2680">
        <f t="shared" si="574"/>
        <v>2016</v>
      </c>
      <c r="K2680" t="b">
        <f t="shared" si="577"/>
        <v>0</v>
      </c>
      <c r="L2680">
        <f>VLOOKUP($A2680,$P$151:$R$4147,2,FALSE)</f>
        <v>2.6624463274513846E-4</v>
      </c>
      <c r="M2680">
        <f t="shared" si="585"/>
        <v>0.6</v>
      </c>
      <c r="N2680">
        <f t="shared" si="586"/>
        <v>2.8143573914371118</v>
      </c>
      <c r="P2680" s="13">
        <v>42272</v>
      </c>
      <c r="Q2680">
        <v>1.5766301551903617E-3</v>
      </c>
      <c r="R2680">
        <v>0.6</v>
      </c>
      <c r="T2680" s="12">
        <f>[1]!i_dq_close(T$1,$A2680)</f>
        <v>170.76750000000001</v>
      </c>
      <c r="U2680">
        <f t="shared" si="581"/>
        <v>1.9597086253582141E-3</v>
      </c>
      <c r="V2680">
        <f t="shared" si="582"/>
        <v>1.9459259167772898</v>
      </c>
      <c r="W2680">
        <f t="shared" si="587"/>
        <v>2.0948530295192107</v>
      </c>
      <c r="X2680" s="6">
        <f>1-W2680/MAX(W$2:W2680)</f>
        <v>1.8985046723897669E-2</v>
      </c>
      <c r="Y2680" s="6">
        <f t="shared" si="583"/>
        <v>-1.8267930944789734E-3</v>
      </c>
      <c r="Z2680">
        <f t="shared" si="584"/>
        <v>4.8055429850291098E-4</v>
      </c>
    </row>
    <row r="2681" spans="1:26" x14ac:dyDescent="0.35">
      <c r="A2681" s="4">
        <v>42383</v>
      </c>
      <c r="B2681" s="12">
        <f>[1]!i_dq_close(B$1,$A2681)</f>
        <v>2477.3200000000002</v>
      </c>
      <c r="C2681" s="12">
        <f>[1]!i_dq_close(C$1,$A2681)</f>
        <v>3729.3636000000001</v>
      </c>
      <c r="D2681">
        <f t="shared" si="578"/>
        <v>2.4521903806156153E-3</v>
      </c>
      <c r="E2681">
        <f t="shared" si="579"/>
        <v>2.4583766680762453E-2</v>
      </c>
      <c r="F2681">
        <f t="shared" si="580"/>
        <v>2.3905432789732703</v>
      </c>
      <c r="G2681">
        <f t="shared" si="575"/>
        <v>2.7009700378269739</v>
      </c>
      <c r="H2681">
        <f t="shared" si="576"/>
        <v>0</v>
      </c>
      <c r="J2681">
        <f t="shared" si="574"/>
        <v>2016</v>
      </c>
      <c r="K2681" t="b">
        <f t="shared" si="577"/>
        <v>0</v>
      </c>
      <c r="L2681">
        <f>VLOOKUP($A2681,$P$151:$R$4147,2,FALSE)</f>
        <v>-6.3528604473539479E-5</v>
      </c>
      <c r="M2681">
        <f t="shared" si="585"/>
        <v>0.6</v>
      </c>
      <c r="N2681">
        <f t="shared" si="586"/>
        <v>2.8239251581942848</v>
      </c>
      <c r="P2681" s="13">
        <v>42275</v>
      </c>
      <c r="Q2681">
        <v>3.4200904047789751E-4</v>
      </c>
      <c r="R2681">
        <v>0.6</v>
      </c>
      <c r="T2681" s="12">
        <f>[1]!i_dq_close(T$1,$A2681)</f>
        <v>170.77340000000001</v>
      </c>
      <c r="U2681">
        <f t="shared" si="581"/>
        <v>3.4549899717406518E-5</v>
      </c>
      <c r="V2681">
        <f t="shared" si="582"/>
        <v>1.953158791898195</v>
      </c>
      <c r="W2681">
        <f t="shared" si="587"/>
        <v>2.100241344474183</v>
      </c>
      <c r="X2681" s="6">
        <f>1-W2681/MAX(W$2:W2681)</f>
        <v>1.6461710972271115E-2</v>
      </c>
      <c r="Y2681" s="6">
        <f t="shared" si="583"/>
        <v>3.7169324168742079E-3</v>
      </c>
      <c r="Z2681">
        <f t="shared" si="584"/>
        <v>2.5721684906023778E-3</v>
      </c>
    </row>
    <row r="2682" spans="1:26" x14ac:dyDescent="0.35">
      <c r="A2682" s="4">
        <v>42384</v>
      </c>
      <c r="B2682" s="12">
        <f>[1]!i_dq_close(B$1,$A2682)</f>
        <v>2473.3000000000002</v>
      </c>
      <c r="C2682" s="12">
        <f>[1]!i_dq_close(C$1,$A2682)</f>
        <v>3604.0068999999999</v>
      </c>
      <c r="D2682">
        <f t="shared" si="578"/>
        <v>-1.6227213278865449E-3</v>
      </c>
      <c r="E2682">
        <f t="shared" si="579"/>
        <v>-3.3613429379747317E-2</v>
      </c>
      <c r="F2682">
        <f t="shared" si="580"/>
        <v>2.3866640934092449</v>
      </c>
      <c r="G2682">
        <f t="shared" si="575"/>
        <v>2.6836262245500677</v>
      </c>
      <c r="H2682">
        <f t="shared" si="576"/>
        <v>-1.6227213278864339E-3</v>
      </c>
      <c r="J2682">
        <f t="shared" si="574"/>
        <v>2016</v>
      </c>
      <c r="K2682" t="b">
        <f t="shared" si="577"/>
        <v>0</v>
      </c>
      <c r="L2682">
        <f>VLOOKUP($A2682,$P$151:$R$4147,2,FALSE)</f>
        <v>-2.2825224862228489E-4</v>
      </c>
      <c r="M2682">
        <f t="shared" si="585"/>
        <v>0.6</v>
      </c>
      <c r="N2682">
        <f t="shared" si="586"/>
        <v>2.8124005819008029</v>
      </c>
      <c r="P2682" s="13">
        <v>42276</v>
      </c>
      <c r="Q2682">
        <v>3.5198003347192142E-4</v>
      </c>
      <c r="R2682">
        <v>0.6</v>
      </c>
      <c r="T2682" s="12">
        <f>[1]!i_dq_close(T$1,$A2682)</f>
        <v>170.77160000000001</v>
      </c>
      <c r="U2682">
        <f t="shared" si="581"/>
        <v>-1.0540283205684453E-5</v>
      </c>
      <c r="V2682">
        <f t="shared" si="582"/>
        <v>1.9432934383105691</v>
      </c>
      <c r="W2682">
        <f t="shared" si="587"/>
        <v>2.0946156292820772</v>
      </c>
      <c r="X2682" s="6">
        <f>1-W2682/MAX(W$2:W2682)</f>
        <v>1.9096220720000279E-2</v>
      </c>
      <c r="Y2682" s="6">
        <f t="shared" si="583"/>
        <v>-5.0509736476869183E-3</v>
      </c>
      <c r="Z2682">
        <f t="shared" si="584"/>
        <v>-2.6786041551402073E-3</v>
      </c>
    </row>
    <row r="2683" spans="1:26" x14ac:dyDescent="0.35">
      <c r="A2683" s="4">
        <v>42387</v>
      </c>
      <c r="B2683" s="12">
        <f>[1]!i_dq_close(B$1,$A2683)</f>
        <v>2473.04</v>
      </c>
      <c r="C2683" s="12">
        <f>[1]!i_dq_close(C$1,$A2683)</f>
        <v>3628.9463999999998</v>
      </c>
      <c r="D2683">
        <f t="shared" si="578"/>
        <v>-1.05122710548744E-4</v>
      </c>
      <c r="E2683">
        <f t="shared" si="579"/>
        <v>6.9199368070023137E-3</v>
      </c>
      <c r="F2683">
        <f t="shared" si="580"/>
        <v>2.3864132008105763</v>
      </c>
      <c r="G2683">
        <f t="shared" si="575"/>
        <v>2.6861720095797921</v>
      </c>
      <c r="H2683">
        <f t="shared" si="576"/>
        <v>-1.05122710548744E-4</v>
      </c>
      <c r="J2683">
        <f t="shared" si="574"/>
        <v>2016</v>
      </c>
      <c r="K2683" t="b">
        <f t="shared" si="577"/>
        <v>0</v>
      </c>
      <c r="L2683">
        <f>VLOOKUP($A2683,$P$151:$R$4147,2,FALSE)</f>
        <v>-4.8401155868331718E-4</v>
      </c>
      <c r="M2683">
        <f t="shared" si="585"/>
        <v>0.6</v>
      </c>
      <c r="N2683">
        <f t="shared" si="586"/>
        <v>2.812640114540879</v>
      </c>
      <c r="P2683" s="13">
        <v>42277</v>
      </c>
      <c r="Q2683">
        <v>7.6579822987810076E-4</v>
      </c>
      <c r="R2683">
        <v>0.6</v>
      </c>
      <c r="T2683" s="12">
        <f>[1]!i_dq_close(T$1,$A2683)</f>
        <v>170.7209</v>
      </c>
      <c r="U2683">
        <f t="shared" si="581"/>
        <v>-2.9688777290837187E-4</v>
      </c>
      <c r="V2683">
        <f t="shared" si="582"/>
        <v>1.9448201594272982</v>
      </c>
      <c r="W2683">
        <f t="shared" si="587"/>
        <v>2.0972070453819884</v>
      </c>
      <c r="X2683" s="6">
        <f>1-W2683/MAX(W$2:W2683)</f>
        <v>1.7882666399792524E-2</v>
      </c>
      <c r="Y2683" s="6">
        <f t="shared" si="583"/>
        <v>7.8563591407809774E-4</v>
      </c>
      <c r="Z2683">
        <f t="shared" si="584"/>
        <v>1.2371797783250482E-3</v>
      </c>
    </row>
    <row r="2684" spans="1:26" x14ac:dyDescent="0.35">
      <c r="A2684" s="4">
        <v>42388</v>
      </c>
      <c r="B2684" s="12">
        <f>[1]!i_dq_close(B$1,$A2684)</f>
        <v>2471.4499999999998</v>
      </c>
      <c r="C2684" s="12">
        <f>[1]!i_dq_close(C$1,$A2684)</f>
        <v>3743.4342000000001</v>
      </c>
      <c r="D2684">
        <f t="shared" si="578"/>
        <v>-6.4293339371790381E-4</v>
      </c>
      <c r="E2684">
        <f t="shared" si="579"/>
        <v>3.1548495728677795E-2</v>
      </c>
      <c r="F2684">
        <f t="shared" si="580"/>
        <v>2.384878896072566</v>
      </c>
      <c r="G2684">
        <f t="shared" si="575"/>
        <v>2.6974157372721059</v>
      </c>
      <c r="H2684">
        <f t="shared" si="576"/>
        <v>-6.4293339371790381E-4</v>
      </c>
      <c r="J2684">
        <f t="shared" si="574"/>
        <v>2016</v>
      </c>
      <c r="K2684" t="b">
        <f t="shared" si="577"/>
        <v>0</v>
      </c>
      <c r="L2684">
        <f>VLOOKUP($A2684,$P$151:$R$4147,2,FALSE)</f>
        <v>-4.1917167020510959E-5</v>
      </c>
      <c r="M2684">
        <f t="shared" si="585"/>
        <v>0.6</v>
      </c>
      <c r="N2684">
        <f t="shared" si="586"/>
        <v>2.8195860739234044</v>
      </c>
      <c r="P2684" s="13">
        <v>42285</v>
      </c>
      <c r="Q2684">
        <v>0</v>
      </c>
      <c r="R2684">
        <v>0.9</v>
      </c>
      <c r="T2684" s="12">
        <f>[1]!i_dq_close(T$1,$A2684)</f>
        <v>170.60570000000001</v>
      </c>
      <c r="U2684">
        <f t="shared" si="581"/>
        <v>-6.7478557106948056E-4</v>
      </c>
      <c r="V2684">
        <f t="shared" si="582"/>
        <v>1.9529080959065885</v>
      </c>
      <c r="W2684">
        <f t="shared" si="587"/>
        <v>2.1050565473301623</v>
      </c>
      <c r="X2684" s="6">
        <f>1-W2684/MAX(W$2:W2684)</f>
        <v>1.4206762325177924E-2</v>
      </c>
      <c r="Y2684" s="6">
        <f t="shared" si="583"/>
        <v>4.1587066238926162E-3</v>
      </c>
      <c r="Z2684">
        <f t="shared" si="584"/>
        <v>3.7428359615032658E-3</v>
      </c>
    </row>
    <row r="2685" spans="1:26" x14ac:dyDescent="0.35">
      <c r="A2685" s="4">
        <v>42389</v>
      </c>
      <c r="B2685" s="12">
        <f>[1]!i_dq_close(B$1,$A2685)</f>
        <v>2464.0300000000002</v>
      </c>
      <c r="C2685" s="12">
        <f>[1]!i_dq_close(C$1,$A2685)</f>
        <v>3693.0349999999999</v>
      </c>
      <c r="D2685">
        <f t="shared" si="578"/>
        <v>-3.0022861073457641E-3</v>
      </c>
      <c r="E2685">
        <f t="shared" si="579"/>
        <v>-1.3463359393361407E-2</v>
      </c>
      <c r="F2685">
        <f t="shared" si="580"/>
        <v>2.3777188072951851</v>
      </c>
      <c r="G2685">
        <f t="shared" si="575"/>
        <v>2.6850846439217899</v>
      </c>
      <c r="H2685">
        <f t="shared" si="576"/>
        <v>-3.0022861073457641E-3</v>
      </c>
      <c r="J2685">
        <f t="shared" si="574"/>
        <v>2016</v>
      </c>
      <c r="K2685" t="b">
        <f t="shared" si="577"/>
        <v>0</v>
      </c>
      <c r="L2685">
        <f>VLOOKUP($A2685,$P$151:$R$4147,2,FALSE)</f>
        <v>6.5299178069061492E-4</v>
      </c>
      <c r="M2685">
        <f t="shared" si="585"/>
        <v>0.95</v>
      </c>
      <c r="N2685">
        <f t="shared" si="586"/>
        <v>2.8091821313021659</v>
      </c>
      <c r="P2685" s="13">
        <v>42286</v>
      </c>
      <c r="Q2685">
        <v>-8.4215519244090767E-6</v>
      </c>
      <c r="R2685">
        <v>0.9</v>
      </c>
      <c r="T2685" s="12">
        <f>[1]!i_dq_close(T$1,$A2685)</f>
        <v>170.47559999999999</v>
      </c>
      <c r="U2685">
        <f t="shared" si="581"/>
        <v>-7.6257710029636883E-4</v>
      </c>
      <c r="V2685">
        <f t="shared" si="582"/>
        <v>1.9476983338289959</v>
      </c>
      <c r="W2685">
        <f t="shared" si="587"/>
        <v>2.0999847365966033</v>
      </c>
      <c r="X2685" s="6">
        <f>1-W2685/MAX(W$2:W2685)</f>
        <v>1.6581879863112992E-2</v>
      </c>
      <c r="Y2685" s="6">
        <f t="shared" si="583"/>
        <v>-2.6676944442559636E-3</v>
      </c>
      <c r="Z2685">
        <f t="shared" si="584"/>
        <v>-2.4093465517549539E-3</v>
      </c>
    </row>
    <row r="2686" spans="1:26" x14ac:dyDescent="0.35">
      <c r="A2686" s="4">
        <v>42390</v>
      </c>
      <c r="B2686" s="12">
        <f>[1]!i_dq_close(B$1,$A2686)</f>
        <v>2459.5300000000002</v>
      </c>
      <c r="C2686" s="12">
        <f>[1]!i_dq_close(C$1,$A2686)</f>
        <v>3572.1116000000002</v>
      </c>
      <c r="D2686">
        <f t="shared" si="578"/>
        <v>-1.8262764657898112E-3</v>
      </c>
      <c r="E2686">
        <f t="shared" si="579"/>
        <v>-3.274363768553501E-2</v>
      </c>
      <c r="F2686">
        <f t="shared" si="580"/>
        <v>2.3733764353951563</v>
      </c>
      <c r="G2686">
        <f t="shared" si="575"/>
        <v>2.6677285772516837</v>
      </c>
      <c r="H2686">
        <f t="shared" si="576"/>
        <v>-1.8262764657897002E-3</v>
      </c>
      <c r="J2686">
        <f t="shared" si="574"/>
        <v>2016</v>
      </c>
      <c r="K2686" t="b">
        <f t="shared" si="577"/>
        <v>0</v>
      </c>
      <c r="L2686">
        <f>VLOOKUP($A2686,$P$151:$R$4147,2,FALSE)</f>
        <v>7.9055323520268452E-4</v>
      </c>
      <c r="M2686">
        <f t="shared" si="585"/>
        <v>0.95</v>
      </c>
      <c r="N2686">
        <f t="shared" si="586"/>
        <v>2.7941526322078647</v>
      </c>
      <c r="P2686" s="13">
        <v>42287</v>
      </c>
      <c r="Q2686">
        <v>-2.4794320972498785E-4</v>
      </c>
      <c r="R2686">
        <v>0.9</v>
      </c>
      <c r="T2686" s="12">
        <f>[1]!i_dq_close(T$1,$A2686)</f>
        <v>170.4744</v>
      </c>
      <c r="U2686">
        <f t="shared" si="581"/>
        <v>-7.0391305264649873E-6</v>
      </c>
      <c r="V2686">
        <f t="shared" si="582"/>
        <v>1.9381204709570752</v>
      </c>
      <c r="W2686">
        <f t="shared" si="587"/>
        <v>2.0901699975460026</v>
      </c>
      <c r="X2686" s="6">
        <f>1-W2686/MAX(W$2:W2686)</f>
        <v>2.1178100044417114E-2</v>
      </c>
      <c r="Y2686" s="6">
        <f t="shared" si="583"/>
        <v>-4.9175289137777245E-3</v>
      </c>
      <c r="Z2686">
        <f t="shared" si="584"/>
        <v>-4.6737192321251175E-3</v>
      </c>
    </row>
    <row r="2687" spans="1:26" x14ac:dyDescent="0.35">
      <c r="A2687" s="4">
        <v>42391</v>
      </c>
      <c r="B2687" s="12">
        <f>[1]!i_dq_close(B$1,$A2687)</f>
        <v>2462.36</v>
      </c>
      <c r="C2687" s="12">
        <f>[1]!i_dq_close(C$1,$A2687)</f>
        <v>3615.0716000000002</v>
      </c>
      <c r="D2687">
        <f t="shared" si="578"/>
        <v>1.1506263391785065E-3</v>
      </c>
      <c r="E2687">
        <f t="shared" si="579"/>
        <v>1.202649995593652E-2</v>
      </c>
      <c r="F2687">
        <f t="shared" si="580"/>
        <v>2.3761073048345076</v>
      </c>
      <c r="G2687">
        <f t="shared" si="575"/>
        <v>2.6751502178459492</v>
      </c>
      <c r="H2687">
        <f t="shared" si="576"/>
        <v>0</v>
      </c>
      <c r="J2687">
        <f t="shared" si="574"/>
        <v>2016</v>
      </c>
      <c r="K2687" t="b">
        <f t="shared" si="577"/>
        <v>0</v>
      </c>
      <c r="L2687">
        <f>VLOOKUP($A2687,$P$151:$R$4147,2,FALSE)</f>
        <v>-6.4206097806258639E-4</v>
      </c>
      <c r="M2687">
        <f t="shared" si="585"/>
        <v>0.6</v>
      </c>
      <c r="N2687">
        <f t="shared" si="586"/>
        <v>2.7970226277849997</v>
      </c>
      <c r="P2687" s="13">
        <v>42289</v>
      </c>
      <c r="Q2687">
        <v>-1.6928662766216296E-4</v>
      </c>
      <c r="R2687">
        <v>0.9</v>
      </c>
      <c r="T2687" s="12">
        <f>[1]!i_dq_close(T$1,$A2687)</f>
        <v>170.5916</v>
      </c>
      <c r="U2687">
        <f t="shared" si="581"/>
        <v>6.874932541189871E-4</v>
      </c>
      <c r="V2687">
        <f t="shared" si="582"/>
        <v>1.942749369857895</v>
      </c>
      <c r="W2687">
        <f t="shared" si="587"/>
        <v>2.09430900067919</v>
      </c>
      <c r="X2687" s="6">
        <f>1-W2687/MAX(W$2:W2687)</f>
        <v>1.9239814203789285E-2</v>
      </c>
      <c r="Y2687" s="6">
        <f t="shared" si="583"/>
        <v>2.388344259391717E-3</v>
      </c>
      <c r="Z2687">
        <f t="shared" si="584"/>
        <v>1.9802232057903879E-3</v>
      </c>
    </row>
    <row r="2688" spans="1:26" x14ac:dyDescent="0.35">
      <c r="A2688" s="4">
        <v>42394</v>
      </c>
      <c r="B2688" s="12">
        <f>[1]!i_dq_close(B$1,$A2688)</f>
        <v>2463.6999999999998</v>
      </c>
      <c r="C2688" s="12">
        <f>[1]!i_dq_close(C$1,$A2688)</f>
        <v>3638.4801000000002</v>
      </c>
      <c r="D2688">
        <f t="shared" si="578"/>
        <v>5.4419337546085522E-4</v>
      </c>
      <c r="E2688">
        <f t="shared" si="579"/>
        <v>6.4752521084230352E-3</v>
      </c>
      <c r="F2688">
        <f t="shared" si="580"/>
        <v>2.3774003666891828</v>
      </c>
      <c r="G2688">
        <f t="shared" si="575"/>
        <v>2.6789859878320952</v>
      </c>
      <c r="H2688">
        <f t="shared" si="576"/>
        <v>0</v>
      </c>
      <c r="J2688">
        <f t="shared" si="574"/>
        <v>2016</v>
      </c>
      <c r="K2688" t="b">
        <f t="shared" si="577"/>
        <v>0</v>
      </c>
      <c r="L2688">
        <f>VLOOKUP($A2688,$P$151:$R$4147,2,FALSE)</f>
        <v>-1.7508030341037097E-3</v>
      </c>
      <c r="M2688">
        <f t="shared" si="585"/>
        <v>0.6</v>
      </c>
      <c r="N2688">
        <f t="shared" si="586"/>
        <v>2.7945319022863031</v>
      </c>
      <c r="P2688" s="13">
        <v>42290</v>
      </c>
      <c r="Q2688">
        <v>-5.9015697529551936E-4</v>
      </c>
      <c r="R2688">
        <v>0.6</v>
      </c>
      <c r="T2688" s="12">
        <f>[1]!i_dq_close(T$1,$A2688)</f>
        <v>170.3683</v>
      </c>
      <c r="U2688">
        <f t="shared" si="581"/>
        <v>-1.3089741816126876E-3</v>
      </c>
      <c r="V2688">
        <f t="shared" si="582"/>
        <v>1.9424747811993766</v>
      </c>
      <c r="W2688">
        <f t="shared" si="587"/>
        <v>2.0928954235343191</v>
      </c>
      <c r="X2688" s="6">
        <f>1-W2688/MAX(W$2:W2688)</f>
        <v>1.9901789195441055E-2</v>
      </c>
      <c r="Y2688" s="6">
        <f t="shared" si="583"/>
        <v>-1.4134023810730145E-4</v>
      </c>
      <c r="Z2688">
        <f t="shared" si="584"/>
        <v>-6.7496111816001125E-4</v>
      </c>
    </row>
    <row r="2689" spans="1:26" x14ac:dyDescent="0.35">
      <c r="A2689" s="4">
        <v>42395</v>
      </c>
      <c r="B2689" s="12">
        <f>[1]!i_dq_close(B$1,$A2689)</f>
        <v>2452.9</v>
      </c>
      <c r="C2689" s="12">
        <f>[1]!i_dq_close(C$1,$A2689)</f>
        <v>3403.7964999999999</v>
      </c>
      <c r="D2689">
        <f t="shared" si="578"/>
        <v>-4.383650606810785E-3</v>
      </c>
      <c r="E2689">
        <f t="shared" si="579"/>
        <v>-6.4500448964940116E-2</v>
      </c>
      <c r="F2689">
        <f t="shared" si="580"/>
        <v>2.3669786741291134</v>
      </c>
      <c r="G2689">
        <f t="shared" si="575"/>
        <v>2.6430844402156843</v>
      </c>
      <c r="H2689">
        <f t="shared" si="576"/>
        <v>-4.383650606810785E-3</v>
      </c>
      <c r="J2689">
        <f t="shared" si="574"/>
        <v>2016</v>
      </c>
      <c r="K2689" t="b">
        <f t="shared" si="577"/>
        <v>0</v>
      </c>
      <c r="L2689">
        <f>VLOOKUP($A2689,$P$151:$R$4147,2,FALSE)</f>
        <v>1.7457911772886803E-4</v>
      </c>
      <c r="M2689">
        <f t="shared" si="585"/>
        <v>0.6</v>
      </c>
      <c r="N2689">
        <f t="shared" si="586"/>
        <v>2.7725497703399844</v>
      </c>
      <c r="P2689" s="13">
        <v>42291</v>
      </c>
      <c r="Q2689">
        <v>-2.0332505784943501E-4</v>
      </c>
      <c r="R2689">
        <v>0.6</v>
      </c>
      <c r="T2689" s="12">
        <f>[1]!i_dq_close(T$1,$A2689)</f>
        <v>170.3092</v>
      </c>
      <c r="U2689">
        <f t="shared" si="581"/>
        <v>-3.4689551988253964E-4</v>
      </c>
      <c r="V2689">
        <f t="shared" si="582"/>
        <v>1.9231084464465911</v>
      </c>
      <c r="W2689">
        <f t="shared" si="587"/>
        <v>2.0799502747668757</v>
      </c>
      <c r="X2689" s="6">
        <f>1-W2689/MAX(W$2:W2689)</f>
        <v>2.596397319321786E-2</v>
      </c>
      <c r="Y2689" s="6">
        <f t="shared" si="583"/>
        <v>-9.9699285366411372E-3</v>
      </c>
      <c r="Z2689">
        <f t="shared" si="584"/>
        <v>-6.1852821798342728E-3</v>
      </c>
    </row>
    <row r="2690" spans="1:26" x14ac:dyDescent="0.35">
      <c r="A2690" s="4">
        <v>42396</v>
      </c>
      <c r="B2690" s="12">
        <f>[1]!i_dq_close(B$1,$A2690)</f>
        <v>2449.04</v>
      </c>
      <c r="C2690" s="12">
        <f>[1]!i_dq_close(C$1,$A2690)</f>
        <v>3382.1626000000001</v>
      </c>
      <c r="D2690">
        <f t="shared" si="578"/>
        <v>-1.5736475192629218E-3</v>
      </c>
      <c r="E2690">
        <f t="shared" si="579"/>
        <v>-6.3558147497947415E-3</v>
      </c>
      <c r="F2690">
        <f t="shared" si="580"/>
        <v>2.3632538840104216</v>
      </c>
      <c r="G2690">
        <f t="shared" si="575"/>
        <v>2.6370292061735077</v>
      </c>
      <c r="H2690">
        <f t="shared" si="576"/>
        <v>-1.5736475192630328E-3</v>
      </c>
      <c r="J2690">
        <f t="shared" ref="J2690:J2753" si="588">YEAR(A2690)</f>
        <v>2016</v>
      </c>
      <c r="K2690" t="b">
        <f t="shared" si="577"/>
        <v>0</v>
      </c>
      <c r="L2690">
        <f>VLOOKUP($A2690,$P$151:$R$4147,2,FALSE)</f>
        <v>1.2404428382782108E-3</v>
      </c>
      <c r="M2690">
        <f t="shared" si="585"/>
        <v>0.95</v>
      </c>
      <c r="N2690">
        <f t="shared" si="586"/>
        <v>2.7699547160580651</v>
      </c>
      <c r="P2690" s="13">
        <v>42292</v>
      </c>
      <c r="Q2690">
        <v>1.1234799212633817E-4</v>
      </c>
      <c r="R2690">
        <v>0.6</v>
      </c>
      <c r="T2690" s="12">
        <f>[1]!i_dq_close(T$1,$A2690)</f>
        <v>170.07990000000001</v>
      </c>
      <c r="U2690">
        <f t="shared" si="581"/>
        <v>-1.3463747114071944E-3</v>
      </c>
      <c r="V2690">
        <f t="shared" si="582"/>
        <v>1.9190741673995333</v>
      </c>
      <c r="W2690">
        <f t="shared" si="587"/>
        <v>2.0775659727768256</v>
      </c>
      <c r="X2690" s="6">
        <f>1-W2690/MAX(W$2:W2690)</f>
        <v>2.7080536442479319E-2</v>
      </c>
      <c r="Y2690" s="6">
        <f t="shared" si="583"/>
        <v>-2.0977907171653154E-3</v>
      </c>
      <c r="Z2690">
        <f t="shared" si="584"/>
        <v>-1.1463264381728067E-3</v>
      </c>
    </row>
    <row r="2691" spans="1:26" x14ac:dyDescent="0.35">
      <c r="A2691" s="4">
        <v>42397</v>
      </c>
      <c r="B2691" s="12">
        <f>[1]!i_dq_close(B$1,$A2691)</f>
        <v>2445.15</v>
      </c>
      <c r="C2691" s="12">
        <f>[1]!i_dq_close(C$1,$A2691)</f>
        <v>3276.2691</v>
      </c>
      <c r="D2691">
        <f t="shared" si="578"/>
        <v>-1.588377486688608E-3</v>
      </c>
      <c r="E2691">
        <f t="shared" si="579"/>
        <v>-3.1309405408243896E-2</v>
      </c>
      <c r="F2691">
        <f t="shared" si="580"/>
        <v>2.3595001447457302</v>
      </c>
      <c r="G2691">
        <f t="shared" ref="G2691:G2754" si="589">G2690*(1+D2691*0.85+E2691*0.15)</f>
        <v>2.6210843255506853</v>
      </c>
      <c r="H2691">
        <f t="shared" ref="H2691:H2754" si="590">F2691/MAX(F2690:F2691)-1</f>
        <v>-1.588377486688497E-3</v>
      </c>
      <c r="J2691">
        <f t="shared" si="588"/>
        <v>2016</v>
      </c>
      <c r="K2691" t="b">
        <f t="shared" ref="K2691:K2754" si="591">J2692&lt;&gt;J2691</f>
        <v>0</v>
      </c>
      <c r="L2691">
        <f>VLOOKUP($A2691,$P$151:$R$4147,2,FALSE)</f>
        <v>-4.246464588130772E-4</v>
      </c>
      <c r="M2691">
        <f t="shared" si="585"/>
        <v>0.95</v>
      </c>
      <c r="N2691">
        <f t="shared" si="586"/>
        <v>2.752867276614511</v>
      </c>
      <c r="P2691" s="13">
        <v>42293</v>
      </c>
      <c r="Q2691">
        <v>4.5342565159716135E-4</v>
      </c>
      <c r="R2691">
        <v>0.6</v>
      </c>
      <c r="T2691" s="12">
        <f>[1]!i_dq_close(T$1,$A2691)</f>
        <v>170.06039999999999</v>
      </c>
      <c r="U2691">
        <f t="shared" si="581"/>
        <v>-1.1465199591498276E-4</v>
      </c>
      <c r="V2691">
        <f t="shared" si="582"/>
        <v>1.9098743849011321</v>
      </c>
      <c r="W2691">
        <f t="shared" si="587"/>
        <v>2.0725322519908382</v>
      </c>
      <c r="X2691" s="6">
        <f>1-W2691/MAX(W$2:W2691)</f>
        <v>2.9437816543796846E-2</v>
      </c>
      <c r="Y2691" s="6">
        <f t="shared" si="583"/>
        <v>-4.793865007764353E-3</v>
      </c>
      <c r="Z2691">
        <f t="shared" si="584"/>
        <v>-2.4228933530613395E-3</v>
      </c>
    </row>
    <row r="2692" spans="1:26" x14ac:dyDescent="0.35">
      <c r="A2692" s="4">
        <v>42398</v>
      </c>
      <c r="B2692" s="12">
        <f>[1]!i_dq_close(B$1,$A2692)</f>
        <v>2450.9899999999998</v>
      </c>
      <c r="C2692" s="12">
        <f>[1]!i_dq_close(C$1,$A2692)</f>
        <v>3387.1124</v>
      </c>
      <c r="D2692">
        <f t="shared" ref="D2692:D2755" si="592">B2692/B2691-1</f>
        <v>2.3884015295583261E-3</v>
      </c>
      <c r="E2692">
        <f t="shared" ref="E2692:E2755" si="593">C2692/C2691-1</f>
        <v>3.3832172088672507E-2</v>
      </c>
      <c r="F2692">
        <f t="shared" ref="F2692:F2755" si="594">B2692/$B$2</f>
        <v>2.3651355785004342</v>
      </c>
      <c r="G2692">
        <f t="shared" si="589"/>
        <v>2.6397070434852377</v>
      </c>
      <c r="H2692">
        <f t="shared" si="590"/>
        <v>0</v>
      </c>
      <c r="J2692">
        <f t="shared" si="588"/>
        <v>2016</v>
      </c>
      <c r="K2692" t="b">
        <f t="shared" si="591"/>
        <v>0</v>
      </c>
      <c r="L2692">
        <f>VLOOKUP($A2692,$P$151:$R$4147,2,FALSE)</f>
        <v>1.4088044819640213E-3</v>
      </c>
      <c r="M2692">
        <f t="shared" si="585"/>
        <v>0.95</v>
      </c>
      <c r="N2692">
        <f t="shared" si="586"/>
        <v>2.7753266082666301</v>
      </c>
      <c r="P2692" s="13">
        <v>42296</v>
      </c>
      <c r="Q2692">
        <v>1.8236527765109757E-4</v>
      </c>
      <c r="R2692">
        <v>0.6</v>
      </c>
      <c r="T2692" s="12">
        <f>[1]!i_dq_close(T$1,$A2692)</f>
        <v>170.2482</v>
      </c>
      <c r="U2692">
        <f t="shared" ref="U2692:U2755" si="595">T2692/T2691-1</f>
        <v>1.1043135262531756E-3</v>
      </c>
      <c r="V2692">
        <f t="shared" ref="V2692:V2755" si="596">V2691*(1+U2692*0.85+E2692*0.15)</f>
        <v>1.9213593998289777</v>
      </c>
      <c r="W2692">
        <f t="shared" si="587"/>
        <v>2.0803881039669241</v>
      </c>
      <c r="X2692" s="6">
        <f>1-W2692/MAX(W$2:W2692)</f>
        <v>2.5758938765419903E-2</v>
      </c>
      <c r="Y2692" s="6">
        <f t="shared" ref="Y2692:Y2755" si="597">V2692/V2691-1</f>
        <v>6.0134923106160976E-3</v>
      </c>
      <c r="Z2692">
        <f t="shared" ref="Z2692:Z2755" si="598">W2692/W2691-1</f>
        <v>3.7904606640208893E-3</v>
      </c>
    </row>
    <row r="2693" spans="1:26" x14ac:dyDescent="0.35">
      <c r="A2693" s="4">
        <v>42401</v>
      </c>
      <c r="B2693" s="12">
        <f>[1]!i_dq_close(B$1,$A2693)</f>
        <v>2449.9899999999998</v>
      </c>
      <c r="C2693" s="12">
        <f>[1]!i_dq_close(C$1,$A2693)</f>
        <v>3337.7988999999998</v>
      </c>
      <c r="D2693">
        <f t="shared" si="592"/>
        <v>-4.0799840064631443E-4</v>
      </c>
      <c r="E2693">
        <f t="shared" si="593"/>
        <v>-1.4559156643281224E-2</v>
      </c>
      <c r="F2693">
        <f t="shared" si="594"/>
        <v>2.3641706069670945</v>
      </c>
      <c r="G2693">
        <f t="shared" si="589"/>
        <v>2.6330268104203371</v>
      </c>
      <c r="H2693">
        <f t="shared" si="590"/>
        <v>-4.0799840064631443E-4</v>
      </c>
      <c r="J2693">
        <f t="shared" si="588"/>
        <v>2016</v>
      </c>
      <c r="K2693" t="b">
        <f t="shared" si="591"/>
        <v>0</v>
      </c>
      <c r="L2693">
        <f>VLOOKUP($A2693,$P$151:$R$4147,2,FALSE)</f>
        <v>-3.186506208376239E-4</v>
      </c>
      <c r="M2693">
        <f t="shared" si="585"/>
        <v>0.95</v>
      </c>
      <c r="N2693">
        <f t="shared" si="586"/>
        <v>2.7677699790870851</v>
      </c>
      <c r="P2693" s="13">
        <v>42297</v>
      </c>
      <c r="Q2693">
        <v>7.295901650691939E-4</v>
      </c>
      <c r="R2693">
        <v>0.6</v>
      </c>
      <c r="T2693" s="12">
        <f>[1]!i_dq_close(T$1,$A2693)</f>
        <v>170.35640000000001</v>
      </c>
      <c r="U2693">
        <f t="shared" si="595"/>
        <v>6.3554269589927159E-4</v>
      </c>
      <c r="V2693">
        <f t="shared" si="596"/>
        <v>1.9182013340013002</v>
      </c>
      <c r="W2693">
        <f t="shared" si="587"/>
        <v>2.0798542614882001</v>
      </c>
      <c r="X2693" s="6">
        <f>1-W2693/MAX(W$2:W2693)</f>
        <v>2.6008935995269655E-2</v>
      </c>
      <c r="Y2693" s="6">
        <f t="shared" si="597"/>
        <v>-1.6436622049776917E-3</v>
      </c>
      <c r="Z2693">
        <f t="shared" si="598"/>
        <v>-2.5660715791731015E-4</v>
      </c>
    </row>
    <row r="2694" spans="1:26" x14ac:dyDescent="0.35">
      <c r="A2694" s="4">
        <v>42402</v>
      </c>
      <c r="B2694" s="12">
        <f>[1]!i_dq_close(B$1,$A2694)</f>
        <v>2453.3000000000002</v>
      </c>
      <c r="C2694" s="12">
        <f>[1]!i_dq_close(C$1,$A2694)</f>
        <v>3420.4223999999999</v>
      </c>
      <c r="D2694">
        <f t="shared" si="592"/>
        <v>1.3510259225548715E-3</v>
      </c>
      <c r="E2694">
        <f t="shared" si="593"/>
        <v>2.4753887958918197E-2</v>
      </c>
      <c r="F2694">
        <f t="shared" si="594"/>
        <v>2.3673646627424492</v>
      </c>
      <c r="G2694">
        <f t="shared" si="589"/>
        <v>2.6458271523733439</v>
      </c>
      <c r="H2694">
        <f t="shared" si="590"/>
        <v>0</v>
      </c>
      <c r="J2694">
        <f t="shared" si="588"/>
        <v>2016</v>
      </c>
      <c r="K2694" t="b">
        <f t="shared" si="591"/>
        <v>0</v>
      </c>
      <c r="L2694">
        <f>VLOOKUP($A2694,$P$151:$R$4147,2,FALSE)</f>
        <v>8.2240299884907004E-4</v>
      </c>
      <c r="M2694">
        <f t="shared" si="585"/>
        <v>0.95</v>
      </c>
      <c r="N2694">
        <f t="shared" si="586"/>
        <v>2.7828288217610329</v>
      </c>
      <c r="P2694" s="13">
        <v>42298</v>
      </c>
      <c r="Q2694">
        <v>4.1410966996746623E-4</v>
      </c>
      <c r="R2694">
        <v>0.6</v>
      </c>
      <c r="T2694" s="12">
        <f>[1]!i_dq_close(T$1,$A2694)</f>
        <v>170.2208</v>
      </c>
      <c r="U2694">
        <f t="shared" si="595"/>
        <v>-7.9597831370004091E-4</v>
      </c>
      <c r="V2694">
        <f t="shared" si="596"/>
        <v>1.9240259554732784</v>
      </c>
      <c r="W2694">
        <f t="shared" si="587"/>
        <v>2.0845048377596052</v>
      </c>
      <c r="X2694" s="6">
        <f>1-W2694/MAX(W$2:W2694)</f>
        <v>2.3831081606770388E-2</v>
      </c>
      <c r="Y2694" s="6">
        <f t="shared" si="597"/>
        <v>3.0365016271927114E-3</v>
      </c>
      <c r="Z2694">
        <f t="shared" si="598"/>
        <v>2.2360106462830931E-3</v>
      </c>
    </row>
    <row r="2695" spans="1:26" x14ac:dyDescent="0.35">
      <c r="A2695" s="4">
        <v>42403</v>
      </c>
      <c r="B2695" s="12">
        <f>[1]!i_dq_close(B$1,$A2695)</f>
        <v>2452.91</v>
      </c>
      <c r="C2695" s="12">
        <f>[1]!i_dq_close(C$1,$A2695)</f>
        <v>3414.1640000000002</v>
      </c>
      <c r="D2695">
        <f t="shared" si="592"/>
        <v>-1.5896955121685874E-4</v>
      </c>
      <c r="E2695">
        <f t="shared" si="593"/>
        <v>-1.8297155345491367E-3</v>
      </c>
      <c r="F2695">
        <f t="shared" si="594"/>
        <v>2.3669883238444465</v>
      </c>
      <c r="G2695">
        <f t="shared" si="589"/>
        <v>2.6447434706552206</v>
      </c>
      <c r="H2695">
        <f t="shared" si="590"/>
        <v>-1.5896955121685874E-4</v>
      </c>
      <c r="J2695">
        <f t="shared" si="588"/>
        <v>2016</v>
      </c>
      <c r="K2695" t="b">
        <f t="shared" si="591"/>
        <v>0</v>
      </c>
      <c r="L2695">
        <f>VLOOKUP($A2695,$P$151:$R$4147,2,FALSE)</f>
        <v>-2.1016136326190704E-4</v>
      </c>
      <c r="M2695">
        <f t="shared" si="585"/>
        <v>0.95</v>
      </c>
      <c r="N2695">
        <f t="shared" si="586"/>
        <v>2.7811611733547967</v>
      </c>
      <c r="P2695" s="13">
        <v>42299</v>
      </c>
      <c r="Q2695">
        <v>1.7193776832921338E-3</v>
      </c>
      <c r="R2695">
        <v>0.6</v>
      </c>
      <c r="T2695" s="12">
        <f>[1]!i_dq_close(T$1,$A2695)</f>
        <v>170.10919999999999</v>
      </c>
      <c r="U2695">
        <f t="shared" si="595"/>
        <v>-6.5561905478062066E-4</v>
      </c>
      <c r="V2695">
        <f t="shared" si="596"/>
        <v>1.922425678579782</v>
      </c>
      <c r="W2695">
        <f t="shared" si="587"/>
        <v>2.0870486373222263</v>
      </c>
      <c r="X2695" s="6">
        <f>1-W2695/MAX(W$2:W2695)</f>
        <v>2.2639826003678643E-2</v>
      </c>
      <c r="Y2695" s="6">
        <f t="shared" si="597"/>
        <v>-8.3173352674592582E-4</v>
      </c>
      <c r="Z2695">
        <f t="shared" si="598"/>
        <v>1.2203375672446004E-3</v>
      </c>
    </row>
    <row r="2696" spans="1:26" x14ac:dyDescent="0.35">
      <c r="A2696" s="4">
        <v>42404</v>
      </c>
      <c r="B2696" s="12">
        <f>[1]!i_dq_close(B$1,$A2696)</f>
        <v>2456.8200000000002</v>
      </c>
      <c r="C2696" s="12">
        <f>[1]!i_dq_close(C$1,$A2696)</f>
        <v>3463.5210000000002</v>
      </c>
      <c r="D2696">
        <f t="shared" si="592"/>
        <v>1.5940250559540736E-3</v>
      </c>
      <c r="E2696">
        <f t="shared" si="593"/>
        <v>1.4456540459099276E-2</v>
      </c>
      <c r="F2696">
        <f t="shared" si="594"/>
        <v>2.3707613625398052</v>
      </c>
      <c r="G2696">
        <f t="shared" si="589"/>
        <v>2.6540619660583169</v>
      </c>
      <c r="H2696">
        <f t="shared" si="590"/>
        <v>0</v>
      </c>
      <c r="J2696">
        <f t="shared" si="588"/>
        <v>2016</v>
      </c>
      <c r="K2696" t="b">
        <f t="shared" si="591"/>
        <v>0</v>
      </c>
      <c r="L2696">
        <f>VLOOKUP($A2696,$P$151:$R$4147,2,FALSE)</f>
        <v>0</v>
      </c>
      <c r="M2696">
        <f t="shared" si="585"/>
        <v>0.95</v>
      </c>
      <c r="N2696">
        <f t="shared" si="586"/>
        <v>2.790470365721426</v>
      </c>
      <c r="P2696" s="13">
        <v>42300</v>
      </c>
      <c r="Q2696">
        <v>1.362421384998669E-3</v>
      </c>
      <c r="R2696">
        <v>0.6</v>
      </c>
      <c r="T2696" s="12">
        <f>[1]!i_dq_close(T$1,$A2696)</f>
        <v>170.23060000000001</v>
      </c>
      <c r="U2696">
        <f t="shared" si="595"/>
        <v>7.1365922595623132E-4</v>
      </c>
      <c r="V2696">
        <f t="shared" si="596"/>
        <v>1.9277605855685556</v>
      </c>
      <c r="W2696">
        <f t="shared" si="587"/>
        <v>2.0933671274658194</v>
      </c>
      <c r="X2696" s="6">
        <f>1-W2696/MAX(W$2:W2696)</f>
        <v>1.9680891307235937E-2</v>
      </c>
      <c r="Y2696" s="6">
        <f t="shared" si="597"/>
        <v>2.7750914109276881E-3</v>
      </c>
      <c r="Z2696">
        <f t="shared" si="598"/>
        <v>3.0274762315554149E-3</v>
      </c>
    </row>
    <row r="2697" spans="1:26" x14ac:dyDescent="0.35">
      <c r="A2697" s="4">
        <v>42405</v>
      </c>
      <c r="B2697" s="12">
        <f>[1]!i_dq_close(B$1,$A2697)</f>
        <v>2457.98</v>
      </c>
      <c r="C2697" s="12">
        <f>[1]!i_dq_close(C$1,$A2697)</f>
        <v>3436.1635000000001</v>
      </c>
      <c r="D2697">
        <f t="shared" si="592"/>
        <v>4.7215506223485804E-4</v>
      </c>
      <c r="E2697">
        <f t="shared" si="593"/>
        <v>-7.8987538981285521E-3</v>
      </c>
      <c r="F2697">
        <f t="shared" si="594"/>
        <v>2.3718807295184794</v>
      </c>
      <c r="G2697">
        <f t="shared" si="589"/>
        <v>2.6519825581871208</v>
      </c>
      <c r="H2697">
        <f t="shared" si="590"/>
        <v>0</v>
      </c>
      <c r="J2697">
        <f t="shared" si="588"/>
        <v>2016</v>
      </c>
      <c r="K2697" t="b">
        <f t="shared" si="591"/>
        <v>0</v>
      </c>
      <c r="L2697">
        <f>VLOOKUP($A2697,$P$151:$R$4147,2,FALSE)</f>
        <v>0</v>
      </c>
      <c r="M2697">
        <f t="shared" si="585"/>
        <v>0.95</v>
      </c>
      <c r="N2697">
        <f t="shared" si="586"/>
        <v>2.7883933984873615</v>
      </c>
      <c r="P2697" s="13">
        <v>42303</v>
      </c>
      <c r="Q2697">
        <v>4.6348195959211583E-5</v>
      </c>
      <c r="R2697">
        <v>0.6</v>
      </c>
      <c r="T2697" s="12">
        <f>[1]!i_dq_close(T$1,$A2697)</f>
        <v>170.28809999999999</v>
      </c>
      <c r="U2697">
        <f t="shared" si="595"/>
        <v>3.377771094033033E-4</v>
      </c>
      <c r="V2697">
        <f t="shared" si="596"/>
        <v>1.9260300299910507</v>
      </c>
      <c r="W2697">
        <f t="shared" si="587"/>
        <v>2.092336618661002</v>
      </c>
      <c r="X2697" s="6">
        <f>1-W2697/MAX(W$2:W2697)</f>
        <v>2.0163476258429625E-2</v>
      </c>
      <c r="Y2697" s="6">
        <f t="shared" si="597"/>
        <v>-8.9770254172638619E-4</v>
      </c>
      <c r="Z2697">
        <f t="shared" si="598"/>
        <v>-4.9227332907675336E-4</v>
      </c>
    </row>
    <row r="2698" spans="1:26" x14ac:dyDescent="0.35">
      <c r="A2698" s="4">
        <v>42415</v>
      </c>
      <c r="B2698" s="12">
        <f>[1]!i_dq_close(B$1,$A2698)</f>
        <v>2462.63</v>
      </c>
      <c r="C2698" s="12">
        <f>[1]!i_dq_close(C$1,$A2698)</f>
        <v>3422.8134</v>
      </c>
      <c r="D2698">
        <f t="shared" si="592"/>
        <v>1.8917973295144996E-3</v>
      </c>
      <c r="E2698">
        <f t="shared" si="593"/>
        <v>-3.8851760109785971E-3</v>
      </c>
      <c r="F2698">
        <f t="shared" si="594"/>
        <v>2.3763678471485092</v>
      </c>
      <c r="G2698">
        <f t="shared" si="589"/>
        <v>2.6547015068279034</v>
      </c>
      <c r="H2698">
        <f t="shared" si="590"/>
        <v>0</v>
      </c>
      <c r="J2698">
        <f t="shared" si="588"/>
        <v>2016</v>
      </c>
      <c r="K2698" t="b">
        <f t="shared" si="591"/>
        <v>0</v>
      </c>
      <c r="L2698">
        <f>VLOOKUP($A2698,$P$151:$R$4147,2,FALSE)</f>
        <v>-8.6793847932868933E-4</v>
      </c>
      <c r="M2698">
        <f t="shared" si="585"/>
        <v>0.6</v>
      </c>
      <c r="N2698">
        <f t="shared" si="586"/>
        <v>2.787688526982917</v>
      </c>
      <c r="P2698" s="13">
        <v>42304</v>
      </c>
      <c r="Q2698">
        <v>-1.1170219141071415E-3</v>
      </c>
      <c r="R2698">
        <v>0.6</v>
      </c>
      <c r="T2698" s="12">
        <f>[1]!i_dq_close(T$1,$A2698)</f>
        <v>170.63589999999999</v>
      </c>
      <c r="U2698">
        <f t="shared" si="595"/>
        <v>2.0424210499736528E-3</v>
      </c>
      <c r="V2698">
        <f t="shared" si="596"/>
        <v>1.9282512847754236</v>
      </c>
      <c r="W2698">
        <f t="shared" si="587"/>
        <v>2.0914472646632021</v>
      </c>
      <c r="X2698" s="6">
        <f>1-W2698/MAX(W$2:W2698)</f>
        <v>2.0579958731568926E-2</v>
      </c>
      <c r="Y2698" s="6">
        <f t="shared" si="597"/>
        <v>1.1532814908308264E-3</v>
      </c>
      <c r="Z2698">
        <f t="shared" si="598"/>
        <v>-4.2505301960882313E-4</v>
      </c>
    </row>
    <row r="2699" spans="1:26" x14ac:dyDescent="0.35">
      <c r="A2699" s="4">
        <v>42416</v>
      </c>
      <c r="B2699" s="12">
        <f>[1]!i_dq_close(B$1,$A2699)</f>
        <v>2468.7199999999998</v>
      </c>
      <c r="C2699" s="12">
        <f>[1]!i_dq_close(C$1,$A2699)</f>
        <v>3538.4832999999999</v>
      </c>
      <c r="D2699">
        <f t="shared" si="592"/>
        <v>2.4729658941862187E-3</v>
      </c>
      <c r="E2699">
        <f t="shared" si="593"/>
        <v>3.379380833322676E-2</v>
      </c>
      <c r="F2699">
        <f t="shared" si="594"/>
        <v>2.3822445237865484</v>
      </c>
      <c r="G2699">
        <f t="shared" si="589"/>
        <v>2.6737386162562395</v>
      </c>
      <c r="H2699">
        <f t="shared" si="590"/>
        <v>0</v>
      </c>
      <c r="J2699">
        <f t="shared" si="588"/>
        <v>2016</v>
      </c>
      <c r="K2699" t="b">
        <f t="shared" si="591"/>
        <v>0</v>
      </c>
      <c r="L2699">
        <f>VLOOKUP($A2699,$P$151:$R$4147,2,FALSE)</f>
        <v>-2.7946749630327619E-4</v>
      </c>
      <c r="M2699">
        <f t="shared" si="585"/>
        <v>0.6</v>
      </c>
      <c r="N2699">
        <f t="shared" si="586"/>
        <v>2.7989039216213611</v>
      </c>
      <c r="P2699" s="13">
        <v>42305</v>
      </c>
      <c r="Q2699">
        <v>-3.9604731048337177E-5</v>
      </c>
      <c r="R2699">
        <v>0.6</v>
      </c>
      <c r="T2699" s="12">
        <f>[1]!i_dq_close(T$1,$A2699)</f>
        <v>170.58099999999999</v>
      </c>
      <c r="U2699">
        <f t="shared" si="595"/>
        <v>-3.2173768825904947E-4</v>
      </c>
      <c r="V2699">
        <f t="shared" si="596"/>
        <v>1.9374983954816891</v>
      </c>
      <c r="W2699">
        <f t="shared" si="587"/>
        <v>2.0973822728987761</v>
      </c>
      <c r="X2699" s="6">
        <f>1-W2699/MAX(W$2:W2699)</f>
        <v>1.780060774853065E-2</v>
      </c>
      <c r="Y2699" s="6">
        <f t="shared" si="597"/>
        <v>4.7955942149637831E-3</v>
      </c>
      <c r="Z2699">
        <f t="shared" si="598"/>
        <v>2.8377517979301103E-3</v>
      </c>
    </row>
    <row r="2700" spans="1:26" x14ac:dyDescent="0.35">
      <c r="A2700" s="4">
        <v>42417</v>
      </c>
      <c r="B2700" s="12">
        <f>[1]!i_dq_close(B$1,$A2700)</f>
        <v>2472.73</v>
      </c>
      <c r="C2700" s="12">
        <f>[1]!i_dq_close(C$1,$A2700)</f>
        <v>3572.2556</v>
      </c>
      <c r="D2700">
        <f t="shared" si="592"/>
        <v>1.6243235360835495E-3</v>
      </c>
      <c r="E2700">
        <f t="shared" si="593"/>
        <v>9.5442869548092446E-3</v>
      </c>
      <c r="F2700">
        <f t="shared" si="594"/>
        <v>2.3861140596352408</v>
      </c>
      <c r="G2700">
        <f t="shared" si="589"/>
        <v>2.6812580196247575</v>
      </c>
      <c r="H2700">
        <f t="shared" si="590"/>
        <v>0</v>
      </c>
      <c r="J2700">
        <f t="shared" si="588"/>
        <v>2016</v>
      </c>
      <c r="K2700" t="b">
        <f t="shared" si="591"/>
        <v>0</v>
      </c>
      <c r="L2700">
        <f>VLOOKUP($A2700,$P$151:$R$4147,2,FALSE)</f>
        <v>8.1847113160904439E-5</v>
      </c>
      <c r="M2700">
        <f t="shared" si="585"/>
        <v>0.6</v>
      </c>
      <c r="N2700">
        <f t="shared" si="586"/>
        <v>2.8038558486368954</v>
      </c>
      <c r="P2700" s="13">
        <v>42306</v>
      </c>
      <c r="Q2700">
        <v>4.8772920185247152E-5</v>
      </c>
      <c r="R2700">
        <v>0.9</v>
      </c>
      <c r="T2700" s="12">
        <f>[1]!i_dq_close(T$1,$A2700)</f>
        <v>170.57159999999999</v>
      </c>
      <c r="U2700">
        <f t="shared" si="595"/>
        <v>-5.5105785521258888E-5</v>
      </c>
      <c r="V2700">
        <f t="shared" si="596"/>
        <v>1.9401814493154583</v>
      </c>
      <c r="W2700">
        <f t="shared" si="587"/>
        <v>2.1000985837312145</v>
      </c>
      <c r="X2700" s="6">
        <f>1-W2700/MAX(W$2:W2700)</f>
        <v>1.6528565506512605E-2</v>
      </c>
      <c r="Y2700" s="6">
        <f t="shared" si="597"/>
        <v>1.3848031255283555E-3</v>
      </c>
      <c r="Z2700">
        <f t="shared" si="598"/>
        <v>1.2950957331607782E-3</v>
      </c>
    </row>
    <row r="2701" spans="1:26" x14ac:dyDescent="0.35">
      <c r="A2701" s="4">
        <v>42418</v>
      </c>
      <c r="B2701" s="12">
        <f>[1]!i_dq_close(B$1,$A2701)</f>
        <v>2475.44</v>
      </c>
      <c r="C2701" s="12">
        <f>[1]!i_dq_close(C$1,$A2701)</f>
        <v>3561.8272000000002</v>
      </c>
      <c r="D2701">
        <f t="shared" si="592"/>
        <v>1.095954673579369E-3</v>
      </c>
      <c r="E2701">
        <f t="shared" si="593"/>
        <v>-2.9192759890976916E-3</v>
      </c>
      <c r="F2701">
        <f t="shared" si="594"/>
        <v>2.3887291324905915</v>
      </c>
      <c r="G2701">
        <f t="shared" si="589"/>
        <v>2.6825816764701953</v>
      </c>
      <c r="H2701">
        <f t="shared" si="590"/>
        <v>0</v>
      </c>
      <c r="J2701">
        <f t="shared" si="588"/>
        <v>2016</v>
      </c>
      <c r="K2701" t="b">
        <f t="shared" si="591"/>
        <v>0</v>
      </c>
      <c r="L2701">
        <f>VLOOKUP($A2701,$P$151:$R$4147,2,FALSE)</f>
        <v>-1.342285620319572E-4</v>
      </c>
      <c r="M2701">
        <f t="shared" si="585"/>
        <v>0.6</v>
      </c>
      <c r="N2701">
        <f t="shared" si="586"/>
        <v>2.8043099989330562</v>
      </c>
      <c r="P2701" s="13">
        <v>42307</v>
      </c>
      <c r="Q2701">
        <v>-6.3860688081865966E-4</v>
      </c>
      <c r="R2701">
        <v>0.9</v>
      </c>
      <c r="T2701" s="12">
        <f>[1]!i_dq_close(T$1,$A2701)</f>
        <v>170.59790000000001</v>
      </c>
      <c r="U2701">
        <f t="shared" si="595"/>
        <v>1.541874497279494E-4</v>
      </c>
      <c r="V2701">
        <f t="shared" si="596"/>
        <v>1.9395861394327638</v>
      </c>
      <c r="W2701">
        <f t="shared" si="587"/>
        <v>2.09817750649654</v>
      </c>
      <c r="X2701" s="6">
        <f>1-W2701/MAX(W$2:W2701)</f>
        <v>1.7428201646641495E-2</v>
      </c>
      <c r="Y2701" s="6">
        <f t="shared" si="597"/>
        <v>-3.0683206609594116E-4</v>
      </c>
      <c r="Z2701">
        <f t="shared" si="598"/>
        <v>-9.1475574030497331E-4</v>
      </c>
    </row>
    <row r="2702" spans="1:26" x14ac:dyDescent="0.35">
      <c r="A2702" s="4">
        <v>42419</v>
      </c>
      <c r="B2702" s="12">
        <f>[1]!i_dq_close(B$1,$A2702)</f>
        <v>2476.58</v>
      </c>
      <c r="C2702" s="12">
        <f>[1]!i_dq_close(C$1,$A2702)</f>
        <v>3564.0517</v>
      </c>
      <c r="D2702">
        <f t="shared" si="592"/>
        <v>4.6052418963893338E-4</v>
      </c>
      <c r="E2702">
        <f t="shared" si="593"/>
        <v>6.2453900065673196E-4</v>
      </c>
      <c r="F2702">
        <f t="shared" si="594"/>
        <v>2.3898292000385988</v>
      </c>
      <c r="G2702">
        <f t="shared" si="589"/>
        <v>2.6838830676918977</v>
      </c>
      <c r="H2702">
        <f t="shared" si="590"/>
        <v>0</v>
      </c>
      <c r="J2702">
        <f t="shared" si="588"/>
        <v>2016</v>
      </c>
      <c r="K2702" t="b">
        <f t="shared" si="591"/>
        <v>0</v>
      </c>
      <c r="L2702">
        <f>VLOOKUP($A2702,$P$151:$R$4147,2,FALSE)</f>
        <v>1.5332630180866504E-4</v>
      </c>
      <c r="M2702">
        <f t="shared" si="585"/>
        <v>0.95</v>
      </c>
      <c r="N2702">
        <f t="shared" si="586"/>
        <v>2.8060323960179527</v>
      </c>
      <c r="P2702" s="13">
        <v>42310</v>
      </c>
      <c r="Q2702">
        <v>5.9603016833421625E-4</v>
      </c>
      <c r="R2702">
        <v>0.9</v>
      </c>
      <c r="T2702" s="12">
        <f>[1]!i_dq_close(T$1,$A2702)</f>
        <v>170.69919999999999</v>
      </c>
      <c r="U2702">
        <f t="shared" si="595"/>
        <v>5.9379394470848723E-4</v>
      </c>
      <c r="V2702">
        <f t="shared" si="596"/>
        <v>1.9407467988402551</v>
      </c>
      <c r="W2702">
        <f t="shared" si="587"/>
        <v>2.1005580888363373</v>
      </c>
      <c r="X2702" s="6">
        <f>1-W2702/MAX(W$2:W2702)</f>
        <v>1.6313380301211766E-2</v>
      </c>
      <c r="Y2702" s="6">
        <f t="shared" si="597"/>
        <v>5.984057031005463E-4</v>
      </c>
      <c r="Z2702">
        <f t="shared" si="598"/>
        <v>1.1345953011250298E-3</v>
      </c>
    </row>
    <row r="2703" spans="1:26" x14ac:dyDescent="0.35">
      <c r="A2703" s="4">
        <v>42422</v>
      </c>
      <c r="B2703" s="12">
        <f>[1]!i_dq_close(B$1,$A2703)</f>
        <v>2479.7199999999998</v>
      </c>
      <c r="C2703" s="12">
        <f>[1]!i_dq_close(C$1,$A2703)</f>
        <v>3641.2829999999999</v>
      </c>
      <c r="D2703">
        <f t="shared" si="592"/>
        <v>1.2678774761969436E-3</v>
      </c>
      <c r="E2703">
        <f t="shared" si="593"/>
        <v>2.1669522919659068E-2</v>
      </c>
      <c r="F2703">
        <f t="shared" si="594"/>
        <v>2.3928592106532856</v>
      </c>
      <c r="G2703">
        <f t="shared" si="589"/>
        <v>2.6954992471959849</v>
      </c>
      <c r="H2703">
        <f t="shared" si="590"/>
        <v>0</v>
      </c>
      <c r="J2703">
        <f t="shared" si="588"/>
        <v>2016</v>
      </c>
      <c r="K2703" t="b">
        <f t="shared" si="591"/>
        <v>0</v>
      </c>
      <c r="L2703">
        <f>VLOOKUP($A2703,$P$151:$R$4147,2,FALSE)</f>
        <v>7.6753318404568791E-4</v>
      </c>
      <c r="M2703">
        <f t="shared" si="585"/>
        <v>0.95</v>
      </c>
      <c r="N2703">
        <f t="shared" si="586"/>
        <v>2.8197237331277907</v>
      </c>
      <c r="P2703" s="13">
        <v>42311</v>
      </c>
      <c r="Q2703">
        <v>-7.8491600671152248E-4</v>
      </c>
      <c r="R2703">
        <v>0.9</v>
      </c>
      <c r="T2703" s="12">
        <f>[1]!i_dq_close(T$1,$A2703)</f>
        <v>170.73400000000001</v>
      </c>
      <c r="U2703">
        <f t="shared" si="595"/>
        <v>2.0386738777933289E-4</v>
      </c>
      <c r="V2703">
        <f t="shared" si="596"/>
        <v>1.9473913641592515</v>
      </c>
      <c r="W2703">
        <f t="shared" si="587"/>
        <v>2.1053818695393418</v>
      </c>
      <c r="X2703" s="6">
        <f>1-W2703/MAX(W$2:W2703)</f>
        <v>1.4054414667685644E-2</v>
      </c>
      <c r="Y2703" s="6">
        <f t="shared" si="597"/>
        <v>3.423715717561393E-3</v>
      </c>
      <c r="Z2703">
        <f t="shared" si="598"/>
        <v>2.296428139093587E-3</v>
      </c>
    </row>
    <row r="2704" spans="1:26" x14ac:dyDescent="0.35">
      <c r="A2704" s="4">
        <v>42423</v>
      </c>
      <c r="B2704" s="12">
        <f>[1]!i_dq_close(B$1,$A2704)</f>
        <v>2479.0300000000002</v>
      </c>
      <c r="C2704" s="12">
        <f>[1]!i_dq_close(C$1,$A2704)</f>
        <v>3611.1741999999999</v>
      </c>
      <c r="D2704">
        <f t="shared" si="592"/>
        <v>-2.7825722258945085E-4</v>
      </c>
      <c r="E2704">
        <f t="shared" si="593"/>
        <v>-8.2687338501291618E-3</v>
      </c>
      <c r="F2704">
        <f t="shared" si="594"/>
        <v>2.3921933802952817</v>
      </c>
      <c r="G2704">
        <f t="shared" si="589"/>
        <v>2.6915184565018277</v>
      </c>
      <c r="H2704">
        <f t="shared" si="590"/>
        <v>-2.7825722258933983E-4</v>
      </c>
      <c r="J2704">
        <f t="shared" si="588"/>
        <v>2016</v>
      </c>
      <c r="K2704" t="b">
        <f t="shared" si="591"/>
        <v>0</v>
      </c>
      <c r="L2704">
        <f>VLOOKUP($A2704,$P$151:$R$4147,2,FALSE)</f>
        <v>-3.5054017771527172E-3</v>
      </c>
      <c r="M2704">
        <f t="shared" si="585"/>
        <v>0.95</v>
      </c>
      <c r="N2704">
        <f t="shared" si="586"/>
        <v>2.8058834320094186</v>
      </c>
      <c r="P2704" s="13">
        <v>42312</v>
      </c>
      <c r="Q2704">
        <v>-1.3097958446311452E-4</v>
      </c>
      <c r="R2704">
        <v>0.9</v>
      </c>
      <c r="T2704" s="12">
        <f>[1]!i_dq_close(T$1,$A2704)</f>
        <v>170.7782</v>
      </c>
      <c r="U2704">
        <f t="shared" si="595"/>
        <v>2.588822378670752E-4</v>
      </c>
      <c r="V2704">
        <f t="shared" si="596"/>
        <v>1.9454045183046136</v>
      </c>
      <c r="W2704">
        <f t="shared" si="587"/>
        <v>2.1031728739491116</v>
      </c>
      <c r="X2704" s="6">
        <f>1-W2704/MAX(W$2:W2704)</f>
        <v>1.508888232493899E-2</v>
      </c>
      <c r="Y2704" s="6">
        <f t="shared" si="597"/>
        <v>-1.0202601753324103E-3</v>
      </c>
      <c r="Z2704">
        <f t="shared" si="598"/>
        <v>-1.0492137422621894E-3</v>
      </c>
    </row>
    <row r="2705" spans="1:26" x14ac:dyDescent="0.35">
      <c r="A2705" s="4">
        <v>42424</v>
      </c>
      <c r="B2705" s="12">
        <f>[1]!i_dq_close(B$1,$A2705)</f>
        <v>2478.7199999999998</v>
      </c>
      <c r="C2705" s="12">
        <f>[1]!i_dq_close(C$1,$A2705)</f>
        <v>3634.9218999999998</v>
      </c>
      <c r="D2705">
        <f t="shared" si="592"/>
        <v>-1.2504891025943987E-4</v>
      </c>
      <c r="E2705">
        <f t="shared" si="593"/>
        <v>6.5761712630756364E-3</v>
      </c>
      <c r="F2705">
        <f t="shared" si="594"/>
        <v>2.3918942391199458</v>
      </c>
      <c r="G2705">
        <f t="shared" si="589"/>
        <v>2.6938873537185408</v>
      </c>
      <c r="H2705">
        <f t="shared" si="590"/>
        <v>-1.2504891025955089E-4</v>
      </c>
      <c r="J2705">
        <f t="shared" si="588"/>
        <v>2016</v>
      </c>
      <c r="K2705" t="b">
        <f t="shared" si="591"/>
        <v>0</v>
      </c>
      <c r="L2705">
        <f>VLOOKUP($A2705,$P$151:$R$4147,2,FALSE)</f>
        <v>-6.1602742661204246E-5</v>
      </c>
      <c r="M2705">
        <f t="shared" si="585"/>
        <v>0.6</v>
      </c>
      <c r="N2705">
        <f t="shared" si="586"/>
        <v>2.8071923141344013</v>
      </c>
      <c r="P2705" s="13">
        <v>42313</v>
      </c>
      <c r="Q2705">
        <v>3.0842194286578864E-5</v>
      </c>
      <c r="R2705">
        <v>0.9</v>
      </c>
      <c r="T2705" s="12">
        <f>[1]!i_dq_close(T$1,$A2705)</f>
        <v>170.76679999999999</v>
      </c>
      <c r="U2705">
        <f t="shared" si="595"/>
        <v>-6.6753250707707323E-5</v>
      </c>
      <c r="V2705">
        <f t="shared" si="596"/>
        <v>1.9472131325336559</v>
      </c>
      <c r="W2705">
        <f t="shared" si="587"/>
        <v>2.1049975006685311</v>
      </c>
      <c r="X2705" s="6">
        <f>1-W2705/MAX(W$2:W2705)</f>
        <v>1.4234413743766772E-2</v>
      </c>
      <c r="Y2705" s="6">
        <f t="shared" si="597"/>
        <v>9.2968542635984974E-4</v>
      </c>
      <c r="Z2705">
        <f t="shared" si="598"/>
        <v>8.6755907801028265E-4</v>
      </c>
    </row>
    <row r="2706" spans="1:26" x14ac:dyDescent="0.35">
      <c r="A2706" s="4">
        <v>42425</v>
      </c>
      <c r="B2706" s="12">
        <f>[1]!i_dq_close(B$1,$A2706)</f>
        <v>2468.54</v>
      </c>
      <c r="C2706" s="12">
        <f>[1]!i_dq_close(C$1,$A2706)</f>
        <v>3392.4252000000001</v>
      </c>
      <c r="D2706">
        <f t="shared" si="592"/>
        <v>-4.1069584301574036E-3</v>
      </c>
      <c r="E2706">
        <f t="shared" si="593"/>
        <v>-6.6713042720395133E-2</v>
      </c>
      <c r="F2706">
        <f t="shared" si="594"/>
        <v>2.382070828910547</v>
      </c>
      <c r="G2706">
        <f t="shared" si="589"/>
        <v>2.657525609530996</v>
      </c>
      <c r="H2706">
        <f t="shared" si="590"/>
        <v>-4.1069584301575146E-3</v>
      </c>
      <c r="J2706">
        <f t="shared" si="588"/>
        <v>2016</v>
      </c>
      <c r="K2706" t="b">
        <f t="shared" si="591"/>
        <v>0</v>
      </c>
      <c r="L2706">
        <f>VLOOKUP($A2706,$P$151:$R$4147,2,FALSE)</f>
        <v>-1.2351415263254229E-4</v>
      </c>
      <c r="M2706">
        <f t="shared" si="585"/>
        <v>0.9</v>
      </c>
      <c r="N2706">
        <f t="shared" si="586"/>
        <v>2.772743578212721</v>
      </c>
      <c r="P2706" s="13">
        <v>42314</v>
      </c>
      <c r="Q2706">
        <v>-2.2559850180979836E-4</v>
      </c>
      <c r="R2706">
        <v>0.9</v>
      </c>
      <c r="T2706" s="12">
        <f>[1]!i_dq_close(T$1,$A2706)</f>
        <v>170.68700000000001</v>
      </c>
      <c r="U2706">
        <f t="shared" si="595"/>
        <v>-4.6730394901106642E-4</v>
      </c>
      <c r="V2706">
        <f t="shared" si="596"/>
        <v>1.9269540062707518</v>
      </c>
      <c r="W2706">
        <f t="shared" si="587"/>
        <v>2.0848119496424182</v>
      </c>
      <c r="X2706" s="6">
        <f>1-W2706/MAX(W$2:W2706)</f>
        <v>2.3687261804081206E-2</v>
      </c>
      <c r="Y2706" s="6">
        <f t="shared" si="597"/>
        <v>-1.0404164764718726E-2</v>
      </c>
      <c r="Z2706">
        <f t="shared" si="598"/>
        <v>-9.5893467900565188E-3</v>
      </c>
    </row>
    <row r="2707" spans="1:26" x14ac:dyDescent="0.35">
      <c r="A2707" s="4">
        <v>42426</v>
      </c>
      <c r="B2707" s="12">
        <f>[1]!i_dq_close(B$1,$A2707)</f>
        <v>2468.6799999999998</v>
      </c>
      <c r="C2707" s="12">
        <f>[1]!i_dq_close(C$1,$A2707)</f>
        <v>3420.5214999999998</v>
      </c>
      <c r="D2707">
        <f t="shared" si="592"/>
        <v>5.671368501203311E-5</v>
      </c>
      <c r="E2707">
        <f t="shared" si="593"/>
        <v>8.2820691227030174E-3</v>
      </c>
      <c r="F2707">
        <f t="shared" si="594"/>
        <v>2.3822059249252145</v>
      </c>
      <c r="G2707">
        <f t="shared" si="589"/>
        <v>2.6609551915098</v>
      </c>
      <c r="H2707">
        <f t="shared" si="590"/>
        <v>0</v>
      </c>
      <c r="J2707">
        <f t="shared" si="588"/>
        <v>2016</v>
      </c>
      <c r="K2707" t="b">
        <f t="shared" si="591"/>
        <v>0</v>
      </c>
      <c r="L2707">
        <f>VLOOKUP($A2707,$P$151:$R$4147,2,FALSE)</f>
        <v>7.3511674754015441E-4</v>
      </c>
      <c r="M2707">
        <f t="shared" si="585"/>
        <v>0.9</v>
      </c>
      <c r="N2707">
        <f t="shared" si="586"/>
        <v>2.7780023139072529</v>
      </c>
      <c r="P2707" s="13">
        <v>42317</v>
      </c>
      <c r="Q2707">
        <v>-7.3797422695482404E-4</v>
      </c>
      <c r="R2707">
        <v>0.9</v>
      </c>
      <c r="T2707" s="12">
        <f>[1]!i_dq_close(T$1,$A2707)</f>
        <v>170.7047</v>
      </c>
      <c r="U2707">
        <f t="shared" si="595"/>
        <v>1.0369858278602706E-4</v>
      </c>
      <c r="V2707">
        <f t="shared" si="596"/>
        <v>1.9295177302517947</v>
      </c>
      <c r="W2707">
        <f t="shared" si="587"/>
        <v>2.0857697842207128</v>
      </c>
      <c r="X2707" s="6">
        <f>1-W2707/MAX(W$2:W2707)</f>
        <v>2.323871002940725E-2</v>
      </c>
      <c r="Y2707" s="6">
        <f t="shared" si="597"/>
        <v>1.3304541637735312E-3</v>
      </c>
      <c r="Z2707">
        <f t="shared" si="598"/>
        <v>4.5943452044139299E-4</v>
      </c>
    </row>
    <row r="2708" spans="1:26" x14ac:dyDescent="0.35">
      <c r="A2708" s="4">
        <v>42429</v>
      </c>
      <c r="B2708" s="12">
        <f>[1]!i_dq_close(B$1,$A2708)</f>
        <v>2462.11</v>
      </c>
      <c r="C2708" s="12">
        <f>[1]!i_dq_close(C$1,$A2708)</f>
        <v>3309.7601</v>
      </c>
      <c r="D2708">
        <f t="shared" si="592"/>
        <v>-2.6613412836008488E-3</v>
      </c>
      <c r="E2708">
        <f t="shared" si="593"/>
        <v>-3.2381436573341138E-2</v>
      </c>
      <c r="F2708">
        <f t="shared" si="594"/>
        <v>2.3758660619511724</v>
      </c>
      <c r="G2708">
        <f t="shared" si="589"/>
        <v>2.642010905326813</v>
      </c>
      <c r="H2708">
        <f t="shared" si="590"/>
        <v>-2.6613412836008488E-3</v>
      </c>
      <c r="J2708">
        <f t="shared" si="588"/>
        <v>2016</v>
      </c>
      <c r="K2708" t="b">
        <f t="shared" si="591"/>
        <v>0</v>
      </c>
      <c r="L2708">
        <f>VLOOKUP($A2708,$P$151:$R$4147,2,FALSE)</f>
        <v>4.3360510327552506E-4</v>
      </c>
      <c r="M2708">
        <f t="shared" si="585"/>
        <v>0.9</v>
      </c>
      <c r="N2708">
        <f t="shared" si="586"/>
        <v>2.7614070422475288</v>
      </c>
      <c r="P2708" s="13">
        <v>42318</v>
      </c>
      <c r="Q2708">
        <v>3.062342253238426E-4</v>
      </c>
      <c r="R2708">
        <v>0.9</v>
      </c>
      <c r="T2708" s="12">
        <f>[1]!i_dq_close(T$1,$A2708)</f>
        <v>170.76179999999999</v>
      </c>
      <c r="U2708">
        <f t="shared" si="595"/>
        <v>3.3449576959498906E-4</v>
      </c>
      <c r="V2708">
        <f t="shared" si="596"/>
        <v>1.9206942500423103</v>
      </c>
      <c r="W2708">
        <f t="shared" si="587"/>
        <v>2.077824314442668</v>
      </c>
      <c r="X2708" s="6">
        <f>1-W2708/MAX(W$2:W2708)</f>
        <v>2.6959555622500853E-2</v>
      </c>
      <c r="Y2708" s="6">
        <f t="shared" si="597"/>
        <v>-4.5728940818454689E-3</v>
      </c>
      <c r="Z2708">
        <f t="shared" si="598"/>
        <v>-3.8093704483370683E-3</v>
      </c>
    </row>
    <row r="2709" spans="1:26" x14ac:dyDescent="0.35">
      <c r="A2709" s="4">
        <v>42430</v>
      </c>
      <c r="B2709" s="12">
        <f>[1]!i_dq_close(B$1,$A2709)</f>
        <v>2464.67</v>
      </c>
      <c r="C2709" s="12">
        <f>[1]!i_dq_close(C$1,$A2709)</f>
        <v>3375.27</v>
      </c>
      <c r="D2709">
        <f t="shared" si="592"/>
        <v>1.0397585810544285E-3</v>
      </c>
      <c r="E2709">
        <f t="shared" si="593"/>
        <v>1.979294511405838E-2</v>
      </c>
      <c r="F2709">
        <f t="shared" si="594"/>
        <v>2.3783363890765226</v>
      </c>
      <c r="G2709">
        <f t="shared" si="589"/>
        <v>2.6521898773363395</v>
      </c>
      <c r="H2709">
        <f t="shared" si="590"/>
        <v>0</v>
      </c>
      <c r="J2709">
        <f t="shared" si="588"/>
        <v>2016</v>
      </c>
      <c r="K2709" t="b">
        <f t="shared" si="591"/>
        <v>0</v>
      </c>
      <c r="L2709">
        <f>VLOOKUP($A2709,$P$151:$R$4147,2,FALSE)</f>
        <v>2.0405296139311969E-4</v>
      </c>
      <c r="M2709">
        <f t="shared" si="585"/>
        <v>0.9</v>
      </c>
      <c r="N2709">
        <f t="shared" si="586"/>
        <v>2.7715455920164467</v>
      </c>
      <c r="P2709" s="13">
        <v>42319</v>
      </c>
      <c r="Q2709">
        <v>-1.5423855131886378E-4</v>
      </c>
      <c r="R2709">
        <v>0.9</v>
      </c>
      <c r="T2709" s="12">
        <f>[1]!i_dq_close(T$1,$A2709)</f>
        <v>170.83349999999999</v>
      </c>
      <c r="U2709">
        <f t="shared" si="595"/>
        <v>4.1988313545537892E-4</v>
      </c>
      <c r="V2709">
        <f t="shared" si="596"/>
        <v>1.9270821764784718</v>
      </c>
      <c r="W2709">
        <f t="shared" si="587"/>
        <v>2.0837232984750664</v>
      </c>
      <c r="X2709" s="6">
        <f>1-W2709/MAX(W$2:W2709)</f>
        <v>2.4197074692634324E-2</v>
      </c>
      <c r="Y2709" s="6">
        <f t="shared" si="597"/>
        <v>3.3258424322459845E-3</v>
      </c>
      <c r="Z2709">
        <f t="shared" si="598"/>
        <v>2.8390196377023891E-3</v>
      </c>
    </row>
    <row r="2710" spans="1:26" x14ac:dyDescent="0.35">
      <c r="A2710" s="4">
        <v>42431</v>
      </c>
      <c r="B2710" s="12">
        <f>[1]!i_dq_close(B$1,$A2710)</f>
        <v>2471.79</v>
      </c>
      <c r="C2710" s="12">
        <f>[1]!i_dq_close(C$1,$A2710)</f>
        <v>3523.7970999999998</v>
      </c>
      <c r="D2710">
        <f t="shared" si="592"/>
        <v>2.8888248731067101E-3</v>
      </c>
      <c r="E2710">
        <f t="shared" si="593"/>
        <v>4.4004509268888103E-2</v>
      </c>
      <c r="F2710">
        <f t="shared" si="594"/>
        <v>2.3852069863939014</v>
      </c>
      <c r="G2710">
        <f t="shared" si="589"/>
        <v>2.6762085797153277</v>
      </c>
      <c r="H2710">
        <f t="shared" si="590"/>
        <v>0</v>
      </c>
      <c r="J2710">
        <f t="shared" si="588"/>
        <v>2016</v>
      </c>
      <c r="K2710" t="b">
        <f t="shared" si="591"/>
        <v>0</v>
      </c>
      <c r="L2710">
        <f>VLOOKUP($A2710,$P$151:$R$4147,2,FALSE)</f>
        <v>1.3284787568873968E-3</v>
      </c>
      <c r="M2710">
        <f t="shared" si="585"/>
        <v>0.9</v>
      </c>
      <c r="N2710">
        <f t="shared" si="586"/>
        <v>2.7978171794877675</v>
      </c>
      <c r="P2710" s="13">
        <v>42320</v>
      </c>
      <c r="Q2710">
        <v>-9.0976595160547355E-4</v>
      </c>
      <c r="R2710">
        <v>0.9</v>
      </c>
      <c r="T2710" s="12">
        <f>[1]!i_dq_close(T$1,$A2710)</f>
        <v>170.83930000000001</v>
      </c>
      <c r="U2710">
        <f t="shared" si="595"/>
        <v>3.3951186389158394E-5</v>
      </c>
      <c r="V2710">
        <f t="shared" si="596"/>
        <v>1.9398578350202218</v>
      </c>
      <c r="W2710">
        <f t="shared" si="587"/>
        <v>2.0942603026594941</v>
      </c>
      <c r="X2710" s="6">
        <f>1-W2710/MAX(W$2:W2710)</f>
        <v>1.9262619376678947E-2</v>
      </c>
      <c r="Y2710" s="6">
        <f t="shared" si="597"/>
        <v>6.6295348987639446E-3</v>
      </c>
      <c r="Z2710">
        <f t="shared" si="598"/>
        <v>5.0568154572820934E-3</v>
      </c>
    </row>
    <row r="2711" spans="1:26" x14ac:dyDescent="0.35">
      <c r="A2711" s="4">
        <v>42432</v>
      </c>
      <c r="B2711" s="12">
        <f>[1]!i_dq_close(B$1,$A2711)</f>
        <v>2471.4</v>
      </c>
      <c r="C2711" s="12">
        <f>[1]!i_dq_close(C$1,$A2711)</f>
        <v>3533.8348000000001</v>
      </c>
      <c r="D2711">
        <f t="shared" si="592"/>
        <v>-1.577803939654121E-4</v>
      </c>
      <c r="E2711">
        <f t="shared" si="593"/>
        <v>2.8485465295378098E-3</v>
      </c>
      <c r="F2711">
        <f t="shared" si="594"/>
        <v>2.3848306474958991</v>
      </c>
      <c r="G2711">
        <f t="shared" si="589"/>
        <v>2.676993160157203</v>
      </c>
      <c r="H2711">
        <f t="shared" si="590"/>
        <v>-1.577803939654121E-4</v>
      </c>
      <c r="J2711">
        <f t="shared" si="588"/>
        <v>2016</v>
      </c>
      <c r="K2711" t="b">
        <f t="shared" si="591"/>
        <v>0</v>
      </c>
      <c r="L2711">
        <f>VLOOKUP($A2711,$P$151:$R$4147,2,FALSE)</f>
        <v>0</v>
      </c>
      <c r="M2711">
        <f t="shared" si="585"/>
        <v>1</v>
      </c>
      <c r="N2711">
        <f t="shared" si="586"/>
        <v>2.7986374117580044</v>
      </c>
      <c r="P2711" s="13">
        <v>42321</v>
      </c>
      <c r="Q2711">
        <v>-2.3385464716143002E-4</v>
      </c>
      <c r="R2711">
        <v>0.9</v>
      </c>
      <c r="T2711" s="12">
        <f>[1]!i_dq_close(T$1,$A2711)</f>
        <v>170.804</v>
      </c>
      <c r="U2711">
        <f t="shared" si="595"/>
        <v>-2.0662692951800565E-4</v>
      </c>
      <c r="V2711">
        <f t="shared" si="596"/>
        <v>1.9403459984778546</v>
      </c>
      <c r="W2711">
        <f t="shared" si="587"/>
        <v>2.0942448669835567</v>
      </c>
      <c r="X2711" s="6">
        <f>1-W2711/MAX(W$2:W2711)</f>
        <v>1.9269847868938372E-2</v>
      </c>
      <c r="Y2711" s="6">
        <f t="shared" si="597"/>
        <v>2.516490893404999E-4</v>
      </c>
      <c r="Z2711">
        <f t="shared" si="598"/>
        <v>-7.3704667551410807E-6</v>
      </c>
    </row>
    <row r="2712" spans="1:26" x14ac:dyDescent="0.35">
      <c r="A2712" s="4">
        <v>42433</v>
      </c>
      <c r="B2712" s="12">
        <f>[1]!i_dq_close(B$1,$A2712)</f>
        <v>2469.38</v>
      </c>
      <c r="C2712" s="12">
        <f>[1]!i_dq_close(C$1,$A2712)</f>
        <v>3535.4706000000001</v>
      </c>
      <c r="D2712">
        <f t="shared" si="592"/>
        <v>-8.1735048960107637E-4</v>
      </c>
      <c r="E2712">
        <f t="shared" si="593"/>
        <v>4.6289656777398491E-4</v>
      </c>
      <c r="F2712">
        <f t="shared" si="594"/>
        <v>2.3828814049985527</v>
      </c>
      <c r="G2712">
        <f t="shared" si="589"/>
        <v>2.6753192003794757</v>
      </c>
      <c r="H2712">
        <f t="shared" si="590"/>
        <v>-8.1735048960107637E-4</v>
      </c>
      <c r="J2712">
        <f t="shared" si="588"/>
        <v>2016</v>
      </c>
      <c r="K2712" t="b">
        <f t="shared" si="591"/>
        <v>0</v>
      </c>
      <c r="L2712">
        <f>VLOOKUP($A2712,$P$151:$R$4147,2,FALSE)</f>
        <v>0</v>
      </c>
      <c r="M2712">
        <f t="shared" ref="M2712:M2775" si="599">VLOOKUP($A2712,$P$151:$R$4147,3,FALSE)</f>
        <v>1</v>
      </c>
      <c r="N2712">
        <f t="shared" ref="N2712:N2775" si="600">N2711*(1+(D2712*0.85+E2712*0.15)*M2712+L2712)</f>
        <v>2.7968873861959476</v>
      </c>
      <c r="P2712" s="13">
        <v>42324</v>
      </c>
      <c r="Q2712">
        <v>-4.6740239021884623E-4</v>
      </c>
      <c r="R2712">
        <v>0.9</v>
      </c>
      <c r="T2712" s="12">
        <f>[1]!i_dq_close(T$1,$A2712)</f>
        <v>170.86590000000001</v>
      </c>
      <c r="U2712">
        <f t="shared" si="595"/>
        <v>3.6240369078011092E-4</v>
      </c>
      <c r="V2712">
        <f t="shared" si="596"/>
        <v>1.9410784356718562</v>
      </c>
      <c r="W2712">
        <f t="shared" ref="W2712:W2775" si="601">W2711*(1+(U2712*0.85+E2712*0.15)*R2712+Q2712)</f>
        <v>2.0939774894426928</v>
      </c>
      <c r="X2712" s="6">
        <f>1-W2712/MAX(W$2:W2712)</f>
        <v>1.9395060168828415E-2</v>
      </c>
      <c r="Y2712" s="6">
        <f t="shared" si="597"/>
        <v>3.7747762232931414E-4</v>
      </c>
      <c r="Z2712">
        <f t="shared" si="598"/>
        <v>-1.2767253012258006E-4</v>
      </c>
    </row>
    <row r="2713" spans="1:26" x14ac:dyDescent="0.35">
      <c r="A2713" s="4">
        <v>42436</v>
      </c>
      <c r="B2713" s="12">
        <f>[1]!i_dq_close(B$1,$A2713)</f>
        <v>2472.25</v>
      </c>
      <c r="C2713" s="12">
        <f>[1]!i_dq_close(C$1,$A2713)</f>
        <v>3567.6359000000002</v>
      </c>
      <c r="D2713">
        <f t="shared" si="592"/>
        <v>1.1622350549529425E-3</v>
      </c>
      <c r="E2713">
        <f t="shared" si="593"/>
        <v>9.0978836028221544E-3</v>
      </c>
      <c r="F2713">
        <f t="shared" si="594"/>
        <v>2.3856508732992379</v>
      </c>
      <c r="G2713">
        <f t="shared" si="589"/>
        <v>2.6816131090764821</v>
      </c>
      <c r="H2713">
        <f t="shared" si="590"/>
        <v>0</v>
      </c>
      <c r="J2713">
        <f t="shared" si="588"/>
        <v>2016</v>
      </c>
      <c r="K2713" t="b">
        <f t="shared" si="591"/>
        <v>0</v>
      </c>
      <c r="L2713">
        <f>VLOOKUP($A2713,$P$151:$R$4147,2,FALSE)</f>
        <v>0</v>
      </c>
      <c r="M2713">
        <f t="shared" si="599"/>
        <v>1</v>
      </c>
      <c r="N2713">
        <f t="shared" si="600"/>
        <v>2.8034672940596632</v>
      </c>
      <c r="P2713" s="13">
        <v>42325</v>
      </c>
      <c r="Q2713">
        <v>-1.4196856652062718E-3</v>
      </c>
      <c r="R2713">
        <v>0.9</v>
      </c>
      <c r="T2713" s="12">
        <f>[1]!i_dq_close(T$1,$A2713)</f>
        <v>170.8193</v>
      </c>
      <c r="U2713">
        <f t="shared" si="595"/>
        <v>-2.7272849644088826E-4</v>
      </c>
      <c r="V2713">
        <f t="shared" si="596"/>
        <v>1.9432774122298602</v>
      </c>
      <c r="W2713">
        <f t="shared" si="601"/>
        <v>2.0931396708763685</v>
      </c>
      <c r="X2713" s="6">
        <f>1-W2713/MAX(W$2:W2713)</f>
        <v>1.9787408715535304E-2</v>
      </c>
      <c r="Y2713" s="6">
        <f t="shared" si="597"/>
        <v>1.1328633184484183E-3</v>
      </c>
      <c r="Z2713">
        <f t="shared" si="598"/>
        <v>-4.0010867860251764E-4</v>
      </c>
    </row>
    <row r="2714" spans="1:26" x14ac:dyDescent="0.35">
      <c r="A2714" s="4">
        <v>42437</v>
      </c>
      <c r="B2714" s="12">
        <f>[1]!i_dq_close(B$1,$A2714)</f>
        <v>2473.69</v>
      </c>
      <c r="C2714" s="12">
        <f>[1]!i_dq_close(C$1,$A2714)</f>
        <v>3572.0462000000002</v>
      </c>
      <c r="D2714">
        <f t="shared" si="592"/>
        <v>5.8246536555772721E-4</v>
      </c>
      <c r="E2714">
        <f t="shared" si="593"/>
        <v>1.2361967766945092E-3</v>
      </c>
      <c r="F2714">
        <f t="shared" si="594"/>
        <v>2.3870404323072472</v>
      </c>
      <c r="G2714">
        <f t="shared" si="589"/>
        <v>2.6834380140446328</v>
      </c>
      <c r="H2714">
        <f t="shared" si="590"/>
        <v>0</v>
      </c>
      <c r="J2714">
        <f t="shared" si="588"/>
        <v>2016</v>
      </c>
      <c r="K2714" t="b">
        <f t="shared" si="591"/>
        <v>0</v>
      </c>
      <c r="L2714">
        <f>VLOOKUP($A2714,$P$151:$R$4147,2,FALSE)</f>
        <v>0</v>
      </c>
      <c r="M2714">
        <f t="shared" si="599"/>
        <v>1</v>
      </c>
      <c r="N2714">
        <f t="shared" si="600"/>
        <v>2.8053751238564599</v>
      </c>
      <c r="P2714" s="13">
        <v>42326</v>
      </c>
      <c r="Q2714">
        <v>2.4515464677612455E-4</v>
      </c>
      <c r="R2714">
        <v>0.9</v>
      </c>
      <c r="T2714" s="12">
        <f>[1]!i_dq_close(T$1,$A2714)</f>
        <v>170.82380000000001</v>
      </c>
      <c r="U2714">
        <f t="shared" si="595"/>
        <v>2.6343627447245055E-5</v>
      </c>
      <c r="V2714">
        <f t="shared" si="596"/>
        <v>1.9436812672505919</v>
      </c>
      <c r="W2714">
        <f t="shared" si="601"/>
        <v>2.0940443134646056</v>
      </c>
      <c r="X2714" s="6">
        <f>1-W2714/MAX(W$2:W2714)</f>
        <v>1.9363766629944879E-2</v>
      </c>
      <c r="Y2714" s="6">
        <f t="shared" si="597"/>
        <v>2.078215998344568E-4</v>
      </c>
      <c r="Z2714">
        <f t="shared" si="598"/>
        <v>4.3219408662698022E-4</v>
      </c>
    </row>
    <row r="2715" spans="1:26" x14ac:dyDescent="0.35">
      <c r="A2715" s="4">
        <v>42438</v>
      </c>
      <c r="B2715" s="12">
        <f>[1]!i_dq_close(B$1,$A2715)</f>
        <v>2472.81</v>
      </c>
      <c r="C2715" s="12">
        <f>[1]!i_dq_close(C$1,$A2715)</f>
        <v>3516.6147999999998</v>
      </c>
      <c r="D2715">
        <f t="shared" si="592"/>
        <v>-3.5574384825909355E-4</v>
      </c>
      <c r="E2715">
        <f t="shared" si="593"/>
        <v>-1.5518108360412675E-2</v>
      </c>
      <c r="F2715">
        <f t="shared" si="594"/>
        <v>2.386191257357908</v>
      </c>
      <c r="G2715">
        <f t="shared" si="589"/>
        <v>2.6763803076817445</v>
      </c>
      <c r="H2715">
        <f t="shared" si="590"/>
        <v>-3.5574384825909355E-4</v>
      </c>
      <c r="J2715">
        <f t="shared" si="588"/>
        <v>2016</v>
      </c>
      <c r="K2715" t="b">
        <f t="shared" si="591"/>
        <v>0</v>
      </c>
      <c r="L2715">
        <f>VLOOKUP($A2715,$P$151:$R$4147,2,FALSE)</f>
        <v>0</v>
      </c>
      <c r="M2715">
        <f t="shared" si="599"/>
        <v>1</v>
      </c>
      <c r="N2715">
        <f t="shared" si="600"/>
        <v>2.797996710880903</v>
      </c>
      <c r="P2715" s="13">
        <v>42327</v>
      </c>
      <c r="Q2715">
        <v>-4.8281363046378536E-4</v>
      </c>
      <c r="R2715">
        <v>0.9</v>
      </c>
      <c r="T2715" s="12">
        <f>[1]!i_dq_close(T$1,$A2715)</f>
        <v>170.9905</v>
      </c>
      <c r="U2715">
        <f t="shared" si="595"/>
        <v>9.7585933576005424E-4</v>
      </c>
      <c r="V2715">
        <f t="shared" si="596"/>
        <v>1.9407691743559272</v>
      </c>
      <c r="W2715">
        <f t="shared" si="601"/>
        <v>2.0902096453505941</v>
      </c>
      <c r="X2715" s="6">
        <f>1-W2715/MAX(W$2:W2715)</f>
        <v>2.1159533066867575E-2</v>
      </c>
      <c r="Y2715" s="6">
        <f t="shared" si="597"/>
        <v>-1.4982358186658162E-3</v>
      </c>
      <c r="Z2715">
        <f t="shared" si="598"/>
        <v>-1.8312258672631421E-3</v>
      </c>
    </row>
    <row r="2716" spans="1:26" x14ac:dyDescent="0.35">
      <c r="A2716" s="4">
        <v>42439</v>
      </c>
      <c r="B2716" s="12">
        <f>[1]!i_dq_close(B$1,$A2716)</f>
        <v>2471.85</v>
      </c>
      <c r="C2716" s="12">
        <f>[1]!i_dq_close(C$1,$A2716)</f>
        <v>3451.5329999999999</v>
      </c>
      <c r="D2716">
        <f t="shared" si="592"/>
        <v>-3.8822230579782513E-4</v>
      </c>
      <c r="E2716">
        <f t="shared" si="593"/>
        <v>-1.8506945941306974E-2</v>
      </c>
      <c r="F2716">
        <f t="shared" si="594"/>
        <v>2.3852648846859017</v>
      </c>
      <c r="G2716">
        <f t="shared" si="589"/>
        <v>2.6680673878767434</v>
      </c>
      <c r="H2716">
        <f t="shared" si="590"/>
        <v>-3.8822230579793615E-4</v>
      </c>
      <c r="J2716">
        <f t="shared" si="588"/>
        <v>2016</v>
      </c>
      <c r="K2716" t="b">
        <f t="shared" si="591"/>
        <v>0</v>
      </c>
      <c r="L2716">
        <f>VLOOKUP($A2716,$P$151:$R$4147,2,FALSE)</f>
        <v>0</v>
      </c>
      <c r="M2716">
        <f t="shared" si="599"/>
        <v>1</v>
      </c>
      <c r="N2716">
        <f t="shared" si="600"/>
        <v>2.7893060467755628</v>
      </c>
      <c r="P2716" s="13">
        <v>42328</v>
      </c>
      <c r="Q2716">
        <v>1.642532574687472E-3</v>
      </c>
      <c r="R2716">
        <v>0.9</v>
      </c>
      <c r="T2716" s="12">
        <f>[1]!i_dq_close(T$1,$A2716)</f>
        <v>171.12799999999999</v>
      </c>
      <c r="U2716">
        <f t="shared" si="595"/>
        <v>8.0413824159819569E-4</v>
      </c>
      <c r="V2716">
        <f t="shared" si="596"/>
        <v>1.9367080675313058</v>
      </c>
      <c r="W2716">
        <f t="shared" si="601"/>
        <v>2.0897064495920401</v>
      </c>
      <c r="X2716" s="6">
        <f>1-W2716/MAX(W$2:W2716)</f>
        <v>2.139517850671957E-2</v>
      </c>
      <c r="Y2716" s="6">
        <f t="shared" si="597"/>
        <v>-2.0925243858375131E-3</v>
      </c>
      <c r="Z2716">
        <f t="shared" si="598"/>
        <v>-2.4073937256641198E-4</v>
      </c>
    </row>
    <row r="2717" spans="1:26" x14ac:dyDescent="0.35">
      <c r="A2717" s="4">
        <v>42440</v>
      </c>
      <c r="B2717" s="12">
        <f>[1]!i_dq_close(B$1,$A2717)</f>
        <v>2473.11</v>
      </c>
      <c r="C2717" s="12">
        <f>[1]!i_dq_close(C$1,$A2717)</f>
        <v>3453.4591999999998</v>
      </c>
      <c r="D2717">
        <f t="shared" si="592"/>
        <v>5.0973966866929565E-4</v>
      </c>
      <c r="E2717">
        <f t="shared" si="593"/>
        <v>5.5807086300485587E-4</v>
      </c>
      <c r="F2717">
        <f t="shared" si="594"/>
        <v>2.3864807488179101</v>
      </c>
      <c r="G2717">
        <f t="shared" si="589"/>
        <v>2.6694467502955406</v>
      </c>
      <c r="H2717">
        <f t="shared" si="590"/>
        <v>0</v>
      </c>
      <c r="J2717">
        <f t="shared" si="588"/>
        <v>2016</v>
      </c>
      <c r="K2717" t="b">
        <f t="shared" si="591"/>
        <v>0</v>
      </c>
      <c r="L2717">
        <f>VLOOKUP($A2717,$P$151:$R$4147,2,FALSE)</f>
        <v>0</v>
      </c>
      <c r="M2717">
        <f t="shared" si="599"/>
        <v>1</v>
      </c>
      <c r="N2717">
        <f t="shared" si="600"/>
        <v>2.7907480882895546</v>
      </c>
      <c r="P2717" s="13">
        <v>42331</v>
      </c>
      <c r="Q2717">
        <v>6.1751272351252557E-4</v>
      </c>
      <c r="R2717">
        <v>0.9</v>
      </c>
      <c r="T2717" s="12">
        <f>[1]!i_dq_close(T$1,$A2717)</f>
        <v>171.2047</v>
      </c>
      <c r="U2717">
        <f t="shared" si="595"/>
        <v>4.4820251507649012E-4</v>
      </c>
      <c r="V2717">
        <f t="shared" si="596"/>
        <v>1.9376080223955119</v>
      </c>
      <c r="W2717">
        <f t="shared" si="601"/>
        <v>2.0918708154312622</v>
      </c>
      <c r="X2717" s="6">
        <f>1-W2717/MAX(W$2:W2717)</f>
        <v>2.0381610861296751E-2</v>
      </c>
      <c r="Y2717" s="6">
        <f t="shared" si="597"/>
        <v>4.6468276726563396E-4</v>
      </c>
      <c r="Z2717">
        <f t="shared" si="598"/>
        <v>1.0357272140517626E-3</v>
      </c>
    </row>
    <row r="2718" spans="1:26" x14ac:dyDescent="0.35">
      <c r="A2718" s="4">
        <v>42443</v>
      </c>
      <c r="B2718" s="12">
        <f>[1]!i_dq_close(B$1,$A2718)</f>
        <v>2478.06</v>
      </c>
      <c r="C2718" s="12">
        <f>[1]!i_dq_close(C$1,$A2718)</f>
        <v>3524.5223999999998</v>
      </c>
      <c r="D2718">
        <f t="shared" si="592"/>
        <v>2.0015284398995359E-3</v>
      </c>
      <c r="E2718">
        <f t="shared" si="593"/>
        <v>2.0577396715733665E-2</v>
      </c>
      <c r="F2718">
        <f t="shared" si="594"/>
        <v>2.3912573579079419</v>
      </c>
      <c r="G2718">
        <f t="shared" si="589"/>
        <v>2.6822278175654812</v>
      </c>
      <c r="H2718">
        <f t="shared" si="590"/>
        <v>0</v>
      </c>
      <c r="J2718">
        <f t="shared" si="588"/>
        <v>2016</v>
      </c>
      <c r="K2718" t="b">
        <f t="shared" si="591"/>
        <v>0</v>
      </c>
      <c r="L2718">
        <f>VLOOKUP($A2718,$P$151:$R$4147,2,FALSE)</f>
        <v>0</v>
      </c>
      <c r="M2718">
        <f t="shared" si="599"/>
        <v>1</v>
      </c>
      <c r="N2718">
        <f t="shared" si="600"/>
        <v>2.8041099352887264</v>
      </c>
      <c r="P2718" s="13">
        <v>42332</v>
      </c>
      <c r="Q2718">
        <v>1.0385159040762649E-3</v>
      </c>
      <c r="R2718">
        <v>0.9</v>
      </c>
      <c r="T2718" s="12">
        <f>[1]!i_dq_close(T$1,$A2718)</f>
        <v>171.2834</v>
      </c>
      <c r="U2718">
        <f t="shared" si="595"/>
        <v>4.5968364186266264E-4</v>
      </c>
      <c r="V2718">
        <f t="shared" si="596"/>
        <v>1.9443457454443767</v>
      </c>
      <c r="W2718">
        <f t="shared" si="601"/>
        <v>2.1005899891327107</v>
      </c>
      <c r="X2718" s="6">
        <f>1-W2718/MAX(W$2:W2718)</f>
        <v>1.6298441464302815E-2</v>
      </c>
      <c r="Y2718" s="6">
        <f t="shared" si="597"/>
        <v>3.4773406029433573E-3</v>
      </c>
      <c r="Z2718">
        <f t="shared" si="598"/>
        <v>4.1681224467251532E-3</v>
      </c>
    </row>
    <row r="2719" spans="1:26" x14ac:dyDescent="0.35">
      <c r="A2719" s="4">
        <v>42444</v>
      </c>
      <c r="B2719" s="12">
        <f>[1]!i_dq_close(B$1,$A2719)</f>
        <v>2478.27</v>
      </c>
      <c r="C2719" s="12">
        <f>[1]!i_dq_close(C$1,$A2719)</f>
        <v>3523.0005000000001</v>
      </c>
      <c r="D2719">
        <f t="shared" si="592"/>
        <v>8.4743710806023387E-5</v>
      </c>
      <c r="E2719">
        <f t="shared" si="593"/>
        <v>-4.31803185588997E-4</v>
      </c>
      <c r="F2719">
        <f t="shared" si="594"/>
        <v>2.3914600019299432</v>
      </c>
      <c r="G2719">
        <f t="shared" si="589"/>
        <v>2.682247295035781</v>
      </c>
      <c r="H2719">
        <f t="shared" si="590"/>
        <v>0</v>
      </c>
      <c r="J2719">
        <f t="shared" si="588"/>
        <v>2016</v>
      </c>
      <c r="K2719" t="b">
        <f t="shared" si="591"/>
        <v>0</v>
      </c>
      <c r="L2719">
        <f>VLOOKUP($A2719,$P$151:$R$4147,2,FALSE)</f>
        <v>0</v>
      </c>
      <c r="M2719">
        <f t="shared" si="599"/>
        <v>1</v>
      </c>
      <c r="N2719">
        <f t="shared" si="600"/>
        <v>2.8041302978275171</v>
      </c>
      <c r="P2719" s="13">
        <v>42333</v>
      </c>
      <c r="Q2719">
        <v>-3.7178772719975164E-4</v>
      </c>
      <c r="R2719">
        <v>0.9</v>
      </c>
      <c r="T2719" s="12">
        <f>[1]!i_dq_close(T$1,$A2719)</f>
        <v>171.35239999999999</v>
      </c>
      <c r="U2719">
        <f t="shared" si="595"/>
        <v>4.0284113930466603E-4</v>
      </c>
      <c r="V2719">
        <f t="shared" si="596"/>
        <v>1.9448855823283639</v>
      </c>
      <c r="W2719">
        <f t="shared" si="601"/>
        <v>2.1003339110685602</v>
      </c>
      <c r="X2719" s="6">
        <f>1-W2719/MAX(W$2:W2719)</f>
        <v>1.6418362244709717E-2</v>
      </c>
      <c r="Y2719" s="6">
        <f t="shared" si="597"/>
        <v>2.7764449057077201E-4</v>
      </c>
      <c r="Z2719">
        <f t="shared" si="598"/>
        <v>-1.2190768568609567E-4</v>
      </c>
    </row>
    <row r="2720" spans="1:26" x14ac:dyDescent="0.35">
      <c r="A2720" s="4">
        <v>42445</v>
      </c>
      <c r="B2720" s="12">
        <f>[1]!i_dq_close(B$1,$A2720)</f>
        <v>2478.58</v>
      </c>
      <c r="C2720" s="12">
        <f>[1]!i_dq_close(C$1,$A2720)</f>
        <v>3521.9004</v>
      </c>
      <c r="D2720">
        <f t="shared" si="592"/>
        <v>1.2508725845039592E-4</v>
      </c>
      <c r="E2720">
        <f t="shared" si="593"/>
        <v>-3.1226223215130577E-4</v>
      </c>
      <c r="F2720">
        <f t="shared" si="594"/>
        <v>2.3917591431052783</v>
      </c>
      <c r="G2720">
        <f t="shared" si="589"/>
        <v>2.68240684807318</v>
      </c>
      <c r="H2720">
        <f t="shared" si="590"/>
        <v>0</v>
      </c>
      <c r="J2720">
        <f t="shared" si="588"/>
        <v>2016</v>
      </c>
      <c r="K2720" t="b">
        <f t="shared" si="591"/>
        <v>0</v>
      </c>
      <c r="L2720">
        <f>VLOOKUP($A2720,$P$151:$R$4147,2,FALSE)</f>
        <v>0</v>
      </c>
      <c r="M2720">
        <f t="shared" si="599"/>
        <v>1</v>
      </c>
      <c r="N2720">
        <f t="shared" si="600"/>
        <v>2.8042971010552096</v>
      </c>
      <c r="P2720" s="13">
        <v>42334</v>
      </c>
      <c r="Q2720">
        <v>-6.8065549173425006E-4</v>
      </c>
      <c r="R2720">
        <v>0.9</v>
      </c>
      <c r="T2720" s="12">
        <f>[1]!i_dq_close(T$1,$A2720)</f>
        <v>171.49860000000001</v>
      </c>
      <c r="U2720">
        <f t="shared" si="595"/>
        <v>8.5321244406277863E-4</v>
      </c>
      <c r="V2720">
        <f t="shared" si="596"/>
        <v>1.9462049756753341</v>
      </c>
      <c r="W2720">
        <f t="shared" si="601"/>
        <v>2.100186670576198</v>
      </c>
      <c r="X2720" s="6">
        <f>1-W2720/MAX(W$2:W2720)</f>
        <v>1.6487314635497796E-2</v>
      </c>
      <c r="Y2720" s="6">
        <f t="shared" si="597"/>
        <v>6.7839124263069372E-4</v>
      </c>
      <c r="Z2720">
        <f t="shared" si="598"/>
        <v>-7.0103373366547928E-5</v>
      </c>
    </row>
    <row r="2721" spans="1:26" x14ac:dyDescent="0.35">
      <c r="A2721" s="4">
        <v>42446</v>
      </c>
      <c r="B2721" s="12">
        <f>[1]!i_dq_close(B$1,$A2721)</f>
        <v>2483.73</v>
      </c>
      <c r="C2721" s="12">
        <f>[1]!i_dq_close(C$1,$A2721)</f>
        <v>3582.3759</v>
      </c>
      <c r="D2721">
        <f t="shared" si="592"/>
        <v>2.0778026127863392E-3</v>
      </c>
      <c r="E2721">
        <f t="shared" si="593"/>
        <v>1.7171269238619002E-2</v>
      </c>
      <c r="F2721">
        <f t="shared" si="594"/>
        <v>2.3967287465019784</v>
      </c>
      <c r="G2721">
        <f t="shared" si="589"/>
        <v>2.6940533827664068</v>
      </c>
      <c r="H2721">
        <f t="shared" si="590"/>
        <v>0</v>
      </c>
      <c r="J2721">
        <f t="shared" si="588"/>
        <v>2016</v>
      </c>
      <c r="K2721" t="b">
        <f t="shared" si="591"/>
        <v>0</v>
      </c>
      <c r="L2721">
        <f>VLOOKUP($A2721,$P$151:$R$4147,2,FALSE)</f>
        <v>0</v>
      </c>
      <c r="M2721">
        <f t="shared" si="599"/>
        <v>1</v>
      </c>
      <c r="N2721">
        <f t="shared" si="600"/>
        <v>2.8164728616043653</v>
      </c>
      <c r="P2721" s="13">
        <v>42335</v>
      </c>
      <c r="Q2721">
        <v>6.5548599220792707E-4</v>
      </c>
      <c r="R2721">
        <v>0.9</v>
      </c>
      <c r="T2721" s="12">
        <f>[1]!i_dq_close(T$1,$A2721)</f>
        <v>171.58699999999999</v>
      </c>
      <c r="U2721">
        <f t="shared" si="595"/>
        <v>5.1545610284842169E-4</v>
      </c>
      <c r="V2721">
        <f t="shared" si="596"/>
        <v>1.9520705028672531</v>
      </c>
      <c r="W2721">
        <f t="shared" si="601"/>
        <v>2.1072599549118776</v>
      </c>
      <c r="X2721" s="6">
        <f>1-W2721/MAX(W$2:W2721)</f>
        <v>1.3174911519720389E-2</v>
      </c>
      <c r="Y2721" s="6">
        <f t="shared" si="597"/>
        <v>3.0138280732139311E-3</v>
      </c>
      <c r="Z2721">
        <f t="shared" si="598"/>
        <v>3.3679312581005316E-3</v>
      </c>
    </row>
    <row r="2722" spans="1:26" x14ac:dyDescent="0.35">
      <c r="A2722" s="4">
        <v>42447</v>
      </c>
      <c r="B2722" s="12">
        <f>[1]!i_dq_close(B$1,$A2722)</f>
        <v>2490.15</v>
      </c>
      <c r="C2722" s="12">
        <f>[1]!i_dq_close(C$1,$A2722)</f>
        <v>3657.569</v>
      </c>
      <c r="D2722">
        <f t="shared" si="592"/>
        <v>2.5848220217172813E-3</v>
      </c>
      <c r="E2722">
        <f t="shared" si="593"/>
        <v>2.0989729190618922E-2</v>
      </c>
      <c r="F2722">
        <f t="shared" si="594"/>
        <v>2.4029238637460195</v>
      </c>
      <c r="G2722">
        <f t="shared" si="589"/>
        <v>2.7084546016405455</v>
      </c>
      <c r="H2722">
        <f t="shared" si="590"/>
        <v>0</v>
      </c>
      <c r="J2722">
        <f t="shared" si="588"/>
        <v>2016</v>
      </c>
      <c r="K2722" t="b">
        <f t="shared" si="591"/>
        <v>0</v>
      </c>
      <c r="L2722">
        <f>VLOOKUP($A2722,$P$151:$R$4147,2,FALSE)</f>
        <v>0</v>
      </c>
      <c r="M2722">
        <f t="shared" si="599"/>
        <v>1</v>
      </c>
      <c r="N2722">
        <f t="shared" si="600"/>
        <v>2.8315284809148431</v>
      </c>
      <c r="P2722" s="13">
        <v>42338</v>
      </c>
      <c r="Q2722">
        <v>5.8326505617900537E-4</v>
      </c>
      <c r="R2722">
        <v>0.9</v>
      </c>
      <c r="T2722" s="12">
        <f>[1]!i_dq_close(T$1,$A2722)</f>
        <v>171.62110000000001</v>
      </c>
      <c r="U2722">
        <f t="shared" si="595"/>
        <v>1.9873300424877449E-4</v>
      </c>
      <c r="V2722">
        <f t="shared" si="596"/>
        <v>1.9585462672598892</v>
      </c>
      <c r="W2722">
        <f t="shared" si="601"/>
        <v>2.1147805744469244</v>
      </c>
      <c r="X2722" s="6">
        <f>1-W2722/MAX(W$2:W2722)</f>
        <v>9.6530223380842939E-3</v>
      </c>
      <c r="Y2722" s="6">
        <f t="shared" si="597"/>
        <v>3.3173824322043632E-3</v>
      </c>
      <c r="Z2722">
        <f t="shared" si="598"/>
        <v>3.5689092451629545E-3</v>
      </c>
    </row>
    <row r="2723" spans="1:26" x14ac:dyDescent="0.35">
      <c r="A2723" s="4">
        <v>42450</v>
      </c>
      <c r="B2723" s="12">
        <f>[1]!i_dq_close(B$1,$A2723)</f>
        <v>2493.75</v>
      </c>
      <c r="C2723" s="12">
        <f>[1]!i_dq_close(C$1,$A2723)</f>
        <v>3747.7730999999999</v>
      </c>
      <c r="D2723">
        <f t="shared" si="592"/>
        <v>1.4456960424069631E-3</v>
      </c>
      <c r="E2723">
        <f t="shared" si="593"/>
        <v>2.4662309856628761E-2</v>
      </c>
      <c r="F2723">
        <f t="shared" si="594"/>
        <v>2.4063977612660428</v>
      </c>
      <c r="G2723">
        <f t="shared" si="589"/>
        <v>2.7218023754171221</v>
      </c>
      <c r="H2723">
        <f t="shared" si="590"/>
        <v>0</v>
      </c>
      <c r="J2723">
        <f t="shared" si="588"/>
        <v>2016</v>
      </c>
      <c r="K2723" t="b">
        <f t="shared" si="591"/>
        <v>0</v>
      </c>
      <c r="L2723">
        <f>VLOOKUP($A2723,$P$151:$R$4147,2,FALSE)</f>
        <v>0</v>
      </c>
      <c r="M2723">
        <f t="shared" si="599"/>
        <v>1</v>
      </c>
      <c r="N2723">
        <f t="shared" si="600"/>
        <v>2.8454827859204697</v>
      </c>
      <c r="P2723" s="13">
        <v>42339</v>
      </c>
      <c r="Q2723">
        <v>-8.6548345895126058E-4</v>
      </c>
      <c r="R2723">
        <v>0.9</v>
      </c>
      <c r="T2723" s="12">
        <f>[1]!i_dq_close(T$1,$A2723)</f>
        <v>171.66759999999999</v>
      </c>
      <c r="U2723">
        <f t="shared" si="595"/>
        <v>2.7094570539398788E-4</v>
      </c>
      <c r="V2723">
        <f t="shared" si="596"/>
        <v>1.9662426692415851</v>
      </c>
      <c r="W2723">
        <f t="shared" si="601"/>
        <v>2.1204295802008009</v>
      </c>
      <c r="X2723" s="6">
        <f>1-W2723/MAX(W$2:W2723)</f>
        <v>7.0076056727598202E-3</v>
      </c>
      <c r="Y2723" s="6">
        <f t="shared" si="597"/>
        <v>3.9296503280790152E-3</v>
      </c>
      <c r="Z2723">
        <f t="shared" si="598"/>
        <v>2.6712018363199697E-3</v>
      </c>
    </row>
    <row r="2724" spans="1:26" x14ac:dyDescent="0.35">
      <c r="A2724" s="4">
        <v>42451</v>
      </c>
      <c r="B2724" s="12">
        <f>[1]!i_dq_close(B$1,$A2724)</f>
        <v>2493.23</v>
      </c>
      <c r="C2724" s="12">
        <f>[1]!i_dq_close(C$1,$A2724)</f>
        <v>3724.1095999999998</v>
      </c>
      <c r="D2724">
        <f t="shared" si="592"/>
        <v>-2.0852130325810236E-4</v>
      </c>
      <c r="E2724">
        <f t="shared" si="593"/>
        <v>-6.3140161820361973E-3</v>
      </c>
      <c r="F2724">
        <f t="shared" si="594"/>
        <v>2.405895976068706</v>
      </c>
      <c r="G2724">
        <f t="shared" si="589"/>
        <v>2.718742129068966</v>
      </c>
      <c r="H2724">
        <f t="shared" si="590"/>
        <v>-2.0852130325821339E-4</v>
      </c>
      <c r="J2724">
        <f t="shared" si="588"/>
        <v>2016</v>
      </c>
      <c r="K2724" t="b">
        <f t="shared" si="591"/>
        <v>0</v>
      </c>
      <c r="L2724">
        <f>VLOOKUP($A2724,$P$151:$R$4147,2,FALSE)</f>
        <v>0</v>
      </c>
      <c r="M2724">
        <f t="shared" si="599"/>
        <v>1</v>
      </c>
      <c r="N2724">
        <f t="shared" si="600"/>
        <v>2.8422834800549879</v>
      </c>
      <c r="P2724" s="13">
        <v>42340</v>
      </c>
      <c r="Q2724">
        <v>1.3629610732590615E-6</v>
      </c>
      <c r="R2724">
        <v>0.9</v>
      </c>
      <c r="T2724" s="12">
        <f>[1]!i_dq_close(T$1,$A2724)</f>
        <v>171.66050000000001</v>
      </c>
      <c r="U2724">
        <f t="shared" si="595"/>
        <v>-4.1358998436380467E-5</v>
      </c>
      <c r="V2724">
        <f t="shared" si="596"/>
        <v>1.9643113124835145</v>
      </c>
      <c r="W2724">
        <f t="shared" si="601"/>
        <v>2.1185579430462482</v>
      </c>
      <c r="X2724" s="6">
        <f>1-W2724/MAX(W$2:W2724)</f>
        <v>7.8840891347736752E-3</v>
      </c>
      <c r="Y2724" s="6">
        <f t="shared" si="597"/>
        <v>-9.8225757597636409E-4</v>
      </c>
      <c r="Z2724">
        <f t="shared" si="598"/>
        <v>-8.8266885730547973E-4</v>
      </c>
    </row>
    <row r="2725" spans="1:26" x14ac:dyDescent="0.35">
      <c r="A2725" s="4">
        <v>42452</v>
      </c>
      <c r="B2725" s="12">
        <f>[1]!i_dq_close(B$1,$A2725)</f>
        <v>2494.7399999999998</v>
      </c>
      <c r="C2725" s="12">
        <f>[1]!i_dq_close(C$1,$A2725)</f>
        <v>3740.2601</v>
      </c>
      <c r="D2725">
        <f t="shared" si="592"/>
        <v>6.0564007331853631E-4</v>
      </c>
      <c r="E2725">
        <f t="shared" si="593"/>
        <v>4.3367413246915287E-3</v>
      </c>
      <c r="F2725">
        <f t="shared" si="594"/>
        <v>2.4073530830840491</v>
      </c>
      <c r="G2725">
        <f t="shared" si="589"/>
        <v>2.7219102935753385</v>
      </c>
      <c r="H2725">
        <f t="shared" si="590"/>
        <v>0</v>
      </c>
      <c r="J2725">
        <f t="shared" si="588"/>
        <v>2016</v>
      </c>
      <c r="K2725" t="b">
        <f t="shared" si="591"/>
        <v>0</v>
      </c>
      <c r="L2725">
        <f>VLOOKUP($A2725,$P$151:$R$4147,2,FALSE)</f>
        <v>0</v>
      </c>
      <c r="M2725">
        <f t="shared" si="599"/>
        <v>1</v>
      </c>
      <c r="N2725">
        <f t="shared" si="600"/>
        <v>2.8455956079476192</v>
      </c>
      <c r="P2725" s="13">
        <v>42341</v>
      </c>
      <c r="Q2725">
        <v>1.1232572808322573E-3</v>
      </c>
      <c r="R2725">
        <v>0.9</v>
      </c>
      <c r="T2725" s="12">
        <f>[1]!i_dq_close(T$1,$A2725)</f>
        <v>171.72329999999999</v>
      </c>
      <c r="U2725">
        <f t="shared" si="595"/>
        <v>3.6583838448556172E-4</v>
      </c>
      <c r="V2725">
        <f t="shared" si="596"/>
        <v>1.9661999463956332</v>
      </c>
      <c r="W2725">
        <f t="shared" si="601"/>
        <v>2.1227708728897108</v>
      </c>
      <c r="X2725" s="6">
        <f>1-W2725/MAX(W$2:W2725)</f>
        <v>5.9111835823071335E-3</v>
      </c>
      <c r="Y2725" s="6">
        <f t="shared" si="597"/>
        <v>9.6147382551636795E-4</v>
      </c>
      <c r="Z2725">
        <f t="shared" si="598"/>
        <v>1.988583723796955E-3</v>
      </c>
    </row>
    <row r="2726" spans="1:26" x14ac:dyDescent="0.35">
      <c r="A2726" s="4">
        <v>42453</v>
      </c>
      <c r="B2726" s="12">
        <f>[1]!i_dq_close(B$1,$A2726)</f>
        <v>2493.27</v>
      </c>
      <c r="C2726" s="12">
        <f>[1]!i_dq_close(C$1,$A2726)</f>
        <v>3677.9252000000001</v>
      </c>
      <c r="D2726">
        <f t="shared" si="592"/>
        <v>-5.8923976045588411E-4</v>
      </c>
      <c r="E2726">
        <f t="shared" si="593"/>
        <v>-1.6665926522061891E-2</v>
      </c>
      <c r="F2726">
        <f t="shared" si="594"/>
        <v>2.4059345749300398</v>
      </c>
      <c r="G2726">
        <f t="shared" si="589"/>
        <v>2.7137425409285192</v>
      </c>
      <c r="H2726">
        <f t="shared" si="590"/>
        <v>-5.8923976045588411E-4</v>
      </c>
      <c r="J2726">
        <f t="shared" si="588"/>
        <v>2016</v>
      </c>
      <c r="K2726" t="b">
        <f t="shared" si="591"/>
        <v>0</v>
      </c>
      <c r="L2726">
        <f>VLOOKUP($A2726,$P$151:$R$4147,2,FALSE)</f>
        <v>0</v>
      </c>
      <c r="M2726">
        <f t="shared" si="599"/>
        <v>1</v>
      </c>
      <c r="N2726">
        <f t="shared" si="600"/>
        <v>2.8370567074873616</v>
      </c>
      <c r="P2726" s="13">
        <v>42342</v>
      </c>
      <c r="Q2726">
        <v>-1.9126129027833118E-3</v>
      </c>
      <c r="R2726">
        <v>0.9</v>
      </c>
      <c r="T2726" s="12">
        <f>[1]!i_dq_close(T$1,$A2726)</f>
        <v>171.76689999999999</v>
      </c>
      <c r="U2726">
        <f t="shared" si="595"/>
        <v>2.5389682122334278E-4</v>
      </c>
      <c r="V2726">
        <f t="shared" si="596"/>
        <v>1.9617089949493238</v>
      </c>
      <c r="W2726">
        <f t="shared" si="601"/>
        <v>2.1143471196250787</v>
      </c>
      <c r="X2726" s="6">
        <f>1-W2726/MAX(W$2:W2726)</f>
        <v>9.8560082544270067E-3</v>
      </c>
      <c r="Y2726" s="6">
        <f t="shared" si="597"/>
        <v>-2.2840766802695311E-3</v>
      </c>
      <c r="Z2726">
        <f t="shared" si="598"/>
        <v>-3.9682819150259618E-3</v>
      </c>
    </row>
    <row r="2727" spans="1:26" x14ac:dyDescent="0.35">
      <c r="A2727" s="4">
        <v>42454</v>
      </c>
      <c r="B2727" s="12">
        <f>[1]!i_dq_close(B$1,$A2727)</f>
        <v>2494.08</v>
      </c>
      <c r="C2727" s="12">
        <f>[1]!i_dq_close(C$1,$A2727)</f>
        <v>3701.4740999999999</v>
      </c>
      <c r="D2727">
        <f t="shared" si="592"/>
        <v>3.2487456232166423E-4</v>
      </c>
      <c r="E2727">
        <f t="shared" si="593"/>
        <v>6.4027675168596421E-3</v>
      </c>
      <c r="F2727">
        <f t="shared" si="594"/>
        <v>2.4067162018720447</v>
      </c>
      <c r="G2727">
        <f t="shared" si="589"/>
        <v>2.7170982423492478</v>
      </c>
      <c r="H2727">
        <f t="shared" si="590"/>
        <v>0</v>
      </c>
      <c r="J2727">
        <f t="shared" si="588"/>
        <v>2016</v>
      </c>
      <c r="K2727" t="b">
        <f t="shared" si="591"/>
        <v>0</v>
      </c>
      <c r="L2727">
        <f>VLOOKUP($A2727,$P$151:$R$4147,2,FALSE)</f>
        <v>0</v>
      </c>
      <c r="M2727">
        <f t="shared" si="599"/>
        <v>1</v>
      </c>
      <c r="N2727">
        <f t="shared" si="600"/>
        <v>2.8405648940895976</v>
      </c>
      <c r="P2727" s="13">
        <v>42345</v>
      </c>
      <c r="Q2727">
        <v>-4.8352504516052667E-5</v>
      </c>
      <c r="R2727">
        <v>0.9</v>
      </c>
      <c r="T2727" s="12">
        <f>[1]!i_dq_close(T$1,$A2727)</f>
        <v>171.8202</v>
      </c>
      <c r="U2727">
        <f t="shared" si="595"/>
        <v>3.1030425536004991E-4</v>
      </c>
      <c r="V2727">
        <f t="shared" si="596"/>
        <v>1.9641104675954566</v>
      </c>
      <c r="W2727">
        <f t="shared" si="601"/>
        <v>2.116574381054134</v>
      </c>
      <c r="X2727" s="6">
        <f>1-W2727/MAX(W$2:W2727)</f>
        <v>8.8129867460112754E-3</v>
      </c>
      <c r="Y2727" s="6">
        <f t="shared" si="597"/>
        <v>1.2241737445848333E-3</v>
      </c>
      <c r="Z2727">
        <f t="shared" si="598"/>
        <v>1.0534038656104805E-3</v>
      </c>
    </row>
    <row r="2728" spans="1:26" x14ac:dyDescent="0.35">
      <c r="A2728" s="4">
        <v>42457</v>
      </c>
      <c r="B2728" s="12">
        <f>[1]!i_dq_close(B$1,$A2728)</f>
        <v>2491.44</v>
      </c>
      <c r="C2728" s="12">
        <f>[1]!i_dq_close(C$1,$A2728)</f>
        <v>3671.3890999999999</v>
      </c>
      <c r="D2728">
        <f t="shared" si="592"/>
        <v>-1.0585065434949303E-3</v>
      </c>
      <c r="E2728">
        <f t="shared" si="593"/>
        <v>-8.1278429045336109E-3</v>
      </c>
      <c r="F2728">
        <f t="shared" si="594"/>
        <v>2.4041686770240278</v>
      </c>
      <c r="G2728">
        <f t="shared" si="589"/>
        <v>2.7113409638702297</v>
      </c>
      <c r="H2728">
        <f t="shared" si="590"/>
        <v>-1.0585065434949303E-3</v>
      </c>
      <c r="J2728">
        <f t="shared" si="588"/>
        <v>2016</v>
      </c>
      <c r="K2728" t="b">
        <f t="shared" si="591"/>
        <v>0</v>
      </c>
      <c r="L2728">
        <f>VLOOKUP($A2728,$P$151:$R$4147,2,FALSE)</f>
        <v>0</v>
      </c>
      <c r="M2728">
        <f t="shared" si="599"/>
        <v>1</v>
      </c>
      <c r="N2728">
        <f t="shared" si="600"/>
        <v>2.83454600125823</v>
      </c>
      <c r="P2728" s="13">
        <v>42346</v>
      </c>
      <c r="Q2728">
        <v>-3.5837092888756918E-4</v>
      </c>
      <c r="R2728">
        <v>0.9</v>
      </c>
      <c r="T2728" s="12">
        <f>[1]!i_dq_close(T$1,$A2728)</f>
        <v>171.76240000000001</v>
      </c>
      <c r="U2728">
        <f t="shared" si="595"/>
        <v>-3.3639816505848241E-4</v>
      </c>
      <c r="V2728">
        <f t="shared" si="596"/>
        <v>1.9611542557126111</v>
      </c>
      <c r="W2728">
        <f t="shared" si="601"/>
        <v>2.1129487434987979</v>
      </c>
      <c r="X2728" s="6">
        <f>1-W2728/MAX(W$2:W2728)</f>
        <v>1.051086464332629E-2</v>
      </c>
      <c r="Y2728" s="6">
        <f t="shared" si="597"/>
        <v>-1.5051148759797073E-3</v>
      </c>
      <c r="Z2728">
        <f t="shared" si="598"/>
        <v>-1.7129743172693557E-3</v>
      </c>
    </row>
    <row r="2729" spans="1:26" x14ac:dyDescent="0.35">
      <c r="A2729" s="4">
        <v>42458</v>
      </c>
      <c r="B2729" s="12">
        <f>[1]!i_dq_close(B$1,$A2729)</f>
        <v>2488.34</v>
      </c>
      <c r="C2729" s="12">
        <f>[1]!i_dq_close(C$1,$A2729)</f>
        <v>3622.7029000000002</v>
      </c>
      <c r="D2729">
        <f t="shared" si="592"/>
        <v>-1.2442603474295266E-3</v>
      </c>
      <c r="E2729">
        <f t="shared" si="593"/>
        <v>-1.3260975253208573E-2</v>
      </c>
      <c r="F2729">
        <f t="shared" si="594"/>
        <v>2.4011772652706749</v>
      </c>
      <c r="G2729">
        <f t="shared" si="589"/>
        <v>2.7030801381142462</v>
      </c>
      <c r="H2729">
        <f t="shared" si="590"/>
        <v>-1.2442603474294156E-3</v>
      </c>
      <c r="J2729">
        <f t="shared" si="588"/>
        <v>2016</v>
      </c>
      <c r="K2729" t="b">
        <f t="shared" si="591"/>
        <v>0</v>
      </c>
      <c r="L2729">
        <f>VLOOKUP($A2729,$P$151:$R$4147,2,FALSE)</f>
        <v>-6.0339728322911237E-5</v>
      </c>
      <c r="M2729">
        <f t="shared" si="599"/>
        <v>0.9</v>
      </c>
      <c r="N2729">
        <f t="shared" si="600"/>
        <v>2.826602382939599</v>
      </c>
      <c r="P2729" s="13">
        <v>42347</v>
      </c>
      <c r="Q2729">
        <v>6.6607903895610221E-4</v>
      </c>
      <c r="R2729">
        <v>0.6</v>
      </c>
      <c r="T2729" s="12">
        <f>[1]!i_dq_close(T$1,$A2729)</f>
        <v>171.7424</v>
      </c>
      <c r="U2729">
        <f t="shared" si="595"/>
        <v>-1.1643991933052433E-4</v>
      </c>
      <c r="V2729">
        <f t="shared" si="596"/>
        <v>1.9570591298578712</v>
      </c>
      <c r="W2729">
        <f t="shared" si="601"/>
        <v>2.111708879770902</v>
      </c>
      <c r="X2729" s="6">
        <f>1-W2729/MAX(W$2:W2729)</f>
        <v>1.109149003324672E-2</v>
      </c>
      <c r="Y2729" s="6">
        <f t="shared" si="597"/>
        <v>-2.0881202194122928E-3</v>
      </c>
      <c r="Z2729">
        <f t="shared" si="598"/>
        <v>-5.8679309269127344E-4</v>
      </c>
    </row>
    <row r="2730" spans="1:26" x14ac:dyDescent="0.35">
      <c r="A2730" s="4">
        <v>42459</v>
      </c>
      <c r="B2730" s="12">
        <f>[1]!i_dq_close(B$1,$A2730)</f>
        <v>2492.67</v>
      </c>
      <c r="C2730" s="12">
        <f>[1]!i_dq_close(C$1,$A2730)</f>
        <v>3727.2586999999999</v>
      </c>
      <c r="D2730">
        <f t="shared" si="592"/>
        <v>1.740115900560113E-3</v>
      </c>
      <c r="E2730">
        <f t="shared" si="593"/>
        <v>2.8861268198393963E-2</v>
      </c>
      <c r="F2730">
        <f t="shared" si="594"/>
        <v>2.4053555920100358</v>
      </c>
      <c r="G2730">
        <f t="shared" si="589"/>
        <v>2.7187804080579236</v>
      </c>
      <c r="H2730">
        <f t="shared" si="590"/>
        <v>0</v>
      </c>
      <c r="J2730">
        <f t="shared" si="588"/>
        <v>2016</v>
      </c>
      <c r="K2730" t="b">
        <f t="shared" si="591"/>
        <v>0</v>
      </c>
      <c r="L2730">
        <f>VLOOKUP($A2730,$P$151:$R$4147,2,FALSE)</f>
        <v>9.0582904785456724E-4</v>
      </c>
      <c r="M2730">
        <f t="shared" si="599"/>
        <v>0.9</v>
      </c>
      <c r="N2730">
        <f t="shared" si="600"/>
        <v>2.8439387520120749</v>
      </c>
      <c r="P2730" s="13">
        <v>42348</v>
      </c>
      <c r="Q2730">
        <v>-7.9379299239543686E-4</v>
      </c>
      <c r="R2730">
        <v>0.6</v>
      </c>
      <c r="T2730" s="12">
        <f>[1]!i_dq_close(T$1,$A2730)</f>
        <v>171.79949999999999</v>
      </c>
      <c r="U2730">
        <f t="shared" si="595"/>
        <v>3.3247468301356164E-4</v>
      </c>
      <c r="V2730">
        <f t="shared" si="596"/>
        <v>1.9660846828436751</v>
      </c>
      <c r="W2730">
        <f t="shared" si="601"/>
        <v>2.1158758794980144</v>
      </c>
      <c r="X2730" s="6">
        <f>1-W2730/MAX(W$2:W2730)</f>
        <v>9.1400934507700482E-3</v>
      </c>
      <c r="Y2730" s="6">
        <f t="shared" si="597"/>
        <v>4.6117937103204998E-3</v>
      </c>
      <c r="Z2730">
        <f t="shared" si="598"/>
        <v>1.9732832337970851E-3</v>
      </c>
    </row>
    <row r="2731" spans="1:26" x14ac:dyDescent="0.35">
      <c r="A2731" s="4">
        <v>42460</v>
      </c>
      <c r="B2731" s="12">
        <f>[1]!i_dq_close(B$1,$A2731)</f>
        <v>2493.0100000000002</v>
      </c>
      <c r="C2731" s="12">
        <f>[1]!i_dq_close(C$1,$A2731)</f>
        <v>3731.9845999999998</v>
      </c>
      <c r="D2731">
        <f t="shared" si="592"/>
        <v>1.3639992457892269E-4</v>
      </c>
      <c r="E2731">
        <f t="shared" si="593"/>
        <v>1.2679291619870359E-3</v>
      </c>
      <c r="F2731">
        <f t="shared" si="594"/>
        <v>2.4056836823313716</v>
      </c>
      <c r="G2731">
        <f t="shared" si="589"/>
        <v>2.7196127064288014</v>
      </c>
      <c r="H2731">
        <f t="shared" si="590"/>
        <v>0</v>
      </c>
      <c r="J2731">
        <f t="shared" si="588"/>
        <v>2016</v>
      </c>
      <c r="K2731" t="b">
        <f t="shared" si="591"/>
        <v>0</v>
      </c>
      <c r="L2731">
        <f>VLOOKUP($A2731,$P$151:$R$4147,2,FALSE)</f>
        <v>1.7859652244570646E-4</v>
      </c>
      <c r="M2731">
        <f t="shared" si="599"/>
        <v>0.9</v>
      </c>
      <c r="N2731">
        <f t="shared" si="600"/>
        <v>2.8452302212907719</v>
      </c>
      <c r="P2731" s="13">
        <v>42349</v>
      </c>
      <c r="Q2731">
        <v>4.9313026365371827E-5</v>
      </c>
      <c r="R2731">
        <v>0.6</v>
      </c>
      <c r="T2731" s="12">
        <f>[1]!i_dq_close(T$1,$A2731)</f>
        <v>171.8364</v>
      </c>
      <c r="U2731">
        <f t="shared" si="595"/>
        <v>2.1478525839713214E-4</v>
      </c>
      <c r="V2731">
        <f t="shared" si="596"/>
        <v>1.9668175543649624</v>
      </c>
      <c r="W2731">
        <f t="shared" si="601"/>
        <v>2.1164534440700469</v>
      </c>
      <c r="X2731" s="6">
        <f>1-W2731/MAX(W$2:W2731)</f>
        <v>8.8696212631452775E-3</v>
      </c>
      <c r="Y2731" s="6">
        <f t="shared" si="597"/>
        <v>3.7275684393578423E-4</v>
      </c>
      <c r="Z2731">
        <f t="shared" si="598"/>
        <v>2.7296713272684237E-4</v>
      </c>
    </row>
    <row r="2732" spans="1:26" x14ac:dyDescent="0.35">
      <c r="A2732" s="4">
        <v>42461</v>
      </c>
      <c r="B2732" s="12">
        <f>[1]!i_dq_close(B$1,$A2732)</f>
        <v>2493.1799999999998</v>
      </c>
      <c r="C2732" s="12">
        <f>[1]!i_dq_close(C$1,$A2732)</f>
        <v>3729.5816</v>
      </c>
      <c r="D2732">
        <f t="shared" si="592"/>
        <v>6.8190661088207705E-5</v>
      </c>
      <c r="E2732">
        <f t="shared" si="593"/>
        <v>-6.4389333225001177E-4</v>
      </c>
      <c r="F2732">
        <f t="shared" si="594"/>
        <v>2.4058477274920391</v>
      </c>
      <c r="G2732">
        <f t="shared" si="589"/>
        <v>2.7195076697157075</v>
      </c>
      <c r="H2732">
        <f t="shared" si="590"/>
        <v>0</v>
      </c>
      <c r="J2732">
        <f t="shared" si="588"/>
        <v>2016</v>
      </c>
      <c r="K2732" t="b">
        <f t="shared" si="591"/>
        <v>0</v>
      </c>
      <c r="L2732">
        <f>VLOOKUP($A2732,$P$151:$R$4147,2,FALSE)</f>
        <v>-6.1016270532955337E-4</v>
      </c>
      <c r="M2732">
        <f t="shared" si="599"/>
        <v>0.9</v>
      </c>
      <c r="N2732">
        <f t="shared" si="600"/>
        <v>2.8433952684472055</v>
      </c>
      <c r="P2732" s="13">
        <v>42352</v>
      </c>
      <c r="Q2732">
        <v>2.4017255159476393E-4</v>
      </c>
      <c r="R2732">
        <v>0.6</v>
      </c>
      <c r="T2732" s="12">
        <f>[1]!i_dq_close(T$1,$A2732)</f>
        <v>171.87979999999999</v>
      </c>
      <c r="U2732">
        <f t="shared" si="595"/>
        <v>2.5256581259847088E-4</v>
      </c>
      <c r="V2732">
        <f t="shared" si="596"/>
        <v>1.9670498295013847</v>
      </c>
      <c r="W2732">
        <f t="shared" si="601"/>
        <v>2.1171117261003856</v>
      </c>
      <c r="X2732" s="6">
        <f>1-W2732/MAX(W$2:W2732)</f>
        <v>8.5613492716808404E-3</v>
      </c>
      <c r="Y2732" s="6">
        <f t="shared" si="597"/>
        <v>1.1809694087117073E-4</v>
      </c>
      <c r="Z2732">
        <f t="shared" si="598"/>
        <v>3.1103071611759958E-4</v>
      </c>
    </row>
    <row r="2733" spans="1:26" x14ac:dyDescent="0.35">
      <c r="A2733" s="4">
        <v>42465</v>
      </c>
      <c r="B2733" s="12">
        <f>[1]!i_dq_close(B$1,$A2733)</f>
        <v>2497.88</v>
      </c>
      <c r="C2733" s="12">
        <f>[1]!i_dq_close(C$1,$A2733)</f>
        <v>3793.2188999999998</v>
      </c>
      <c r="D2733">
        <f t="shared" si="592"/>
        <v>1.8851426692017004E-3</v>
      </c>
      <c r="E2733">
        <f t="shared" si="593"/>
        <v>1.7062852304934095E-2</v>
      </c>
      <c r="F2733">
        <f t="shared" si="594"/>
        <v>2.4103830936987363</v>
      </c>
      <c r="G2733">
        <f t="shared" si="589"/>
        <v>2.7308257143275734</v>
      </c>
      <c r="H2733">
        <f t="shared" si="590"/>
        <v>0</v>
      </c>
      <c r="J2733">
        <f t="shared" si="588"/>
        <v>2016</v>
      </c>
      <c r="K2733" t="b">
        <f t="shared" si="591"/>
        <v>0</v>
      </c>
      <c r="L2733">
        <f>VLOOKUP($A2733,$P$151:$R$4147,2,FALSE)</f>
        <v>9.597418613076503E-5</v>
      </c>
      <c r="M2733">
        <f t="shared" si="599"/>
        <v>0.9</v>
      </c>
      <c r="N2733">
        <f t="shared" si="600"/>
        <v>2.8543184369134575</v>
      </c>
      <c r="P2733" s="13">
        <v>42353</v>
      </c>
      <c r="Q2733">
        <v>5.3364882954909376E-4</v>
      </c>
      <c r="R2733">
        <v>0.6</v>
      </c>
      <c r="T2733" s="12">
        <f>[1]!i_dq_close(T$1,$A2733)</f>
        <v>171.90690000000001</v>
      </c>
      <c r="U2733">
        <f t="shared" si="595"/>
        <v>1.5766832402652753E-4</v>
      </c>
      <c r="V2733">
        <f t="shared" si="596"/>
        <v>1.972347971841379</v>
      </c>
      <c r="W2733">
        <f t="shared" si="601"/>
        <v>2.1216629158610298</v>
      </c>
      <c r="X2733" s="6">
        <f>1-W2733/MAX(W$2:W2733)</f>
        <v>6.4300373622178109E-3</v>
      </c>
      <c r="Y2733" s="6">
        <f t="shared" si="597"/>
        <v>2.6934459211627182E-3</v>
      </c>
      <c r="Z2733">
        <f t="shared" si="598"/>
        <v>2.1497163822465915E-3</v>
      </c>
    </row>
    <row r="2734" spans="1:26" x14ac:dyDescent="0.35">
      <c r="A2734" s="4">
        <v>42466</v>
      </c>
      <c r="B2734" s="12">
        <f>[1]!i_dq_close(B$1,$A2734)</f>
        <v>2498.08</v>
      </c>
      <c r="C2734" s="12">
        <f>[1]!i_dq_close(C$1,$A2734)</f>
        <v>3794.0156000000002</v>
      </c>
      <c r="D2734">
        <f t="shared" si="592"/>
        <v>8.006789757697419E-5</v>
      </c>
      <c r="E2734">
        <f t="shared" si="593"/>
        <v>2.100326980867262E-4</v>
      </c>
      <c r="F2734">
        <f t="shared" si="594"/>
        <v>2.4105760880054037</v>
      </c>
      <c r="G2734">
        <f t="shared" si="589"/>
        <v>2.7310976024840472</v>
      </c>
      <c r="H2734">
        <f t="shared" si="590"/>
        <v>0</v>
      </c>
      <c r="J2734">
        <f t="shared" si="588"/>
        <v>2016</v>
      </c>
      <c r="K2734" t="b">
        <f t="shared" si="591"/>
        <v>0</v>
      </c>
      <c r="L2734">
        <f>VLOOKUP($A2734,$P$151:$R$4147,2,FALSE)</f>
        <v>-4.1632536829294686E-4</v>
      </c>
      <c r="M2734">
        <f t="shared" si="599"/>
        <v>0.9</v>
      </c>
      <c r="N2734">
        <f t="shared" si="600"/>
        <v>2.8533858768126605</v>
      </c>
      <c r="P2734" s="13">
        <v>42354</v>
      </c>
      <c r="Q2734">
        <v>1.4904116547833192E-3</v>
      </c>
      <c r="R2734">
        <v>0.6</v>
      </c>
      <c r="T2734" s="12">
        <f>[1]!i_dq_close(T$1,$A2734)</f>
        <v>171.88</v>
      </c>
      <c r="U2734">
        <f t="shared" si="595"/>
        <v>-1.5648004821222639E-4</v>
      </c>
      <c r="V2734">
        <f t="shared" si="596"/>
        <v>1.9721477723364267</v>
      </c>
      <c r="W2734">
        <f t="shared" si="601"/>
        <v>2.1246958537343135</v>
      </c>
      <c r="X2734" s="6">
        <f>1-W2734/MAX(W$2:W2734)</f>
        <v>5.0097193904450332E-3</v>
      </c>
      <c r="Y2734" s="6">
        <f t="shared" si="597"/>
        <v>-1.0150313626733354E-4</v>
      </c>
      <c r="Z2734">
        <f t="shared" si="598"/>
        <v>1.4295097730228079E-3</v>
      </c>
    </row>
    <row r="2735" spans="1:26" x14ac:dyDescent="0.35">
      <c r="A2735" s="4">
        <v>42467</v>
      </c>
      <c r="B2735" s="12">
        <f>[1]!i_dq_close(B$1,$A2735)</f>
        <v>2495.66</v>
      </c>
      <c r="C2735" s="12">
        <f>[1]!i_dq_close(C$1,$A2735)</f>
        <v>3737.6884</v>
      </c>
      <c r="D2735">
        <f t="shared" si="592"/>
        <v>-9.6874399538848799E-4</v>
      </c>
      <c r="E2735">
        <f t="shared" si="593"/>
        <v>-1.4846327990849617E-2</v>
      </c>
      <c r="F2735">
        <f t="shared" si="594"/>
        <v>2.4082408568947216</v>
      </c>
      <c r="G2735">
        <f t="shared" si="589"/>
        <v>2.7227667126240798</v>
      </c>
      <c r="H2735">
        <f t="shared" si="590"/>
        <v>-9.6874399538837697E-4</v>
      </c>
      <c r="J2735">
        <f t="shared" si="588"/>
        <v>2016</v>
      </c>
      <c r="K2735" t="b">
        <f t="shared" si="591"/>
        <v>0</v>
      </c>
      <c r="L2735">
        <f>VLOOKUP($A2735,$P$151:$R$4147,2,FALSE)</f>
        <v>1.60148186251331E-3</v>
      </c>
      <c r="M2735">
        <f t="shared" si="599"/>
        <v>0.9</v>
      </c>
      <c r="N2735">
        <f t="shared" si="600"/>
        <v>2.8501219983560224</v>
      </c>
      <c r="P2735" s="13">
        <v>42355</v>
      </c>
      <c r="Q2735">
        <v>1.6884510670025499E-3</v>
      </c>
      <c r="R2735">
        <v>0.6</v>
      </c>
      <c r="T2735" s="12">
        <f>[1]!i_dq_close(T$1,$A2735)</f>
        <v>171.8143</v>
      </c>
      <c r="U2735">
        <f t="shared" si="595"/>
        <v>-3.8224342564574521E-4</v>
      </c>
      <c r="V2735">
        <f t="shared" si="596"/>
        <v>1.9671151349929263</v>
      </c>
      <c r="W2735">
        <f t="shared" si="601"/>
        <v>2.1250301478573173</v>
      </c>
      <c r="X2735" s="6">
        <f>1-W2735/MAX(W$2:W2735)</f>
        <v>4.8531702059256832E-3</v>
      </c>
      <c r="Y2735" s="6">
        <f t="shared" si="597"/>
        <v>-2.5518561104262982E-3</v>
      </c>
      <c r="Z2735">
        <f t="shared" si="598"/>
        <v>1.5733740074663771E-4</v>
      </c>
    </row>
    <row r="2736" spans="1:26" x14ac:dyDescent="0.35">
      <c r="A2736" s="4">
        <v>42468</v>
      </c>
      <c r="B2736" s="12">
        <f>[1]!i_dq_close(B$1,$A2736)</f>
        <v>2493.73</v>
      </c>
      <c r="C2736" s="12">
        <f>[1]!i_dq_close(C$1,$A2736)</f>
        <v>3707.6815000000001</v>
      </c>
      <c r="D2736">
        <f t="shared" si="592"/>
        <v>-7.7334252261918035E-4</v>
      </c>
      <c r="E2736">
        <f t="shared" si="593"/>
        <v>-8.0281973211036028E-3</v>
      </c>
      <c r="F2736">
        <f t="shared" si="594"/>
        <v>2.4063784618353758</v>
      </c>
      <c r="G2736">
        <f t="shared" si="589"/>
        <v>2.7176980897735001</v>
      </c>
      <c r="H2736">
        <f t="shared" si="590"/>
        <v>-7.7334252261929137E-4</v>
      </c>
      <c r="J2736">
        <f t="shared" si="588"/>
        <v>2016</v>
      </c>
      <c r="K2736" t="b">
        <f t="shared" si="591"/>
        <v>0</v>
      </c>
      <c r="L2736">
        <f>VLOOKUP($A2736,$P$151:$R$4147,2,FALSE)</f>
        <v>1.3649994804995069E-3</v>
      </c>
      <c r="M2736">
        <f t="shared" si="599"/>
        <v>0.9</v>
      </c>
      <c r="N2736">
        <f t="shared" si="600"/>
        <v>2.8492372800511903</v>
      </c>
      <c r="P2736" s="13">
        <v>42356</v>
      </c>
      <c r="Q2736">
        <v>1.184349887195424E-3</v>
      </c>
      <c r="R2736">
        <v>0.6</v>
      </c>
      <c r="T2736" s="12">
        <f>[1]!i_dq_close(T$1,$A2736)</f>
        <v>171.78870000000001</v>
      </c>
      <c r="U2736">
        <f t="shared" si="595"/>
        <v>-1.4899807524748621E-4</v>
      </c>
      <c r="V2736">
        <f t="shared" si="596"/>
        <v>1.9644971448108</v>
      </c>
      <c r="W2736">
        <f t="shared" si="601"/>
        <v>2.1258500335976369</v>
      </c>
      <c r="X2736" s="6">
        <f>1-W2736/MAX(W$2:W2736)</f>
        <v>4.4692195612276997E-3</v>
      </c>
      <c r="Y2736" s="6">
        <f t="shared" si="597"/>
        <v>-1.3308779621259426E-3</v>
      </c>
      <c r="Z2736">
        <f t="shared" si="598"/>
        <v>3.8582310991985835E-4</v>
      </c>
    </row>
    <row r="2737" spans="1:26" x14ac:dyDescent="0.35">
      <c r="A2737" s="4">
        <v>42471</v>
      </c>
      <c r="B2737" s="12">
        <f>[1]!i_dq_close(B$1,$A2737)</f>
        <v>2498.23</v>
      </c>
      <c r="C2737" s="12">
        <f>[1]!i_dq_close(C$1,$A2737)</f>
        <v>3768.0976000000001</v>
      </c>
      <c r="D2737">
        <f t="shared" si="592"/>
        <v>1.8045257505825418E-3</v>
      </c>
      <c r="E2737">
        <f t="shared" si="593"/>
        <v>1.6294846253649409E-2</v>
      </c>
      <c r="F2737">
        <f t="shared" si="594"/>
        <v>2.4107208337354051</v>
      </c>
      <c r="G2737">
        <f t="shared" si="589"/>
        <v>2.7285092934115136</v>
      </c>
      <c r="H2737">
        <f t="shared" si="590"/>
        <v>0</v>
      </c>
      <c r="J2737">
        <f t="shared" si="588"/>
        <v>2016</v>
      </c>
      <c r="K2737" t="b">
        <f t="shared" si="591"/>
        <v>0</v>
      </c>
      <c r="L2737">
        <f>VLOOKUP($A2737,$P$151:$R$4147,2,FALSE)</f>
        <v>1.4205728919521434E-3</v>
      </c>
      <c r="M2737">
        <f t="shared" si="599"/>
        <v>0.9</v>
      </c>
      <c r="N2737">
        <f t="shared" si="600"/>
        <v>2.863485857917131</v>
      </c>
      <c r="P2737" s="13">
        <v>42359</v>
      </c>
      <c r="Q2737">
        <v>4.3564163204097285E-4</v>
      </c>
      <c r="R2737">
        <v>0.6</v>
      </c>
      <c r="T2737" s="12">
        <f>[1]!i_dq_close(T$1,$A2737)</f>
        <v>171.77029999999999</v>
      </c>
      <c r="U2737">
        <f t="shared" si="595"/>
        <v>-1.0710832551863447E-4</v>
      </c>
      <c r="V2737">
        <f t="shared" si="596"/>
        <v>1.9691199697521469</v>
      </c>
      <c r="W2737">
        <f t="shared" si="601"/>
        <v>2.1297776532456938</v>
      </c>
      <c r="X2737" s="6">
        <f>1-W2737/MAX(W$2:W2737)</f>
        <v>2.6299241303644472E-3</v>
      </c>
      <c r="Y2737" s="6">
        <f t="shared" si="597"/>
        <v>2.3531848613564943E-3</v>
      </c>
      <c r="Z2737">
        <f t="shared" si="598"/>
        <v>1.847552548855047E-3</v>
      </c>
    </row>
    <row r="2738" spans="1:26" x14ac:dyDescent="0.35">
      <c r="A2738" s="4">
        <v>42472</v>
      </c>
      <c r="B2738" s="12">
        <f>[1]!i_dq_close(B$1,$A2738)</f>
        <v>2497.35</v>
      </c>
      <c r="C2738" s="12">
        <f>[1]!i_dq_close(C$1,$A2738)</f>
        <v>3749.4205000000002</v>
      </c>
      <c r="D2738">
        <f t="shared" si="592"/>
        <v>-3.5224939256994769E-4</v>
      </c>
      <c r="E2738">
        <f t="shared" si="593"/>
        <v>-4.9566391273940802E-3</v>
      </c>
      <c r="F2738">
        <f t="shared" si="594"/>
        <v>2.409871658786066</v>
      </c>
      <c r="G2738">
        <f t="shared" si="589"/>
        <v>2.7256637096429945</v>
      </c>
      <c r="H2738">
        <f t="shared" si="590"/>
        <v>-3.5224939256994769E-4</v>
      </c>
      <c r="J2738">
        <f t="shared" si="588"/>
        <v>2016</v>
      </c>
      <c r="K2738" t="b">
        <f t="shared" si="591"/>
        <v>0</v>
      </c>
      <c r="L2738">
        <f>VLOOKUP($A2738,$P$151:$R$4147,2,FALSE)</f>
        <v>5.0792371498667996E-4</v>
      </c>
      <c r="M2738">
        <f t="shared" si="599"/>
        <v>0.9</v>
      </c>
      <c r="N2738">
        <f t="shared" si="600"/>
        <v>2.8622525735930693</v>
      </c>
      <c r="P2738" s="13">
        <v>42360</v>
      </c>
      <c r="Q2738">
        <v>1.9826795640928373E-3</v>
      </c>
      <c r="R2738">
        <v>0.6</v>
      </c>
      <c r="T2738" s="12">
        <f>[1]!i_dq_close(T$1,$A2738)</f>
        <v>171.684</v>
      </c>
      <c r="U2738">
        <f t="shared" si="595"/>
        <v>-5.0241514394511189E-4</v>
      </c>
      <c r="V2738">
        <f t="shared" si="596"/>
        <v>1.9668150188497648</v>
      </c>
      <c r="W2738">
        <f t="shared" si="601"/>
        <v>2.1325045147438848</v>
      </c>
      <c r="X2738" s="6">
        <f>1-W2738/MAX(W$2:W2738)</f>
        <v>1.3529410353488869E-3</v>
      </c>
      <c r="Y2738" s="6">
        <f t="shared" si="597"/>
        <v>-1.170548741462496E-3</v>
      </c>
      <c r="Z2738">
        <f t="shared" si="598"/>
        <v>1.280350319215362E-3</v>
      </c>
    </row>
    <row r="2739" spans="1:26" x14ac:dyDescent="0.35">
      <c r="A2739" s="4">
        <v>42473</v>
      </c>
      <c r="B2739" s="12">
        <f>[1]!i_dq_close(B$1,$A2739)</f>
        <v>2496.3200000000002</v>
      </c>
      <c r="C2739" s="12">
        <f>[1]!i_dq_close(C$1,$A2739)</f>
        <v>3800.8587000000002</v>
      </c>
      <c r="D2739">
        <f t="shared" si="592"/>
        <v>-4.12437183414327E-4</v>
      </c>
      <c r="E2739">
        <f t="shared" si="593"/>
        <v>1.3718973372018439E-2</v>
      </c>
      <c r="F2739">
        <f t="shared" si="594"/>
        <v>2.4088777381067259</v>
      </c>
      <c r="G2739">
        <f t="shared" si="589"/>
        <v>2.7303171655172065</v>
      </c>
      <c r="H2739">
        <f t="shared" si="590"/>
        <v>-4.1243718341443802E-4</v>
      </c>
      <c r="J2739">
        <f t="shared" si="588"/>
        <v>2016</v>
      </c>
      <c r="K2739" t="b">
        <f t="shared" si="591"/>
        <v>0</v>
      </c>
      <c r="L2739">
        <f>VLOOKUP($A2739,$P$151:$R$4147,2,FALSE)</f>
        <v>-1.023658740278055E-3</v>
      </c>
      <c r="M2739">
        <f t="shared" si="599"/>
        <v>0.9</v>
      </c>
      <c r="N2739">
        <f t="shared" si="600"/>
        <v>2.8637205892196778</v>
      </c>
      <c r="P2739" s="13">
        <v>42361</v>
      </c>
      <c r="Q2739">
        <v>3.507428200012264E-4</v>
      </c>
      <c r="R2739">
        <v>0.6</v>
      </c>
      <c r="T2739" s="12">
        <f>[1]!i_dq_close(T$1,$A2739)</f>
        <v>171.47139999999999</v>
      </c>
      <c r="U2739">
        <f t="shared" si="595"/>
        <v>-1.2383215675311199E-3</v>
      </c>
      <c r="V2739">
        <f t="shared" si="596"/>
        <v>1.9687922042418498</v>
      </c>
      <c r="W2739">
        <f t="shared" si="601"/>
        <v>2.1345387244997975</v>
      </c>
      <c r="X2739" s="6">
        <f>1-W2739/MAX(W$2:W2739)</f>
        <v>4.0032519045185566E-4</v>
      </c>
      <c r="Y2739" s="6">
        <f t="shared" si="597"/>
        <v>1.0052726734013362E-3</v>
      </c>
      <c r="Z2739">
        <f t="shared" si="598"/>
        <v>9.5390642404202808E-4</v>
      </c>
    </row>
    <row r="2740" spans="1:26" x14ac:dyDescent="0.35">
      <c r="A2740" s="4">
        <v>42474</v>
      </c>
      <c r="B2740" s="12">
        <f>[1]!i_dq_close(B$1,$A2740)</f>
        <v>2494.08</v>
      </c>
      <c r="C2740" s="12">
        <f>[1]!i_dq_close(C$1,$A2740)</f>
        <v>3822.9171999999999</v>
      </c>
      <c r="D2740">
        <f t="shared" si="592"/>
        <v>-8.9732085630056524E-4</v>
      </c>
      <c r="E2740">
        <f t="shared" si="593"/>
        <v>5.8035569699024236E-3</v>
      </c>
      <c r="F2740">
        <f t="shared" si="594"/>
        <v>2.4067162018720447</v>
      </c>
      <c r="G2740">
        <f t="shared" si="589"/>
        <v>2.7306115232432093</v>
      </c>
      <c r="H2740">
        <f t="shared" si="590"/>
        <v>-8.9732085630056524E-4</v>
      </c>
      <c r="J2740">
        <f t="shared" si="588"/>
        <v>2016</v>
      </c>
      <c r="K2740" t="b">
        <f t="shared" si="591"/>
        <v>0</v>
      </c>
      <c r="L2740">
        <f>VLOOKUP($A2740,$P$151:$R$4147,2,FALSE)</f>
        <v>1.8710485439541237E-3</v>
      </c>
      <c r="M2740">
        <f t="shared" si="599"/>
        <v>0.9</v>
      </c>
      <c r="N2740">
        <f t="shared" si="600"/>
        <v>2.8693566155107972</v>
      </c>
      <c r="P2740" s="13">
        <v>42362</v>
      </c>
      <c r="Q2740">
        <v>5.393543787733712E-4</v>
      </c>
      <c r="R2740">
        <v>0.6</v>
      </c>
      <c r="T2740" s="12">
        <f>[1]!i_dq_close(T$1,$A2740)</f>
        <v>171.2724</v>
      </c>
      <c r="U2740">
        <f t="shared" si="595"/>
        <v>-1.1605433909094298E-3</v>
      </c>
      <c r="V2740">
        <f t="shared" si="596"/>
        <v>1.9685639654361315</v>
      </c>
      <c r="W2740">
        <f t="shared" si="601"/>
        <v>2.1355415251930339</v>
      </c>
      <c r="X2740" s="6">
        <f>1-W2740/MAX(W$2:W2740)</f>
        <v>0</v>
      </c>
      <c r="Y2740" s="6">
        <f t="shared" si="597"/>
        <v>-1.159283367876407E-4</v>
      </c>
      <c r="Z2740">
        <f t="shared" si="598"/>
        <v>4.6979737670072019E-4</v>
      </c>
    </row>
    <row r="2741" spans="1:26" x14ac:dyDescent="0.35">
      <c r="A2741" s="4">
        <v>42475</v>
      </c>
      <c r="B2741" s="12">
        <f>[1]!i_dq_close(B$1,$A2741)</f>
        <v>2493.77</v>
      </c>
      <c r="C2741" s="12">
        <f>[1]!i_dq_close(C$1,$A2741)</f>
        <v>3816.8431999999998</v>
      </c>
      <c r="D2741">
        <f t="shared" si="592"/>
        <v>-1.2429432897098636E-4</v>
      </c>
      <c r="E2741">
        <f t="shared" si="593"/>
        <v>-1.5888390153990795E-3</v>
      </c>
      <c r="F2741">
        <f t="shared" si="594"/>
        <v>2.4064170606967097</v>
      </c>
      <c r="G2741">
        <f t="shared" si="589"/>
        <v>2.7296722583266875</v>
      </c>
      <c r="H2741">
        <f t="shared" si="590"/>
        <v>-1.2429432897087533E-4</v>
      </c>
      <c r="J2741">
        <f t="shared" si="588"/>
        <v>2016</v>
      </c>
      <c r="K2741" t="b">
        <f t="shared" si="591"/>
        <v>0</v>
      </c>
      <c r="L2741">
        <f>VLOOKUP($A2741,$P$151:$R$4147,2,FALSE)</f>
        <v>1.1232920304500738E-3</v>
      </c>
      <c r="M2741">
        <f t="shared" si="599"/>
        <v>0.9</v>
      </c>
      <c r="N2741">
        <f t="shared" si="600"/>
        <v>2.8716914500169901</v>
      </c>
      <c r="P2741" s="13">
        <v>42363</v>
      </c>
      <c r="Q2741">
        <v>-3.8111108453691149E-4</v>
      </c>
      <c r="R2741">
        <v>0.6</v>
      </c>
      <c r="T2741" s="12">
        <f>[1]!i_dq_close(T$1,$A2741)</f>
        <v>171.3151</v>
      </c>
      <c r="U2741">
        <f t="shared" si="595"/>
        <v>2.4931045515796946E-4</v>
      </c>
      <c r="V2741">
        <f t="shared" si="596"/>
        <v>1.9685119717927386</v>
      </c>
      <c r="W2741">
        <f t="shared" si="601"/>
        <v>2.134693804336937</v>
      </c>
      <c r="X2741" s="6">
        <f>1-W2741/MAX(W$2:W2741)</f>
        <v>3.9695826379226862E-4</v>
      </c>
      <c r="Y2741" s="6">
        <f t="shared" si="597"/>
        <v>-2.6411965425521267E-5</v>
      </c>
      <c r="Z2741">
        <f t="shared" si="598"/>
        <v>-3.9695826379226862E-4</v>
      </c>
    </row>
    <row r="2742" spans="1:26" x14ac:dyDescent="0.35">
      <c r="A2742" s="4">
        <v>42478</v>
      </c>
      <c r="B2742" s="12">
        <f>[1]!i_dq_close(B$1,$A2742)</f>
        <v>2489.6999999999998</v>
      </c>
      <c r="C2742" s="12">
        <f>[1]!i_dq_close(C$1,$A2742)</f>
        <v>3762.6704</v>
      </c>
      <c r="D2742">
        <f t="shared" si="592"/>
        <v>-1.6320671112413088E-3</v>
      </c>
      <c r="E2742">
        <f t="shared" si="593"/>
        <v>-1.4193090247982876E-2</v>
      </c>
      <c r="F2742">
        <f t="shared" si="594"/>
        <v>2.4024896265560165</v>
      </c>
      <c r="G2742">
        <f t="shared" si="589"/>
        <v>2.7200741285505203</v>
      </c>
      <c r="H2742">
        <f t="shared" si="590"/>
        <v>-1.6320671112413088E-3</v>
      </c>
      <c r="J2742">
        <f t="shared" si="588"/>
        <v>2016</v>
      </c>
      <c r="K2742" t="b">
        <f t="shared" si="591"/>
        <v>0</v>
      </c>
      <c r="L2742">
        <f>VLOOKUP($A2742,$P$151:$R$4147,2,FALSE)</f>
        <v>2.3852391618984117E-3</v>
      </c>
      <c r="M2742">
        <f t="shared" si="599"/>
        <v>0.9</v>
      </c>
      <c r="N2742">
        <f t="shared" si="600"/>
        <v>2.8694533704015659</v>
      </c>
      <c r="P2742" s="13">
        <v>42366</v>
      </c>
      <c r="Q2742">
        <v>-1.2871703852823657E-4</v>
      </c>
      <c r="R2742">
        <v>0.6</v>
      </c>
      <c r="T2742" s="12">
        <f>[1]!i_dq_close(T$1,$A2742)</f>
        <v>171.41149999999999</v>
      </c>
      <c r="U2742">
        <f t="shared" si="595"/>
        <v>5.6270579767914164E-4</v>
      </c>
      <c r="V2742">
        <f t="shared" si="596"/>
        <v>1.9652626207166848</v>
      </c>
      <c r="W2742">
        <f t="shared" si="601"/>
        <v>2.1323048360445545</v>
      </c>
      <c r="X2742" s="6">
        <f>1-W2742/MAX(W$2:W2742)</f>
        <v>1.5156292257940684E-3</v>
      </c>
      <c r="Y2742" s="6">
        <f t="shared" si="597"/>
        <v>-1.6506636091699889E-3</v>
      </c>
      <c r="Z2742">
        <f t="shared" si="598"/>
        <v>-1.1191152040301855E-3</v>
      </c>
    </row>
    <row r="2743" spans="1:26" x14ac:dyDescent="0.35">
      <c r="A2743" s="4">
        <v>42479</v>
      </c>
      <c r="B2743" s="12">
        <f>[1]!i_dq_close(B$1,$A2743)</f>
        <v>2489.39</v>
      </c>
      <c r="C2743" s="12">
        <f>[1]!i_dq_close(C$1,$A2743)</f>
        <v>3775.5376999999999</v>
      </c>
      <c r="D2743">
        <f t="shared" si="592"/>
        <v>-1.2451299353333223E-4</v>
      </c>
      <c r="E2743">
        <f t="shared" si="593"/>
        <v>3.4197255225969503E-3</v>
      </c>
      <c r="F2743">
        <f t="shared" si="594"/>
        <v>2.4021904853806815</v>
      </c>
      <c r="G2743">
        <f t="shared" si="589"/>
        <v>2.7211815327021127</v>
      </c>
      <c r="H2743">
        <f t="shared" si="590"/>
        <v>-1.2451299353322121E-4</v>
      </c>
      <c r="J2743">
        <f t="shared" si="588"/>
        <v>2016</v>
      </c>
      <c r="K2743" t="b">
        <f t="shared" si="591"/>
        <v>0</v>
      </c>
      <c r="L2743">
        <f>VLOOKUP($A2743,$P$151:$R$4147,2,FALSE)</f>
        <v>2.7914549685483792E-3</v>
      </c>
      <c r="M2743">
        <f t="shared" si="599"/>
        <v>0.9</v>
      </c>
      <c r="N2743">
        <f t="shared" si="600"/>
        <v>2.8785147181293422</v>
      </c>
      <c r="P2743" s="13">
        <v>42367</v>
      </c>
      <c r="Q2743">
        <v>-1.7598476283828824E-4</v>
      </c>
      <c r="R2743">
        <v>0.6</v>
      </c>
      <c r="T2743" s="12">
        <f>[1]!i_dq_close(T$1,$A2743)</f>
        <v>171.36500000000001</v>
      </c>
      <c r="U2743">
        <f t="shared" si="595"/>
        <v>-2.7127701466922449E-4</v>
      </c>
      <c r="V2743">
        <f t="shared" si="596"/>
        <v>1.9658175585378148</v>
      </c>
      <c r="W2743">
        <f t="shared" si="601"/>
        <v>2.132290846539918</v>
      </c>
      <c r="X2743" s="6">
        <f>1-W2743/MAX(W$2:W2743)</f>
        <v>1.5221800254257012E-3</v>
      </c>
      <c r="Y2743" s="6">
        <f t="shared" si="597"/>
        <v>2.8237336592074058E-4</v>
      </c>
      <c r="Z2743">
        <f t="shared" si="598"/>
        <v>-6.5607432858660886E-6</v>
      </c>
    </row>
    <row r="2744" spans="1:26" x14ac:dyDescent="0.35">
      <c r="A2744" s="4">
        <v>42480</v>
      </c>
      <c r="B2744" s="12">
        <f>[1]!i_dq_close(B$1,$A2744)</f>
        <v>2481.4699999999998</v>
      </c>
      <c r="C2744" s="12">
        <f>[1]!i_dq_close(C$1,$A2744)</f>
        <v>3677.9765000000002</v>
      </c>
      <c r="D2744">
        <f t="shared" si="592"/>
        <v>-3.1815022957432104E-3</v>
      </c>
      <c r="E2744">
        <f t="shared" si="593"/>
        <v>-2.5840345866497305E-2</v>
      </c>
      <c r="F2744">
        <f t="shared" si="594"/>
        <v>2.3945479108366303</v>
      </c>
      <c r="G2744">
        <f t="shared" si="589"/>
        <v>2.7032752634071184</v>
      </c>
      <c r="H2744">
        <f t="shared" si="590"/>
        <v>-3.1815022957432104E-3</v>
      </c>
      <c r="J2744">
        <f t="shared" si="588"/>
        <v>2016</v>
      </c>
      <c r="K2744" t="b">
        <f t="shared" si="591"/>
        <v>0</v>
      </c>
      <c r="L2744">
        <f>VLOOKUP($A2744,$P$151:$R$4147,2,FALSE)</f>
        <v>-1.9960410602180068E-3</v>
      </c>
      <c r="M2744">
        <f t="shared" si="599"/>
        <v>0.9</v>
      </c>
      <c r="N2744">
        <f t="shared" si="600"/>
        <v>2.8557216685074431</v>
      </c>
      <c r="P2744" s="13">
        <v>42368</v>
      </c>
      <c r="Q2744">
        <v>-1.0775453805952574E-3</v>
      </c>
      <c r="R2744">
        <v>0.6</v>
      </c>
      <c r="T2744" s="12">
        <f>[1]!i_dq_close(T$1,$A2744)</f>
        <v>171.1326</v>
      </c>
      <c r="U2744">
        <f t="shared" si="595"/>
        <v>-1.3561695795525353E-3</v>
      </c>
      <c r="V2744">
        <f t="shared" si="596"/>
        <v>1.9559318630182938</v>
      </c>
      <c r="W2744">
        <f t="shared" si="601"/>
        <v>2.1235594929512871</v>
      </c>
      <c r="X2744" s="6">
        <f>1-W2744/MAX(W$2:W2744)</f>
        <v>5.610769961807982E-3</v>
      </c>
      <c r="Y2744" s="6">
        <f t="shared" si="597"/>
        <v>-5.0287960225943173E-3</v>
      </c>
      <c r="Z2744">
        <f t="shared" si="598"/>
        <v>-4.0948229941517589E-3</v>
      </c>
    </row>
    <row r="2745" spans="1:26" x14ac:dyDescent="0.35">
      <c r="A2745" s="4">
        <v>42481</v>
      </c>
      <c r="B2745" s="12">
        <f>[1]!i_dq_close(B$1,$A2745)</f>
        <v>2476.65</v>
      </c>
      <c r="C2745" s="12">
        <f>[1]!i_dq_close(C$1,$A2745)</f>
        <v>3652.0924</v>
      </c>
      <c r="D2745">
        <f t="shared" si="592"/>
        <v>-1.9423970469115703E-3</v>
      </c>
      <c r="E2745">
        <f t="shared" si="593"/>
        <v>-7.0375925457926147E-3</v>
      </c>
      <c r="F2745">
        <f t="shared" si="594"/>
        <v>2.389896748045933</v>
      </c>
      <c r="G2745">
        <f t="shared" si="589"/>
        <v>2.6959583721253351</v>
      </c>
      <c r="H2745">
        <f t="shared" si="590"/>
        <v>-1.9423970469115703E-3</v>
      </c>
      <c r="J2745">
        <f t="shared" si="588"/>
        <v>2016</v>
      </c>
      <c r="K2745" t="b">
        <f t="shared" si="591"/>
        <v>0</v>
      </c>
      <c r="L2745">
        <f>VLOOKUP($A2745,$P$151:$R$4147,2,FALSE)</f>
        <v>0</v>
      </c>
      <c r="M2745">
        <f t="shared" si="599"/>
        <v>1</v>
      </c>
      <c r="N2745">
        <f t="shared" si="600"/>
        <v>2.8479921541430175</v>
      </c>
      <c r="P2745" s="13">
        <v>42369</v>
      </c>
      <c r="Q2745">
        <v>-1.2252616642039361E-3</v>
      </c>
      <c r="R2745">
        <v>0.6</v>
      </c>
      <c r="T2745" s="12">
        <f>[1]!i_dq_close(T$1,$A2745)</f>
        <v>170.93700000000001</v>
      </c>
      <c r="U2745">
        <f t="shared" si="595"/>
        <v>-1.1429733434774603E-3</v>
      </c>
      <c r="V2745">
        <f t="shared" si="596"/>
        <v>1.9519668640094805</v>
      </c>
      <c r="W2745">
        <f t="shared" si="601"/>
        <v>2.1183746920658817</v>
      </c>
      <c r="X2745" s="6">
        <f>1-W2745/MAX(W$2:W2745)</f>
        <v>8.0386323209521438E-3</v>
      </c>
      <c r="Y2745" s="6">
        <f t="shared" si="597"/>
        <v>-2.0271662238247057E-3</v>
      </c>
      <c r="Z2745">
        <f t="shared" si="598"/>
        <v>-2.441561398498715E-3</v>
      </c>
    </row>
    <row r="2746" spans="1:26" x14ac:dyDescent="0.35">
      <c r="A2746" s="4">
        <v>42482</v>
      </c>
      <c r="B2746" s="12">
        <f>[1]!i_dq_close(B$1,$A2746)</f>
        <v>2471.9699999999998</v>
      </c>
      <c r="C2746" s="12">
        <f>[1]!i_dq_close(C$1,$A2746)</f>
        <v>3671.0185999999999</v>
      </c>
      <c r="D2746">
        <f t="shared" si="592"/>
        <v>-1.8896493246927104E-3</v>
      </c>
      <c r="E2746">
        <f t="shared" si="593"/>
        <v>5.1822894732893587E-3</v>
      </c>
      <c r="F2746">
        <f t="shared" si="594"/>
        <v>2.3853806812699023</v>
      </c>
      <c r="G2746">
        <f t="shared" si="589"/>
        <v>2.6937238040994855</v>
      </c>
      <c r="H2746">
        <f t="shared" si="590"/>
        <v>-1.8896493246928214E-3</v>
      </c>
      <c r="J2746">
        <f t="shared" si="588"/>
        <v>2016</v>
      </c>
      <c r="K2746" t="b">
        <f t="shared" si="591"/>
        <v>0</v>
      </c>
      <c r="L2746">
        <f>VLOOKUP($A2746,$P$151:$R$4147,2,FALSE)</f>
        <v>0</v>
      </c>
      <c r="M2746">
        <f t="shared" si="599"/>
        <v>1</v>
      </c>
      <c r="N2746">
        <f t="shared" si="600"/>
        <v>2.8456315716238962</v>
      </c>
      <c r="P2746" s="13">
        <v>42373</v>
      </c>
      <c r="Q2746">
        <v>0</v>
      </c>
      <c r="R2746">
        <v>1</v>
      </c>
      <c r="T2746" s="12">
        <f>[1]!i_dq_close(T$1,$A2746)</f>
        <v>170.70750000000001</v>
      </c>
      <c r="U2746">
        <f t="shared" si="595"/>
        <v>-1.3425999052282256E-3</v>
      </c>
      <c r="V2746">
        <f t="shared" si="596"/>
        <v>1.9512566086615819</v>
      </c>
      <c r="W2746">
        <f t="shared" si="601"/>
        <v>2.1176038864842734</v>
      </c>
      <c r="X2746" s="6">
        <f>1-W2746/MAX(W$2:W2746)</f>
        <v>8.3995738304076806E-3</v>
      </c>
      <c r="Y2746" s="6">
        <f t="shared" si="597"/>
        <v>-3.6386649845054908E-4</v>
      </c>
      <c r="Z2746">
        <f t="shared" si="598"/>
        <v>-3.6386649845054908E-4</v>
      </c>
    </row>
    <row r="2747" spans="1:26" x14ac:dyDescent="0.35">
      <c r="A2747" s="4">
        <v>42485</v>
      </c>
      <c r="B2747" s="12">
        <f>[1]!i_dq_close(B$1,$A2747)</f>
        <v>2468.12</v>
      </c>
      <c r="C2747" s="12">
        <f>[1]!i_dq_close(C$1,$A2747)</f>
        <v>3654.5729000000001</v>
      </c>
      <c r="D2747">
        <f t="shared" si="592"/>
        <v>-1.557462266936871E-3</v>
      </c>
      <c r="E2747">
        <f t="shared" si="593"/>
        <v>-4.4798737876184935E-3</v>
      </c>
      <c r="F2747">
        <f t="shared" si="594"/>
        <v>2.3816655408665444</v>
      </c>
      <c r="G2747">
        <f t="shared" si="589"/>
        <v>2.6883476054952555</v>
      </c>
      <c r="H2747">
        <f t="shared" si="590"/>
        <v>-1.557462266936871E-3</v>
      </c>
      <c r="J2747">
        <f t="shared" si="588"/>
        <v>2016</v>
      </c>
      <c r="K2747" t="b">
        <f t="shared" si="591"/>
        <v>0</v>
      </c>
      <c r="L2747">
        <f>VLOOKUP($A2747,$P$151:$R$4147,2,FALSE)</f>
        <v>0</v>
      </c>
      <c r="M2747">
        <f t="shared" si="599"/>
        <v>1</v>
      </c>
      <c r="N2747">
        <f t="shared" si="600"/>
        <v>2.8399521918522086</v>
      </c>
      <c r="P2747" s="13">
        <v>42374</v>
      </c>
      <c r="Q2747">
        <v>0</v>
      </c>
      <c r="R2747">
        <v>1</v>
      </c>
      <c r="T2747" s="12">
        <f>[1]!i_dq_close(T$1,$A2747)</f>
        <v>170.3005</v>
      </c>
      <c r="U2747">
        <f t="shared" si="595"/>
        <v>-2.3841951876748535E-3</v>
      </c>
      <c r="V2747">
        <f t="shared" si="596"/>
        <v>1.9459910510376264</v>
      </c>
      <c r="W2747">
        <f t="shared" si="601"/>
        <v>2.1118894329165068</v>
      </c>
      <c r="X2747" s="6">
        <f>1-W2747/MAX(W$2:W2747)</f>
        <v>1.1075454163500309E-2</v>
      </c>
      <c r="Y2747" s="6">
        <f t="shared" si="597"/>
        <v>-2.6985469776664717E-3</v>
      </c>
      <c r="Z2747">
        <f t="shared" si="598"/>
        <v>-2.6985469776663606E-3</v>
      </c>
    </row>
    <row r="2748" spans="1:26" x14ac:dyDescent="0.35">
      <c r="A2748" s="4">
        <v>42486</v>
      </c>
      <c r="B2748" s="12">
        <f>[1]!i_dq_close(B$1,$A2748)</f>
        <v>2466.23</v>
      </c>
      <c r="C2748" s="12">
        <f>[1]!i_dq_close(C$1,$A2748)</f>
        <v>3680.7791000000002</v>
      </c>
      <c r="D2748">
        <f t="shared" si="592"/>
        <v>-7.6576503573566601E-4</v>
      </c>
      <c r="E2748">
        <f t="shared" si="593"/>
        <v>7.1707968939407341E-3</v>
      </c>
      <c r="F2748">
        <f t="shared" si="594"/>
        <v>2.3798417446685325</v>
      </c>
      <c r="G2748">
        <f t="shared" si="589"/>
        <v>2.6894893984839903</v>
      </c>
      <c r="H2748">
        <f t="shared" si="590"/>
        <v>-7.6576503573555499E-4</v>
      </c>
      <c r="J2748">
        <f t="shared" si="588"/>
        <v>2016</v>
      </c>
      <c r="K2748" t="b">
        <f t="shared" si="591"/>
        <v>0</v>
      </c>
      <c r="L2748">
        <f>VLOOKUP($A2748,$P$151:$R$4147,2,FALSE)</f>
        <v>0</v>
      </c>
      <c r="M2748">
        <f t="shared" si="599"/>
        <v>1</v>
      </c>
      <c r="N2748">
        <f t="shared" si="600"/>
        <v>2.8411583742277209</v>
      </c>
      <c r="P2748" s="13">
        <v>42375</v>
      </c>
      <c r="Q2748">
        <v>1.2610990591024884E-3</v>
      </c>
      <c r="R2748">
        <v>0.95</v>
      </c>
      <c r="T2748" s="12">
        <f>[1]!i_dq_close(T$1,$A2748)</f>
        <v>170.38030000000001</v>
      </c>
      <c r="U2748">
        <f t="shared" si="595"/>
        <v>4.6858347450529081E-4</v>
      </c>
      <c r="V2748">
        <f t="shared" si="596"/>
        <v>1.9488592773861326</v>
      </c>
      <c r="W2748">
        <f t="shared" si="601"/>
        <v>2.117509843909037</v>
      </c>
      <c r="X2748" s="6">
        <f>1-W2748/MAX(W$2:W2748)</f>
        <v>8.4436107054237652E-3</v>
      </c>
      <c r="Y2748" s="6">
        <f t="shared" si="597"/>
        <v>1.4739154874205962E-3</v>
      </c>
      <c r="Z2748">
        <f t="shared" si="598"/>
        <v>2.6613187721520326E-3</v>
      </c>
    </row>
    <row r="2749" spans="1:26" x14ac:dyDescent="0.35">
      <c r="A2749" s="4">
        <v>42487</v>
      </c>
      <c r="B2749" s="12">
        <f>[1]!i_dq_close(B$1,$A2749)</f>
        <v>2466.7800000000002</v>
      </c>
      <c r="C2749" s="12">
        <f>[1]!i_dq_close(C$1,$A2749)</f>
        <v>3664.5821999999998</v>
      </c>
      <c r="D2749">
        <f t="shared" si="592"/>
        <v>2.2301245220446297E-4</v>
      </c>
      <c r="E2749">
        <f t="shared" si="593"/>
        <v>-4.4003999044659459E-3</v>
      </c>
      <c r="F2749">
        <f t="shared" si="594"/>
        <v>2.3803724790118697</v>
      </c>
      <c r="G2749">
        <f t="shared" si="589"/>
        <v>2.6882239953322116</v>
      </c>
      <c r="H2749">
        <f t="shared" si="590"/>
        <v>0</v>
      </c>
      <c r="J2749">
        <f t="shared" si="588"/>
        <v>2016</v>
      </c>
      <c r="K2749" t="b">
        <f t="shared" si="591"/>
        <v>0</v>
      </c>
      <c r="L2749">
        <f>VLOOKUP($A2749,$P$151:$R$4147,2,FALSE)</f>
        <v>0</v>
      </c>
      <c r="M2749">
        <f t="shared" si="599"/>
        <v>1</v>
      </c>
      <c r="N2749">
        <f t="shared" si="600"/>
        <v>2.8398216109136594</v>
      </c>
      <c r="P2749" s="13">
        <v>42376</v>
      </c>
      <c r="Q2749">
        <v>-2.6775910906893241E-3</v>
      </c>
      <c r="R2749">
        <v>0.95</v>
      </c>
      <c r="T2749" s="12">
        <f>[1]!i_dq_close(T$1,$A2749)</f>
        <v>170.5301</v>
      </c>
      <c r="U2749">
        <f t="shared" si="595"/>
        <v>8.7920962693455174E-4</v>
      </c>
      <c r="V2749">
        <f t="shared" si="596"/>
        <v>1.9490293508219145</v>
      </c>
      <c r="W2749">
        <f t="shared" si="601"/>
        <v>2.1120155701198877</v>
      </c>
      <c r="X2749" s="6">
        <f>1-W2749/MAX(W$2:W2749)</f>
        <v>1.1016388487702033E-2</v>
      </c>
      <c r="Y2749" s="6">
        <f t="shared" si="597"/>
        <v>8.726819722459922E-5</v>
      </c>
      <c r="Z2749">
        <f t="shared" si="598"/>
        <v>-2.5946863033262657E-3</v>
      </c>
    </row>
    <row r="2750" spans="1:26" x14ac:dyDescent="0.35">
      <c r="A2750" s="4">
        <v>42488</v>
      </c>
      <c r="B2750" s="12">
        <f>[1]!i_dq_close(B$1,$A2750)</f>
        <v>2466.31</v>
      </c>
      <c r="C2750" s="12">
        <f>[1]!i_dq_close(C$1,$A2750)</f>
        <v>3655.5409</v>
      </c>
      <c r="D2750">
        <f t="shared" si="592"/>
        <v>-1.9053178637751245E-4</v>
      </c>
      <c r="E2750">
        <f t="shared" si="593"/>
        <v>-2.4672116783189812E-3</v>
      </c>
      <c r="F2750">
        <f t="shared" si="594"/>
        <v>2.3799189423911997</v>
      </c>
      <c r="G2750">
        <f t="shared" si="589"/>
        <v>2.6867937693849173</v>
      </c>
      <c r="H2750">
        <f t="shared" si="590"/>
        <v>-1.9053178637751245E-4</v>
      </c>
      <c r="J2750">
        <f t="shared" si="588"/>
        <v>2016</v>
      </c>
      <c r="K2750" t="b">
        <f t="shared" si="591"/>
        <v>0</v>
      </c>
      <c r="L2750">
        <f>VLOOKUP($A2750,$P$151:$R$4147,2,FALSE)</f>
        <v>0</v>
      </c>
      <c r="M2750">
        <f t="shared" si="599"/>
        <v>1</v>
      </c>
      <c r="N2750">
        <f t="shared" si="600"/>
        <v>2.8383107299153982</v>
      </c>
      <c r="P2750" s="13">
        <v>42377</v>
      </c>
      <c r="Q2750">
        <v>-2.1772262138036182E-4</v>
      </c>
      <c r="R2750">
        <v>0.95</v>
      </c>
      <c r="T2750" s="12">
        <f>[1]!i_dq_close(T$1,$A2750)</f>
        <v>170.648</v>
      </c>
      <c r="U2750">
        <f t="shared" si="595"/>
        <v>6.9137354637094361E-4</v>
      </c>
      <c r="V2750">
        <f t="shared" si="596"/>
        <v>1.9494534318596743</v>
      </c>
      <c r="W2750">
        <f t="shared" si="601"/>
        <v>2.1119923038462258</v>
      </c>
      <c r="X2750" s="6">
        <f>1-W2750/MAX(W$2:W2750)</f>
        <v>1.1027283276394906E-2</v>
      </c>
      <c r="Y2750" s="6">
        <f t="shared" si="597"/>
        <v>2.1758576266739382E-4</v>
      </c>
      <c r="Z2750">
        <f t="shared" si="598"/>
        <v>-1.1016146846176689E-5</v>
      </c>
    </row>
    <row r="2751" spans="1:26" x14ac:dyDescent="0.35">
      <c r="A2751" s="4">
        <v>42489</v>
      </c>
      <c r="B2751" s="12">
        <f>[1]!i_dq_close(B$1,$A2751)</f>
        <v>2466.66</v>
      </c>
      <c r="C2751" s="12">
        <f>[1]!i_dq_close(C$1,$A2751)</f>
        <v>3651.5520999999999</v>
      </c>
      <c r="D2751">
        <f t="shared" si="592"/>
        <v>1.4191241165950608E-4</v>
      </c>
      <c r="E2751">
        <f t="shared" si="593"/>
        <v>-1.0911654688366967E-3</v>
      </c>
      <c r="F2751">
        <f t="shared" si="594"/>
        <v>2.3802566824278681</v>
      </c>
      <c r="G2751">
        <f t="shared" si="589"/>
        <v>2.6866781048733901</v>
      </c>
      <c r="H2751">
        <f t="shared" si="590"/>
        <v>0</v>
      </c>
      <c r="J2751">
        <f t="shared" si="588"/>
        <v>2016</v>
      </c>
      <c r="K2751" t="b">
        <f t="shared" si="591"/>
        <v>0</v>
      </c>
      <c r="L2751">
        <f>VLOOKUP($A2751,$P$151:$R$4147,2,FALSE)</f>
        <v>-1.0456934335610125E-3</v>
      </c>
      <c r="M2751">
        <f t="shared" si="599"/>
        <v>0.9</v>
      </c>
      <c r="N2751">
        <f t="shared" si="600"/>
        <v>2.8352327585371997</v>
      </c>
      <c r="P2751" s="13">
        <v>42380</v>
      </c>
      <c r="Q2751">
        <v>2.0859133621462969E-3</v>
      </c>
      <c r="R2751">
        <v>0.6</v>
      </c>
      <c r="T2751" s="12">
        <f>[1]!i_dq_close(T$1,$A2751)</f>
        <v>170.6576</v>
      </c>
      <c r="U2751">
        <f t="shared" si="595"/>
        <v>5.6256153016853716E-5</v>
      </c>
      <c r="V2751">
        <f t="shared" si="596"/>
        <v>1.9492275738574592</v>
      </c>
      <c r="W2751">
        <f t="shared" si="601"/>
        <v>2.1162509232437823</v>
      </c>
      <c r="X2751" s="6">
        <f>1-W2751/MAX(W$2:W2751)</f>
        <v>9.0331195725673608E-3</v>
      </c>
      <c r="Y2751" s="6">
        <f t="shared" si="597"/>
        <v>-1.1585709026129543E-4</v>
      </c>
      <c r="Z2751">
        <f t="shared" si="598"/>
        <v>2.0163991079895638E-3</v>
      </c>
    </row>
    <row r="2752" spans="1:26" x14ac:dyDescent="0.35">
      <c r="A2752" s="4">
        <v>42493</v>
      </c>
      <c r="B2752" s="12">
        <f>[1]!i_dq_close(B$1,$A2752)</f>
        <v>2472.11</v>
      </c>
      <c r="C2752" s="12">
        <f>[1]!i_dq_close(C$1,$A2752)</f>
        <v>3730.3425999999999</v>
      </c>
      <c r="D2752">
        <f t="shared" si="592"/>
        <v>2.209465430987656E-3</v>
      </c>
      <c r="E2752">
        <f t="shared" si="593"/>
        <v>2.1577262994549651E-2</v>
      </c>
      <c r="F2752">
        <f t="shared" si="594"/>
        <v>2.3855157772845703</v>
      </c>
      <c r="G2752">
        <f t="shared" si="589"/>
        <v>2.700419482918345</v>
      </c>
      <c r="H2752">
        <f t="shared" si="590"/>
        <v>0</v>
      </c>
      <c r="J2752">
        <f t="shared" si="588"/>
        <v>2016</v>
      </c>
      <c r="K2752" t="b">
        <f t="shared" si="591"/>
        <v>0</v>
      </c>
      <c r="L2752">
        <f>VLOOKUP($A2752,$P$151:$R$4147,2,FALSE)</f>
        <v>-1.0253759677705699E-3</v>
      </c>
      <c r="M2752">
        <f t="shared" si="599"/>
        <v>0.9</v>
      </c>
      <c r="N2752">
        <f t="shared" si="600"/>
        <v>2.8453766418007178</v>
      </c>
      <c r="P2752" s="13">
        <v>42381</v>
      </c>
      <c r="Q2752">
        <v>-7.5411671785672327E-4</v>
      </c>
      <c r="R2752">
        <v>0.6</v>
      </c>
      <c r="T2752" s="12">
        <f>[1]!i_dq_close(T$1,$A2752)</f>
        <v>170.83330000000001</v>
      </c>
      <c r="U2752">
        <f t="shared" si="595"/>
        <v>1.0295468821781562E-3</v>
      </c>
      <c r="V2752">
        <f t="shared" si="596"/>
        <v>1.9572422212526839</v>
      </c>
      <c r="W2752">
        <f t="shared" si="601"/>
        <v>2.1198758618547462</v>
      </c>
      <c r="X2752" s="6">
        <f>1-W2752/MAX(W$2:W2752)</f>
        <v>7.3356865944677052E-3</v>
      </c>
      <c r="Y2752" s="6">
        <f t="shared" si="597"/>
        <v>4.111704299033736E-3</v>
      </c>
      <c r="Z2752">
        <f t="shared" si="598"/>
        <v>1.7129058615636961E-3</v>
      </c>
    </row>
    <row r="2753" spans="1:26" x14ac:dyDescent="0.35">
      <c r="A2753" s="4">
        <v>42494</v>
      </c>
      <c r="B2753" s="12">
        <f>[1]!i_dq_close(B$1,$A2753)</f>
        <v>2472.63</v>
      </c>
      <c r="C2753" s="12">
        <f>[1]!i_dq_close(C$1,$A2753)</f>
        <v>3727.402</v>
      </c>
      <c r="D2753">
        <f t="shared" si="592"/>
        <v>2.1034662697050344E-4</v>
      </c>
      <c r="E2753">
        <f t="shared" si="593"/>
        <v>-7.8829220672649303E-4</v>
      </c>
      <c r="F2753">
        <f t="shared" si="594"/>
        <v>2.3860175624819071</v>
      </c>
      <c r="G2753">
        <f t="shared" si="589"/>
        <v>2.7005829954835452</v>
      </c>
      <c r="H2753">
        <f t="shared" si="590"/>
        <v>0</v>
      </c>
      <c r="J2753">
        <f t="shared" si="588"/>
        <v>2016</v>
      </c>
      <c r="K2753" t="b">
        <f t="shared" si="591"/>
        <v>0</v>
      </c>
      <c r="L2753">
        <f>VLOOKUP($A2753,$P$151:$R$4147,2,FALSE)</f>
        <v>-1.1642344082218648E-3</v>
      </c>
      <c r="M2753">
        <f t="shared" si="599"/>
        <v>0.9</v>
      </c>
      <c r="N2753">
        <f t="shared" si="600"/>
        <v>2.842219017263655</v>
      </c>
      <c r="P2753" s="13">
        <v>42382</v>
      </c>
      <c r="Q2753">
        <v>2.6624463274513846E-4</v>
      </c>
      <c r="R2753">
        <v>0.6</v>
      </c>
      <c r="T2753" s="12">
        <f>[1]!i_dq_close(T$1,$A2753)</f>
        <v>170.8503</v>
      </c>
      <c r="U2753">
        <f t="shared" si="595"/>
        <v>9.9512214538854948E-5</v>
      </c>
      <c r="V2753">
        <f t="shared" si="596"/>
        <v>1.9571763435158824</v>
      </c>
      <c r="W2753">
        <f t="shared" si="601"/>
        <v>2.1203974563853456</v>
      </c>
      <c r="X2753" s="6">
        <f>1-W2753/MAX(W$2:W2753)</f>
        <v>7.0914419733979495E-3</v>
      </c>
      <c r="Y2753" s="6">
        <f t="shared" si="597"/>
        <v>-3.3658448650886186E-5</v>
      </c>
      <c r="Z2753">
        <f t="shared" si="598"/>
        <v>2.4604956355456231E-4</v>
      </c>
    </row>
    <row r="2754" spans="1:26" x14ac:dyDescent="0.35">
      <c r="A2754" s="4">
        <v>42495</v>
      </c>
      <c r="B2754" s="12">
        <f>[1]!i_dq_close(B$1,$A2754)</f>
        <v>2473.38</v>
      </c>
      <c r="C2754" s="12">
        <f>[1]!i_dq_close(C$1,$A2754)</f>
        <v>3737.0767000000001</v>
      </c>
      <c r="D2754">
        <f t="shared" si="592"/>
        <v>3.0332075563266336E-4</v>
      </c>
      <c r="E2754">
        <f t="shared" si="593"/>
        <v>2.5955611978532023E-3</v>
      </c>
      <c r="F2754">
        <f t="shared" si="594"/>
        <v>2.3867412911319117</v>
      </c>
      <c r="G2754">
        <f t="shared" si="589"/>
        <v>2.702330696192357</v>
      </c>
      <c r="H2754">
        <f t="shared" si="590"/>
        <v>0</v>
      </c>
      <c r="J2754">
        <f t="shared" ref="J2754:J2817" si="602">YEAR(A2754)</f>
        <v>2016</v>
      </c>
      <c r="K2754" t="b">
        <f t="shared" si="591"/>
        <v>0</v>
      </c>
      <c r="L2754">
        <f>VLOOKUP($A2754,$P$151:$R$4147,2,FALSE)</f>
        <v>-1.4422127543004149E-3</v>
      </c>
      <c r="M2754">
        <f t="shared" si="599"/>
        <v>0.9</v>
      </c>
      <c r="N2754">
        <f t="shared" si="600"/>
        <v>2.8397753580303311</v>
      </c>
      <c r="P2754" s="13">
        <v>42383</v>
      </c>
      <c r="Q2754">
        <v>-6.3528604473539479E-5</v>
      </c>
      <c r="R2754">
        <v>0.6</v>
      </c>
      <c r="T2754" s="12">
        <f>[1]!i_dq_close(T$1,$A2754)</f>
        <v>170.8766</v>
      </c>
      <c r="U2754">
        <f t="shared" si="595"/>
        <v>1.5393593104606751E-4</v>
      </c>
      <c r="V2754">
        <f t="shared" si="596"/>
        <v>1.9581944269603315</v>
      </c>
      <c r="W2754">
        <f t="shared" si="601"/>
        <v>2.1209245431484609</v>
      </c>
      <c r="X2754" s="6">
        <f>1-W2754/MAX(W$2:W2754)</f>
        <v>6.8446255304034365E-3</v>
      </c>
      <c r="Y2754" s="6">
        <f t="shared" si="597"/>
        <v>5.2017972106699339E-4</v>
      </c>
      <c r="Z2754">
        <f t="shared" si="598"/>
        <v>2.4857922816678979E-4</v>
      </c>
    </row>
    <row r="2755" spans="1:26" x14ac:dyDescent="0.35">
      <c r="A2755" s="4">
        <v>42496</v>
      </c>
      <c r="B2755" s="12">
        <f>[1]!i_dq_close(B$1,$A2755)</f>
        <v>2469.87</v>
      </c>
      <c r="C2755" s="12">
        <f>[1]!i_dq_close(C$1,$A2755)</f>
        <v>3625.6005</v>
      </c>
      <c r="D2755">
        <f t="shared" si="592"/>
        <v>-1.4191106906339401E-3</v>
      </c>
      <c r="E2755">
        <f t="shared" si="593"/>
        <v>-2.9829786474545705E-2</v>
      </c>
      <c r="F2755">
        <f t="shared" si="594"/>
        <v>2.3833542410498891</v>
      </c>
      <c r="G2755">
        <f t="shared" ref="G2755:G2818" si="603">G2754*(1+D2755*0.85+E2755*0.15)</f>
        <v>2.686979533621197</v>
      </c>
      <c r="H2755">
        <f t="shared" ref="H2755:H2818" si="604">F2755/MAX(F2754:F2755)-1</f>
        <v>-1.4191106906338291E-3</v>
      </c>
      <c r="J2755">
        <f t="shared" si="602"/>
        <v>2016</v>
      </c>
      <c r="K2755" t="b">
        <f t="shared" ref="K2755:K2818" si="605">J2756&lt;&gt;J2755</f>
        <v>0</v>
      </c>
      <c r="L2755">
        <f>VLOOKUP($A2755,$P$151:$R$4147,2,FALSE)</f>
        <v>1.1952603164013254E-4</v>
      </c>
      <c r="M2755">
        <f t="shared" si="599"/>
        <v>0.9</v>
      </c>
      <c r="N2755">
        <f t="shared" si="600"/>
        <v>2.8255960336025252</v>
      </c>
      <c r="P2755" s="13">
        <v>42384</v>
      </c>
      <c r="Q2755">
        <v>-2.2825224862228489E-4</v>
      </c>
      <c r="R2755">
        <v>0.6</v>
      </c>
      <c r="T2755" s="12">
        <f>[1]!i_dq_close(T$1,$A2755)</f>
        <v>170.9051</v>
      </c>
      <c r="U2755">
        <f t="shared" si="595"/>
        <v>1.6678702642725085E-4</v>
      </c>
      <c r="V2755">
        <f t="shared" si="596"/>
        <v>1.9497101599273441</v>
      </c>
      <c r="W2755">
        <f t="shared" si="601"/>
        <v>2.1149268407656545</v>
      </c>
      <c r="X2755" s="6">
        <f>1-W2755/MAX(W$2:W2755)</f>
        <v>9.6531414557794459E-3</v>
      </c>
      <c r="Y2755" s="6">
        <f t="shared" si="597"/>
        <v>-4.332698998718687E-3</v>
      </c>
      <c r="Z2755">
        <f t="shared" si="598"/>
        <v>-2.8278716478535859E-3</v>
      </c>
    </row>
    <row r="2756" spans="1:26" x14ac:dyDescent="0.35">
      <c r="A2756" s="4">
        <v>42499</v>
      </c>
      <c r="B2756" s="12">
        <f>[1]!i_dq_close(B$1,$A2756)</f>
        <v>2466.98</v>
      </c>
      <c r="C2756" s="12">
        <f>[1]!i_dq_close(C$1,$A2756)</f>
        <v>3533.9245999999998</v>
      </c>
      <c r="D2756">
        <f t="shared" ref="D2756:D2819" si="606">B2756/B2755-1</f>
        <v>-1.170102070149337E-3</v>
      </c>
      <c r="E2756">
        <f t="shared" ref="E2756:E2819" si="607">C2756/C2755-1</f>
        <v>-2.5285714738841225E-2</v>
      </c>
      <c r="F2756">
        <f t="shared" ref="F2756:F2819" si="608">B2756/$B$2</f>
        <v>2.3805654733185371</v>
      </c>
      <c r="G2756">
        <f t="shared" si="603"/>
        <v>2.674115769654231</v>
      </c>
      <c r="H2756">
        <f t="shared" si="604"/>
        <v>-1.170102070149448E-3</v>
      </c>
      <c r="J2756">
        <f t="shared" si="602"/>
        <v>2016</v>
      </c>
      <c r="K2756" t="b">
        <f t="shared" si="605"/>
        <v>0</v>
      </c>
      <c r="L2756">
        <f>VLOOKUP($A2756,$P$151:$R$4147,2,FALSE)</f>
        <v>2.8097338170569587E-4</v>
      </c>
      <c r="M2756">
        <f t="shared" si="599"/>
        <v>0.6</v>
      </c>
      <c r="N2756">
        <f t="shared" si="600"/>
        <v>2.8182735212590169</v>
      </c>
      <c r="P2756" s="13">
        <v>42387</v>
      </c>
      <c r="Q2756">
        <v>-4.8401155868331718E-4</v>
      </c>
      <c r="R2756">
        <v>0.6</v>
      </c>
      <c r="T2756" s="12">
        <f>[1]!i_dq_close(T$1,$A2756)</f>
        <v>171.13310000000001</v>
      </c>
      <c r="U2756">
        <f t="shared" ref="U2756:U2819" si="609">T2756/T2755-1</f>
        <v>1.3340737052318641E-3</v>
      </c>
      <c r="V2756">
        <f t="shared" ref="V2756:V2819" si="610">V2755*(1+U2756*0.85+E2756*0.15)</f>
        <v>1.9445260861868476</v>
      </c>
      <c r="W2756">
        <f t="shared" si="601"/>
        <v>2.1105291712441785</v>
      </c>
      <c r="X2756" s="6">
        <f>1-W2756/MAX(W$2:W2756)</f>
        <v>1.1712417508057849E-2</v>
      </c>
      <c r="Y2756" s="6">
        <f t="shared" ref="Y2756:Y2819" si="611">V2756/V2755-1</f>
        <v>-2.6588945613791326E-3</v>
      </c>
      <c r="Z2756">
        <f t="shared" ref="Z2756:Z2819" si="612">W2756/W2755-1</f>
        <v>-2.0793482955107079E-3</v>
      </c>
    </row>
    <row r="2757" spans="1:26" x14ac:dyDescent="0.35">
      <c r="A2757" s="4">
        <v>42500</v>
      </c>
      <c r="B2757" s="12">
        <f>[1]!i_dq_close(B$1,$A2757)</f>
        <v>2469.19</v>
      </c>
      <c r="C2757" s="12">
        <f>[1]!i_dq_close(C$1,$A2757)</f>
        <v>3535.96</v>
      </c>
      <c r="D2757">
        <f t="shared" si="606"/>
        <v>8.9583215105104586E-4</v>
      </c>
      <c r="E2757">
        <f t="shared" si="607"/>
        <v>5.7596022280725911E-4</v>
      </c>
      <c r="F2757">
        <f t="shared" si="608"/>
        <v>2.3826980604072183</v>
      </c>
      <c r="G2757">
        <f t="shared" si="603"/>
        <v>2.6763830223511818</v>
      </c>
      <c r="H2757">
        <f t="shared" si="604"/>
        <v>0</v>
      </c>
      <c r="J2757">
        <f t="shared" si="602"/>
        <v>2016</v>
      </c>
      <c r="K2757" t="b">
        <f t="shared" si="605"/>
        <v>0</v>
      </c>
      <c r="L2757">
        <f>VLOOKUP($A2757,$P$151:$R$4147,2,FALSE)</f>
        <v>-2.3166128147727452E-4</v>
      </c>
      <c r="M2757">
        <f t="shared" si="599"/>
        <v>0.9</v>
      </c>
      <c r="N2757">
        <f t="shared" si="600"/>
        <v>2.8197711657421975</v>
      </c>
      <c r="P2757" s="13">
        <v>42388</v>
      </c>
      <c r="Q2757">
        <v>-4.1917167020510959E-5</v>
      </c>
      <c r="R2757">
        <v>0.6</v>
      </c>
      <c r="T2757" s="12">
        <f>[1]!i_dq_close(T$1,$A2757)</f>
        <v>171.25210000000001</v>
      </c>
      <c r="U2757">
        <f t="shared" si="609"/>
        <v>6.9536518651269752E-4</v>
      </c>
      <c r="V2757">
        <f t="shared" si="610"/>
        <v>1.9458434140214358</v>
      </c>
      <c r="W2757">
        <f t="shared" si="601"/>
        <v>2.1112985762575689</v>
      </c>
      <c r="X2757" s="6">
        <f>1-W2757/MAX(W$2:W2757)</f>
        <v>1.1352131836103507E-2</v>
      </c>
      <c r="Y2757" s="6">
        <f t="shared" si="611"/>
        <v>6.7745444195677074E-4</v>
      </c>
      <c r="Z2757">
        <f t="shared" si="612"/>
        <v>3.6455549815350707E-4</v>
      </c>
    </row>
    <row r="2758" spans="1:26" x14ac:dyDescent="0.35">
      <c r="A2758" s="4">
        <v>42501</v>
      </c>
      <c r="B2758" s="12">
        <f>[1]!i_dq_close(B$1,$A2758)</f>
        <v>2469.39</v>
      </c>
      <c r="C2758" s="12">
        <f>[1]!i_dq_close(C$1,$A2758)</f>
        <v>3544.4834000000001</v>
      </c>
      <c r="D2758">
        <f t="shared" si="606"/>
        <v>8.0998222088846106E-5</v>
      </c>
      <c r="E2758">
        <f t="shared" si="607"/>
        <v>2.4104910689035641E-3</v>
      </c>
      <c r="F2758">
        <f t="shared" si="608"/>
        <v>2.3828910547138857</v>
      </c>
      <c r="G2758">
        <f t="shared" si="603"/>
        <v>2.677534996883506</v>
      </c>
      <c r="H2758">
        <f t="shared" si="604"/>
        <v>0</v>
      </c>
      <c r="J2758">
        <f t="shared" si="602"/>
        <v>2016</v>
      </c>
      <c r="K2758" t="b">
        <f t="shared" si="605"/>
        <v>0</v>
      </c>
      <c r="L2758">
        <f>VLOOKUP($A2758,$P$151:$R$4147,2,FALSE)</f>
        <v>5.4175676760781499E-4</v>
      </c>
      <c r="M2758">
        <f t="shared" si="599"/>
        <v>0.6</v>
      </c>
      <c r="N2758">
        <f t="shared" si="600"/>
        <v>2.8220270110334398</v>
      </c>
      <c r="P2758" s="13">
        <v>42389</v>
      </c>
      <c r="Q2758">
        <v>6.5299178069061492E-4</v>
      </c>
      <c r="R2758">
        <v>0.95</v>
      </c>
      <c r="T2758" s="12">
        <f>[1]!i_dq_close(T$1,$A2758)</f>
        <v>171.30629999999999</v>
      </c>
      <c r="U2758">
        <f t="shared" si="609"/>
        <v>3.1649246928933117E-4</v>
      </c>
      <c r="V2758">
        <f t="shared" si="610"/>
        <v>1.9470704478159939</v>
      </c>
      <c r="W2758">
        <f t="shared" si="601"/>
        <v>2.1139420369866078</v>
      </c>
      <c r="X2758" s="6">
        <f>1-W2758/MAX(W$2:W2758)</f>
        <v>1.0114290896063749E-2</v>
      </c>
      <c r="Y2758" s="6">
        <f t="shared" si="611"/>
        <v>6.3059225923134399E-4</v>
      </c>
      <c r="Z2758">
        <f t="shared" si="612"/>
        <v>1.2520544269605249E-3</v>
      </c>
    </row>
    <row r="2759" spans="1:26" x14ac:dyDescent="0.35">
      <c r="A2759" s="4">
        <v>42502</v>
      </c>
      <c r="B2759" s="12">
        <f>[1]!i_dq_close(B$1,$A2759)</f>
        <v>2470.89</v>
      </c>
      <c r="C2759" s="12">
        <f>[1]!i_dq_close(C$1,$A2759)</f>
        <v>3551.0446000000002</v>
      </c>
      <c r="D2759">
        <f t="shared" si="606"/>
        <v>6.0743746431302093E-4</v>
      </c>
      <c r="E2759">
        <f t="shared" si="607"/>
        <v>1.8511019123408357E-3</v>
      </c>
      <c r="F2759">
        <f t="shared" si="608"/>
        <v>2.3843385120138954</v>
      </c>
      <c r="G2759">
        <f t="shared" si="603"/>
        <v>2.6796609252152179</v>
      </c>
      <c r="H2759">
        <f t="shared" si="604"/>
        <v>0</v>
      </c>
      <c r="J2759">
        <f t="shared" si="602"/>
        <v>2016</v>
      </c>
      <c r="K2759" t="b">
        <f t="shared" si="605"/>
        <v>0</v>
      </c>
      <c r="L2759">
        <f>VLOOKUP($A2759,$P$151:$R$4147,2,FALSE)</f>
        <v>1.2000325242462752E-4</v>
      </c>
      <c r="M2759">
        <f t="shared" si="599"/>
        <v>0.6</v>
      </c>
      <c r="N2759">
        <f t="shared" si="600"/>
        <v>2.823710055332127</v>
      </c>
      <c r="P2759" s="13">
        <v>42390</v>
      </c>
      <c r="Q2759">
        <v>7.9055323520268452E-4</v>
      </c>
      <c r="R2759">
        <v>0.95</v>
      </c>
      <c r="T2759" s="12">
        <f>[1]!i_dq_close(T$1,$A2759)</f>
        <v>171.4195</v>
      </c>
      <c r="U2759">
        <f t="shared" si="609"/>
        <v>6.608046522516009E-4</v>
      </c>
      <c r="V2759">
        <f t="shared" si="610"/>
        <v>1.9487047199190575</v>
      </c>
      <c r="W2759">
        <f t="shared" si="601"/>
        <v>2.1172988395655601</v>
      </c>
      <c r="X2759" s="6">
        <f>1-W2759/MAX(W$2:W2759)</f>
        <v>8.5424167183191235E-3</v>
      </c>
      <c r="Y2759" s="6">
        <f t="shared" si="611"/>
        <v>8.3934924126483068E-4</v>
      </c>
      <c r="Z2759">
        <f t="shared" si="612"/>
        <v>1.5879350144043514E-3</v>
      </c>
    </row>
    <row r="2760" spans="1:26" x14ac:dyDescent="0.35">
      <c r="A2760" s="4">
        <v>42503</v>
      </c>
      <c r="B2760" s="12">
        <f>[1]!i_dq_close(B$1,$A2760)</f>
        <v>2471.41</v>
      </c>
      <c r="C2760" s="12">
        <f>[1]!i_dq_close(C$1,$A2760)</f>
        <v>3536.4052000000001</v>
      </c>
      <c r="D2760">
        <f t="shared" si="606"/>
        <v>2.1045048545254019E-4</v>
      </c>
      <c r="E2760">
        <f t="shared" si="607"/>
        <v>-4.1225615696294238E-3</v>
      </c>
      <c r="F2760">
        <f t="shared" si="608"/>
        <v>2.3848402972112321</v>
      </c>
      <c r="G2760">
        <f t="shared" si="603"/>
        <v>2.678483210693904</v>
      </c>
      <c r="H2760">
        <f t="shared" si="604"/>
        <v>0</v>
      </c>
      <c r="J2760">
        <f t="shared" si="602"/>
        <v>2016</v>
      </c>
      <c r="K2760" t="b">
        <f t="shared" si="605"/>
        <v>0</v>
      </c>
      <c r="L2760">
        <f>VLOOKUP($A2760,$P$151:$R$4147,2,FALSE)</f>
        <v>-1.1503402809700526E-4</v>
      </c>
      <c r="M2760">
        <f t="shared" si="599"/>
        <v>0.6</v>
      </c>
      <c r="N2760">
        <f t="shared" si="600"/>
        <v>2.8226406180075543</v>
      </c>
      <c r="P2760" s="13">
        <v>42391</v>
      </c>
      <c r="Q2760">
        <v>-6.4206097806258639E-4</v>
      </c>
      <c r="R2760">
        <v>0.6</v>
      </c>
      <c r="T2760" s="12">
        <f>[1]!i_dq_close(T$1,$A2760)</f>
        <v>171.46520000000001</v>
      </c>
      <c r="U2760">
        <f t="shared" si="609"/>
        <v>2.6659744078139092E-4</v>
      </c>
      <c r="V2760">
        <f t="shared" si="610"/>
        <v>1.9479412633782172</v>
      </c>
      <c r="W2760">
        <f t="shared" si="601"/>
        <v>2.1154416999578292</v>
      </c>
      <c r="X2760" s="6">
        <f>1-W2760/MAX(W$2:W2760)</f>
        <v>9.412050760000068E-3</v>
      </c>
      <c r="Y2760" s="6">
        <f t="shared" si="611"/>
        <v>-3.9177641078014247E-4</v>
      </c>
      <c r="Z2760">
        <f t="shared" si="612"/>
        <v>-8.7712682453078283E-4</v>
      </c>
    </row>
    <row r="2761" spans="1:26" x14ac:dyDescent="0.35">
      <c r="A2761" s="4">
        <v>42506</v>
      </c>
      <c r="B2761" s="12">
        <f>[1]!i_dq_close(B$1,$A2761)</f>
        <v>2474.2600000000002</v>
      </c>
      <c r="C2761" s="12">
        <f>[1]!i_dq_close(C$1,$A2761)</f>
        <v>3570.4969000000001</v>
      </c>
      <c r="D2761">
        <f t="shared" si="606"/>
        <v>1.1531878563251219E-3</v>
      </c>
      <c r="E2761">
        <f t="shared" si="607"/>
        <v>9.6402131746666786E-3</v>
      </c>
      <c r="F2761">
        <f t="shared" si="608"/>
        <v>2.3875904660812508</v>
      </c>
      <c r="G2761">
        <f t="shared" si="603"/>
        <v>2.6849818582294338</v>
      </c>
      <c r="H2761">
        <f t="shared" si="604"/>
        <v>0</v>
      </c>
      <c r="J2761">
        <f t="shared" si="602"/>
        <v>2016</v>
      </c>
      <c r="K2761" t="b">
        <f t="shared" si="605"/>
        <v>0</v>
      </c>
      <c r="L2761">
        <f>VLOOKUP($A2761,$P$151:$R$4147,2,FALSE)</f>
        <v>-1.3267485632030953E-3</v>
      </c>
      <c r="M2761">
        <f t="shared" si="599"/>
        <v>0.6</v>
      </c>
      <c r="N2761">
        <f t="shared" si="600"/>
        <v>2.8230047285683124</v>
      </c>
      <c r="P2761" s="13">
        <v>42394</v>
      </c>
      <c r="Q2761">
        <v>-1.7508030341037097E-3</v>
      </c>
      <c r="R2761">
        <v>0.6</v>
      </c>
      <c r="T2761" s="12">
        <f>[1]!i_dq_close(T$1,$A2761)</f>
        <v>171.45750000000001</v>
      </c>
      <c r="U2761">
        <f t="shared" si="609"/>
        <v>-4.4907071522382047E-5</v>
      </c>
      <c r="V2761">
        <f t="shared" si="610"/>
        <v>1.950683693845831</v>
      </c>
      <c r="W2761">
        <f t="shared" si="601"/>
        <v>2.1135249268874512</v>
      </c>
      <c r="X2761" s="6">
        <f>1-W2761/MAX(W$2:W2761)</f>
        <v>1.0309609083154037E-2</v>
      </c>
      <c r="Y2761" s="6">
        <f t="shared" si="611"/>
        <v>1.4078609654060159E-3</v>
      </c>
      <c r="Z2761">
        <f t="shared" si="612"/>
        <v>-9.0608645486012218E-4</v>
      </c>
    </row>
    <row r="2762" spans="1:26" x14ac:dyDescent="0.35">
      <c r="A2762" s="4">
        <v>42507</v>
      </c>
      <c r="B2762" s="12">
        <f>[1]!i_dq_close(B$1,$A2762)</f>
        <v>2474.08</v>
      </c>
      <c r="C2762" s="12">
        <f>[1]!i_dq_close(C$1,$A2762)</f>
        <v>3558.9463999999998</v>
      </c>
      <c r="D2762">
        <f t="shared" si="606"/>
        <v>-7.2749023950713365E-5</v>
      </c>
      <c r="E2762">
        <f t="shared" si="607"/>
        <v>-3.2349839037810746E-3</v>
      </c>
      <c r="F2762">
        <f t="shared" si="608"/>
        <v>2.3874167712052494</v>
      </c>
      <c r="G2762">
        <f t="shared" si="603"/>
        <v>2.6835129469273515</v>
      </c>
      <c r="H2762">
        <f t="shared" si="604"/>
        <v>-7.2749023950713365E-5</v>
      </c>
      <c r="J2762">
        <f t="shared" si="602"/>
        <v>2016</v>
      </c>
      <c r="K2762" t="b">
        <f t="shared" si="605"/>
        <v>0</v>
      </c>
      <c r="L2762">
        <f>VLOOKUP($A2762,$P$151:$R$4147,2,FALSE)</f>
        <v>-6.954009019959351E-5</v>
      </c>
      <c r="M2762">
        <f t="shared" si="599"/>
        <v>0.6</v>
      </c>
      <c r="N2762">
        <f t="shared" si="600"/>
        <v>2.8218817637000129</v>
      </c>
      <c r="P2762" s="13">
        <v>42395</v>
      </c>
      <c r="Q2762">
        <v>1.7457911772886803E-4</v>
      </c>
      <c r="R2762">
        <v>0.6</v>
      </c>
      <c r="T2762" s="12">
        <f>[1]!i_dq_close(T$1,$A2762)</f>
        <v>171.4522</v>
      </c>
      <c r="U2762">
        <f t="shared" si="609"/>
        <v>-3.0911450359494275E-5</v>
      </c>
      <c r="V2762">
        <f t="shared" si="610"/>
        <v>1.949685875600343</v>
      </c>
      <c r="W2762">
        <f t="shared" si="601"/>
        <v>2.1132452351021613</v>
      </c>
      <c r="X2762" s="6">
        <f>1-W2762/MAX(W$2:W2762)</f>
        <v>1.0440579041822717E-2</v>
      </c>
      <c r="Y2762" s="6">
        <f t="shared" si="611"/>
        <v>-5.1152231837270357E-4</v>
      </c>
      <c r="Z2762">
        <f t="shared" si="612"/>
        <v>-1.3233427329473191E-4</v>
      </c>
    </row>
    <row r="2763" spans="1:26" x14ac:dyDescent="0.35">
      <c r="A2763" s="4">
        <v>42508</v>
      </c>
      <c r="B2763" s="12">
        <f>[1]!i_dq_close(B$1,$A2763)</f>
        <v>2470.83</v>
      </c>
      <c r="C2763" s="12">
        <f>[1]!i_dq_close(C$1,$A2763)</f>
        <v>3516.0617999999999</v>
      </c>
      <c r="D2763">
        <f t="shared" si="606"/>
        <v>-1.3136196080967277E-3</v>
      </c>
      <c r="E2763">
        <f t="shared" si="607"/>
        <v>-1.2049802154929901E-2</v>
      </c>
      <c r="F2763">
        <f t="shared" si="608"/>
        <v>2.384280613721895</v>
      </c>
      <c r="G2763">
        <f t="shared" si="603"/>
        <v>2.6756662289719357</v>
      </c>
      <c r="H2763">
        <f t="shared" si="604"/>
        <v>-1.3136196080968388E-3</v>
      </c>
      <c r="J2763">
        <f t="shared" si="602"/>
        <v>2016</v>
      </c>
      <c r="K2763" t="b">
        <f t="shared" si="605"/>
        <v>0</v>
      </c>
      <c r="L2763">
        <f>VLOOKUP($A2763,$P$151:$R$4147,2,FALSE)</f>
        <v>6.1989226164449462E-4</v>
      </c>
      <c r="M2763">
        <f t="shared" si="599"/>
        <v>0.6</v>
      </c>
      <c r="N2763">
        <f t="shared" si="600"/>
        <v>2.8186802374420306</v>
      </c>
      <c r="P2763" s="13">
        <v>42396</v>
      </c>
      <c r="Q2763">
        <v>1.2404428382782108E-3</v>
      </c>
      <c r="R2763">
        <v>0.95</v>
      </c>
      <c r="T2763" s="12">
        <f>[1]!i_dq_close(T$1,$A2763)</f>
        <v>171.34200000000001</v>
      </c>
      <c r="U2763">
        <f t="shared" si="609"/>
        <v>-6.427447416830212E-4</v>
      </c>
      <c r="V2763">
        <f t="shared" si="610"/>
        <v>1.9450966984477518</v>
      </c>
      <c r="W2763">
        <f t="shared" si="601"/>
        <v>2.111141139484134</v>
      </c>
      <c r="X2763" s="6">
        <f>1-W2763/MAX(W$2:W2763)</f>
        <v>1.1425854014566306E-2</v>
      </c>
      <c r="Y2763" s="6">
        <f t="shared" si="611"/>
        <v>-2.3538033536700809E-3</v>
      </c>
      <c r="Z2763">
        <f t="shared" si="612"/>
        <v>-9.9567034770842167E-4</v>
      </c>
    </row>
    <row r="2764" spans="1:26" x14ac:dyDescent="0.35">
      <c r="A2764" s="4">
        <v>42509</v>
      </c>
      <c r="B2764" s="12">
        <f>[1]!i_dq_close(B$1,$A2764)</f>
        <v>2470.02</v>
      </c>
      <c r="C2764" s="12">
        <f>[1]!i_dq_close(C$1,$A2764)</f>
        <v>3517.7864</v>
      </c>
      <c r="D2764">
        <f t="shared" si="606"/>
        <v>-3.278250628331314E-4</v>
      </c>
      <c r="E2764">
        <f t="shared" si="607"/>
        <v>4.9049194755346193E-4</v>
      </c>
      <c r="F2764">
        <f t="shared" si="608"/>
        <v>2.3834989867798901</v>
      </c>
      <c r="G2764">
        <f t="shared" si="603"/>
        <v>2.6751175100006952</v>
      </c>
      <c r="H2764">
        <f t="shared" si="604"/>
        <v>-3.2782506283302038E-4</v>
      </c>
      <c r="J2764">
        <f t="shared" si="602"/>
        <v>2016</v>
      </c>
      <c r="K2764" t="b">
        <f t="shared" si="605"/>
        <v>0</v>
      </c>
      <c r="L2764">
        <f>VLOOKUP($A2764,$P$151:$R$4147,2,FALSE)</f>
        <v>5.4714727489896253E-4</v>
      </c>
      <c r="M2764">
        <f t="shared" si="599"/>
        <v>0.95</v>
      </c>
      <c r="N2764">
        <f t="shared" si="600"/>
        <v>2.8196733251209922</v>
      </c>
      <c r="P2764" s="13">
        <v>42397</v>
      </c>
      <c r="Q2764">
        <v>-4.246464588130772E-4</v>
      </c>
      <c r="R2764">
        <v>0.95</v>
      </c>
      <c r="T2764" s="12">
        <f>[1]!i_dq_close(T$1,$A2764)</f>
        <v>171.2989</v>
      </c>
      <c r="U2764">
        <f t="shared" si="609"/>
        <v>-2.5154369623336947E-4</v>
      </c>
      <c r="V2764">
        <f t="shared" si="610"/>
        <v>1.9448239212968219</v>
      </c>
      <c r="W2764">
        <f t="shared" si="601"/>
        <v>2.1099633910733511</v>
      </c>
      <c r="X2764" s="6">
        <f>1-W2764/MAX(W$2:W2764)</f>
        <v>1.1977352731350366E-2</v>
      </c>
      <c r="Y2764" s="6">
        <f t="shared" si="611"/>
        <v>-1.4023834966536697E-4</v>
      </c>
      <c r="Z2764">
        <f t="shared" si="612"/>
        <v>-5.5787289099518134E-4</v>
      </c>
    </row>
    <row r="2765" spans="1:26" x14ac:dyDescent="0.35">
      <c r="A2765" s="4">
        <v>42510</v>
      </c>
      <c r="B2765" s="12">
        <f>[1]!i_dq_close(B$1,$A2765)</f>
        <v>2470.77</v>
      </c>
      <c r="C2765" s="12">
        <f>[1]!i_dq_close(C$1,$A2765)</f>
        <v>3542.3890000000001</v>
      </c>
      <c r="D2765">
        <f t="shared" si="606"/>
        <v>3.0364126606263753E-4</v>
      </c>
      <c r="E2765">
        <f t="shared" si="607"/>
        <v>6.9937731296021433E-3</v>
      </c>
      <c r="F2765">
        <f t="shared" si="608"/>
        <v>2.3842227154298947</v>
      </c>
      <c r="G2765">
        <f t="shared" si="603"/>
        <v>2.6786143194021532</v>
      </c>
      <c r="H2765">
        <f t="shared" si="604"/>
        <v>0</v>
      </c>
      <c r="J2765">
        <f t="shared" si="602"/>
        <v>2016</v>
      </c>
      <c r="K2765" t="b">
        <f t="shared" si="605"/>
        <v>0</v>
      </c>
      <c r="L2765">
        <f>VLOOKUP($A2765,$P$151:$R$4147,2,FALSE)</f>
        <v>-5.0626519362053648E-4</v>
      </c>
      <c r="M2765">
        <f t="shared" si="599"/>
        <v>0.95</v>
      </c>
      <c r="N2765">
        <f t="shared" si="600"/>
        <v>2.8217473014344057</v>
      </c>
      <c r="P2765" s="13">
        <v>42398</v>
      </c>
      <c r="Q2765">
        <v>1.4088044819640213E-3</v>
      </c>
      <c r="R2765">
        <v>0.95</v>
      </c>
      <c r="T2765" s="12">
        <f>[1]!i_dq_close(T$1,$A2765)</f>
        <v>171.29839999999999</v>
      </c>
      <c r="U2765">
        <f t="shared" si="609"/>
        <v>-2.9188745521713244E-6</v>
      </c>
      <c r="V2765">
        <f t="shared" si="610"/>
        <v>1.9468593446967135</v>
      </c>
      <c r="W2765">
        <f t="shared" si="601"/>
        <v>2.1150337600411513</v>
      </c>
      <c r="X2765" s="6">
        <f>1-W2765/MAX(W$2:W2765)</f>
        <v>9.6030748688105128E-3</v>
      </c>
      <c r="Y2765" s="6">
        <f t="shared" si="611"/>
        <v>1.0465849260710147E-3</v>
      </c>
      <c r="Z2765">
        <f t="shared" si="612"/>
        <v>2.4030601617315295E-3</v>
      </c>
    </row>
    <row r="2766" spans="1:26" x14ac:dyDescent="0.35">
      <c r="A2766" s="4">
        <v>42513</v>
      </c>
      <c r="B2766" s="12">
        <f>[1]!i_dq_close(B$1,$A2766)</f>
        <v>2472.84</v>
      </c>
      <c r="C2766" s="12">
        <f>[1]!i_dq_close(C$1,$A2766)</f>
        <v>3563.3103000000001</v>
      </c>
      <c r="D2766">
        <f t="shared" si="606"/>
        <v>8.3779550504514688E-4</v>
      </c>
      <c r="E2766">
        <f t="shared" si="607"/>
        <v>5.9059860450108026E-3</v>
      </c>
      <c r="F2766">
        <f t="shared" si="608"/>
        <v>2.3862202065039084</v>
      </c>
      <c r="G2766">
        <f t="shared" si="603"/>
        <v>2.6828948096017697</v>
      </c>
      <c r="H2766">
        <f t="shared" si="604"/>
        <v>0</v>
      </c>
      <c r="J2766">
        <f t="shared" si="602"/>
        <v>2016</v>
      </c>
      <c r="K2766" t="b">
        <f t="shared" si="605"/>
        <v>0</v>
      </c>
      <c r="L2766">
        <f>VLOOKUP($A2766,$P$151:$R$4147,2,FALSE)</f>
        <v>-5.0146991017033791E-4</v>
      </c>
      <c r="M2766">
        <f t="shared" si="599"/>
        <v>0.95</v>
      </c>
      <c r="N2766">
        <f t="shared" si="600"/>
        <v>2.8246160392134216</v>
      </c>
      <c r="P2766" s="13">
        <v>42401</v>
      </c>
      <c r="Q2766">
        <v>-3.186506208376239E-4</v>
      </c>
      <c r="R2766">
        <v>0.95</v>
      </c>
      <c r="T2766" s="12">
        <f>[1]!i_dq_close(T$1,$A2766)</f>
        <v>171.32570000000001</v>
      </c>
      <c r="U2766">
        <f t="shared" si="609"/>
        <v>1.5937101572482959E-4</v>
      </c>
      <c r="V2766">
        <f t="shared" si="610"/>
        <v>1.9488477953234722</v>
      </c>
      <c r="W2766">
        <f t="shared" si="601"/>
        <v>2.1164120101281081</v>
      </c>
      <c r="X2766" s="6">
        <f>1-W2766/MAX(W$2:W2766)</f>
        <v>8.9576881738212544E-3</v>
      </c>
      <c r="Y2766" s="6">
        <f t="shared" si="611"/>
        <v>1.0213632701177033E-3</v>
      </c>
      <c r="Z2766">
        <f t="shared" si="612"/>
        <v>6.5164448577403888E-4</v>
      </c>
    </row>
    <row r="2767" spans="1:26" x14ac:dyDescent="0.35">
      <c r="A2767" s="4">
        <v>42514</v>
      </c>
      <c r="B2767" s="12">
        <f>[1]!i_dq_close(B$1,$A2767)</f>
        <v>2472.29</v>
      </c>
      <c r="C2767" s="12">
        <f>[1]!i_dq_close(C$1,$A2767)</f>
        <v>3532.1518000000001</v>
      </c>
      <c r="D2767">
        <f t="shared" si="606"/>
        <v>-2.2241633102026981E-4</v>
      </c>
      <c r="E2767">
        <f t="shared" si="607"/>
        <v>-8.7442567098352519E-3</v>
      </c>
      <c r="F2767">
        <f t="shared" si="608"/>
        <v>2.3856894721605713</v>
      </c>
      <c r="G2767">
        <f t="shared" si="603"/>
        <v>2.6788686097836178</v>
      </c>
      <c r="H2767">
        <f t="shared" si="604"/>
        <v>-2.2241633102038083E-4</v>
      </c>
      <c r="J2767">
        <f t="shared" si="602"/>
        <v>2016</v>
      </c>
      <c r="K2767" t="b">
        <f t="shared" si="605"/>
        <v>0</v>
      </c>
      <c r="L2767">
        <f>VLOOKUP($A2767,$P$151:$R$4147,2,FALSE)</f>
        <v>6.4578144509697127E-5</v>
      </c>
      <c r="M2767">
        <f t="shared" si="599"/>
        <v>0.95</v>
      </c>
      <c r="N2767">
        <f t="shared" si="600"/>
        <v>2.820771511876992</v>
      </c>
      <c r="P2767" s="13">
        <v>42402</v>
      </c>
      <c r="Q2767">
        <v>8.2240299884907004E-4</v>
      </c>
      <c r="R2767">
        <v>0.95</v>
      </c>
      <c r="T2767" s="12">
        <f>[1]!i_dq_close(T$1,$A2767)</f>
        <v>171.38829999999999</v>
      </c>
      <c r="U2767">
        <f t="shared" si="609"/>
        <v>3.6538592867252362E-4</v>
      </c>
      <c r="V2767">
        <f t="shared" si="610"/>
        <v>1.946896880839172</v>
      </c>
      <c r="W2767">
        <f t="shared" si="601"/>
        <v>2.1161398301363672</v>
      </c>
      <c r="X2767" s="6">
        <f>1-W2767/MAX(W$2:W2767)</f>
        <v>9.0851406202053786E-3</v>
      </c>
      <c r="Y2767" s="6">
        <f t="shared" si="611"/>
        <v>-1.0010604671035761E-3</v>
      </c>
      <c r="Z2767">
        <f t="shared" si="612"/>
        <v>-1.2860444489937173E-4</v>
      </c>
    </row>
    <row r="2768" spans="1:26" x14ac:dyDescent="0.35">
      <c r="A2768" s="4">
        <v>42515</v>
      </c>
      <c r="B2768" s="12">
        <f>[1]!i_dq_close(B$1,$A2768)</f>
        <v>2472.0300000000002</v>
      </c>
      <c r="C2768" s="12">
        <f>[1]!i_dq_close(C$1,$A2768)</f>
        <v>3523.6507000000001</v>
      </c>
      <c r="D2768">
        <f t="shared" si="606"/>
        <v>-1.0516565613249984E-4</v>
      </c>
      <c r="E2768">
        <f t="shared" si="607"/>
        <v>-2.4067765150976861E-3</v>
      </c>
      <c r="F2768">
        <f t="shared" si="608"/>
        <v>2.3854385795619031</v>
      </c>
      <c r="G2768">
        <f t="shared" si="603"/>
        <v>2.6776620278462744</v>
      </c>
      <c r="H2768">
        <f t="shared" si="604"/>
        <v>-1.0516565613249984E-4</v>
      </c>
      <c r="J2768">
        <f t="shared" si="602"/>
        <v>2016</v>
      </c>
      <c r="K2768" t="b">
        <f t="shared" si="605"/>
        <v>0</v>
      </c>
      <c r="L2768">
        <f>VLOOKUP($A2768,$P$151:$R$4147,2,FALSE)</f>
        <v>6.0206185567013293E-5</v>
      </c>
      <c r="M2768">
        <f t="shared" si="599"/>
        <v>0.95</v>
      </c>
      <c r="N2768">
        <f t="shared" si="600"/>
        <v>2.819734368533783</v>
      </c>
      <c r="P2768" s="13">
        <v>42403</v>
      </c>
      <c r="Q2768">
        <v>-2.1016136326190704E-4</v>
      </c>
      <c r="R2768">
        <v>0.95</v>
      </c>
      <c r="T2768" s="12">
        <f>[1]!i_dq_close(T$1,$A2768)</f>
        <v>171.42330000000001</v>
      </c>
      <c r="U2768">
        <f t="shared" si="609"/>
        <v>2.0421464008935075E-4</v>
      </c>
      <c r="V2768">
        <f t="shared" si="610"/>
        <v>1.9465319661045937</v>
      </c>
      <c r="W2768">
        <f t="shared" si="601"/>
        <v>2.1153182945128171</v>
      </c>
      <c r="X2768" s="6">
        <f>1-W2768/MAX(W$2:W2768)</f>
        <v>9.4698372481372139E-3</v>
      </c>
      <c r="Y2768" s="6">
        <f t="shared" si="611"/>
        <v>-1.8743403318877139E-4</v>
      </c>
      <c r="Z2768">
        <f t="shared" si="612"/>
        <v>-3.8822369479107888E-4</v>
      </c>
    </row>
    <row r="2769" spans="1:26" x14ac:dyDescent="0.35">
      <c r="A2769" s="4">
        <v>42516</v>
      </c>
      <c r="B2769" s="12">
        <f>[1]!i_dq_close(B$1,$A2769)</f>
        <v>2472.0300000000002</v>
      </c>
      <c r="C2769" s="12">
        <f>[1]!i_dq_close(C$1,$A2769)</f>
        <v>3532.9041999999999</v>
      </c>
      <c r="D2769">
        <f t="shared" si="606"/>
        <v>0</v>
      </c>
      <c r="E2769">
        <f t="shared" si="607"/>
        <v>2.6261116063519552E-3</v>
      </c>
      <c r="F2769">
        <f t="shared" si="608"/>
        <v>2.3854385795619031</v>
      </c>
      <c r="G2769">
        <f t="shared" si="603"/>
        <v>2.6787168037456568</v>
      </c>
      <c r="H2769">
        <f t="shared" si="604"/>
        <v>0</v>
      </c>
      <c r="J2769">
        <f t="shared" si="602"/>
        <v>2016</v>
      </c>
      <c r="K2769" t="b">
        <f t="shared" si="605"/>
        <v>0</v>
      </c>
      <c r="L2769">
        <f>VLOOKUP($A2769,$P$151:$R$4147,2,FALSE)</f>
        <v>-3.5223565850605047E-4</v>
      </c>
      <c r="M2769">
        <f t="shared" si="599"/>
        <v>0.95</v>
      </c>
      <c r="N2769">
        <f t="shared" si="600"/>
        <v>2.8197963610858361</v>
      </c>
      <c r="P2769" s="13">
        <v>42404</v>
      </c>
      <c r="Q2769">
        <v>0</v>
      </c>
      <c r="R2769">
        <v>0.95</v>
      </c>
      <c r="T2769" s="12">
        <f>[1]!i_dq_close(T$1,$A2769)</f>
        <v>171.4152</v>
      </c>
      <c r="U2769">
        <f t="shared" si="609"/>
        <v>-4.7251452982233211E-5</v>
      </c>
      <c r="V2769">
        <f t="shared" si="610"/>
        <v>1.9472205576387185</v>
      </c>
      <c r="W2769">
        <f t="shared" si="601"/>
        <v>2.116029179707716</v>
      </c>
      <c r="X2769" s="6">
        <f>1-W2769/MAX(W$2:W2769)</f>
        <v>9.1369543767377825E-3</v>
      </c>
      <c r="Y2769" s="6">
        <f t="shared" si="611"/>
        <v>3.537530059178895E-4</v>
      </c>
      <c r="Z2769">
        <f t="shared" si="612"/>
        <v>3.3606535562191731E-4</v>
      </c>
    </row>
    <row r="2770" spans="1:26" x14ac:dyDescent="0.35">
      <c r="A2770" s="4">
        <v>42517</v>
      </c>
      <c r="B2770" s="12">
        <f>[1]!i_dq_close(B$1,$A2770)</f>
        <v>2472.3000000000002</v>
      </c>
      <c r="C2770" s="12">
        <f>[1]!i_dq_close(C$1,$A2770)</f>
        <v>3530.65</v>
      </c>
      <c r="D2770">
        <f t="shared" si="606"/>
        <v>1.0922197546148205E-4</v>
      </c>
      <c r="E2770">
        <f t="shared" si="607"/>
        <v>-6.3805862610144537E-4</v>
      </c>
      <c r="F2770">
        <f t="shared" si="608"/>
        <v>2.3856991218759052</v>
      </c>
      <c r="G2770">
        <f t="shared" si="603"/>
        <v>2.6787091155209861</v>
      </c>
      <c r="H2770">
        <f t="shared" si="604"/>
        <v>0</v>
      </c>
      <c r="J2770">
        <f t="shared" si="602"/>
        <v>2016</v>
      </c>
      <c r="K2770" t="b">
        <f t="shared" si="605"/>
        <v>0</v>
      </c>
      <c r="L2770">
        <f>VLOOKUP($A2770,$P$151:$R$4147,2,FALSE)</f>
        <v>1.8183055031989249E-3</v>
      </c>
      <c r="M2770">
        <f t="shared" si="599"/>
        <v>0.95</v>
      </c>
      <c r="N2770">
        <f t="shared" si="600"/>
        <v>2.8249159238448653</v>
      </c>
      <c r="P2770" s="13">
        <v>42405</v>
      </c>
      <c r="Q2770">
        <v>0</v>
      </c>
      <c r="R2770">
        <v>0.95</v>
      </c>
      <c r="T2770" s="12">
        <f>[1]!i_dq_close(T$1,$A2770)</f>
        <v>171.40119999999999</v>
      </c>
      <c r="U2770">
        <f t="shared" si="609"/>
        <v>-8.1673037163665363E-5</v>
      </c>
      <c r="V2770">
        <f t="shared" si="610"/>
        <v>1.9468990114032356</v>
      </c>
      <c r="W2770">
        <f t="shared" si="601"/>
        <v>2.1156972290442302</v>
      </c>
      <c r="X2770" s="6">
        <f>1-W2770/MAX(W$2:W2770)</f>
        <v>9.2923953548549321E-3</v>
      </c>
      <c r="Y2770" s="6">
        <f t="shared" si="611"/>
        <v>-1.6513087550429351E-4</v>
      </c>
      <c r="Z2770">
        <f t="shared" si="612"/>
        <v>-1.5687433172906218E-4</v>
      </c>
    </row>
    <row r="2771" spans="1:26" x14ac:dyDescent="0.35">
      <c r="A2771" s="4">
        <v>42520</v>
      </c>
      <c r="B2771" s="12">
        <f>[1]!i_dq_close(B$1,$A2771)</f>
        <v>2472.9299999999998</v>
      </c>
      <c r="C2771" s="12">
        <f>[1]!i_dq_close(C$1,$A2771)</f>
        <v>3529.1185</v>
      </c>
      <c r="D2771">
        <f t="shared" si="606"/>
        <v>2.5482344375671317E-4</v>
      </c>
      <c r="E2771">
        <f t="shared" si="607"/>
        <v>-4.3377281803635981E-4</v>
      </c>
      <c r="F2771">
        <f t="shared" si="608"/>
        <v>2.3863070539419087</v>
      </c>
      <c r="G2771">
        <f t="shared" si="603"/>
        <v>2.6791150310401188</v>
      </c>
      <c r="H2771">
        <f t="shared" si="604"/>
        <v>0</v>
      </c>
      <c r="J2771">
        <f t="shared" si="602"/>
        <v>2016</v>
      </c>
      <c r="K2771" t="b">
        <f t="shared" si="605"/>
        <v>0</v>
      </c>
      <c r="L2771">
        <f>VLOOKUP($A2771,$P$151:$R$4147,2,FALSE)</f>
        <v>2.6992324958133865E-4</v>
      </c>
      <c r="M2771">
        <f t="shared" si="599"/>
        <v>0.95</v>
      </c>
      <c r="N2771">
        <f t="shared" si="600"/>
        <v>2.8260851016119912</v>
      </c>
      <c r="P2771" s="13">
        <v>42406</v>
      </c>
      <c r="Q2771">
        <v>-3.0557139739067487E-4</v>
      </c>
      <c r="R2771">
        <v>0.95</v>
      </c>
      <c r="T2771" s="12">
        <f>[1]!i_dq_close(T$1,$A2771)</f>
        <v>171.4144</v>
      </c>
      <c r="U2771">
        <f t="shared" si="609"/>
        <v>7.7012296296752325E-5</v>
      </c>
      <c r="V2771">
        <f t="shared" si="610"/>
        <v>1.9468997795116412</v>
      </c>
      <c r="W2771">
        <f t="shared" si="601"/>
        <v>2.1150515254545073</v>
      </c>
      <c r="X2771" s="6">
        <f>1-W2771/MAX(W$2:W2771)</f>
        <v>9.5947559421372119E-3</v>
      </c>
      <c r="Y2771" s="6">
        <f t="shared" si="611"/>
        <v>3.9452914668558492E-7</v>
      </c>
      <c r="Z2771">
        <f t="shared" si="612"/>
        <v>-3.0519659470118476E-4</v>
      </c>
    </row>
    <row r="2772" spans="1:26" x14ac:dyDescent="0.35">
      <c r="A2772" s="4">
        <v>42521</v>
      </c>
      <c r="B2772" s="12">
        <f>[1]!i_dq_close(B$1,$A2772)</f>
        <v>2477.3200000000002</v>
      </c>
      <c r="C2772" s="12">
        <f>[1]!i_dq_close(C$1,$A2772)</f>
        <v>3655.3274000000001</v>
      </c>
      <c r="D2772">
        <f t="shared" si="606"/>
        <v>1.7752221049525119E-3</v>
      </c>
      <c r="E2772">
        <f t="shared" si="607"/>
        <v>3.5762159870800669E-2</v>
      </c>
      <c r="F2772">
        <f t="shared" si="608"/>
        <v>2.3905432789732703</v>
      </c>
      <c r="G2772">
        <f t="shared" si="603"/>
        <v>2.6975292926390577</v>
      </c>
      <c r="H2772">
        <f t="shared" si="604"/>
        <v>0</v>
      </c>
      <c r="J2772">
        <f t="shared" si="602"/>
        <v>2016</v>
      </c>
      <c r="K2772" t="b">
        <f t="shared" si="605"/>
        <v>0</v>
      </c>
      <c r="L2772">
        <f>VLOOKUP($A2772,$P$151:$R$4147,2,FALSE)</f>
        <v>6.5128010777171233E-5</v>
      </c>
      <c r="M2772">
        <f t="shared" si="599"/>
        <v>0.95</v>
      </c>
      <c r="N2772">
        <f t="shared" si="600"/>
        <v>2.8447223631505616</v>
      </c>
      <c r="P2772" s="13">
        <v>42414</v>
      </c>
      <c r="Q2772">
        <v>-8.7668691781637173E-4</v>
      </c>
      <c r="R2772">
        <v>0.6</v>
      </c>
      <c r="T2772" s="12">
        <f>[1]!i_dq_close(T$1,$A2772)</f>
        <v>171.4143</v>
      </c>
      <c r="U2772">
        <f t="shared" si="609"/>
        <v>-5.8338155961568106E-7</v>
      </c>
      <c r="V2772">
        <f t="shared" si="610"/>
        <v>1.9573426152691242</v>
      </c>
      <c r="W2772">
        <f t="shared" si="601"/>
        <v>2.1200041511427301</v>
      </c>
      <c r="X2772" s="6">
        <f>1-W2772/MAX(W$2:W2772)</f>
        <v>7.275613172119999E-3</v>
      </c>
      <c r="Y2772" s="6">
        <f t="shared" si="611"/>
        <v>5.3638281062944326E-3</v>
      </c>
      <c r="Z2772">
        <f t="shared" si="612"/>
        <v>2.3416099459603323E-3</v>
      </c>
    </row>
    <row r="2773" spans="1:26" x14ac:dyDescent="0.35">
      <c r="A2773" s="4">
        <v>42522</v>
      </c>
      <c r="B2773" s="12">
        <f>[1]!i_dq_close(B$1,$A2773)</f>
        <v>2478.23</v>
      </c>
      <c r="C2773" s="12">
        <f>[1]!i_dq_close(C$1,$A2773)</f>
        <v>3652.5906</v>
      </c>
      <c r="D2773">
        <f t="shared" si="606"/>
        <v>3.6733243989472975E-4</v>
      </c>
      <c r="E2773">
        <f t="shared" si="607"/>
        <v>-7.4871542286480963E-4</v>
      </c>
      <c r="F2773">
        <f t="shared" si="608"/>
        <v>2.3914214030686094</v>
      </c>
      <c r="G2773">
        <f t="shared" si="603"/>
        <v>2.6980685968855429</v>
      </c>
      <c r="H2773">
        <f t="shared" si="604"/>
        <v>0</v>
      </c>
      <c r="J2773">
        <f t="shared" si="602"/>
        <v>2016</v>
      </c>
      <c r="K2773" t="b">
        <f t="shared" si="605"/>
        <v>0</v>
      </c>
      <c r="L2773">
        <f>VLOOKUP($A2773,$P$151:$R$4147,2,FALSE)</f>
        <v>-3.1656645427626808E-4</v>
      </c>
      <c r="M2773">
        <f t="shared" si="599"/>
        <v>0.6</v>
      </c>
      <c r="N2773">
        <f t="shared" si="600"/>
        <v>2.8441630585943276</v>
      </c>
      <c r="P2773" s="13">
        <v>42415</v>
      </c>
      <c r="Q2773">
        <v>-8.6793847932868933E-4</v>
      </c>
      <c r="R2773">
        <v>0.6</v>
      </c>
      <c r="T2773" s="12">
        <f>[1]!i_dq_close(T$1,$A2773)</f>
        <v>171.40299999999999</v>
      </c>
      <c r="U2773">
        <f t="shared" si="609"/>
        <v>-6.5922154686037793E-5</v>
      </c>
      <c r="V2773">
        <f t="shared" si="610"/>
        <v>1.9570131139722833</v>
      </c>
      <c r="W2773">
        <f t="shared" si="601"/>
        <v>2.1179499876080028</v>
      </c>
      <c r="X2773" s="6">
        <f>1-W2773/MAX(W$2:W2773)</f>
        <v>8.2375066827328203E-3</v>
      </c>
      <c r="Y2773" s="6">
        <f t="shared" si="611"/>
        <v>-1.6834114491282026E-4</v>
      </c>
      <c r="Z2773">
        <f t="shared" si="612"/>
        <v>-9.6894316627638144E-4</v>
      </c>
    </row>
    <row r="2774" spans="1:26" x14ac:dyDescent="0.35">
      <c r="A2774" s="4">
        <v>42523</v>
      </c>
      <c r="B2774" s="12">
        <f>[1]!i_dq_close(B$1,$A2774)</f>
        <v>2478.6799999999998</v>
      </c>
      <c r="C2774" s="12">
        <f>[1]!i_dq_close(C$1,$A2774)</f>
        <v>3665.0585999999998</v>
      </c>
      <c r="D2774">
        <f t="shared" si="606"/>
        <v>1.8158120916944576E-4</v>
      </c>
      <c r="E2774">
        <f t="shared" si="607"/>
        <v>3.413467690575489E-3</v>
      </c>
      <c r="F2774">
        <f t="shared" si="608"/>
        <v>2.3918556402586124</v>
      </c>
      <c r="G2774">
        <f t="shared" si="603"/>
        <v>2.699866493157415</v>
      </c>
      <c r="H2774">
        <f t="shared" si="604"/>
        <v>0</v>
      </c>
      <c r="J2774">
        <f t="shared" si="602"/>
        <v>2016</v>
      </c>
      <c r="K2774" t="b">
        <f t="shared" si="605"/>
        <v>0</v>
      </c>
      <c r="L2774">
        <f>VLOOKUP($A2774,$P$151:$R$4147,2,FALSE)</f>
        <v>7.9260430577221552E-5</v>
      </c>
      <c r="M2774">
        <f t="shared" si="599"/>
        <v>0.6</v>
      </c>
      <c r="N2774">
        <f t="shared" si="600"/>
        <v>2.8455256372159354</v>
      </c>
      <c r="P2774" s="13">
        <v>42416</v>
      </c>
      <c r="Q2774">
        <v>-2.7946749630327619E-4</v>
      </c>
      <c r="R2774">
        <v>0.6</v>
      </c>
      <c r="T2774" s="12">
        <f>[1]!i_dq_close(T$1,$A2774)</f>
        <v>171.3776</v>
      </c>
      <c r="U2774">
        <f t="shared" si="609"/>
        <v>-1.481887714916974E-4</v>
      </c>
      <c r="V2774">
        <f t="shared" si="610"/>
        <v>1.9577686378636903</v>
      </c>
      <c r="W2774">
        <f t="shared" si="601"/>
        <v>2.1178486825069971</v>
      </c>
      <c r="X2774" s="6">
        <f>1-W2774/MAX(W$2:W2774)</f>
        <v>8.2849443465808914E-3</v>
      </c>
      <c r="Y2774" s="6">
        <f t="shared" si="611"/>
        <v>3.8605969781846383E-4</v>
      </c>
      <c r="Z2774">
        <f t="shared" si="612"/>
        <v>-4.7831677612020229E-5</v>
      </c>
    </row>
    <row r="2775" spans="1:26" x14ac:dyDescent="0.35">
      <c r="A2775" s="4">
        <v>42524</v>
      </c>
      <c r="B2775" s="12">
        <f>[1]!i_dq_close(B$1,$A2775)</f>
        <v>2479.7600000000002</v>
      </c>
      <c r="C2775" s="12">
        <f>[1]!i_dq_close(C$1,$A2775)</f>
        <v>3686.6311999999998</v>
      </c>
      <c r="D2775">
        <f t="shared" si="606"/>
        <v>4.357157842078685E-4</v>
      </c>
      <c r="E2775">
        <f t="shared" si="607"/>
        <v>5.8860177569874939E-3</v>
      </c>
      <c r="F2775">
        <f t="shared" si="608"/>
        <v>2.3928978095146198</v>
      </c>
      <c r="G2775">
        <f t="shared" si="603"/>
        <v>2.7032501307548222</v>
      </c>
      <c r="H2775">
        <f t="shared" si="604"/>
        <v>0</v>
      </c>
      <c r="J2775">
        <f t="shared" si="602"/>
        <v>2016</v>
      </c>
      <c r="K2775" t="b">
        <f t="shared" si="605"/>
        <v>0</v>
      </c>
      <c r="L2775">
        <f>VLOOKUP($A2775,$P$151:$R$4147,2,FALSE)</f>
        <v>2.7387696414127305E-4</v>
      </c>
      <c r="M2775">
        <f t="shared" si="599"/>
        <v>0.6</v>
      </c>
      <c r="N2775">
        <f t="shared" si="600"/>
        <v>2.8484446730590145</v>
      </c>
      <c r="P2775" s="13">
        <v>42417</v>
      </c>
      <c r="Q2775">
        <v>8.1847113160904439E-5</v>
      </c>
      <c r="R2775">
        <v>0.6</v>
      </c>
      <c r="T2775" s="12">
        <f>[1]!i_dq_close(T$1,$A2775)</f>
        <v>171.37649999999999</v>
      </c>
      <c r="U2775">
        <f t="shared" si="609"/>
        <v>-6.4185751230683152E-6</v>
      </c>
      <c r="V2775">
        <f t="shared" si="610"/>
        <v>1.9594864758363566</v>
      </c>
      <c r="W2775">
        <f t="shared" si="601"/>
        <v>2.1191370021322955</v>
      </c>
      <c r="X2775" s="6">
        <f>1-W2775/MAX(W$2:W2775)</f>
        <v>7.6816689664958027E-3</v>
      </c>
      <c r="Y2775" s="6">
        <f t="shared" si="611"/>
        <v>8.7744687469348825E-4</v>
      </c>
      <c r="Z2775">
        <f t="shared" si="612"/>
        <v>6.0831523797699738E-4</v>
      </c>
    </row>
    <row r="2776" spans="1:26" x14ac:dyDescent="0.35">
      <c r="A2776" s="4">
        <v>42527</v>
      </c>
      <c r="B2776" s="12">
        <f>[1]!i_dq_close(B$1,$A2776)</f>
        <v>2481.21</v>
      </c>
      <c r="C2776" s="12">
        <f>[1]!i_dq_close(C$1,$A2776)</f>
        <v>3681.3665000000001</v>
      </c>
      <c r="D2776">
        <f t="shared" si="606"/>
        <v>5.8473400651659624E-4</v>
      </c>
      <c r="E2776">
        <f t="shared" si="607"/>
        <v>-1.4280517129025005E-3</v>
      </c>
      <c r="F2776">
        <f t="shared" si="608"/>
        <v>2.3942970182379621</v>
      </c>
      <c r="G2776">
        <f t="shared" si="603"/>
        <v>2.704014653545515</v>
      </c>
      <c r="H2776">
        <f t="shared" si="604"/>
        <v>0</v>
      </c>
      <c r="J2776">
        <f t="shared" si="602"/>
        <v>2016</v>
      </c>
      <c r="K2776" t="b">
        <f t="shared" si="605"/>
        <v>0</v>
      </c>
      <c r="L2776">
        <f>VLOOKUP($A2776,$P$151:$R$4147,2,FALSE)</f>
        <v>-2.6920285669085331E-5</v>
      </c>
      <c r="M2776">
        <f t="shared" ref="M2776:M2839" si="613">VLOOKUP($A2776,$P$151:$R$4147,3,FALSE)</f>
        <v>0.6</v>
      </c>
      <c r="N2776">
        <f t="shared" ref="N2776:N2839" si="614">N2775*(1+(D2776*0.85+E2776*0.15)*M2776+L2776)</f>
        <v>2.8488513438058707</v>
      </c>
      <c r="P2776" s="13">
        <v>42418</v>
      </c>
      <c r="Q2776">
        <v>-1.342285620319572E-4</v>
      </c>
      <c r="R2776">
        <v>0.6</v>
      </c>
      <c r="T2776" s="12">
        <f>[1]!i_dq_close(T$1,$A2776)</f>
        <v>171.47319999999999</v>
      </c>
      <c r="U2776">
        <f t="shared" si="609"/>
        <v>5.6425472570631463E-4</v>
      </c>
      <c r="V2776">
        <f t="shared" si="610"/>
        <v>1.9600065407119784</v>
      </c>
      <c r="W2776">
        <f t="shared" ref="W2776:W2839" si="615">W2775*(1+(U2776*0.85+E2776*0.15)*R2776+Q2776)</f>
        <v>2.1191900159340458</v>
      </c>
      <c r="X2776" s="6">
        <f>1-W2776/MAX(W$2:W2776)</f>
        <v>7.6568444425402227E-3</v>
      </c>
      <c r="Y2776" s="6">
        <f t="shared" si="611"/>
        <v>2.654087599149868E-4</v>
      </c>
      <c r="Z2776">
        <f t="shared" si="612"/>
        <v>2.5016693916857236E-5</v>
      </c>
    </row>
    <row r="2777" spans="1:26" x14ac:dyDescent="0.35">
      <c r="A2777" s="4">
        <v>42528</v>
      </c>
      <c r="B2777" s="12">
        <f>[1]!i_dq_close(B$1,$A2777)</f>
        <v>2480.41</v>
      </c>
      <c r="C2777" s="12">
        <f>[1]!i_dq_close(C$1,$A2777)</f>
        <v>3678.7928999999999</v>
      </c>
      <c r="D2777">
        <f t="shared" si="606"/>
        <v>-3.2242333377674459E-4</v>
      </c>
      <c r="E2777">
        <f t="shared" si="607"/>
        <v>-6.9908823258979513E-4</v>
      </c>
      <c r="F2777">
        <f t="shared" si="608"/>
        <v>2.3935250410112903</v>
      </c>
      <c r="G2777">
        <f t="shared" si="603"/>
        <v>2.7029900400154578</v>
      </c>
      <c r="H2777">
        <f t="shared" si="604"/>
        <v>-3.2242333377674459E-4</v>
      </c>
      <c r="J2777">
        <f t="shared" si="602"/>
        <v>2016</v>
      </c>
      <c r="K2777" t="b">
        <f t="shared" si="605"/>
        <v>0</v>
      </c>
      <c r="L2777">
        <f>VLOOKUP($A2777,$P$151:$R$4147,2,FALSE)</f>
        <v>2.1604983280250069E-4</v>
      </c>
      <c r="M2777">
        <f t="shared" si="613"/>
        <v>0.6</v>
      </c>
      <c r="N2777">
        <f t="shared" si="614"/>
        <v>2.8488191403664733</v>
      </c>
      <c r="P2777" s="13">
        <v>42419</v>
      </c>
      <c r="Q2777">
        <v>1.5332630180866504E-4</v>
      </c>
      <c r="R2777">
        <v>0.95</v>
      </c>
      <c r="T2777" s="12">
        <f>[1]!i_dq_close(T$1,$A2777)</f>
        <v>171.48759999999999</v>
      </c>
      <c r="U2777">
        <f t="shared" si="609"/>
        <v>8.3978137691564925E-5</v>
      </c>
      <c r="V2777">
        <f t="shared" si="610"/>
        <v>1.9599409161299963</v>
      </c>
      <c r="W2777">
        <f t="shared" si="615"/>
        <v>2.11944753688462</v>
      </c>
      <c r="X2777" s="6">
        <f>1-W2777/MAX(W$2:W2777)</f>
        <v>7.5362563165140006E-3</v>
      </c>
      <c r="Y2777" s="6">
        <f t="shared" si="611"/>
        <v>-3.348181785056692E-5</v>
      </c>
      <c r="Z2777">
        <f t="shared" si="612"/>
        <v>1.215185748506542E-4</v>
      </c>
    </row>
    <row r="2778" spans="1:26" x14ac:dyDescent="0.35">
      <c r="A2778" s="4">
        <v>42529</v>
      </c>
      <c r="B2778" s="12">
        <f>[1]!i_dq_close(B$1,$A2778)</f>
        <v>2480.88</v>
      </c>
      <c r="C2778" s="12">
        <f>[1]!i_dq_close(C$1,$A2778)</f>
        <v>3664.2593999999999</v>
      </c>
      <c r="D2778">
        <f t="shared" si="606"/>
        <v>1.8948480291580694E-4</v>
      </c>
      <c r="E2778">
        <f t="shared" si="607"/>
        <v>-3.9506165188043507E-3</v>
      </c>
      <c r="F2778">
        <f t="shared" si="608"/>
        <v>2.3939785776319602</v>
      </c>
      <c r="G2778">
        <f t="shared" si="603"/>
        <v>2.7018236176548838</v>
      </c>
      <c r="H2778">
        <f t="shared" si="604"/>
        <v>0</v>
      </c>
      <c r="J2778">
        <f t="shared" si="602"/>
        <v>2016</v>
      </c>
      <c r="K2778" t="b">
        <f t="shared" si="605"/>
        <v>0</v>
      </c>
      <c r="L2778">
        <f>VLOOKUP($A2778,$P$151:$R$4147,2,FALSE)</f>
        <v>-1.2332633549760886E-5</v>
      </c>
      <c r="M2778">
        <f t="shared" si="613"/>
        <v>0.6</v>
      </c>
      <c r="N2778">
        <f t="shared" si="614"/>
        <v>2.8480463956940252</v>
      </c>
      <c r="P2778" s="13">
        <v>42422</v>
      </c>
      <c r="Q2778">
        <v>7.6753318404568791E-4</v>
      </c>
      <c r="R2778">
        <v>0.95</v>
      </c>
      <c r="T2778" s="12">
        <f>[1]!i_dq_close(T$1,$A2778)</f>
        <v>171.49340000000001</v>
      </c>
      <c r="U2778">
        <f t="shared" si="609"/>
        <v>3.3821687399182565E-5</v>
      </c>
      <c r="V2778">
        <f t="shared" si="610"/>
        <v>1.9588358151187633</v>
      </c>
      <c r="W2778">
        <f t="shared" si="615"/>
        <v>2.1199389972252356</v>
      </c>
      <c r="X2778" s="6">
        <f>1-W2778/MAX(W$2:W2778)</f>
        <v>7.3061224910566658E-3</v>
      </c>
      <c r="Y2778" s="6">
        <f t="shared" si="611"/>
        <v>-5.6384404353126971E-4</v>
      </c>
      <c r="Z2778">
        <f t="shared" si="612"/>
        <v>2.3188134269092053E-4</v>
      </c>
    </row>
    <row r="2779" spans="1:26" x14ac:dyDescent="0.35">
      <c r="A2779" s="4">
        <v>42534</v>
      </c>
      <c r="B2779" s="12">
        <f>[1]!i_dq_close(B$1,$A2779)</f>
        <v>2477.56</v>
      </c>
      <c r="C2779" s="12">
        <f>[1]!i_dq_close(C$1,$A2779)</f>
        <v>3534.5088000000001</v>
      </c>
      <c r="D2779">
        <f t="shared" si="606"/>
        <v>-1.338234819902695E-3</v>
      </c>
      <c r="E2779">
        <f t="shared" si="607"/>
        <v>-3.5409774755575385E-2</v>
      </c>
      <c r="F2779">
        <f t="shared" si="608"/>
        <v>2.390774872141272</v>
      </c>
      <c r="G2779">
        <f t="shared" si="603"/>
        <v>2.6843996495192917</v>
      </c>
      <c r="H2779">
        <f t="shared" si="604"/>
        <v>-1.338234819902695E-3</v>
      </c>
      <c r="J2779">
        <f t="shared" si="602"/>
        <v>2016</v>
      </c>
      <c r="K2779" t="b">
        <f t="shared" si="605"/>
        <v>0</v>
      </c>
      <c r="L2779">
        <f>VLOOKUP($A2779,$P$151:$R$4147,2,FALSE)</f>
        <v>-2.1706099413965065E-5</v>
      </c>
      <c r="M2779">
        <f t="shared" si="613"/>
        <v>0.6</v>
      </c>
      <c r="N2779">
        <f t="shared" si="614"/>
        <v>2.8369644034167165</v>
      </c>
      <c r="P2779" s="13">
        <v>42423</v>
      </c>
      <c r="Q2779">
        <v>-3.5054017771527172E-3</v>
      </c>
      <c r="R2779">
        <v>0.95</v>
      </c>
      <c r="T2779" s="12">
        <f>[1]!i_dq_close(T$1,$A2779)</f>
        <v>171.59479999999999</v>
      </c>
      <c r="U2779">
        <f t="shared" si="609"/>
        <v>5.9127639897504913E-4</v>
      </c>
      <c r="V2779">
        <f t="shared" si="610"/>
        <v>1.9494160062481913</v>
      </c>
      <c r="W2779">
        <f t="shared" si="615"/>
        <v>2.1028229510979992</v>
      </c>
      <c r="X2779" s="6">
        <f>1-W2779/MAX(W$2:W2779)</f>
        <v>1.5320973022089679E-2</v>
      </c>
      <c r="Y2779" s="6">
        <f t="shared" si="611"/>
        <v>-4.8088812742076437E-3</v>
      </c>
      <c r="Z2779">
        <f t="shared" si="612"/>
        <v>-8.0738389876497951E-3</v>
      </c>
    </row>
    <row r="2780" spans="1:26" x14ac:dyDescent="0.35">
      <c r="A2780" s="4">
        <v>42535</v>
      </c>
      <c r="B2780" s="12">
        <f>[1]!i_dq_close(B$1,$A2780)</f>
        <v>2479.17</v>
      </c>
      <c r="C2780" s="12">
        <f>[1]!i_dq_close(C$1,$A2780)</f>
        <v>3545.3038999999999</v>
      </c>
      <c r="D2780">
        <f t="shared" si="606"/>
        <v>6.4983290011144668E-4</v>
      </c>
      <c r="E2780">
        <f t="shared" si="607"/>
        <v>3.0542009118776914E-3</v>
      </c>
      <c r="F2780">
        <f t="shared" si="608"/>
        <v>2.3923284763099488</v>
      </c>
      <c r="G2780">
        <f t="shared" si="603"/>
        <v>2.6871122034258121</v>
      </c>
      <c r="H2780">
        <f t="shared" si="604"/>
        <v>0</v>
      </c>
      <c r="J2780">
        <f t="shared" si="602"/>
        <v>2016</v>
      </c>
      <c r="K2780" t="b">
        <f t="shared" si="605"/>
        <v>0</v>
      </c>
      <c r="L2780">
        <f>VLOOKUP($A2780,$P$151:$R$4147,2,FALSE)</f>
        <v>5.7714503426451456E-4</v>
      </c>
      <c r="M2780">
        <f t="shared" si="613"/>
        <v>0.6</v>
      </c>
      <c r="N2780">
        <f t="shared" si="614"/>
        <v>2.8403217745995932</v>
      </c>
      <c r="P2780" s="13">
        <v>42424</v>
      </c>
      <c r="Q2780">
        <v>-6.1602742661204246E-5</v>
      </c>
      <c r="R2780">
        <v>0.6</v>
      </c>
      <c r="T2780" s="12">
        <f>[1]!i_dq_close(T$1,$A2780)</f>
        <v>171.72829999999999</v>
      </c>
      <c r="U2780">
        <f t="shared" si="609"/>
        <v>7.7799560359625985E-4</v>
      </c>
      <c r="V2780">
        <f t="shared" si="610"/>
        <v>1.9515982339898532</v>
      </c>
      <c r="W2780">
        <f t="shared" si="615"/>
        <v>2.1041057847522682</v>
      </c>
      <c r="X2780" s="6">
        <f>1-W2780/MAX(W$2:W2780)</f>
        <v>1.4720266531892512E-2</v>
      </c>
      <c r="Y2780" s="6">
        <f t="shared" si="611"/>
        <v>1.1194263998384191E-3</v>
      </c>
      <c r="Z2780">
        <f t="shared" si="612"/>
        <v>6.1005309724193602E-4</v>
      </c>
    </row>
    <row r="2781" spans="1:26" x14ac:dyDescent="0.35">
      <c r="A2781" s="4">
        <v>42536</v>
      </c>
      <c r="B2781" s="12">
        <f>[1]!i_dq_close(B$1,$A2781)</f>
        <v>2483.3200000000002</v>
      </c>
      <c r="C2781" s="12">
        <f>[1]!i_dq_close(C$1,$A2781)</f>
        <v>3612.6894000000002</v>
      </c>
      <c r="D2781">
        <f t="shared" si="606"/>
        <v>1.6739473291464968E-3</v>
      </c>
      <c r="E2781">
        <f t="shared" si="607"/>
        <v>1.9006974268129806E-2</v>
      </c>
      <c r="F2781">
        <f t="shared" si="608"/>
        <v>2.3963331081733092</v>
      </c>
      <c r="G2781">
        <f t="shared" si="603"/>
        <v>2.6985966559533616</v>
      </c>
      <c r="H2781">
        <f t="shared" si="604"/>
        <v>0</v>
      </c>
      <c r="J2781">
        <f t="shared" si="602"/>
        <v>2016</v>
      </c>
      <c r="K2781" t="b">
        <f t="shared" si="605"/>
        <v>0</v>
      </c>
      <c r="L2781">
        <f>VLOOKUP($A2781,$P$151:$R$4147,2,FALSE)</f>
        <v>3.3854786429925459E-4</v>
      </c>
      <c r="M2781">
        <f t="shared" si="613"/>
        <v>0.6</v>
      </c>
      <c r="N2781">
        <f t="shared" si="614"/>
        <v>2.8485669125445177</v>
      </c>
      <c r="P2781" s="13">
        <v>42425</v>
      </c>
      <c r="Q2781">
        <v>-1.2351415263254229E-4</v>
      </c>
      <c r="R2781">
        <v>0.9</v>
      </c>
      <c r="T2781" s="12">
        <f>[1]!i_dq_close(T$1,$A2781)</f>
        <v>171.804</v>
      </c>
      <c r="U2781">
        <f t="shared" si="609"/>
        <v>4.4081260922057552E-4</v>
      </c>
      <c r="V2781">
        <f t="shared" si="610"/>
        <v>1.9578935763453529</v>
      </c>
      <c r="W2781">
        <f t="shared" si="615"/>
        <v>2.1099544603340292</v>
      </c>
      <c r="X2781" s="6">
        <f>1-W2781/MAX(W$2:W2781)</f>
        <v>1.1981534686707485E-2</v>
      </c>
      <c r="Y2781" s="6">
        <f t="shared" si="611"/>
        <v>3.2257368580568269E-3</v>
      </c>
      <c r="Z2781">
        <f t="shared" si="612"/>
        <v>2.7796490196188017E-3</v>
      </c>
    </row>
    <row r="2782" spans="1:26" x14ac:dyDescent="0.35">
      <c r="A2782" s="4">
        <v>42537</v>
      </c>
      <c r="B2782" s="12">
        <f>[1]!i_dq_close(B$1,$A2782)</f>
        <v>2483.61</v>
      </c>
      <c r="C2782" s="12">
        <f>[1]!i_dq_close(C$1,$A2782)</f>
        <v>3591.0257999999999</v>
      </c>
      <c r="D2782">
        <f t="shared" si="606"/>
        <v>1.1677915049213006E-4</v>
      </c>
      <c r="E2782">
        <f t="shared" si="607"/>
        <v>-5.9965298981972115E-3</v>
      </c>
      <c r="F2782">
        <f t="shared" si="608"/>
        <v>2.3966129499179778</v>
      </c>
      <c r="G2782">
        <f t="shared" si="603"/>
        <v>2.6964371924750243</v>
      </c>
      <c r="H2782">
        <f t="shared" si="604"/>
        <v>0</v>
      </c>
      <c r="J2782">
        <f t="shared" si="602"/>
        <v>2016</v>
      </c>
      <c r="K2782" t="b">
        <f t="shared" si="605"/>
        <v>0</v>
      </c>
      <c r="L2782">
        <f>VLOOKUP($A2782,$P$151:$R$4147,2,FALSE)</f>
        <v>1.2793655418628092E-4</v>
      </c>
      <c r="M2782">
        <f t="shared" si="613"/>
        <v>0.6</v>
      </c>
      <c r="N2782">
        <f t="shared" si="614"/>
        <v>2.8475636650247749</v>
      </c>
      <c r="P2782" s="13">
        <v>42426</v>
      </c>
      <c r="Q2782">
        <v>7.3511674754015441E-4</v>
      </c>
      <c r="R2782">
        <v>0.9</v>
      </c>
      <c r="T2782" s="12">
        <f>[1]!i_dq_close(T$1,$A2782)</f>
        <v>171.8954</v>
      </c>
      <c r="U2782">
        <f t="shared" si="609"/>
        <v>5.3200158319932633E-4</v>
      </c>
      <c r="V2782">
        <f t="shared" si="610"/>
        <v>1.957017853350145</v>
      </c>
      <c r="W2782">
        <f t="shared" si="615"/>
        <v>2.1106561603403948</v>
      </c>
      <c r="X2782" s="6">
        <f>1-W2782/MAX(W$2:W2782)</f>
        <v>1.1652952920402582E-2</v>
      </c>
      <c r="Y2782" s="6">
        <f t="shared" si="611"/>
        <v>-4.4727813901024316E-4</v>
      </c>
      <c r="Z2782">
        <f t="shared" si="612"/>
        <v>3.3256642243095769E-4</v>
      </c>
    </row>
    <row r="2783" spans="1:26" x14ac:dyDescent="0.35">
      <c r="A2783" s="4">
        <v>42538</v>
      </c>
      <c r="B2783" s="12">
        <f>[1]!i_dq_close(B$1,$A2783)</f>
        <v>2485.12</v>
      </c>
      <c r="C2783" s="12">
        <f>[1]!i_dq_close(C$1,$A2783)</f>
        <v>3609.8924000000002</v>
      </c>
      <c r="D2783">
        <f t="shared" si="606"/>
        <v>6.0798595592692628E-4</v>
      </c>
      <c r="E2783">
        <f t="shared" si="607"/>
        <v>5.253819117646108E-3</v>
      </c>
      <c r="F2783">
        <f t="shared" si="608"/>
        <v>2.3980700569333204</v>
      </c>
      <c r="G2783">
        <f t="shared" si="603"/>
        <v>2.6999556680181818</v>
      </c>
      <c r="H2783">
        <f t="shared" si="604"/>
        <v>0</v>
      </c>
      <c r="J2783">
        <f t="shared" si="602"/>
        <v>2016</v>
      </c>
      <c r="K2783" t="b">
        <f t="shared" si="605"/>
        <v>0</v>
      </c>
      <c r="L2783">
        <f>VLOOKUP($A2783,$P$151:$R$4147,2,FALSE)</f>
        <v>-2.1516824527392233E-4</v>
      </c>
      <c r="M2783">
        <f t="shared" si="613"/>
        <v>0.6</v>
      </c>
      <c r="N2783">
        <f t="shared" si="614"/>
        <v>2.8491803644912879</v>
      </c>
      <c r="P2783" s="13">
        <v>42429</v>
      </c>
      <c r="Q2783">
        <v>4.3360510327552506E-4</v>
      </c>
      <c r="R2783">
        <v>0.9</v>
      </c>
      <c r="T2783" s="12">
        <f>[1]!i_dq_close(T$1,$A2783)</f>
        <v>171.96780000000001</v>
      </c>
      <c r="U2783">
        <f t="shared" si="609"/>
        <v>4.2118637264310088E-4</v>
      </c>
      <c r="V2783">
        <f t="shared" si="610"/>
        <v>1.9592607548850935</v>
      </c>
      <c r="W2783">
        <f t="shared" si="615"/>
        <v>2.1137484367936192</v>
      </c>
      <c r="X2783" s="6">
        <f>1-W2783/MAX(W$2:W2783)</f>
        <v>1.0204947149152099E-2</v>
      </c>
      <c r="Y2783" s="6">
        <f t="shared" si="611"/>
        <v>1.1460812843935297E-3</v>
      </c>
      <c r="Z2783">
        <f t="shared" si="612"/>
        <v>1.4650782592298128E-3</v>
      </c>
    </row>
    <row r="2784" spans="1:26" x14ac:dyDescent="0.35">
      <c r="A2784" s="4">
        <v>42541</v>
      </c>
      <c r="B2784" s="12">
        <f>[1]!i_dq_close(B$1,$A2784)</f>
        <v>2486.5300000000002</v>
      </c>
      <c r="C2784" s="12">
        <f>[1]!i_dq_close(C$1,$A2784)</f>
        <v>3615.6507999999999</v>
      </c>
      <c r="D2784">
        <f t="shared" si="606"/>
        <v>5.6737702807119206E-4</v>
      </c>
      <c r="E2784">
        <f t="shared" si="607"/>
        <v>1.5951721995923762E-3</v>
      </c>
      <c r="F2784">
        <f t="shared" si="608"/>
        <v>2.3994306667953298</v>
      </c>
      <c r="G2784">
        <f t="shared" si="603"/>
        <v>2.7019038110508622</v>
      </c>
      <c r="H2784">
        <f t="shared" si="604"/>
        <v>0</v>
      </c>
      <c r="J2784">
        <f t="shared" si="602"/>
        <v>2016</v>
      </c>
      <c r="K2784" t="b">
        <f t="shared" si="605"/>
        <v>0</v>
      </c>
      <c r="L2784">
        <f>VLOOKUP($A2784,$P$151:$R$4147,2,FALSE)</f>
        <v>4.6049347838952317E-4</v>
      </c>
      <c r="M2784">
        <f t="shared" si="613"/>
        <v>0.6</v>
      </c>
      <c r="N2784">
        <f t="shared" si="614"/>
        <v>2.8517258828044056</v>
      </c>
      <c r="P2784" s="13">
        <v>42430</v>
      </c>
      <c r="Q2784">
        <v>2.0405296139311969E-4</v>
      </c>
      <c r="R2784">
        <v>0.9</v>
      </c>
      <c r="T2784" s="12">
        <f>[1]!i_dq_close(T$1,$A2784)</f>
        <v>172.02600000000001</v>
      </c>
      <c r="U2784">
        <f t="shared" si="609"/>
        <v>3.3843545128786623E-4</v>
      </c>
      <c r="V2784">
        <f t="shared" si="610"/>
        <v>1.9602931794313898</v>
      </c>
      <c r="W2784">
        <f t="shared" si="615"/>
        <v>2.1151822015078117</v>
      </c>
      <c r="X2784" s="6">
        <f>1-W2784/MAX(W$2:W2784)</f>
        <v>9.5335648804028006E-3</v>
      </c>
      <c r="Y2784" s="6">
        <f t="shared" si="611"/>
        <v>5.2694596353353162E-4</v>
      </c>
      <c r="Z2784">
        <f t="shared" si="612"/>
        <v>6.7830432857340917E-4</v>
      </c>
    </row>
    <row r="2785" spans="1:26" x14ac:dyDescent="0.35">
      <c r="A2785" s="4">
        <v>42542</v>
      </c>
      <c r="B2785" s="12">
        <f>[1]!i_dq_close(B$1,$A2785)</f>
        <v>2485.79</v>
      </c>
      <c r="C2785" s="12">
        <f>[1]!i_dq_close(C$1,$A2785)</f>
        <v>3597.9704000000002</v>
      </c>
      <c r="D2785">
        <f t="shared" si="606"/>
        <v>-2.9760348759122479E-4</v>
      </c>
      <c r="E2785">
        <f t="shared" si="607"/>
        <v>-4.889963378100437E-3</v>
      </c>
      <c r="F2785">
        <f t="shared" si="608"/>
        <v>2.3987165878606582</v>
      </c>
      <c r="G2785">
        <f t="shared" si="603"/>
        <v>2.6992384978500747</v>
      </c>
      <c r="H2785">
        <f t="shared" si="604"/>
        <v>-2.9760348759122479E-4</v>
      </c>
      <c r="J2785">
        <f t="shared" si="602"/>
        <v>2016</v>
      </c>
      <c r="K2785" t="b">
        <f t="shared" si="605"/>
        <v>0</v>
      </c>
      <c r="L2785">
        <f>VLOOKUP($A2785,$P$151:$R$4147,2,FALSE)</f>
        <v>2.5541160304793921E-4</v>
      </c>
      <c r="M2785">
        <f t="shared" si="613"/>
        <v>0.6</v>
      </c>
      <c r="N2785">
        <f t="shared" si="614"/>
        <v>2.8507663829018974</v>
      </c>
      <c r="P2785" s="13">
        <v>42431</v>
      </c>
      <c r="Q2785">
        <v>1.3284787568873968E-3</v>
      </c>
      <c r="R2785">
        <v>0.9</v>
      </c>
      <c r="T2785" s="12">
        <f>[1]!i_dq_close(T$1,$A2785)</f>
        <v>172.0247</v>
      </c>
      <c r="U2785">
        <f t="shared" si="609"/>
        <v>-7.5569971982325512E-6</v>
      </c>
      <c r="V2785">
        <f t="shared" si="610"/>
        <v>1.9588427233121708</v>
      </c>
      <c r="W2785">
        <f t="shared" si="615"/>
        <v>2.116583620970637</v>
      </c>
      <c r="X2785" s="6">
        <f>1-W2785/MAX(W$2:W2785)</f>
        <v>8.8773287705952164E-3</v>
      </c>
      <c r="Y2785" s="6">
        <f t="shared" si="611"/>
        <v>-7.3991795433359098E-4</v>
      </c>
      <c r="Z2785">
        <f t="shared" si="612"/>
        <v>6.6255259798730926E-4</v>
      </c>
    </row>
    <row r="2786" spans="1:26" x14ac:dyDescent="0.35">
      <c r="A2786" s="4">
        <v>42543</v>
      </c>
      <c r="B2786" s="12">
        <f>[1]!i_dq_close(B$1,$A2786)</f>
        <v>2488.1799999999998</v>
      </c>
      <c r="C2786" s="12">
        <f>[1]!i_dq_close(C$1,$A2786)</f>
        <v>3637.1691999999998</v>
      </c>
      <c r="D2786">
        <f t="shared" si="606"/>
        <v>9.6146496687166128E-4</v>
      </c>
      <c r="E2786">
        <f t="shared" si="607"/>
        <v>1.0894697744039172E-2</v>
      </c>
      <c r="F2786">
        <f t="shared" si="608"/>
        <v>2.40102286982534</v>
      </c>
      <c r="G2786">
        <f t="shared" si="603"/>
        <v>2.705855545751024</v>
      </c>
      <c r="H2786">
        <f t="shared" si="604"/>
        <v>0</v>
      </c>
      <c r="J2786">
        <f t="shared" si="602"/>
        <v>2016</v>
      </c>
      <c r="K2786" t="b">
        <f t="shared" si="605"/>
        <v>0</v>
      </c>
      <c r="L2786">
        <f>VLOOKUP($A2786,$P$151:$R$4147,2,FALSE)</f>
        <v>5.7715168177079339E-4</v>
      </c>
      <c r="M2786">
        <f t="shared" si="613"/>
        <v>0.6</v>
      </c>
      <c r="N2786">
        <f t="shared" si="614"/>
        <v>2.8566048140643843</v>
      </c>
      <c r="P2786" s="13">
        <v>42432</v>
      </c>
      <c r="Q2786">
        <v>0</v>
      </c>
      <c r="R2786">
        <v>1</v>
      </c>
      <c r="T2786" s="12">
        <f>[1]!i_dq_close(T$1,$A2786)</f>
        <v>172.1146</v>
      </c>
      <c r="U2786">
        <f t="shared" si="609"/>
        <v>5.2259937090437525E-4</v>
      </c>
      <c r="V2786">
        <f t="shared" si="610"/>
        <v>1.9629140097006283</v>
      </c>
      <c r="W2786">
        <f t="shared" si="615"/>
        <v>2.1209827582691738</v>
      </c>
      <c r="X2786" s="6">
        <f>1-W2786/MAX(W$2:W2786)</f>
        <v>6.8173654092462677E-3</v>
      </c>
      <c r="Y2786" s="6">
        <f t="shared" si="611"/>
        <v>2.0784141268745948E-3</v>
      </c>
      <c r="Z2786">
        <f t="shared" si="612"/>
        <v>2.0784141268745948E-3</v>
      </c>
    </row>
    <row r="2787" spans="1:26" x14ac:dyDescent="0.35">
      <c r="A2787" s="4">
        <v>42544</v>
      </c>
      <c r="B2787" s="12">
        <f>[1]!i_dq_close(B$1,$A2787)</f>
        <v>2488.75</v>
      </c>
      <c r="C2787" s="12">
        <f>[1]!i_dq_close(C$1,$A2787)</f>
        <v>3618.0709999999999</v>
      </c>
      <c r="D2787">
        <f t="shared" si="606"/>
        <v>2.2908310492009143E-4</v>
      </c>
      <c r="E2787">
        <f t="shared" si="607"/>
        <v>-5.2508417810201991E-3</v>
      </c>
      <c r="F2787">
        <f t="shared" si="608"/>
        <v>2.4015729035993441</v>
      </c>
      <c r="G2787">
        <f t="shared" si="603"/>
        <v>2.704251228769472</v>
      </c>
      <c r="H2787">
        <f t="shared" si="604"/>
        <v>0</v>
      </c>
      <c r="J2787">
        <f t="shared" si="602"/>
        <v>2016</v>
      </c>
      <c r="K2787" t="b">
        <f t="shared" si="605"/>
        <v>0</v>
      </c>
      <c r="L2787">
        <f>VLOOKUP($A2787,$P$151:$R$4147,2,FALSE)</f>
        <v>8.2096122360617594E-4</v>
      </c>
      <c r="M2787">
        <f t="shared" si="613"/>
        <v>0.6</v>
      </c>
      <c r="N2787">
        <f t="shared" si="614"/>
        <v>2.8579337576052093</v>
      </c>
      <c r="P2787" s="13">
        <v>42433</v>
      </c>
      <c r="Q2787">
        <v>0</v>
      </c>
      <c r="R2787">
        <v>1</v>
      </c>
      <c r="T2787" s="12">
        <f>[1]!i_dq_close(T$1,$A2787)</f>
        <v>172.14599999999999</v>
      </c>
      <c r="U2787">
        <f t="shared" si="609"/>
        <v>1.8243658585603839E-4</v>
      </c>
      <c r="V2787">
        <f t="shared" si="610"/>
        <v>1.9616723582971454</v>
      </c>
      <c r="W2787">
        <f t="shared" si="615"/>
        <v>2.1196411196616989</v>
      </c>
      <c r="X2787" s="6">
        <f>1-W2787/MAX(W$2:W2787)</f>
        <v>7.4456082186918904E-3</v>
      </c>
      <c r="Y2787" s="6">
        <f t="shared" si="611"/>
        <v>-6.3255516917537502E-4</v>
      </c>
      <c r="Z2787">
        <f t="shared" si="612"/>
        <v>-6.3255516917537502E-4</v>
      </c>
    </row>
    <row r="2788" spans="1:26" x14ac:dyDescent="0.35">
      <c r="A2788" s="4">
        <v>42545</v>
      </c>
      <c r="B2788" s="12">
        <f>[1]!i_dq_close(B$1,$A2788)</f>
        <v>2489.34</v>
      </c>
      <c r="C2788" s="12">
        <f>[1]!i_dq_close(C$1,$A2788)</f>
        <v>3571.9072999999999</v>
      </c>
      <c r="D2788">
        <f t="shared" si="606"/>
        <v>2.3706680060286978E-4</v>
      </c>
      <c r="E2788">
        <f t="shared" si="607"/>
        <v>-1.2759202348433751E-2</v>
      </c>
      <c r="F2788">
        <f t="shared" si="608"/>
        <v>2.4021422368040146</v>
      </c>
      <c r="G2788">
        <f t="shared" si="603"/>
        <v>2.6996205404339473</v>
      </c>
      <c r="H2788">
        <f t="shared" si="604"/>
        <v>0</v>
      </c>
      <c r="J2788">
        <f t="shared" si="602"/>
        <v>2016</v>
      </c>
      <c r="K2788" t="b">
        <f t="shared" si="605"/>
        <v>0</v>
      </c>
      <c r="L2788">
        <f>VLOOKUP($A2788,$P$151:$R$4147,2,FALSE)</f>
        <v>5.6003367755081974E-4</v>
      </c>
      <c r="M2788">
        <f t="shared" si="613"/>
        <v>0.6</v>
      </c>
      <c r="N2788">
        <f t="shared" si="614"/>
        <v>2.8565979866158719</v>
      </c>
      <c r="P2788" s="13">
        <v>42436</v>
      </c>
      <c r="Q2788">
        <v>0</v>
      </c>
      <c r="R2788">
        <v>1</v>
      </c>
      <c r="T2788" s="12">
        <f>[1]!i_dq_close(T$1,$A2788)</f>
        <v>172.2533</v>
      </c>
      <c r="U2788">
        <f t="shared" si="609"/>
        <v>6.2330812217537002E-4</v>
      </c>
      <c r="V2788">
        <f t="shared" si="610"/>
        <v>1.9589572694798965</v>
      </c>
      <c r="W2788">
        <f t="shared" si="615"/>
        <v>2.1167073912660102</v>
      </c>
      <c r="X2788" s="6">
        <f>1-W2788/MAX(W$2:W2788)</f>
        <v>8.819371435693002E-3</v>
      </c>
      <c r="Y2788" s="6">
        <f t="shared" si="611"/>
        <v>-1.3840684484159871E-3</v>
      </c>
      <c r="Z2788">
        <f t="shared" si="612"/>
        <v>-1.3840684484158761E-3</v>
      </c>
    </row>
    <row r="2789" spans="1:26" x14ac:dyDescent="0.35">
      <c r="A2789" s="4">
        <v>42548</v>
      </c>
      <c r="B2789" s="12">
        <f>[1]!i_dq_close(B$1,$A2789)</f>
        <v>2494.14</v>
      </c>
      <c r="C2789" s="12">
        <f>[1]!i_dq_close(C$1,$A2789)</f>
        <v>3632.7159000000001</v>
      </c>
      <c r="D2789">
        <f t="shared" si="606"/>
        <v>1.928221938344965E-3</v>
      </c>
      <c r="E2789">
        <f t="shared" si="607"/>
        <v>1.7024126018052144E-2</v>
      </c>
      <c r="F2789">
        <f t="shared" si="608"/>
        <v>2.406774100164045</v>
      </c>
      <c r="G2789">
        <f t="shared" si="603"/>
        <v>2.7109389898947183</v>
      </c>
      <c r="H2789">
        <f t="shared" si="604"/>
        <v>0</v>
      </c>
      <c r="J2789">
        <f t="shared" si="602"/>
        <v>2016</v>
      </c>
      <c r="K2789" t="b">
        <f t="shared" si="605"/>
        <v>0</v>
      </c>
      <c r="L2789">
        <f>VLOOKUP($A2789,$P$151:$R$4147,2,FALSE)</f>
        <v>-1.6260640542795635E-4</v>
      </c>
      <c r="M2789">
        <f t="shared" si="613"/>
        <v>0.6</v>
      </c>
      <c r="N2789">
        <f t="shared" si="614"/>
        <v>2.863319442057632</v>
      </c>
      <c r="P2789" s="13">
        <v>42437</v>
      </c>
      <c r="Q2789">
        <v>0</v>
      </c>
      <c r="R2789">
        <v>1</v>
      </c>
      <c r="T2789" s="12">
        <f>[1]!i_dq_close(T$1,$A2789)</f>
        <v>172.4821</v>
      </c>
      <c r="U2789">
        <f t="shared" si="609"/>
        <v>1.3282764394064728E-3</v>
      </c>
      <c r="V2789">
        <f t="shared" si="610"/>
        <v>1.9661714310616634</v>
      </c>
      <c r="W2789">
        <f t="shared" si="615"/>
        <v>2.1245024919452442</v>
      </c>
      <c r="X2789" s="6">
        <f>1-W2789/MAX(W$2:W2789)</f>
        <v>5.169196251892938E-3</v>
      </c>
      <c r="Y2789" s="6">
        <f t="shared" si="611"/>
        <v>3.6826538762033678E-3</v>
      </c>
      <c r="Z2789">
        <f t="shared" si="612"/>
        <v>3.6826538762033678E-3</v>
      </c>
    </row>
    <row r="2790" spans="1:26" x14ac:dyDescent="0.35">
      <c r="A2790" s="4">
        <v>42549</v>
      </c>
      <c r="B2790" s="12">
        <f>[1]!i_dq_close(B$1,$A2790)</f>
        <v>2495.79</v>
      </c>
      <c r="C2790" s="12">
        <f>[1]!i_dq_close(C$1,$A2790)</f>
        <v>3657.1071999999999</v>
      </c>
      <c r="D2790">
        <f t="shared" si="606"/>
        <v>6.6155067478179674E-4</v>
      </c>
      <c r="E2790">
        <f t="shared" si="607"/>
        <v>6.7143428419491613E-3</v>
      </c>
      <c r="F2790">
        <f t="shared" si="608"/>
        <v>2.4083663031940556</v>
      </c>
      <c r="G2790">
        <f t="shared" si="603"/>
        <v>2.7151937259553311</v>
      </c>
      <c r="H2790">
        <f t="shared" si="604"/>
        <v>0</v>
      </c>
      <c r="J2790">
        <f t="shared" si="602"/>
        <v>2016</v>
      </c>
      <c r="K2790" t="b">
        <f t="shared" si="605"/>
        <v>0</v>
      </c>
      <c r="L2790">
        <f>VLOOKUP($A2790,$P$151:$R$4147,2,FALSE)</f>
        <v>2.8850517700362844E-5</v>
      </c>
      <c r="M2790">
        <f t="shared" si="613"/>
        <v>0.6</v>
      </c>
      <c r="N2790">
        <f t="shared" si="614"/>
        <v>2.8660983858254712</v>
      </c>
      <c r="P2790" s="13">
        <v>42438</v>
      </c>
      <c r="Q2790">
        <v>0</v>
      </c>
      <c r="R2790">
        <v>1</v>
      </c>
      <c r="T2790" s="12">
        <f>[1]!i_dq_close(T$1,$A2790)</f>
        <v>172.51429999999999</v>
      </c>
      <c r="U2790">
        <f t="shared" si="609"/>
        <v>1.8668603872518119E-4</v>
      </c>
      <c r="V2790">
        <f t="shared" si="610"/>
        <v>1.9684636616653239</v>
      </c>
      <c r="W2790">
        <f t="shared" si="615"/>
        <v>2.1269793103714791</v>
      </c>
      <c r="X2790" s="6">
        <f>1-W2790/MAX(W$2:W2790)</f>
        <v>4.0093881203180359E-3</v>
      </c>
      <c r="Y2790" s="6">
        <f t="shared" si="611"/>
        <v>1.1658345592087116E-3</v>
      </c>
      <c r="Z2790">
        <f t="shared" si="612"/>
        <v>1.1658345592087116E-3</v>
      </c>
    </row>
    <row r="2791" spans="1:26" x14ac:dyDescent="0.35">
      <c r="A2791" s="4">
        <v>42550</v>
      </c>
      <c r="B2791" s="12">
        <f>[1]!i_dq_close(B$1,$A2791)</f>
        <v>2496.17</v>
      </c>
      <c r="C2791" s="12">
        <f>[1]!i_dq_close(C$1,$A2791)</f>
        <v>3671.5805999999998</v>
      </c>
      <c r="D2791">
        <f t="shared" si="606"/>
        <v>1.5225639977733962E-4</v>
      </c>
      <c r="E2791">
        <f t="shared" si="607"/>
        <v>3.9576088991868374E-3</v>
      </c>
      <c r="F2791">
        <f t="shared" si="608"/>
        <v>2.4087329923767249</v>
      </c>
      <c r="G2791">
        <f t="shared" si="603"/>
        <v>2.7171569719614599</v>
      </c>
      <c r="H2791">
        <f t="shared" si="604"/>
        <v>0</v>
      </c>
      <c r="J2791">
        <f t="shared" si="602"/>
        <v>2016</v>
      </c>
      <c r="K2791" t="b">
        <f t="shared" si="605"/>
        <v>0</v>
      </c>
      <c r="L2791">
        <f>VLOOKUP($A2791,$P$151:$R$4147,2,FALSE)</f>
        <v>5.8917384733847555E-4</v>
      </c>
      <c r="M2791">
        <f t="shared" si="613"/>
        <v>0.6</v>
      </c>
      <c r="N2791">
        <f t="shared" si="614"/>
        <v>2.8690304314503234</v>
      </c>
      <c r="P2791" s="13">
        <v>42439</v>
      </c>
      <c r="Q2791">
        <v>0</v>
      </c>
      <c r="R2791">
        <v>1</v>
      </c>
      <c r="T2791" s="12">
        <f>[1]!i_dq_close(T$1,$A2791)</f>
        <v>172.49469999999999</v>
      </c>
      <c r="U2791">
        <f t="shared" si="609"/>
        <v>-1.1361376998886286E-4</v>
      </c>
      <c r="V2791">
        <f t="shared" si="610"/>
        <v>1.9694421251700589</v>
      </c>
      <c r="W2791">
        <f t="shared" si="615"/>
        <v>2.1280365671911272</v>
      </c>
      <c r="X2791" s="6">
        <f>1-W2791/MAX(W$2:W2791)</f>
        <v>3.5143114350015825E-3</v>
      </c>
      <c r="Y2791" s="6">
        <f t="shared" si="611"/>
        <v>4.9706963038742558E-4</v>
      </c>
      <c r="Z2791">
        <f t="shared" si="612"/>
        <v>4.9706963038742558E-4</v>
      </c>
    </row>
    <row r="2792" spans="1:26" x14ac:dyDescent="0.35">
      <c r="A2792" s="4">
        <v>42551</v>
      </c>
      <c r="B2792" s="12">
        <f>[1]!i_dq_close(B$1,$A2792)</f>
        <v>2497.39</v>
      </c>
      <c r="C2792" s="12">
        <f>[1]!i_dq_close(C$1,$A2792)</f>
        <v>3674.2338</v>
      </c>
      <c r="D2792">
        <f t="shared" si="606"/>
        <v>4.887487631048959E-4</v>
      </c>
      <c r="E2792">
        <f t="shared" si="607"/>
        <v>7.2263155546692381E-4</v>
      </c>
      <c r="F2792">
        <f t="shared" si="608"/>
        <v>2.4099102576473994</v>
      </c>
      <c r="G2792">
        <f t="shared" si="603"/>
        <v>2.718580303509651</v>
      </c>
      <c r="H2792">
        <f t="shared" si="604"/>
        <v>0</v>
      </c>
      <c r="J2792">
        <f t="shared" si="602"/>
        <v>2016</v>
      </c>
      <c r="K2792" t="b">
        <f t="shared" si="605"/>
        <v>0</v>
      </c>
      <c r="L2792">
        <f>VLOOKUP($A2792,$P$151:$R$4147,2,FALSE)</f>
        <v>2.6944696343136345E-4</v>
      </c>
      <c r="M2792">
        <f t="shared" si="613"/>
        <v>0.6</v>
      </c>
      <c r="N2792">
        <f t="shared" si="614"/>
        <v>2.8707052155492603</v>
      </c>
      <c r="P2792" s="13">
        <v>42440</v>
      </c>
      <c r="Q2792">
        <v>0</v>
      </c>
      <c r="R2792">
        <v>1</v>
      </c>
      <c r="T2792" s="12">
        <f>[1]!i_dq_close(T$1,$A2792)</f>
        <v>172.59030000000001</v>
      </c>
      <c r="U2792">
        <f t="shared" si="609"/>
        <v>5.5421992675719345E-4</v>
      </c>
      <c r="V2792">
        <f t="shared" si="610"/>
        <v>1.9705833807838156</v>
      </c>
      <c r="W2792">
        <f t="shared" si="615"/>
        <v>2.1292697253771675</v>
      </c>
      <c r="X2792" s="6">
        <f>1-W2792/MAX(W$2:W2792)</f>
        <v>2.9368662430010462E-3</v>
      </c>
      <c r="Y2792" s="6">
        <f t="shared" si="611"/>
        <v>5.7948167106358639E-4</v>
      </c>
      <c r="Z2792">
        <f t="shared" si="612"/>
        <v>5.7948167106358639E-4</v>
      </c>
    </row>
    <row r="2793" spans="1:26" x14ac:dyDescent="0.35">
      <c r="A2793" s="4">
        <v>42552</v>
      </c>
      <c r="B2793" s="12">
        <f>[1]!i_dq_close(B$1,$A2793)</f>
        <v>2498.9</v>
      </c>
      <c r="C2793" s="12">
        <f>[1]!i_dq_close(C$1,$A2793)</f>
        <v>3672.2818000000002</v>
      </c>
      <c r="D2793">
        <f t="shared" si="606"/>
        <v>6.0463123500942295E-4</v>
      </c>
      <c r="E2793">
        <f t="shared" si="607"/>
        <v>-5.3126722638052737E-4</v>
      </c>
      <c r="F2793">
        <f t="shared" si="608"/>
        <v>2.4113673646627425</v>
      </c>
      <c r="G2793">
        <f t="shared" si="603"/>
        <v>2.7197608373984461</v>
      </c>
      <c r="H2793">
        <f t="shared" si="604"/>
        <v>0</v>
      </c>
      <c r="J2793">
        <f t="shared" si="602"/>
        <v>2016</v>
      </c>
      <c r="K2793" t="b">
        <f t="shared" si="605"/>
        <v>0</v>
      </c>
      <c r="L2793">
        <f>VLOOKUP($A2793,$P$151:$R$4147,2,FALSE)</f>
        <v>2.0372067017415676E-5</v>
      </c>
      <c r="M2793">
        <f t="shared" si="613"/>
        <v>0.6</v>
      </c>
      <c r="N2793">
        <f t="shared" si="614"/>
        <v>2.8715116539048235</v>
      </c>
      <c r="P2793" s="13">
        <v>42443</v>
      </c>
      <c r="Q2793">
        <v>0</v>
      </c>
      <c r="R2793">
        <v>1</v>
      </c>
      <c r="T2793" s="12">
        <f>[1]!i_dq_close(T$1,$A2793)</f>
        <v>172.74809999999999</v>
      </c>
      <c r="U2793">
        <f t="shared" si="609"/>
        <v>9.1430399043268551E-4</v>
      </c>
      <c r="V2793">
        <f t="shared" si="610"/>
        <v>1.971957800240008</v>
      </c>
      <c r="W2793">
        <f t="shared" si="615"/>
        <v>2.1307548235296117</v>
      </c>
      <c r="X2793" s="6">
        <f>1-W2793/MAX(W$2:W2793)</f>
        <v>2.2414463062194745E-3</v>
      </c>
      <c r="Y2793" s="6">
        <f t="shared" si="611"/>
        <v>6.9746830791084236E-4</v>
      </c>
      <c r="Z2793">
        <f t="shared" si="612"/>
        <v>6.9746830791062031E-4</v>
      </c>
    </row>
    <row r="2794" spans="1:26" x14ac:dyDescent="0.35">
      <c r="A2794" s="4">
        <v>42555</v>
      </c>
      <c r="B2794" s="12">
        <f>[1]!i_dq_close(B$1,$A2794)</f>
        <v>2503.58</v>
      </c>
      <c r="C2794" s="12">
        <f>[1]!i_dq_close(C$1,$A2794)</f>
        <v>3735.1722</v>
      </c>
      <c r="D2794">
        <f t="shared" si="606"/>
        <v>1.8728240425787135E-3</v>
      </c>
      <c r="E2794">
        <f t="shared" si="607"/>
        <v>1.7125700974255142E-2</v>
      </c>
      <c r="F2794">
        <f t="shared" si="608"/>
        <v>2.4158834314387727</v>
      </c>
      <c r="G2794">
        <f t="shared" si="603"/>
        <v>2.731077097485255</v>
      </c>
      <c r="H2794">
        <f t="shared" si="604"/>
        <v>0</v>
      </c>
      <c r="J2794">
        <f t="shared" si="602"/>
        <v>2016</v>
      </c>
      <c r="K2794" t="b">
        <f t="shared" si="605"/>
        <v>0</v>
      </c>
      <c r="L2794">
        <f>VLOOKUP($A2794,$P$151:$R$4147,2,FALSE)</f>
        <v>-1.6739672081778068E-4</v>
      </c>
      <c r="M2794">
        <f t="shared" si="613"/>
        <v>0.6</v>
      </c>
      <c r="N2794">
        <f t="shared" si="614"/>
        <v>2.878199567156396</v>
      </c>
      <c r="P2794" s="13">
        <v>42444</v>
      </c>
      <c r="Q2794">
        <v>0</v>
      </c>
      <c r="R2794">
        <v>1</v>
      </c>
      <c r="T2794" s="12">
        <f>[1]!i_dq_close(T$1,$A2794)</f>
        <v>172.81729999999999</v>
      </c>
      <c r="U2794">
        <f t="shared" si="609"/>
        <v>4.0058327703751395E-4</v>
      </c>
      <c r="V2794">
        <f t="shared" si="610"/>
        <v>1.9776949175032517</v>
      </c>
      <c r="W2794">
        <f t="shared" si="615"/>
        <v>2.1369539370605017</v>
      </c>
      <c r="X2794" s="6">
        <f>1-W2794/MAX(W$2:W2794)</f>
        <v>0</v>
      </c>
      <c r="Y2794" s="6">
        <f t="shared" si="611"/>
        <v>2.9093509316200361E-3</v>
      </c>
      <c r="Z2794">
        <f t="shared" si="612"/>
        <v>2.9093509316202582E-3</v>
      </c>
    </row>
    <row r="2795" spans="1:26" x14ac:dyDescent="0.35">
      <c r="A2795" s="4">
        <v>42556</v>
      </c>
      <c r="B2795" s="12">
        <f>[1]!i_dq_close(B$1,$A2795)</f>
        <v>2504.73</v>
      </c>
      <c r="C2795" s="12">
        <f>[1]!i_dq_close(C$1,$A2795)</f>
        <v>3744.2078000000001</v>
      </c>
      <c r="D2795">
        <f t="shared" si="606"/>
        <v>4.593422219383303E-4</v>
      </c>
      <c r="E2795">
        <f t="shared" si="607"/>
        <v>2.4190584841041751E-3</v>
      </c>
      <c r="F2795">
        <f t="shared" si="608"/>
        <v>2.4169931487021135</v>
      </c>
      <c r="G2795">
        <f t="shared" si="603"/>
        <v>2.7331344169376743</v>
      </c>
      <c r="H2795">
        <f t="shared" si="604"/>
        <v>0</v>
      </c>
      <c r="J2795">
        <f t="shared" si="602"/>
        <v>2016</v>
      </c>
      <c r="K2795" t="b">
        <f t="shared" si="605"/>
        <v>0</v>
      </c>
      <c r="L2795">
        <f>VLOOKUP($A2795,$P$151:$R$4147,2,FALSE)</f>
        <v>8.3467581826974786E-4</v>
      </c>
      <c r="M2795">
        <f t="shared" si="613"/>
        <v>0.6</v>
      </c>
      <c r="N2795">
        <f t="shared" si="614"/>
        <v>2.8819028187906484</v>
      </c>
      <c r="P2795" s="13">
        <v>42445</v>
      </c>
      <c r="Q2795">
        <v>0</v>
      </c>
      <c r="R2795">
        <v>1</v>
      </c>
      <c r="T2795" s="12">
        <f>[1]!i_dq_close(T$1,$A2795)</f>
        <v>172.8116</v>
      </c>
      <c r="U2795">
        <f t="shared" si="609"/>
        <v>-3.2982809012649383E-5</v>
      </c>
      <c r="V2795">
        <f t="shared" si="610"/>
        <v>1.9783570960099384</v>
      </c>
      <c r="W2795">
        <f t="shared" si="615"/>
        <v>2.137669439211201</v>
      </c>
      <c r="X2795" s="6">
        <f>1-W2795/MAX(W$2:W2795)</f>
        <v>0</v>
      </c>
      <c r="Y2795" s="6">
        <f t="shared" si="611"/>
        <v>3.3482338495494091E-4</v>
      </c>
      <c r="Z2795">
        <f t="shared" si="612"/>
        <v>3.3482338495494091E-4</v>
      </c>
    </row>
    <row r="2796" spans="1:26" x14ac:dyDescent="0.35">
      <c r="A2796" s="4">
        <v>42557</v>
      </c>
      <c r="B2796" s="12">
        <f>[1]!i_dq_close(B$1,$A2796)</f>
        <v>2506.48</v>
      </c>
      <c r="C2796" s="12">
        <f>[1]!i_dq_close(C$1,$A2796)</f>
        <v>3756.9319</v>
      </c>
      <c r="D2796">
        <f t="shared" si="606"/>
        <v>6.9867810103274586E-4</v>
      </c>
      <c r="E2796">
        <f t="shared" si="607"/>
        <v>3.3983423676431368E-3</v>
      </c>
      <c r="F2796">
        <f t="shared" si="608"/>
        <v>2.4186818488854578</v>
      </c>
      <c r="G2796">
        <f t="shared" si="603"/>
        <v>2.736150779900155</v>
      </c>
      <c r="H2796">
        <f t="shared" si="604"/>
        <v>0</v>
      </c>
      <c r="J2796">
        <f t="shared" si="602"/>
        <v>2016</v>
      </c>
      <c r="K2796" t="b">
        <f t="shared" si="605"/>
        <v>0</v>
      </c>
      <c r="L2796">
        <f>VLOOKUP($A2796,$P$151:$R$4147,2,FALSE)</f>
        <v>3.1588854152451166E-4</v>
      </c>
      <c r="M2796">
        <f t="shared" si="613"/>
        <v>0.6</v>
      </c>
      <c r="N2796">
        <f t="shared" si="614"/>
        <v>2.8847215076075434</v>
      </c>
      <c r="P2796" s="13">
        <v>42446</v>
      </c>
      <c r="Q2796">
        <v>0</v>
      </c>
      <c r="R2796">
        <v>1</v>
      </c>
      <c r="T2796" s="12">
        <f>[1]!i_dq_close(T$1,$A2796)</f>
        <v>172.8877</v>
      </c>
      <c r="U2796">
        <f t="shared" si="609"/>
        <v>4.4036395704916131E-4</v>
      </c>
      <c r="V2796">
        <f t="shared" si="610"/>
        <v>1.9801060838059599</v>
      </c>
      <c r="W2796">
        <f t="shared" si="615"/>
        <v>2.139559268791841</v>
      </c>
      <c r="X2796" s="6">
        <f>1-W2796/MAX(W$2:W2796)</f>
        <v>0</v>
      </c>
      <c r="Y2796" s="6">
        <f t="shared" si="611"/>
        <v>8.8406071863822433E-4</v>
      </c>
      <c r="Z2796">
        <f t="shared" si="612"/>
        <v>8.8406071863822433E-4</v>
      </c>
    </row>
    <row r="2797" spans="1:26" x14ac:dyDescent="0.35">
      <c r="A2797" s="4">
        <v>42558</v>
      </c>
      <c r="B2797" s="12">
        <f>[1]!i_dq_close(B$1,$A2797)</f>
        <v>2508.59</v>
      </c>
      <c r="C2797" s="12">
        <f>[1]!i_dq_close(C$1,$A2797)</f>
        <v>3755.4557</v>
      </c>
      <c r="D2797">
        <f t="shared" si="606"/>
        <v>8.4181800772409332E-4</v>
      </c>
      <c r="E2797">
        <f t="shared" si="607"/>
        <v>-3.9292700514481638E-4</v>
      </c>
      <c r="F2797">
        <f t="shared" si="608"/>
        <v>2.4207179388208049</v>
      </c>
      <c r="G2797">
        <f t="shared" si="603"/>
        <v>2.7379473536190324</v>
      </c>
      <c r="H2797">
        <f t="shared" si="604"/>
        <v>0</v>
      </c>
      <c r="J2797">
        <f t="shared" si="602"/>
        <v>2016</v>
      </c>
      <c r="K2797" t="b">
        <f t="shared" si="605"/>
        <v>0</v>
      </c>
      <c r="L2797">
        <f>VLOOKUP($A2797,$P$151:$R$4147,2,FALSE)</f>
        <v>-4.5634061652370943E-4</v>
      </c>
      <c r="M2797">
        <f t="shared" si="613"/>
        <v>0.6</v>
      </c>
      <c r="N2797">
        <f t="shared" si="614"/>
        <v>2.8845415677291335</v>
      </c>
      <c r="P2797" s="13">
        <v>42447</v>
      </c>
      <c r="Q2797">
        <v>0</v>
      </c>
      <c r="R2797">
        <v>1</v>
      </c>
      <c r="T2797" s="12">
        <f>[1]!i_dq_close(T$1,$A2797)</f>
        <v>173.0642</v>
      </c>
      <c r="U2797">
        <f t="shared" si="609"/>
        <v>1.0208939097460235E-3</v>
      </c>
      <c r="V2797">
        <f t="shared" si="610"/>
        <v>1.9817076347383202</v>
      </c>
      <c r="W2797">
        <f t="shared" si="615"/>
        <v>2.1412897887724611</v>
      </c>
      <c r="X2797" s="6">
        <f>1-W2797/MAX(W$2:W2797)</f>
        <v>0</v>
      </c>
      <c r="Y2797" s="6">
        <f t="shared" si="611"/>
        <v>8.0882077251231976E-4</v>
      </c>
      <c r="Z2797">
        <f t="shared" si="612"/>
        <v>8.0882077251231976E-4</v>
      </c>
    </row>
    <row r="2798" spans="1:26" x14ac:dyDescent="0.35">
      <c r="A2798" s="4">
        <v>42559</v>
      </c>
      <c r="B2798" s="12">
        <f>[1]!i_dq_close(B$1,$A2798)</f>
        <v>2509.06</v>
      </c>
      <c r="C2798" s="12">
        <f>[1]!i_dq_close(C$1,$A2798)</f>
        <v>3737.4841999999999</v>
      </c>
      <c r="D2798">
        <f t="shared" si="606"/>
        <v>1.8735624394561334E-4</v>
      </c>
      <c r="E2798">
        <f t="shared" si="607"/>
        <v>-4.7854378897347338E-3</v>
      </c>
      <c r="F2798">
        <f t="shared" si="608"/>
        <v>2.4211714754414744</v>
      </c>
      <c r="G2798">
        <f t="shared" si="603"/>
        <v>2.7364180378705667</v>
      </c>
      <c r="H2798">
        <f t="shared" si="604"/>
        <v>0</v>
      </c>
      <c r="J2798">
        <f t="shared" si="602"/>
        <v>2016</v>
      </c>
      <c r="K2798" t="b">
        <f t="shared" si="605"/>
        <v>0</v>
      </c>
      <c r="L2798">
        <f>VLOOKUP($A2798,$P$151:$R$4147,2,FALSE)</f>
        <v>-1.6673466522045823E-4</v>
      </c>
      <c r="M2798">
        <f t="shared" si="613"/>
        <v>0.6</v>
      </c>
      <c r="N2798">
        <f t="shared" si="614"/>
        <v>2.8830938959559322</v>
      </c>
      <c r="P2798" s="13">
        <v>42450</v>
      </c>
      <c r="Q2798">
        <v>0</v>
      </c>
      <c r="R2798">
        <v>1</v>
      </c>
      <c r="T2798" s="12">
        <f>[1]!i_dq_close(T$1,$A2798)</f>
        <v>173.1395</v>
      </c>
      <c r="U2798">
        <f t="shared" si="609"/>
        <v>4.3509865125201941E-4</v>
      </c>
      <c r="V2798">
        <f t="shared" si="610"/>
        <v>1.9810180364892653</v>
      </c>
      <c r="W2798">
        <f t="shared" si="615"/>
        <v>2.1405446588334263</v>
      </c>
      <c r="X2798" s="6">
        <f>1-W2798/MAX(W$2:W2798)</f>
        <v>3.4798182989614901E-4</v>
      </c>
      <c r="Y2798" s="6">
        <f t="shared" si="611"/>
        <v>-3.4798182989592696E-4</v>
      </c>
      <c r="Z2798">
        <f t="shared" si="612"/>
        <v>-3.4798182989614901E-4</v>
      </c>
    </row>
    <row r="2799" spans="1:26" x14ac:dyDescent="0.35">
      <c r="A2799" s="4">
        <v>42562</v>
      </c>
      <c r="B2799" s="12">
        <f>[1]!i_dq_close(B$1,$A2799)</f>
        <v>2509.44</v>
      </c>
      <c r="C2799" s="12">
        <f>[1]!i_dq_close(C$1,$A2799)</f>
        <v>3748.7525000000001</v>
      </c>
      <c r="D2799">
        <f t="shared" si="606"/>
        <v>1.5145114106474011E-4</v>
      </c>
      <c r="E2799">
        <f t="shared" si="607"/>
        <v>3.0149425113288331E-3</v>
      </c>
      <c r="F2799">
        <f t="shared" si="608"/>
        <v>2.4215381646241436</v>
      </c>
      <c r="G2799">
        <f t="shared" si="603"/>
        <v>2.7380078279203639</v>
      </c>
      <c r="H2799">
        <f t="shared" si="604"/>
        <v>0</v>
      </c>
      <c r="J2799">
        <f t="shared" si="602"/>
        <v>2016</v>
      </c>
      <c r="K2799" t="b">
        <f t="shared" si="605"/>
        <v>0</v>
      </c>
      <c r="L2799">
        <f>VLOOKUP($A2799,$P$151:$R$4147,2,FALSE)</f>
        <v>-8.1853517599927993E-6</v>
      </c>
      <c r="M2799">
        <f t="shared" si="613"/>
        <v>0.6</v>
      </c>
      <c r="N2799">
        <f t="shared" si="614"/>
        <v>2.8840752998386061</v>
      </c>
      <c r="P2799" s="13">
        <v>42451</v>
      </c>
      <c r="Q2799">
        <v>0</v>
      </c>
      <c r="R2799">
        <v>1</v>
      </c>
      <c r="T2799" s="12">
        <f>[1]!i_dq_close(T$1,$A2799)</f>
        <v>173.1961</v>
      </c>
      <c r="U2799">
        <f t="shared" si="609"/>
        <v>3.2690402825474862E-4</v>
      </c>
      <c r="V2799">
        <f t="shared" si="610"/>
        <v>1.9824643971731013</v>
      </c>
      <c r="W2799">
        <f t="shared" si="615"/>
        <v>2.1421074914677107</v>
      </c>
      <c r="X2799" s="6">
        <f>1-W2799/MAX(W$2:W2799)</f>
        <v>0</v>
      </c>
      <c r="Y2799" s="6">
        <f t="shared" si="611"/>
        <v>7.3010980071597231E-4</v>
      </c>
      <c r="Z2799">
        <f t="shared" si="612"/>
        <v>7.3010980071597231E-4</v>
      </c>
    </row>
    <row r="2800" spans="1:26" x14ac:dyDescent="0.35">
      <c r="A2800" s="4">
        <v>42563</v>
      </c>
      <c r="B2800" s="12">
        <f>[1]!i_dq_close(B$1,$A2800)</f>
        <v>2511.52</v>
      </c>
      <c r="C2800" s="12">
        <f>[1]!i_dq_close(C$1,$A2800)</f>
        <v>3820.4805999999999</v>
      </c>
      <c r="D2800">
        <f t="shared" si="606"/>
        <v>8.288701861769443E-4</v>
      </c>
      <c r="E2800">
        <f t="shared" si="607"/>
        <v>1.9133858530270942E-2</v>
      </c>
      <c r="F2800">
        <f t="shared" si="608"/>
        <v>2.4235453054134903</v>
      </c>
      <c r="G2800">
        <f t="shared" si="603"/>
        <v>2.7477951611848641</v>
      </c>
      <c r="H2800">
        <f t="shared" si="604"/>
        <v>0</v>
      </c>
      <c r="J2800">
        <f t="shared" si="602"/>
        <v>2016</v>
      </c>
      <c r="K2800" t="b">
        <f t="shared" si="605"/>
        <v>0</v>
      </c>
      <c r="L2800">
        <f>VLOOKUP($A2800,$P$151:$R$4147,2,FALSE)</f>
        <v>-1.8671833130445847E-4</v>
      </c>
      <c r="M2800">
        <f t="shared" si="613"/>
        <v>0.6</v>
      </c>
      <c r="N2800">
        <f t="shared" si="614"/>
        <v>2.8897224713569321</v>
      </c>
      <c r="P2800" s="13">
        <v>42452</v>
      </c>
      <c r="Q2800">
        <v>0</v>
      </c>
      <c r="R2800">
        <v>1</v>
      </c>
      <c r="T2800" s="12">
        <f>[1]!i_dq_close(T$1,$A2800)</f>
        <v>173.167</v>
      </c>
      <c r="U2800">
        <f t="shared" si="609"/>
        <v>-1.6801764012008835E-4</v>
      </c>
      <c r="V2800">
        <f t="shared" si="610"/>
        <v>1.9878711005294327</v>
      </c>
      <c r="W2800">
        <f t="shared" si="615"/>
        <v>2.1479495836537073</v>
      </c>
      <c r="X2800" s="6">
        <f>1-W2800/MAX(W$2:W2800)</f>
        <v>0</v>
      </c>
      <c r="Y2800" s="6">
        <f t="shared" si="611"/>
        <v>2.7272637854385273E-3</v>
      </c>
      <c r="Z2800">
        <f t="shared" si="612"/>
        <v>2.7272637854385273E-3</v>
      </c>
    </row>
    <row r="2801" spans="1:26" x14ac:dyDescent="0.35">
      <c r="A2801" s="4">
        <v>42564</v>
      </c>
      <c r="B2801" s="12">
        <f>[1]!i_dq_close(B$1,$A2801)</f>
        <v>2513.44</v>
      </c>
      <c r="C2801" s="12">
        <f>[1]!i_dq_close(C$1,$A2801)</f>
        <v>3837.7044000000001</v>
      </c>
      <c r="D2801">
        <f t="shared" si="606"/>
        <v>7.6447728865391973E-4</v>
      </c>
      <c r="E2801">
        <f t="shared" si="607"/>
        <v>4.5082809738650198E-3</v>
      </c>
      <c r="F2801">
        <f t="shared" si="608"/>
        <v>2.425398050757503</v>
      </c>
      <c r="G2801">
        <f t="shared" si="603"/>
        <v>2.7514388690270608</v>
      </c>
      <c r="H2801">
        <f t="shared" si="604"/>
        <v>0</v>
      </c>
      <c r="J2801">
        <f t="shared" si="602"/>
        <v>2016</v>
      </c>
      <c r="K2801" t="b">
        <f t="shared" si="605"/>
        <v>0</v>
      </c>
      <c r="L2801">
        <f>VLOOKUP($A2801,$P$151:$R$4147,2,FALSE)</f>
        <v>1.8437086209983634E-4</v>
      </c>
      <c r="M2801">
        <f t="shared" si="613"/>
        <v>0.6</v>
      </c>
      <c r="N2801">
        <f t="shared" si="614"/>
        <v>2.8925543981274999</v>
      </c>
      <c r="P2801" s="13">
        <v>42453</v>
      </c>
      <c r="Q2801">
        <v>0</v>
      </c>
      <c r="R2801">
        <v>1</v>
      </c>
      <c r="T2801" s="12">
        <f>[1]!i_dq_close(T$1,$A2801)</f>
        <v>173.1181</v>
      </c>
      <c r="U2801">
        <f t="shared" si="609"/>
        <v>-2.8238636691746422E-4</v>
      </c>
      <c r="V2801">
        <f t="shared" si="610"/>
        <v>1.9887382372053024</v>
      </c>
      <c r="W2801">
        <f t="shared" si="615"/>
        <v>2.1488865487624662</v>
      </c>
      <c r="X2801" s="6">
        <f>1-W2801/MAX(W$2:W2801)</f>
        <v>0</v>
      </c>
      <c r="Y2801" s="6">
        <f t="shared" si="611"/>
        <v>4.3621373419977516E-4</v>
      </c>
      <c r="Z2801">
        <f t="shared" si="612"/>
        <v>4.3621373419999721E-4</v>
      </c>
    </row>
    <row r="2802" spans="1:26" x14ac:dyDescent="0.35">
      <c r="A2802" s="4">
        <v>42565</v>
      </c>
      <c r="B2802" s="12">
        <f>[1]!i_dq_close(B$1,$A2802)</f>
        <v>2514.0700000000002</v>
      </c>
      <c r="C2802" s="12">
        <f>[1]!i_dq_close(C$1,$A2802)</f>
        <v>3834.3942999999999</v>
      </c>
      <c r="D2802">
        <f t="shared" si="606"/>
        <v>2.5065249220190822E-4</v>
      </c>
      <c r="E2802">
        <f t="shared" si="607"/>
        <v>-8.625208340694579E-4</v>
      </c>
      <c r="F2802">
        <f t="shared" si="608"/>
        <v>2.426005982823507</v>
      </c>
      <c r="G2802">
        <f t="shared" si="603"/>
        <v>2.7516690997830437</v>
      </c>
      <c r="H2802">
        <f t="shared" si="604"/>
        <v>0</v>
      </c>
      <c r="J2802">
        <f t="shared" si="602"/>
        <v>2016</v>
      </c>
      <c r="K2802" t="b">
        <f t="shared" si="605"/>
        <v>0</v>
      </c>
      <c r="L2802">
        <f>VLOOKUP($A2802,$P$151:$R$4147,2,FALSE)</f>
        <v>1.6260522327797846E-4</v>
      </c>
      <c r="M2802">
        <f t="shared" si="613"/>
        <v>0.6</v>
      </c>
      <c r="N2802">
        <f t="shared" si="614"/>
        <v>2.8931699658664121</v>
      </c>
      <c r="P2802" s="13">
        <v>42454</v>
      </c>
      <c r="Q2802">
        <v>0</v>
      </c>
      <c r="R2802">
        <v>1</v>
      </c>
      <c r="T2802" s="12">
        <f>[1]!i_dq_close(T$1,$A2802)</f>
        <v>173.1465</v>
      </c>
      <c r="U2802">
        <f t="shared" si="609"/>
        <v>1.6404985960449814E-4</v>
      </c>
      <c r="V2802">
        <f t="shared" si="610"/>
        <v>1.9887582523751504</v>
      </c>
      <c r="W2802">
        <f t="shared" si="615"/>
        <v>2.1489081757058481</v>
      </c>
      <c r="X2802" s="6">
        <f>1-W2802/MAX(W$2:W2802)</f>
        <v>0</v>
      </c>
      <c r="Y2802" s="6">
        <f t="shared" si="611"/>
        <v>1.006425555338808E-5</v>
      </c>
      <c r="Z2802">
        <f t="shared" si="612"/>
        <v>1.006425555338808E-5</v>
      </c>
    </row>
    <row r="2803" spans="1:26" x14ac:dyDescent="0.35">
      <c r="A2803" s="4">
        <v>42566</v>
      </c>
      <c r="B2803" s="12">
        <f>[1]!i_dq_close(B$1,$A2803)</f>
        <v>2514.42</v>
      </c>
      <c r="C2803" s="12">
        <f>[1]!i_dq_close(C$1,$A2803)</f>
        <v>3831.3467000000001</v>
      </c>
      <c r="D2803">
        <f t="shared" si="606"/>
        <v>1.3921648959658306E-4</v>
      </c>
      <c r="E2803">
        <f t="shared" si="607"/>
        <v>-7.9480610536064589E-4</v>
      </c>
      <c r="F2803">
        <f t="shared" si="608"/>
        <v>2.4263437228601759</v>
      </c>
      <c r="G2803">
        <f t="shared" si="603"/>
        <v>2.7516666593286905</v>
      </c>
      <c r="H2803">
        <f t="shared" si="604"/>
        <v>0</v>
      </c>
      <c r="J2803">
        <f t="shared" si="602"/>
        <v>2016</v>
      </c>
      <c r="K2803" t="b">
        <f t="shared" si="605"/>
        <v>0</v>
      </c>
      <c r="L2803">
        <f>VLOOKUP($A2803,$P$151:$R$4147,2,FALSE)</f>
        <v>1.7401623899988562E-4</v>
      </c>
      <c r="M2803">
        <f t="shared" si="613"/>
        <v>0.9</v>
      </c>
      <c r="N2803">
        <f t="shared" si="614"/>
        <v>2.8936711150663799</v>
      </c>
      <c r="P2803" s="13">
        <v>42457</v>
      </c>
      <c r="Q2803">
        <v>0</v>
      </c>
      <c r="R2803">
        <v>1</v>
      </c>
      <c r="T2803" s="12">
        <f>[1]!i_dq_close(T$1,$A2803)</f>
        <v>173.19820000000001</v>
      </c>
      <c r="U2803">
        <f t="shared" si="609"/>
        <v>2.9859107749796721E-4</v>
      </c>
      <c r="V2803">
        <f t="shared" si="610"/>
        <v>1.9890259024440302</v>
      </c>
      <c r="W2803">
        <f t="shared" si="615"/>
        <v>2.1491973789916452</v>
      </c>
      <c r="X2803" s="6">
        <f>1-W2803/MAX(W$2:W2803)</f>
        <v>0</v>
      </c>
      <c r="Y2803" s="6">
        <f t="shared" si="611"/>
        <v>1.3458150006928626E-4</v>
      </c>
      <c r="Z2803">
        <f t="shared" si="612"/>
        <v>1.3458150006906422E-4</v>
      </c>
    </row>
    <row r="2804" spans="1:26" x14ac:dyDescent="0.35">
      <c r="A2804" s="4">
        <v>42569</v>
      </c>
      <c r="B2804" s="12">
        <f>[1]!i_dq_close(B$1,$A2804)</f>
        <v>2514.4699999999998</v>
      </c>
      <c r="C2804" s="12">
        <f>[1]!i_dq_close(C$1,$A2804)</f>
        <v>3814.5092</v>
      </c>
      <c r="D2804">
        <f t="shared" si="606"/>
        <v>1.9885301580480075E-5</v>
      </c>
      <c r="E2804">
        <f t="shared" si="607"/>
        <v>-4.3946688510335674E-3</v>
      </c>
      <c r="F2804">
        <f t="shared" si="608"/>
        <v>2.4263919714368427</v>
      </c>
      <c r="G2804">
        <f t="shared" si="603"/>
        <v>2.7498992698284281</v>
      </c>
      <c r="H2804">
        <f t="shared" si="604"/>
        <v>0</v>
      </c>
      <c r="J2804">
        <f t="shared" si="602"/>
        <v>2016</v>
      </c>
      <c r="K2804" t="b">
        <f t="shared" si="605"/>
        <v>0</v>
      </c>
      <c r="L2804">
        <f>VLOOKUP($A2804,$P$151:$R$4147,2,FALSE)</f>
        <v>-3.1644425368483332E-4</v>
      </c>
      <c r="M2804">
        <f t="shared" si="613"/>
        <v>0.9</v>
      </c>
      <c r="N2804">
        <f t="shared" si="614"/>
        <v>2.8910826906824436</v>
      </c>
      <c r="P2804" s="13">
        <v>42458</v>
      </c>
      <c r="Q2804">
        <v>-6.0339728322911237E-5</v>
      </c>
      <c r="R2804">
        <v>0.9</v>
      </c>
      <c r="T2804" s="12">
        <f>[1]!i_dq_close(T$1,$A2804)</f>
        <v>173.2885</v>
      </c>
      <c r="U2804">
        <f t="shared" si="609"/>
        <v>5.2136800497915026E-4</v>
      </c>
      <c r="V2804">
        <f t="shared" si="610"/>
        <v>1.9885961982140425</v>
      </c>
      <c r="W2804">
        <f t="shared" si="615"/>
        <v>2.1486498204544908</v>
      </c>
      <c r="X2804" s="6">
        <f>1-W2804/MAX(W$2:W2804)</f>
        <v>2.5477349940339344E-4</v>
      </c>
      <c r="Y2804" s="6">
        <f t="shared" si="611"/>
        <v>-2.1603752342269633E-4</v>
      </c>
      <c r="Z2804">
        <f t="shared" si="612"/>
        <v>-2.5477349940339344E-4</v>
      </c>
    </row>
    <row r="2805" spans="1:26" x14ac:dyDescent="0.35">
      <c r="A2805" s="4">
        <v>42570</v>
      </c>
      <c r="B2805" s="12">
        <f>[1]!i_dq_close(B$1,$A2805)</f>
        <v>2514.36</v>
      </c>
      <c r="C2805" s="12">
        <f>[1]!i_dq_close(C$1,$A2805)</f>
        <v>3806.9404</v>
      </c>
      <c r="D2805">
        <f t="shared" si="606"/>
        <v>-4.3746793558785413E-5</v>
      </c>
      <c r="E2805">
        <f t="shared" si="607"/>
        <v>-1.9842133294631914E-3</v>
      </c>
      <c r="F2805">
        <f t="shared" si="608"/>
        <v>2.4262858245681755</v>
      </c>
      <c r="G2805">
        <f t="shared" si="603"/>
        <v>2.748978557426232</v>
      </c>
      <c r="H2805">
        <f t="shared" si="604"/>
        <v>-4.3746793558785413E-5</v>
      </c>
      <c r="J2805">
        <f t="shared" si="602"/>
        <v>2016</v>
      </c>
      <c r="K2805" t="b">
        <f t="shared" si="605"/>
        <v>0</v>
      </c>
      <c r="L2805">
        <f>VLOOKUP($A2805,$P$151:$R$4147,2,FALSE)</f>
        <v>5.0629585408170643E-4</v>
      </c>
      <c r="M2805">
        <f t="shared" si="613"/>
        <v>0.6</v>
      </c>
      <c r="N2805">
        <f t="shared" si="614"/>
        <v>2.8919656440747232</v>
      </c>
      <c r="P2805" s="13">
        <v>42459</v>
      </c>
      <c r="Q2805">
        <v>9.0582904785456724E-4</v>
      </c>
      <c r="R2805">
        <v>0.9</v>
      </c>
      <c r="T2805" s="12">
        <f>[1]!i_dq_close(T$1,$A2805)</f>
        <v>173.36590000000001</v>
      </c>
      <c r="U2805">
        <f t="shared" si="609"/>
        <v>4.4665399031096342E-4</v>
      </c>
      <c r="V2805">
        <f t="shared" si="610"/>
        <v>1.9887593106145223</v>
      </c>
      <c r="W2805">
        <f t="shared" si="615"/>
        <v>2.1507547464349299</v>
      </c>
      <c r="X2805" s="6">
        <f>1-W2805/MAX(W$2:W2805)</f>
        <v>0</v>
      </c>
      <c r="Y2805" s="6">
        <f t="shared" si="611"/>
        <v>8.2023892344906812E-5</v>
      </c>
      <c r="Z2805">
        <f t="shared" si="612"/>
        <v>9.7965055096493892E-4</v>
      </c>
    </row>
    <row r="2806" spans="1:26" x14ac:dyDescent="0.35">
      <c r="A2806" s="4">
        <v>42571</v>
      </c>
      <c r="B2806" s="12">
        <f>[1]!i_dq_close(B$1,$A2806)</f>
        <v>2512.9699999999998</v>
      </c>
      <c r="C2806" s="12">
        <f>[1]!i_dq_close(C$1,$A2806)</f>
        <v>3795.7637</v>
      </c>
      <c r="D2806">
        <f t="shared" si="606"/>
        <v>-5.5282457563765597E-4</v>
      </c>
      <c r="E2806">
        <f t="shared" si="607"/>
        <v>-2.9358746987475648E-3</v>
      </c>
      <c r="F2806">
        <f t="shared" si="608"/>
        <v>2.4249445141368331</v>
      </c>
      <c r="G2806">
        <f t="shared" si="603"/>
        <v>2.7464762114683308</v>
      </c>
      <c r="H2806">
        <f t="shared" si="604"/>
        <v>-5.5282457563765597E-4</v>
      </c>
      <c r="J2806">
        <f t="shared" si="602"/>
        <v>2016</v>
      </c>
      <c r="K2806" t="b">
        <f t="shared" si="605"/>
        <v>0</v>
      </c>
      <c r="L2806">
        <f>VLOOKUP($A2806,$P$151:$R$4147,2,FALSE)</f>
        <v>3.9341037619866626E-4</v>
      </c>
      <c r="M2806">
        <f t="shared" si="613"/>
        <v>0.6</v>
      </c>
      <c r="N2806">
        <f t="shared" si="614"/>
        <v>2.8915238706411732</v>
      </c>
      <c r="P2806" s="13">
        <v>42460</v>
      </c>
      <c r="Q2806">
        <v>1.7859652244570646E-4</v>
      </c>
      <c r="R2806">
        <v>0.9</v>
      </c>
      <c r="T2806" s="12">
        <f>[1]!i_dq_close(T$1,$A2806)</f>
        <v>173.56809999999999</v>
      </c>
      <c r="U2806">
        <f t="shared" si="609"/>
        <v>1.1663193280799788E-3</v>
      </c>
      <c r="V2806">
        <f t="shared" si="610"/>
        <v>1.989855097552671</v>
      </c>
      <c r="W2806">
        <f t="shared" si="615"/>
        <v>2.1522054041089413</v>
      </c>
      <c r="X2806" s="6">
        <f>1-W2806/MAX(W$2:W2806)</f>
        <v>0</v>
      </c>
      <c r="Y2806" s="6">
        <f t="shared" si="611"/>
        <v>5.5099022405591391E-4</v>
      </c>
      <c r="Z2806">
        <f t="shared" si="612"/>
        <v>6.7448772409584024E-4</v>
      </c>
    </row>
    <row r="2807" spans="1:26" x14ac:dyDescent="0.35">
      <c r="A2807" s="4">
        <v>42572</v>
      </c>
      <c r="B2807" s="12">
        <f>[1]!i_dq_close(B$1,$A2807)</f>
        <v>2512.81</v>
      </c>
      <c r="C2807" s="12">
        <f>[1]!i_dq_close(C$1,$A2807)</f>
        <v>3812.3816000000002</v>
      </c>
      <c r="D2807">
        <f t="shared" si="606"/>
        <v>-6.3669681691358448E-5</v>
      </c>
      <c r="E2807">
        <f t="shared" si="607"/>
        <v>4.3780122561369872E-3</v>
      </c>
      <c r="F2807">
        <f t="shared" si="608"/>
        <v>2.4247901186914986</v>
      </c>
      <c r="G2807">
        <f t="shared" si="603"/>
        <v>2.7481311902693468</v>
      </c>
      <c r="H2807">
        <f t="shared" si="604"/>
        <v>-6.3669681691469471E-5</v>
      </c>
      <c r="J2807">
        <f t="shared" si="602"/>
        <v>2016</v>
      </c>
      <c r="K2807" t="b">
        <f t="shared" si="605"/>
        <v>0</v>
      </c>
      <c r="L2807">
        <f>VLOOKUP($A2807,$P$151:$R$4147,2,FALSE)</f>
        <v>2.3681627315778054E-4</v>
      </c>
      <c r="M2807">
        <f t="shared" si="613"/>
        <v>0.9</v>
      </c>
      <c r="N2807">
        <f t="shared" si="614"/>
        <v>2.8937767743460823</v>
      </c>
      <c r="P2807" s="13">
        <v>42461</v>
      </c>
      <c r="Q2807">
        <v>-6.1016270532955337E-4</v>
      </c>
      <c r="R2807">
        <v>0.9</v>
      </c>
      <c r="T2807" s="12">
        <f>[1]!i_dq_close(T$1,$A2807)</f>
        <v>173.79320000000001</v>
      </c>
      <c r="U2807">
        <f t="shared" si="609"/>
        <v>1.2968972985245575E-3</v>
      </c>
      <c r="V2807">
        <f t="shared" si="610"/>
        <v>1.9933553810988249</v>
      </c>
      <c r="W2807">
        <f t="shared" si="615"/>
        <v>2.1542994900295893</v>
      </c>
      <c r="X2807" s="6">
        <f>1-W2807/MAX(W$2:W2807)</f>
        <v>0</v>
      </c>
      <c r="Y2807" s="6">
        <f t="shared" si="611"/>
        <v>1.7590645421663442E-3</v>
      </c>
      <c r="Z2807">
        <f t="shared" si="612"/>
        <v>9.7299538262007879E-4</v>
      </c>
    </row>
    <row r="2808" spans="1:26" x14ac:dyDescent="0.35">
      <c r="A2808" s="4">
        <v>42573</v>
      </c>
      <c r="B2808" s="12">
        <f>[1]!i_dq_close(B$1,$A2808)</f>
        <v>2511.6999999999998</v>
      </c>
      <c r="C2808" s="12">
        <f>[1]!i_dq_close(C$1,$A2808)</f>
        <v>3780.7510000000002</v>
      </c>
      <c r="D2808">
        <f t="shared" si="606"/>
        <v>-4.4173654195900358E-4</v>
      </c>
      <c r="E2808">
        <f t="shared" si="607"/>
        <v>-8.2968084831801514E-3</v>
      </c>
      <c r="F2808">
        <f t="shared" si="608"/>
        <v>2.4237190002894913</v>
      </c>
      <c r="G2808">
        <f t="shared" si="603"/>
        <v>2.743679225069986</v>
      </c>
      <c r="H2808">
        <f t="shared" si="604"/>
        <v>-4.417365419591146E-4</v>
      </c>
      <c r="J2808">
        <f t="shared" si="602"/>
        <v>2016</v>
      </c>
      <c r="K2808" t="b">
        <f t="shared" si="605"/>
        <v>0</v>
      </c>
      <c r="L2808">
        <f>VLOOKUP($A2808,$P$151:$R$4147,2,FALSE)</f>
        <v>-1.283028264468744E-4</v>
      </c>
      <c r="M2808">
        <f t="shared" si="613"/>
        <v>0.9</v>
      </c>
      <c r="N2808">
        <f t="shared" si="614"/>
        <v>2.889186375015393</v>
      </c>
      <c r="P2808" s="13">
        <v>42465</v>
      </c>
      <c r="Q2808">
        <v>9.597418613076503E-5</v>
      </c>
      <c r="R2808">
        <v>0.9</v>
      </c>
      <c r="T2808" s="12">
        <f>[1]!i_dq_close(T$1,$A2808)</f>
        <v>173.79130000000001</v>
      </c>
      <c r="U2808">
        <f t="shared" si="609"/>
        <v>-1.0932533608953854E-5</v>
      </c>
      <c r="V2808">
        <f t="shared" si="610"/>
        <v>1.9908560843624472</v>
      </c>
      <c r="W2808">
        <f t="shared" si="615"/>
        <v>2.1520752655385036</v>
      </c>
      <c r="X2808" s="6">
        <f>1-W2808/MAX(W$2:W2808)</f>
        <v>1.0324583473095839E-3</v>
      </c>
      <c r="Y2808" s="6">
        <f t="shared" si="611"/>
        <v>-1.2538139260446224E-3</v>
      </c>
      <c r="Z2808">
        <f t="shared" si="612"/>
        <v>-1.0324583473095839E-3</v>
      </c>
    </row>
    <row r="2809" spans="1:26" x14ac:dyDescent="0.35">
      <c r="A2809" s="4">
        <v>42576</v>
      </c>
      <c r="B2809" s="12">
        <f>[1]!i_dq_close(B$1,$A2809)</f>
        <v>2508.63</v>
      </c>
      <c r="C2809" s="12">
        <f>[1]!i_dq_close(C$1,$A2809)</f>
        <v>3788.6473999999998</v>
      </c>
      <c r="D2809">
        <f t="shared" si="606"/>
        <v>-1.2222797308594213E-3</v>
      </c>
      <c r="E2809">
        <f t="shared" si="607"/>
        <v>2.0885797557150809E-3</v>
      </c>
      <c r="F2809">
        <f t="shared" si="608"/>
        <v>2.4207565376821387</v>
      </c>
      <c r="G2809">
        <f t="shared" si="603"/>
        <v>2.7416882720237687</v>
      </c>
      <c r="H2809">
        <f t="shared" si="604"/>
        <v>-1.2222797308593103E-3</v>
      </c>
      <c r="J2809">
        <f t="shared" si="602"/>
        <v>2016</v>
      </c>
      <c r="K2809" t="b">
        <f t="shared" si="605"/>
        <v>0</v>
      </c>
      <c r="L2809">
        <f>VLOOKUP($A2809,$P$151:$R$4147,2,FALSE)</f>
        <v>4.1086749339362964E-4</v>
      </c>
      <c r="M2809">
        <f t="shared" si="613"/>
        <v>0.9</v>
      </c>
      <c r="N2809">
        <f t="shared" si="614"/>
        <v>2.8884865613948287</v>
      </c>
      <c r="P2809" s="13">
        <v>42466</v>
      </c>
      <c r="Q2809">
        <v>-4.1632536829294686E-4</v>
      </c>
      <c r="R2809">
        <v>0.9</v>
      </c>
      <c r="T2809" s="12">
        <f>[1]!i_dq_close(T$1,$A2809)</f>
        <v>173.75989999999999</v>
      </c>
      <c r="U2809">
        <f t="shared" si="609"/>
        <v>-1.8067647805164455E-4</v>
      </c>
      <c r="V2809">
        <f t="shared" si="610"/>
        <v>1.9911740478838127</v>
      </c>
      <c r="W2809">
        <f t="shared" si="615"/>
        <v>2.1514886429480535</v>
      </c>
      <c r="X2809" s="6">
        <f>1-W2809/MAX(W$2:W2809)</f>
        <v>1.304761522037623E-3</v>
      </c>
      <c r="Y2809" s="6">
        <f t="shared" si="611"/>
        <v>1.5971195701336427E-4</v>
      </c>
      <c r="Z2809">
        <f t="shared" si="612"/>
        <v>-2.7258460698087461E-4</v>
      </c>
    </row>
    <row r="2810" spans="1:26" x14ac:dyDescent="0.35">
      <c r="A2810" s="4">
        <v>42577</v>
      </c>
      <c r="B2810" s="12">
        <f>[1]!i_dq_close(B$1,$A2810)</f>
        <v>2511.29</v>
      </c>
      <c r="C2810" s="12">
        <f>[1]!i_dq_close(C$1,$A2810)</f>
        <v>3835.6574000000001</v>
      </c>
      <c r="D2810">
        <f t="shared" si="606"/>
        <v>1.0603397073303267E-3</v>
      </c>
      <c r="E2810">
        <f t="shared" si="607"/>
        <v>1.2408122223250606E-2</v>
      </c>
      <c r="F2810">
        <f t="shared" si="608"/>
        <v>2.4233233619608221</v>
      </c>
      <c r="G2810">
        <f t="shared" si="603"/>
        <v>2.7492622052993236</v>
      </c>
      <c r="H2810">
        <f t="shared" si="604"/>
        <v>0</v>
      </c>
      <c r="J2810">
        <f t="shared" si="602"/>
        <v>2016</v>
      </c>
      <c r="K2810" t="b">
        <f t="shared" si="605"/>
        <v>0</v>
      </c>
      <c r="L2810">
        <f>VLOOKUP($A2810,$P$151:$R$4147,2,FALSE)</f>
        <v>1.7794353637895499E-4</v>
      </c>
      <c r="M2810">
        <f t="shared" si="613"/>
        <v>0.9</v>
      </c>
      <c r="N2810">
        <f t="shared" si="614"/>
        <v>2.8961820670393164</v>
      </c>
      <c r="P2810" s="13">
        <v>42467</v>
      </c>
      <c r="Q2810">
        <v>1.60148186251331E-3</v>
      </c>
      <c r="R2810">
        <v>0.9</v>
      </c>
      <c r="T2810" s="12">
        <f>[1]!i_dq_close(T$1,$A2810)</f>
        <v>173.80950000000001</v>
      </c>
      <c r="U2810">
        <f t="shared" si="609"/>
        <v>2.8545136133262261E-4</v>
      </c>
      <c r="V2810">
        <f t="shared" si="610"/>
        <v>1.9953631833681245</v>
      </c>
      <c r="W2810">
        <f t="shared" si="615"/>
        <v>2.1590079852849753</v>
      </c>
      <c r="X2810" s="6">
        <f>1-W2810/MAX(W$2:W2810)</f>
        <v>0</v>
      </c>
      <c r="Y2810" s="6">
        <f t="shared" si="611"/>
        <v>2.1038519906202424E-3</v>
      </c>
      <c r="Z2810">
        <f t="shared" si="612"/>
        <v>3.4949486540716279E-3</v>
      </c>
    </row>
    <row r="2811" spans="1:26" x14ac:dyDescent="0.35">
      <c r="A2811" s="4">
        <v>42578</v>
      </c>
      <c r="B2811" s="12">
        <f>[1]!i_dq_close(B$1,$A2811)</f>
        <v>2507.4899999999998</v>
      </c>
      <c r="C2811" s="12">
        <f>[1]!i_dq_close(C$1,$A2811)</f>
        <v>3745.6851000000001</v>
      </c>
      <c r="D2811">
        <f t="shared" si="606"/>
        <v>-1.5131665399058525E-3</v>
      </c>
      <c r="E2811">
        <f t="shared" si="607"/>
        <v>-2.345681342655892E-2</v>
      </c>
      <c r="F2811">
        <f t="shared" si="608"/>
        <v>2.419656470134131</v>
      </c>
      <c r="G2811">
        <f t="shared" si="603"/>
        <v>2.7360527878660506</v>
      </c>
      <c r="H2811">
        <f t="shared" si="604"/>
        <v>-1.5131665399057415E-3</v>
      </c>
      <c r="J2811">
        <f t="shared" si="602"/>
        <v>2016</v>
      </c>
      <c r="K2811" t="b">
        <f t="shared" si="605"/>
        <v>0</v>
      </c>
      <c r="L2811">
        <f>VLOOKUP($A2811,$P$151:$R$4147,2,FALSE)</f>
        <v>-1.2606184408885724E-3</v>
      </c>
      <c r="M2811">
        <f t="shared" si="613"/>
        <v>0.9</v>
      </c>
      <c r="N2811">
        <f t="shared" si="614"/>
        <v>2.880007293759042</v>
      </c>
      <c r="P2811" s="13">
        <v>42468</v>
      </c>
      <c r="Q2811">
        <v>1.3649994804995069E-3</v>
      </c>
      <c r="R2811">
        <v>0.9</v>
      </c>
      <c r="T2811" s="12">
        <f>[1]!i_dq_close(T$1,$A2811)</f>
        <v>173.88040000000001</v>
      </c>
      <c r="U2811">
        <f t="shared" si="609"/>
        <v>4.0791786409832831E-4</v>
      </c>
      <c r="V2811">
        <f t="shared" si="610"/>
        <v>1.9890343067262317</v>
      </c>
      <c r="W2811">
        <f t="shared" si="615"/>
        <v>2.1557918985644862</v>
      </c>
      <c r="X2811" s="6">
        <f>1-W2811/MAX(W$2:W2811)</f>
        <v>1.489613166050674E-3</v>
      </c>
      <c r="Y2811" s="6">
        <f t="shared" si="611"/>
        <v>-3.1717918295003367E-3</v>
      </c>
      <c r="Z2811">
        <f t="shared" si="612"/>
        <v>-1.489613166050674E-3</v>
      </c>
    </row>
    <row r="2812" spans="1:26" x14ac:dyDescent="0.35">
      <c r="A2812" s="4">
        <v>42579</v>
      </c>
      <c r="B2812" s="12">
        <f>[1]!i_dq_close(B$1,$A2812)</f>
        <v>2508.54</v>
      </c>
      <c r="C2812" s="12">
        <f>[1]!i_dq_close(C$1,$A2812)</f>
        <v>3750.5832999999998</v>
      </c>
      <c r="D2812">
        <f t="shared" si="606"/>
        <v>4.1874543866593505E-4</v>
      </c>
      <c r="E2812">
        <f t="shared" si="607"/>
        <v>1.307691348640061E-3</v>
      </c>
      <c r="F2812">
        <f t="shared" si="608"/>
        <v>2.420669690244138</v>
      </c>
      <c r="G2812">
        <f t="shared" si="603"/>
        <v>2.7375633279312059</v>
      </c>
      <c r="H2812">
        <f t="shared" si="604"/>
        <v>0</v>
      </c>
      <c r="J2812">
        <f t="shared" si="602"/>
        <v>2016</v>
      </c>
      <c r="K2812" t="b">
        <f t="shared" si="605"/>
        <v>0</v>
      </c>
      <c r="L2812">
        <f>VLOOKUP($A2812,$P$151:$R$4147,2,FALSE)</f>
        <v>1.6387554754214051E-3</v>
      </c>
      <c r="M2812">
        <f t="shared" si="613"/>
        <v>0.9</v>
      </c>
      <c r="N2812">
        <f t="shared" si="614"/>
        <v>2.8861579354518758</v>
      </c>
      <c r="P2812" s="13">
        <v>42471</v>
      </c>
      <c r="Q2812">
        <v>1.4205728919521434E-3</v>
      </c>
      <c r="R2812">
        <v>0.9</v>
      </c>
      <c r="T2812" s="12">
        <f>[1]!i_dq_close(T$1,$A2812)</f>
        <v>173.9496</v>
      </c>
      <c r="U2812">
        <f t="shared" si="609"/>
        <v>3.9797469985103362E-4</v>
      </c>
      <c r="V2812">
        <f t="shared" si="610"/>
        <v>1.9900973107010207</v>
      </c>
      <c r="W2812">
        <f t="shared" si="615"/>
        <v>2.1598912702371673</v>
      </c>
      <c r="X2812" s="6">
        <f>1-W2812/MAX(W$2:W2812)</f>
        <v>0</v>
      </c>
      <c r="Y2812" s="6">
        <f t="shared" si="611"/>
        <v>5.3443219716942103E-4</v>
      </c>
      <c r="Z2812">
        <f t="shared" si="612"/>
        <v>1.9015618694044889E-3</v>
      </c>
    </row>
    <row r="2813" spans="1:26" x14ac:dyDescent="0.35">
      <c r="A2813" s="4">
        <v>42580</v>
      </c>
      <c r="B2813" s="12">
        <f>[1]!i_dq_close(B$1,$A2813)</f>
        <v>2508.13</v>
      </c>
      <c r="C2813" s="12">
        <f>[1]!i_dq_close(C$1,$A2813)</f>
        <v>3729.2649000000001</v>
      </c>
      <c r="D2813">
        <f t="shared" si="606"/>
        <v>-1.6344168321014152E-4</v>
      </c>
      <c r="E2813">
        <f t="shared" si="607"/>
        <v>-5.6840225359078289E-3</v>
      </c>
      <c r="F2813">
        <f t="shared" si="608"/>
        <v>2.4202740519154688</v>
      </c>
      <c r="G2813">
        <f t="shared" si="603"/>
        <v>2.7348489550193111</v>
      </c>
      <c r="H2813">
        <f t="shared" si="604"/>
        <v>-1.6344168321014152E-4</v>
      </c>
      <c r="J2813">
        <f t="shared" si="602"/>
        <v>2016</v>
      </c>
      <c r="K2813" t="b">
        <f t="shared" si="605"/>
        <v>0</v>
      </c>
      <c r="L2813">
        <f>VLOOKUP($A2813,$P$151:$R$4147,2,FALSE)</f>
        <v>-2.3894798554802144E-4</v>
      </c>
      <c r="M2813">
        <f t="shared" si="613"/>
        <v>0.9</v>
      </c>
      <c r="N2813">
        <f t="shared" si="614"/>
        <v>2.8828927559554409</v>
      </c>
      <c r="P2813" s="13">
        <v>42472</v>
      </c>
      <c r="Q2813">
        <v>5.0792371498667996E-4</v>
      </c>
      <c r="R2813">
        <v>0.9</v>
      </c>
      <c r="T2813" s="12">
        <f>[1]!i_dq_close(T$1,$A2813)</f>
        <v>174.0471</v>
      </c>
      <c r="U2813">
        <f t="shared" si="609"/>
        <v>5.6050718139055711E-4</v>
      </c>
      <c r="V2813">
        <f t="shared" si="610"/>
        <v>1.9893486912657865</v>
      </c>
      <c r="W2813">
        <f t="shared" si="615"/>
        <v>2.1602570881411824</v>
      </c>
      <c r="X2813" s="6">
        <f>1-W2813/MAX(W$2:W2813)</f>
        <v>0</v>
      </c>
      <c r="Y2813" s="6">
        <f t="shared" si="611"/>
        <v>-3.7617227620412308E-4</v>
      </c>
      <c r="Z2813">
        <f t="shared" si="612"/>
        <v>1.6936866640282489E-4</v>
      </c>
    </row>
    <row r="2814" spans="1:26" x14ac:dyDescent="0.35">
      <c r="A2814" s="4">
        <v>42583</v>
      </c>
      <c r="B2814" s="12">
        <f>[1]!i_dq_close(B$1,$A2814)</f>
        <v>2507.46</v>
      </c>
      <c r="C2814" s="12">
        <f>[1]!i_dq_close(C$1,$A2814)</f>
        <v>3690.2060999999999</v>
      </c>
      <c r="D2814">
        <f t="shared" si="606"/>
        <v>-2.671312890480948E-4</v>
      </c>
      <c r="E2814">
        <f t="shared" si="607"/>
        <v>-1.0473592262110532E-2</v>
      </c>
      <c r="F2814">
        <f t="shared" si="608"/>
        <v>2.4196275209881311</v>
      </c>
      <c r="G2814">
        <f t="shared" si="603"/>
        <v>2.7299314219236113</v>
      </c>
      <c r="H2814">
        <f t="shared" si="604"/>
        <v>-2.671312890480948E-4</v>
      </c>
      <c r="J2814">
        <f t="shared" si="602"/>
        <v>2016</v>
      </c>
      <c r="K2814" t="b">
        <f t="shared" si="605"/>
        <v>0</v>
      </c>
      <c r="L2814">
        <f>VLOOKUP($A2814,$P$151:$R$4147,2,FALSE)</f>
        <v>-1.1778453012265545E-4</v>
      </c>
      <c r="M2814">
        <f t="shared" si="613"/>
        <v>0.6</v>
      </c>
      <c r="N2814">
        <f t="shared" si="614"/>
        <v>2.8794429573556486</v>
      </c>
      <c r="P2814" s="13">
        <v>42473</v>
      </c>
      <c r="Q2814">
        <v>-1.023658740278055E-3</v>
      </c>
      <c r="R2814">
        <v>0.9</v>
      </c>
      <c r="T2814" s="12">
        <f>[1]!i_dq_close(T$1,$A2814)</f>
        <v>174.12049999999999</v>
      </c>
      <c r="U2814">
        <f t="shared" si="609"/>
        <v>4.2172492388559135E-4</v>
      </c>
      <c r="V2814">
        <f t="shared" si="610"/>
        <v>1.9869364614434593</v>
      </c>
      <c r="W2814">
        <f t="shared" si="615"/>
        <v>2.1556882002880116</v>
      </c>
      <c r="X2814" s="6">
        <f>1-W2814/MAX(W$2:W2814)</f>
        <v>2.1149741288905011E-3</v>
      </c>
      <c r="Y2814" s="6">
        <f t="shared" si="611"/>
        <v>-1.2125726540138659E-3</v>
      </c>
      <c r="Z2814">
        <f t="shared" si="612"/>
        <v>-2.1149741288905011E-3</v>
      </c>
    </row>
    <row r="2815" spans="1:26" x14ac:dyDescent="0.35">
      <c r="A2815" s="4">
        <v>42584</v>
      </c>
      <c r="B2815" s="12">
        <f>[1]!i_dq_close(B$1,$A2815)</f>
        <v>2509.54</v>
      </c>
      <c r="C2815" s="12">
        <f>[1]!i_dq_close(C$1,$A2815)</f>
        <v>3710.9312</v>
      </c>
      <c r="D2815">
        <f t="shared" si="606"/>
        <v>8.2952469830033237E-4</v>
      </c>
      <c r="E2815">
        <f t="shared" si="607"/>
        <v>5.6162445777758752E-3</v>
      </c>
      <c r="F2815">
        <f t="shared" si="608"/>
        <v>2.4216346617774778</v>
      </c>
      <c r="G2815">
        <f t="shared" si="603"/>
        <v>2.7341560800138023</v>
      </c>
      <c r="H2815">
        <f t="shared" si="604"/>
        <v>0</v>
      </c>
      <c r="J2815">
        <f t="shared" si="602"/>
        <v>2016</v>
      </c>
      <c r="K2815" t="b">
        <f t="shared" si="605"/>
        <v>0</v>
      </c>
      <c r="L2815">
        <f>VLOOKUP($A2815,$P$151:$R$4147,2,FALSE)</f>
        <v>3.1235282900770049E-4</v>
      </c>
      <c r="M2815">
        <f t="shared" si="613"/>
        <v>0.6</v>
      </c>
      <c r="N2815">
        <f t="shared" si="614"/>
        <v>2.8830159787557501</v>
      </c>
      <c r="P2815" s="13">
        <v>42474</v>
      </c>
      <c r="Q2815">
        <v>1.8710485439541237E-3</v>
      </c>
      <c r="R2815">
        <v>0.9</v>
      </c>
      <c r="T2815" s="12">
        <f>[1]!i_dq_close(T$1,$A2815)</f>
        <v>174.17580000000001</v>
      </c>
      <c r="U2815">
        <f t="shared" si="609"/>
        <v>3.1759614749571341E-4</v>
      </c>
      <c r="V2815">
        <f t="shared" si="610"/>
        <v>1.9891467164733068</v>
      </c>
      <c r="W2815">
        <f t="shared" si="615"/>
        <v>2.1618797735735464</v>
      </c>
      <c r="X2815" s="6">
        <f>1-W2815/MAX(W$2:W2815)</f>
        <v>0</v>
      </c>
      <c r="Y2815" s="6">
        <f t="shared" si="611"/>
        <v>1.1123934120378376E-3</v>
      </c>
      <c r="Z2815">
        <f t="shared" si="612"/>
        <v>2.8722026147880442E-3</v>
      </c>
    </row>
    <row r="2816" spans="1:26" x14ac:dyDescent="0.35">
      <c r="A2816" s="4">
        <v>42585</v>
      </c>
      <c r="B2816" s="12">
        <f>[1]!i_dq_close(B$1,$A2816)</f>
        <v>2511.14</v>
      </c>
      <c r="C2816" s="12">
        <f>[1]!i_dq_close(C$1,$A2816)</f>
        <v>3719.9892</v>
      </c>
      <c r="D2816">
        <f t="shared" si="606"/>
        <v>6.3756704415940391E-4</v>
      </c>
      <c r="E2816">
        <f t="shared" si="607"/>
        <v>2.4408967754507849E-3</v>
      </c>
      <c r="F2816">
        <f t="shared" si="608"/>
        <v>2.4231786162308211</v>
      </c>
      <c r="G2816">
        <f t="shared" si="603"/>
        <v>2.7366388755663689</v>
      </c>
      <c r="H2816">
        <f t="shared" si="604"/>
        <v>0</v>
      </c>
      <c r="J2816">
        <f t="shared" si="602"/>
        <v>2016</v>
      </c>
      <c r="K2816" t="b">
        <f t="shared" si="605"/>
        <v>0</v>
      </c>
      <c r="L2816">
        <f>VLOOKUP($A2816,$P$151:$R$4147,2,FALSE)</f>
        <v>1.0827508437391109E-3</v>
      </c>
      <c r="M2816">
        <f t="shared" si="613"/>
        <v>0.9</v>
      </c>
      <c r="N2816">
        <f t="shared" si="614"/>
        <v>2.8884937399556043</v>
      </c>
      <c r="P2816" s="13">
        <v>42475</v>
      </c>
      <c r="Q2816">
        <v>1.1232920304500738E-3</v>
      </c>
      <c r="R2816">
        <v>0.9</v>
      </c>
      <c r="T2816" s="12">
        <f>[1]!i_dq_close(T$1,$A2816)</f>
        <v>174.23009999999999</v>
      </c>
      <c r="U2816">
        <f t="shared" si="609"/>
        <v>3.1175398648941588E-4</v>
      </c>
      <c r="V2816">
        <f t="shared" si="610"/>
        <v>1.9904021175000142</v>
      </c>
      <c r="W2816">
        <f t="shared" si="615"/>
        <v>2.1655361714165609</v>
      </c>
      <c r="X2816" s="6">
        <f>1-W2816/MAX(W$2:W2816)</f>
        <v>0</v>
      </c>
      <c r="Y2816" s="6">
        <f t="shared" si="611"/>
        <v>6.311254048334547E-4</v>
      </c>
      <c r="Z2816">
        <f t="shared" si="612"/>
        <v>1.691304894800183E-3</v>
      </c>
    </row>
    <row r="2817" spans="1:26" x14ac:dyDescent="0.35">
      <c r="A2817" s="4">
        <v>42586</v>
      </c>
      <c r="B2817" s="12">
        <f>[1]!i_dq_close(B$1,$A2817)</f>
        <v>2512.4899999999998</v>
      </c>
      <c r="C2817" s="12">
        <f>[1]!i_dq_close(C$1,$A2817)</f>
        <v>3733.5616</v>
      </c>
      <c r="D2817">
        <f t="shared" si="606"/>
        <v>5.3760443463923835E-4</v>
      </c>
      <c r="E2817">
        <f t="shared" si="607"/>
        <v>3.6485052160903919E-3</v>
      </c>
      <c r="F2817">
        <f t="shared" si="608"/>
        <v>2.4244813278008297</v>
      </c>
      <c r="G2817">
        <f t="shared" si="603"/>
        <v>2.739387116564362</v>
      </c>
      <c r="H2817">
        <f t="shared" si="604"/>
        <v>0</v>
      </c>
      <c r="J2817">
        <f t="shared" si="602"/>
        <v>2016</v>
      </c>
      <c r="K2817" t="b">
        <f t="shared" si="605"/>
        <v>0</v>
      </c>
      <c r="L2817">
        <f>VLOOKUP($A2817,$P$151:$R$4147,2,FALSE)</f>
        <v>5.6903016475929322E-4</v>
      </c>
      <c r="M2817">
        <f t="shared" si="613"/>
        <v>0.9</v>
      </c>
      <c r="N2817">
        <f t="shared" si="614"/>
        <v>2.8927480457174166</v>
      </c>
      <c r="P2817" s="13">
        <v>42478</v>
      </c>
      <c r="Q2817">
        <v>2.3852391618984117E-3</v>
      </c>
      <c r="R2817">
        <v>0.9</v>
      </c>
      <c r="T2817" s="12">
        <f>[1]!i_dq_close(T$1,$A2817)</f>
        <v>174.28389999999999</v>
      </c>
      <c r="U2817">
        <f t="shared" si="609"/>
        <v>3.087870580340546E-4</v>
      </c>
      <c r="V2817">
        <f t="shared" si="610"/>
        <v>1.9920138352282291</v>
      </c>
      <c r="W2817">
        <f t="shared" si="615"/>
        <v>2.1722796715521624</v>
      </c>
      <c r="X2817" s="6">
        <f>1-W2817/MAX(W$2:W2817)</f>
        <v>0</v>
      </c>
      <c r="Y2817" s="6">
        <f t="shared" si="611"/>
        <v>8.097447817425607E-4</v>
      </c>
      <c r="Z2817">
        <f t="shared" si="612"/>
        <v>3.1140094654666939E-3</v>
      </c>
    </row>
    <row r="2818" spans="1:26" x14ac:dyDescent="0.35">
      <c r="A2818" s="4">
        <v>42587</v>
      </c>
      <c r="B2818" s="12">
        <f>[1]!i_dq_close(B$1,$A2818)</f>
        <v>2513.5700000000002</v>
      </c>
      <c r="C2818" s="12">
        <f>[1]!i_dq_close(C$1,$A2818)</f>
        <v>3730.2939000000001</v>
      </c>
      <c r="D2818">
        <f t="shared" si="606"/>
        <v>4.2985245712445774E-4</v>
      </c>
      <c r="E2818">
        <f t="shared" si="607"/>
        <v>-8.7522327206279726E-4</v>
      </c>
      <c r="F2818">
        <f t="shared" si="608"/>
        <v>2.4255234970568371</v>
      </c>
      <c r="G2818">
        <f t="shared" si="603"/>
        <v>2.7400283827016305</v>
      </c>
      <c r="H2818">
        <f t="shared" si="604"/>
        <v>0</v>
      </c>
      <c r="J2818">
        <f t="shared" ref="J2818:J2881" si="616">YEAR(A2818)</f>
        <v>2016</v>
      </c>
      <c r="K2818" t="b">
        <f t="shared" si="605"/>
        <v>0</v>
      </c>
      <c r="L2818">
        <f>VLOOKUP($A2818,$P$151:$R$4147,2,FALSE)</f>
        <v>0</v>
      </c>
      <c r="M2818">
        <f t="shared" si="613"/>
        <v>1</v>
      </c>
      <c r="N2818">
        <f t="shared" si="614"/>
        <v>2.893425212282942</v>
      </c>
      <c r="P2818" s="13">
        <v>42479</v>
      </c>
      <c r="Q2818">
        <v>2.7914549685483792E-3</v>
      </c>
      <c r="R2818">
        <v>0.9</v>
      </c>
      <c r="T2818" s="12">
        <f>[1]!i_dq_close(T$1,$A2818)</f>
        <v>174.39099999999999</v>
      </c>
      <c r="U2818">
        <f t="shared" si="609"/>
        <v>6.1451459371753003E-4</v>
      </c>
      <c r="V2818">
        <f t="shared" si="610"/>
        <v>1.9927928200349394</v>
      </c>
      <c r="W2818">
        <f t="shared" si="615"/>
        <v>2.179108023055178</v>
      </c>
      <c r="X2818" s="6">
        <f>1-W2818/MAX(W$2:W2818)</f>
        <v>0</v>
      </c>
      <c r="Y2818" s="6">
        <f t="shared" si="611"/>
        <v>3.9105391385052535E-4</v>
      </c>
      <c r="Z2818">
        <f t="shared" si="612"/>
        <v>3.1434034910138298E-3</v>
      </c>
    </row>
    <row r="2819" spans="1:26" x14ac:dyDescent="0.35">
      <c r="A2819" s="4">
        <v>42590</v>
      </c>
      <c r="B2819" s="12">
        <f>[1]!i_dq_close(B$1,$A2819)</f>
        <v>2516.56</v>
      </c>
      <c r="C2819" s="12">
        <f>[1]!i_dq_close(C$1,$A2819)</f>
        <v>3769.8136</v>
      </c>
      <c r="D2819">
        <f t="shared" si="606"/>
        <v>1.1895431597288564E-3</v>
      </c>
      <c r="E2819">
        <f t="shared" si="607"/>
        <v>1.059425907433198E-2</v>
      </c>
      <c r="F2819">
        <f t="shared" si="608"/>
        <v>2.4284087619415229</v>
      </c>
      <c r="G2819">
        <f t="shared" ref="G2819:G2882" si="617">G2818*(1+D2819*0.85+E2819*0.15)</f>
        <v>2.747153143002325</v>
      </c>
      <c r="H2819">
        <f t="shared" ref="H2819:H2882" si="618">F2819/MAX(F2818:F2819)-1</f>
        <v>0</v>
      </c>
      <c r="J2819">
        <f t="shared" si="616"/>
        <v>2016</v>
      </c>
      <c r="K2819" t="b">
        <f t="shared" ref="K2819:K2882" si="619">J2820&lt;&gt;J2819</f>
        <v>0</v>
      </c>
      <c r="L2819">
        <f>VLOOKUP($A2819,$P$151:$R$4147,2,FALSE)</f>
        <v>0</v>
      </c>
      <c r="M2819">
        <f t="shared" si="613"/>
        <v>1</v>
      </c>
      <c r="N2819">
        <f t="shared" si="614"/>
        <v>2.9009488427736509</v>
      </c>
      <c r="P2819" s="13">
        <v>42480</v>
      </c>
      <c r="Q2819">
        <v>-1.9960410602180068E-3</v>
      </c>
      <c r="R2819">
        <v>0.9</v>
      </c>
      <c r="T2819" s="12">
        <f>[1]!i_dq_close(T$1,$A2819)</f>
        <v>174.53210000000001</v>
      </c>
      <c r="U2819">
        <f t="shared" si="609"/>
        <v>8.0910138711298707E-4</v>
      </c>
      <c r="V2819">
        <f t="shared" si="610"/>
        <v>1.9973301602671583</v>
      </c>
      <c r="W2819">
        <f t="shared" si="615"/>
        <v>2.1792238349673361</v>
      </c>
      <c r="X2819" s="6">
        <f>1-W2819/MAX(W$2:W2819)</f>
        <v>0</v>
      </c>
      <c r="Y2819" s="6">
        <f t="shared" si="611"/>
        <v>2.2768750401958027E-3</v>
      </c>
      <c r="Z2819">
        <f t="shared" si="612"/>
        <v>5.3146475958332218E-5</v>
      </c>
    </row>
    <row r="2820" spans="1:26" x14ac:dyDescent="0.35">
      <c r="A2820" s="4">
        <v>42591</v>
      </c>
      <c r="B2820" s="12">
        <f>[1]!i_dq_close(B$1,$A2820)</f>
        <v>2519.37</v>
      </c>
      <c r="C2820" s="12">
        <f>[1]!i_dq_close(C$1,$A2820)</f>
        <v>3797.5621000000001</v>
      </c>
      <c r="D2820">
        <f t="shared" ref="D2820:D2883" si="620">B2820/B2819-1</f>
        <v>1.1166036176366578E-3</v>
      </c>
      <c r="E2820">
        <f t="shared" ref="E2820:E2883" si="621">C2820/C2819-1</f>
        <v>7.360708762894852E-3</v>
      </c>
      <c r="F2820">
        <f t="shared" ref="F2820:F2883" si="622">B2820/$B$2</f>
        <v>2.4311203319502073</v>
      </c>
      <c r="G2820">
        <f t="shared" si="617"/>
        <v>2.7527936511012583</v>
      </c>
      <c r="H2820">
        <f t="shared" si="618"/>
        <v>0</v>
      </c>
      <c r="J2820">
        <f t="shared" si="616"/>
        <v>2016</v>
      </c>
      <c r="K2820" t="b">
        <f t="shared" si="619"/>
        <v>0</v>
      </c>
      <c r="L2820">
        <f>VLOOKUP($A2820,$P$151:$R$4147,2,FALSE)</f>
        <v>0</v>
      </c>
      <c r="M2820">
        <f t="shared" si="613"/>
        <v>1</v>
      </c>
      <c r="N2820">
        <f t="shared" si="614"/>
        <v>2.906905127185365</v>
      </c>
      <c r="P2820" s="13">
        <v>42481</v>
      </c>
      <c r="Q2820">
        <v>0</v>
      </c>
      <c r="R2820">
        <v>1</v>
      </c>
      <c r="T2820" s="12">
        <f>[1]!i_dq_close(T$1,$A2820)</f>
        <v>174.7107</v>
      </c>
      <c r="U2820">
        <f t="shared" ref="U2820:U2883" si="623">T2820/T2819-1</f>
        <v>1.023307460346734E-3</v>
      </c>
      <c r="V2820">
        <f t="shared" ref="V2820:V2883" si="624">V2819*(1+U2820*0.85+E2820*0.15)</f>
        <v>2.0012727255348297</v>
      </c>
      <c r="W2820">
        <f t="shared" si="615"/>
        <v>2.1835254433709634</v>
      </c>
      <c r="X2820" s="6">
        <f>1-W2820/MAX(W$2:W2820)</f>
        <v>0</v>
      </c>
      <c r="Y2820" s="6">
        <f t="shared" ref="Y2820:Y2883" si="625">V2820/V2819-1</f>
        <v>1.9739176557289628E-3</v>
      </c>
      <c r="Z2820">
        <f t="shared" ref="Z2820:Z2883" si="626">W2820/W2819-1</f>
        <v>1.9739176557289628E-3</v>
      </c>
    </row>
    <row r="2821" spans="1:26" x14ac:dyDescent="0.35">
      <c r="A2821" s="4">
        <v>42592</v>
      </c>
      <c r="B2821" s="12">
        <f>[1]!i_dq_close(B$1,$A2821)</f>
        <v>2521.1</v>
      </c>
      <c r="C2821" s="12">
        <f>[1]!i_dq_close(C$1,$A2821)</f>
        <v>3782.2546000000002</v>
      </c>
      <c r="D2821">
        <f t="shared" si="620"/>
        <v>6.8667960640955705E-4</v>
      </c>
      <c r="E2821">
        <f t="shared" si="621"/>
        <v>-4.0308754924639478E-3</v>
      </c>
      <c r="F2821">
        <f t="shared" si="622"/>
        <v>2.4327897327028851</v>
      </c>
      <c r="G2821">
        <f t="shared" si="617"/>
        <v>2.7527359700033887</v>
      </c>
      <c r="H2821">
        <f t="shared" si="618"/>
        <v>0</v>
      </c>
      <c r="J2821">
        <f t="shared" si="616"/>
        <v>2016</v>
      </c>
      <c r="K2821" t="b">
        <f t="shared" si="619"/>
        <v>0</v>
      </c>
      <c r="L2821">
        <f>VLOOKUP($A2821,$P$151:$R$4147,2,FALSE)</f>
        <v>1.3511613696946868E-3</v>
      </c>
      <c r="M2821">
        <f t="shared" si="613"/>
        <v>0.6</v>
      </c>
      <c r="N2821">
        <f t="shared" si="614"/>
        <v>2.9107962789203259</v>
      </c>
      <c r="P2821" s="13">
        <v>42482</v>
      </c>
      <c r="Q2821">
        <v>0</v>
      </c>
      <c r="R2821">
        <v>1</v>
      </c>
      <c r="T2821" s="12">
        <f>[1]!i_dq_close(T$1,$A2821)</f>
        <v>174.8596</v>
      </c>
      <c r="U2821">
        <f t="shared" si="623"/>
        <v>8.5226606040733621E-4</v>
      </c>
      <c r="V2821">
        <f t="shared" si="624"/>
        <v>2.0015124676557186</v>
      </c>
      <c r="W2821">
        <f t="shared" si="615"/>
        <v>2.1837870184247432</v>
      </c>
      <c r="X2821" s="6">
        <f>1-W2821/MAX(W$2:W2821)</f>
        <v>0</v>
      </c>
      <c r="Y2821" s="6">
        <f t="shared" si="625"/>
        <v>1.1979482747648262E-4</v>
      </c>
      <c r="Z2821">
        <f t="shared" si="626"/>
        <v>1.1979482747670467E-4</v>
      </c>
    </row>
    <row r="2822" spans="1:26" x14ac:dyDescent="0.35">
      <c r="A2822" s="4">
        <v>42593</v>
      </c>
      <c r="B2822" s="12">
        <f>[1]!i_dq_close(B$1,$A2822)</f>
        <v>2520.2800000000002</v>
      </c>
      <c r="C2822" s="12">
        <f>[1]!i_dq_close(C$1,$A2822)</f>
        <v>3757.4083000000001</v>
      </c>
      <c r="D2822">
        <f t="shared" si="620"/>
        <v>-3.2525484907375279E-4</v>
      </c>
      <c r="E2822">
        <f t="shared" si="621"/>
        <v>-6.5691770194423738E-3</v>
      </c>
      <c r="F2822">
        <f t="shared" si="622"/>
        <v>2.4319984560455468</v>
      </c>
      <c r="G2822">
        <f t="shared" si="617"/>
        <v>2.7492624489080844</v>
      </c>
      <c r="H2822">
        <f t="shared" si="618"/>
        <v>-3.2525484907375279E-4</v>
      </c>
      <c r="J2822">
        <f t="shared" si="616"/>
        <v>2016</v>
      </c>
      <c r="K2822" t="b">
        <f t="shared" si="619"/>
        <v>0</v>
      </c>
      <c r="L2822">
        <f>VLOOKUP($A2822,$P$151:$R$4147,2,FALSE)</f>
        <v>3.7358622131575817E-4</v>
      </c>
      <c r="M2822">
        <f t="shared" si="613"/>
        <v>0.9</v>
      </c>
      <c r="N2822">
        <f t="shared" si="614"/>
        <v>2.9085780407276256</v>
      </c>
      <c r="P2822" s="13">
        <v>42485</v>
      </c>
      <c r="Q2822">
        <v>0</v>
      </c>
      <c r="R2822">
        <v>1</v>
      </c>
      <c r="T2822" s="12">
        <f>[1]!i_dq_close(T$1,$A2822)</f>
        <v>174.90459999999999</v>
      </c>
      <c r="U2822">
        <f t="shared" si="623"/>
        <v>2.5734932482968098E-4</v>
      </c>
      <c r="V2822">
        <f t="shared" si="624"/>
        <v>1.999978048899582</v>
      </c>
      <c r="W2822">
        <f t="shared" si="615"/>
        <v>2.1821128625977733</v>
      </c>
      <c r="X2822" s="6">
        <f>1-W2822/MAX(W$2:W2822)</f>
        <v>7.6662962681117719E-4</v>
      </c>
      <c r="Y2822" s="6">
        <f t="shared" si="625"/>
        <v>-7.6662962681106617E-4</v>
      </c>
      <c r="Z2822">
        <f t="shared" si="626"/>
        <v>-7.6662962681117719E-4</v>
      </c>
    </row>
    <row r="2823" spans="1:26" x14ac:dyDescent="0.35">
      <c r="A2823" s="4">
        <v>42594</v>
      </c>
      <c r="B2823" s="12">
        <f>[1]!i_dq_close(B$1,$A2823)</f>
        <v>2523.69</v>
      </c>
      <c r="C2823" s="12">
        <f>[1]!i_dq_close(C$1,$A2823)</f>
        <v>3820.0522000000001</v>
      </c>
      <c r="D2823">
        <f t="shared" si="620"/>
        <v>1.3530242671448978E-3</v>
      </c>
      <c r="E2823">
        <f t="shared" si="621"/>
        <v>1.667210348154069E-2</v>
      </c>
      <c r="F2823">
        <f t="shared" si="622"/>
        <v>2.4352890089742356</v>
      </c>
      <c r="G2823">
        <f t="shared" si="617"/>
        <v>2.7592996931036047</v>
      </c>
      <c r="H2823">
        <f t="shared" si="618"/>
        <v>0</v>
      </c>
      <c r="J2823">
        <f t="shared" si="616"/>
        <v>2016</v>
      </c>
      <c r="K2823" t="b">
        <f t="shared" si="619"/>
        <v>0</v>
      </c>
      <c r="L2823">
        <f>VLOOKUP($A2823,$P$151:$R$4147,2,FALSE)</f>
        <v>-8.0988027856752085E-4</v>
      </c>
      <c r="M2823">
        <f t="shared" si="613"/>
        <v>0.6</v>
      </c>
      <c r="N2823">
        <f t="shared" si="614"/>
        <v>2.9125937731036036</v>
      </c>
      <c r="P2823" s="13">
        <v>42486</v>
      </c>
      <c r="Q2823">
        <v>0</v>
      </c>
      <c r="R2823">
        <v>1</v>
      </c>
      <c r="T2823" s="12">
        <f>[1]!i_dq_close(T$1,$A2823)</f>
        <v>175.0488</v>
      </c>
      <c r="U2823">
        <f t="shared" si="623"/>
        <v>8.2444944272475063E-4</v>
      </c>
      <c r="V2823">
        <f t="shared" si="624"/>
        <v>2.0063811737180868</v>
      </c>
      <c r="W2823">
        <f t="shared" si="615"/>
        <v>2.1890991097893195</v>
      </c>
      <c r="X2823" s="6">
        <f>1-W2823/MAX(W$2:W2823)</f>
        <v>0</v>
      </c>
      <c r="Y2823" s="6">
        <f t="shared" si="625"/>
        <v>3.2015975485470971E-3</v>
      </c>
      <c r="Z2823">
        <f t="shared" si="626"/>
        <v>3.2015975485470971E-3</v>
      </c>
    </row>
    <row r="2824" spans="1:26" x14ac:dyDescent="0.35">
      <c r="A2824" s="4">
        <v>42597</v>
      </c>
      <c r="B2824" s="12">
        <f>[1]!i_dq_close(B$1,$A2824)</f>
        <v>2530.52</v>
      </c>
      <c r="C2824" s="12">
        <f>[1]!i_dq_close(C$1,$A2824)</f>
        <v>3926.6534999999999</v>
      </c>
      <c r="D2824">
        <f t="shared" si="620"/>
        <v>2.7063545839622893E-3</v>
      </c>
      <c r="E2824">
        <f t="shared" si="621"/>
        <v>2.7905718146992831E-2</v>
      </c>
      <c r="F2824">
        <f t="shared" si="622"/>
        <v>2.4418797645469459</v>
      </c>
      <c r="G2824">
        <f t="shared" si="617"/>
        <v>2.7771972258984423</v>
      </c>
      <c r="H2824">
        <f t="shared" si="618"/>
        <v>0</v>
      </c>
      <c r="J2824">
        <f t="shared" si="616"/>
        <v>2016</v>
      </c>
      <c r="K2824" t="b">
        <f t="shared" si="619"/>
        <v>0</v>
      </c>
      <c r="L2824">
        <f>VLOOKUP($A2824,$P$151:$R$4147,2,FALSE)</f>
        <v>-9.2129464766976815E-5</v>
      </c>
      <c r="M2824">
        <f t="shared" si="613"/>
        <v>0.6</v>
      </c>
      <c r="N2824">
        <f t="shared" si="614"/>
        <v>2.9236605401496263</v>
      </c>
      <c r="P2824" s="13">
        <v>42487</v>
      </c>
      <c r="Q2824">
        <v>0</v>
      </c>
      <c r="R2824">
        <v>1</v>
      </c>
      <c r="T2824" s="12">
        <f>[1]!i_dq_close(T$1,$A2824)</f>
        <v>175.25299999999999</v>
      </c>
      <c r="U2824">
        <f t="shared" si="623"/>
        <v>1.1665318471190123E-3</v>
      </c>
      <c r="V2824">
        <f t="shared" si="624"/>
        <v>2.0167690312535798</v>
      </c>
      <c r="W2824">
        <f t="shared" si="615"/>
        <v>2.2004329729562202</v>
      </c>
      <c r="X2824" s="6">
        <f>1-W2824/MAX(W$2:W2824)</f>
        <v>0</v>
      </c>
      <c r="Y2824" s="6">
        <f t="shared" si="625"/>
        <v>5.1774097921000184E-3</v>
      </c>
      <c r="Z2824">
        <f t="shared" si="626"/>
        <v>5.1774097921000184E-3</v>
      </c>
    </row>
    <row r="2825" spans="1:26" x14ac:dyDescent="0.35">
      <c r="A2825" s="4">
        <v>42598</v>
      </c>
      <c r="B2825" s="12">
        <f>[1]!i_dq_close(B$1,$A2825)</f>
        <v>2531.1799999999998</v>
      </c>
      <c r="C2825" s="12">
        <f>[1]!i_dq_close(C$1,$A2825)</f>
        <v>3919.1419999999998</v>
      </c>
      <c r="D2825">
        <f t="shared" si="620"/>
        <v>2.6081595877514019E-4</v>
      </c>
      <c r="E2825">
        <f t="shared" si="621"/>
        <v>-1.9129520850260651E-3</v>
      </c>
      <c r="F2825">
        <f t="shared" si="622"/>
        <v>2.4425166457589502</v>
      </c>
      <c r="G2825">
        <f t="shared" si="617"/>
        <v>2.7770160158684738</v>
      </c>
      <c r="H2825">
        <f t="shared" si="618"/>
        <v>0</v>
      </c>
      <c r="J2825">
        <f t="shared" si="616"/>
        <v>2016</v>
      </c>
      <c r="K2825" t="b">
        <f t="shared" si="619"/>
        <v>0</v>
      </c>
      <c r="L2825">
        <f>VLOOKUP($A2825,$P$151:$R$4147,2,FALSE)</f>
        <v>-5.7599627040234587E-4</v>
      </c>
      <c r="M2825">
        <f t="shared" si="613"/>
        <v>0.6</v>
      </c>
      <c r="N2825">
        <f t="shared" si="614"/>
        <v>2.9218620625919458</v>
      </c>
      <c r="P2825" s="13">
        <v>42488</v>
      </c>
      <c r="Q2825">
        <v>0</v>
      </c>
      <c r="R2825">
        <v>1</v>
      </c>
      <c r="T2825" s="12">
        <f>[1]!i_dq_close(T$1,$A2825)</f>
        <v>175.24549999999999</v>
      </c>
      <c r="U2825">
        <f t="shared" si="623"/>
        <v>-4.2795273119344834E-5</v>
      </c>
      <c r="V2825">
        <f t="shared" si="624"/>
        <v>2.0161169719207925</v>
      </c>
      <c r="W2825">
        <f t="shared" si="615"/>
        <v>2.1997215316191339</v>
      </c>
      <c r="X2825" s="6">
        <f>1-W2825/MAX(W$2:W2825)</f>
        <v>3.2331879490543614E-4</v>
      </c>
      <c r="Y2825" s="6">
        <f t="shared" si="625"/>
        <v>-3.2331879490532511E-4</v>
      </c>
      <c r="Z2825">
        <f t="shared" si="626"/>
        <v>-3.2331879490543614E-4</v>
      </c>
    </row>
    <row r="2826" spans="1:26" x14ac:dyDescent="0.35">
      <c r="A2826" s="4">
        <v>42599</v>
      </c>
      <c r="B2826" s="12">
        <f>[1]!i_dq_close(B$1,$A2826)</f>
        <v>2531.02</v>
      </c>
      <c r="C2826" s="12">
        <f>[1]!i_dq_close(C$1,$A2826)</f>
        <v>3918.4720000000002</v>
      </c>
      <c r="D2826">
        <f t="shared" si="620"/>
        <v>-6.321162461775387E-5</v>
      </c>
      <c r="E2826">
        <f t="shared" si="621"/>
        <v>-1.7095578573056436E-4</v>
      </c>
      <c r="F2826">
        <f t="shared" si="622"/>
        <v>2.4423622503136158</v>
      </c>
      <c r="G2826">
        <f t="shared" si="617"/>
        <v>2.7767955950853671</v>
      </c>
      <c r="H2826">
        <f t="shared" si="618"/>
        <v>-6.321162461775387E-5</v>
      </c>
      <c r="J2826">
        <f t="shared" si="616"/>
        <v>2016</v>
      </c>
      <c r="K2826" t="b">
        <f t="shared" si="619"/>
        <v>0</v>
      </c>
      <c r="L2826">
        <f>VLOOKUP($A2826,$P$151:$R$4147,2,FALSE)</f>
        <v>-1.1812993203494382E-4</v>
      </c>
      <c r="M2826">
        <f t="shared" si="613"/>
        <v>0.9</v>
      </c>
      <c r="N2826">
        <f t="shared" si="614"/>
        <v>2.9213081773091085</v>
      </c>
      <c r="P2826" s="13">
        <v>42489</v>
      </c>
      <c r="Q2826">
        <v>-1.0456934335610125E-3</v>
      </c>
      <c r="R2826">
        <v>0.9</v>
      </c>
      <c r="T2826" s="12">
        <f>[1]!i_dq_close(T$1,$A2826)</f>
        <v>175.18960000000001</v>
      </c>
      <c r="U2826">
        <f t="shared" si="623"/>
        <v>-3.1898108653283241E-4</v>
      </c>
      <c r="V2826">
        <f t="shared" si="624"/>
        <v>2.0155186341866949</v>
      </c>
      <c r="W2826">
        <f t="shared" si="615"/>
        <v>2.1968337525996429</v>
      </c>
      <c r="X2826" s="6">
        <f>1-W2826/MAX(W$2:W2826)</f>
        <v>1.6356873400883432E-3</v>
      </c>
      <c r="Y2826" s="6">
        <f t="shared" si="625"/>
        <v>-2.9677729141264209E-4</v>
      </c>
      <c r="Z2826">
        <f t="shared" si="626"/>
        <v>-1.3127929958322015E-3</v>
      </c>
    </row>
    <row r="2827" spans="1:26" x14ac:dyDescent="0.35">
      <c r="A2827" s="4">
        <v>42600</v>
      </c>
      <c r="B2827" s="12">
        <f>[1]!i_dq_close(B$1,$A2827)</f>
        <v>2532.1999999999998</v>
      </c>
      <c r="C2827" s="12">
        <f>[1]!i_dq_close(C$1,$A2827)</f>
        <v>3911.8978000000002</v>
      </c>
      <c r="D2827">
        <f t="shared" si="620"/>
        <v>4.6621520177625442E-4</v>
      </c>
      <c r="E2827">
        <f t="shared" si="621"/>
        <v>-1.6777458152055225E-3</v>
      </c>
      <c r="F2827">
        <f t="shared" si="622"/>
        <v>2.4435009167229564</v>
      </c>
      <c r="G2827">
        <f t="shared" si="617"/>
        <v>2.7771971781778229</v>
      </c>
      <c r="H2827">
        <f t="shared" si="618"/>
        <v>0</v>
      </c>
      <c r="J2827">
        <f t="shared" si="616"/>
        <v>2016</v>
      </c>
      <c r="K2827" t="b">
        <f t="shared" si="619"/>
        <v>0</v>
      </c>
      <c r="L2827">
        <f>VLOOKUP($A2827,$P$151:$R$4147,2,FALSE)</f>
        <v>0</v>
      </c>
      <c r="M2827">
        <f t="shared" si="613"/>
        <v>1</v>
      </c>
      <c r="N2827">
        <f t="shared" si="614"/>
        <v>2.9217306599628325</v>
      </c>
      <c r="P2827" s="13">
        <v>42493</v>
      </c>
      <c r="Q2827">
        <v>-1.0253759677705699E-3</v>
      </c>
      <c r="R2827">
        <v>0.9</v>
      </c>
      <c r="T2827" s="12">
        <f>[1]!i_dq_close(T$1,$A2827)</f>
        <v>175.1696</v>
      </c>
      <c r="U2827">
        <f t="shared" si="623"/>
        <v>-1.1416202788294694E-4</v>
      </c>
      <c r="V2827">
        <f t="shared" si="624"/>
        <v>2.0148158236532612</v>
      </c>
      <c r="W2827">
        <f t="shared" si="615"/>
        <v>2.1938917405267673</v>
      </c>
      <c r="X2827" s="6">
        <f>1-W2827/MAX(W$2:W2827)</f>
        <v>2.9727024225896237E-3</v>
      </c>
      <c r="Y2827" s="6">
        <f t="shared" si="625"/>
        <v>-3.486995959812722E-4</v>
      </c>
      <c r="Z2827">
        <f t="shared" si="626"/>
        <v>-1.3392056041537925E-3</v>
      </c>
    </row>
    <row r="2828" spans="1:26" x14ac:dyDescent="0.35">
      <c r="A2828" s="4">
        <v>42601</v>
      </c>
      <c r="B2828" s="12">
        <f>[1]!i_dq_close(B$1,$A2828)</f>
        <v>2532.15</v>
      </c>
      <c r="C2828" s="12">
        <f>[1]!i_dq_close(C$1,$A2828)</f>
        <v>3913.998</v>
      </c>
      <c r="D2828">
        <f t="shared" si="620"/>
        <v>-1.9745675696958287E-5</v>
      </c>
      <c r="E2828">
        <f t="shared" si="621"/>
        <v>5.3687496641652288E-4</v>
      </c>
      <c r="F2828">
        <f t="shared" si="622"/>
        <v>2.44345266814629</v>
      </c>
      <c r="G2828">
        <f t="shared" si="617"/>
        <v>2.7773742173344846</v>
      </c>
      <c r="H2828">
        <f t="shared" si="618"/>
        <v>-1.9745675696736242E-5</v>
      </c>
      <c r="J2828">
        <f t="shared" si="616"/>
        <v>2016</v>
      </c>
      <c r="K2828" t="b">
        <f t="shared" si="619"/>
        <v>0</v>
      </c>
      <c r="L2828">
        <f>VLOOKUP($A2828,$P$151:$R$4147,2,FALSE)</f>
        <v>0</v>
      </c>
      <c r="M2828">
        <f t="shared" si="613"/>
        <v>1</v>
      </c>
      <c r="N2828">
        <f t="shared" si="614"/>
        <v>2.9219169127561515</v>
      </c>
      <c r="P2828" s="13">
        <v>42494</v>
      </c>
      <c r="Q2828">
        <v>-1.1642344082218648E-3</v>
      </c>
      <c r="R2828">
        <v>0.9</v>
      </c>
      <c r="T2828" s="12">
        <f>[1]!i_dq_close(T$1,$A2828)</f>
        <v>175.09649999999999</v>
      </c>
      <c r="U2828">
        <f t="shared" si="623"/>
        <v>-4.1730985285126643E-4</v>
      </c>
      <c r="V2828">
        <f t="shared" si="624"/>
        <v>2.0142633971592527</v>
      </c>
      <c r="W2828">
        <f t="shared" si="615"/>
        <v>2.1907961629552428</v>
      </c>
      <c r="X2828" s="6">
        <f>1-W2828/MAX(W$2:W2828)</f>
        <v>4.3795062696367903E-3</v>
      </c>
      <c r="Y2828" s="6">
        <f t="shared" si="625"/>
        <v>-2.7418212996099811E-4</v>
      </c>
      <c r="Z2828">
        <f t="shared" si="626"/>
        <v>-1.410998325186763E-3</v>
      </c>
    </row>
    <row r="2829" spans="1:26" x14ac:dyDescent="0.35">
      <c r="A2829" s="4">
        <v>42604</v>
      </c>
      <c r="B2829" s="12">
        <f>[1]!i_dq_close(B$1,$A2829)</f>
        <v>2531.14</v>
      </c>
      <c r="C2829" s="12">
        <f>[1]!i_dq_close(C$1,$A2829)</f>
        <v>3876.6705000000002</v>
      </c>
      <c r="D2829">
        <f t="shared" si="620"/>
        <v>-3.9887052504794518E-4</v>
      </c>
      <c r="E2829">
        <f t="shared" si="621"/>
        <v>-9.5369236264299939E-3</v>
      </c>
      <c r="F2829">
        <f t="shared" si="622"/>
        <v>2.4424780468976164</v>
      </c>
      <c r="G2829">
        <f t="shared" si="617"/>
        <v>2.7724594356601</v>
      </c>
      <c r="H2829">
        <f t="shared" si="618"/>
        <v>-3.988705250480562E-4</v>
      </c>
      <c r="J2829">
        <f t="shared" si="616"/>
        <v>2016</v>
      </c>
      <c r="K2829" t="b">
        <f t="shared" si="619"/>
        <v>0</v>
      </c>
      <c r="L2829">
        <f>VLOOKUP($A2829,$P$151:$R$4147,2,FALSE)</f>
        <v>0</v>
      </c>
      <c r="M2829">
        <f t="shared" si="613"/>
        <v>1</v>
      </c>
      <c r="N2829">
        <f t="shared" si="614"/>
        <v>2.9167463514370251</v>
      </c>
      <c r="P2829" s="13">
        <v>42495</v>
      </c>
      <c r="Q2829">
        <v>-1.4422127543004149E-3</v>
      </c>
      <c r="R2829">
        <v>0.9</v>
      </c>
      <c r="T2829" s="12">
        <f>[1]!i_dq_close(T$1,$A2829)</f>
        <v>175.14850000000001</v>
      </c>
      <c r="U2829">
        <f t="shared" si="623"/>
        <v>2.9697909438519687E-4</v>
      </c>
      <c r="V2829">
        <f t="shared" si="624"/>
        <v>2.0118903807335298</v>
      </c>
      <c r="W2829">
        <f t="shared" si="615"/>
        <v>2.1853136770744368</v>
      </c>
      <c r="X2829" s="6">
        <f>1-W2829/MAX(W$2:W2829)</f>
        <v>6.871054954912359E-3</v>
      </c>
      <c r="Y2829" s="6">
        <f t="shared" si="625"/>
        <v>-1.1781063137371595E-3</v>
      </c>
      <c r="Z2829">
        <f t="shared" si="626"/>
        <v>-2.5025084366637751E-3</v>
      </c>
    </row>
    <row r="2830" spans="1:26" x14ac:dyDescent="0.35">
      <c r="A2830" s="4">
        <v>42605</v>
      </c>
      <c r="B2830" s="12">
        <f>[1]!i_dq_close(B$1,$A2830)</f>
        <v>2529.9699999999998</v>
      </c>
      <c r="C2830" s="12">
        <f>[1]!i_dq_close(C$1,$A2830)</f>
        <v>3882.2750000000001</v>
      </c>
      <c r="D2830">
        <f t="shared" si="620"/>
        <v>-4.6224230978930692E-4</v>
      </c>
      <c r="E2830">
        <f t="shared" si="621"/>
        <v>1.4456993443212607E-3</v>
      </c>
      <c r="F2830">
        <f t="shared" si="622"/>
        <v>2.4413490302036087</v>
      </c>
      <c r="G2830">
        <f t="shared" si="617"/>
        <v>2.7719713412330078</v>
      </c>
      <c r="H2830">
        <f t="shared" si="618"/>
        <v>-4.6224230978930692E-4</v>
      </c>
      <c r="J2830">
        <f t="shared" si="616"/>
        <v>2016</v>
      </c>
      <c r="K2830" t="b">
        <f t="shared" si="619"/>
        <v>0</v>
      </c>
      <c r="L2830">
        <f>VLOOKUP($A2830,$P$151:$R$4147,2,FALSE)</f>
        <v>0</v>
      </c>
      <c r="M2830">
        <f t="shared" si="613"/>
        <v>1</v>
      </c>
      <c r="N2830">
        <f t="shared" si="614"/>
        <v>2.9162328551452243</v>
      </c>
      <c r="P2830" s="13">
        <v>42496</v>
      </c>
      <c r="Q2830">
        <v>1.1952603164013254E-4</v>
      </c>
      <c r="R2830">
        <v>0.9</v>
      </c>
      <c r="T2830" s="12">
        <f>[1]!i_dq_close(T$1,$A2830)</f>
        <v>175.01820000000001</v>
      </c>
      <c r="U2830">
        <f t="shared" si="623"/>
        <v>-7.4394014222223248E-4</v>
      </c>
      <c r="V2830">
        <f t="shared" si="624"/>
        <v>2.0110544519105891</v>
      </c>
      <c r="W2830">
        <f t="shared" si="615"/>
        <v>2.1847576922660994</v>
      </c>
      <c r="X2830" s="6">
        <f>1-W2830/MAX(W$2:W2830)</f>
        <v>7.1237255952684153E-3</v>
      </c>
      <c r="Y2830" s="6">
        <f t="shared" si="625"/>
        <v>-4.154942192406974E-4</v>
      </c>
      <c r="Z2830">
        <f t="shared" si="626"/>
        <v>-2.5441876567655619E-4</v>
      </c>
    </row>
    <row r="2831" spans="1:26" x14ac:dyDescent="0.35">
      <c r="A2831" s="4">
        <v>42606</v>
      </c>
      <c r="B2831" s="12">
        <f>[1]!i_dq_close(B$1,$A2831)</f>
        <v>2528.71</v>
      </c>
      <c r="C2831" s="12">
        <f>[1]!i_dq_close(C$1,$A2831)</f>
        <v>3873.7262000000001</v>
      </c>
      <c r="D2831">
        <f t="shared" si="620"/>
        <v>-4.9802962090450542E-4</v>
      </c>
      <c r="E2831">
        <f t="shared" si="621"/>
        <v>-2.2020078433392376E-3</v>
      </c>
      <c r="F2831">
        <f t="shared" si="622"/>
        <v>2.4401331660716012</v>
      </c>
      <c r="G2831">
        <f t="shared" si="617"/>
        <v>2.7698823105769743</v>
      </c>
      <c r="H2831">
        <f t="shared" si="618"/>
        <v>-4.9802962090428338E-4</v>
      </c>
      <c r="J2831">
        <f t="shared" si="616"/>
        <v>2016</v>
      </c>
      <c r="K2831" t="b">
        <f t="shared" si="619"/>
        <v>0</v>
      </c>
      <c r="L2831">
        <f>VLOOKUP($A2831,$P$151:$R$4147,2,FALSE)</f>
        <v>0</v>
      </c>
      <c r="M2831">
        <f t="shared" si="613"/>
        <v>1</v>
      </c>
      <c r="N2831">
        <f t="shared" si="614"/>
        <v>2.9140351052103997</v>
      </c>
      <c r="P2831" s="13">
        <v>42499</v>
      </c>
      <c r="Q2831">
        <v>2.8097338170569587E-4</v>
      </c>
      <c r="R2831">
        <v>0.6</v>
      </c>
      <c r="T2831" s="12">
        <f>[1]!i_dq_close(T$1,$A2831)</f>
        <v>174.9213</v>
      </c>
      <c r="U2831">
        <f t="shared" si="623"/>
        <v>-5.5365670541696055E-4</v>
      </c>
      <c r="V2831">
        <f t="shared" si="624"/>
        <v>2.0094437795441955</v>
      </c>
      <c r="W2831">
        <f t="shared" si="615"/>
        <v>2.1843216752709509</v>
      </c>
      <c r="X2831" s="6">
        <f>1-W2831/MAX(W$2:W2831)</f>
        <v>7.3218761413232913E-3</v>
      </c>
      <c r="Y2831" s="6">
        <f t="shared" si="625"/>
        <v>-8.0090937610532986E-4</v>
      </c>
      <c r="Z2831">
        <f t="shared" si="626"/>
        <v>-1.9957224395728002E-4</v>
      </c>
    </row>
    <row r="2832" spans="1:26" x14ac:dyDescent="0.35">
      <c r="A2832" s="4">
        <v>42607</v>
      </c>
      <c r="B2832" s="12">
        <f>[1]!i_dq_close(B$1,$A2832)</f>
        <v>2528.0700000000002</v>
      </c>
      <c r="C2832" s="12">
        <f>[1]!i_dq_close(C$1,$A2832)</f>
        <v>3847.2157000000002</v>
      </c>
      <c r="D2832">
        <f t="shared" si="620"/>
        <v>-2.5309347453839059E-4</v>
      </c>
      <c r="E2832">
        <f t="shared" si="621"/>
        <v>-6.8436690233810715E-3</v>
      </c>
      <c r="F2832">
        <f t="shared" si="622"/>
        <v>2.4395155842902638</v>
      </c>
      <c r="G2832">
        <f t="shared" si="617"/>
        <v>2.7664430036445387</v>
      </c>
      <c r="H2832">
        <f t="shared" si="618"/>
        <v>-2.5309347453839059E-4</v>
      </c>
      <c r="J2832">
        <f t="shared" si="616"/>
        <v>2016</v>
      </c>
      <c r="K2832" t="b">
        <f t="shared" si="619"/>
        <v>0</v>
      </c>
      <c r="L2832">
        <f>VLOOKUP($A2832,$P$151:$R$4147,2,FALSE)</f>
        <v>0</v>
      </c>
      <c r="M2832">
        <f t="shared" si="613"/>
        <v>1</v>
      </c>
      <c r="N2832">
        <f t="shared" si="614"/>
        <v>2.9104168066637648</v>
      </c>
      <c r="P2832" s="13">
        <v>42500</v>
      </c>
      <c r="Q2832">
        <v>-2.3166128147727452E-4</v>
      </c>
      <c r="R2832">
        <v>0.9</v>
      </c>
      <c r="T2832" s="12">
        <f>[1]!i_dq_close(T$1,$A2832)</f>
        <v>174.93340000000001</v>
      </c>
      <c r="U2832">
        <f t="shared" si="623"/>
        <v>6.9173965663527071E-5</v>
      </c>
      <c r="V2832">
        <f t="shared" si="624"/>
        <v>2.0074991353377092</v>
      </c>
      <c r="W2832">
        <f t="shared" si="615"/>
        <v>2.1819131580606794</v>
      </c>
      <c r="X2832" s="6">
        <f>1-W2832/MAX(W$2:W2832)</f>
        <v>8.4164412745824091E-3</v>
      </c>
      <c r="Y2832" s="6">
        <f t="shared" si="625"/>
        <v>-9.6775248269320713E-4</v>
      </c>
      <c r="Z2832">
        <f t="shared" si="626"/>
        <v>-1.1026385159011998E-3</v>
      </c>
    </row>
    <row r="2833" spans="1:26" x14ac:dyDescent="0.35">
      <c r="A2833" s="4">
        <v>42608</v>
      </c>
      <c r="B2833" s="12">
        <f>[1]!i_dq_close(B$1,$A2833)</f>
        <v>2529.41</v>
      </c>
      <c r="C2833" s="12">
        <f>[1]!i_dq_close(C$1,$A2833)</f>
        <v>3850.8197</v>
      </c>
      <c r="D2833">
        <f t="shared" si="620"/>
        <v>5.3004861416017235E-4</v>
      </c>
      <c r="E2833">
        <f t="shared" si="621"/>
        <v>9.3678137152530816E-4</v>
      </c>
      <c r="F2833">
        <f t="shared" si="622"/>
        <v>2.4408086461449385</v>
      </c>
      <c r="G2833">
        <f t="shared" si="617"/>
        <v>2.7680781333734181</v>
      </c>
      <c r="H2833">
        <f t="shared" si="618"/>
        <v>0</v>
      </c>
      <c r="J2833">
        <f t="shared" si="616"/>
        <v>2016</v>
      </c>
      <c r="K2833" t="b">
        <f t="shared" si="619"/>
        <v>0</v>
      </c>
      <c r="L2833">
        <f>VLOOKUP($A2833,$P$151:$R$4147,2,FALSE)</f>
        <v>0</v>
      </c>
      <c r="M2833">
        <f t="shared" si="613"/>
        <v>1</v>
      </c>
      <c r="N2833">
        <f t="shared" si="614"/>
        <v>2.9121370333366934</v>
      </c>
      <c r="P2833" s="13">
        <v>42501</v>
      </c>
      <c r="Q2833">
        <v>5.4175676760781499E-4</v>
      </c>
      <c r="R2833">
        <v>0.6</v>
      </c>
      <c r="T2833" s="12">
        <f>[1]!i_dq_close(T$1,$A2833)</f>
        <v>174.9923</v>
      </c>
      <c r="U2833">
        <f t="shared" si="623"/>
        <v>3.3669956680659752E-4</v>
      </c>
      <c r="V2833">
        <f t="shared" si="624"/>
        <v>2.0083557589825576</v>
      </c>
      <c r="W2833">
        <f t="shared" si="615"/>
        <v>2.1836538531841754</v>
      </c>
      <c r="X2833" s="6">
        <f>1-W2833/MAX(W$2:W2833)</f>
        <v>7.6253719055584535E-3</v>
      </c>
      <c r="Y2833" s="6">
        <f t="shared" si="625"/>
        <v>4.2671183751430419E-4</v>
      </c>
      <c r="Z2833">
        <f t="shared" si="626"/>
        <v>7.9778387011653074E-4</v>
      </c>
    </row>
    <row r="2834" spans="1:26" x14ac:dyDescent="0.35">
      <c r="A2834" s="4">
        <v>42611</v>
      </c>
      <c r="B2834" s="12">
        <f>[1]!i_dq_close(B$1,$A2834)</f>
        <v>2528.98</v>
      </c>
      <c r="C2834" s="12">
        <f>[1]!i_dq_close(C$1,$A2834)</f>
        <v>3854.4400999999998</v>
      </c>
      <c r="D2834">
        <f t="shared" si="620"/>
        <v>-1.7000011860468511E-4</v>
      </c>
      <c r="E2834">
        <f t="shared" si="621"/>
        <v>9.4016346701453202E-4</v>
      </c>
      <c r="F2834">
        <f t="shared" si="622"/>
        <v>2.4403937083856029</v>
      </c>
      <c r="G2834">
        <f t="shared" si="617"/>
        <v>2.7680685126943105</v>
      </c>
      <c r="H2834">
        <f t="shared" si="618"/>
        <v>-1.7000011860457409E-4</v>
      </c>
      <c r="J2834">
        <f t="shared" si="616"/>
        <v>2016</v>
      </c>
      <c r="K2834" t="b">
        <f t="shared" si="619"/>
        <v>0</v>
      </c>
      <c r="L2834">
        <f>VLOOKUP($A2834,$P$151:$R$4147,2,FALSE)</f>
        <v>8.1215953219615505E-5</v>
      </c>
      <c r="M2834">
        <f t="shared" si="613"/>
        <v>0.95</v>
      </c>
      <c r="N2834">
        <f t="shared" si="614"/>
        <v>2.9123639300226856</v>
      </c>
      <c r="P2834" s="13">
        <v>42502</v>
      </c>
      <c r="Q2834">
        <v>1.2000325242462752E-4</v>
      </c>
      <c r="R2834">
        <v>0.6</v>
      </c>
      <c r="T2834" s="12">
        <f>[1]!i_dq_close(T$1,$A2834)</f>
        <v>175.0146</v>
      </c>
      <c r="U2834">
        <f t="shared" si="623"/>
        <v>1.2743417853244843E-4</v>
      </c>
      <c r="V2834">
        <f t="shared" si="624"/>
        <v>2.0088565295809571</v>
      </c>
      <c r="W2834">
        <f t="shared" si="615"/>
        <v>2.1842425867795301</v>
      </c>
      <c r="X2834" s="6">
        <f>1-W2834/MAX(W$2:W2834)</f>
        <v>7.3578183819609233E-3</v>
      </c>
      <c r="Y2834" s="6">
        <f t="shared" si="625"/>
        <v>2.4934357180472766E-4</v>
      </c>
      <c r="Z2834">
        <f t="shared" si="626"/>
        <v>2.696093955074641E-4</v>
      </c>
    </row>
    <row r="2835" spans="1:26" x14ac:dyDescent="0.35">
      <c r="A2835" s="4">
        <v>42612</v>
      </c>
      <c r="B2835" s="12">
        <f>[1]!i_dq_close(B$1,$A2835)</f>
        <v>2527.9899999999998</v>
      </c>
      <c r="C2835" s="12">
        <f>[1]!i_dq_close(C$1,$A2835)</f>
        <v>3857.5288999999998</v>
      </c>
      <c r="D2835">
        <f t="shared" si="620"/>
        <v>-3.9146217051944099E-4</v>
      </c>
      <c r="E2835">
        <f t="shared" si="621"/>
        <v>8.0136152589327381E-4</v>
      </c>
      <c r="F2835">
        <f t="shared" si="622"/>
        <v>2.4394383865675962</v>
      </c>
      <c r="G2835">
        <f t="shared" si="617"/>
        <v>2.7674801912434699</v>
      </c>
      <c r="H2835">
        <f t="shared" si="618"/>
        <v>-3.9146217051944099E-4</v>
      </c>
      <c r="J2835">
        <f t="shared" si="616"/>
        <v>2016</v>
      </c>
      <c r="K2835" t="b">
        <f t="shared" si="619"/>
        <v>0</v>
      </c>
      <c r="L2835">
        <f>VLOOKUP($A2835,$P$151:$R$4147,2,FALSE)</f>
        <v>-4.0271842444299382E-4</v>
      </c>
      <c r="M2835">
        <f t="shared" si="613"/>
        <v>0.95</v>
      </c>
      <c r="N2835">
        <f t="shared" si="614"/>
        <v>2.9106030271001968</v>
      </c>
      <c r="P2835" s="13">
        <v>42503</v>
      </c>
      <c r="Q2835">
        <v>-1.1503402809700526E-4</v>
      </c>
      <c r="R2835">
        <v>0.6</v>
      </c>
      <c r="T2835" s="12">
        <f>[1]!i_dq_close(T$1,$A2835)</f>
        <v>174.8563</v>
      </c>
      <c r="U2835">
        <f t="shared" si="623"/>
        <v>-9.0449596776498442E-4</v>
      </c>
      <c r="V2835">
        <f t="shared" si="624"/>
        <v>2.0075535503948334</v>
      </c>
      <c r="W2835">
        <f t="shared" si="615"/>
        <v>2.1831412819816305</v>
      </c>
      <c r="X2835" s="6">
        <f>1-W2835/MAX(W$2:W2835)</f>
        <v>7.8583129716325306E-3</v>
      </c>
      <c r="Y2835" s="6">
        <f t="shared" si="625"/>
        <v>-6.4861734371612911E-4</v>
      </c>
      <c r="Z2835">
        <f t="shared" si="626"/>
        <v>-5.0420443432674933E-4</v>
      </c>
    </row>
    <row r="2836" spans="1:26" x14ac:dyDescent="0.35">
      <c r="A2836" s="4">
        <v>42613</v>
      </c>
      <c r="B2836" s="12">
        <f>[1]!i_dq_close(B$1,$A2836)</f>
        <v>2528.6522</v>
      </c>
      <c r="C2836" s="12">
        <f>[1]!i_dq_close(C$1,$A2836)</f>
        <v>3871.8926999999999</v>
      </c>
      <c r="D2836">
        <f t="shared" si="620"/>
        <v>2.6194723871553194E-4</v>
      </c>
      <c r="E2836">
        <f t="shared" si="621"/>
        <v>3.7235754734072923E-3</v>
      </c>
      <c r="F2836">
        <f t="shared" si="622"/>
        <v>2.4400773907169739</v>
      </c>
      <c r="G2836">
        <f t="shared" si="617"/>
        <v>2.7696421231731096</v>
      </c>
      <c r="H2836">
        <f t="shared" si="618"/>
        <v>0</v>
      </c>
      <c r="J2836">
        <f t="shared" si="616"/>
        <v>2016</v>
      </c>
      <c r="K2836" t="b">
        <f t="shared" si="619"/>
        <v>0</v>
      </c>
      <c r="L2836">
        <f>VLOOKUP($A2836,$P$151:$R$4147,2,FALSE)</f>
        <v>-1.8149891766700566E-4</v>
      </c>
      <c r="M2836">
        <f t="shared" si="613"/>
        <v>0.95</v>
      </c>
      <c r="N2836">
        <f t="shared" si="614"/>
        <v>2.912234807156318</v>
      </c>
      <c r="P2836" s="13">
        <v>42506</v>
      </c>
      <c r="Q2836">
        <v>-1.3267485632030953E-3</v>
      </c>
      <c r="R2836">
        <v>0.6</v>
      </c>
      <c r="T2836" s="12">
        <f>[1]!i_dq_close(T$1,$A2836)</f>
        <v>174.90559999999999</v>
      </c>
      <c r="U2836">
        <f t="shared" si="623"/>
        <v>2.8194580349683029E-4</v>
      </c>
      <c r="V2836">
        <f t="shared" si="624"/>
        <v>2.0091559600731084</v>
      </c>
      <c r="W2836">
        <f t="shared" si="615"/>
        <v>2.1812903396790997</v>
      </c>
      <c r="X2836" s="6">
        <f>1-W2836/MAX(W$2:W2836)</f>
        <v>8.6994848342973885E-3</v>
      </c>
      <c r="Y2836" s="6">
        <f t="shared" si="625"/>
        <v>7.9819025398331078E-4</v>
      </c>
      <c r="Z2836">
        <f t="shared" si="626"/>
        <v>-8.4783441081315303E-4</v>
      </c>
    </row>
    <row r="2837" spans="1:26" x14ac:dyDescent="0.35">
      <c r="A2837" s="4">
        <v>42614</v>
      </c>
      <c r="B2837" s="12">
        <f>[1]!i_dq_close(B$1,$A2837)</f>
        <v>2528.0628999999999</v>
      </c>
      <c r="C2837" s="12">
        <f>[1]!i_dq_close(C$1,$A2837)</f>
        <v>3841.0165999999999</v>
      </c>
      <c r="D2837">
        <f t="shared" si="620"/>
        <v>-2.3304905277210519E-4</v>
      </c>
      <c r="E2837">
        <f t="shared" si="621"/>
        <v>-7.9744203655229828E-3</v>
      </c>
      <c r="F2837">
        <f t="shared" si="622"/>
        <v>2.4395087329923766</v>
      </c>
      <c r="G2837">
        <f t="shared" si="617"/>
        <v>2.7657805364879486</v>
      </c>
      <c r="H2837">
        <f t="shared" si="618"/>
        <v>-2.3304905277210519E-4</v>
      </c>
      <c r="J2837">
        <f t="shared" si="616"/>
        <v>2016</v>
      </c>
      <c r="K2837" t="b">
        <f t="shared" si="619"/>
        <v>0</v>
      </c>
      <c r="L2837">
        <f>VLOOKUP($A2837,$P$151:$R$4147,2,FALSE)</f>
        <v>8.128080314548925E-5</v>
      </c>
      <c r="M2837">
        <f t="shared" si="613"/>
        <v>0.95</v>
      </c>
      <c r="N2837">
        <f t="shared" si="614"/>
        <v>2.9086141385889208</v>
      </c>
      <c r="P2837" s="13">
        <v>42507</v>
      </c>
      <c r="Q2837">
        <v>-6.954009019959351E-5</v>
      </c>
      <c r="R2837">
        <v>0.6</v>
      </c>
      <c r="T2837" s="12">
        <f>[1]!i_dq_close(T$1,$A2837)</f>
        <v>174.9085</v>
      </c>
      <c r="U2837">
        <f t="shared" si="623"/>
        <v>1.6580372498076201E-5</v>
      </c>
      <c r="V2837">
        <f t="shared" si="624"/>
        <v>2.0067809976133715</v>
      </c>
      <c r="W2837">
        <f t="shared" si="615"/>
        <v>2.1795915901716625</v>
      </c>
      <c r="X2837" s="6">
        <f>1-W2837/MAX(W$2:W2837)</f>
        <v>9.4714917658036413E-3</v>
      </c>
      <c r="Y2837" s="6">
        <f t="shared" si="625"/>
        <v>-1.182069738205116E-3</v>
      </c>
      <c r="Z2837">
        <f t="shared" si="626"/>
        <v>-7.787819331227519E-4</v>
      </c>
    </row>
    <row r="2838" spans="1:26" x14ac:dyDescent="0.35">
      <c r="A2838" s="4">
        <v>42615</v>
      </c>
      <c r="B2838" s="12">
        <f>[1]!i_dq_close(B$1,$A2838)</f>
        <v>2528.0328</v>
      </c>
      <c r="C2838" s="12">
        <f>[1]!i_dq_close(C$1,$A2838)</f>
        <v>3846.7208000000001</v>
      </c>
      <c r="D2838">
        <f t="shared" si="620"/>
        <v>-1.1906349323798082E-5</v>
      </c>
      <c r="E2838">
        <f t="shared" si="621"/>
        <v>1.4850755917066305E-3</v>
      </c>
      <c r="F2838">
        <f t="shared" si="622"/>
        <v>2.4394796873492233</v>
      </c>
      <c r="G2838">
        <f t="shared" si="617"/>
        <v>2.7663686546661248</v>
      </c>
      <c r="H2838">
        <f t="shared" si="618"/>
        <v>-1.190634932368706E-5</v>
      </c>
      <c r="J2838">
        <f t="shared" si="616"/>
        <v>2016</v>
      </c>
      <c r="K2838" t="b">
        <f t="shared" si="619"/>
        <v>0</v>
      </c>
      <c r="L2838">
        <f>VLOOKUP($A2838,$P$151:$R$4147,2,FALSE)</f>
        <v>5.5363258817926482E-4</v>
      </c>
      <c r="M2838">
        <f t="shared" si="613"/>
        <v>0.95</v>
      </c>
      <c r="N2838">
        <f t="shared" si="614"/>
        <v>2.9108120080898416</v>
      </c>
      <c r="P2838" s="13">
        <v>42508</v>
      </c>
      <c r="Q2838">
        <v>6.1989226164449462E-4</v>
      </c>
      <c r="R2838">
        <v>0.6</v>
      </c>
      <c r="T2838" s="12">
        <f>[1]!i_dq_close(T$1,$A2838)</f>
        <v>174.9359</v>
      </c>
      <c r="U2838">
        <f t="shared" si="623"/>
        <v>1.5665333588699148E-4</v>
      </c>
      <c r="V2838">
        <f t="shared" si="624"/>
        <v>2.0074952444320102</v>
      </c>
      <c r="W2838">
        <f t="shared" si="615"/>
        <v>2.1814081539259664</v>
      </c>
      <c r="X2838" s="6">
        <f>1-W2838/MAX(W$2:W2838)</f>
        <v>8.6459434411648717E-3</v>
      </c>
      <c r="Y2838" s="6">
        <f t="shared" si="625"/>
        <v>3.5591667425993734E-4</v>
      </c>
      <c r="Z2838">
        <f t="shared" si="626"/>
        <v>8.3344226620041262E-4</v>
      </c>
    </row>
    <row r="2839" spans="1:26" x14ac:dyDescent="0.35">
      <c r="A2839" s="4">
        <v>42618</v>
      </c>
      <c r="B2839" s="12">
        <f>[1]!i_dq_close(B$1,$A2839)</f>
        <v>2529.0668000000001</v>
      </c>
      <c r="C2839" s="12">
        <f>[1]!i_dq_close(C$1,$A2839)</f>
        <v>3857.5826999999999</v>
      </c>
      <c r="D2839">
        <f t="shared" si="620"/>
        <v>4.0901368051882159E-4</v>
      </c>
      <c r="E2839">
        <f t="shared" si="621"/>
        <v>2.8236777673076308E-3</v>
      </c>
      <c r="F2839">
        <f t="shared" si="622"/>
        <v>2.4404774679146968</v>
      </c>
      <c r="G2839">
        <f t="shared" si="617"/>
        <v>2.7685021149474278</v>
      </c>
      <c r="H2839">
        <f t="shared" si="618"/>
        <v>0</v>
      </c>
      <c r="J2839">
        <f t="shared" si="616"/>
        <v>2016</v>
      </c>
      <c r="K2839" t="b">
        <f t="shared" si="619"/>
        <v>0</v>
      </c>
      <c r="L2839">
        <f>VLOOKUP($A2839,$P$151:$R$4147,2,FALSE)</f>
        <v>-1.5586979546401982E-4</v>
      </c>
      <c r="M2839">
        <f t="shared" si="613"/>
        <v>0.95</v>
      </c>
      <c r="N2839">
        <f t="shared" si="614"/>
        <v>2.9124909144873516</v>
      </c>
      <c r="P2839" s="13">
        <v>42509</v>
      </c>
      <c r="Q2839">
        <v>5.4714727489896253E-4</v>
      </c>
      <c r="R2839">
        <v>0.95</v>
      </c>
      <c r="T2839" s="12">
        <f>[1]!i_dq_close(T$1,$A2839)</f>
        <v>174.96539999999999</v>
      </c>
      <c r="U2839">
        <f t="shared" si="623"/>
        <v>1.6863319650206599E-4</v>
      </c>
      <c r="V2839">
        <f t="shared" si="624"/>
        <v>2.0086332731744885</v>
      </c>
      <c r="W2839">
        <f t="shared" si="615"/>
        <v>2.1837764927535082</v>
      </c>
      <c r="X2839" s="6">
        <f>1-W2839/MAX(W$2:W2839)</f>
        <v>7.5696376156073608E-3</v>
      </c>
      <c r="Y2839" s="6">
        <f t="shared" si="625"/>
        <v>5.6688988212294511E-4</v>
      </c>
      <c r="Z2839">
        <f t="shared" si="626"/>
        <v>1.0856926629156938E-3</v>
      </c>
    </row>
    <row r="2840" spans="1:26" x14ac:dyDescent="0.35">
      <c r="A2840" s="4">
        <v>42619</v>
      </c>
      <c r="B2840" s="12">
        <f>[1]!i_dq_close(B$1,$A2840)</f>
        <v>2530.181</v>
      </c>
      <c r="C2840" s="12">
        <f>[1]!i_dq_close(C$1,$A2840)</f>
        <v>3894.6291000000001</v>
      </c>
      <c r="D2840">
        <f t="shared" si="620"/>
        <v>4.4055775830043054E-4</v>
      </c>
      <c r="E2840">
        <f t="shared" si="621"/>
        <v>9.6035271000152189E-3</v>
      </c>
      <c r="F2840">
        <f t="shared" si="622"/>
        <v>2.4415526391971438</v>
      </c>
      <c r="G2840">
        <f t="shared" si="617"/>
        <v>2.7735269550332995</v>
      </c>
      <c r="H2840">
        <f t="shared" si="618"/>
        <v>0</v>
      </c>
      <c r="J2840">
        <f t="shared" si="616"/>
        <v>2016</v>
      </c>
      <c r="K2840" t="b">
        <f t="shared" si="619"/>
        <v>0</v>
      </c>
      <c r="L2840">
        <f>VLOOKUP($A2840,$P$151:$R$4147,2,FALSE)</f>
        <v>0</v>
      </c>
      <c r="M2840">
        <f t="shared" ref="M2840:M2903" si="627">VLOOKUP($A2840,$P$151:$R$4147,3,FALSE)</f>
        <v>1</v>
      </c>
      <c r="N2840">
        <f t="shared" ref="N2840:N2903" si="628">N2839*(1+(D2840*0.85+E2840*0.15)*M2840+L2840)</f>
        <v>2.9177770946993289</v>
      </c>
      <c r="P2840" s="13">
        <v>42510</v>
      </c>
      <c r="Q2840">
        <v>-5.0626519362053648E-4</v>
      </c>
      <c r="R2840">
        <v>0.95</v>
      </c>
      <c r="T2840" s="12">
        <f>[1]!i_dq_close(T$1,$A2840)</f>
        <v>174.95670000000001</v>
      </c>
      <c r="U2840">
        <f t="shared" si="623"/>
        <v>-4.9724116882421399E-5</v>
      </c>
      <c r="V2840">
        <f t="shared" si="624"/>
        <v>2.0114418718971252</v>
      </c>
      <c r="W2840">
        <f t="shared" ref="W2840:W2903" si="629">W2839*(1+(U2840*0.85+E2840*0.15)*R2840+Q2840)</f>
        <v>2.1855717430746582</v>
      </c>
      <c r="X2840" s="6">
        <f>1-W2840/MAX(W$2:W2840)</f>
        <v>6.7537753088640073E-3</v>
      </c>
      <c r="Y2840" s="6">
        <f t="shared" si="625"/>
        <v>1.3982635656522024E-3</v>
      </c>
      <c r="Z2840">
        <f t="shared" si="626"/>
        <v>8.2208519374904476E-4</v>
      </c>
    </row>
    <row r="2841" spans="1:26" x14ac:dyDescent="0.35">
      <c r="A2841" s="4">
        <v>42620</v>
      </c>
      <c r="B2841" s="12">
        <f>[1]!i_dq_close(B$1,$A2841)</f>
        <v>2530.2662999999998</v>
      </c>
      <c r="C2841" s="12">
        <f>[1]!i_dq_close(C$1,$A2841)</f>
        <v>3893.4065999999998</v>
      </c>
      <c r="D2841">
        <f t="shared" si="620"/>
        <v>3.3713003140700692E-5</v>
      </c>
      <c r="E2841">
        <f t="shared" si="621"/>
        <v>-3.1389381854107778E-4</v>
      </c>
      <c r="F2841">
        <f t="shared" si="622"/>
        <v>2.4416349512689375</v>
      </c>
      <c r="G2841">
        <f t="shared" si="617"/>
        <v>2.773475844422792</v>
      </c>
      <c r="H2841">
        <f t="shared" si="618"/>
        <v>0</v>
      </c>
      <c r="J2841">
        <f t="shared" si="616"/>
        <v>2016</v>
      </c>
      <c r="K2841" t="b">
        <f t="shared" si="619"/>
        <v>0</v>
      </c>
      <c r="L2841">
        <f>VLOOKUP($A2841,$P$151:$R$4147,2,FALSE)</f>
        <v>0</v>
      </c>
      <c r="M2841">
        <f t="shared" si="627"/>
        <v>1</v>
      </c>
      <c r="N2841">
        <f t="shared" si="628"/>
        <v>2.9177233258443467</v>
      </c>
      <c r="P2841" s="13">
        <v>42513</v>
      </c>
      <c r="Q2841">
        <v>-5.0146991017033791E-4</v>
      </c>
      <c r="R2841">
        <v>0.95</v>
      </c>
      <c r="T2841" s="12">
        <f>[1]!i_dq_close(T$1,$A2841)</f>
        <v>174.9289</v>
      </c>
      <c r="U2841">
        <f t="shared" si="623"/>
        <v>-1.5889645838096378E-4</v>
      </c>
      <c r="V2841">
        <f t="shared" si="624"/>
        <v>2.0110754956804024</v>
      </c>
      <c r="W2841">
        <f t="shared" si="629"/>
        <v>2.1840975559862383</v>
      </c>
      <c r="X2841" s="6">
        <f>1-W2841/MAX(W$2:W2841)</f>
        <v>7.4237284983217355E-3</v>
      </c>
      <c r="Y2841" s="6">
        <f t="shared" si="625"/>
        <v>-1.8214606240507525E-4</v>
      </c>
      <c r="Z2841">
        <f t="shared" si="626"/>
        <v>-6.7450866945506505E-4</v>
      </c>
    </row>
    <row r="2842" spans="1:26" x14ac:dyDescent="0.35">
      <c r="A2842" s="4">
        <v>42621</v>
      </c>
      <c r="B2842" s="12">
        <f>[1]!i_dq_close(B$1,$A2842)</f>
        <v>2530.8049000000001</v>
      </c>
      <c r="C2842" s="12">
        <f>[1]!i_dq_close(C$1,$A2842)</f>
        <v>3896.7004999999999</v>
      </c>
      <c r="D2842">
        <f t="shared" si="620"/>
        <v>2.1286297019429412E-4</v>
      </c>
      <c r="E2842">
        <f t="shared" si="621"/>
        <v>8.4602003808176285E-4</v>
      </c>
      <c r="F2842">
        <f t="shared" si="622"/>
        <v>2.4421546849367948</v>
      </c>
      <c r="G2842">
        <f t="shared" si="617"/>
        <v>2.7743296216038247</v>
      </c>
      <c r="H2842">
        <f t="shared" si="618"/>
        <v>0</v>
      </c>
      <c r="J2842">
        <f t="shared" si="616"/>
        <v>2016</v>
      </c>
      <c r="K2842" t="b">
        <f t="shared" si="619"/>
        <v>0</v>
      </c>
      <c r="L2842">
        <f>VLOOKUP($A2842,$P$151:$R$4147,2,FALSE)</f>
        <v>0</v>
      </c>
      <c r="M2842">
        <f t="shared" si="627"/>
        <v>1</v>
      </c>
      <c r="N2842">
        <f t="shared" si="628"/>
        <v>2.9186215076695761</v>
      </c>
      <c r="P2842" s="13">
        <v>42514</v>
      </c>
      <c r="Q2842">
        <v>6.4578144509697127E-5</v>
      </c>
      <c r="R2842">
        <v>0.95</v>
      </c>
      <c r="T2842" s="12">
        <f>[1]!i_dq_close(T$1,$A2842)</f>
        <v>174.9914</v>
      </c>
      <c r="U2842">
        <f t="shared" si="623"/>
        <v>3.572880181605953E-4</v>
      </c>
      <c r="V2842">
        <f t="shared" si="624"/>
        <v>2.0119414604070078</v>
      </c>
      <c r="W2842">
        <f t="shared" si="629"/>
        <v>2.1851320452201772</v>
      </c>
      <c r="X2842" s="6">
        <f>1-W2842/MAX(W$2:W2842)</f>
        <v>6.9535986435826924E-3</v>
      </c>
      <c r="Y2842" s="6">
        <f t="shared" si="625"/>
        <v>4.3059782114873713E-4</v>
      </c>
      <c r="Z2842">
        <f t="shared" si="626"/>
        <v>4.7364607460109731E-4</v>
      </c>
    </row>
    <row r="2843" spans="1:26" x14ac:dyDescent="0.35">
      <c r="A2843" s="4">
        <v>42622</v>
      </c>
      <c r="B2843" s="12">
        <f>[1]!i_dq_close(B$1,$A2843)</f>
        <v>2530.9807000000001</v>
      </c>
      <c r="C2843" s="12">
        <f>[1]!i_dq_close(C$1,$A2843)</f>
        <v>3870.6925000000001</v>
      </c>
      <c r="D2843">
        <f t="shared" si="620"/>
        <v>6.9464066550617432E-5</v>
      </c>
      <c r="E2843">
        <f t="shared" si="621"/>
        <v>-6.6743646323343953E-3</v>
      </c>
      <c r="F2843">
        <f t="shared" si="622"/>
        <v>2.4423243269323556</v>
      </c>
      <c r="G2843">
        <f t="shared" si="617"/>
        <v>2.7717158972629421</v>
      </c>
      <c r="H2843">
        <f t="shared" si="618"/>
        <v>0</v>
      </c>
      <c r="J2843">
        <f t="shared" si="616"/>
        <v>2016</v>
      </c>
      <c r="K2843" t="b">
        <f t="shared" si="619"/>
        <v>0</v>
      </c>
      <c r="L2843">
        <f>VLOOKUP($A2843,$P$151:$R$4147,2,FALSE)</f>
        <v>0</v>
      </c>
      <c r="M2843">
        <f t="shared" si="627"/>
        <v>1</v>
      </c>
      <c r="N2843">
        <f t="shared" si="628"/>
        <v>2.91587184446553</v>
      </c>
      <c r="P2843" s="13">
        <v>42515</v>
      </c>
      <c r="Q2843">
        <v>6.0206185567013293E-5</v>
      </c>
      <c r="R2843">
        <v>0.95</v>
      </c>
      <c r="T2843" s="12">
        <f>[1]!i_dq_close(T$1,$A2843)</f>
        <v>175.06319999999999</v>
      </c>
      <c r="U2843">
        <f t="shared" si="623"/>
        <v>4.1030587788881689E-4</v>
      </c>
      <c r="V2843">
        <f t="shared" si="624"/>
        <v>2.0106288804642549</v>
      </c>
      <c r="W2843">
        <f t="shared" si="629"/>
        <v>2.1839093135515468</v>
      </c>
      <c r="X2843" s="6">
        <f>1-W2843/MAX(W$2:W2843)</f>
        <v>7.5092764050314065E-3</v>
      </c>
      <c r="Y2843" s="6">
        <f t="shared" si="625"/>
        <v>-6.5239469864464272E-4</v>
      </c>
      <c r="Z2843">
        <f t="shared" si="626"/>
        <v>-5.5956877814544725E-4</v>
      </c>
    </row>
    <row r="2844" spans="1:26" x14ac:dyDescent="0.35">
      <c r="A2844" s="4">
        <v>42625</v>
      </c>
      <c r="B2844" s="12">
        <f>[1]!i_dq_close(B$1,$A2844)</f>
        <v>2528.1777999999999</v>
      </c>
      <c r="C2844" s="12">
        <f>[1]!i_dq_close(C$1,$A2844)</f>
        <v>3793.0336000000002</v>
      </c>
      <c r="D2844">
        <f t="shared" si="620"/>
        <v>-1.1074363388073882E-3</v>
      </c>
      <c r="E2844">
        <f t="shared" si="621"/>
        <v>-2.0063309084873082E-2</v>
      </c>
      <c r="F2844">
        <f t="shared" si="622"/>
        <v>2.4396196082215575</v>
      </c>
      <c r="G2844">
        <f t="shared" si="617"/>
        <v>2.7607653542819484</v>
      </c>
      <c r="H2844">
        <f t="shared" si="618"/>
        <v>-1.1074363388072772E-3</v>
      </c>
      <c r="J2844">
        <f t="shared" si="616"/>
        <v>2016</v>
      </c>
      <c r="K2844" t="b">
        <f t="shared" si="619"/>
        <v>0</v>
      </c>
      <c r="L2844">
        <f>VLOOKUP($A2844,$P$151:$R$4147,2,FALSE)</f>
        <v>0</v>
      </c>
      <c r="M2844">
        <f t="shared" si="627"/>
        <v>1</v>
      </c>
      <c r="N2844">
        <f t="shared" si="628"/>
        <v>2.9043517676815349</v>
      </c>
      <c r="P2844" s="13">
        <v>42516</v>
      </c>
      <c r="Q2844">
        <v>-3.5223565850605047E-4</v>
      </c>
      <c r="R2844">
        <v>0.95</v>
      </c>
      <c r="T2844" s="12">
        <f>[1]!i_dq_close(T$1,$A2844)</f>
        <v>175.04859999999999</v>
      </c>
      <c r="U2844">
        <f t="shared" si="623"/>
        <v>-8.3398452673133505E-5</v>
      </c>
      <c r="V2844">
        <f t="shared" si="624"/>
        <v>2.0044353693247952</v>
      </c>
      <c r="W2844">
        <f t="shared" si="629"/>
        <v>2.1767491453015317</v>
      </c>
      <c r="X2844" s="6">
        <f>1-W2844/MAX(W$2:W2844)</f>
        <v>1.0763257934128245E-2</v>
      </c>
      <c r="Y2844" s="6">
        <f t="shared" si="625"/>
        <v>-3.0803850475029648E-3</v>
      </c>
      <c r="Z2844">
        <f t="shared" si="626"/>
        <v>-3.2786014536341224E-3</v>
      </c>
    </row>
    <row r="2845" spans="1:26" x14ac:dyDescent="0.35">
      <c r="A2845" s="4">
        <v>42626</v>
      </c>
      <c r="B2845" s="12">
        <f>[1]!i_dq_close(B$1,$A2845)</f>
        <v>2528.8566000000001</v>
      </c>
      <c r="C2845" s="12">
        <f>[1]!i_dq_close(C$1,$A2845)</f>
        <v>3796.3613999999998</v>
      </c>
      <c r="D2845">
        <f t="shared" si="620"/>
        <v>2.6849377444904121E-4</v>
      </c>
      <c r="E2845">
        <f t="shared" si="621"/>
        <v>8.7734524682292481E-4</v>
      </c>
      <c r="F2845">
        <f t="shared" si="622"/>
        <v>2.4402746308983887</v>
      </c>
      <c r="G2845">
        <f t="shared" si="617"/>
        <v>2.7617587369999126</v>
      </c>
      <c r="H2845">
        <f t="shared" si="618"/>
        <v>0</v>
      </c>
      <c r="J2845">
        <f t="shared" si="616"/>
        <v>2016</v>
      </c>
      <c r="K2845" t="b">
        <f t="shared" si="619"/>
        <v>0</v>
      </c>
      <c r="L2845">
        <f>VLOOKUP($A2845,$P$151:$R$4147,2,FALSE)</f>
        <v>0</v>
      </c>
      <c r="M2845">
        <f t="shared" si="627"/>
        <v>1</v>
      </c>
      <c r="N2845">
        <f t="shared" si="628"/>
        <v>2.9053968158774741</v>
      </c>
      <c r="P2845" s="13">
        <v>42517</v>
      </c>
      <c r="Q2845">
        <v>1.8183055031989249E-3</v>
      </c>
      <c r="R2845">
        <v>0.95</v>
      </c>
      <c r="T2845" s="12">
        <f>[1]!i_dq_close(T$1,$A2845)</f>
        <v>175.10720000000001</v>
      </c>
      <c r="U2845">
        <f t="shared" si="623"/>
        <v>3.3476417406363979E-4</v>
      </c>
      <c r="V2845">
        <f t="shared" si="624"/>
        <v>2.0052695177796158</v>
      </c>
      <c r="W2845">
        <f t="shared" si="629"/>
        <v>2.1815677044611088</v>
      </c>
      <c r="X2845" s="6">
        <f>1-W2845/MAX(W$2:W2845)</f>
        <v>8.5734347407848688E-3</v>
      </c>
      <c r="Y2845" s="6">
        <f t="shared" si="625"/>
        <v>4.1615133497741041E-4</v>
      </c>
      <c r="Z2845">
        <f t="shared" si="626"/>
        <v>2.2136492714275313E-3</v>
      </c>
    </row>
    <row r="2846" spans="1:26" x14ac:dyDescent="0.35">
      <c r="A2846" s="4">
        <v>42627</v>
      </c>
      <c r="B2846" s="12">
        <f>[1]!i_dq_close(B$1,$A2846)</f>
        <v>2529.1547999999998</v>
      </c>
      <c r="C2846" s="12">
        <f>[1]!i_dq_close(C$1,$A2846)</f>
        <v>3771.2071000000001</v>
      </c>
      <c r="D2846">
        <f t="shared" si="620"/>
        <v>1.1791890453571874E-4</v>
      </c>
      <c r="E2846">
        <f t="shared" si="621"/>
        <v>-6.6258971024201196E-3</v>
      </c>
      <c r="F2846">
        <f t="shared" si="622"/>
        <v>2.4405623854096303</v>
      </c>
      <c r="G2846">
        <f t="shared" si="617"/>
        <v>2.759290681648082</v>
      </c>
      <c r="H2846">
        <f t="shared" si="618"/>
        <v>0</v>
      </c>
      <c r="J2846">
        <f t="shared" si="616"/>
        <v>2016</v>
      </c>
      <c r="K2846" t="b">
        <f t="shared" si="619"/>
        <v>0</v>
      </c>
      <c r="L2846">
        <f>VLOOKUP($A2846,$P$151:$R$4147,2,FALSE)</f>
        <v>0</v>
      </c>
      <c r="M2846">
        <f t="shared" si="627"/>
        <v>1</v>
      </c>
      <c r="N2846">
        <f t="shared" si="628"/>
        <v>2.9028003978542229</v>
      </c>
      <c r="P2846" s="13">
        <v>42520</v>
      </c>
      <c r="Q2846">
        <v>2.6992324958133865E-4</v>
      </c>
      <c r="R2846">
        <v>0.95</v>
      </c>
      <c r="T2846" s="12">
        <f>[1]!i_dq_close(T$1,$A2846)</f>
        <v>175.1815</v>
      </c>
      <c r="U2846">
        <f t="shared" si="623"/>
        <v>4.2431150746513602E-4</v>
      </c>
      <c r="V2846">
        <f t="shared" si="624"/>
        <v>2.0039997414486703</v>
      </c>
      <c r="W2846">
        <f t="shared" si="629"/>
        <v>2.180844219065972</v>
      </c>
      <c r="X2846" s="6">
        <f>1-W2846/MAX(W$2:W2846)</f>
        <v>8.9022270303154016E-3</v>
      </c>
      <c r="Y2846" s="6">
        <f t="shared" si="625"/>
        <v>-6.3321978401764678E-4</v>
      </c>
      <c r="Z2846">
        <f t="shared" si="626"/>
        <v>-3.3163554523529815E-4</v>
      </c>
    </row>
    <row r="2847" spans="1:26" x14ac:dyDescent="0.35">
      <c r="A2847" s="4">
        <v>42632</v>
      </c>
      <c r="B2847" s="12">
        <f>[1]!i_dq_close(B$1,$A2847)</f>
        <v>2530.2118999999998</v>
      </c>
      <c r="C2847" s="12">
        <f>[1]!i_dq_close(C$1,$A2847)</f>
        <v>3803.0232999999998</v>
      </c>
      <c r="D2847">
        <f t="shared" si="620"/>
        <v>4.179657172427298E-4</v>
      </c>
      <c r="E2847">
        <f t="shared" si="621"/>
        <v>8.4366090634480084E-3</v>
      </c>
      <c r="F2847">
        <f t="shared" si="622"/>
        <v>2.4415824568175237</v>
      </c>
      <c r="G2847">
        <f t="shared" si="617"/>
        <v>2.7637628357366149</v>
      </c>
      <c r="H2847">
        <f t="shared" si="618"/>
        <v>0</v>
      </c>
      <c r="J2847">
        <f t="shared" si="616"/>
        <v>2016</v>
      </c>
      <c r="K2847" t="b">
        <f t="shared" si="619"/>
        <v>0</v>
      </c>
      <c r="L2847">
        <f>VLOOKUP($A2847,$P$151:$R$4147,2,FALSE)</f>
        <v>0</v>
      </c>
      <c r="M2847">
        <f t="shared" si="627"/>
        <v>1</v>
      </c>
      <c r="N2847">
        <f t="shared" si="628"/>
        <v>2.9075051470688669</v>
      </c>
      <c r="P2847" s="13">
        <v>42521</v>
      </c>
      <c r="Q2847">
        <v>6.5128010777171233E-5</v>
      </c>
      <c r="R2847">
        <v>0.95</v>
      </c>
      <c r="T2847" s="12">
        <f>[1]!i_dq_close(T$1,$A2847)</f>
        <v>175.27979999999999</v>
      </c>
      <c r="U2847">
        <f t="shared" si="623"/>
        <v>5.6113231134569119E-4</v>
      </c>
      <c r="V2847">
        <f t="shared" si="624"/>
        <v>2.0074916184617755</v>
      </c>
      <c r="W2847">
        <f t="shared" si="629"/>
        <v>2.1845962724437151</v>
      </c>
      <c r="X2847" s="6">
        <f>1-W2847/MAX(W$2:W2847)</f>
        <v>7.197083804479143E-3</v>
      </c>
      <c r="Y2847" s="6">
        <f t="shared" si="625"/>
        <v>1.7424538241610499E-3</v>
      </c>
      <c r="Z2847">
        <f t="shared" si="626"/>
        <v>1.7204591437300909E-3</v>
      </c>
    </row>
    <row r="2848" spans="1:26" x14ac:dyDescent="0.35">
      <c r="A2848" s="4">
        <v>42633</v>
      </c>
      <c r="B2848" s="12">
        <f>[1]!i_dq_close(B$1,$A2848)</f>
        <v>2530.3359999999998</v>
      </c>
      <c r="C2848" s="12">
        <f>[1]!i_dq_close(C$1,$A2848)</f>
        <v>3797.9904000000001</v>
      </c>
      <c r="D2848">
        <f t="shared" si="620"/>
        <v>4.9047275447522409E-5</v>
      </c>
      <c r="E2848">
        <f t="shared" si="621"/>
        <v>-1.3233944688163524E-3</v>
      </c>
      <c r="F2848">
        <f t="shared" si="622"/>
        <v>2.4417022097848111</v>
      </c>
      <c r="G2848">
        <f t="shared" si="617"/>
        <v>2.7633294252506393</v>
      </c>
      <c r="H2848">
        <f t="shared" si="618"/>
        <v>0</v>
      </c>
      <c r="J2848">
        <f t="shared" si="616"/>
        <v>2016</v>
      </c>
      <c r="K2848" t="b">
        <f t="shared" si="619"/>
        <v>0</v>
      </c>
      <c r="L2848">
        <f>VLOOKUP($A2848,$P$151:$R$4147,2,FALSE)</f>
        <v>0</v>
      </c>
      <c r="M2848">
        <f t="shared" si="627"/>
        <v>1</v>
      </c>
      <c r="N2848">
        <f t="shared" si="628"/>
        <v>2.9070491950593556</v>
      </c>
      <c r="P2848" s="13">
        <v>42522</v>
      </c>
      <c r="Q2848">
        <v>-3.1656645427626808E-4</v>
      </c>
      <c r="R2848">
        <v>0.6</v>
      </c>
      <c r="T2848" s="12">
        <f>[1]!i_dq_close(T$1,$A2848)</f>
        <v>175.31899999999999</v>
      </c>
      <c r="U2848">
        <f t="shared" si="623"/>
        <v>2.236424277068938E-4</v>
      </c>
      <c r="V2848">
        <f t="shared" si="624"/>
        <v>2.007474729220446</v>
      </c>
      <c r="W2848">
        <f t="shared" si="629"/>
        <v>2.1838936750027069</v>
      </c>
      <c r="X2848" s="6">
        <f>1-W2848/MAX(W$2:W2848)</f>
        <v>7.5163834376164029E-3</v>
      </c>
      <c r="Y2848" s="6">
        <f t="shared" si="625"/>
        <v>-8.4131067716874952E-6</v>
      </c>
      <c r="Z2848">
        <f t="shared" si="626"/>
        <v>-3.2161431833910292E-4</v>
      </c>
    </row>
    <row r="2849" spans="1:26" x14ac:dyDescent="0.35">
      <c r="A2849" s="4">
        <v>42634</v>
      </c>
      <c r="B2849" s="12">
        <f>[1]!i_dq_close(B$1,$A2849)</f>
        <v>2530.6260000000002</v>
      </c>
      <c r="C2849" s="12">
        <f>[1]!i_dq_close(C$1,$A2849)</f>
        <v>3805.7948999999999</v>
      </c>
      <c r="D2849">
        <f t="shared" si="620"/>
        <v>1.1460928509121615E-4</v>
      </c>
      <c r="E2849">
        <f t="shared" si="621"/>
        <v>2.0549025084422023E-3</v>
      </c>
      <c r="F2849">
        <f t="shared" si="622"/>
        <v>2.4419820515294801</v>
      </c>
      <c r="G2849">
        <f t="shared" si="617"/>
        <v>2.7644503788641939</v>
      </c>
      <c r="H2849">
        <f t="shared" si="618"/>
        <v>0</v>
      </c>
      <c r="J2849">
        <f t="shared" si="616"/>
        <v>2016</v>
      </c>
      <c r="K2849" t="b">
        <f t="shared" si="619"/>
        <v>0</v>
      </c>
      <c r="L2849">
        <f>VLOOKUP($A2849,$P$151:$R$4147,2,FALSE)</f>
        <v>0</v>
      </c>
      <c r="M2849">
        <f t="shared" si="627"/>
        <v>1</v>
      </c>
      <c r="N2849">
        <f t="shared" si="628"/>
        <v>2.9082284490672947</v>
      </c>
      <c r="P2849" s="13">
        <v>42523</v>
      </c>
      <c r="Q2849">
        <v>7.9260430577221552E-5</v>
      </c>
      <c r="R2849">
        <v>0.6</v>
      </c>
      <c r="T2849" s="12">
        <f>[1]!i_dq_close(T$1,$A2849)</f>
        <v>175.3246</v>
      </c>
      <c r="U2849">
        <f t="shared" si="623"/>
        <v>3.1941774707888726E-5</v>
      </c>
      <c r="V2849">
        <f t="shared" si="624"/>
        <v>2.0081480079086549</v>
      </c>
      <c r="W2849">
        <f t="shared" si="629"/>
        <v>2.1845062396231807</v>
      </c>
      <c r="X2849" s="6">
        <f>1-W2849/MAX(W$2:W2849)</f>
        <v>7.2379997613116753E-3</v>
      </c>
      <c r="Y2849" s="6">
        <f t="shared" si="625"/>
        <v>3.3538588476789144E-4</v>
      </c>
      <c r="Z2849">
        <f t="shared" si="626"/>
        <v>2.8049196143808963E-4</v>
      </c>
    </row>
    <row r="2850" spans="1:26" x14ac:dyDescent="0.35">
      <c r="A2850" s="4">
        <v>42635</v>
      </c>
      <c r="B2850" s="12">
        <f>[1]!i_dq_close(B$1,$A2850)</f>
        <v>2532.1433999999999</v>
      </c>
      <c r="C2850" s="12">
        <f>[1]!i_dq_close(C$1,$A2850)</f>
        <v>3833.2885000000001</v>
      </c>
      <c r="D2850">
        <f t="shared" si="620"/>
        <v>5.9961448274048479E-4</v>
      </c>
      <c r="E2850">
        <f t="shared" si="621"/>
        <v>7.2241412694100671E-3</v>
      </c>
      <c r="F2850">
        <f t="shared" si="622"/>
        <v>2.4434462993341697</v>
      </c>
      <c r="G2850">
        <f t="shared" si="617"/>
        <v>2.7688549596859593</v>
      </c>
      <c r="H2850">
        <f t="shared" si="618"/>
        <v>0</v>
      </c>
      <c r="J2850">
        <f t="shared" si="616"/>
        <v>2016</v>
      </c>
      <c r="K2850" t="b">
        <f t="shared" si="619"/>
        <v>0</v>
      </c>
      <c r="L2850">
        <f>VLOOKUP($A2850,$P$151:$R$4147,2,FALSE)</f>
        <v>0</v>
      </c>
      <c r="M2850">
        <f t="shared" si="627"/>
        <v>1</v>
      </c>
      <c r="N2850">
        <f t="shared" si="628"/>
        <v>2.9128621105538639</v>
      </c>
      <c r="P2850" s="13">
        <v>42524</v>
      </c>
      <c r="Q2850">
        <v>2.7387696414127305E-4</v>
      </c>
      <c r="R2850">
        <v>0.6</v>
      </c>
      <c r="T2850" s="12">
        <f>[1]!i_dq_close(T$1,$A2850)</f>
        <v>175.38120000000001</v>
      </c>
      <c r="U2850">
        <f t="shared" si="623"/>
        <v>3.2282976832687105E-4</v>
      </c>
      <c r="V2850">
        <f t="shared" si="624"/>
        <v>2.0108751261062427</v>
      </c>
      <c r="W2850">
        <f t="shared" si="629"/>
        <v>2.1868844959693972</v>
      </c>
      <c r="X2850" s="6">
        <f>1-W2850/MAX(W$2:W2850)</f>
        <v>6.1571868597393165E-3</v>
      </c>
      <c r="Y2850" s="6">
        <f t="shared" si="625"/>
        <v>1.3580264934893727E-3</v>
      </c>
      <c r="Z2850">
        <f t="shared" si="626"/>
        <v>1.0886928602349411E-3</v>
      </c>
    </row>
    <row r="2851" spans="1:26" x14ac:dyDescent="0.35">
      <c r="A2851" s="4">
        <v>42636</v>
      </c>
      <c r="B2851" s="12">
        <f>[1]!i_dq_close(B$1,$A2851)</f>
        <v>2533.7334000000001</v>
      </c>
      <c r="C2851" s="12">
        <f>[1]!i_dq_close(C$1,$A2851)</f>
        <v>3818.0086999999999</v>
      </c>
      <c r="D2851">
        <f t="shared" si="620"/>
        <v>6.2792652264476168E-4</v>
      </c>
      <c r="E2851">
        <f t="shared" si="621"/>
        <v>-3.986081402430397E-3</v>
      </c>
      <c r="F2851">
        <f t="shared" si="622"/>
        <v>2.44498060407218</v>
      </c>
      <c r="G2851">
        <f t="shared" si="617"/>
        <v>2.7686772693433963</v>
      </c>
      <c r="H2851">
        <f t="shared" si="618"/>
        <v>0</v>
      </c>
      <c r="J2851">
        <f t="shared" si="616"/>
        <v>2016</v>
      </c>
      <c r="K2851" t="b">
        <f t="shared" si="619"/>
        <v>0</v>
      </c>
      <c r="L2851">
        <f>VLOOKUP($A2851,$P$151:$R$4147,2,FALSE)</f>
        <v>-5.3965203485462077E-4</v>
      </c>
      <c r="M2851">
        <f t="shared" si="627"/>
        <v>0.9</v>
      </c>
      <c r="N2851">
        <f t="shared" si="628"/>
        <v>2.9111219398306032</v>
      </c>
      <c r="P2851" s="13">
        <v>42527</v>
      </c>
      <c r="Q2851">
        <v>-2.6920285669085331E-5</v>
      </c>
      <c r="R2851">
        <v>0.6</v>
      </c>
      <c r="T2851" s="12">
        <f>[1]!i_dq_close(T$1,$A2851)</f>
        <v>175.49019999999999</v>
      </c>
      <c r="U2851">
        <f t="shared" si="623"/>
        <v>6.2150333102972688E-4</v>
      </c>
      <c r="V2851">
        <f t="shared" si="624"/>
        <v>2.0107351000656113</v>
      </c>
      <c r="W2851">
        <f t="shared" si="629"/>
        <v>2.1867342550077615</v>
      </c>
      <c r="X2851" s="6">
        <f>1-W2851/MAX(W$2:W2851)</f>
        <v>6.2254647684427677E-3</v>
      </c>
      <c r="Y2851" s="6">
        <f t="shared" si="625"/>
        <v>-6.9634378989325008E-5</v>
      </c>
      <c r="Z2851">
        <f t="shared" si="626"/>
        <v>-6.8700913062658131E-5</v>
      </c>
    </row>
    <row r="2852" spans="1:26" x14ac:dyDescent="0.35">
      <c r="A2852" s="4">
        <v>42639</v>
      </c>
      <c r="B2852" s="12">
        <f>[1]!i_dq_close(B$1,$A2852)</f>
        <v>2532.8009000000002</v>
      </c>
      <c r="C2852" s="12">
        <f>[1]!i_dq_close(C$1,$A2852)</f>
        <v>3749.5657000000001</v>
      </c>
      <c r="D2852">
        <f t="shared" si="620"/>
        <v>-3.6803398494877904E-4</v>
      </c>
      <c r="E2852">
        <f t="shared" si="621"/>
        <v>-1.792636040876483E-2</v>
      </c>
      <c r="F2852">
        <f t="shared" si="622"/>
        <v>2.4440807681173409</v>
      </c>
      <c r="G2852">
        <f t="shared" si="617"/>
        <v>2.7603663011263229</v>
      </c>
      <c r="H2852">
        <f t="shared" si="618"/>
        <v>-3.6803398494877904E-4</v>
      </c>
      <c r="J2852">
        <f t="shared" si="616"/>
        <v>2016</v>
      </c>
      <c r="K2852" t="b">
        <f t="shared" si="619"/>
        <v>0</v>
      </c>
      <c r="L2852">
        <f>VLOOKUP($A2852,$P$151:$R$4147,2,FALSE)</f>
        <v>-1.8270952584927838E-4</v>
      </c>
      <c r="M2852">
        <f t="shared" si="627"/>
        <v>0.9</v>
      </c>
      <c r="N2852">
        <f t="shared" si="628"/>
        <v>2.9027253495412428</v>
      </c>
      <c r="P2852" s="13">
        <v>42528</v>
      </c>
      <c r="Q2852">
        <v>2.1604983280250069E-4</v>
      </c>
      <c r="R2852">
        <v>0.6</v>
      </c>
      <c r="T2852" s="12">
        <f>[1]!i_dq_close(T$1,$A2852)</f>
        <v>175.57990000000001</v>
      </c>
      <c r="U2852">
        <f t="shared" si="623"/>
        <v>5.1113965338256406E-4</v>
      </c>
      <c r="V2852">
        <f t="shared" si="624"/>
        <v>2.0062019272278397</v>
      </c>
      <c r="W2852">
        <f t="shared" si="629"/>
        <v>2.1842487223647917</v>
      </c>
      <c r="X2852" s="6">
        <f>1-W2852/MAX(W$2:W2852)</f>
        <v>7.3550300283335979E-3</v>
      </c>
      <c r="Y2852" s="6">
        <f t="shared" si="625"/>
        <v>-2.2544853559395284E-3</v>
      </c>
      <c r="Z2852">
        <f t="shared" si="626"/>
        <v>-1.1366413807611941E-3</v>
      </c>
    </row>
    <row r="2853" spans="1:26" x14ac:dyDescent="0.35">
      <c r="A2853" s="4">
        <v>42640</v>
      </c>
      <c r="B2853" s="12">
        <f>[1]!i_dq_close(B$1,$A2853)</f>
        <v>2533.3869</v>
      </c>
      <c r="C2853" s="12">
        <f>[1]!i_dq_close(C$1,$A2853)</f>
        <v>3774.4425999999999</v>
      </c>
      <c r="D2853">
        <f t="shared" si="620"/>
        <v>2.3136441557625176E-4</v>
      </c>
      <c r="E2853">
        <f t="shared" si="621"/>
        <v>6.6346083761112951E-3</v>
      </c>
      <c r="F2853">
        <f t="shared" si="622"/>
        <v>2.4446462414358776</v>
      </c>
      <c r="G2853">
        <f t="shared" si="617"/>
        <v>2.7636562464893424</v>
      </c>
      <c r="H2853">
        <f t="shared" si="618"/>
        <v>0</v>
      </c>
      <c r="J2853">
        <f t="shared" si="616"/>
        <v>2016</v>
      </c>
      <c r="K2853" t="b">
        <f t="shared" si="619"/>
        <v>0</v>
      </c>
      <c r="L2853">
        <f>VLOOKUP($A2853,$P$151:$R$4147,2,FALSE)</f>
        <v>2.9471140233552906E-4</v>
      </c>
      <c r="M2853">
        <f t="shared" si="627"/>
        <v>0.9</v>
      </c>
      <c r="N2853">
        <f t="shared" si="628"/>
        <v>2.9066944703243465</v>
      </c>
      <c r="P2853" s="13">
        <v>42529</v>
      </c>
      <c r="Q2853">
        <v>-1.2332633549760886E-5</v>
      </c>
      <c r="R2853">
        <v>0.6</v>
      </c>
      <c r="T2853" s="12">
        <f>[1]!i_dq_close(T$1,$A2853)</f>
        <v>175.58670000000001</v>
      </c>
      <c r="U2853">
        <f t="shared" si="623"/>
        <v>3.8728806657228887E-5</v>
      </c>
      <c r="V2853">
        <f t="shared" si="624"/>
        <v>2.0082645249799955</v>
      </c>
      <c r="W2853">
        <f t="shared" si="629"/>
        <v>2.1855691745706141</v>
      </c>
      <c r="X2853" s="6">
        <f>1-W2853/MAX(W$2:W2853)</f>
        <v>6.7549425809763086E-3</v>
      </c>
      <c r="Y2853" s="6">
        <f t="shared" si="625"/>
        <v>1.0281107420755387E-3</v>
      </c>
      <c r="Z2853">
        <f t="shared" si="626"/>
        <v>6.0453381169556231E-4</v>
      </c>
    </row>
    <row r="2854" spans="1:26" x14ac:dyDescent="0.35">
      <c r="A2854" s="4">
        <v>42641</v>
      </c>
      <c r="B2854" s="12">
        <f>[1]!i_dq_close(B$1,$A2854)</f>
        <v>2533.4189000000001</v>
      </c>
      <c r="C2854" s="12">
        <f>[1]!i_dq_close(C$1,$A2854)</f>
        <v>3765.4153999999999</v>
      </c>
      <c r="D2854">
        <f t="shared" si="620"/>
        <v>1.2631311861577288E-5</v>
      </c>
      <c r="E2854">
        <f t="shared" si="621"/>
        <v>-2.3916644009899235E-3</v>
      </c>
      <c r="F2854">
        <f t="shared" si="622"/>
        <v>2.4446771205249447</v>
      </c>
      <c r="G2854">
        <f t="shared" si="617"/>
        <v>2.7626944580634856</v>
      </c>
      <c r="H2854">
        <f t="shared" si="618"/>
        <v>0</v>
      </c>
      <c r="J2854">
        <f t="shared" si="616"/>
        <v>2016</v>
      </c>
      <c r="K2854" t="b">
        <f t="shared" si="619"/>
        <v>0</v>
      </c>
      <c r="L2854">
        <f>VLOOKUP($A2854,$P$151:$R$4147,2,FALSE)</f>
        <v>-5.5623421303885312E-5</v>
      </c>
      <c r="M2854">
        <f t="shared" si="627"/>
        <v>0.9</v>
      </c>
      <c r="N2854">
        <f t="shared" si="628"/>
        <v>2.9056223791988969</v>
      </c>
      <c r="P2854" s="13">
        <v>42533</v>
      </c>
      <c r="Q2854">
        <v>8.2653616095704771E-4</v>
      </c>
      <c r="R2854">
        <v>0.6</v>
      </c>
      <c r="T2854" s="12">
        <f>[1]!i_dq_close(T$1,$A2854)</f>
        <v>175.59059999999999</v>
      </c>
      <c r="U2854">
        <f t="shared" si="623"/>
        <v>2.2211249485204476E-5</v>
      </c>
      <c r="V2854">
        <f t="shared" si="624"/>
        <v>2.0075819759189075</v>
      </c>
      <c r="W2854">
        <f t="shared" si="629"/>
        <v>2.1869299407598284</v>
      </c>
      <c r="X2854" s="6">
        <f>1-W2854/MAX(W$2:W2854)</f>
        <v>6.1365342013808277E-3</v>
      </c>
      <c r="Y2854" s="6">
        <f t="shared" si="625"/>
        <v>-3.398700980862257E-4</v>
      </c>
      <c r="Z2854">
        <f t="shared" si="626"/>
        <v>6.2261410210529E-4</v>
      </c>
    </row>
    <row r="2855" spans="1:26" x14ac:dyDescent="0.35">
      <c r="A2855" s="4">
        <v>42642</v>
      </c>
      <c r="B2855" s="12">
        <f>[1]!i_dq_close(B$1,$A2855)</f>
        <v>2534.1945000000001</v>
      </c>
      <c r="C2855" s="12">
        <f>[1]!i_dq_close(C$1,$A2855)</f>
        <v>3779.5544</v>
      </c>
      <c r="D2855">
        <f t="shared" si="620"/>
        <v>3.0614755420033113E-4</v>
      </c>
      <c r="E2855">
        <f t="shared" si="621"/>
        <v>3.7549641933265487E-3</v>
      </c>
      <c r="F2855">
        <f t="shared" si="622"/>
        <v>2.4454255524462032</v>
      </c>
      <c r="G2855">
        <f t="shared" si="617"/>
        <v>2.764969454207193</v>
      </c>
      <c r="H2855">
        <f t="shared" si="618"/>
        <v>0</v>
      </c>
      <c r="J2855">
        <f t="shared" si="616"/>
        <v>2016</v>
      </c>
      <c r="K2855" t="b">
        <f t="shared" si="619"/>
        <v>0</v>
      </c>
      <c r="L2855">
        <f>VLOOKUP($A2855,$P$151:$R$4147,2,FALSE)</f>
        <v>0</v>
      </c>
      <c r="M2855">
        <f t="shared" si="627"/>
        <v>0.9</v>
      </c>
      <c r="N2855">
        <f t="shared" si="628"/>
        <v>2.9077758029043697</v>
      </c>
      <c r="P2855" s="13">
        <v>42534</v>
      </c>
      <c r="Q2855">
        <v>-2.1706099413965065E-5</v>
      </c>
      <c r="R2855">
        <v>0.6</v>
      </c>
      <c r="T2855" s="12">
        <f>[1]!i_dq_close(T$1,$A2855)</f>
        <v>175.6104</v>
      </c>
      <c r="U2855">
        <f t="shared" si="623"/>
        <v>1.1276230048773428E-4</v>
      </c>
      <c r="V2855">
        <f t="shared" si="624"/>
        <v>2.0089051583118378</v>
      </c>
      <c r="W2855">
        <f t="shared" si="629"/>
        <v>2.1877473046250753</v>
      </c>
      <c r="X2855" s="6">
        <f>1-W2855/MAX(W$2:W2855)</f>
        <v>5.7650782764366859E-3</v>
      </c>
      <c r="Y2855" s="6">
        <f t="shared" si="625"/>
        <v>6.5909258441343432E-4</v>
      </c>
      <c r="Z2855">
        <f t="shared" si="626"/>
        <v>3.7374945123436198E-4</v>
      </c>
    </row>
    <row r="2856" spans="1:26" x14ac:dyDescent="0.35">
      <c r="A2856" s="4">
        <v>42643</v>
      </c>
      <c r="B2856" s="12">
        <f>[1]!i_dq_close(B$1,$A2856)</f>
        <v>2535.3797</v>
      </c>
      <c r="C2856" s="12">
        <f>[1]!i_dq_close(C$1,$A2856)</f>
        <v>3792.1095</v>
      </c>
      <c r="D2856">
        <f t="shared" si="620"/>
        <v>4.6768312376976873E-4</v>
      </c>
      <c r="E2856">
        <f t="shared" si="621"/>
        <v>3.3218466176858641E-3</v>
      </c>
      <c r="F2856">
        <f t="shared" si="622"/>
        <v>2.4465692367075174</v>
      </c>
      <c r="G2856">
        <f t="shared" si="617"/>
        <v>2.7674463349903631</v>
      </c>
      <c r="H2856">
        <f t="shared" si="618"/>
        <v>0</v>
      </c>
      <c r="J2856">
        <f t="shared" si="616"/>
        <v>2016</v>
      </c>
      <c r="K2856" t="b">
        <f t="shared" si="619"/>
        <v>0</v>
      </c>
      <c r="L2856">
        <f>VLOOKUP($A2856,$P$151:$R$4147,2,FALSE)</f>
        <v>0</v>
      </c>
      <c r="M2856">
        <f t="shared" si="627"/>
        <v>0.9</v>
      </c>
      <c r="N2856">
        <f t="shared" si="628"/>
        <v>2.9101201299266162</v>
      </c>
      <c r="P2856" s="13">
        <v>42535</v>
      </c>
      <c r="Q2856">
        <v>5.7714503426451456E-4</v>
      </c>
      <c r="R2856">
        <v>0.6</v>
      </c>
      <c r="T2856" s="12">
        <f>[1]!i_dq_close(T$1,$A2856)</f>
        <v>175.654</v>
      </c>
      <c r="U2856">
        <f t="shared" si="623"/>
        <v>2.4827686742923127E-4</v>
      </c>
      <c r="V2856">
        <f t="shared" si="624"/>
        <v>2.0103300995103641</v>
      </c>
      <c r="W2856">
        <f t="shared" si="629"/>
        <v>2.1899410298009796</v>
      </c>
      <c r="X2856" s="6">
        <f>1-W2856/MAX(W$2:W2856)</f>
        <v>4.7681266751538054E-3</v>
      </c>
      <c r="Y2856" s="6">
        <f t="shared" si="625"/>
        <v>7.093123299677373E-4</v>
      </c>
      <c r="Z2856">
        <f t="shared" si="626"/>
        <v>1.0027324322450237E-3</v>
      </c>
    </row>
    <row r="2857" spans="1:26" x14ac:dyDescent="0.35">
      <c r="A2857" s="4">
        <v>42653</v>
      </c>
      <c r="B2857" s="12">
        <f>[1]!i_dq_close(B$1,$A2857)</f>
        <v>2540.0232999999998</v>
      </c>
      <c r="C2857" s="12">
        <f>[1]!i_dq_close(C$1,$A2857)</f>
        <v>3846.8242</v>
      </c>
      <c r="D2857">
        <f t="shared" si="620"/>
        <v>1.831520541085041E-3</v>
      </c>
      <c r="E2857">
        <f t="shared" si="621"/>
        <v>1.4428565419853934E-2</v>
      </c>
      <c r="F2857">
        <f t="shared" si="622"/>
        <v>2.4510501785197336</v>
      </c>
      <c r="G2857">
        <f t="shared" si="617"/>
        <v>2.7777442166514672</v>
      </c>
      <c r="H2857">
        <f t="shared" si="618"/>
        <v>0</v>
      </c>
      <c r="J2857">
        <f t="shared" si="616"/>
        <v>2016</v>
      </c>
      <c r="K2857" t="b">
        <f t="shared" si="619"/>
        <v>0</v>
      </c>
      <c r="L2857">
        <f>VLOOKUP($A2857,$P$151:$R$4147,2,FALSE)</f>
        <v>-1.5838150695804409E-4</v>
      </c>
      <c r="M2857">
        <f t="shared" si="627"/>
        <v>0.9</v>
      </c>
      <c r="N2857">
        <f t="shared" si="628"/>
        <v>2.919405124404201</v>
      </c>
      <c r="P2857" s="13">
        <v>42536</v>
      </c>
      <c r="Q2857">
        <v>3.3854786429925459E-4</v>
      </c>
      <c r="R2857">
        <v>0.6</v>
      </c>
      <c r="T2857" s="12">
        <f>[1]!i_dq_close(T$1,$A2857)</f>
        <v>176.05240000000001</v>
      </c>
      <c r="U2857">
        <f t="shared" si="623"/>
        <v>2.2680952326734616E-3</v>
      </c>
      <c r="V2857">
        <f t="shared" si="624"/>
        <v>2.0185567035113867</v>
      </c>
      <c r="W2857">
        <f t="shared" si="629"/>
        <v>2.1960593906796886</v>
      </c>
      <c r="X2857" s="6">
        <f>1-W2857/MAX(W$2:W2857)</f>
        <v>1.9876007723406142E-3</v>
      </c>
      <c r="Y2857" s="6">
        <f t="shared" si="625"/>
        <v>4.0921657607506656E-3</v>
      </c>
      <c r="Z2857">
        <f t="shared" si="626"/>
        <v>2.7938473207496095E-3</v>
      </c>
    </row>
    <row r="2858" spans="1:26" x14ac:dyDescent="0.35">
      <c r="A2858" s="4">
        <v>42654</v>
      </c>
      <c r="B2858" s="12">
        <f>[1]!i_dq_close(B$1,$A2858)</f>
        <v>2540.8989999999999</v>
      </c>
      <c r="C2858" s="12">
        <f>[1]!i_dq_close(C$1,$A2858)</f>
        <v>3864.1741000000002</v>
      </c>
      <c r="D2858">
        <f t="shared" si="620"/>
        <v>3.4476061695976057E-4</v>
      </c>
      <c r="E2858">
        <f t="shared" si="621"/>
        <v>4.5101879103288667E-3</v>
      </c>
      <c r="F2858">
        <f t="shared" si="622"/>
        <v>2.4518952040914792</v>
      </c>
      <c r="G2858">
        <f t="shared" si="617"/>
        <v>2.7804374471974618</v>
      </c>
      <c r="H2858">
        <f t="shared" si="618"/>
        <v>0</v>
      </c>
      <c r="J2858">
        <f t="shared" si="616"/>
        <v>2016</v>
      </c>
      <c r="K2858" t="b">
        <f t="shared" si="619"/>
        <v>0</v>
      </c>
      <c r="L2858">
        <f>VLOOKUP($A2858,$P$151:$R$4147,2,FALSE)</f>
        <v>-5.0158811020399878E-4</v>
      </c>
      <c r="M2858">
        <f t="shared" si="627"/>
        <v>0.9</v>
      </c>
      <c r="N2858">
        <f t="shared" si="628"/>
        <v>2.9204883087466471</v>
      </c>
      <c r="P2858" s="13">
        <v>42537</v>
      </c>
      <c r="Q2858">
        <v>1.2793655418628092E-4</v>
      </c>
      <c r="R2858">
        <v>0.6</v>
      </c>
      <c r="T2858" s="12">
        <f>[1]!i_dq_close(T$1,$A2858)</f>
        <v>176.06979999999999</v>
      </c>
      <c r="U2858">
        <f t="shared" si="623"/>
        <v>9.8834210723541815E-5</v>
      </c>
      <c r="V2858">
        <f t="shared" si="624"/>
        <v>2.0200918911072634</v>
      </c>
      <c r="W2858">
        <f t="shared" si="629"/>
        <v>2.1973424579534546</v>
      </c>
      <c r="X2858" s="6">
        <f>1-W2858/MAX(W$2:W2858)</f>
        <v>1.4045031322238444E-3</v>
      </c>
      <c r="Y2858" s="6">
        <f t="shared" si="625"/>
        <v>7.6053726566427393E-4</v>
      </c>
      <c r="Z2858">
        <f t="shared" si="626"/>
        <v>5.8425891358471205E-4</v>
      </c>
    </row>
    <row r="2859" spans="1:26" x14ac:dyDescent="0.35">
      <c r="A2859" s="4">
        <v>42655</v>
      </c>
      <c r="B2859" s="12">
        <f>[1]!i_dq_close(B$1,$A2859)</f>
        <v>2540.7975000000001</v>
      </c>
      <c r="C2859" s="12">
        <f>[1]!i_dq_close(C$1,$A2859)</f>
        <v>3858.1907000000001</v>
      </c>
      <c r="D2859">
        <f t="shared" si="620"/>
        <v>-3.9946491379505566E-5</v>
      </c>
      <c r="E2859">
        <f t="shared" si="621"/>
        <v>-1.5484291973283382E-3</v>
      </c>
      <c r="F2859">
        <f t="shared" si="622"/>
        <v>2.4517972594808457</v>
      </c>
      <c r="G2859">
        <f t="shared" si="617"/>
        <v>2.7796972422063355</v>
      </c>
      <c r="H2859">
        <f t="shared" si="618"/>
        <v>-3.9946491379394544E-5</v>
      </c>
      <c r="J2859">
        <f t="shared" si="616"/>
        <v>2016</v>
      </c>
      <c r="K2859" t="b">
        <f t="shared" si="619"/>
        <v>0</v>
      </c>
      <c r="L2859">
        <f>VLOOKUP($A2859,$P$151:$R$4147,2,FALSE)</f>
        <v>9.4360796286268038E-4</v>
      </c>
      <c r="M2859">
        <f t="shared" si="627"/>
        <v>0.9</v>
      </c>
      <c r="N2859">
        <f t="shared" si="628"/>
        <v>2.9225443645108831</v>
      </c>
      <c r="P2859" s="13">
        <v>42538</v>
      </c>
      <c r="Q2859">
        <v>-2.1516824527392233E-4</v>
      </c>
      <c r="R2859">
        <v>0.6</v>
      </c>
      <c r="T2859" s="12">
        <f>[1]!i_dq_close(T$1,$A2859)</f>
        <v>176.04</v>
      </c>
      <c r="U2859">
        <f t="shared" si="623"/>
        <v>-1.6925105838705434E-4</v>
      </c>
      <c r="V2859">
        <f t="shared" si="624"/>
        <v>2.0193320784304243</v>
      </c>
      <c r="W2859">
        <f t="shared" si="629"/>
        <v>2.1963737707091626</v>
      </c>
      <c r="X2859" s="6">
        <f>1-W2859/MAX(W$2:W2859)</f>
        <v>1.8447288769737336E-3</v>
      </c>
      <c r="Y2859" s="6">
        <f t="shared" si="625"/>
        <v>-3.7612777922824137E-4</v>
      </c>
      <c r="Z2859">
        <f t="shared" si="626"/>
        <v>-4.4084491281082272E-4</v>
      </c>
    </row>
    <row r="2860" spans="1:26" x14ac:dyDescent="0.35">
      <c r="A2860" s="4">
        <v>42656</v>
      </c>
      <c r="B2860" s="12">
        <f>[1]!i_dq_close(B$1,$A2860)</f>
        <v>2541.6327999999999</v>
      </c>
      <c r="C2860" s="12">
        <f>[1]!i_dq_close(C$1,$A2860)</f>
        <v>3860.7102</v>
      </c>
      <c r="D2860">
        <f t="shared" si="620"/>
        <v>3.287550463977329E-4</v>
      </c>
      <c r="E2860">
        <f t="shared" si="621"/>
        <v>6.5302630064389966E-4</v>
      </c>
      <c r="F2860">
        <f t="shared" si="622"/>
        <v>2.4526033002026439</v>
      </c>
      <c r="G2860">
        <f t="shared" si="617"/>
        <v>2.7807462880888418</v>
      </c>
      <c r="H2860">
        <f t="shared" si="618"/>
        <v>0</v>
      </c>
      <c r="J2860">
        <f t="shared" si="616"/>
        <v>2016</v>
      </c>
      <c r="K2860" t="b">
        <f t="shared" si="619"/>
        <v>0</v>
      </c>
      <c r="L2860">
        <f>VLOOKUP($A2860,$P$151:$R$4147,2,FALSE)</f>
        <v>1.0694383632349647E-3</v>
      </c>
      <c r="M2860">
        <f t="shared" si="627"/>
        <v>0.9</v>
      </c>
      <c r="N2860">
        <f t="shared" si="628"/>
        <v>2.9266625057719864</v>
      </c>
      <c r="P2860" s="13">
        <v>42541</v>
      </c>
      <c r="Q2860">
        <v>4.6049347838952317E-4</v>
      </c>
      <c r="R2860">
        <v>0.6</v>
      </c>
      <c r="T2860" s="12">
        <f>[1]!i_dq_close(T$1,$A2860)</f>
        <v>176.09209999999999</v>
      </c>
      <c r="U2860">
        <f t="shared" si="623"/>
        <v>2.9595546466709699E-4</v>
      </c>
      <c r="V2860">
        <f t="shared" si="624"/>
        <v>2.0200378674830173</v>
      </c>
      <c r="W2860">
        <f t="shared" si="629"/>
        <v>2.1978457872902739</v>
      </c>
      <c r="X2860" s="6">
        <f>1-W2860/MAX(W$2:W2860)</f>
        <v>1.1757620876179375E-3</v>
      </c>
      <c r="Y2860" s="6">
        <f t="shared" si="625"/>
        <v>3.4951609006350637E-4</v>
      </c>
      <c r="Z2860">
        <f t="shared" si="626"/>
        <v>6.7020313242771579E-4</v>
      </c>
    </row>
    <row r="2861" spans="1:26" x14ac:dyDescent="0.35">
      <c r="A2861" s="4">
        <v>42657</v>
      </c>
      <c r="B2861" s="12">
        <f>[1]!i_dq_close(B$1,$A2861)</f>
        <v>2543.9904999999999</v>
      </c>
      <c r="C2861" s="12">
        <f>[1]!i_dq_close(C$1,$A2861)</f>
        <v>3860.5136000000002</v>
      </c>
      <c r="D2861">
        <f t="shared" si="620"/>
        <v>9.2763203244783377E-4</v>
      </c>
      <c r="E2861">
        <f t="shared" si="621"/>
        <v>-5.0923273132386093E-5</v>
      </c>
      <c r="F2861">
        <f t="shared" si="622"/>
        <v>2.4548784135867994</v>
      </c>
      <c r="G2861">
        <f t="shared" si="617"/>
        <v>2.7829176303147309</v>
      </c>
      <c r="H2861">
        <f t="shared" si="618"/>
        <v>0</v>
      </c>
      <c r="J2861">
        <f t="shared" si="616"/>
        <v>2016</v>
      </c>
      <c r="K2861" t="b">
        <f t="shared" si="619"/>
        <v>0</v>
      </c>
      <c r="L2861">
        <f>VLOOKUP($A2861,$P$151:$R$4147,2,FALSE)</f>
        <v>5.3762973506734648E-4</v>
      </c>
      <c r="M2861">
        <f t="shared" si="627"/>
        <v>0.9</v>
      </c>
      <c r="N2861">
        <f t="shared" si="628"/>
        <v>2.9302927192077028</v>
      </c>
      <c r="P2861" s="13">
        <v>42542</v>
      </c>
      <c r="Q2861">
        <v>2.5541160304793921E-4</v>
      </c>
      <c r="R2861">
        <v>0.6</v>
      </c>
      <c r="T2861" s="12">
        <f>[1]!i_dq_close(T$1,$A2861)</f>
        <v>176.19409999999999</v>
      </c>
      <c r="U2861">
        <f t="shared" si="623"/>
        <v>5.7924233966200056E-4</v>
      </c>
      <c r="V2861">
        <f t="shared" si="624"/>
        <v>2.0210170151834892</v>
      </c>
      <c r="W2861">
        <f t="shared" si="629"/>
        <v>2.1990463431923222</v>
      </c>
      <c r="X2861" s="6">
        <f>1-W2861/MAX(W$2:W2861)</f>
        <v>6.301622366780002E-4</v>
      </c>
      <c r="Y2861" s="6">
        <f t="shared" si="625"/>
        <v>4.8471749774270378E-4</v>
      </c>
      <c r="Z2861">
        <f t="shared" si="626"/>
        <v>5.462421016937391E-4</v>
      </c>
    </row>
    <row r="2862" spans="1:26" x14ac:dyDescent="0.35">
      <c r="A2862" s="4">
        <v>42660</v>
      </c>
      <c r="B2862" s="12">
        <f>[1]!i_dq_close(B$1,$A2862)</f>
        <v>2544.1118999999999</v>
      </c>
      <c r="C2862" s="12">
        <f>[1]!i_dq_close(C$1,$A2862)</f>
        <v>3827.5585999999998</v>
      </c>
      <c r="D2862">
        <f t="shared" si="620"/>
        <v>4.7720303987031087E-5</v>
      </c>
      <c r="E2862">
        <f t="shared" si="621"/>
        <v>-8.5364289352588552E-3</v>
      </c>
      <c r="F2862">
        <f t="shared" si="622"/>
        <v>2.4549955611309464</v>
      </c>
      <c r="G2862">
        <f t="shared" si="617"/>
        <v>2.7794670849511478</v>
      </c>
      <c r="H2862">
        <f t="shared" si="618"/>
        <v>0</v>
      </c>
      <c r="J2862">
        <f t="shared" si="616"/>
        <v>2016</v>
      </c>
      <c r="K2862" t="b">
        <f t="shared" si="619"/>
        <v>0</v>
      </c>
      <c r="L2862">
        <f>VLOOKUP($A2862,$P$151:$R$4147,2,FALSE)</f>
        <v>-4.7070774085722914E-4</v>
      </c>
      <c r="M2862">
        <f t="shared" si="627"/>
        <v>0.9</v>
      </c>
      <c r="N2862">
        <f t="shared" si="628"/>
        <v>2.925643459302985</v>
      </c>
      <c r="P2862" s="13">
        <v>42543</v>
      </c>
      <c r="Q2862">
        <v>5.7715168177079339E-4</v>
      </c>
      <c r="R2862">
        <v>0.6</v>
      </c>
      <c r="T2862" s="12">
        <f>[1]!i_dq_close(T$1,$A2862)</f>
        <v>176.2688</v>
      </c>
      <c r="U2862">
        <f t="shared" si="623"/>
        <v>4.2396425305968322E-4</v>
      </c>
      <c r="V2862">
        <f t="shared" si="624"/>
        <v>2.0191574880883034</v>
      </c>
      <c r="W2862">
        <f t="shared" si="629"/>
        <v>2.1991015279230983</v>
      </c>
      <c r="X2862" s="6">
        <f>1-W2862/MAX(W$2:W2862)</f>
        <v>6.0508320384466963E-4</v>
      </c>
      <c r="Y2862" s="6">
        <f t="shared" si="625"/>
        <v>-9.200947251881697E-4</v>
      </c>
      <c r="Z2862">
        <f t="shared" si="626"/>
        <v>2.509484665802475E-5</v>
      </c>
    </row>
    <row r="2863" spans="1:26" x14ac:dyDescent="0.35">
      <c r="A2863" s="4">
        <v>42661</v>
      </c>
      <c r="B2863" s="12">
        <f>[1]!i_dq_close(B$1,$A2863)</f>
        <v>2545.5879</v>
      </c>
      <c r="C2863" s="12">
        <f>[1]!i_dq_close(C$1,$A2863)</f>
        <v>3880.3247000000001</v>
      </c>
      <c r="D2863">
        <f t="shared" si="620"/>
        <v>5.8016316027620363E-4</v>
      </c>
      <c r="E2863">
        <f t="shared" si="621"/>
        <v>1.3785837269741696E-2</v>
      </c>
      <c r="F2863">
        <f t="shared" si="622"/>
        <v>2.4564198591141562</v>
      </c>
      <c r="G2863">
        <f t="shared" si="617"/>
        <v>2.7865853398373144</v>
      </c>
      <c r="H2863">
        <f t="shared" si="618"/>
        <v>0</v>
      </c>
      <c r="J2863">
        <f t="shared" si="616"/>
        <v>2016</v>
      </c>
      <c r="K2863" t="b">
        <f t="shared" si="619"/>
        <v>0</v>
      </c>
      <c r="L2863">
        <f>VLOOKUP($A2863,$P$151:$R$4147,2,FALSE)</f>
        <v>7.891389863371568E-4</v>
      </c>
      <c r="M2863">
        <f t="shared" si="627"/>
        <v>0.9</v>
      </c>
      <c r="N2863">
        <f t="shared" si="628"/>
        <v>2.9346955518178612</v>
      </c>
      <c r="P2863" s="13">
        <v>42544</v>
      </c>
      <c r="Q2863">
        <v>8.2096122360617594E-4</v>
      </c>
      <c r="R2863">
        <v>0.6</v>
      </c>
      <c r="T2863" s="12">
        <f>[1]!i_dq_close(T$1,$A2863)</f>
        <v>176.31399999999999</v>
      </c>
      <c r="U2863">
        <f t="shared" si="623"/>
        <v>2.5642654854407532E-4</v>
      </c>
      <c r="V2863">
        <f t="shared" si="624"/>
        <v>2.0237729553190098</v>
      </c>
      <c r="W2863">
        <f t="shared" si="629"/>
        <v>2.2039229791141177</v>
      </c>
      <c r="X2863" s="6">
        <f>1-W2863/MAX(W$2:W2863)</f>
        <v>0</v>
      </c>
      <c r="Y2863" s="6">
        <f t="shared" si="625"/>
        <v>2.2858381567236741E-3</v>
      </c>
      <c r="Z2863">
        <f t="shared" si="626"/>
        <v>2.1924641176402915E-3</v>
      </c>
    </row>
    <row r="2864" spans="1:26" x14ac:dyDescent="0.35">
      <c r="A2864" s="4">
        <v>42662</v>
      </c>
      <c r="B2864" s="12">
        <f>[1]!i_dq_close(B$1,$A2864)</f>
        <v>2546.5711999999999</v>
      </c>
      <c r="C2864" s="12">
        <f>[1]!i_dq_close(C$1,$A2864)</f>
        <v>3873.6388000000002</v>
      </c>
      <c r="D2864">
        <f t="shared" si="620"/>
        <v>3.8627619183762008E-4</v>
      </c>
      <c r="E2864">
        <f t="shared" si="621"/>
        <v>-1.7230259106925105E-3</v>
      </c>
      <c r="F2864">
        <f t="shared" si="622"/>
        <v>2.4573687156228892</v>
      </c>
      <c r="G2864">
        <f t="shared" si="617"/>
        <v>2.7867800688631874</v>
      </c>
      <c r="H2864">
        <f t="shared" si="618"/>
        <v>0</v>
      </c>
      <c r="J2864">
        <f t="shared" si="616"/>
        <v>2016</v>
      </c>
      <c r="K2864" t="b">
        <f t="shared" si="619"/>
        <v>0</v>
      </c>
      <c r="L2864">
        <f>VLOOKUP($A2864,$P$151:$R$4147,2,FALSE)</f>
        <v>-1.7462819045871436E-4</v>
      </c>
      <c r="M2864">
        <f t="shared" si="627"/>
        <v>0.9</v>
      </c>
      <c r="N2864">
        <f t="shared" si="628"/>
        <v>2.9343676424316687</v>
      </c>
      <c r="P2864" s="13">
        <v>42545</v>
      </c>
      <c r="Q2864">
        <v>5.6003367755081974E-4</v>
      </c>
      <c r="R2864">
        <v>0.6</v>
      </c>
      <c r="T2864" s="12">
        <f>[1]!i_dq_close(T$1,$A2864)</f>
        <v>176.4264</v>
      </c>
      <c r="U2864">
        <f t="shared" si="623"/>
        <v>6.3749900745269095E-4</v>
      </c>
      <c r="V2864">
        <f t="shared" si="624"/>
        <v>2.0243465335958803</v>
      </c>
      <c r="W2864">
        <f t="shared" si="629"/>
        <v>2.205532032072274</v>
      </c>
      <c r="X2864" s="6">
        <f>1-W2864/MAX(W$2:W2864)</f>
        <v>0</v>
      </c>
      <c r="Y2864" s="6">
        <f t="shared" si="625"/>
        <v>2.8342026973082746E-4</v>
      </c>
      <c r="Z2864">
        <f t="shared" si="626"/>
        <v>7.3008583938949378E-4</v>
      </c>
    </row>
    <row r="2865" spans="1:26" x14ac:dyDescent="0.35">
      <c r="A2865" s="4">
        <v>42663</v>
      </c>
      <c r="B2865" s="12">
        <f>[1]!i_dq_close(B$1,$A2865)</f>
        <v>2547.7655</v>
      </c>
      <c r="C2865" s="12">
        <f>[1]!i_dq_close(C$1,$A2865)</f>
        <v>3876.0992000000001</v>
      </c>
      <c r="D2865">
        <f t="shared" si="620"/>
        <v>4.689835493310035E-4</v>
      </c>
      <c r="E2865">
        <f t="shared" si="621"/>
        <v>6.3516505462501982E-4</v>
      </c>
      <c r="F2865">
        <f t="shared" si="622"/>
        <v>2.4585211811251568</v>
      </c>
      <c r="G2865">
        <f t="shared" si="617"/>
        <v>2.7881564895671023</v>
      </c>
      <c r="H2865">
        <f t="shared" si="618"/>
        <v>0</v>
      </c>
      <c r="J2865">
        <f t="shared" si="616"/>
        <v>2016</v>
      </c>
      <c r="K2865" t="b">
        <f t="shared" si="619"/>
        <v>0</v>
      </c>
      <c r="L2865">
        <f>VLOOKUP($A2865,$P$151:$R$4147,2,FALSE)</f>
        <v>1.2844987039546509E-3</v>
      </c>
      <c r="M2865">
        <f t="shared" si="627"/>
        <v>0.9</v>
      </c>
      <c r="N2865">
        <f t="shared" si="628"/>
        <v>2.9394412180823966</v>
      </c>
      <c r="P2865" s="13">
        <v>42548</v>
      </c>
      <c r="Q2865">
        <v>-1.6260640542795635E-4</v>
      </c>
      <c r="R2865">
        <v>0.6</v>
      </c>
      <c r="T2865" s="12">
        <f>[1]!i_dq_close(T$1,$A2865)</f>
        <v>176.53569999999999</v>
      </c>
      <c r="U2865">
        <f t="shared" si="623"/>
        <v>6.1952179492408277E-4</v>
      </c>
      <c r="V2865">
        <f t="shared" si="624"/>
        <v>2.0256054105007046</v>
      </c>
      <c r="W2865">
        <f t="shared" si="629"/>
        <v>2.2059963286883777</v>
      </c>
      <c r="X2865" s="6">
        <f>1-W2865/MAX(W$2:W2865)</f>
        <v>0</v>
      </c>
      <c r="Y2865" s="6">
        <f t="shared" si="625"/>
        <v>6.2186828387922333E-4</v>
      </c>
      <c r="Z2865">
        <f t="shared" si="626"/>
        <v>2.1051456489962206E-4</v>
      </c>
    </row>
    <row r="2866" spans="1:26" x14ac:dyDescent="0.35">
      <c r="A2866" s="4">
        <v>42664</v>
      </c>
      <c r="B2866" s="12">
        <f>[1]!i_dq_close(B$1,$A2866)</f>
        <v>2548.1181000000001</v>
      </c>
      <c r="C2866" s="12">
        <f>[1]!i_dq_close(C$1,$A2866)</f>
        <v>3879.3265999999999</v>
      </c>
      <c r="D2866">
        <f t="shared" si="620"/>
        <v>1.383957825005222E-4</v>
      </c>
      <c r="E2866">
        <f t="shared" si="621"/>
        <v>8.3264122858350831E-4</v>
      </c>
      <c r="F2866">
        <f t="shared" si="622"/>
        <v>2.4588614300878127</v>
      </c>
      <c r="G2866">
        <f t="shared" si="617"/>
        <v>2.7888327084080871</v>
      </c>
      <c r="H2866">
        <f t="shared" si="618"/>
        <v>0</v>
      </c>
      <c r="J2866">
        <f t="shared" si="616"/>
        <v>2016</v>
      </c>
      <c r="K2866" t="b">
        <f t="shared" si="619"/>
        <v>0</v>
      </c>
      <c r="L2866">
        <f>VLOOKUP($A2866,$P$151:$R$4147,2,FALSE)</f>
        <v>9.5242211226678752E-4</v>
      </c>
      <c r="M2866">
        <f t="shared" si="627"/>
        <v>0.9</v>
      </c>
      <c r="N2866">
        <f t="shared" si="628"/>
        <v>2.9428824261837052</v>
      </c>
      <c r="P2866" s="13">
        <v>42549</v>
      </c>
      <c r="Q2866">
        <v>2.8850517700362844E-5</v>
      </c>
      <c r="R2866">
        <v>0.6</v>
      </c>
      <c r="T2866" s="12">
        <f>[1]!i_dq_close(T$1,$A2866)</f>
        <v>176.64099999999999</v>
      </c>
      <c r="U2866">
        <f t="shared" si="623"/>
        <v>5.9647991879252515E-4</v>
      </c>
      <c r="V2866">
        <f t="shared" si="624"/>
        <v>2.0268853988954953</v>
      </c>
      <c r="W2866">
        <f t="shared" si="629"/>
        <v>2.206896359719515</v>
      </c>
      <c r="X2866" s="6">
        <f>1-W2866/MAX(W$2:W2866)</f>
        <v>0</v>
      </c>
      <c r="Y2866" s="6">
        <f t="shared" si="625"/>
        <v>6.3190411526115042E-4</v>
      </c>
      <c r="Z2866">
        <f t="shared" si="626"/>
        <v>4.0799298685700869E-4</v>
      </c>
    </row>
    <row r="2867" spans="1:26" x14ac:dyDescent="0.35">
      <c r="A2867" s="4">
        <v>42667</v>
      </c>
      <c r="B2867" s="12">
        <f>[1]!i_dq_close(B$1,$A2867)</f>
        <v>2549.0900999999999</v>
      </c>
      <c r="C2867" s="12">
        <f>[1]!i_dq_close(C$1,$A2867)</f>
        <v>3923.3373000000001</v>
      </c>
      <c r="D2867">
        <f t="shared" si="620"/>
        <v>3.8145798658217878E-4</v>
      </c>
      <c r="E2867">
        <f t="shared" si="621"/>
        <v>1.1344932906654615E-2</v>
      </c>
      <c r="F2867">
        <f t="shared" si="622"/>
        <v>2.4597993824182187</v>
      </c>
      <c r="G2867">
        <f t="shared" si="617"/>
        <v>2.7944828255361878</v>
      </c>
      <c r="H2867">
        <f t="shared" si="618"/>
        <v>0</v>
      </c>
      <c r="J2867">
        <f t="shared" si="616"/>
        <v>2016</v>
      </c>
      <c r="K2867" t="b">
        <f t="shared" si="619"/>
        <v>0</v>
      </c>
      <c r="L2867">
        <f>VLOOKUP($A2867,$P$151:$R$4147,2,FALSE)</f>
        <v>4.2689425074556313E-4</v>
      </c>
      <c r="M2867">
        <f t="shared" si="627"/>
        <v>0.9</v>
      </c>
      <c r="N2867">
        <f t="shared" si="628"/>
        <v>2.9495047225623443</v>
      </c>
      <c r="P2867" s="13">
        <v>42550</v>
      </c>
      <c r="Q2867">
        <v>5.8917384733847555E-4</v>
      </c>
      <c r="R2867">
        <v>0.6</v>
      </c>
      <c r="T2867" s="12">
        <f>[1]!i_dq_close(T$1,$A2867)</f>
        <v>176.65469999999999</v>
      </c>
      <c r="U2867">
        <f t="shared" si="623"/>
        <v>7.7558437735270047E-5</v>
      </c>
      <c r="V2867">
        <f t="shared" si="624"/>
        <v>2.0304682524797428</v>
      </c>
      <c r="W2867">
        <f t="shared" si="629"/>
        <v>2.2105372368917053</v>
      </c>
      <c r="X2867" s="6">
        <f>1-W2867/MAX(W$2:W2867)</f>
        <v>0</v>
      </c>
      <c r="Y2867" s="6">
        <f t="shared" si="625"/>
        <v>1.767664608073094E-3</v>
      </c>
      <c r="Z2867">
        <f t="shared" si="626"/>
        <v>1.6497726121824652E-3</v>
      </c>
    </row>
    <row r="2868" spans="1:26" x14ac:dyDescent="0.35">
      <c r="A2868" s="4">
        <v>42668</v>
      </c>
      <c r="B2868" s="12">
        <f>[1]!i_dq_close(B$1,$A2868)</f>
        <v>2548.8348999999998</v>
      </c>
      <c r="C2868" s="12">
        <f>[1]!i_dq_close(C$1,$A2868)</f>
        <v>3927.5918999999999</v>
      </c>
      <c r="D2868">
        <f t="shared" si="620"/>
        <v>-1.0011415445854155E-4</v>
      </c>
      <c r="E2868">
        <f t="shared" si="621"/>
        <v>1.0844339078364129E-3</v>
      </c>
      <c r="F2868">
        <f t="shared" si="622"/>
        <v>2.4595531216829105</v>
      </c>
      <c r="G2868">
        <f t="shared" si="617"/>
        <v>2.7946995881333758</v>
      </c>
      <c r="H2868">
        <f t="shared" si="618"/>
        <v>-1.0011415445843053E-4</v>
      </c>
      <c r="J2868">
        <f t="shared" si="616"/>
        <v>2016</v>
      </c>
      <c r="K2868" t="b">
        <f t="shared" si="619"/>
        <v>0</v>
      </c>
      <c r="L2868">
        <f>VLOOKUP($A2868,$P$151:$R$4147,2,FALSE)</f>
        <v>5.4642774402763333E-5</v>
      </c>
      <c r="M2868">
        <f t="shared" si="627"/>
        <v>0.9</v>
      </c>
      <c r="N2868">
        <f t="shared" si="628"/>
        <v>2.949871800293284</v>
      </c>
      <c r="P2868" s="13">
        <v>42551</v>
      </c>
      <c r="Q2868">
        <v>2.6944696343136345E-4</v>
      </c>
      <c r="R2868">
        <v>0.6</v>
      </c>
      <c r="T2868" s="12">
        <f>[1]!i_dq_close(T$1,$A2868)</f>
        <v>176.6336</v>
      </c>
      <c r="U2868">
        <f t="shared" si="623"/>
        <v>-1.194420527729223E-4</v>
      </c>
      <c r="V2868">
        <f t="shared" si="624"/>
        <v>2.0305923939712676</v>
      </c>
      <c r="W2868">
        <f t="shared" si="629"/>
        <v>2.2112139499121124</v>
      </c>
      <c r="X2868" s="6">
        <f>1-W2868/MAX(W$2:W2868)</f>
        <v>0</v>
      </c>
      <c r="Y2868" s="6">
        <f t="shared" si="625"/>
        <v>6.1139341318572349E-5</v>
      </c>
      <c r="Z2868">
        <f t="shared" si="626"/>
        <v>3.0613056822259566E-4</v>
      </c>
    </row>
    <row r="2869" spans="1:26" x14ac:dyDescent="0.35">
      <c r="A2869" s="4">
        <v>42669</v>
      </c>
      <c r="B2869" s="12">
        <f>[1]!i_dq_close(B$1,$A2869)</f>
        <v>2546.5261999999998</v>
      </c>
      <c r="C2869" s="12">
        <f>[1]!i_dq_close(C$1,$A2869)</f>
        <v>3911.3193000000001</v>
      </c>
      <c r="D2869">
        <f t="shared" si="620"/>
        <v>-9.0578640460392545E-4</v>
      </c>
      <c r="E2869">
        <f t="shared" si="621"/>
        <v>-4.1431493939071418E-3</v>
      </c>
      <c r="F2869">
        <f t="shared" si="622"/>
        <v>2.4573252919038886</v>
      </c>
      <c r="G2869">
        <f t="shared" si="617"/>
        <v>2.7908110686895657</v>
      </c>
      <c r="H2869">
        <f t="shared" si="618"/>
        <v>-9.0578640460403648E-4</v>
      </c>
      <c r="J2869">
        <f t="shared" si="616"/>
        <v>2016</v>
      </c>
      <c r="K2869" t="b">
        <f t="shared" si="619"/>
        <v>0</v>
      </c>
      <c r="L2869">
        <f>VLOOKUP($A2869,$P$151:$R$4147,2,FALSE)</f>
        <v>1.0473368730291865E-3</v>
      </c>
      <c r="M2869">
        <f t="shared" si="627"/>
        <v>0.9</v>
      </c>
      <c r="N2869">
        <f t="shared" si="628"/>
        <v>2.9492673276240358</v>
      </c>
      <c r="P2869" s="13">
        <v>42552</v>
      </c>
      <c r="Q2869">
        <v>2.0372067017415676E-5</v>
      </c>
      <c r="R2869">
        <v>0.6</v>
      </c>
      <c r="T2869" s="12">
        <f>[1]!i_dq_close(T$1,$A2869)</f>
        <v>176.44329999999999</v>
      </c>
      <c r="U2869">
        <f t="shared" si="623"/>
        <v>-1.0773714627342335E-3</v>
      </c>
      <c r="V2869">
        <f t="shared" si="624"/>
        <v>2.0274708898712612</v>
      </c>
      <c r="W2869">
        <f t="shared" si="629"/>
        <v>2.2092194994427219</v>
      </c>
      <c r="X2869" s="6">
        <f>1-W2869/MAX(W$2:W2869)</f>
        <v>9.0197082442866616E-4</v>
      </c>
      <c r="Y2869" s="6">
        <f t="shared" si="625"/>
        <v>-1.5372381524100254E-3</v>
      </c>
      <c r="Z2869">
        <f t="shared" si="626"/>
        <v>-9.0197082442866616E-4</v>
      </c>
    </row>
    <row r="2870" spans="1:26" x14ac:dyDescent="0.35">
      <c r="A2870" s="4">
        <v>42670</v>
      </c>
      <c r="B2870" s="12">
        <f>[1]!i_dq_close(B$1,$A2870)</f>
        <v>2545.6251000000002</v>
      </c>
      <c r="C2870" s="12">
        <f>[1]!i_dq_close(C$1,$A2870)</f>
        <v>3901.5592999999999</v>
      </c>
      <c r="D2870">
        <f t="shared" si="620"/>
        <v>-3.5385459611592118E-4</v>
      </c>
      <c r="E2870">
        <f t="shared" si="621"/>
        <v>-2.4953217191959753E-3</v>
      </c>
      <c r="F2870">
        <f t="shared" si="622"/>
        <v>2.4564557560551967</v>
      </c>
      <c r="G2870">
        <f t="shared" si="617"/>
        <v>2.7889270628434697</v>
      </c>
      <c r="H2870">
        <f t="shared" si="618"/>
        <v>-3.5385459611581016E-4</v>
      </c>
      <c r="J2870">
        <f t="shared" si="616"/>
        <v>2016</v>
      </c>
      <c r="K2870" t="b">
        <f t="shared" si="619"/>
        <v>0</v>
      </c>
      <c r="L2870">
        <f>VLOOKUP($A2870,$P$151:$R$4147,2,FALSE)</f>
        <v>2.183111703761176E-4</v>
      </c>
      <c r="M2870">
        <f t="shared" si="627"/>
        <v>0.9</v>
      </c>
      <c r="N2870">
        <f t="shared" si="628"/>
        <v>2.9481193075393293</v>
      </c>
      <c r="P2870" s="13">
        <v>42555</v>
      </c>
      <c r="Q2870">
        <v>-1.6739672081778068E-4</v>
      </c>
      <c r="R2870">
        <v>0.6</v>
      </c>
      <c r="T2870" s="12">
        <f>[1]!i_dq_close(T$1,$A2870)</f>
        <v>176.40299999999999</v>
      </c>
      <c r="U2870">
        <f t="shared" si="623"/>
        <v>-2.2840198522700028E-4</v>
      </c>
      <c r="V2870">
        <f t="shared" si="624"/>
        <v>2.0263183944294805</v>
      </c>
      <c r="W2870">
        <f t="shared" si="629"/>
        <v>2.2080961981760678</v>
      </c>
      <c r="X2870" s="6">
        <f>1-W2870/MAX(W$2:W2870)</f>
        <v>1.4099728957338575E-3</v>
      </c>
      <c r="Y2870" s="6">
        <f t="shared" si="625"/>
        <v>-5.6843994532218556E-4</v>
      </c>
      <c r="Z2870">
        <f t="shared" si="626"/>
        <v>-5.084606880110254E-4</v>
      </c>
    </row>
    <row r="2871" spans="1:26" x14ac:dyDescent="0.35">
      <c r="A2871" s="4">
        <v>42671</v>
      </c>
      <c r="B2871" s="12">
        <f>[1]!i_dq_close(B$1,$A2871)</f>
        <v>2544.7584000000002</v>
      </c>
      <c r="C2871" s="12">
        <f>[1]!i_dq_close(C$1,$A2871)</f>
        <v>3885.8256999999999</v>
      </c>
      <c r="D2871">
        <f t="shared" si="620"/>
        <v>-3.4046647324459389E-4</v>
      </c>
      <c r="E2871">
        <f t="shared" si="621"/>
        <v>-4.0326440764337779E-3</v>
      </c>
      <c r="F2871">
        <f t="shared" si="622"/>
        <v>2.4556194152272512</v>
      </c>
      <c r="G2871">
        <f t="shared" si="617"/>
        <v>2.786432944576493</v>
      </c>
      <c r="H2871">
        <f t="shared" si="618"/>
        <v>-3.4046647324459389E-4</v>
      </c>
      <c r="J2871">
        <f t="shared" si="616"/>
        <v>2016</v>
      </c>
      <c r="K2871" t="b">
        <f t="shared" si="619"/>
        <v>0</v>
      </c>
      <c r="L2871">
        <f>VLOOKUP($A2871,$P$151:$R$4147,2,FALSE)</f>
        <v>-1.8641595790189203E-4</v>
      </c>
      <c r="M2871">
        <f t="shared" si="627"/>
        <v>0.9</v>
      </c>
      <c r="N2871">
        <f t="shared" si="628"/>
        <v>2.9451968965389557</v>
      </c>
      <c r="P2871" s="13">
        <v>42556</v>
      </c>
      <c r="Q2871">
        <v>8.3467581826974786E-4</v>
      </c>
      <c r="R2871">
        <v>0.6</v>
      </c>
      <c r="T2871" s="12">
        <f>[1]!i_dq_close(T$1,$A2871)</f>
        <v>176.42150000000001</v>
      </c>
      <c r="U2871">
        <f t="shared" si="623"/>
        <v>1.0487349988386185E-4</v>
      </c>
      <c r="V2871">
        <f t="shared" si="624"/>
        <v>2.0252733123355577</v>
      </c>
      <c r="W2871">
        <f t="shared" si="629"/>
        <v>2.2092559418282147</v>
      </c>
      <c r="X2871" s="6">
        <f>1-W2871/MAX(W$2:W2871)</f>
        <v>8.8549011007077461E-4</v>
      </c>
      <c r="Y2871" s="6">
        <f t="shared" si="625"/>
        <v>-5.1575413656401725E-4</v>
      </c>
      <c r="Z2871">
        <f t="shared" si="626"/>
        <v>5.2522333633153728E-4</v>
      </c>
    </row>
    <row r="2872" spans="1:26" x14ac:dyDescent="0.35">
      <c r="A2872" s="4">
        <v>42674</v>
      </c>
      <c r="B2872" s="12">
        <f>[1]!i_dq_close(B$1,$A2872)</f>
        <v>2544.2089999999998</v>
      </c>
      <c r="C2872" s="12">
        <f>[1]!i_dq_close(C$1,$A2872)</f>
        <v>3882.0435000000002</v>
      </c>
      <c r="D2872">
        <f t="shared" si="620"/>
        <v>-2.1589475841810035E-4</v>
      </c>
      <c r="E2872">
        <f t="shared" si="621"/>
        <v>-9.7333238595842531E-4</v>
      </c>
      <c r="F2872">
        <f t="shared" si="622"/>
        <v>2.4550892598668339</v>
      </c>
      <c r="G2872">
        <f t="shared" si="617"/>
        <v>2.7855147859352494</v>
      </c>
      <c r="H2872">
        <f t="shared" si="618"/>
        <v>-2.1589475841810035E-4</v>
      </c>
      <c r="J2872">
        <f t="shared" si="616"/>
        <v>2016</v>
      </c>
      <c r="K2872" t="b">
        <f t="shared" si="619"/>
        <v>0</v>
      </c>
      <c r="L2872">
        <f>VLOOKUP($A2872,$P$151:$R$4147,2,FALSE)</f>
        <v>-1.1978097239471964E-3</v>
      </c>
      <c r="M2872">
        <f t="shared" si="627"/>
        <v>0.9</v>
      </c>
      <c r="N2872">
        <f t="shared" si="628"/>
        <v>2.9407956853438737</v>
      </c>
      <c r="P2872" s="13">
        <v>42557</v>
      </c>
      <c r="Q2872">
        <v>3.1588854152451166E-4</v>
      </c>
      <c r="R2872">
        <v>0.6</v>
      </c>
      <c r="T2872" s="12">
        <f>[1]!i_dq_close(T$1,$A2872)</f>
        <v>176.4144</v>
      </c>
      <c r="U2872">
        <f t="shared" si="623"/>
        <v>-4.0244528019539594E-5</v>
      </c>
      <c r="V2872">
        <f t="shared" si="624"/>
        <v>2.02490834247648</v>
      </c>
      <c r="W2872">
        <f t="shared" si="629"/>
        <v>2.2097149454974452</v>
      </c>
      <c r="X2872" s="6">
        <f>1-W2872/MAX(W$2:W2872)</f>
        <v>6.7791016546669969E-4</v>
      </c>
      <c r="Y2872" s="6">
        <f t="shared" si="625"/>
        <v>-1.802077067103447E-4</v>
      </c>
      <c r="Z2872">
        <f t="shared" si="626"/>
        <v>2.0776391749821599E-4</v>
      </c>
    </row>
    <row r="2873" spans="1:26" x14ac:dyDescent="0.35">
      <c r="A2873" s="4">
        <v>42675</v>
      </c>
      <c r="B2873" s="12">
        <f>[1]!i_dq_close(B$1,$A2873)</f>
        <v>2544.5801999999999</v>
      </c>
      <c r="C2873" s="12">
        <f>[1]!i_dq_close(C$1,$A2873)</f>
        <v>3910.6774</v>
      </c>
      <c r="D2873">
        <f t="shared" si="620"/>
        <v>1.4589996340719225E-4</v>
      </c>
      <c r="E2873">
        <f t="shared" si="621"/>
        <v>7.3759863844904405E-3</v>
      </c>
      <c r="F2873">
        <f t="shared" si="622"/>
        <v>2.4554474573000098</v>
      </c>
      <c r="G2873">
        <f t="shared" si="617"/>
        <v>2.7889421193350152</v>
      </c>
      <c r="H2873">
        <f t="shared" si="618"/>
        <v>0</v>
      </c>
      <c r="J2873">
        <f t="shared" si="616"/>
        <v>2016</v>
      </c>
      <c r="K2873" t="b">
        <f t="shared" si="619"/>
        <v>0</v>
      </c>
      <c r="L2873">
        <f>VLOOKUP($A2873,$P$151:$R$4147,2,FALSE)</f>
        <v>8.9660764521328764E-4</v>
      </c>
      <c r="M2873">
        <f t="shared" si="627"/>
        <v>0.9</v>
      </c>
      <c r="N2873">
        <f t="shared" si="628"/>
        <v>2.9466889789614461</v>
      </c>
      <c r="P2873" s="13">
        <v>42558</v>
      </c>
      <c r="Q2873">
        <v>-4.5634061652370943E-4</v>
      </c>
      <c r="R2873">
        <v>0.6</v>
      </c>
      <c r="T2873" s="12">
        <f>[1]!i_dq_close(T$1,$A2873)</f>
        <v>176.3682</v>
      </c>
      <c r="U2873">
        <f t="shared" si="623"/>
        <v>-2.6188338366939234E-4</v>
      </c>
      <c r="V2873">
        <f t="shared" si="624"/>
        <v>2.026697950559976</v>
      </c>
      <c r="W2873">
        <f t="shared" si="629"/>
        <v>2.209878326588814</v>
      </c>
      <c r="X2873" s="6">
        <f>1-W2873/MAX(W$2:W2873)</f>
        <v>6.0402265613035411E-4</v>
      </c>
      <c r="Y2873" s="6">
        <f t="shared" si="625"/>
        <v>8.8379708155450487E-4</v>
      </c>
      <c r="Z2873">
        <f t="shared" si="626"/>
        <v>7.3937632409037946E-5</v>
      </c>
    </row>
    <row r="2874" spans="1:26" x14ac:dyDescent="0.35">
      <c r="A2874" s="4">
        <v>42676</v>
      </c>
      <c r="B2874" s="12">
        <f>[1]!i_dq_close(B$1,$A2874)</f>
        <v>2544.7935000000002</v>
      </c>
      <c r="C2874" s="12">
        <f>[1]!i_dq_close(C$1,$A2874)</f>
        <v>3880.2051999999999</v>
      </c>
      <c r="D2874">
        <f t="shared" si="620"/>
        <v>8.3825221936617567E-5</v>
      </c>
      <c r="E2874">
        <f t="shared" si="621"/>
        <v>-7.7920515765376175E-3</v>
      </c>
      <c r="F2874">
        <f t="shared" si="622"/>
        <v>2.4556532857280713</v>
      </c>
      <c r="G2874">
        <f t="shared" si="617"/>
        <v>2.7858810983476427</v>
      </c>
      <c r="H2874">
        <f t="shared" si="618"/>
        <v>0</v>
      </c>
      <c r="J2874">
        <f t="shared" si="616"/>
        <v>2016</v>
      </c>
      <c r="K2874" t="b">
        <f t="shared" si="619"/>
        <v>0</v>
      </c>
      <c r="L2874">
        <f>VLOOKUP($A2874,$P$151:$R$4147,2,FALSE)</f>
        <v>-2.8695086172064732E-5</v>
      </c>
      <c r="M2874">
        <f t="shared" si="627"/>
        <v>0.9</v>
      </c>
      <c r="N2874">
        <f t="shared" si="628"/>
        <v>2.9436936821253159</v>
      </c>
      <c r="P2874" s="13">
        <v>42559</v>
      </c>
      <c r="Q2874">
        <v>-1.6673466522045823E-4</v>
      </c>
      <c r="R2874">
        <v>0.6</v>
      </c>
      <c r="T2874" s="12">
        <f>[1]!i_dq_close(T$1,$A2874)</f>
        <v>176.37389999999999</v>
      </c>
      <c r="U2874">
        <f t="shared" si="623"/>
        <v>3.231875133957729E-5</v>
      </c>
      <c r="V2874">
        <f t="shared" si="624"/>
        <v>2.0243848056108908</v>
      </c>
      <c r="W2874">
        <f t="shared" si="629"/>
        <v>2.2079965339941188</v>
      </c>
      <c r="X2874" s="6">
        <f>1-W2874/MAX(W$2:W2874)</f>
        <v>1.4550450525701031E-3</v>
      </c>
      <c r="Y2874" s="6">
        <f t="shared" si="625"/>
        <v>-1.1413367978420075E-3</v>
      </c>
      <c r="Z2874">
        <f t="shared" si="626"/>
        <v>-8.5153674392557388E-4</v>
      </c>
    </row>
    <row r="2875" spans="1:26" x14ac:dyDescent="0.35">
      <c r="A2875" s="4">
        <v>42677</v>
      </c>
      <c r="B2875" s="12">
        <f>[1]!i_dq_close(B$1,$A2875)</f>
        <v>2545.6576</v>
      </c>
      <c r="C2875" s="12">
        <f>[1]!i_dq_close(C$1,$A2875)</f>
        <v>3911.1496999999999</v>
      </c>
      <c r="D2875">
        <f t="shared" si="620"/>
        <v>3.3955603863322636E-4</v>
      </c>
      <c r="E2875">
        <f t="shared" si="621"/>
        <v>7.9749648291795872E-3</v>
      </c>
      <c r="F2875">
        <f t="shared" si="622"/>
        <v>2.4564871176300298</v>
      </c>
      <c r="G2875">
        <f t="shared" si="617"/>
        <v>2.790017762251662</v>
      </c>
      <c r="H2875">
        <f t="shared" si="618"/>
        <v>0</v>
      </c>
      <c r="J2875">
        <f t="shared" si="616"/>
        <v>2016</v>
      </c>
      <c r="K2875" t="b">
        <f t="shared" si="619"/>
        <v>0</v>
      </c>
      <c r="L2875">
        <f>VLOOKUP($A2875,$P$151:$R$4147,2,FALSE)</f>
        <v>2.4558205425904926E-3</v>
      </c>
      <c r="M2875">
        <f t="shared" si="627"/>
        <v>0.9</v>
      </c>
      <c r="N2875">
        <f t="shared" si="628"/>
        <v>2.9548567607333784</v>
      </c>
      <c r="P2875" s="13">
        <v>42562</v>
      </c>
      <c r="Q2875">
        <v>-8.1853517599927993E-6</v>
      </c>
      <c r="R2875">
        <v>0.6</v>
      </c>
      <c r="T2875" s="12">
        <f>[1]!i_dq_close(T$1,$A2875)</f>
        <v>176.43940000000001</v>
      </c>
      <c r="U2875">
        <f t="shared" si="623"/>
        <v>3.7137014036670024E-4</v>
      </c>
      <c r="V2875">
        <f t="shared" si="624"/>
        <v>2.0274454919137153</v>
      </c>
      <c r="W2875">
        <f t="shared" si="629"/>
        <v>2.2099814351201497</v>
      </c>
      <c r="X2875" s="6">
        <f>1-W2875/MAX(W$2:W2875)</f>
        <v>5.5739282578770588E-4</v>
      </c>
      <c r="Y2875" s="6">
        <f t="shared" si="625"/>
        <v>1.5119093436886111E-3</v>
      </c>
      <c r="Z2875">
        <f t="shared" si="626"/>
        <v>8.9896025445312944E-4</v>
      </c>
    </row>
    <row r="2876" spans="1:26" x14ac:dyDescent="0.35">
      <c r="A2876" s="4">
        <v>42678</v>
      </c>
      <c r="B2876" s="12">
        <f>[1]!i_dq_close(B$1,$A2876)</f>
        <v>2545.5385999999999</v>
      </c>
      <c r="C2876" s="12">
        <f>[1]!i_dq_close(C$1,$A2876)</f>
        <v>3898.4476</v>
      </c>
      <c r="D2876">
        <f t="shared" si="620"/>
        <v>-4.674627098322226E-5</v>
      </c>
      <c r="E2876">
        <f t="shared" si="621"/>
        <v>-3.2476639797244244E-3</v>
      </c>
      <c r="F2876">
        <f t="shared" si="622"/>
        <v>2.4563722860175625</v>
      </c>
      <c r="G2876">
        <f t="shared" si="617"/>
        <v>2.7885477467358659</v>
      </c>
      <c r="H2876">
        <f t="shared" si="618"/>
        <v>-4.6746270983111238E-5</v>
      </c>
      <c r="J2876">
        <f t="shared" si="616"/>
        <v>2016</v>
      </c>
      <c r="K2876" t="b">
        <f t="shared" si="619"/>
        <v>0</v>
      </c>
      <c r="L2876">
        <f>VLOOKUP($A2876,$P$151:$R$4147,2,FALSE)</f>
        <v>5.3476432605306103E-4</v>
      </c>
      <c r="M2876">
        <f t="shared" si="627"/>
        <v>0.9</v>
      </c>
      <c r="N2876">
        <f t="shared" si="628"/>
        <v>2.9550357328363965</v>
      </c>
      <c r="P2876" s="13">
        <v>42563</v>
      </c>
      <c r="Q2876">
        <v>-1.8671833130445847E-4</v>
      </c>
      <c r="R2876">
        <v>0.6</v>
      </c>
      <c r="T2876" s="12">
        <f>[1]!i_dq_close(T$1,$A2876)</f>
        <v>176.44839999999999</v>
      </c>
      <c r="U2876">
        <f t="shared" si="623"/>
        <v>5.1009014993219637E-5</v>
      </c>
      <c r="V2876">
        <f t="shared" si="624"/>
        <v>2.0265457279573447</v>
      </c>
      <c r="W2876">
        <f t="shared" si="629"/>
        <v>2.2089803279129683</v>
      </c>
      <c r="X2876" s="6">
        <f>1-W2876/MAX(W$2:W2876)</f>
        <v>1.0101338222983092E-3</v>
      </c>
      <c r="Y2876" s="6">
        <f t="shared" si="625"/>
        <v>-4.4379193421439922E-4</v>
      </c>
      <c r="Z2876">
        <f t="shared" si="626"/>
        <v>-4.5299349183314241E-4</v>
      </c>
    </row>
    <row r="2877" spans="1:26" x14ac:dyDescent="0.35">
      <c r="A2877" s="4">
        <v>42681</v>
      </c>
      <c r="B2877" s="12">
        <f>[1]!i_dq_close(B$1,$A2877)</f>
        <v>2545.1307000000002</v>
      </c>
      <c r="C2877" s="12">
        <f>[1]!i_dq_close(C$1,$A2877)</f>
        <v>3901.5426000000002</v>
      </c>
      <c r="D2877">
        <f t="shared" si="620"/>
        <v>-1.6024113718005051E-4</v>
      </c>
      <c r="E2877">
        <f t="shared" si="621"/>
        <v>7.9390575879489944E-4</v>
      </c>
      <c r="F2877">
        <f t="shared" si="622"/>
        <v>2.4559786741291134</v>
      </c>
      <c r="G2877">
        <f t="shared" si="617"/>
        <v>2.788500009300372</v>
      </c>
      <c r="H2877">
        <f t="shared" si="618"/>
        <v>-1.6024113718005051E-4</v>
      </c>
      <c r="J2877">
        <f t="shared" si="616"/>
        <v>2016</v>
      </c>
      <c r="K2877" t="b">
        <f t="shared" si="619"/>
        <v>0</v>
      </c>
      <c r="L2877">
        <f>VLOOKUP($A2877,$P$151:$R$4147,2,FALSE)</f>
        <v>1.6622029212508605E-3</v>
      </c>
      <c r="M2877">
        <f t="shared" si="627"/>
        <v>0.9</v>
      </c>
      <c r="N2877">
        <f t="shared" si="628"/>
        <v>2.9599020730595216</v>
      </c>
      <c r="P2877" s="13">
        <v>42564</v>
      </c>
      <c r="Q2877">
        <v>1.8437086209983634E-4</v>
      </c>
      <c r="R2877">
        <v>0.6</v>
      </c>
      <c r="T2877" s="12">
        <f>[1]!i_dq_close(T$1,$A2877)</f>
        <v>176.41489999999999</v>
      </c>
      <c r="U2877">
        <f t="shared" si="623"/>
        <v>-1.898572047125402E-4</v>
      </c>
      <c r="V2877">
        <f t="shared" si="624"/>
        <v>2.0264600197448654</v>
      </c>
      <c r="W2877">
        <f t="shared" si="629"/>
        <v>2.2093315451952282</v>
      </c>
      <c r="X2877" s="6">
        <f>1-W2877/MAX(W$2:W2877)</f>
        <v>8.5129922274551628E-4</v>
      </c>
      <c r="Y2877" s="6">
        <f t="shared" si="625"/>
        <v>-4.2292760186413147E-5</v>
      </c>
      <c r="Z2877">
        <f t="shared" si="626"/>
        <v>1.5899520598794403E-4</v>
      </c>
    </row>
    <row r="2878" spans="1:26" x14ac:dyDescent="0.35">
      <c r="A2878" s="4">
        <v>42682</v>
      </c>
      <c r="B2878" s="12">
        <f>[1]!i_dq_close(B$1,$A2878)</f>
        <v>2544.6489999999999</v>
      </c>
      <c r="C2878" s="12">
        <f>[1]!i_dq_close(C$1,$A2878)</f>
        <v>3919.5886999999998</v>
      </c>
      <c r="D2878">
        <f t="shared" si="620"/>
        <v>-1.8926336474600625E-4</v>
      </c>
      <c r="E2878">
        <f t="shared" si="621"/>
        <v>4.6253756142504709E-3</v>
      </c>
      <c r="F2878">
        <f t="shared" si="622"/>
        <v>2.4555138473415035</v>
      </c>
      <c r="G2878">
        <f t="shared" si="617"/>
        <v>2.7899860915316741</v>
      </c>
      <c r="H2878">
        <f t="shared" si="618"/>
        <v>-1.8926336474589522E-4</v>
      </c>
      <c r="J2878">
        <f t="shared" si="616"/>
        <v>2016</v>
      </c>
      <c r="K2878" t="b">
        <f t="shared" si="619"/>
        <v>0</v>
      </c>
      <c r="L2878">
        <f>VLOOKUP($A2878,$P$151:$R$4147,2,FALSE)</f>
        <v>2.3106035013728877E-3</v>
      </c>
      <c r="M2878">
        <f t="shared" si="627"/>
        <v>0.9</v>
      </c>
      <c r="N2878">
        <f t="shared" si="628"/>
        <v>2.9681609183159745</v>
      </c>
      <c r="P2878" s="13">
        <v>42565</v>
      </c>
      <c r="Q2878">
        <v>1.6260522327797846E-4</v>
      </c>
      <c r="R2878">
        <v>0.6</v>
      </c>
      <c r="T2878" s="12">
        <f>[1]!i_dq_close(T$1,$A2878)</f>
        <v>176.35059999999999</v>
      </c>
      <c r="U2878">
        <f t="shared" si="623"/>
        <v>-3.6448168493707911E-4</v>
      </c>
      <c r="V2878">
        <f t="shared" si="624"/>
        <v>2.0272381741305665</v>
      </c>
      <c r="W2878">
        <f t="shared" si="629"/>
        <v>2.2101998199362636</v>
      </c>
      <c r="X2878" s="6">
        <f>1-W2878/MAX(W$2:W2878)</f>
        <v>4.5863041696581064E-4</v>
      </c>
      <c r="Y2878" s="6">
        <f t="shared" si="625"/>
        <v>3.839969099410645E-4</v>
      </c>
      <c r="Z2878">
        <f t="shared" si="626"/>
        <v>3.9300336924252832E-4</v>
      </c>
    </row>
    <row r="2879" spans="1:26" x14ac:dyDescent="0.35">
      <c r="A2879" s="4">
        <v>42683</v>
      </c>
      <c r="B2879" s="12">
        <f>[1]!i_dq_close(B$1,$A2879)</f>
        <v>2544.8395999999998</v>
      </c>
      <c r="C2879" s="12">
        <f>[1]!i_dq_close(C$1,$A2879)</f>
        <v>3895.8935000000001</v>
      </c>
      <c r="D2879">
        <f t="shared" si="620"/>
        <v>7.4902275323696088E-5</v>
      </c>
      <c r="E2879">
        <f t="shared" si="621"/>
        <v>-6.0453281743565457E-3</v>
      </c>
      <c r="F2879">
        <f t="shared" si="622"/>
        <v>2.4556977709157577</v>
      </c>
      <c r="G2879">
        <f t="shared" si="617"/>
        <v>2.7876337641633144</v>
      </c>
      <c r="H2879">
        <f t="shared" si="618"/>
        <v>0</v>
      </c>
      <c r="J2879">
        <f t="shared" si="616"/>
        <v>2016</v>
      </c>
      <c r="K2879" t="b">
        <f t="shared" si="619"/>
        <v>0</v>
      </c>
      <c r="L2879">
        <f>VLOOKUP($A2879,$P$151:$R$4147,2,FALSE)</f>
        <v>2.5720990928080559E-3</v>
      </c>
      <c r="M2879">
        <f t="shared" si="627"/>
        <v>0.9</v>
      </c>
      <c r="N2879">
        <f t="shared" si="628"/>
        <v>2.973543025234664</v>
      </c>
      <c r="P2879" s="13">
        <v>42566</v>
      </c>
      <c r="Q2879">
        <v>1.7401623899988562E-4</v>
      </c>
      <c r="R2879">
        <v>0.9</v>
      </c>
      <c r="T2879" s="12">
        <f>[1]!i_dq_close(T$1,$A2879)</f>
        <v>176.35730000000001</v>
      </c>
      <c r="U2879">
        <f t="shared" si="623"/>
        <v>3.7992499033245863E-5</v>
      </c>
      <c r="V2879">
        <f t="shared" si="624"/>
        <v>2.0254653429907514</v>
      </c>
      <c r="W2879">
        <f t="shared" si="629"/>
        <v>2.2088448816847501</v>
      </c>
      <c r="X2879" s="6">
        <f>1-W2879/MAX(W$2:W2879)</f>
        <v>1.0713880615018656E-3</v>
      </c>
      <c r="Y2879" s="6">
        <f t="shared" si="625"/>
        <v>-8.7450560197510629E-4</v>
      </c>
      <c r="Z2879">
        <f t="shared" si="626"/>
        <v>-6.1303880277785439E-4</v>
      </c>
    </row>
    <row r="2880" spans="1:26" x14ac:dyDescent="0.35">
      <c r="A2880" s="4">
        <v>42684</v>
      </c>
      <c r="B2880" s="12">
        <f>[1]!i_dq_close(B$1,$A2880)</f>
        <v>2544.5574999999999</v>
      </c>
      <c r="C2880" s="12">
        <f>[1]!i_dq_close(C$1,$A2880)</f>
        <v>3941.5576999999998</v>
      </c>
      <c r="D2880">
        <f t="shared" si="620"/>
        <v>-1.1085178020642239E-4</v>
      </c>
      <c r="E2880">
        <f t="shared" si="621"/>
        <v>1.1721110959526992E-2</v>
      </c>
      <c r="F2880">
        <f t="shared" si="622"/>
        <v>2.455425552446203</v>
      </c>
      <c r="G2880">
        <f t="shared" si="617"/>
        <v>2.7922722268224338</v>
      </c>
      <c r="H2880">
        <f t="shared" si="618"/>
        <v>-1.1085178020631137E-4</v>
      </c>
      <c r="J2880">
        <f t="shared" si="616"/>
        <v>2016</v>
      </c>
      <c r="K2880" t="b">
        <f t="shared" si="619"/>
        <v>0</v>
      </c>
      <c r="L2880">
        <f>VLOOKUP($A2880,$P$151:$R$4147,2,FALSE)</f>
        <v>-3.0369015676758649E-3</v>
      </c>
      <c r="M2880">
        <f t="shared" si="627"/>
        <v>0.9</v>
      </c>
      <c r="N2880">
        <f t="shared" si="628"/>
        <v>2.9689656922634384</v>
      </c>
      <c r="P2880" s="13">
        <v>42569</v>
      </c>
      <c r="Q2880">
        <v>-3.1644425368483332E-4</v>
      </c>
      <c r="R2880">
        <v>0.9</v>
      </c>
      <c r="T2880" s="12">
        <f>[1]!i_dq_close(T$1,$A2880)</f>
        <v>176.25579999999999</v>
      </c>
      <c r="U2880">
        <f t="shared" si="623"/>
        <v>-5.7553614168515121E-4</v>
      </c>
      <c r="V2880">
        <f t="shared" si="624"/>
        <v>2.0280355793629035</v>
      </c>
      <c r="W2880">
        <f t="shared" si="629"/>
        <v>2.2106685494714911</v>
      </c>
      <c r="X2880" s="6">
        <f>1-W2880/MAX(W$2:W2880)</f>
        <v>2.466520440697062E-4</v>
      </c>
      <c r="Y2880" s="6">
        <f t="shared" si="625"/>
        <v>1.2689609234965982E-3</v>
      </c>
      <c r="Z2880">
        <f t="shared" si="626"/>
        <v>8.2562057746216055E-4</v>
      </c>
    </row>
    <row r="2881" spans="1:26" x14ac:dyDescent="0.35">
      <c r="A2881" s="4">
        <v>42685</v>
      </c>
      <c r="B2881" s="12">
        <f>[1]!i_dq_close(B$1,$A2881)</f>
        <v>2543.2442999999998</v>
      </c>
      <c r="C2881" s="12">
        <f>[1]!i_dq_close(C$1,$A2881)</f>
        <v>3971.6916999999999</v>
      </c>
      <c r="D2881">
        <f t="shared" si="620"/>
        <v>-5.1608187278140427E-4</v>
      </c>
      <c r="E2881">
        <f t="shared" si="621"/>
        <v>7.6452007793772481E-3</v>
      </c>
      <c r="F2881">
        <f t="shared" si="622"/>
        <v>2.454158351828621</v>
      </c>
      <c r="G2881">
        <f t="shared" si="617"/>
        <v>2.7942494641750302</v>
      </c>
      <c r="H2881">
        <f t="shared" si="618"/>
        <v>-5.1608187278151529E-4</v>
      </c>
      <c r="J2881">
        <f t="shared" si="616"/>
        <v>2016</v>
      </c>
      <c r="K2881" t="b">
        <f t="shared" si="619"/>
        <v>0</v>
      </c>
      <c r="L2881">
        <f>VLOOKUP($A2881,$P$151:$R$4147,2,FALSE)</f>
        <v>0</v>
      </c>
      <c r="M2881">
        <f t="shared" si="627"/>
        <v>1</v>
      </c>
      <c r="N2881">
        <f t="shared" si="628"/>
        <v>2.97106804811862</v>
      </c>
      <c r="P2881" s="13">
        <v>42570</v>
      </c>
      <c r="Q2881">
        <v>5.0629585408170643E-4</v>
      </c>
      <c r="R2881">
        <v>0.6</v>
      </c>
      <c r="T2881" s="12">
        <f>[1]!i_dq_close(T$1,$A2881)</f>
        <v>176.1284</v>
      </c>
      <c r="U2881">
        <f t="shared" si="623"/>
        <v>-7.228130932428467E-4</v>
      </c>
      <c r="V2881">
        <f t="shared" si="624"/>
        <v>2.0291152831719188</v>
      </c>
      <c r="W2881">
        <f t="shared" si="629"/>
        <v>2.2124939631474874</v>
      </c>
      <c r="X2881" s="6">
        <f>1-W2881/MAX(W$2:W2881)</f>
        <v>0</v>
      </c>
      <c r="Y2881" s="6">
        <f t="shared" si="625"/>
        <v>5.3238898765006759E-4</v>
      </c>
      <c r="Z2881">
        <f t="shared" si="626"/>
        <v>8.2572924667179137E-4</v>
      </c>
    </row>
    <row r="2882" spans="1:26" x14ac:dyDescent="0.35">
      <c r="A2882" s="4">
        <v>42688</v>
      </c>
      <c r="B2882" s="12">
        <f>[1]!i_dq_close(B$1,$A2882)</f>
        <v>2542.2289000000001</v>
      </c>
      <c r="C2882" s="12">
        <f>[1]!i_dq_close(C$1,$A2882)</f>
        <v>3987.931</v>
      </c>
      <c r="D2882">
        <f t="shared" si="620"/>
        <v>-3.9925381922600867E-4</v>
      </c>
      <c r="E2882">
        <f t="shared" si="621"/>
        <v>4.0887614715916509E-3</v>
      </c>
      <c r="F2882">
        <f t="shared" si="622"/>
        <v>2.453178519733668</v>
      </c>
      <c r="G2882">
        <f t="shared" si="617"/>
        <v>2.795014944552825</v>
      </c>
      <c r="H2882">
        <f t="shared" si="618"/>
        <v>-3.9925381922600867E-4</v>
      </c>
      <c r="J2882">
        <f t="shared" ref="J2882:J2945" si="630">YEAR(A2882)</f>
        <v>2016</v>
      </c>
      <c r="K2882" t="b">
        <f t="shared" si="619"/>
        <v>0</v>
      </c>
      <c r="L2882">
        <f>VLOOKUP($A2882,$P$151:$R$4147,2,FALSE)</f>
        <v>0</v>
      </c>
      <c r="M2882">
        <f t="shared" si="627"/>
        <v>1</v>
      </c>
      <c r="N2882">
        <f t="shared" si="628"/>
        <v>2.9718819676777306</v>
      </c>
      <c r="P2882" s="13">
        <v>42571</v>
      </c>
      <c r="Q2882">
        <v>3.9341037619866626E-4</v>
      </c>
      <c r="R2882">
        <v>0.6</v>
      </c>
      <c r="T2882" s="12">
        <f>[1]!i_dq_close(T$1,$A2882)</f>
        <v>175.93289999999999</v>
      </c>
      <c r="U2882">
        <f t="shared" si="623"/>
        <v>-1.1099856695456767E-3</v>
      </c>
      <c r="V2882">
        <f t="shared" si="624"/>
        <v>2.028445322877356</v>
      </c>
      <c r="W2882">
        <f t="shared" si="629"/>
        <v>2.2129260769739489</v>
      </c>
      <c r="X2882" s="6">
        <f>1-W2882/MAX(W$2:W2882)</f>
        <v>0</v>
      </c>
      <c r="Y2882" s="6">
        <f t="shared" si="625"/>
        <v>-3.3017359837506088E-4</v>
      </c>
      <c r="Z2882">
        <f t="shared" si="626"/>
        <v>1.9530621717356311E-4</v>
      </c>
    </row>
    <row r="2883" spans="1:26" x14ac:dyDescent="0.35">
      <c r="A2883" s="4">
        <v>42689</v>
      </c>
      <c r="B2883" s="12">
        <f>[1]!i_dq_close(B$1,$A2883)</f>
        <v>2540.4798999999998</v>
      </c>
      <c r="C2883" s="12">
        <f>[1]!i_dq_close(C$1,$A2883)</f>
        <v>3992.2680999999998</v>
      </c>
      <c r="D2883">
        <f t="shared" si="620"/>
        <v>-6.8797896208327991E-4</v>
      </c>
      <c r="E2883">
        <f t="shared" si="621"/>
        <v>1.0875564296373152E-3</v>
      </c>
      <c r="F2883">
        <f t="shared" si="622"/>
        <v>2.4514907845218565</v>
      </c>
      <c r="G2883">
        <f t="shared" ref="G2883:G2946" si="631">G2882*(1+D2883*0.85+E2883*0.15)</f>
        <v>2.7938364302654306</v>
      </c>
      <c r="H2883">
        <f t="shared" ref="H2883:H2946" si="632">F2883/MAX(F2882:F2883)-1</f>
        <v>-6.8797896208327991E-4</v>
      </c>
      <c r="J2883">
        <f t="shared" si="630"/>
        <v>2016</v>
      </c>
      <c r="K2883" t="b">
        <f t="shared" ref="K2883:K2946" si="633">J2884&lt;&gt;J2883</f>
        <v>0</v>
      </c>
      <c r="L2883">
        <f>VLOOKUP($A2883,$P$151:$R$4147,2,FALSE)</f>
        <v>0</v>
      </c>
      <c r="M2883">
        <f t="shared" si="627"/>
        <v>1</v>
      </c>
      <c r="N2883">
        <f t="shared" si="628"/>
        <v>2.9706288776482181</v>
      </c>
      <c r="P2883" s="13">
        <v>42572</v>
      </c>
      <c r="Q2883">
        <v>2.3681627315778054E-4</v>
      </c>
      <c r="R2883">
        <v>0.9</v>
      </c>
      <c r="T2883" s="12">
        <f>[1]!i_dq_close(T$1,$A2883)</f>
        <v>175.786</v>
      </c>
      <c r="U2883">
        <f t="shared" si="623"/>
        <v>-8.3497742605265213E-4</v>
      </c>
      <c r="V2883">
        <f t="shared" si="624"/>
        <v>2.0273365800439187</v>
      </c>
      <c r="W2883">
        <f t="shared" si="629"/>
        <v>2.2123615123083762</v>
      </c>
      <c r="X2883" s="6">
        <f>1-W2883/MAX(W$2:W2883)</f>
        <v>2.5512133977145801E-4</v>
      </c>
      <c r="Y2883" s="6">
        <f t="shared" si="625"/>
        <v>-5.4659734769901824E-4</v>
      </c>
      <c r="Z2883">
        <f t="shared" si="626"/>
        <v>-2.5512133977145801E-4</v>
      </c>
    </row>
    <row r="2884" spans="1:26" x14ac:dyDescent="0.35">
      <c r="A2884" s="4">
        <v>42690</v>
      </c>
      <c r="B2884" s="12">
        <f>[1]!i_dq_close(B$1,$A2884)</f>
        <v>2539.7918</v>
      </c>
      <c r="C2884" s="12">
        <f>[1]!i_dq_close(C$1,$A2884)</f>
        <v>3992.7229000000002</v>
      </c>
      <c r="D2884">
        <f t="shared" ref="D2884:D2947" si="634">B2884/B2883-1</f>
        <v>-2.7085433740292597E-4</v>
      </c>
      <c r="E2884">
        <f t="shared" ref="E2884:E2947" si="635">C2884/C2883-1</f>
        <v>1.1392020490808008E-4</v>
      </c>
      <c r="F2884">
        <f t="shared" ref="F2884:F2947" si="636">B2884/$B$2</f>
        <v>2.4508267876097656</v>
      </c>
      <c r="G2884">
        <f t="shared" si="631"/>
        <v>2.7932409571203611</v>
      </c>
      <c r="H2884">
        <f t="shared" si="632"/>
        <v>-2.7085433740292597E-4</v>
      </c>
      <c r="J2884">
        <f t="shared" si="630"/>
        <v>2016</v>
      </c>
      <c r="K2884" t="b">
        <f t="shared" si="633"/>
        <v>0</v>
      </c>
      <c r="L2884">
        <f>VLOOKUP($A2884,$P$151:$R$4147,2,FALSE)</f>
        <v>0</v>
      </c>
      <c r="M2884">
        <f t="shared" si="627"/>
        <v>1</v>
      </c>
      <c r="N2884">
        <f t="shared" si="628"/>
        <v>2.9699957232869085</v>
      </c>
      <c r="P2884" s="13">
        <v>42573</v>
      </c>
      <c r="Q2884">
        <v>-1.283028264468744E-4</v>
      </c>
      <c r="R2884">
        <v>0.9</v>
      </c>
      <c r="T2884" s="12">
        <f>[1]!i_dq_close(T$1,$A2884)</f>
        <v>175.721</v>
      </c>
      <c r="U2884">
        <f t="shared" ref="U2884:U2947" si="637">T2884/T2883-1</f>
        <v>-3.697677858305326E-4</v>
      </c>
      <c r="V2884">
        <f t="shared" ref="V2884:V2947" si="638">V2883*(1+U2884*0.85+E2884*0.15)</f>
        <v>2.0267340260391253</v>
      </c>
      <c r="W2884">
        <f t="shared" si="629"/>
        <v>2.2114858685709295</v>
      </c>
      <c r="X2884" s="6">
        <f>1-W2884/MAX(W$2:W2884)</f>
        <v>6.5081631872165868E-4</v>
      </c>
      <c r="Y2884" s="6">
        <f t="shared" ref="Y2884:Y2947" si="639">V2884/V2883-1</f>
        <v>-2.972145872197629E-4</v>
      </c>
      <c r="Z2884">
        <f t="shared" ref="Z2884:Z2947" si="640">W2884/W2883-1</f>
        <v>-3.9579595494454445E-4</v>
      </c>
    </row>
    <row r="2885" spans="1:26" x14ac:dyDescent="0.35">
      <c r="A2885" s="4">
        <v>42691</v>
      </c>
      <c r="B2885" s="12">
        <f>[1]!i_dq_close(B$1,$A2885)</f>
        <v>2537.4005000000002</v>
      </c>
      <c r="C2885" s="12">
        <f>[1]!i_dq_close(C$1,$A2885)</f>
        <v>3996.9436000000001</v>
      </c>
      <c r="D2885">
        <f t="shared" si="634"/>
        <v>-9.4153386903594871E-4</v>
      </c>
      <c r="E2885">
        <f t="shared" si="635"/>
        <v>1.0570981522408651E-3</v>
      </c>
      <c r="F2885">
        <f t="shared" si="636"/>
        <v>2.4485192511820904</v>
      </c>
      <c r="G2885">
        <f t="shared" si="631"/>
        <v>2.7914484252778604</v>
      </c>
      <c r="H2885">
        <f t="shared" si="632"/>
        <v>-9.4153386903594871E-4</v>
      </c>
      <c r="J2885">
        <f t="shared" si="630"/>
        <v>2016</v>
      </c>
      <c r="K2885" t="b">
        <f t="shared" si="633"/>
        <v>0</v>
      </c>
      <c r="L2885">
        <f>VLOOKUP($A2885,$P$151:$R$4147,2,FALSE)</f>
        <v>0</v>
      </c>
      <c r="M2885">
        <f t="shared" si="627"/>
        <v>1</v>
      </c>
      <c r="N2885">
        <f t="shared" si="628"/>
        <v>2.9680897610058845</v>
      </c>
      <c r="P2885" s="13">
        <v>42576</v>
      </c>
      <c r="Q2885">
        <v>4.1086749339362964E-4</v>
      </c>
      <c r="R2885">
        <v>0.9</v>
      </c>
      <c r="T2885" s="12">
        <f>[1]!i_dq_close(T$1,$A2885)</f>
        <v>175.52690000000001</v>
      </c>
      <c r="U2885">
        <f t="shared" si="637"/>
        <v>-1.1045919383567693E-3</v>
      </c>
      <c r="V2885">
        <f t="shared" si="638"/>
        <v>2.0251524876018241</v>
      </c>
      <c r="W2885">
        <f t="shared" si="629"/>
        <v>2.2108413595672567</v>
      </c>
      <c r="X2885" s="6">
        <f>1-W2885/MAX(W$2:W2885)</f>
        <v>9.4206373560523637E-4</v>
      </c>
      <c r="Y2885" s="6">
        <f t="shared" si="639"/>
        <v>-7.8033842476710191E-4</v>
      </c>
      <c r="Z2885">
        <f t="shared" si="640"/>
        <v>-2.9143708889689535E-4</v>
      </c>
    </row>
    <row r="2886" spans="1:26" x14ac:dyDescent="0.35">
      <c r="A2886" s="4">
        <v>42692</v>
      </c>
      <c r="B2886" s="12">
        <f>[1]!i_dq_close(B$1,$A2886)</f>
        <v>2534.7154999999998</v>
      </c>
      <c r="C2886" s="12">
        <f>[1]!i_dq_close(C$1,$A2886)</f>
        <v>3975.2458000000001</v>
      </c>
      <c r="D2886">
        <f t="shared" si="634"/>
        <v>-1.0581695715754513E-3</v>
      </c>
      <c r="E2886">
        <f t="shared" si="635"/>
        <v>-5.428597991725459E-3</v>
      </c>
      <c r="F2886">
        <f t="shared" si="636"/>
        <v>2.4459283026150729</v>
      </c>
      <c r="G2886">
        <f t="shared" si="631"/>
        <v>2.7866646256639265</v>
      </c>
      <c r="H2886">
        <f t="shared" si="632"/>
        <v>-1.0581695715754513E-3</v>
      </c>
      <c r="J2886">
        <f t="shared" si="630"/>
        <v>2016</v>
      </c>
      <c r="K2886" t="b">
        <f t="shared" si="633"/>
        <v>0</v>
      </c>
      <c r="L2886">
        <f>VLOOKUP($A2886,$P$151:$R$4147,2,FALSE)</f>
        <v>0</v>
      </c>
      <c r="M2886">
        <f t="shared" si="627"/>
        <v>1</v>
      </c>
      <c r="N2886">
        <f t="shared" si="628"/>
        <v>2.9630032451583248</v>
      </c>
      <c r="P2886" s="13">
        <v>42577</v>
      </c>
      <c r="Q2886">
        <v>1.7794353637895499E-4</v>
      </c>
      <c r="R2886">
        <v>0.9</v>
      </c>
      <c r="T2886" s="12">
        <f>[1]!i_dq_close(T$1,$A2886)</f>
        <v>175.48929999999999</v>
      </c>
      <c r="U2886">
        <f t="shared" si="637"/>
        <v>-2.1421218058326197E-4</v>
      </c>
      <c r="V2886">
        <f t="shared" si="638"/>
        <v>2.0231346863119288</v>
      </c>
      <c r="W2886">
        <f t="shared" si="629"/>
        <v>2.2092522299882882</v>
      </c>
      <c r="X2886" s="6">
        <f>1-W2886/MAX(W$2:W2886)</f>
        <v>1.6601761007238869E-3</v>
      </c>
      <c r="Y2886" s="6">
        <f t="shared" si="639"/>
        <v>-9.963700522545027E-4</v>
      </c>
      <c r="Z2886">
        <f t="shared" si="640"/>
        <v>-7.1878951065018626E-4</v>
      </c>
    </row>
    <row r="2887" spans="1:26" x14ac:dyDescent="0.35">
      <c r="A2887" s="4">
        <v>42695</v>
      </c>
      <c r="B2887" s="12">
        <f>[1]!i_dq_close(B$1,$A2887)</f>
        <v>2535.3195999999998</v>
      </c>
      <c r="C2887" s="12">
        <f>[1]!i_dq_close(C$1,$A2887)</f>
        <v>3996.1052</v>
      </c>
      <c r="D2887">
        <f t="shared" si="634"/>
        <v>2.3833049507926418E-4</v>
      </c>
      <c r="E2887">
        <f t="shared" si="635"/>
        <v>5.2473233227490201E-3</v>
      </c>
      <c r="F2887">
        <f t="shared" si="636"/>
        <v>2.4465112419183632</v>
      </c>
      <c r="G2887">
        <f t="shared" si="631"/>
        <v>2.7894225302922422</v>
      </c>
      <c r="H2887">
        <f t="shared" si="632"/>
        <v>0</v>
      </c>
      <c r="J2887">
        <f t="shared" si="630"/>
        <v>2016</v>
      </c>
      <c r="K2887" t="b">
        <f t="shared" si="633"/>
        <v>0</v>
      </c>
      <c r="L2887">
        <f>VLOOKUP($A2887,$P$151:$R$4147,2,FALSE)</f>
        <v>0</v>
      </c>
      <c r="M2887">
        <f t="shared" si="627"/>
        <v>1</v>
      </c>
      <c r="N2887">
        <f t="shared" si="628"/>
        <v>2.9659356684891689</v>
      </c>
      <c r="P2887" s="13">
        <v>42578</v>
      </c>
      <c r="Q2887">
        <v>-1.2606184408885724E-3</v>
      </c>
      <c r="R2887">
        <v>0.9</v>
      </c>
      <c r="T2887" s="12">
        <f>[1]!i_dq_close(T$1,$A2887)</f>
        <v>175.50839999999999</v>
      </c>
      <c r="U2887">
        <f t="shared" si="637"/>
        <v>1.0883854457222064E-4</v>
      </c>
      <c r="V2887">
        <f t="shared" si="638"/>
        <v>2.0249142583651327</v>
      </c>
      <c r="W2887">
        <f t="shared" si="629"/>
        <v>2.208216160713083</v>
      </c>
      <c r="X2887" s="6">
        <f>1-W2887/MAX(W$2:W2887)</f>
        <v>2.1283658364704694E-3</v>
      </c>
      <c r="Y2887" s="6">
        <f t="shared" si="639"/>
        <v>8.7961126129876277E-4</v>
      </c>
      <c r="Z2887">
        <f t="shared" si="640"/>
        <v>-4.6896830571974135E-4</v>
      </c>
    </row>
    <row r="2888" spans="1:26" x14ac:dyDescent="0.35">
      <c r="A2888" s="4">
        <v>42696</v>
      </c>
      <c r="B2888" s="12">
        <f>[1]!i_dq_close(B$1,$A2888)</f>
        <v>2536.0093999999999</v>
      </c>
      <c r="C2888" s="12">
        <f>[1]!i_dq_close(C$1,$A2888)</f>
        <v>4027.2692000000002</v>
      </c>
      <c r="D2888">
        <f t="shared" si="634"/>
        <v>2.7207615166147114E-4</v>
      </c>
      <c r="E2888">
        <f t="shared" si="635"/>
        <v>7.7985934904818421E-3</v>
      </c>
      <c r="F2888">
        <f t="shared" si="636"/>
        <v>2.4471768792820612</v>
      </c>
      <c r="G2888">
        <f t="shared" si="631"/>
        <v>2.7933306611955726</v>
      </c>
      <c r="H2888">
        <f t="shared" si="632"/>
        <v>0</v>
      </c>
      <c r="J2888">
        <f t="shared" si="630"/>
        <v>2016</v>
      </c>
      <c r="K2888" t="b">
        <f t="shared" si="633"/>
        <v>0</v>
      </c>
      <c r="L2888">
        <f>VLOOKUP($A2888,$P$151:$R$4147,2,FALSE)</f>
        <v>0</v>
      </c>
      <c r="M2888">
        <f t="shared" si="627"/>
        <v>1</v>
      </c>
      <c r="N2888">
        <f t="shared" si="628"/>
        <v>2.9700911037871331</v>
      </c>
      <c r="P2888" s="13">
        <v>42579</v>
      </c>
      <c r="Q2888">
        <v>1.6387554754214051E-3</v>
      </c>
      <c r="R2888">
        <v>0.9</v>
      </c>
      <c r="T2888" s="12">
        <f>[1]!i_dq_close(T$1,$A2888)</f>
        <v>175.55340000000001</v>
      </c>
      <c r="U2888">
        <f t="shared" si="637"/>
        <v>2.5639798437016026E-4</v>
      </c>
      <c r="V2888">
        <f t="shared" si="638"/>
        <v>2.0277242871824552</v>
      </c>
      <c r="W2888">
        <f t="shared" si="629"/>
        <v>2.2145928487232802</v>
      </c>
      <c r="X2888" s="6">
        <f>1-W2888/MAX(W$2:W2888)</f>
        <v>0</v>
      </c>
      <c r="Y2888" s="6">
        <f t="shared" si="639"/>
        <v>1.3877273102869125E-3</v>
      </c>
      <c r="Z2888">
        <f t="shared" si="640"/>
        <v>2.887710054679582E-3</v>
      </c>
    </row>
    <row r="2889" spans="1:26" x14ac:dyDescent="0.35">
      <c r="A2889" s="4">
        <v>42697</v>
      </c>
      <c r="B2889" s="12">
        <f>[1]!i_dq_close(B$1,$A2889)</f>
        <v>2536.0372000000002</v>
      </c>
      <c r="C2889" s="12">
        <f>[1]!i_dq_close(C$1,$A2889)</f>
        <v>4026.9432999999999</v>
      </c>
      <c r="D2889">
        <f t="shared" si="634"/>
        <v>1.0962104478151602E-5</v>
      </c>
      <c r="E2889">
        <f t="shared" si="635"/>
        <v>-8.0923321440828921E-5</v>
      </c>
      <c r="F2889">
        <f t="shared" si="636"/>
        <v>2.4472037054906886</v>
      </c>
      <c r="G2889">
        <f t="shared" si="631"/>
        <v>2.7933227820214923</v>
      </c>
      <c r="H2889">
        <f t="shared" si="632"/>
        <v>0</v>
      </c>
      <c r="J2889">
        <f t="shared" si="630"/>
        <v>2016</v>
      </c>
      <c r="K2889" t="b">
        <f t="shared" si="633"/>
        <v>0</v>
      </c>
      <c r="L2889">
        <f>VLOOKUP($A2889,$P$151:$R$4147,2,FALSE)</f>
        <v>0</v>
      </c>
      <c r="M2889">
        <f t="shared" si="627"/>
        <v>1</v>
      </c>
      <c r="N2889">
        <f t="shared" si="628"/>
        <v>2.9700827260232088</v>
      </c>
      <c r="P2889" s="13">
        <v>42580</v>
      </c>
      <c r="Q2889">
        <v>-2.3894798554802144E-4</v>
      </c>
      <c r="R2889">
        <v>0.9</v>
      </c>
      <c r="T2889" s="12">
        <f>[1]!i_dq_close(T$1,$A2889)</f>
        <v>175.6275</v>
      </c>
      <c r="U2889">
        <f t="shared" si="637"/>
        <v>4.2209379026547644E-4</v>
      </c>
      <c r="V2889">
        <f t="shared" si="638"/>
        <v>2.0284271800103042</v>
      </c>
      <c r="W2889">
        <f t="shared" si="629"/>
        <v>2.2147545784804601</v>
      </c>
      <c r="X2889" s="6">
        <f>1-W2889/MAX(W$2:W2889)</f>
        <v>0</v>
      </c>
      <c r="Y2889" s="6">
        <f t="shared" si="639"/>
        <v>3.466412235095806E-4</v>
      </c>
      <c r="Z2889">
        <f t="shared" si="640"/>
        <v>7.3029115610578899E-5</v>
      </c>
    </row>
    <row r="2890" spans="1:26" x14ac:dyDescent="0.35">
      <c r="A2890" s="4">
        <v>42698</v>
      </c>
      <c r="B2890" s="12">
        <f>[1]!i_dq_close(B$1,$A2890)</f>
        <v>2536.0088000000001</v>
      </c>
      <c r="C2890" s="12">
        <f>[1]!i_dq_close(C$1,$A2890)</f>
        <v>4036.8208</v>
      </c>
      <c r="D2890">
        <f t="shared" si="634"/>
        <v>-1.1198573901083364E-5</v>
      </c>
      <c r="E2890">
        <f t="shared" si="635"/>
        <v>2.4528530113647751E-3</v>
      </c>
      <c r="F2890">
        <f t="shared" si="636"/>
        <v>2.4471763002991413</v>
      </c>
      <c r="G2890">
        <f t="shared" si="631"/>
        <v>2.7943239345042685</v>
      </c>
      <c r="H2890">
        <f t="shared" si="632"/>
        <v>-1.1198573901194386E-5</v>
      </c>
      <c r="J2890">
        <f t="shared" si="630"/>
        <v>2016</v>
      </c>
      <c r="K2890" t="b">
        <f t="shared" si="633"/>
        <v>0</v>
      </c>
      <c r="L2890">
        <f>VLOOKUP($A2890,$P$151:$R$4147,2,FALSE)</f>
        <v>0</v>
      </c>
      <c r="M2890">
        <f t="shared" si="627"/>
        <v>1</v>
      </c>
      <c r="N2890">
        <f t="shared" si="628"/>
        <v>2.9711472308897235</v>
      </c>
      <c r="P2890" s="13">
        <v>42583</v>
      </c>
      <c r="Q2890">
        <v>-1.1778453012265545E-4</v>
      </c>
      <c r="R2890">
        <v>0.6</v>
      </c>
      <c r="T2890" s="12">
        <f>[1]!i_dq_close(T$1,$A2890)</f>
        <v>175.6421</v>
      </c>
      <c r="U2890">
        <f t="shared" si="637"/>
        <v>8.3130489245686334E-5</v>
      </c>
      <c r="V2890">
        <f t="shared" si="638"/>
        <v>2.0293168255901204</v>
      </c>
      <c r="W2890">
        <f t="shared" si="629"/>
        <v>2.2150765346746013</v>
      </c>
      <c r="X2890" s="6">
        <f>1-W2890/MAX(W$2:W2890)</f>
        <v>0</v>
      </c>
      <c r="Y2890" s="6">
        <f t="shared" si="639"/>
        <v>4.3858886756376059E-4</v>
      </c>
      <c r="Z2890">
        <f t="shared" si="640"/>
        <v>1.4536879041560091E-4</v>
      </c>
    </row>
    <row r="2891" spans="1:26" x14ac:dyDescent="0.35">
      <c r="A2891" s="4">
        <v>42699</v>
      </c>
      <c r="B2891" s="12">
        <f>[1]!i_dq_close(B$1,$A2891)</f>
        <v>2535.7813000000001</v>
      </c>
      <c r="C2891" s="12">
        <f>[1]!i_dq_close(C$1,$A2891)</f>
        <v>4068.6484999999998</v>
      </c>
      <c r="D2891">
        <f t="shared" si="634"/>
        <v>-8.9707890603474283E-5</v>
      </c>
      <c r="E2891">
        <f t="shared" si="635"/>
        <v>7.8843479997923183E-3</v>
      </c>
      <c r="F2891">
        <f t="shared" si="636"/>
        <v>2.4469567692753067</v>
      </c>
      <c r="G2891">
        <f t="shared" si="631"/>
        <v>2.7974155758828827</v>
      </c>
      <c r="H2891">
        <f t="shared" si="632"/>
        <v>-8.9707890603474283E-5</v>
      </c>
      <c r="J2891">
        <f t="shared" si="630"/>
        <v>2016</v>
      </c>
      <c r="K2891" t="b">
        <f t="shared" si="633"/>
        <v>0</v>
      </c>
      <c r="L2891">
        <f>VLOOKUP($A2891,$P$151:$R$4147,2,FALSE)</f>
        <v>0</v>
      </c>
      <c r="M2891">
        <f t="shared" si="627"/>
        <v>1</v>
      </c>
      <c r="N2891">
        <f t="shared" si="628"/>
        <v>2.9744345096506248</v>
      </c>
      <c r="P2891" s="13">
        <v>42584</v>
      </c>
      <c r="Q2891">
        <v>3.1235282900770049E-4</v>
      </c>
      <c r="R2891">
        <v>0.6</v>
      </c>
      <c r="T2891" s="12">
        <f>[1]!i_dq_close(T$1,$A2891)</f>
        <v>175.5652</v>
      </c>
      <c r="U2891">
        <f t="shared" si="637"/>
        <v>-4.378221394528703E-4</v>
      </c>
      <c r="V2891">
        <f t="shared" si="638"/>
        <v>2.0309615937392618</v>
      </c>
      <c r="W2891">
        <f t="shared" si="629"/>
        <v>2.2168456163095684</v>
      </c>
      <c r="X2891" s="6">
        <f>1-W2891/MAX(W$2:W2891)</f>
        <v>0</v>
      </c>
      <c r="Y2891" s="6">
        <f t="shared" si="639"/>
        <v>8.1050338143384693E-4</v>
      </c>
      <c r="Z2891">
        <f t="shared" si="640"/>
        <v>7.9865485786800861E-4</v>
      </c>
    </row>
    <row r="2892" spans="1:26" x14ac:dyDescent="0.35">
      <c r="A2892" s="4">
        <v>42702</v>
      </c>
      <c r="B2892" s="12">
        <f>[1]!i_dq_close(B$1,$A2892)</f>
        <v>2536.0088999999998</v>
      </c>
      <c r="C2892" s="12">
        <f>[1]!i_dq_close(C$1,$A2892)</f>
        <v>4083.1039000000001</v>
      </c>
      <c r="D2892">
        <f t="shared" si="634"/>
        <v>8.9755374408584387E-5</v>
      </c>
      <c r="E2892">
        <f t="shared" si="635"/>
        <v>3.5528751131979064E-3</v>
      </c>
      <c r="F2892">
        <f t="shared" si="636"/>
        <v>2.4471763967962943</v>
      </c>
      <c r="G2892">
        <f t="shared" si="631"/>
        <v>2.7991198267300383</v>
      </c>
      <c r="H2892">
        <f t="shared" si="632"/>
        <v>0</v>
      </c>
      <c r="J2892">
        <f t="shared" si="630"/>
        <v>2016</v>
      </c>
      <c r="K2892" t="b">
        <f t="shared" si="633"/>
        <v>0</v>
      </c>
      <c r="L2892">
        <f>VLOOKUP($A2892,$P$151:$R$4147,2,FALSE)</f>
        <v>0</v>
      </c>
      <c r="M2892">
        <f t="shared" si="627"/>
        <v>1</v>
      </c>
      <c r="N2892">
        <f t="shared" si="628"/>
        <v>2.9762466045630087</v>
      </c>
      <c r="P2892" s="13">
        <v>42585</v>
      </c>
      <c r="Q2892">
        <v>1.0827508437391109E-3</v>
      </c>
      <c r="R2892">
        <v>0.9</v>
      </c>
      <c r="T2892" s="12">
        <f>[1]!i_dq_close(T$1,$A2892)</f>
        <v>175.62569999999999</v>
      </c>
      <c r="U2892">
        <f t="shared" si="637"/>
        <v>3.4460132190194948E-4</v>
      </c>
      <c r="V2892">
        <f t="shared" si="638"/>
        <v>2.032638847917045</v>
      </c>
      <c r="W2892">
        <f t="shared" si="629"/>
        <v>2.2208935963460879</v>
      </c>
      <c r="X2892" s="6">
        <f>1-W2892/MAX(W$2:W2892)</f>
        <v>0</v>
      </c>
      <c r="Y2892" s="6">
        <f t="shared" si="639"/>
        <v>8.2584239059646514E-4</v>
      </c>
      <c r="Z2892">
        <f t="shared" si="640"/>
        <v>1.8260089952759628E-3</v>
      </c>
    </row>
    <row r="2893" spans="1:26" x14ac:dyDescent="0.35">
      <c r="A2893" s="4">
        <v>42703</v>
      </c>
      <c r="B2893" s="12">
        <f>[1]!i_dq_close(B$1,$A2893)</f>
        <v>2533.1698000000001</v>
      </c>
      <c r="C2893" s="12">
        <f>[1]!i_dq_close(C$1,$A2893)</f>
        <v>4097.4593999999997</v>
      </c>
      <c r="D2893">
        <f t="shared" si="634"/>
        <v>-1.119514998547344E-3</v>
      </c>
      <c r="E2893">
        <f t="shared" si="635"/>
        <v>3.5158301996673913E-3</v>
      </c>
      <c r="F2893">
        <f t="shared" si="636"/>
        <v>2.4444367461159899</v>
      </c>
      <c r="G2893">
        <f t="shared" si="631"/>
        <v>2.7979324030984918</v>
      </c>
      <c r="H2893">
        <f t="shared" si="632"/>
        <v>-1.119514998547233E-3</v>
      </c>
      <c r="J2893">
        <f t="shared" si="630"/>
        <v>2016</v>
      </c>
      <c r="K2893" t="b">
        <f t="shared" si="633"/>
        <v>0</v>
      </c>
      <c r="L2893">
        <f>VLOOKUP($A2893,$P$151:$R$4147,2,FALSE)</f>
        <v>0</v>
      </c>
      <c r="M2893">
        <f t="shared" si="627"/>
        <v>1</v>
      </c>
      <c r="N2893">
        <f t="shared" si="628"/>
        <v>2.9749840414108992</v>
      </c>
      <c r="P2893" s="13">
        <v>42586</v>
      </c>
      <c r="Q2893">
        <v>5.6903016475929322E-4</v>
      </c>
      <c r="R2893">
        <v>0.9</v>
      </c>
      <c r="T2893" s="12">
        <f>[1]!i_dq_close(T$1,$A2893)</f>
        <v>175.31039999999999</v>
      </c>
      <c r="U2893">
        <f t="shared" si="637"/>
        <v>-1.7952953354777312E-3</v>
      </c>
      <c r="V2893">
        <f t="shared" si="638"/>
        <v>2.0306090008880036</v>
      </c>
      <c r="W2893">
        <f t="shared" si="629"/>
        <v>2.2201612929056314</v>
      </c>
      <c r="X2893" s="6">
        <f>1-W2893/MAX(W$2:W2893)</f>
        <v>3.2973368992617047E-4</v>
      </c>
      <c r="Y2893" s="6">
        <f t="shared" si="639"/>
        <v>-9.9862650520599061E-4</v>
      </c>
      <c r="Z2893">
        <f t="shared" si="640"/>
        <v>-3.2973368992617047E-4</v>
      </c>
    </row>
    <row r="2894" spans="1:26" x14ac:dyDescent="0.35">
      <c r="A2894" s="4">
        <v>42704</v>
      </c>
      <c r="B2894" s="12">
        <f>[1]!i_dq_close(B$1,$A2894)</f>
        <v>2528.4494</v>
      </c>
      <c r="C2894" s="12">
        <f>[1]!i_dq_close(C$1,$A2894)</f>
        <v>4069.9227999999998</v>
      </c>
      <c r="D2894">
        <f t="shared" si="634"/>
        <v>-1.8634360791763838E-3</v>
      </c>
      <c r="E2894">
        <f t="shared" si="635"/>
        <v>-6.7204082607871252E-3</v>
      </c>
      <c r="F2894">
        <f t="shared" si="636"/>
        <v>2.4398816944900128</v>
      </c>
      <c r="G2894">
        <f t="shared" si="631"/>
        <v>2.7906802129342796</v>
      </c>
      <c r="H2894">
        <f t="shared" si="632"/>
        <v>-1.8634360791763838E-3</v>
      </c>
      <c r="J2894">
        <f t="shared" si="630"/>
        <v>2016</v>
      </c>
      <c r="K2894" t="b">
        <f t="shared" si="633"/>
        <v>0</v>
      </c>
      <c r="L2894">
        <f>VLOOKUP($A2894,$P$151:$R$4147,2,FALSE)</f>
        <v>0</v>
      </c>
      <c r="M2894">
        <f t="shared" si="627"/>
        <v>1</v>
      </c>
      <c r="N2894">
        <f t="shared" si="628"/>
        <v>2.9672729366036799</v>
      </c>
      <c r="P2894" s="13">
        <v>42587</v>
      </c>
      <c r="Q2894">
        <v>0</v>
      </c>
      <c r="R2894">
        <v>1</v>
      </c>
      <c r="T2894" s="12">
        <f>[1]!i_dq_close(T$1,$A2894)</f>
        <v>174.95590000000001</v>
      </c>
      <c r="U2894">
        <f t="shared" si="637"/>
        <v>-2.0221276090863771E-3</v>
      </c>
      <c r="V2894">
        <f t="shared" si="638"/>
        <v>2.0250717947170425</v>
      </c>
      <c r="W2894">
        <f t="shared" si="629"/>
        <v>2.214107202331705</v>
      </c>
      <c r="X2894" s="6">
        <f>1-W2894/MAX(W$2:W2894)</f>
        <v>3.0557042559572478E-3</v>
      </c>
      <c r="Y2894" s="6">
        <f t="shared" si="639"/>
        <v>-2.7268697068414394E-3</v>
      </c>
      <c r="Z2894">
        <f t="shared" si="640"/>
        <v>-2.7268697068414394E-3</v>
      </c>
    </row>
    <row r="2895" spans="1:26" x14ac:dyDescent="0.35">
      <c r="A2895" s="4">
        <v>42705</v>
      </c>
      <c r="B2895" s="12">
        <f>[1]!i_dq_close(B$1,$A2895)</f>
        <v>2524.6181999999999</v>
      </c>
      <c r="C2895" s="12">
        <f>[1]!i_dq_close(C$1,$A2895)</f>
        <v>4098.9363000000003</v>
      </c>
      <c r="D2895">
        <f t="shared" si="634"/>
        <v>-1.515236966972755E-3</v>
      </c>
      <c r="E2895">
        <f t="shared" si="635"/>
        <v>7.1287592973510172E-3</v>
      </c>
      <c r="F2895">
        <f t="shared" si="636"/>
        <v>2.4361846955514812</v>
      </c>
      <c r="G2895">
        <f t="shared" si="631"/>
        <v>2.7900700655129711</v>
      </c>
      <c r="H2895">
        <f t="shared" si="632"/>
        <v>-1.515236966972866E-3</v>
      </c>
      <c r="J2895">
        <f t="shared" si="630"/>
        <v>2016</v>
      </c>
      <c r="K2895" t="b">
        <f t="shared" si="633"/>
        <v>0</v>
      </c>
      <c r="L2895">
        <f>VLOOKUP($A2895,$P$151:$R$4147,2,FALSE)</f>
        <v>0</v>
      </c>
      <c r="M2895">
        <f t="shared" si="627"/>
        <v>1</v>
      </c>
      <c r="N2895">
        <f t="shared" si="628"/>
        <v>2.9666241793859247</v>
      </c>
      <c r="P2895" s="13">
        <v>42590</v>
      </c>
      <c r="Q2895">
        <v>0</v>
      </c>
      <c r="R2895">
        <v>1</v>
      </c>
      <c r="T2895" s="12">
        <f>[1]!i_dq_close(T$1,$A2895)</f>
        <v>174.4812</v>
      </c>
      <c r="U2895">
        <f t="shared" si="637"/>
        <v>-2.7132551688741069E-3</v>
      </c>
      <c r="V2895">
        <f t="shared" si="638"/>
        <v>2.0225668760874975</v>
      </c>
      <c r="W2895">
        <f t="shared" si="629"/>
        <v>2.2113684557878055</v>
      </c>
      <c r="X2895" s="6">
        <f>1-W2895/MAX(W$2:W2895)</f>
        <v>4.2888774923541817E-3</v>
      </c>
      <c r="Y2895" s="6">
        <f t="shared" si="639"/>
        <v>-1.2369529989404437E-3</v>
      </c>
      <c r="Z2895">
        <f t="shared" si="640"/>
        <v>-1.2369529989403327E-3</v>
      </c>
    </row>
    <row r="2896" spans="1:26" x14ac:dyDescent="0.35">
      <c r="A2896" s="4">
        <v>42706</v>
      </c>
      <c r="B2896" s="12">
        <f>[1]!i_dq_close(B$1,$A2896)</f>
        <v>2519.0362</v>
      </c>
      <c r="C2896" s="12">
        <f>[1]!i_dq_close(C$1,$A2896)</f>
        <v>4050.8018999999999</v>
      </c>
      <c r="D2896">
        <f t="shared" si="634"/>
        <v>-2.2110273941620129E-3</v>
      </c>
      <c r="E2896">
        <f t="shared" si="635"/>
        <v>-1.1743144190847876E-2</v>
      </c>
      <c r="F2896">
        <f t="shared" si="636"/>
        <v>2.4307982244523787</v>
      </c>
      <c r="G2896">
        <f t="shared" si="631"/>
        <v>2.7799118531061797</v>
      </c>
      <c r="H2896">
        <f t="shared" si="632"/>
        <v>-2.2110273941620129E-3</v>
      </c>
      <c r="J2896">
        <f t="shared" si="630"/>
        <v>2016</v>
      </c>
      <c r="K2896" t="b">
        <f t="shared" si="633"/>
        <v>0</v>
      </c>
      <c r="L2896">
        <f>VLOOKUP($A2896,$P$151:$R$4147,2,FALSE)</f>
        <v>0</v>
      </c>
      <c r="M2896">
        <f t="shared" si="627"/>
        <v>1</v>
      </c>
      <c r="N2896">
        <f t="shared" si="628"/>
        <v>2.9558231608316521</v>
      </c>
      <c r="P2896" s="13">
        <v>42591</v>
      </c>
      <c r="Q2896">
        <v>0</v>
      </c>
      <c r="R2896">
        <v>1</v>
      </c>
      <c r="T2896" s="12">
        <f>[1]!i_dq_close(T$1,$A2896)</f>
        <v>174.3501</v>
      </c>
      <c r="U2896">
        <f t="shared" si="637"/>
        <v>-7.5137034820949022E-4</v>
      </c>
      <c r="V2896">
        <f t="shared" si="638"/>
        <v>2.0177124396570001</v>
      </c>
      <c r="W2896">
        <f t="shared" si="629"/>
        <v>2.2060608698088462</v>
      </c>
      <c r="X2896" s="6">
        <f>1-W2896/MAX(W$2:W2896)</f>
        <v>6.6787200258693336E-3</v>
      </c>
      <c r="Y2896" s="6">
        <f t="shared" si="639"/>
        <v>-2.400136424605126E-3</v>
      </c>
      <c r="Z2896">
        <f t="shared" si="640"/>
        <v>-2.400136424605237E-3</v>
      </c>
    </row>
    <row r="2897" spans="1:26" x14ac:dyDescent="0.35">
      <c r="A2897" s="4">
        <v>42709</v>
      </c>
      <c r="B2897" s="12">
        <f>[1]!i_dq_close(B$1,$A2897)</f>
        <v>2516.4955</v>
      </c>
      <c r="C2897" s="12">
        <f>[1]!i_dq_close(C$1,$A2897)</f>
        <v>3996.1527999999998</v>
      </c>
      <c r="D2897">
        <f t="shared" si="634"/>
        <v>-1.008600035203977E-3</v>
      </c>
      <c r="E2897">
        <f t="shared" si="635"/>
        <v>-1.3490933733392385E-2</v>
      </c>
      <c r="F2897">
        <f t="shared" si="636"/>
        <v>2.4283465212776223</v>
      </c>
      <c r="G2897">
        <f t="shared" si="631"/>
        <v>2.7719030658029697</v>
      </c>
      <c r="H2897">
        <f t="shared" si="632"/>
        <v>-1.008600035203977E-3</v>
      </c>
      <c r="J2897">
        <f t="shared" si="630"/>
        <v>2016</v>
      </c>
      <c r="K2897" t="b">
        <f t="shared" si="633"/>
        <v>0</v>
      </c>
      <c r="L2897">
        <f>VLOOKUP($A2897,$P$151:$R$4147,2,FALSE)</f>
        <v>0</v>
      </c>
      <c r="M2897">
        <f t="shared" si="627"/>
        <v>1</v>
      </c>
      <c r="N2897">
        <f t="shared" si="628"/>
        <v>2.9473075818306302</v>
      </c>
      <c r="P2897" s="13">
        <v>42592</v>
      </c>
      <c r="Q2897">
        <v>1.3511613696946868E-3</v>
      </c>
      <c r="R2897">
        <v>0.6</v>
      </c>
      <c r="T2897" s="12">
        <f>[1]!i_dq_close(T$1,$A2897)</f>
        <v>174.26130000000001</v>
      </c>
      <c r="U2897">
        <f t="shared" si="637"/>
        <v>-5.0932004053905189E-4</v>
      </c>
      <c r="V2897">
        <f t="shared" si="638"/>
        <v>2.012755803760204</v>
      </c>
      <c r="W2897">
        <f t="shared" si="629"/>
        <v>2.2057900187288113</v>
      </c>
      <c r="X2897" s="6">
        <f>1-W2897/MAX(W$2:W2897)</f>
        <v>6.8006759270797801E-3</v>
      </c>
      <c r="Y2897" s="6">
        <f t="shared" si="639"/>
        <v>-2.4565620944670963E-3</v>
      </c>
      <c r="Z2897">
        <f t="shared" si="640"/>
        <v>-1.2277588698550446E-4</v>
      </c>
    </row>
    <row r="2898" spans="1:26" x14ac:dyDescent="0.35">
      <c r="A2898" s="4">
        <v>42710</v>
      </c>
      <c r="B2898" s="12">
        <f>[1]!i_dq_close(B$1,$A2898)</f>
        <v>2511.1619999999998</v>
      </c>
      <c r="C2898" s="12">
        <f>[1]!i_dq_close(C$1,$A2898)</f>
        <v>3988.7303999999999</v>
      </c>
      <c r="D2898">
        <f t="shared" si="634"/>
        <v>-2.1194156715163004E-3</v>
      </c>
      <c r="E2898">
        <f t="shared" si="635"/>
        <v>-1.8573864342724677E-3</v>
      </c>
      <c r="F2898">
        <f t="shared" si="636"/>
        <v>2.4231998456045547</v>
      </c>
      <c r="G2898">
        <f t="shared" si="631"/>
        <v>2.7661371989522898</v>
      </c>
      <c r="H2898">
        <f t="shared" si="632"/>
        <v>-2.1194156715161894E-3</v>
      </c>
      <c r="J2898">
        <f t="shared" si="630"/>
        <v>2016</v>
      </c>
      <c r="K2898" t="b">
        <f t="shared" si="633"/>
        <v>0</v>
      </c>
      <c r="L2898">
        <f>VLOOKUP($A2898,$P$151:$R$4147,2,FALSE)</f>
        <v>0</v>
      </c>
      <c r="M2898">
        <f t="shared" si="627"/>
        <v>1</v>
      </c>
      <c r="N2898">
        <f t="shared" si="628"/>
        <v>2.9411768540665579</v>
      </c>
      <c r="P2898" s="13">
        <v>42593</v>
      </c>
      <c r="Q2898">
        <v>3.7358622131575817E-4</v>
      </c>
      <c r="R2898">
        <v>0.9</v>
      </c>
      <c r="T2898" s="12">
        <f>[1]!i_dq_close(T$1,$A2898)</f>
        <v>173.64</v>
      </c>
      <c r="U2898">
        <f t="shared" si="637"/>
        <v>-3.5653355047852164E-3</v>
      </c>
      <c r="V2898">
        <f t="shared" si="638"/>
        <v>2.0060953066912255</v>
      </c>
      <c r="W2898">
        <f t="shared" si="629"/>
        <v>2.2000447240606888</v>
      </c>
      <c r="X2898" s="6">
        <f>1-W2898/MAX(W$2:W2898)</f>
        <v>9.3876052052653813E-3</v>
      </c>
      <c r="Y2898" s="6">
        <f t="shared" si="639"/>
        <v>-3.3091431442082708E-3</v>
      </c>
      <c r="Z2898">
        <f t="shared" si="640"/>
        <v>-2.6046426084715968E-3</v>
      </c>
    </row>
    <row r="2899" spans="1:26" x14ac:dyDescent="0.35">
      <c r="A2899" s="4">
        <v>42711</v>
      </c>
      <c r="B2899" s="12">
        <f>[1]!i_dq_close(B$1,$A2899)</f>
        <v>2512.4845999999998</v>
      </c>
      <c r="C2899" s="12">
        <f>[1]!i_dq_close(C$1,$A2899)</f>
        <v>4014.4353999999998</v>
      </c>
      <c r="D2899">
        <f t="shared" si="634"/>
        <v>5.2668844144654337E-4</v>
      </c>
      <c r="E2899">
        <f t="shared" si="635"/>
        <v>6.4444064707906978E-3</v>
      </c>
      <c r="F2899">
        <f t="shared" si="636"/>
        <v>2.4244761169545499</v>
      </c>
      <c r="G2899">
        <f t="shared" si="631"/>
        <v>2.7700494744385153</v>
      </c>
      <c r="H2899">
        <f t="shared" si="632"/>
        <v>0</v>
      </c>
      <c r="J2899">
        <f t="shared" si="630"/>
        <v>2016</v>
      </c>
      <c r="K2899" t="b">
        <f t="shared" si="633"/>
        <v>0</v>
      </c>
      <c r="L2899">
        <f>VLOOKUP($A2899,$P$151:$R$4147,2,FALSE)</f>
        <v>0</v>
      </c>
      <c r="M2899">
        <f t="shared" si="627"/>
        <v>1</v>
      </c>
      <c r="N2899">
        <f t="shared" si="628"/>
        <v>2.945336696214365</v>
      </c>
      <c r="P2899" s="13">
        <v>42594</v>
      </c>
      <c r="Q2899">
        <v>-8.0988027856752085E-4</v>
      </c>
      <c r="R2899">
        <v>0.6</v>
      </c>
      <c r="T2899" s="12">
        <f>[1]!i_dq_close(T$1,$A2899)</f>
        <v>173.69049999999999</v>
      </c>
      <c r="U2899">
        <f t="shared" si="637"/>
        <v>2.9083160562071164E-4</v>
      </c>
      <c r="V2899">
        <f t="shared" si="638"/>
        <v>2.0085304412587575</v>
      </c>
      <c r="W2899">
        <f t="shared" si="629"/>
        <v>2.1998652893428874</v>
      </c>
      <c r="X2899" s="6">
        <f>1-W2899/MAX(W$2:W2899)</f>
        <v>9.4683991334826301E-3</v>
      </c>
      <c r="Y2899" s="6">
        <f t="shared" si="639"/>
        <v>1.2138678353963428E-3</v>
      </c>
      <c r="Z2899">
        <f t="shared" si="640"/>
        <v>-8.1559577330025945E-5</v>
      </c>
    </row>
    <row r="2900" spans="1:26" x14ac:dyDescent="0.35">
      <c r="A2900" s="4">
        <v>42712</v>
      </c>
      <c r="B2900" s="12">
        <f>[1]!i_dq_close(B$1,$A2900)</f>
        <v>2513.3328999999999</v>
      </c>
      <c r="C2900" s="12">
        <f>[1]!i_dq_close(C$1,$A2900)</f>
        <v>4004.3085999999998</v>
      </c>
      <c r="D2900">
        <f t="shared" si="634"/>
        <v>3.3763391027363809E-4</v>
      </c>
      <c r="E2900">
        <f t="shared" si="635"/>
        <v>-2.5225963282408115E-3</v>
      </c>
      <c r="F2900">
        <f t="shared" si="636"/>
        <v>2.4252947023062821</v>
      </c>
      <c r="G2900">
        <f t="shared" si="631"/>
        <v>2.7697962901838764</v>
      </c>
      <c r="H2900">
        <f t="shared" si="632"/>
        <v>0</v>
      </c>
      <c r="J2900">
        <f t="shared" si="630"/>
        <v>2016</v>
      </c>
      <c r="K2900" t="b">
        <f t="shared" si="633"/>
        <v>0</v>
      </c>
      <c r="L2900">
        <f>VLOOKUP($A2900,$P$151:$R$4147,2,FALSE)</f>
        <v>0</v>
      </c>
      <c r="M2900">
        <f t="shared" si="627"/>
        <v>1</v>
      </c>
      <c r="N2900">
        <f t="shared" si="628"/>
        <v>2.9450674905980128</v>
      </c>
      <c r="P2900" s="13">
        <v>42597</v>
      </c>
      <c r="Q2900">
        <v>-9.2129464766976815E-5</v>
      </c>
      <c r="R2900">
        <v>0.6</v>
      </c>
      <c r="T2900" s="12">
        <f>[1]!i_dq_close(T$1,$A2900)</f>
        <v>173.79580000000001</v>
      </c>
      <c r="U2900">
        <f t="shared" si="637"/>
        <v>6.0625077364639957E-4</v>
      </c>
      <c r="V2900">
        <f t="shared" si="638"/>
        <v>2.0088054566951352</v>
      </c>
      <c r="W2900">
        <f t="shared" si="629"/>
        <v>2.1998433451592105</v>
      </c>
      <c r="X2900" s="6">
        <f>1-W2900/MAX(W$2:W2900)</f>
        <v>9.4782799236803328E-3</v>
      </c>
      <c r="Y2900" s="6">
        <f t="shared" si="639"/>
        <v>1.3692370836326795E-4</v>
      </c>
      <c r="Z2900">
        <f t="shared" si="640"/>
        <v>-9.9752397491048583E-6</v>
      </c>
    </row>
    <row r="2901" spans="1:26" x14ac:dyDescent="0.35">
      <c r="A2901" s="4">
        <v>42713</v>
      </c>
      <c r="B2901" s="12">
        <f>[1]!i_dq_close(B$1,$A2901)</f>
        <v>2510.8337000000001</v>
      </c>
      <c r="C2901" s="12">
        <f>[1]!i_dq_close(C$1,$A2901)</f>
        <v>4020.9331999999999</v>
      </c>
      <c r="D2901">
        <f t="shared" si="634"/>
        <v>-9.9437682926906135E-4</v>
      </c>
      <c r="E2901">
        <f t="shared" si="635"/>
        <v>4.1516780200208103E-3</v>
      </c>
      <c r="F2901">
        <f t="shared" si="636"/>
        <v>2.4228830454501593</v>
      </c>
      <c r="G2901">
        <f t="shared" si="631"/>
        <v>2.769180097475719</v>
      </c>
      <c r="H2901">
        <f t="shared" si="632"/>
        <v>-9.9437682926917237E-4</v>
      </c>
      <c r="J2901">
        <f t="shared" si="630"/>
        <v>2016</v>
      </c>
      <c r="K2901" t="b">
        <f t="shared" si="633"/>
        <v>0</v>
      </c>
      <c r="L2901">
        <f>VLOOKUP($A2901,$P$151:$R$4147,2,FALSE)</f>
        <v>6.4414149282463482E-4</v>
      </c>
      <c r="M2901">
        <f t="shared" si="627"/>
        <v>0.9</v>
      </c>
      <c r="N2901">
        <f t="shared" si="628"/>
        <v>2.9463748642255192</v>
      </c>
      <c r="P2901" s="13">
        <v>42598</v>
      </c>
      <c r="Q2901">
        <v>-5.7599627040234587E-4</v>
      </c>
      <c r="R2901">
        <v>0.6</v>
      </c>
      <c r="T2901" s="12">
        <f>[1]!i_dq_close(T$1,$A2901)</f>
        <v>173.77440000000001</v>
      </c>
      <c r="U2901">
        <f t="shared" si="637"/>
        <v>-1.2313301011879219E-4</v>
      </c>
      <c r="V2901">
        <f t="shared" si="638"/>
        <v>2.0098461959910621</v>
      </c>
      <c r="W2901">
        <f t="shared" si="629"/>
        <v>2.1992600719108837</v>
      </c>
      <c r="X2901" s="6">
        <f>1-W2901/MAX(W$2:W2901)</f>
        <v>9.7409099070736582E-3</v>
      </c>
      <c r="Y2901" s="6">
        <f t="shared" si="639"/>
        <v>5.1808864440205937E-4</v>
      </c>
      <c r="Z2901">
        <f t="shared" si="640"/>
        <v>-2.6514308376113238E-4</v>
      </c>
    </row>
    <row r="2902" spans="1:26" x14ac:dyDescent="0.35">
      <c r="A2902" s="4">
        <v>42716</v>
      </c>
      <c r="B2902" s="12">
        <f>[1]!i_dq_close(B$1,$A2902)</f>
        <v>2503.7728000000002</v>
      </c>
      <c r="C2902" s="12">
        <f>[1]!i_dq_close(C$1,$A2902)</f>
        <v>3904.0124000000001</v>
      </c>
      <c r="D2902">
        <f t="shared" si="634"/>
        <v>-2.8121735023709515E-3</v>
      </c>
      <c r="E2902">
        <f t="shared" si="635"/>
        <v>-2.9078025966708387E-2</v>
      </c>
      <c r="F2902">
        <f t="shared" si="636"/>
        <v>2.4160694779504008</v>
      </c>
      <c r="G2902">
        <f t="shared" si="631"/>
        <v>2.7504824511991837</v>
      </c>
      <c r="H2902">
        <f t="shared" si="632"/>
        <v>-2.8121735023708405E-3</v>
      </c>
      <c r="J2902">
        <f t="shared" si="630"/>
        <v>2016</v>
      </c>
      <c r="K2902" t="b">
        <f t="shared" si="633"/>
        <v>0</v>
      </c>
      <c r="L2902">
        <f>VLOOKUP($A2902,$P$151:$R$4147,2,FALSE)</f>
        <v>-1.1616560356512596E-3</v>
      </c>
      <c r="M2902">
        <f t="shared" si="627"/>
        <v>0.9</v>
      </c>
      <c r="N2902">
        <f t="shared" si="628"/>
        <v>2.9250475230811652</v>
      </c>
      <c r="P2902" s="13">
        <v>42599</v>
      </c>
      <c r="Q2902">
        <v>-1.1812993203494382E-4</v>
      </c>
      <c r="R2902">
        <v>0.9</v>
      </c>
      <c r="T2902" s="12">
        <f>[1]!i_dq_close(T$1,$A2902)</f>
        <v>173.4127</v>
      </c>
      <c r="U2902">
        <f t="shared" si="637"/>
        <v>-2.0814343194395235E-3</v>
      </c>
      <c r="V2902">
        <f t="shared" si="638"/>
        <v>1.9975239835878833</v>
      </c>
      <c r="W2902">
        <f t="shared" si="629"/>
        <v>2.1868651285943028</v>
      </c>
      <c r="X2902" s="6">
        <f>1-W2902/MAX(W$2:W2902)</f>
        <v>1.5321971213645758E-2</v>
      </c>
      <c r="Y2902" s="6">
        <f t="shared" si="639"/>
        <v>-6.1309230665298475E-3</v>
      </c>
      <c r="Z2902">
        <f t="shared" si="640"/>
        <v>-5.6359606919118566E-3</v>
      </c>
    </row>
    <row r="2903" spans="1:26" x14ac:dyDescent="0.35">
      <c r="A2903" s="4">
        <v>42717</v>
      </c>
      <c r="B2903" s="12">
        <f>[1]!i_dq_close(B$1,$A2903)</f>
        <v>2498.9173999999998</v>
      </c>
      <c r="C2903" s="12">
        <f>[1]!i_dq_close(C$1,$A2903)</f>
        <v>3905.9886999999999</v>
      </c>
      <c r="D2903">
        <f t="shared" si="634"/>
        <v>-1.9392334639949382E-3</v>
      </c>
      <c r="E2903">
        <f t="shared" si="635"/>
        <v>5.0622277736622756E-4</v>
      </c>
      <c r="F2903">
        <f t="shared" si="636"/>
        <v>2.4113841551674224</v>
      </c>
      <c r="G2903">
        <f t="shared" si="631"/>
        <v>2.7461575512592433</v>
      </c>
      <c r="H2903">
        <f t="shared" si="632"/>
        <v>-1.9392334639950493E-3</v>
      </c>
      <c r="J2903">
        <f t="shared" si="630"/>
        <v>2016</v>
      </c>
      <c r="K2903" t="b">
        <f t="shared" si="633"/>
        <v>0</v>
      </c>
      <c r="L2903">
        <f>VLOOKUP($A2903,$P$151:$R$4147,2,FALSE)</f>
        <v>3.5745820054020608E-4</v>
      </c>
      <c r="M2903">
        <f t="shared" si="627"/>
        <v>0.9</v>
      </c>
      <c r="N2903">
        <f t="shared" si="628"/>
        <v>2.9219536554911953</v>
      </c>
      <c r="P2903" s="13">
        <v>42600</v>
      </c>
      <c r="Q2903">
        <v>0</v>
      </c>
      <c r="R2903">
        <v>1</v>
      </c>
      <c r="T2903" s="12">
        <f>[1]!i_dq_close(T$1,$A2903)</f>
        <v>173.02869999999999</v>
      </c>
      <c r="U2903">
        <f t="shared" si="637"/>
        <v>-2.214370689113343E-3</v>
      </c>
      <c r="V2903">
        <f t="shared" si="638"/>
        <v>1.9939158926326581</v>
      </c>
      <c r="W2903">
        <f t="shared" si="629"/>
        <v>2.1829150341996382</v>
      </c>
      <c r="X2903" s="6">
        <f>1-W2903/MAX(W$2:W2903)</f>
        <v>1.7100577087048929E-2</v>
      </c>
      <c r="Y2903" s="6">
        <f t="shared" si="639"/>
        <v>-1.8062816691414296E-3</v>
      </c>
      <c r="Z2903">
        <f t="shared" si="640"/>
        <v>-1.8062816691415406E-3</v>
      </c>
    </row>
    <row r="2904" spans="1:26" x14ac:dyDescent="0.35">
      <c r="A2904" s="4">
        <v>42718</v>
      </c>
      <c r="B2904" s="12">
        <f>[1]!i_dq_close(B$1,$A2904)</f>
        <v>2493.8172</v>
      </c>
      <c r="C2904" s="12">
        <f>[1]!i_dq_close(C$1,$A2904)</f>
        <v>3877.7863000000002</v>
      </c>
      <c r="D2904">
        <f t="shared" si="634"/>
        <v>-2.0409638189721191E-3</v>
      </c>
      <c r="E2904">
        <f t="shared" si="635"/>
        <v>-7.2202973859089026E-3</v>
      </c>
      <c r="F2904">
        <f t="shared" si="636"/>
        <v>2.4064626073530833</v>
      </c>
      <c r="G2904">
        <f t="shared" si="631"/>
        <v>2.738419253158126</v>
      </c>
      <c r="H2904">
        <f t="shared" si="632"/>
        <v>-2.0409638189720081E-3</v>
      </c>
      <c r="J2904">
        <f t="shared" si="630"/>
        <v>2016</v>
      </c>
      <c r="K2904" t="b">
        <f t="shared" si="633"/>
        <v>0</v>
      </c>
      <c r="L2904">
        <f>VLOOKUP($A2904,$P$151:$R$4147,2,FALSE)</f>
        <v>-4.5606153259554195E-4</v>
      </c>
      <c r="M2904">
        <f t="shared" ref="M2904:M2967" si="641">VLOOKUP($A2904,$P$151:$R$4147,3,FALSE)</f>
        <v>0.9</v>
      </c>
      <c r="N2904">
        <f t="shared" ref="N2904:N2967" si="642">N2903*(1+(D2904*0.85+E2904*0.15)*M2904+L2904)</f>
        <v>2.9132107639988809</v>
      </c>
      <c r="P2904" s="13">
        <v>42601</v>
      </c>
      <c r="Q2904">
        <v>0</v>
      </c>
      <c r="R2904">
        <v>1</v>
      </c>
      <c r="T2904" s="12">
        <f>[1]!i_dq_close(T$1,$A2904)</f>
        <v>172.70439999999999</v>
      </c>
      <c r="U2904">
        <f t="shared" si="637"/>
        <v>-1.8742555425775853E-3</v>
      </c>
      <c r="V2904">
        <f t="shared" si="638"/>
        <v>1.9885798510503432</v>
      </c>
      <c r="W2904">
        <f t="shared" ref="W2904:W2967" si="643">W2903*(1+(U2904*0.85+E2904*0.15)*R2904+Q2904)</f>
        <v>2.1770732003308235</v>
      </c>
      <c r="X2904" s="6">
        <f>1-W2904/MAX(W$2:W2904)</f>
        <v>1.9730974994641604E-2</v>
      </c>
      <c r="Y2904" s="6">
        <f t="shared" si="639"/>
        <v>-2.6761618190772607E-3</v>
      </c>
      <c r="Z2904">
        <f t="shared" si="640"/>
        <v>-2.6761618190771497E-3</v>
      </c>
    </row>
    <row r="2905" spans="1:26" x14ac:dyDescent="0.35">
      <c r="A2905" s="4">
        <v>42719</v>
      </c>
      <c r="B2905" s="12">
        <f>[1]!i_dq_close(B$1,$A2905)</f>
        <v>2480.3357000000001</v>
      </c>
      <c r="C2905" s="12">
        <f>[1]!i_dq_close(C$1,$A2905)</f>
        <v>3854.1066999999998</v>
      </c>
      <c r="D2905">
        <f t="shared" si="634"/>
        <v>-5.4059696115656974E-3</v>
      </c>
      <c r="E2905">
        <f t="shared" si="635"/>
        <v>-6.1064736857728841E-3</v>
      </c>
      <c r="F2905">
        <f t="shared" si="636"/>
        <v>2.3934533436263634</v>
      </c>
      <c r="G2905">
        <f t="shared" si="631"/>
        <v>2.7233277008152679</v>
      </c>
      <c r="H2905">
        <f t="shared" si="632"/>
        <v>-5.4059696115656974E-3</v>
      </c>
      <c r="J2905">
        <f t="shared" si="630"/>
        <v>2016</v>
      </c>
      <c r="K2905" t="b">
        <f t="shared" si="633"/>
        <v>0</v>
      </c>
      <c r="L2905">
        <f>VLOOKUP($A2905,$P$151:$R$4147,2,FALSE)</f>
        <v>-1.1559836047827065E-3</v>
      </c>
      <c r="M2905">
        <f t="shared" si="641"/>
        <v>0.9</v>
      </c>
      <c r="N2905">
        <f t="shared" si="642"/>
        <v>2.8953937874811415</v>
      </c>
      <c r="P2905" s="13">
        <v>42604</v>
      </c>
      <c r="Q2905">
        <v>0</v>
      </c>
      <c r="R2905">
        <v>1</v>
      </c>
      <c r="T2905" s="12">
        <f>[1]!i_dq_close(T$1,$A2905)</f>
        <v>171.51320000000001</v>
      </c>
      <c r="U2905">
        <f t="shared" si="637"/>
        <v>-6.8973344049136909E-3</v>
      </c>
      <c r="V2905">
        <f t="shared" si="638"/>
        <v>1.9750998542804363</v>
      </c>
      <c r="W2905">
        <f t="shared" si="643"/>
        <v>2.1623154626956915</v>
      </c>
      <c r="X2905" s="6">
        <f>1-W2905/MAX(W$2:W2905)</f>
        <v>2.6375929826972233E-2</v>
      </c>
      <c r="Y2905" s="6">
        <f t="shared" si="639"/>
        <v>-6.7787052970424977E-3</v>
      </c>
      <c r="Z2905">
        <f t="shared" si="640"/>
        <v>-6.7787052970426087E-3</v>
      </c>
    </row>
    <row r="2906" spans="1:26" x14ac:dyDescent="0.35">
      <c r="A2906" s="4">
        <v>42720</v>
      </c>
      <c r="B2906" s="12">
        <f>[1]!i_dq_close(B$1,$A2906)</f>
        <v>2476.3469</v>
      </c>
      <c r="C2906" s="12">
        <f>[1]!i_dq_close(C$1,$A2906)</f>
        <v>3865.6201000000001</v>
      </c>
      <c r="D2906">
        <f t="shared" si="634"/>
        <v>-1.6081694102939581E-3</v>
      </c>
      <c r="E2906">
        <f t="shared" si="635"/>
        <v>2.9873070198083163E-3</v>
      </c>
      <c r="F2906">
        <f t="shared" si="636"/>
        <v>2.3896042651741776</v>
      </c>
      <c r="G2906">
        <f t="shared" si="631"/>
        <v>2.7208253767516921</v>
      </c>
      <c r="H2906">
        <f t="shared" si="632"/>
        <v>-1.6081694102940691E-3</v>
      </c>
      <c r="J2906">
        <f t="shared" si="630"/>
        <v>2016</v>
      </c>
      <c r="K2906" t="b">
        <f t="shared" si="633"/>
        <v>0</v>
      </c>
      <c r="L2906">
        <f>VLOOKUP($A2906,$P$151:$R$4147,2,FALSE)</f>
        <v>-1.5530004690970712E-3</v>
      </c>
      <c r="M2906">
        <f t="shared" si="641"/>
        <v>0.9</v>
      </c>
      <c r="N2906">
        <f t="shared" si="642"/>
        <v>2.8885028556004997</v>
      </c>
      <c r="P2906" s="13">
        <v>42605</v>
      </c>
      <c r="Q2906">
        <v>0</v>
      </c>
      <c r="R2906">
        <v>1</v>
      </c>
      <c r="T2906" s="12">
        <f>[1]!i_dq_close(T$1,$A2906)</f>
        <v>171.54249999999999</v>
      </c>
      <c r="U2906">
        <f t="shared" si="637"/>
        <v>1.708323324385308E-4</v>
      </c>
      <c r="V2906">
        <f t="shared" si="638"/>
        <v>1.9762716880070335</v>
      </c>
      <c r="W2906">
        <f t="shared" si="643"/>
        <v>2.1635983721046705</v>
      </c>
      <c r="X2906" s="6">
        <f>1-W2906/MAX(W$2:W2906)</f>
        <v>2.57982752238477E-2</v>
      </c>
      <c r="Y2906" s="6">
        <f t="shared" si="639"/>
        <v>5.9330353554409854E-4</v>
      </c>
      <c r="Z2906">
        <f t="shared" si="640"/>
        <v>5.9330353554409854E-4</v>
      </c>
    </row>
    <row r="2907" spans="1:26" x14ac:dyDescent="0.35">
      <c r="A2907" s="4">
        <v>42723</v>
      </c>
      <c r="B2907" s="12">
        <f>[1]!i_dq_close(B$1,$A2907)</f>
        <v>2471.6381999999999</v>
      </c>
      <c r="C2907" s="12">
        <f>[1]!i_dq_close(C$1,$A2907)</f>
        <v>3852.2262000000001</v>
      </c>
      <c r="D2907">
        <f t="shared" si="634"/>
        <v>-1.9014702665447469E-3</v>
      </c>
      <c r="E2907">
        <f t="shared" si="635"/>
        <v>-3.4648774720515974E-3</v>
      </c>
      <c r="F2907">
        <f t="shared" si="636"/>
        <v>2.3850605037151404</v>
      </c>
      <c r="G2907">
        <f t="shared" si="631"/>
        <v>2.7150137444974973</v>
      </c>
      <c r="H2907">
        <f t="shared" si="632"/>
        <v>-1.9014702665447469E-3</v>
      </c>
      <c r="J2907">
        <f t="shared" si="630"/>
        <v>2016</v>
      </c>
      <c r="K2907" t="b">
        <f t="shared" si="633"/>
        <v>0</v>
      </c>
      <c r="L2907">
        <f>VLOOKUP($A2907,$P$151:$R$4147,2,FALSE)</f>
        <v>4.7438090458511444E-4</v>
      </c>
      <c r="M2907">
        <f t="shared" si="641"/>
        <v>0.9</v>
      </c>
      <c r="N2907">
        <f t="shared" si="642"/>
        <v>2.8843202967987849</v>
      </c>
      <c r="P2907" s="13">
        <v>42606</v>
      </c>
      <c r="Q2907">
        <v>0</v>
      </c>
      <c r="R2907">
        <v>1</v>
      </c>
      <c r="T2907" s="12">
        <f>[1]!i_dq_close(T$1,$A2907)</f>
        <v>171.15979999999999</v>
      </c>
      <c r="U2907">
        <f t="shared" si="637"/>
        <v>-2.2309340250957765E-3</v>
      </c>
      <c r="V2907">
        <f t="shared" si="638"/>
        <v>1.971496965130602</v>
      </c>
      <c r="W2907">
        <f t="shared" si="643"/>
        <v>2.158371063174735</v>
      </c>
      <c r="X2907" s="6">
        <f>1-W2907/MAX(W$2:W2907)</f>
        <v>2.8151971474102866E-2</v>
      </c>
      <c r="Y2907" s="6">
        <f t="shared" si="639"/>
        <v>-2.4160255421391552E-3</v>
      </c>
      <c r="Z2907">
        <f t="shared" si="640"/>
        <v>-2.4160255421391552E-3</v>
      </c>
    </row>
    <row r="2908" spans="1:26" x14ac:dyDescent="0.35">
      <c r="A2908" s="4">
        <v>42724</v>
      </c>
      <c r="B2908" s="12">
        <f>[1]!i_dq_close(B$1,$A2908)</f>
        <v>2467.5056</v>
      </c>
      <c r="C2908" s="12">
        <f>[1]!i_dq_close(C$1,$A2908)</f>
        <v>3832.4236000000001</v>
      </c>
      <c r="D2908">
        <f t="shared" si="634"/>
        <v>-1.6720084679059388E-3</v>
      </c>
      <c r="E2908">
        <f t="shared" si="635"/>
        <v>-5.1405600221503533E-3</v>
      </c>
      <c r="F2908">
        <f t="shared" si="636"/>
        <v>2.3810726623564604</v>
      </c>
      <c r="G2908">
        <f t="shared" si="631"/>
        <v>2.7090616437547257</v>
      </c>
      <c r="H2908">
        <f t="shared" si="632"/>
        <v>-1.6720084679060498E-3</v>
      </c>
      <c r="J2908">
        <f t="shared" si="630"/>
        <v>2016</v>
      </c>
      <c r="K2908" t="b">
        <f t="shared" si="633"/>
        <v>0</v>
      </c>
      <c r="L2908">
        <f>VLOOKUP($A2908,$P$151:$R$4147,2,FALSE)</f>
        <v>-1.8518150672767798E-3</v>
      </c>
      <c r="M2908">
        <f t="shared" si="641"/>
        <v>0.9</v>
      </c>
      <c r="N2908">
        <f t="shared" si="642"/>
        <v>2.8732881260074259</v>
      </c>
      <c r="P2908" s="13">
        <v>42607</v>
      </c>
      <c r="Q2908">
        <v>0</v>
      </c>
      <c r="R2908">
        <v>1</v>
      </c>
      <c r="T2908" s="12">
        <f>[1]!i_dq_close(T$1,$A2908)</f>
        <v>170.84620000000001</v>
      </c>
      <c r="U2908">
        <f t="shared" si="637"/>
        <v>-1.8322059268588431E-3</v>
      </c>
      <c r="V2908">
        <f t="shared" si="638"/>
        <v>1.9669064151975386</v>
      </c>
      <c r="W2908">
        <f t="shared" si="643"/>
        <v>2.153345384558524</v>
      </c>
      <c r="X2908" s="6">
        <f>1-W2908/MAX(W$2:W2908)</f>
        <v>3.041487980275015E-2</v>
      </c>
      <c r="Y2908" s="6">
        <f t="shared" si="639"/>
        <v>-2.3284590411526418E-3</v>
      </c>
      <c r="Z2908">
        <f t="shared" si="640"/>
        <v>-2.3284590411524198E-3</v>
      </c>
    </row>
    <row r="2909" spans="1:26" x14ac:dyDescent="0.35">
      <c r="A2909" s="4">
        <v>42725</v>
      </c>
      <c r="B2909" s="12">
        <f>[1]!i_dq_close(B$1,$A2909)</f>
        <v>2470.2013999999999</v>
      </c>
      <c r="C2909" s="12">
        <f>[1]!i_dq_close(C$1,$A2909)</f>
        <v>3864.8807000000002</v>
      </c>
      <c r="D2909">
        <f t="shared" si="634"/>
        <v>1.0925203168739017E-3</v>
      </c>
      <c r="E2909">
        <f t="shared" si="635"/>
        <v>8.4690794618842435E-3</v>
      </c>
      <c r="F2909">
        <f t="shared" si="636"/>
        <v>2.3836740326160379</v>
      </c>
      <c r="G2909">
        <f t="shared" si="631"/>
        <v>2.715018881656587</v>
      </c>
      <c r="H2909">
        <f t="shared" si="632"/>
        <v>0</v>
      </c>
      <c r="J2909">
        <f t="shared" si="630"/>
        <v>2016</v>
      </c>
      <c r="K2909" t="b">
        <f t="shared" si="633"/>
        <v>0</v>
      </c>
      <c r="L2909">
        <f>VLOOKUP($A2909,$P$151:$R$4147,2,FALSE)</f>
        <v>6.4832136012471514E-5</v>
      </c>
      <c r="M2909">
        <f t="shared" si="641"/>
        <v>0.9</v>
      </c>
      <c r="N2909">
        <f t="shared" si="642"/>
        <v>2.8791609427758105</v>
      </c>
      <c r="P2909" s="13">
        <v>42608</v>
      </c>
      <c r="Q2909">
        <v>0</v>
      </c>
      <c r="R2909">
        <v>1</v>
      </c>
      <c r="T2909" s="12">
        <f>[1]!i_dq_close(T$1,$A2909)</f>
        <v>171.18809999999999</v>
      </c>
      <c r="U2909">
        <f t="shared" si="637"/>
        <v>2.0012151279922286E-3</v>
      </c>
      <c r="V2909">
        <f t="shared" si="638"/>
        <v>1.972750870648621</v>
      </c>
      <c r="W2909">
        <f t="shared" si="643"/>
        <v>2.1597438237895954</v>
      </c>
      <c r="X2909" s="6">
        <f>1-W2909/MAX(W$2:W2909)</f>
        <v>2.753385963969579E-2</v>
      </c>
      <c r="Y2909" s="6">
        <f t="shared" si="639"/>
        <v>2.9713947780760641E-3</v>
      </c>
      <c r="Z2909">
        <f t="shared" si="640"/>
        <v>2.9713947780760641E-3</v>
      </c>
    </row>
    <row r="2910" spans="1:26" x14ac:dyDescent="0.35">
      <c r="A2910" s="4">
        <v>42726</v>
      </c>
      <c r="B2910" s="12">
        <f>[1]!i_dq_close(B$1,$A2910)</f>
        <v>2474.3571999999999</v>
      </c>
      <c r="C2910" s="12">
        <f>[1]!i_dq_close(C$1,$A2910)</f>
        <v>3861.4969000000001</v>
      </c>
      <c r="D2910">
        <f t="shared" si="634"/>
        <v>1.6823729433559365E-3</v>
      </c>
      <c r="E2910">
        <f t="shared" si="635"/>
        <v>-8.7552508412491736E-4</v>
      </c>
      <c r="F2910">
        <f t="shared" si="636"/>
        <v>2.3876842613142912</v>
      </c>
      <c r="G2910">
        <f t="shared" si="631"/>
        <v>2.718544844747492</v>
      </c>
      <c r="H2910">
        <f t="shared" si="632"/>
        <v>0</v>
      </c>
      <c r="J2910">
        <f t="shared" si="630"/>
        <v>2016</v>
      </c>
      <c r="K2910" t="b">
        <f t="shared" si="633"/>
        <v>0</v>
      </c>
      <c r="L2910">
        <f>VLOOKUP($A2910,$P$151:$R$4147,2,FALSE)</f>
        <v>-1.723867490152431E-3</v>
      </c>
      <c r="M2910">
        <f t="shared" si="641"/>
        <v>0.9</v>
      </c>
      <c r="N2910">
        <f t="shared" si="642"/>
        <v>2.8775628700373623</v>
      </c>
      <c r="P2910" s="13">
        <v>42611</v>
      </c>
      <c r="Q2910">
        <v>8.1215953219615505E-5</v>
      </c>
      <c r="R2910">
        <v>0.95</v>
      </c>
      <c r="T2910" s="12">
        <f>[1]!i_dq_close(T$1,$A2910)</f>
        <v>171.61240000000001</v>
      </c>
      <c r="U2910">
        <f t="shared" si="637"/>
        <v>2.4785601335608476E-3</v>
      </c>
      <c r="V2910">
        <f t="shared" si="638"/>
        <v>1.9766479361300451</v>
      </c>
      <c r="W2910">
        <f t="shared" si="643"/>
        <v>2.1639723666475321</v>
      </c>
      <c r="X2910" s="6">
        <f>1-W2910/MAX(W$2:W2910)</f>
        <v>2.562987699735142E-2</v>
      </c>
      <c r="Y2910" s="6">
        <f t="shared" si="639"/>
        <v>1.9754473509079329E-3</v>
      </c>
      <c r="Z2910">
        <f t="shared" si="640"/>
        <v>1.9578909365820518E-3</v>
      </c>
    </row>
    <row r="2911" spans="1:26" x14ac:dyDescent="0.35">
      <c r="A2911" s="4">
        <v>42727</v>
      </c>
      <c r="B2911" s="12">
        <f>[1]!i_dq_close(B$1,$A2911)</f>
        <v>2475.5203000000001</v>
      </c>
      <c r="C2911" s="12">
        <f>[1]!i_dq_close(C$1,$A2911)</f>
        <v>3827.8229000000001</v>
      </c>
      <c r="D2911">
        <f t="shared" si="634"/>
        <v>4.70061476976813E-4</v>
      </c>
      <c r="E2911">
        <f t="shared" si="635"/>
        <v>-8.720452423514824E-3</v>
      </c>
      <c r="F2911">
        <f t="shared" si="636"/>
        <v>2.3888066197047189</v>
      </c>
      <c r="G2911">
        <f t="shared" si="631"/>
        <v>2.7160750043247277</v>
      </c>
      <c r="H2911">
        <f t="shared" si="632"/>
        <v>0</v>
      </c>
      <c r="J2911">
        <f t="shared" si="630"/>
        <v>2016</v>
      </c>
      <c r="K2911" t="b">
        <f t="shared" si="633"/>
        <v>0</v>
      </c>
      <c r="L2911">
        <f>VLOOKUP($A2911,$P$151:$R$4147,2,FALSE)</f>
        <v>1.268356602519294E-3</v>
      </c>
      <c r="M2911">
        <f t="shared" si="641"/>
        <v>0.9</v>
      </c>
      <c r="N2911">
        <f t="shared" si="642"/>
        <v>2.8788597662001005</v>
      </c>
      <c r="P2911" s="13">
        <v>42612</v>
      </c>
      <c r="Q2911">
        <v>-4.0271842444299382E-4</v>
      </c>
      <c r="R2911">
        <v>0.95</v>
      </c>
      <c r="T2911" s="12">
        <f>[1]!i_dq_close(T$1,$A2911)</f>
        <v>172.0042</v>
      </c>
      <c r="U2911">
        <f t="shared" si="637"/>
        <v>2.2830518074450357E-3</v>
      </c>
      <c r="V2911">
        <f t="shared" si="638"/>
        <v>1.97789821768406</v>
      </c>
      <c r="W2911">
        <f t="shared" si="643"/>
        <v>2.1644012258066638</v>
      </c>
      <c r="X2911" s="6">
        <f>1-W2911/MAX(W$2:W2911)</f>
        <v>2.5436774923556782E-2</v>
      </c>
      <c r="Y2911" s="6">
        <f t="shared" si="639"/>
        <v>6.3252617280085133E-4</v>
      </c>
      <c r="Z2911">
        <f t="shared" si="640"/>
        <v>1.9818143971783719E-4</v>
      </c>
    </row>
    <row r="2912" spans="1:26" x14ac:dyDescent="0.35">
      <c r="A2912" s="4">
        <v>42730</v>
      </c>
      <c r="B2912" s="12">
        <f>[1]!i_dq_close(B$1,$A2912)</f>
        <v>2477.538</v>
      </c>
      <c r="C2912" s="12">
        <f>[1]!i_dq_close(C$1,$A2912)</f>
        <v>3842.1403</v>
      </c>
      <c r="D2912">
        <f t="shared" si="634"/>
        <v>8.1506097930206245E-4</v>
      </c>
      <c r="E2912">
        <f t="shared" si="635"/>
        <v>3.7403506834132738E-3</v>
      </c>
      <c r="F2912">
        <f t="shared" si="636"/>
        <v>2.3907536427675384</v>
      </c>
      <c r="G2912">
        <f t="shared" si="631"/>
        <v>2.7194805670144722</v>
      </c>
      <c r="H2912">
        <f t="shared" si="632"/>
        <v>0</v>
      </c>
      <c r="J2912">
        <f t="shared" si="630"/>
        <v>2016</v>
      </c>
      <c r="K2912" t="b">
        <f t="shared" si="633"/>
        <v>0</v>
      </c>
      <c r="L2912">
        <f>VLOOKUP($A2912,$P$151:$R$4147,2,FALSE)</f>
        <v>3.5041182861741407E-4</v>
      </c>
      <c r="M2912">
        <f t="shared" si="641"/>
        <v>0.9</v>
      </c>
      <c r="N2912">
        <f t="shared" si="642"/>
        <v>2.8831172566919312</v>
      </c>
      <c r="P2912" s="13">
        <v>42613</v>
      </c>
      <c r="Q2912">
        <v>-1.8149891766700566E-4</v>
      </c>
      <c r="R2912">
        <v>0.95</v>
      </c>
      <c r="T2912" s="12">
        <f>[1]!i_dq_close(T$1,$A2912)</f>
        <v>172.21430000000001</v>
      </c>
      <c r="U2912">
        <f t="shared" si="637"/>
        <v>1.221481801025881E-3</v>
      </c>
      <c r="V2912">
        <f t="shared" si="638"/>
        <v>1.9810614943022007</v>
      </c>
      <c r="W2912">
        <f t="shared" si="643"/>
        <v>2.1672968648116293</v>
      </c>
      <c r="X2912" s="6">
        <f>1-W2912/MAX(W$2:W2912)</f>
        <v>2.4132957843022385E-2</v>
      </c>
      <c r="Y2912" s="6">
        <f t="shared" si="639"/>
        <v>1.5993121333839344E-3</v>
      </c>
      <c r="Z2912">
        <f t="shared" si="640"/>
        <v>1.3378476090477598E-3</v>
      </c>
    </row>
    <row r="2913" spans="1:26" x14ac:dyDescent="0.35">
      <c r="A2913" s="4">
        <v>42731</v>
      </c>
      <c r="B2913" s="12">
        <f>[1]!i_dq_close(B$1,$A2913)</f>
        <v>2478.9859000000001</v>
      </c>
      <c r="C2913" s="12">
        <f>[1]!i_dq_close(C$1,$A2913)</f>
        <v>3836.1913</v>
      </c>
      <c r="D2913">
        <f t="shared" si="634"/>
        <v>5.8441081428428632E-4</v>
      </c>
      <c r="E2913">
        <f t="shared" si="635"/>
        <v>-1.5483557432819373E-3</v>
      </c>
      <c r="F2913">
        <f t="shared" si="636"/>
        <v>2.3921508250506611</v>
      </c>
      <c r="G2913">
        <f t="shared" si="631"/>
        <v>2.7201998582859797</v>
      </c>
      <c r="H2913">
        <f t="shared" si="632"/>
        <v>0</v>
      </c>
      <c r="J2913">
        <f t="shared" si="630"/>
        <v>2016</v>
      </c>
      <c r="K2913" t="b">
        <f t="shared" si="633"/>
        <v>0</v>
      </c>
      <c r="L2913">
        <f>VLOOKUP($A2913,$P$151:$R$4147,2,FALSE)</f>
        <v>4.1699595536031091E-4</v>
      </c>
      <c r="M2913">
        <f t="shared" si="641"/>
        <v>0.9</v>
      </c>
      <c r="N2913">
        <f t="shared" si="642"/>
        <v>2.8850058201711026</v>
      </c>
      <c r="P2913" s="13">
        <v>42614</v>
      </c>
      <c r="Q2913">
        <v>8.128080314548925E-5</v>
      </c>
      <c r="R2913">
        <v>0.95</v>
      </c>
      <c r="T2913" s="12">
        <f>[1]!i_dq_close(T$1,$A2913)</f>
        <v>172.2799</v>
      </c>
      <c r="U2913">
        <f t="shared" si="637"/>
        <v>3.809207481608734E-4</v>
      </c>
      <c r="V2913">
        <f t="shared" si="638"/>
        <v>1.9812428194234042</v>
      </c>
      <c r="W2913">
        <f t="shared" si="643"/>
        <v>2.1676614769955203</v>
      </c>
      <c r="X2913" s="6">
        <f>1-W2913/MAX(W$2:W2913)</f>
        <v>2.3968784203866167E-2</v>
      </c>
      <c r="Y2913" s="6">
        <f t="shared" si="639"/>
        <v>9.1529274444557274E-5</v>
      </c>
      <c r="Z2913">
        <f t="shared" si="640"/>
        <v>1.6823361386753E-4</v>
      </c>
    </row>
    <row r="2914" spans="1:26" x14ac:dyDescent="0.35">
      <c r="A2914" s="4">
        <v>42732</v>
      </c>
      <c r="B2914" s="12">
        <f>[1]!i_dq_close(B$1,$A2914)</f>
        <v>2478.7777000000001</v>
      </c>
      <c r="C2914" s="12">
        <f>[1]!i_dq_close(C$1,$A2914)</f>
        <v>3821.0468000000001</v>
      </c>
      <c r="D2914">
        <f t="shared" si="634"/>
        <v>-8.3985955708798521E-5</v>
      </c>
      <c r="E2914">
        <f t="shared" si="635"/>
        <v>-3.947795825510525E-3</v>
      </c>
      <c r="F2914">
        <f t="shared" si="636"/>
        <v>2.3919499179774197</v>
      </c>
      <c r="G2914">
        <f t="shared" si="631"/>
        <v>2.7183948494421206</v>
      </c>
      <c r="H2914">
        <f t="shared" si="632"/>
        <v>-8.3985955708798521E-5</v>
      </c>
      <c r="J2914">
        <f t="shared" si="630"/>
        <v>2016</v>
      </c>
      <c r="K2914" t="b">
        <f t="shared" si="633"/>
        <v>0</v>
      </c>
      <c r="L2914">
        <f>VLOOKUP($A2914,$P$151:$R$4147,2,FALSE)</f>
        <v>-8.2788021674300996E-4</v>
      </c>
      <c r="M2914">
        <f t="shared" si="641"/>
        <v>0.9</v>
      </c>
      <c r="N2914">
        <f t="shared" si="642"/>
        <v>2.8808944505685399</v>
      </c>
      <c r="P2914" s="13">
        <v>42615</v>
      </c>
      <c r="Q2914">
        <v>5.5363258817926482E-4</v>
      </c>
      <c r="R2914">
        <v>0.95</v>
      </c>
      <c r="T2914" s="12">
        <f>[1]!i_dq_close(T$1,$A2914)</f>
        <v>172.36150000000001</v>
      </c>
      <c r="U2914">
        <f t="shared" si="637"/>
        <v>4.7364782542835826E-4</v>
      </c>
      <c r="V2914">
        <f t="shared" si="638"/>
        <v>1.9808672377537333</v>
      </c>
      <c r="W2914">
        <f t="shared" si="643"/>
        <v>2.1684711902537619</v>
      </c>
      <c r="X2914" s="6">
        <f>1-W2914/MAX(W$2:W2914)</f>
        <v>2.3604195256618166E-2</v>
      </c>
      <c r="Y2914" s="6">
        <f t="shared" si="639"/>
        <v>-1.8956872221254084E-4</v>
      </c>
      <c r="Z2914">
        <f t="shared" si="640"/>
        <v>3.7354230207742312E-4</v>
      </c>
    </row>
    <row r="2915" spans="1:26" x14ac:dyDescent="0.35">
      <c r="A2915" s="4">
        <v>42733</v>
      </c>
      <c r="B2915" s="12">
        <f>[1]!i_dq_close(B$1,$A2915)</f>
        <v>2480.8254999999999</v>
      </c>
      <c r="C2915" s="12">
        <f>[1]!i_dq_close(C$1,$A2915)</f>
        <v>3814.4798999999998</v>
      </c>
      <c r="D2915">
        <f t="shared" si="634"/>
        <v>8.2613297674893893E-4</v>
      </c>
      <c r="E2915">
        <f t="shared" si="635"/>
        <v>-1.7186128157342662E-3</v>
      </c>
      <c r="F2915">
        <f t="shared" si="636"/>
        <v>2.3939259866833931</v>
      </c>
      <c r="G2915">
        <f t="shared" si="631"/>
        <v>2.7196029614927553</v>
      </c>
      <c r="H2915">
        <f t="shared" si="632"/>
        <v>0</v>
      </c>
      <c r="J2915">
        <f t="shared" si="630"/>
        <v>2016</v>
      </c>
      <c r="K2915" t="b">
        <f t="shared" si="633"/>
        <v>0</v>
      </c>
      <c r="L2915">
        <f>VLOOKUP($A2915,$P$151:$R$4147,2,FALSE)</f>
        <v>0</v>
      </c>
      <c r="M2915">
        <f t="shared" si="641"/>
        <v>0.9</v>
      </c>
      <c r="N2915">
        <f t="shared" si="642"/>
        <v>2.882046747841597</v>
      </c>
      <c r="P2915" s="13">
        <v>42618</v>
      </c>
      <c r="Q2915">
        <v>-1.5586979546401982E-4</v>
      </c>
      <c r="R2915">
        <v>0.95</v>
      </c>
      <c r="T2915" s="12">
        <f>[1]!i_dq_close(T$1,$A2915)</f>
        <v>172.7414</v>
      </c>
      <c r="U2915">
        <f t="shared" si="637"/>
        <v>2.2040885000420563E-3</v>
      </c>
      <c r="V2915">
        <f t="shared" si="638"/>
        <v>1.9840676918745894</v>
      </c>
      <c r="W2915">
        <f t="shared" si="643"/>
        <v>2.1714615756525726</v>
      </c>
      <c r="X2915" s="6">
        <f>1-W2915/MAX(W$2:W2915)</f>
        <v>2.2257716792395188E-2</v>
      </c>
      <c r="Y2915" s="6">
        <f t="shared" si="639"/>
        <v>1.6156833026756967E-3</v>
      </c>
      <c r="Z2915">
        <f t="shared" si="640"/>
        <v>1.3790293420778976E-3</v>
      </c>
    </row>
    <row r="2916" spans="1:26" x14ac:dyDescent="0.35">
      <c r="A2916" s="4">
        <v>42734</v>
      </c>
      <c r="B2916" s="12">
        <f>[1]!i_dq_close(B$1,$A2916)</f>
        <v>2485.2977999999998</v>
      </c>
      <c r="C2916" s="12">
        <f>[1]!i_dq_close(C$1,$A2916)</f>
        <v>3826.4674</v>
      </c>
      <c r="D2916">
        <f t="shared" si="634"/>
        <v>1.8027467066910052E-3</v>
      </c>
      <c r="E2916">
        <f t="shared" si="635"/>
        <v>3.1426302705122033E-3</v>
      </c>
      <c r="F2916">
        <f t="shared" si="636"/>
        <v>2.3982416288719484</v>
      </c>
      <c r="G2916">
        <f t="shared" si="631"/>
        <v>2.7250523094713266</v>
      </c>
      <c r="H2916">
        <f t="shared" si="632"/>
        <v>0</v>
      </c>
      <c r="J2916">
        <f t="shared" si="630"/>
        <v>2016</v>
      </c>
      <c r="K2916" t="b">
        <f t="shared" si="633"/>
        <v>1</v>
      </c>
      <c r="L2916">
        <f>VLOOKUP($A2916,$P$151:$R$4147,2,FALSE)</f>
        <v>-7.9823077879705444E-4</v>
      </c>
      <c r="M2916">
        <f t="shared" si="641"/>
        <v>0.9</v>
      </c>
      <c r="N2916">
        <f t="shared" si="642"/>
        <v>2.8849435666305445</v>
      </c>
      <c r="P2916" s="13">
        <v>42619</v>
      </c>
      <c r="Q2916">
        <v>0</v>
      </c>
      <c r="R2916">
        <v>1</v>
      </c>
      <c r="T2916" s="12">
        <f>[1]!i_dq_close(T$1,$A2916)</f>
        <v>172.98140000000001</v>
      </c>
      <c r="U2916">
        <f t="shared" si="637"/>
        <v>1.3893600491834412E-3</v>
      </c>
      <c r="V2916">
        <f t="shared" si="638"/>
        <v>1.987346067280745</v>
      </c>
      <c r="W2916">
        <f t="shared" si="643"/>
        <v>2.1750495914517236</v>
      </c>
      <c r="X2916" s="6">
        <f>1-W2916/MAX(W$2:W2916)</f>
        <v>2.0642143761317011E-2</v>
      </c>
      <c r="Y2916" s="6">
        <f t="shared" si="639"/>
        <v>1.6523505823826667E-3</v>
      </c>
      <c r="Z2916">
        <f t="shared" si="640"/>
        <v>1.6523505823826667E-3</v>
      </c>
    </row>
    <row r="2917" spans="1:26" x14ac:dyDescent="0.35">
      <c r="A2917" s="4">
        <v>42738</v>
      </c>
      <c r="B2917" s="12">
        <f>[1]!i_dq_close(B$1,$A2917)</f>
        <v>2487.9452000000001</v>
      </c>
      <c r="C2917" s="12">
        <f>[1]!i_dq_close(C$1,$A2917)</f>
        <v>3862.9526000000001</v>
      </c>
      <c r="D2917">
        <f t="shared" si="634"/>
        <v>1.0652244572060265E-3</v>
      </c>
      <c r="E2917">
        <f t="shared" si="635"/>
        <v>9.5349564457285485E-3</v>
      </c>
      <c r="F2917">
        <f t="shared" si="636"/>
        <v>2.4007962945093122</v>
      </c>
      <c r="G2917">
        <f t="shared" si="631"/>
        <v>2.7314171712459303</v>
      </c>
      <c r="H2917">
        <f t="shared" si="632"/>
        <v>0</v>
      </c>
      <c r="J2917">
        <f t="shared" si="630"/>
        <v>2017</v>
      </c>
      <c r="K2917" t="b">
        <f t="shared" si="633"/>
        <v>0</v>
      </c>
      <c r="L2917">
        <f>VLOOKUP($A2917,$P$151:$R$4147,2,FALSE)</f>
        <v>8.0536512144135941E-5</v>
      </c>
      <c r="M2917">
        <f t="shared" si="641"/>
        <v>0.9</v>
      </c>
      <c r="N2917">
        <f t="shared" si="642"/>
        <v>2.8912403954630195</v>
      </c>
      <c r="P2917" s="13">
        <v>42620</v>
      </c>
      <c r="Q2917">
        <v>0</v>
      </c>
      <c r="R2917">
        <v>1</v>
      </c>
      <c r="T2917" s="12">
        <f>[1]!i_dq_close(T$1,$A2917)</f>
        <v>172.9477</v>
      </c>
      <c r="U2917">
        <f t="shared" si="637"/>
        <v>-1.9481863367976082E-4</v>
      </c>
      <c r="V2917">
        <f t="shared" si="638"/>
        <v>1.9898593597712071</v>
      </c>
      <c r="W2917">
        <f t="shared" si="643"/>
        <v>2.1778002627588386</v>
      </c>
      <c r="X2917" s="6">
        <f>1-W2917/MAX(W$2:W2917)</f>
        <v>1.9403601171234963E-2</v>
      </c>
      <c r="Y2917" s="6">
        <f t="shared" si="639"/>
        <v>1.264647628231641E-3</v>
      </c>
      <c r="Z2917">
        <f t="shared" si="640"/>
        <v>1.264647628231419E-3</v>
      </c>
    </row>
    <row r="2918" spans="1:26" x14ac:dyDescent="0.35">
      <c r="A2918" s="4">
        <v>42739</v>
      </c>
      <c r="B2918" s="12">
        <f>[1]!i_dq_close(B$1,$A2918)</f>
        <v>2489.9256</v>
      </c>
      <c r="C2918" s="12">
        <f>[1]!i_dq_close(C$1,$A2918)</f>
        <v>3897.6010999999999</v>
      </c>
      <c r="D2918">
        <f t="shared" si="634"/>
        <v>7.959982398326737E-4</v>
      </c>
      <c r="E2918">
        <f t="shared" si="635"/>
        <v>8.9694344165651696E-3</v>
      </c>
      <c r="F2918">
        <f t="shared" si="636"/>
        <v>2.4027073241339383</v>
      </c>
      <c r="G2918">
        <f t="shared" si="631"/>
        <v>2.736940134094672</v>
      </c>
      <c r="H2918">
        <f t="shared" si="632"/>
        <v>0</v>
      </c>
      <c r="J2918">
        <f t="shared" si="630"/>
        <v>2017</v>
      </c>
      <c r="K2918" t="b">
        <f t="shared" si="633"/>
        <v>0</v>
      </c>
      <c r="L2918">
        <f>VLOOKUP($A2918,$P$151:$R$4147,2,FALSE)</f>
        <v>-6.0411358176360461E-4</v>
      </c>
      <c r="M2918">
        <f t="shared" si="641"/>
        <v>0.9</v>
      </c>
      <c r="N2918">
        <f t="shared" si="642"/>
        <v>2.8947552727050541</v>
      </c>
      <c r="P2918" s="13">
        <v>42621</v>
      </c>
      <c r="Q2918">
        <v>0</v>
      </c>
      <c r="R2918">
        <v>1</v>
      </c>
      <c r="T2918" s="12">
        <f>[1]!i_dq_close(T$1,$A2918)</f>
        <v>172.834</v>
      </c>
      <c r="U2918">
        <f t="shared" si="637"/>
        <v>-6.574241808361414E-4</v>
      </c>
      <c r="V2918">
        <f t="shared" si="638"/>
        <v>1.9914245923144154</v>
      </c>
      <c r="W2918">
        <f t="shared" si="643"/>
        <v>2.1795133304825143</v>
      </c>
      <c r="X2918" s="6">
        <f>1-W2918/MAX(W$2:W2918)</f>
        <v>1.8632259524568928E-2</v>
      </c>
      <c r="Y2918" s="6">
        <f t="shared" si="639"/>
        <v>7.8660460877411076E-4</v>
      </c>
      <c r="Z2918">
        <f t="shared" si="640"/>
        <v>7.8660460877411076E-4</v>
      </c>
    </row>
    <row r="2919" spans="1:26" x14ac:dyDescent="0.35">
      <c r="A2919" s="4">
        <v>42740</v>
      </c>
      <c r="B2919" s="12">
        <f>[1]!i_dq_close(B$1,$A2919)</f>
        <v>2490.3611000000001</v>
      </c>
      <c r="C2919" s="12">
        <f>[1]!i_dq_close(C$1,$A2919)</f>
        <v>3898.0232999999998</v>
      </c>
      <c r="D2919">
        <f t="shared" si="634"/>
        <v>1.7490482446547162E-4</v>
      </c>
      <c r="E2919">
        <f t="shared" si="635"/>
        <v>1.0832304003605131E-4</v>
      </c>
      <c r="F2919">
        <f t="shared" si="636"/>
        <v>2.4031275692367076</v>
      </c>
      <c r="G2919">
        <f t="shared" si="631"/>
        <v>2.7373915035746976</v>
      </c>
      <c r="H2919">
        <f t="shared" si="632"/>
        <v>0</v>
      </c>
      <c r="J2919">
        <f t="shared" si="630"/>
        <v>2017</v>
      </c>
      <c r="K2919" t="b">
        <f t="shared" si="633"/>
        <v>0</v>
      </c>
      <c r="L2919">
        <f>VLOOKUP($A2919,$P$151:$R$4147,2,FALSE)</f>
        <v>1.5580550440192022E-3</v>
      </c>
      <c r="M2919">
        <f t="shared" si="641"/>
        <v>0.9</v>
      </c>
      <c r="N2919">
        <f t="shared" si="642"/>
        <v>2.8996951171292937</v>
      </c>
      <c r="P2919" s="13">
        <v>42622</v>
      </c>
      <c r="Q2919">
        <v>0</v>
      </c>
      <c r="R2919">
        <v>1</v>
      </c>
      <c r="T2919" s="12">
        <f>[1]!i_dq_close(T$1,$A2919)</f>
        <v>172.70830000000001</v>
      </c>
      <c r="U2919">
        <f t="shared" si="637"/>
        <v>-7.2728745501460246E-4</v>
      </c>
      <c r="V2919">
        <f t="shared" si="638"/>
        <v>1.9902258624842335</v>
      </c>
      <c r="W2919">
        <f t="shared" si="643"/>
        <v>2.1782013814111751</v>
      </c>
      <c r="X2919" s="6">
        <f>1-W2919/MAX(W$2:W2919)</f>
        <v>1.9222989793456047E-2</v>
      </c>
      <c r="Y2919" s="6">
        <f t="shared" si="639"/>
        <v>-6.0194588075701549E-4</v>
      </c>
      <c r="Z2919">
        <f t="shared" si="640"/>
        <v>-6.0194588075712652E-4</v>
      </c>
    </row>
    <row r="2920" spans="1:26" x14ac:dyDescent="0.35">
      <c r="A2920" s="4">
        <v>42741</v>
      </c>
      <c r="B2920" s="12">
        <f>[1]!i_dq_close(B$1,$A2920)</f>
        <v>2490.8251</v>
      </c>
      <c r="C2920" s="12">
        <f>[1]!i_dq_close(C$1,$A2920)</f>
        <v>3876.6682000000001</v>
      </c>
      <c r="D2920">
        <f t="shared" si="634"/>
        <v>1.8631836162241733E-4</v>
      </c>
      <c r="E2920">
        <f t="shared" si="635"/>
        <v>-5.4784433946302169E-3</v>
      </c>
      <c r="F2920">
        <f t="shared" si="636"/>
        <v>2.4035753160281774</v>
      </c>
      <c r="G2920">
        <f t="shared" si="631"/>
        <v>2.7355755292695618</v>
      </c>
      <c r="H2920">
        <f t="shared" si="632"/>
        <v>0</v>
      </c>
      <c r="J2920">
        <f t="shared" si="630"/>
        <v>2017</v>
      </c>
      <c r="K2920" t="b">
        <f t="shared" si="633"/>
        <v>0</v>
      </c>
      <c r="L2920">
        <f>VLOOKUP($A2920,$P$151:$R$4147,2,FALSE)</f>
        <v>1.0495136595158106E-3</v>
      </c>
      <c r="M2920">
        <f t="shared" si="641"/>
        <v>0.9</v>
      </c>
      <c r="N2920">
        <f t="shared" si="642"/>
        <v>2.9010071054916562</v>
      </c>
      <c r="P2920" s="13">
        <v>42625</v>
      </c>
      <c r="Q2920">
        <v>0</v>
      </c>
      <c r="R2920">
        <v>1</v>
      </c>
      <c r="T2920" s="12">
        <f>[1]!i_dq_close(T$1,$A2920)</f>
        <v>172.73859999999999</v>
      </c>
      <c r="U2920">
        <f t="shared" si="637"/>
        <v>1.7544032336602733E-4</v>
      </c>
      <c r="V2920">
        <f t="shared" si="638"/>
        <v>1.9888871525132639</v>
      </c>
      <c r="W2920">
        <f t="shared" si="643"/>
        <v>2.1767362311671548</v>
      </c>
      <c r="X2920" s="6">
        <f>1-W2920/MAX(W$2:W2920)</f>
        <v>1.9882701832984129E-2</v>
      </c>
      <c r="Y2920" s="6">
        <f t="shared" si="639"/>
        <v>-6.7264223433349812E-4</v>
      </c>
      <c r="Z2920">
        <f t="shared" si="640"/>
        <v>-6.726422343333871E-4</v>
      </c>
    </row>
    <row r="2921" spans="1:26" x14ac:dyDescent="0.35">
      <c r="A2921" s="4">
        <v>42744</v>
      </c>
      <c r="B2921" s="12">
        <f>[1]!i_dq_close(B$1,$A2921)</f>
        <v>2492.8085999999998</v>
      </c>
      <c r="C2921" s="12">
        <f>[1]!i_dq_close(C$1,$A2921)</f>
        <v>3897.8308999999999</v>
      </c>
      <c r="D2921">
        <f t="shared" si="634"/>
        <v>7.9632247161787184E-4</v>
      </c>
      <c r="E2921">
        <f t="shared" si="635"/>
        <v>5.4589918218947986E-3</v>
      </c>
      <c r="F2921">
        <f t="shared" si="636"/>
        <v>2.4054893370645565</v>
      </c>
      <c r="G2921">
        <f t="shared" si="631"/>
        <v>2.7396671921626812</v>
      </c>
      <c r="H2921">
        <f t="shared" si="632"/>
        <v>0</v>
      </c>
      <c r="J2921">
        <f t="shared" si="630"/>
        <v>2017</v>
      </c>
      <c r="K2921" t="b">
        <f t="shared" si="633"/>
        <v>0</v>
      </c>
      <c r="L2921">
        <f>VLOOKUP($A2921,$P$151:$R$4147,2,FALSE)</f>
        <v>8.4808228856301246E-4</v>
      </c>
      <c r="M2921">
        <f t="shared" si="641"/>
        <v>0.9</v>
      </c>
      <c r="N2921">
        <f t="shared" si="642"/>
        <v>2.9073725906540235</v>
      </c>
      <c r="P2921" s="13">
        <v>42626</v>
      </c>
      <c r="Q2921">
        <v>0</v>
      </c>
      <c r="R2921">
        <v>1</v>
      </c>
      <c r="T2921" s="12">
        <f>[1]!i_dq_close(T$1,$A2921)</f>
        <v>172.9076</v>
      </c>
      <c r="U2921">
        <f t="shared" si="637"/>
        <v>9.7835689301639661E-4</v>
      </c>
      <c r="V2921">
        <f t="shared" si="638"/>
        <v>1.9921697155551292</v>
      </c>
      <c r="W2921">
        <f t="shared" si="643"/>
        <v>2.1803288301214443</v>
      </c>
      <c r="X2921" s="6">
        <f>1-W2921/MAX(W$2:W2921)</f>
        <v>1.8265065148272974E-2</v>
      </c>
      <c r="Y2921" s="6">
        <f t="shared" si="639"/>
        <v>1.6504521323481569E-3</v>
      </c>
      <c r="Z2921">
        <f t="shared" si="640"/>
        <v>1.6504521323481569E-3</v>
      </c>
    </row>
    <row r="2922" spans="1:26" x14ac:dyDescent="0.35">
      <c r="A2922" s="4">
        <v>42745</v>
      </c>
      <c r="B2922" s="12">
        <f>[1]!i_dq_close(B$1,$A2922)</f>
        <v>2494.0922</v>
      </c>
      <c r="C2922" s="12">
        <f>[1]!i_dq_close(C$1,$A2922)</f>
        <v>3889.3386</v>
      </c>
      <c r="D2922">
        <f t="shared" si="634"/>
        <v>5.1492120173213252E-4</v>
      </c>
      <c r="E2922">
        <f t="shared" si="635"/>
        <v>-2.1787245824337331E-3</v>
      </c>
      <c r="F2922">
        <f t="shared" si="636"/>
        <v>2.4067279745247516</v>
      </c>
      <c r="G2922">
        <f t="shared" si="631"/>
        <v>2.7399709509382877</v>
      </c>
      <c r="H2922">
        <f t="shared" si="632"/>
        <v>0</v>
      </c>
      <c r="J2922">
        <f t="shared" si="630"/>
        <v>2017</v>
      </c>
      <c r="K2922" t="b">
        <f t="shared" si="633"/>
        <v>0</v>
      </c>
      <c r="L2922">
        <f>VLOOKUP($A2922,$P$151:$R$4147,2,FALSE)</f>
        <v>1.908901821964626E-4</v>
      </c>
      <c r="M2922">
        <f t="shared" si="641"/>
        <v>0.9</v>
      </c>
      <c r="N2922">
        <f t="shared" si="642"/>
        <v>2.908217697237558</v>
      </c>
      <c r="P2922" s="13">
        <v>42627</v>
      </c>
      <c r="Q2922">
        <v>0</v>
      </c>
      <c r="R2922">
        <v>1</v>
      </c>
      <c r="T2922" s="12">
        <f>[1]!i_dq_close(T$1,$A2922)</f>
        <v>173.0521</v>
      </c>
      <c r="U2922">
        <f t="shared" si="637"/>
        <v>8.3570646981390162E-4</v>
      </c>
      <c r="V2922">
        <f t="shared" si="638"/>
        <v>1.9929337959375983</v>
      </c>
      <c r="W2922">
        <f t="shared" si="643"/>
        <v>2.1811650773916544</v>
      </c>
      <c r="X2922" s="6">
        <f>1-W2922/MAX(W$2:W2922)</f>
        <v>1.7888528752478927E-2</v>
      </c>
      <c r="Y2922" s="6">
        <f t="shared" si="639"/>
        <v>3.8354181197663983E-4</v>
      </c>
      <c r="Z2922">
        <f t="shared" si="640"/>
        <v>3.8354181197686188E-4</v>
      </c>
    </row>
    <row r="2923" spans="1:26" x14ac:dyDescent="0.35">
      <c r="A2923" s="4">
        <v>42746</v>
      </c>
      <c r="B2923" s="12">
        <f>[1]!i_dq_close(B$1,$A2923)</f>
        <v>2494.1066000000001</v>
      </c>
      <c r="C2923" s="12">
        <f>[1]!i_dq_close(C$1,$A2923)</f>
        <v>3858.7460000000001</v>
      </c>
      <c r="D2923">
        <f t="shared" si="634"/>
        <v>5.7736438132671708E-6</v>
      </c>
      <c r="E2923">
        <f t="shared" si="635"/>
        <v>-7.8657589750606993E-3</v>
      </c>
      <c r="F2923">
        <f t="shared" si="636"/>
        <v>2.406741870114832</v>
      </c>
      <c r="G2923">
        <f t="shared" si="631"/>
        <v>2.7367516049473553</v>
      </c>
      <c r="H2923">
        <f t="shared" si="632"/>
        <v>0</v>
      </c>
      <c r="J2923">
        <f t="shared" si="630"/>
        <v>2017</v>
      </c>
      <c r="K2923" t="b">
        <f t="shared" si="633"/>
        <v>0</v>
      </c>
      <c r="L2923">
        <f>VLOOKUP($A2923,$P$151:$R$4147,2,FALSE)</f>
        <v>5.0287906186761153E-4</v>
      </c>
      <c r="M2923">
        <f t="shared" si="641"/>
        <v>0.9</v>
      </c>
      <c r="N2923">
        <f t="shared" si="642"/>
        <v>2.9066048533236657</v>
      </c>
      <c r="P2923" s="13">
        <v>42631</v>
      </c>
      <c r="Q2923">
        <v>0</v>
      </c>
      <c r="R2923">
        <v>1</v>
      </c>
      <c r="T2923" s="12">
        <f>[1]!i_dq_close(T$1,$A2923)</f>
        <v>172.96010000000001</v>
      </c>
      <c r="U2923">
        <f t="shared" si="637"/>
        <v>-5.3163180337012506E-4</v>
      </c>
      <c r="V2923">
        <f t="shared" si="638"/>
        <v>1.9896818244640417</v>
      </c>
      <c r="W2923">
        <f t="shared" si="643"/>
        <v>2.1776059593591066</v>
      </c>
      <c r="X2923" s="6">
        <f>1-W2923/MAX(W$2:W2923)</f>
        <v>1.9491090009084666E-2</v>
      </c>
      <c r="Y2923" s="6">
        <f t="shared" si="639"/>
        <v>-1.6317508791237056E-3</v>
      </c>
      <c r="Z2923">
        <f t="shared" si="640"/>
        <v>-1.6317508791237056E-3</v>
      </c>
    </row>
    <row r="2924" spans="1:26" x14ac:dyDescent="0.35">
      <c r="A2924" s="4">
        <v>42747</v>
      </c>
      <c r="B2924" s="12">
        <f>[1]!i_dq_close(B$1,$A2924)</f>
        <v>2494.2642999999998</v>
      </c>
      <c r="C2924" s="12">
        <f>[1]!i_dq_close(C$1,$A2924)</f>
        <v>3834.2665999999999</v>
      </c>
      <c r="D2924">
        <f t="shared" si="634"/>
        <v>6.3229053641755684E-5</v>
      </c>
      <c r="E2924">
        <f t="shared" si="635"/>
        <v>-6.3438744089401311E-3</v>
      </c>
      <c r="F2924">
        <f t="shared" si="636"/>
        <v>2.4068940461256392</v>
      </c>
      <c r="G2924">
        <f t="shared" si="631"/>
        <v>2.734294449558746</v>
      </c>
      <c r="H2924">
        <f t="shared" si="632"/>
        <v>0</v>
      </c>
      <c r="J2924">
        <f t="shared" si="630"/>
        <v>2017</v>
      </c>
      <c r="K2924" t="b">
        <f t="shared" si="633"/>
        <v>0</v>
      </c>
      <c r="L2924">
        <f>VLOOKUP($A2924,$P$151:$R$4147,2,FALSE)</f>
        <v>2.2383282091003264E-3</v>
      </c>
      <c r="M2924">
        <f t="shared" si="641"/>
        <v>0.9</v>
      </c>
      <c r="N2924">
        <f t="shared" si="642"/>
        <v>2.9107620987136236</v>
      </c>
      <c r="P2924" s="13">
        <v>42632</v>
      </c>
      <c r="Q2924">
        <v>0</v>
      </c>
      <c r="R2924">
        <v>1</v>
      </c>
      <c r="T2924" s="12">
        <f>[1]!i_dq_close(T$1,$A2924)</f>
        <v>173.02799999999999</v>
      </c>
      <c r="U2924">
        <f t="shared" si="637"/>
        <v>3.9257609124865311E-4</v>
      </c>
      <c r="V2924">
        <f t="shared" si="638"/>
        <v>1.9884524170092743</v>
      </c>
      <c r="W2924">
        <f t="shared" si="643"/>
        <v>2.1762604351817907</v>
      </c>
      <c r="X2924" s="6">
        <f>1-W2924/MAX(W$2:W2924)</f>
        <v>2.0096938114338103E-2</v>
      </c>
      <c r="Y2924" s="6">
        <f t="shared" si="639"/>
        <v>-6.178914837795535E-4</v>
      </c>
      <c r="Z2924">
        <f t="shared" si="640"/>
        <v>-6.1789148377966452E-4</v>
      </c>
    </row>
    <row r="2925" spans="1:26" x14ac:dyDescent="0.35">
      <c r="A2925" s="4">
        <v>42748</v>
      </c>
      <c r="B2925" s="12">
        <f>[1]!i_dq_close(B$1,$A2925)</f>
        <v>2494.8402999999998</v>
      </c>
      <c r="C2925" s="12">
        <f>[1]!i_dq_close(C$1,$A2925)</f>
        <v>3821.8074000000001</v>
      </c>
      <c r="D2925">
        <f t="shared" si="634"/>
        <v>2.3092981766215104E-4</v>
      </c>
      <c r="E2925">
        <f t="shared" si="635"/>
        <v>-3.2494349766913899E-3</v>
      </c>
      <c r="F2925">
        <f t="shared" si="636"/>
        <v>2.4074498697288429</v>
      </c>
      <c r="G2925">
        <f t="shared" si="631"/>
        <v>2.7334984283564707</v>
      </c>
      <c r="H2925">
        <f t="shared" si="632"/>
        <v>0</v>
      </c>
      <c r="J2925">
        <f t="shared" si="630"/>
        <v>2017</v>
      </c>
      <c r="K2925" t="b">
        <f t="shared" si="633"/>
        <v>0</v>
      </c>
      <c r="L2925">
        <f>VLOOKUP($A2925,$P$151:$R$4147,2,FALSE)</f>
        <v>-1.3978296702841842E-3</v>
      </c>
      <c r="M2925">
        <f t="shared" si="641"/>
        <v>0.9</v>
      </c>
      <c r="N2925">
        <f t="shared" si="642"/>
        <v>2.9059306932925764</v>
      </c>
      <c r="P2925" s="13">
        <v>42633</v>
      </c>
      <c r="Q2925">
        <v>0</v>
      </c>
      <c r="R2925">
        <v>1</v>
      </c>
      <c r="T2925" s="12">
        <f>[1]!i_dq_close(T$1,$A2925)</f>
        <v>173.06110000000001</v>
      </c>
      <c r="U2925">
        <f t="shared" si="637"/>
        <v>1.9129851815891108E-4</v>
      </c>
      <c r="V2925">
        <f t="shared" si="638"/>
        <v>1.9878065447849596</v>
      </c>
      <c r="W2925">
        <f t="shared" si="643"/>
        <v>2.1755535607522418</v>
      </c>
      <c r="X2925" s="6">
        <f>1-W2925/MAX(W$2:W2925)</f>
        <v>2.04152219036704E-2</v>
      </c>
      <c r="Y2925" s="6">
        <f t="shared" si="639"/>
        <v>-3.248115060687784E-4</v>
      </c>
      <c r="Z2925">
        <f t="shared" si="640"/>
        <v>-3.2481150606855635E-4</v>
      </c>
    </row>
    <row r="2926" spans="1:26" x14ac:dyDescent="0.35">
      <c r="A2926" s="4">
        <v>42751</v>
      </c>
      <c r="B2926" s="12">
        <f>[1]!i_dq_close(B$1,$A2926)</f>
        <v>2493.268</v>
      </c>
      <c r="C2926" s="12">
        <f>[1]!i_dq_close(C$1,$A2926)</f>
        <v>3791.5194999999999</v>
      </c>
      <c r="D2926">
        <f t="shared" si="634"/>
        <v>-6.3022069989804308E-4</v>
      </c>
      <c r="E2926">
        <f t="shared" si="635"/>
        <v>-7.925019978767156E-3</v>
      </c>
      <c r="F2926">
        <f t="shared" si="636"/>
        <v>2.4059326449869731</v>
      </c>
      <c r="G2926">
        <f t="shared" si="631"/>
        <v>2.7287846727091871</v>
      </c>
      <c r="H2926">
        <f t="shared" si="632"/>
        <v>-6.3022069989793206E-4</v>
      </c>
      <c r="J2926">
        <f t="shared" si="630"/>
        <v>2017</v>
      </c>
      <c r="K2926" t="b">
        <f t="shared" si="633"/>
        <v>0</v>
      </c>
      <c r="L2926">
        <f>VLOOKUP($A2926,$P$151:$R$4147,2,FALSE)</f>
        <v>2.9341262396512805E-4</v>
      </c>
      <c r="M2926">
        <f t="shared" si="641"/>
        <v>0.9</v>
      </c>
      <c r="N2926">
        <f t="shared" si="642"/>
        <v>2.9022733356825192</v>
      </c>
      <c r="P2926" s="13">
        <v>42634</v>
      </c>
      <c r="Q2926">
        <v>0</v>
      </c>
      <c r="R2926">
        <v>1</v>
      </c>
      <c r="T2926" s="12">
        <f>[1]!i_dq_close(T$1,$A2926)</f>
        <v>173.02070000000001</v>
      </c>
      <c r="U2926">
        <f t="shared" si="637"/>
        <v>-2.3344356415166967E-4</v>
      </c>
      <c r="V2926">
        <f t="shared" si="638"/>
        <v>1.985049099249798</v>
      </c>
      <c r="W2926">
        <f t="shared" si="643"/>
        <v>2.1725356763065249</v>
      </c>
      <c r="X2926" s="6">
        <f>1-W2926/MAX(W$2:W2926)</f>
        <v>2.1774082341956214E-2</v>
      </c>
      <c r="Y2926" s="6">
        <f t="shared" si="639"/>
        <v>-1.3871800263439704E-3</v>
      </c>
      <c r="Z2926">
        <f t="shared" si="640"/>
        <v>-1.3871800263439704E-3</v>
      </c>
    </row>
    <row r="2927" spans="1:26" x14ac:dyDescent="0.35">
      <c r="A2927" s="4">
        <v>42752</v>
      </c>
      <c r="B2927" s="12">
        <f>[1]!i_dq_close(B$1,$A2927)</f>
        <v>2491.9467</v>
      </c>
      <c r="C2927" s="12">
        <f>[1]!i_dq_close(C$1,$A2927)</f>
        <v>3806.4173999999998</v>
      </c>
      <c r="D2927">
        <f t="shared" si="634"/>
        <v>-5.2994704139308624E-4</v>
      </c>
      <c r="E2927">
        <f t="shared" si="635"/>
        <v>3.9292689909677936E-3</v>
      </c>
      <c r="F2927">
        <f t="shared" si="636"/>
        <v>2.404657628099971</v>
      </c>
      <c r="G2927">
        <f t="shared" si="631"/>
        <v>2.7291637973994969</v>
      </c>
      <c r="H2927">
        <f t="shared" si="632"/>
        <v>-5.2994704139319726E-4</v>
      </c>
      <c r="J2927">
        <f t="shared" si="630"/>
        <v>2017</v>
      </c>
      <c r="K2927" t="b">
        <f t="shared" si="633"/>
        <v>0</v>
      </c>
      <c r="L2927">
        <f>VLOOKUP($A2927,$P$151:$R$4147,2,FALSE)</f>
        <v>2.0991771937848292E-4</v>
      </c>
      <c r="M2927">
        <f t="shared" si="641"/>
        <v>0.9</v>
      </c>
      <c r="N2927">
        <f t="shared" si="642"/>
        <v>2.9032454798428393</v>
      </c>
      <c r="P2927" s="13">
        <v>42635</v>
      </c>
      <c r="Q2927">
        <v>0</v>
      </c>
      <c r="R2927">
        <v>1</v>
      </c>
      <c r="T2927" s="12">
        <f>[1]!i_dq_close(T$1,$A2927)</f>
        <v>172.7757</v>
      </c>
      <c r="U2927">
        <f t="shared" si="637"/>
        <v>-1.4160155403371011E-3</v>
      </c>
      <c r="V2927">
        <f t="shared" si="638"/>
        <v>1.9838298367135432</v>
      </c>
      <c r="W2927">
        <f t="shared" si="643"/>
        <v>2.1712012552285782</v>
      </c>
      <c r="X2927" s="6">
        <f>1-W2927/MAX(W$2:W2927)</f>
        <v>2.2374931063453785E-2</v>
      </c>
      <c r="Y2927" s="6">
        <f t="shared" si="639"/>
        <v>-6.1422286064138909E-4</v>
      </c>
      <c r="Z2927">
        <f t="shared" si="640"/>
        <v>-6.1422286064150011E-4</v>
      </c>
    </row>
    <row r="2928" spans="1:26" x14ac:dyDescent="0.35">
      <c r="A2928" s="4">
        <v>42753</v>
      </c>
      <c r="B2928" s="12">
        <f>[1]!i_dq_close(B$1,$A2928)</f>
        <v>2490.1514000000002</v>
      </c>
      <c r="C2928" s="12">
        <f>[1]!i_dq_close(C$1,$A2928)</f>
        <v>3814.4765000000002</v>
      </c>
      <c r="D2928">
        <f t="shared" si="634"/>
        <v>-7.204407702620097E-4</v>
      </c>
      <c r="E2928">
        <f t="shared" si="635"/>
        <v>2.1172402164828519E-3</v>
      </c>
      <c r="F2928">
        <f t="shared" si="636"/>
        <v>2.4029252147061664</v>
      </c>
      <c r="G2928">
        <f t="shared" si="631"/>
        <v>2.7283592709637663</v>
      </c>
      <c r="H2928">
        <f t="shared" si="632"/>
        <v>-7.2044077026189868E-4</v>
      </c>
      <c r="J2928">
        <f t="shared" si="630"/>
        <v>2017</v>
      </c>
      <c r="K2928" t="b">
        <f t="shared" si="633"/>
        <v>0</v>
      </c>
      <c r="L2928">
        <f>VLOOKUP($A2928,$P$151:$R$4147,2,FALSE)</f>
        <v>0</v>
      </c>
      <c r="M2928">
        <f t="shared" si="641"/>
        <v>1</v>
      </c>
      <c r="N2928">
        <f t="shared" si="642"/>
        <v>2.9023896361077819</v>
      </c>
      <c r="P2928" s="13">
        <v>42636</v>
      </c>
      <c r="Q2928">
        <v>-5.3965203485462077E-4</v>
      </c>
      <c r="R2928">
        <v>0.9</v>
      </c>
      <c r="T2928" s="12">
        <f>[1]!i_dq_close(T$1,$A2928)</f>
        <v>172.69409999999999</v>
      </c>
      <c r="U2928">
        <f t="shared" si="637"/>
        <v>-4.722886378120128E-4</v>
      </c>
      <c r="V2928">
        <f t="shared" si="638"/>
        <v>1.983663474112938</v>
      </c>
      <c r="W2928">
        <f t="shared" si="643"/>
        <v>2.1698656941585432</v>
      </c>
      <c r="X2928" s="6">
        <f>1-W2928/MAX(W$2:W2928)</f>
        <v>2.2976293088285749E-2</v>
      </c>
      <c r="Y2928" s="6">
        <f t="shared" si="639"/>
        <v>-8.3859309667810855E-5</v>
      </c>
      <c r="Z2928">
        <f t="shared" si="640"/>
        <v>-6.1512541355557282E-4</v>
      </c>
    </row>
    <row r="2929" spans="1:26" x14ac:dyDescent="0.35">
      <c r="A2929" s="4">
        <v>42754</v>
      </c>
      <c r="B2929" s="12">
        <f>[1]!i_dq_close(B$1,$A2929)</f>
        <v>2488.7275</v>
      </c>
      <c r="C2929" s="12">
        <f>[1]!i_dq_close(C$1,$A2929)</f>
        <v>3801.7563</v>
      </c>
      <c r="D2929">
        <f t="shared" si="634"/>
        <v>-5.7181262151373424E-4</v>
      </c>
      <c r="E2929">
        <f t="shared" si="635"/>
        <v>-3.3347170968284212E-3</v>
      </c>
      <c r="F2929">
        <f t="shared" si="636"/>
        <v>2.4015511917398435</v>
      </c>
      <c r="G2929">
        <f t="shared" si="631"/>
        <v>2.725668431290603</v>
      </c>
      <c r="H2929">
        <f t="shared" si="632"/>
        <v>-5.7181262151384527E-4</v>
      </c>
      <c r="J2929">
        <f t="shared" si="630"/>
        <v>2017</v>
      </c>
      <c r="K2929" t="b">
        <f t="shared" si="633"/>
        <v>0</v>
      </c>
      <c r="L2929">
        <f>VLOOKUP($A2929,$P$151:$R$4147,2,FALSE)</f>
        <v>0</v>
      </c>
      <c r="M2929">
        <f t="shared" si="641"/>
        <v>1</v>
      </c>
      <c r="N2929">
        <f t="shared" si="642"/>
        <v>2.8995271592840983</v>
      </c>
      <c r="P2929" s="13">
        <v>42639</v>
      </c>
      <c r="Q2929">
        <v>-1.8270952584927838E-4</v>
      </c>
      <c r="R2929">
        <v>0.9</v>
      </c>
      <c r="T2929" s="12">
        <f>[1]!i_dq_close(T$1,$A2929)</f>
        <v>172.62719999999999</v>
      </c>
      <c r="U2929">
        <f t="shared" si="637"/>
        <v>-3.8739018877886888E-4</v>
      </c>
      <c r="V2929">
        <f t="shared" si="638"/>
        <v>1.9820180466351622</v>
      </c>
      <c r="W2929">
        <f t="shared" si="643"/>
        <v>2.167849346834732</v>
      </c>
      <c r="X2929" s="6">
        <f>1-W2929/MAX(W$2:W2929)</f>
        <v>2.3884192200214649E-2</v>
      </c>
      <c r="Y2929" s="6">
        <f t="shared" si="639"/>
        <v>-8.2948922498637945E-4</v>
      </c>
      <c r="Z2929">
        <f t="shared" si="640"/>
        <v>-9.2924982833708647E-4</v>
      </c>
    </row>
    <row r="2930" spans="1:26" x14ac:dyDescent="0.35">
      <c r="A2930" s="4">
        <v>42755</v>
      </c>
      <c r="B2930" s="12">
        <f>[1]!i_dq_close(B$1,$A2930)</f>
        <v>2489.7833999999998</v>
      </c>
      <c r="C2930" s="12">
        <f>[1]!i_dq_close(C$1,$A2930)</f>
        <v>3836.8226</v>
      </c>
      <c r="D2930">
        <f t="shared" si="634"/>
        <v>4.2427304716952108E-4</v>
      </c>
      <c r="E2930">
        <f t="shared" si="635"/>
        <v>9.2237106307944128E-3</v>
      </c>
      <c r="F2930">
        <f t="shared" si="636"/>
        <v>2.4025701051818968</v>
      </c>
      <c r="G2930">
        <f t="shared" si="631"/>
        <v>2.7304225113267404</v>
      </c>
      <c r="H2930">
        <f t="shared" si="632"/>
        <v>0</v>
      </c>
      <c r="J2930">
        <f t="shared" si="630"/>
        <v>2017</v>
      </c>
      <c r="K2930" t="b">
        <f t="shared" si="633"/>
        <v>0</v>
      </c>
      <c r="L2930">
        <f>VLOOKUP($A2930,$P$151:$R$4147,2,FALSE)</f>
        <v>0</v>
      </c>
      <c r="M2930">
        <f t="shared" si="641"/>
        <v>1</v>
      </c>
      <c r="N2930">
        <f t="shared" si="642"/>
        <v>2.90458448174634</v>
      </c>
      <c r="P2930" s="13">
        <v>42640</v>
      </c>
      <c r="Q2930">
        <v>2.9471140233552906E-4</v>
      </c>
      <c r="R2930">
        <v>0.9</v>
      </c>
      <c r="T2930" s="12">
        <f>[1]!i_dq_close(T$1,$A2930)</f>
        <v>172.76179999999999</v>
      </c>
      <c r="U2930">
        <f t="shared" si="637"/>
        <v>7.7971490008521549E-4</v>
      </c>
      <c r="V2930">
        <f t="shared" si="638"/>
        <v>1.9860738784269578</v>
      </c>
      <c r="W2930">
        <f t="shared" si="643"/>
        <v>2.1724807276839515</v>
      </c>
      <c r="X2930" s="6">
        <f>1-W2930/MAX(W$2:W2930)</f>
        <v>2.1798824014706231E-2</v>
      </c>
      <c r="Y2930" s="6">
        <f t="shared" si="639"/>
        <v>2.0463142596915951E-3</v>
      </c>
      <c r="Z2930">
        <f t="shared" si="640"/>
        <v>2.1363942360579369E-3</v>
      </c>
    </row>
    <row r="2931" spans="1:26" x14ac:dyDescent="0.35">
      <c r="A2931" s="4">
        <v>42758</v>
      </c>
      <c r="B2931" s="12">
        <f>[1]!i_dq_close(B$1,$A2931)</f>
        <v>2491.4690000000001</v>
      </c>
      <c r="C2931" s="12">
        <f>[1]!i_dq_close(C$1,$A2931)</f>
        <v>3853.4506999999999</v>
      </c>
      <c r="D2931">
        <f t="shared" si="634"/>
        <v>6.7700668258940944E-4</v>
      </c>
      <c r="E2931">
        <f t="shared" si="635"/>
        <v>4.333820385649334E-3</v>
      </c>
      <c r="F2931">
        <f t="shared" si="636"/>
        <v>2.4041966611984948</v>
      </c>
      <c r="G2931">
        <f t="shared" si="631"/>
        <v>2.7337687225813854</v>
      </c>
      <c r="H2931">
        <f t="shared" si="632"/>
        <v>0</v>
      </c>
      <c r="J2931">
        <f t="shared" si="630"/>
        <v>2017</v>
      </c>
      <c r="K2931" t="b">
        <f t="shared" si="633"/>
        <v>0</v>
      </c>
      <c r="L2931">
        <f>VLOOKUP($A2931,$P$151:$R$4147,2,FALSE)</f>
        <v>0</v>
      </c>
      <c r="M2931">
        <f t="shared" si="641"/>
        <v>1</v>
      </c>
      <c r="N2931">
        <f t="shared" si="642"/>
        <v>2.9081441335008096</v>
      </c>
      <c r="P2931" s="13">
        <v>42641</v>
      </c>
      <c r="Q2931">
        <v>-5.5623421303885312E-5</v>
      </c>
      <c r="R2931">
        <v>0.9</v>
      </c>
      <c r="T2931" s="12">
        <f>[1]!i_dq_close(T$1,$A2931)</f>
        <v>172.8511</v>
      </c>
      <c r="U2931">
        <f t="shared" si="637"/>
        <v>5.1689667507526238E-4</v>
      </c>
      <c r="V2931">
        <f t="shared" si="638"/>
        <v>1.9882375772827983</v>
      </c>
      <c r="W2931">
        <f t="shared" si="643"/>
        <v>2.174489986213521</v>
      </c>
      <c r="X2931" s="6">
        <f>1-W2931/MAX(W$2:W2931)</f>
        <v>2.0894116768544024E-2</v>
      </c>
      <c r="Y2931" s="6">
        <f t="shared" si="639"/>
        <v>1.0894352316612732E-3</v>
      </c>
      <c r="Z2931">
        <f t="shared" si="640"/>
        <v>9.248682871914049E-4</v>
      </c>
    </row>
    <row r="2932" spans="1:26" x14ac:dyDescent="0.35">
      <c r="A2932" s="4">
        <v>42759</v>
      </c>
      <c r="B2932" s="12">
        <f>[1]!i_dq_close(B$1,$A2932)</f>
        <v>2491.1844000000001</v>
      </c>
      <c r="C2932" s="12">
        <f>[1]!i_dq_close(C$1,$A2932)</f>
        <v>3852.4866999999999</v>
      </c>
      <c r="D2932">
        <f t="shared" si="634"/>
        <v>-1.142297977618778E-4</v>
      </c>
      <c r="E2932">
        <f t="shared" si="635"/>
        <v>-2.5016539072364452E-4</v>
      </c>
      <c r="F2932">
        <f t="shared" si="636"/>
        <v>2.4039220303001065</v>
      </c>
      <c r="G2932">
        <f t="shared" si="631"/>
        <v>2.7334007022622284</v>
      </c>
      <c r="H2932">
        <f t="shared" si="632"/>
        <v>-1.1422979776176678E-4</v>
      </c>
      <c r="J2932">
        <f t="shared" si="630"/>
        <v>2017</v>
      </c>
      <c r="K2932" t="b">
        <f t="shared" si="633"/>
        <v>0</v>
      </c>
      <c r="L2932">
        <f>VLOOKUP($A2932,$P$151:$R$4147,2,FALSE)</f>
        <v>0</v>
      </c>
      <c r="M2932">
        <f t="shared" si="641"/>
        <v>1</v>
      </c>
      <c r="N2932">
        <f t="shared" si="642"/>
        <v>2.9077526387399963</v>
      </c>
      <c r="P2932" s="13">
        <v>42642</v>
      </c>
      <c r="Q2932">
        <v>0</v>
      </c>
      <c r="R2932">
        <v>0.9</v>
      </c>
      <c r="T2932" s="12">
        <f>[1]!i_dq_close(T$1,$A2932)</f>
        <v>172.72280000000001</v>
      </c>
      <c r="U2932">
        <f t="shared" si="637"/>
        <v>-7.4225735329425113E-4</v>
      </c>
      <c r="V2932">
        <f t="shared" si="638"/>
        <v>1.9869085526806836</v>
      </c>
      <c r="W2932">
        <f t="shared" si="643"/>
        <v>2.1731818147708446</v>
      </c>
      <c r="X2932" s="6">
        <f>1-W2932/MAX(W$2:W2932)</f>
        <v>2.1483146087566185E-2</v>
      </c>
      <c r="Y2932" s="6">
        <f t="shared" si="639"/>
        <v>-6.6844355890860463E-4</v>
      </c>
      <c r="Z2932">
        <f t="shared" si="640"/>
        <v>-6.0159920301783298E-4</v>
      </c>
    </row>
    <row r="2933" spans="1:26" x14ac:dyDescent="0.35">
      <c r="A2933" s="4">
        <v>42760</v>
      </c>
      <c r="B2933" s="12">
        <f>[1]!i_dq_close(B$1,$A2933)</f>
        <v>2490.0898000000002</v>
      </c>
      <c r="C2933" s="12">
        <f>[1]!i_dq_close(C$1,$A2933)</f>
        <v>3864.3777</v>
      </c>
      <c r="D2933">
        <f t="shared" si="634"/>
        <v>-4.3938939245125042E-4</v>
      </c>
      <c r="E2933">
        <f t="shared" si="635"/>
        <v>3.0865778199831162E-3</v>
      </c>
      <c r="F2933">
        <f t="shared" si="636"/>
        <v>2.4028657724597129</v>
      </c>
      <c r="G2933">
        <f t="shared" si="631"/>
        <v>2.7336453571765289</v>
      </c>
      <c r="H2933">
        <f t="shared" si="632"/>
        <v>-4.3938939245125042E-4</v>
      </c>
      <c r="J2933">
        <f t="shared" si="630"/>
        <v>2017</v>
      </c>
      <c r="K2933" t="b">
        <f t="shared" si="633"/>
        <v>0</v>
      </c>
      <c r="L2933">
        <f>VLOOKUP($A2933,$P$151:$R$4147,2,FALSE)</f>
        <v>0</v>
      </c>
      <c r="M2933">
        <f t="shared" si="641"/>
        <v>1</v>
      </c>
      <c r="N2933">
        <f t="shared" si="642"/>
        <v>2.9080128991445719</v>
      </c>
      <c r="P2933" s="13">
        <v>42643</v>
      </c>
      <c r="Q2933">
        <v>0</v>
      </c>
      <c r="R2933">
        <v>0.9</v>
      </c>
      <c r="T2933" s="12">
        <f>[1]!i_dq_close(T$1,$A2933)</f>
        <v>172.4307</v>
      </c>
      <c r="U2933">
        <f t="shared" si="637"/>
        <v>-1.69114905501766E-3</v>
      </c>
      <c r="V2933">
        <f t="shared" si="638"/>
        <v>1.984972330117958</v>
      </c>
      <c r="W2933">
        <f t="shared" si="643"/>
        <v>2.1712758451723504</v>
      </c>
      <c r="X2933" s="6">
        <f>1-W2933/MAX(W$2:W2933)</f>
        <v>2.2341345508569477E-2</v>
      </c>
      <c r="Y2933" s="6">
        <f t="shared" si="639"/>
        <v>-9.744900237674825E-4</v>
      </c>
      <c r="Z2933">
        <f t="shared" si="640"/>
        <v>-8.7704102139063433E-4</v>
      </c>
    </row>
    <row r="2934" spans="1:26" x14ac:dyDescent="0.35">
      <c r="A2934" s="4">
        <v>42761</v>
      </c>
      <c r="B2934" s="12">
        <f>[1]!i_dq_close(B$1,$A2934)</f>
        <v>2490.5023999999999</v>
      </c>
      <c r="C2934" s="12">
        <f>[1]!i_dq_close(C$1,$A2934)</f>
        <v>3882.2192</v>
      </c>
      <c r="D2934">
        <f t="shared" si="634"/>
        <v>1.6569683551148628E-4</v>
      </c>
      <c r="E2934">
        <f t="shared" si="635"/>
        <v>4.6169141282437209E-3</v>
      </c>
      <c r="F2934">
        <f t="shared" si="636"/>
        <v>2.4032639197143686</v>
      </c>
      <c r="G2934">
        <f t="shared" si="631"/>
        <v>2.735923520984533</v>
      </c>
      <c r="H2934">
        <f t="shared" si="632"/>
        <v>0</v>
      </c>
      <c r="J2934">
        <f t="shared" si="630"/>
        <v>2017</v>
      </c>
      <c r="K2934" t="b">
        <f t="shared" si="633"/>
        <v>0</v>
      </c>
      <c r="L2934">
        <f>VLOOKUP($A2934,$P$151:$R$4147,2,FALSE)</f>
        <v>0</v>
      </c>
      <c r="M2934">
        <f t="shared" si="641"/>
        <v>1</v>
      </c>
      <c r="N2934">
        <f t="shared" si="642"/>
        <v>2.9104363772752109</v>
      </c>
      <c r="P2934" s="13">
        <v>42651</v>
      </c>
      <c r="Q2934">
        <v>1.0280310129631598E-3</v>
      </c>
      <c r="R2934">
        <v>0.9</v>
      </c>
      <c r="T2934" s="12">
        <f>[1]!i_dq_close(T$1,$A2934)</f>
        <v>172.41249999999999</v>
      </c>
      <c r="U2934">
        <f t="shared" si="637"/>
        <v>-1.0554964980136194E-4</v>
      </c>
      <c r="V2934">
        <f t="shared" si="638"/>
        <v>1.9861689109730589</v>
      </c>
      <c r="W2934">
        <f t="shared" si="643"/>
        <v>2.1746859835709942</v>
      </c>
      <c r="X2934" s="6">
        <f>1-W2934/MAX(W$2:W2934)</f>
        <v>2.0805865193684436E-2</v>
      </c>
      <c r="Y2934" s="6">
        <f t="shared" si="639"/>
        <v>6.0281991690525061E-4</v>
      </c>
      <c r="Z2934">
        <f t="shared" si="640"/>
        <v>1.5705689381779742E-3</v>
      </c>
    </row>
    <row r="2935" spans="1:26" x14ac:dyDescent="0.35">
      <c r="A2935" s="4">
        <v>42769</v>
      </c>
      <c r="B2935" s="12">
        <f>[1]!i_dq_close(B$1,$A2935)</f>
        <v>2487.6635999999999</v>
      </c>
      <c r="C2935" s="12">
        <f>[1]!i_dq_close(C$1,$A2935)</f>
        <v>3860.1788000000001</v>
      </c>
      <c r="D2935">
        <f t="shared" si="634"/>
        <v>-1.1398503370243507E-3</v>
      </c>
      <c r="E2935">
        <f t="shared" si="635"/>
        <v>-5.6772683005636981E-3</v>
      </c>
      <c r="F2935">
        <f t="shared" si="636"/>
        <v>2.4005245585255235</v>
      </c>
      <c r="G2935">
        <f t="shared" si="631"/>
        <v>2.7309428733574181</v>
      </c>
      <c r="H2935">
        <f t="shared" si="632"/>
        <v>-1.1398503370244617E-3</v>
      </c>
      <c r="J2935">
        <f t="shared" si="630"/>
        <v>2017</v>
      </c>
      <c r="K2935" t="b">
        <f t="shared" si="633"/>
        <v>0</v>
      </c>
      <c r="L2935">
        <f>VLOOKUP($A2935,$P$151:$R$4147,2,FALSE)</f>
        <v>0</v>
      </c>
      <c r="M2935">
        <f t="shared" si="641"/>
        <v>1</v>
      </c>
      <c r="N2935">
        <f t="shared" si="642"/>
        <v>2.9051380354446876</v>
      </c>
      <c r="P2935" s="13">
        <v>42652</v>
      </c>
      <c r="Q2935">
        <v>8.4559190115549585E-4</v>
      </c>
      <c r="R2935">
        <v>0.9</v>
      </c>
      <c r="T2935" s="12">
        <f>[1]!i_dq_close(T$1,$A2935)</f>
        <v>172.1318</v>
      </c>
      <c r="U2935">
        <f t="shared" si="637"/>
        <v>-1.6280722105415091E-3</v>
      </c>
      <c r="V2935">
        <f t="shared" si="638"/>
        <v>1.9817289264553968</v>
      </c>
      <c r="W2935">
        <f t="shared" si="643"/>
        <v>2.1721496156438729</v>
      </c>
      <c r="X2935" s="6">
        <f>1-W2935/MAX(W$2:W2935)</f>
        <v>2.1947913570650401E-2</v>
      </c>
      <c r="Y2935" s="6">
        <f t="shared" si="639"/>
        <v>-2.2354516240448152E-3</v>
      </c>
      <c r="Z2935">
        <f t="shared" si="640"/>
        <v>-1.1663145604848824E-3</v>
      </c>
    </row>
    <row r="2936" spans="1:26" x14ac:dyDescent="0.35">
      <c r="A2936" s="4">
        <v>42772</v>
      </c>
      <c r="B2936" s="12">
        <f>[1]!i_dq_close(B$1,$A2936)</f>
        <v>2485.5255000000002</v>
      </c>
      <c r="C2936" s="12">
        <f>[1]!i_dq_close(C$1,$A2936)</f>
        <v>3876.7815000000001</v>
      </c>
      <c r="D2936">
        <f t="shared" si="634"/>
        <v>-8.5948116135947661E-4</v>
      </c>
      <c r="E2936">
        <f t="shared" si="635"/>
        <v>4.3010183880600739E-3</v>
      </c>
      <c r="F2936">
        <f t="shared" si="636"/>
        <v>2.3984613528900902</v>
      </c>
      <c r="G2936">
        <f t="shared" si="631"/>
        <v>2.730709633825136</v>
      </c>
      <c r="H2936">
        <f t="shared" si="632"/>
        <v>-8.5948116135936559E-4</v>
      </c>
      <c r="J2936">
        <f t="shared" si="630"/>
        <v>2017</v>
      </c>
      <c r="K2936" t="b">
        <f t="shared" si="633"/>
        <v>0</v>
      </c>
      <c r="L2936">
        <f>VLOOKUP($A2936,$P$151:$R$4147,2,FALSE)</f>
        <v>0</v>
      </c>
      <c r="M2936">
        <f t="shared" si="641"/>
        <v>1</v>
      </c>
      <c r="N2936">
        <f t="shared" si="642"/>
        <v>2.904889918560511</v>
      </c>
      <c r="P2936" s="13">
        <v>42653</v>
      </c>
      <c r="Q2936">
        <v>-1.5838150695804409E-4</v>
      </c>
      <c r="R2936">
        <v>0.9</v>
      </c>
      <c r="T2936" s="12">
        <f>[1]!i_dq_close(T$1,$A2936)</f>
        <v>171.78380000000001</v>
      </c>
      <c r="U2936">
        <f t="shared" si="637"/>
        <v>-2.0217066224833546E-3</v>
      </c>
      <c r="V2936">
        <f t="shared" si="638"/>
        <v>1.9796019410179277</v>
      </c>
      <c r="W2936">
        <f t="shared" si="643"/>
        <v>2.169707360112433</v>
      </c>
      <c r="X2936" s="6">
        <f>1-W2936/MAX(W$2:W2936)</f>
        <v>2.3047586033778766E-2</v>
      </c>
      <c r="Y2936" s="6">
        <f t="shared" si="639"/>
        <v>-1.0732978709018237E-3</v>
      </c>
      <c r="Z2936">
        <f t="shared" si="640"/>
        <v>-1.1243495907697909E-3</v>
      </c>
    </row>
    <row r="2937" spans="1:26" x14ac:dyDescent="0.35">
      <c r="A2937" s="4">
        <v>42773</v>
      </c>
      <c r="B2937" s="12">
        <f>[1]!i_dq_close(B$1,$A2937)</f>
        <v>2482.3290999999999</v>
      </c>
      <c r="C2937" s="12">
        <f>[1]!i_dq_close(C$1,$A2937)</f>
        <v>3870.0857000000001</v>
      </c>
      <c r="D2937">
        <f t="shared" si="634"/>
        <v>-1.2860057158939897E-3</v>
      </c>
      <c r="E2937">
        <f t="shared" si="635"/>
        <v>-1.7271543418168056E-3</v>
      </c>
      <c r="F2937">
        <f t="shared" si="636"/>
        <v>2.3953769178809226</v>
      </c>
      <c r="G2937">
        <f t="shared" si="631"/>
        <v>2.7270172283071767</v>
      </c>
      <c r="H2937">
        <f t="shared" si="632"/>
        <v>-1.2860057158941007E-3</v>
      </c>
      <c r="J2937">
        <f t="shared" si="630"/>
        <v>2017</v>
      </c>
      <c r="K2937" t="b">
        <f t="shared" si="633"/>
        <v>0</v>
      </c>
      <c r="L2937">
        <f>VLOOKUP($A2937,$P$151:$R$4147,2,FALSE)</f>
        <v>-5.5848785078245759E-4</v>
      </c>
      <c r="M2937">
        <f t="shared" si="641"/>
        <v>0.9</v>
      </c>
      <c r="N2937">
        <f t="shared" si="642"/>
        <v>2.8997324373912901</v>
      </c>
      <c r="P2937" s="13">
        <v>42654</v>
      </c>
      <c r="Q2937">
        <v>-5.0158811020399878E-4</v>
      </c>
      <c r="R2937">
        <v>0.9</v>
      </c>
      <c r="T2937" s="12">
        <f>[1]!i_dq_close(T$1,$A2937)</f>
        <v>171.5061</v>
      </c>
      <c r="U2937">
        <f t="shared" si="637"/>
        <v>-1.6165668706829006E-3</v>
      </c>
      <c r="V2937">
        <f t="shared" si="638"/>
        <v>1.9763689442270622</v>
      </c>
      <c r="W2937">
        <f t="shared" si="643"/>
        <v>2.1654299391335301</v>
      </c>
      <c r="X2937" s="6">
        <f>1-W2937/MAX(W$2:W2937)</f>
        <v>2.4973576988924218E-2</v>
      </c>
      <c r="Y2937" s="6">
        <f t="shared" si="639"/>
        <v>-1.6331549913529697E-3</v>
      </c>
      <c r="Z2937">
        <f t="shared" si="640"/>
        <v>-1.9714276024216382E-3</v>
      </c>
    </row>
    <row r="2938" spans="1:26" x14ac:dyDescent="0.35">
      <c r="A2938" s="4">
        <v>42774</v>
      </c>
      <c r="B2938" s="12">
        <f>[1]!i_dq_close(B$1,$A2938)</f>
        <v>2481.7833000000001</v>
      </c>
      <c r="C2938" s="12">
        <f>[1]!i_dq_close(C$1,$A2938)</f>
        <v>3890.8670999999999</v>
      </c>
      <c r="D2938">
        <f t="shared" si="634"/>
        <v>-2.1987414964430574E-4</v>
      </c>
      <c r="E2938">
        <f t="shared" si="635"/>
        <v>5.3697518894735285E-3</v>
      </c>
      <c r="F2938">
        <f t="shared" si="636"/>
        <v>2.394850236418026</v>
      </c>
      <c r="G2938">
        <f t="shared" si="631"/>
        <v>2.7287040786893075</v>
      </c>
      <c r="H2938">
        <f t="shared" si="632"/>
        <v>-2.1987414964430574E-4</v>
      </c>
      <c r="J2938">
        <f t="shared" si="630"/>
        <v>2017</v>
      </c>
      <c r="K2938" t="b">
        <f t="shared" si="633"/>
        <v>0</v>
      </c>
      <c r="L2938">
        <f>VLOOKUP($A2938,$P$151:$R$4147,2,FALSE)</f>
        <v>-2.5737506392387033E-4</v>
      </c>
      <c r="M2938">
        <f t="shared" si="641"/>
        <v>0.6</v>
      </c>
      <c r="N2938">
        <f t="shared" si="642"/>
        <v>2.9000623306420001</v>
      </c>
      <c r="P2938" s="13">
        <v>42655</v>
      </c>
      <c r="Q2938">
        <v>9.4360796286268038E-4</v>
      </c>
      <c r="R2938">
        <v>0.9</v>
      </c>
      <c r="T2938" s="12">
        <f>[1]!i_dq_close(T$1,$A2938)</f>
        <v>171.5301</v>
      </c>
      <c r="U2938">
        <f t="shared" si="637"/>
        <v>1.3993671362122484E-4</v>
      </c>
      <c r="V2938">
        <f t="shared" si="638"/>
        <v>1.9781959174466608</v>
      </c>
      <c r="W2938">
        <f t="shared" si="643"/>
        <v>2.1692748246797708</v>
      </c>
      <c r="X2938" s="6">
        <f>1-W2938/MAX(W$2:W2938)</f>
        <v>2.3242343420343259E-2</v>
      </c>
      <c r="Y2938" s="6">
        <f t="shared" si="639"/>
        <v>9.2440898999912591E-4</v>
      </c>
      <c r="Z2938">
        <f t="shared" si="640"/>
        <v>1.7755760538618048E-3</v>
      </c>
    </row>
    <row r="2939" spans="1:26" x14ac:dyDescent="0.35">
      <c r="A2939" s="4">
        <v>42775</v>
      </c>
      <c r="B2939" s="12">
        <f>[1]!i_dq_close(B$1,$A2939)</f>
        <v>2482.7566000000002</v>
      </c>
      <c r="C2939" s="12">
        <f>[1]!i_dq_close(C$1,$A2939)</f>
        <v>3908.6415999999999</v>
      </c>
      <c r="D2939">
        <f t="shared" si="634"/>
        <v>3.9217767320787189E-4</v>
      </c>
      <c r="E2939">
        <f t="shared" si="635"/>
        <v>4.5682619177611627E-3</v>
      </c>
      <c r="F2939">
        <f t="shared" si="636"/>
        <v>2.3957894432114255</v>
      </c>
      <c r="G2939">
        <f t="shared" si="631"/>
        <v>2.7314835102224202</v>
      </c>
      <c r="H2939">
        <f t="shared" si="632"/>
        <v>0</v>
      </c>
      <c r="J2939">
        <f t="shared" si="630"/>
        <v>2017</v>
      </c>
      <c r="K2939" t="b">
        <f t="shared" si="633"/>
        <v>0</v>
      </c>
      <c r="L2939">
        <f>VLOOKUP($A2939,$P$151:$R$4147,2,FALSE)</f>
        <v>1.7182038062576845E-3</v>
      </c>
      <c r="M2939">
        <f t="shared" si="641"/>
        <v>0.9</v>
      </c>
      <c r="N2939">
        <f t="shared" si="642"/>
        <v>2.9077038066261585</v>
      </c>
      <c r="P2939" s="13">
        <v>42656</v>
      </c>
      <c r="Q2939">
        <v>1.0694383632349647E-3</v>
      </c>
      <c r="R2939">
        <v>0.9</v>
      </c>
      <c r="T2939" s="12">
        <f>[1]!i_dq_close(T$1,$A2939)</f>
        <v>171.76050000000001</v>
      </c>
      <c r="U2939">
        <f t="shared" si="637"/>
        <v>1.3432044871424242E-3</v>
      </c>
      <c r="V2939">
        <f t="shared" si="638"/>
        <v>1.981810008395839</v>
      </c>
      <c r="W2939">
        <f t="shared" si="643"/>
        <v>2.1751615969536751</v>
      </c>
      <c r="X2939" s="6">
        <f>1-W2939/MAX(W$2:W2939)</f>
        <v>2.0591711132695867E-2</v>
      </c>
      <c r="Y2939" s="6">
        <f t="shared" si="639"/>
        <v>1.8269631017351351E-3</v>
      </c>
      <c r="Z2939">
        <f t="shared" si="640"/>
        <v>2.7137051547967417E-3</v>
      </c>
    </row>
    <row r="2940" spans="1:26" x14ac:dyDescent="0.35">
      <c r="A2940" s="4">
        <v>42776</v>
      </c>
      <c r="B2940" s="12">
        <f>[1]!i_dq_close(B$1,$A2940)</f>
        <v>2482.5300999999999</v>
      </c>
      <c r="C2940" s="12">
        <f>[1]!i_dq_close(C$1,$A2940)</f>
        <v>3923.6471000000001</v>
      </c>
      <c r="D2940">
        <f t="shared" si="634"/>
        <v>-9.1229240917201082E-5</v>
      </c>
      <c r="E2940">
        <f t="shared" si="635"/>
        <v>3.839057538557622E-3</v>
      </c>
      <c r="F2940">
        <f t="shared" si="636"/>
        <v>2.3955708771591238</v>
      </c>
      <c r="G2940">
        <f t="shared" si="631"/>
        <v>2.7328446460844917</v>
      </c>
      <c r="H2940">
        <f t="shared" si="632"/>
        <v>-9.1229240917201082E-5</v>
      </c>
      <c r="J2940">
        <f t="shared" si="630"/>
        <v>2017</v>
      </c>
      <c r="K2940" t="b">
        <f t="shared" si="633"/>
        <v>0</v>
      </c>
      <c r="L2940">
        <f>VLOOKUP($A2940,$P$151:$R$4147,2,FALSE)</f>
        <v>-1.8788768328887318E-4</v>
      </c>
      <c r="M2940">
        <f t="shared" si="641"/>
        <v>0.9</v>
      </c>
      <c r="N2940">
        <f t="shared" si="642"/>
        <v>2.9084615388712844</v>
      </c>
      <c r="P2940" s="13">
        <v>42657</v>
      </c>
      <c r="Q2940">
        <v>5.3762973506734648E-4</v>
      </c>
      <c r="R2940">
        <v>0.9</v>
      </c>
      <c r="T2940" s="12">
        <f>[1]!i_dq_close(T$1,$A2940)</f>
        <v>171.7576</v>
      </c>
      <c r="U2940">
        <f t="shared" si="637"/>
        <v>-1.6883975070047796E-5</v>
      </c>
      <c r="V2940">
        <f t="shared" si="638"/>
        <v>1.9829228090875879</v>
      </c>
      <c r="W2940">
        <f t="shared" si="643"/>
        <v>2.177430260616589</v>
      </c>
      <c r="X2940" s="6">
        <f>1-W2940/MAX(W$2:W2940)</f>
        <v>1.9570201742670879E-2</v>
      </c>
      <c r="Y2940" s="6">
        <f t="shared" si="639"/>
        <v>5.6150725197401385E-4</v>
      </c>
      <c r="Z2940">
        <f t="shared" si="640"/>
        <v>1.042986261844181E-3</v>
      </c>
    </row>
    <row r="2941" spans="1:26" x14ac:dyDescent="0.35">
      <c r="A2941" s="4">
        <v>42779</v>
      </c>
      <c r="B2941" s="12">
        <f>[1]!i_dq_close(B$1,$A2941)</f>
        <v>2483.6158</v>
      </c>
      <c r="C2941" s="12">
        <f>[1]!i_dq_close(C$1,$A2941)</f>
        <v>3948.0536999999999</v>
      </c>
      <c r="D2941">
        <f t="shared" si="634"/>
        <v>4.3733608708307337E-4</v>
      </c>
      <c r="E2941">
        <f t="shared" si="635"/>
        <v>6.2203861300369478E-3</v>
      </c>
      <c r="F2941">
        <f t="shared" si="636"/>
        <v>2.3966185467528711</v>
      </c>
      <c r="G2941">
        <f t="shared" si="631"/>
        <v>2.7364104442708053</v>
      </c>
      <c r="H2941">
        <f t="shared" si="632"/>
        <v>0</v>
      </c>
      <c r="J2941">
        <f t="shared" si="630"/>
        <v>2017</v>
      </c>
      <c r="K2941" t="b">
        <f t="shared" si="633"/>
        <v>0</v>
      </c>
      <c r="L2941">
        <f>VLOOKUP($A2941,$P$151:$R$4147,2,FALSE)</f>
        <v>-1.3791980826224738E-3</v>
      </c>
      <c r="M2941">
        <f t="shared" si="641"/>
        <v>0.9</v>
      </c>
      <c r="N2941">
        <f t="shared" si="642"/>
        <v>2.9078656420781348</v>
      </c>
      <c r="P2941" s="13">
        <v>42660</v>
      </c>
      <c r="Q2941">
        <v>-4.7070774085722914E-4</v>
      </c>
      <c r="R2941">
        <v>0.9</v>
      </c>
      <c r="T2941" s="12">
        <f>[1]!i_dq_close(T$1,$A2941)</f>
        <v>171.8569</v>
      </c>
      <c r="U2941">
        <f t="shared" si="637"/>
        <v>5.7814035594350166E-4</v>
      </c>
      <c r="V2941">
        <f t="shared" si="638"/>
        <v>1.9857474374622315</v>
      </c>
      <c r="W2941">
        <f t="shared" si="643"/>
        <v>2.1791968571657203</v>
      </c>
      <c r="X2941" s="6">
        <f>1-W2941/MAX(W$2:W2941)</f>
        <v>1.8774757714178136E-2</v>
      </c>
      <c r="Y2941" s="6">
        <f t="shared" si="639"/>
        <v>1.4244772220575186E-3</v>
      </c>
      <c r="Z2941">
        <f t="shared" si="640"/>
        <v>8.1132175899445436E-4</v>
      </c>
    </row>
    <row r="2942" spans="1:26" x14ac:dyDescent="0.35">
      <c r="A2942" s="4">
        <v>42780</v>
      </c>
      <c r="B2942" s="12">
        <f>[1]!i_dq_close(B$1,$A2942)</f>
        <v>2483.7916</v>
      </c>
      <c r="C2942" s="12">
        <f>[1]!i_dq_close(C$1,$A2942)</f>
        <v>3948.6302999999998</v>
      </c>
      <c r="D2942">
        <f t="shared" si="634"/>
        <v>7.0783894996928609E-5</v>
      </c>
      <c r="E2942">
        <f t="shared" si="635"/>
        <v>1.460466457181564E-4</v>
      </c>
      <c r="F2942">
        <f t="shared" si="636"/>
        <v>2.3967881887484319</v>
      </c>
      <c r="G2942">
        <f t="shared" si="631"/>
        <v>2.7366350305269314</v>
      </c>
      <c r="H2942">
        <f t="shared" si="632"/>
        <v>0</v>
      </c>
      <c r="J2942">
        <f t="shared" si="630"/>
        <v>2017</v>
      </c>
      <c r="K2942" t="b">
        <f t="shared" si="633"/>
        <v>0</v>
      </c>
      <c r="L2942">
        <f>VLOOKUP($A2942,$P$151:$R$4147,2,FALSE)</f>
        <v>-5.6108511033228781E-4</v>
      </c>
      <c r="M2942">
        <f t="shared" si="641"/>
        <v>0.9</v>
      </c>
      <c r="N2942">
        <f t="shared" si="642"/>
        <v>2.906448874299703</v>
      </c>
      <c r="P2942" s="13">
        <v>42661</v>
      </c>
      <c r="Q2942">
        <v>7.891389863371568E-4</v>
      </c>
      <c r="R2942">
        <v>0.9</v>
      </c>
      <c r="T2942" s="12">
        <f>[1]!i_dq_close(T$1,$A2942)</f>
        <v>171.87719999999999</v>
      </c>
      <c r="U2942">
        <f t="shared" si="637"/>
        <v>1.1812153017998206E-4</v>
      </c>
      <c r="V2942">
        <f t="shared" si="638"/>
        <v>1.9859903148220888</v>
      </c>
      <c r="W2942">
        <f t="shared" si="643"/>
        <v>2.1811564307589544</v>
      </c>
      <c r="X2942" s="6">
        <f>1-W2942/MAX(W$2:W2942)</f>
        <v>1.7892422064934022E-2</v>
      </c>
      <c r="Y2942" s="6">
        <f t="shared" si="639"/>
        <v>1.2231029751075262E-4</v>
      </c>
      <c r="Z2942">
        <f t="shared" si="640"/>
        <v>8.9921825409700062E-4</v>
      </c>
    </row>
    <row r="2943" spans="1:26" x14ac:dyDescent="0.35">
      <c r="A2943" s="4">
        <v>42781</v>
      </c>
      <c r="B2943" s="12">
        <f>[1]!i_dq_close(B$1,$A2943)</f>
        <v>2483.3656999999998</v>
      </c>
      <c r="C2943" s="12">
        <f>[1]!i_dq_close(C$1,$A2943)</f>
        <v>3925.6550000000002</v>
      </c>
      <c r="D2943">
        <f t="shared" si="634"/>
        <v>-1.7147171284426221E-4</v>
      </c>
      <c r="E2943">
        <f t="shared" si="635"/>
        <v>-5.8185492827727003E-3</v>
      </c>
      <c r="F2943">
        <f t="shared" si="636"/>
        <v>2.3963772073723826</v>
      </c>
      <c r="G2943">
        <f t="shared" si="631"/>
        <v>2.7338476764861217</v>
      </c>
      <c r="H2943">
        <f t="shared" si="632"/>
        <v>-1.7147171284415119E-4</v>
      </c>
      <c r="J2943">
        <f t="shared" si="630"/>
        <v>2017</v>
      </c>
      <c r="K2943" t="b">
        <f t="shared" si="633"/>
        <v>0</v>
      </c>
      <c r="L2943">
        <f>VLOOKUP($A2943,$P$151:$R$4147,2,FALSE)</f>
        <v>-2.8808051497567492E-4</v>
      </c>
      <c r="M2943">
        <f t="shared" si="641"/>
        <v>0.9</v>
      </c>
      <c r="N2943">
        <f t="shared" si="642"/>
        <v>2.9029472994179137</v>
      </c>
      <c r="P2943" s="13">
        <v>42662</v>
      </c>
      <c r="Q2943">
        <v>-1.7462819045871436E-4</v>
      </c>
      <c r="R2943">
        <v>0.9</v>
      </c>
      <c r="T2943" s="12">
        <f>[1]!i_dq_close(T$1,$A2943)</f>
        <v>171.8802</v>
      </c>
      <c r="U2943">
        <f t="shared" si="637"/>
        <v>1.7454322039256454E-5</v>
      </c>
      <c r="V2943">
        <f t="shared" si="638"/>
        <v>1.9842864419411468</v>
      </c>
      <c r="W2943">
        <f t="shared" si="643"/>
        <v>2.1790913559374312</v>
      </c>
      <c r="X2943" s="6">
        <f>1-W2943/MAX(W$2:W2943)</f>
        <v>1.8822261668650642E-2</v>
      </c>
      <c r="Y2943" s="6">
        <f t="shared" si="639"/>
        <v>-8.5794621868262588E-4</v>
      </c>
      <c r="Z2943">
        <f t="shared" si="640"/>
        <v>-9.4677978727308876E-4</v>
      </c>
    </row>
    <row r="2944" spans="1:26" x14ac:dyDescent="0.35">
      <c r="A2944" s="4">
        <v>42782</v>
      </c>
      <c r="B2944" s="12">
        <f>[1]!i_dq_close(B$1,$A2944)</f>
        <v>2484.0464000000002</v>
      </c>
      <c r="C2944" s="12">
        <f>[1]!i_dq_close(C$1,$A2944)</f>
        <v>3949.9364999999998</v>
      </c>
      <c r="D2944">
        <f t="shared" si="634"/>
        <v>2.7410381000292361E-4</v>
      </c>
      <c r="E2944">
        <f t="shared" si="635"/>
        <v>6.1853372239790705E-3</v>
      </c>
      <c r="F2944">
        <f t="shared" si="636"/>
        <v>2.397034063495127</v>
      </c>
      <c r="G2944">
        <f t="shared" si="631"/>
        <v>2.7370210963103094</v>
      </c>
      <c r="H2944">
        <f t="shared" si="632"/>
        <v>0</v>
      </c>
      <c r="J2944">
        <f t="shared" si="630"/>
        <v>2017</v>
      </c>
      <c r="K2944" t="b">
        <f t="shared" si="633"/>
        <v>0</v>
      </c>
      <c r="L2944">
        <f>VLOOKUP($A2944,$P$151:$R$4147,2,FALSE)</f>
        <v>7.3110384719428107E-4</v>
      </c>
      <c r="M2944">
        <f t="shared" si="641"/>
        <v>0.9</v>
      </c>
      <c r="N2944">
        <f t="shared" si="642"/>
        <v>2.9081023932553971</v>
      </c>
      <c r="P2944" s="13">
        <v>42663</v>
      </c>
      <c r="Q2944">
        <v>1.2844987039546509E-3</v>
      </c>
      <c r="R2944">
        <v>0.9</v>
      </c>
      <c r="T2944" s="12">
        <f>[1]!i_dq_close(T$1,$A2944)</f>
        <v>171.99090000000001</v>
      </c>
      <c r="U2944">
        <f t="shared" si="637"/>
        <v>6.440532417346656E-4</v>
      </c>
      <c r="V2944">
        <f t="shared" si="638"/>
        <v>1.9872137522581463</v>
      </c>
      <c r="W2944">
        <f t="shared" si="643"/>
        <v>2.184783621870154</v>
      </c>
      <c r="X2944" s="6">
        <f>1-W2944/MAX(W$2:W2944)</f>
        <v>1.6259209597138558E-2</v>
      </c>
      <c r="Y2944" s="6">
        <f t="shared" si="639"/>
        <v>1.4752458390714374E-3</v>
      </c>
      <c r="Z2944">
        <f t="shared" si="640"/>
        <v>2.6122199591187556E-3</v>
      </c>
    </row>
    <row r="2945" spans="1:26" x14ac:dyDescent="0.35">
      <c r="A2945" s="4">
        <v>42783</v>
      </c>
      <c r="B2945" s="12">
        <f>[1]!i_dq_close(B$1,$A2945)</f>
        <v>2484.5592000000001</v>
      </c>
      <c r="C2945" s="12">
        <f>[1]!i_dq_close(C$1,$A2945)</f>
        <v>3924.6057000000001</v>
      </c>
      <c r="D2945">
        <f t="shared" si="634"/>
        <v>2.0643736767556042E-4</v>
      </c>
      <c r="E2945">
        <f t="shared" si="635"/>
        <v>-6.4129638539758282E-3</v>
      </c>
      <c r="F2945">
        <f t="shared" si="636"/>
        <v>2.3975289008974237</v>
      </c>
      <c r="G2945">
        <f t="shared" si="631"/>
        <v>2.7348685036224136</v>
      </c>
      <c r="H2945">
        <f t="shared" si="632"/>
        <v>0</v>
      </c>
      <c r="J2945">
        <f t="shared" si="630"/>
        <v>2017</v>
      </c>
      <c r="K2945" t="b">
        <f t="shared" si="633"/>
        <v>0</v>
      </c>
      <c r="L2945">
        <f>VLOOKUP($A2945,$P$151:$R$4147,2,FALSE)</f>
        <v>1.2531091856608502E-4</v>
      </c>
      <c r="M2945">
        <f t="shared" si="641"/>
        <v>0.9</v>
      </c>
      <c r="N2945">
        <f t="shared" si="642"/>
        <v>2.9064083811081041</v>
      </c>
      <c r="P2945" s="13">
        <v>42664</v>
      </c>
      <c r="Q2945">
        <v>9.5242211226678752E-4</v>
      </c>
      <c r="R2945">
        <v>0.9</v>
      </c>
      <c r="T2945" s="12">
        <f>[1]!i_dq_close(T$1,$A2945)</f>
        <v>172.1129</v>
      </c>
      <c r="U2945">
        <f t="shared" si="637"/>
        <v>7.0933985460852611E-4</v>
      </c>
      <c r="V2945">
        <f t="shared" si="638"/>
        <v>1.9865003311906304</v>
      </c>
      <c r="W2945">
        <f t="shared" si="643"/>
        <v>2.1861585433026738</v>
      </c>
      <c r="X2945" s="6">
        <f>1-W2945/MAX(W$2:W2945)</f>
        <v>1.5640124813075973E-2</v>
      </c>
      <c r="Y2945" s="6">
        <f t="shared" si="639"/>
        <v>-3.5900570167912704E-4</v>
      </c>
      <c r="Z2945">
        <f t="shared" si="640"/>
        <v>6.2931698075563425E-4</v>
      </c>
    </row>
    <row r="2946" spans="1:26" x14ac:dyDescent="0.35">
      <c r="A2946" s="4">
        <v>42786</v>
      </c>
      <c r="B2946" s="12">
        <f>[1]!i_dq_close(B$1,$A2946)</f>
        <v>2486.2963</v>
      </c>
      <c r="C2946" s="12">
        <f>[1]!i_dq_close(C$1,$A2946)</f>
        <v>3979.3065000000001</v>
      </c>
      <c r="D2946">
        <f t="shared" si="634"/>
        <v>6.991582249276096E-4</v>
      </c>
      <c r="E2946">
        <f t="shared" si="635"/>
        <v>1.3937909737021581E-2</v>
      </c>
      <c r="F2946">
        <f t="shared" si="636"/>
        <v>2.3992051529479883</v>
      </c>
      <c r="G2946">
        <f t="shared" si="631"/>
        <v>2.7422115461114727</v>
      </c>
      <c r="H2946">
        <f t="shared" si="632"/>
        <v>0</v>
      </c>
      <c r="J2946">
        <f t="shared" ref="J2946:J3009" si="644">YEAR(A2946)</f>
        <v>2017</v>
      </c>
      <c r="K2946" t="b">
        <f t="shared" si="633"/>
        <v>0</v>
      </c>
      <c r="L2946">
        <f>VLOOKUP($A2946,$P$151:$R$4147,2,FALSE)</f>
        <v>-7.0351766888505094E-4</v>
      </c>
      <c r="M2946">
        <f t="shared" si="641"/>
        <v>0.9</v>
      </c>
      <c r="N2946">
        <f t="shared" si="642"/>
        <v>2.9113869313284555</v>
      </c>
      <c r="P2946" s="13">
        <v>42667</v>
      </c>
      <c r="Q2946">
        <v>4.2689425074556313E-4</v>
      </c>
      <c r="R2946">
        <v>0.9</v>
      </c>
      <c r="T2946" s="12">
        <f>[1]!i_dq_close(T$1,$A2946)</f>
        <v>172.31139999999999</v>
      </c>
      <c r="U2946">
        <f t="shared" si="637"/>
        <v>1.1533127383247521E-3</v>
      </c>
      <c r="V2946">
        <f t="shared" si="638"/>
        <v>1.9926008782530864</v>
      </c>
      <c r="W2946">
        <f t="shared" si="643"/>
        <v>2.1931341299158542</v>
      </c>
      <c r="X2946" s="6">
        <f>1-W2946/MAX(W$2:W2946)</f>
        <v>1.249923295555655E-2</v>
      </c>
      <c r="Y2946" s="6">
        <f t="shared" si="639"/>
        <v>3.0710022881292875E-3</v>
      </c>
      <c r="Z2946">
        <f t="shared" si="640"/>
        <v>3.1907963100619163E-3</v>
      </c>
    </row>
    <row r="2947" spans="1:26" x14ac:dyDescent="0.35">
      <c r="A2947" s="4">
        <v>42787</v>
      </c>
      <c r="B2947" s="12">
        <f>[1]!i_dq_close(B$1,$A2947)</f>
        <v>2486.3436000000002</v>
      </c>
      <c r="C2947" s="12">
        <f>[1]!i_dq_close(C$1,$A2947)</f>
        <v>3997.5990000000002</v>
      </c>
      <c r="D2947">
        <f t="shared" si="634"/>
        <v>1.902428121702826E-5</v>
      </c>
      <c r="E2947">
        <f t="shared" si="635"/>
        <v>4.5969065212745353E-3</v>
      </c>
      <c r="F2947">
        <f t="shared" si="636"/>
        <v>2.3992507961015153</v>
      </c>
      <c r="G2947">
        <f t="shared" ref="G2947:G3010" si="645">G2946*(1+D2947*0.85+E2947*0.15)</f>
        <v>2.7441467429453961</v>
      </c>
      <c r="H2947">
        <f t="shared" ref="H2947:H3010" si="646">F2947/MAX(F2946:F2947)-1</f>
        <v>0</v>
      </c>
      <c r="J2947">
        <f t="shared" si="644"/>
        <v>2017</v>
      </c>
      <c r="K2947" t="b">
        <f t="shared" ref="K2947:K3010" si="647">J2948&lt;&gt;J2947</f>
        <v>0</v>
      </c>
      <c r="L2947">
        <f>VLOOKUP($A2947,$P$151:$R$4147,2,FALSE)</f>
        <v>-1.1476450837887842E-3</v>
      </c>
      <c r="M2947">
        <f t="shared" si="641"/>
        <v>0.9</v>
      </c>
      <c r="N2947">
        <f t="shared" si="642"/>
        <v>2.9098948189501774</v>
      </c>
      <c r="P2947" s="13">
        <v>42668</v>
      </c>
      <c r="Q2947">
        <v>5.4642774402763333E-5</v>
      </c>
      <c r="R2947">
        <v>0.9</v>
      </c>
      <c r="T2947" s="12">
        <f>[1]!i_dq_close(T$1,$A2947)</f>
        <v>172.25210000000001</v>
      </c>
      <c r="U2947">
        <f t="shared" si="637"/>
        <v>-3.4414438046459495E-4</v>
      </c>
      <c r="V2947">
        <f t="shared" si="638"/>
        <v>1.9933919672132718</v>
      </c>
      <c r="W2947">
        <f t="shared" si="643"/>
        <v>2.1940376018365604</v>
      </c>
      <c r="X2947" s="6">
        <f>1-W2947/MAX(W$2:W2947)</f>
        <v>1.2092427369646219E-2</v>
      </c>
      <c r="Y2947" s="6">
        <f t="shared" si="639"/>
        <v>3.970132547963523E-4</v>
      </c>
      <c r="Z2947">
        <f t="shared" si="640"/>
        <v>4.1195470371935272E-4</v>
      </c>
    </row>
    <row r="2948" spans="1:26" x14ac:dyDescent="0.35">
      <c r="A2948" s="4">
        <v>42788</v>
      </c>
      <c r="B2948" s="12">
        <f>[1]!i_dq_close(B$1,$A2948)</f>
        <v>2486.7375000000002</v>
      </c>
      <c r="C2948" s="12">
        <f>[1]!i_dq_close(C$1,$A2948)</f>
        <v>4010.4980999999998</v>
      </c>
      <c r="D2948">
        <f t="shared" ref="D2948:D3011" si="648">B2948/B2947-1</f>
        <v>1.5842540829846818E-4</v>
      </c>
      <c r="E2948">
        <f t="shared" ref="E2948:E3011" si="649">C2948/C2947-1</f>
        <v>3.2267118337780953E-3</v>
      </c>
      <c r="F2948">
        <f t="shared" ref="F2948:F3011" si="650">B2948/$B$2</f>
        <v>2.399630898388498</v>
      </c>
      <c r="G2948">
        <f t="shared" si="645"/>
        <v>2.7458444597437133</v>
      </c>
      <c r="H2948">
        <f t="shared" si="646"/>
        <v>0</v>
      </c>
      <c r="J2948">
        <f t="shared" si="644"/>
        <v>2017</v>
      </c>
      <c r="K2948" t="b">
        <f t="shared" si="647"/>
        <v>0</v>
      </c>
      <c r="L2948">
        <f>VLOOKUP($A2948,$P$151:$R$4147,2,FALSE)</f>
        <v>1.3149580489933978E-4</v>
      </c>
      <c r="M2948">
        <f t="shared" si="641"/>
        <v>0.9</v>
      </c>
      <c r="N2948">
        <f t="shared" si="642"/>
        <v>2.9118976918131811</v>
      </c>
      <c r="P2948" s="13">
        <v>42669</v>
      </c>
      <c r="Q2948">
        <v>1.0473368730291865E-3</v>
      </c>
      <c r="R2948">
        <v>0.9</v>
      </c>
      <c r="T2948" s="12">
        <f>[1]!i_dq_close(T$1,$A2948)</f>
        <v>172.28360000000001</v>
      </c>
      <c r="U2948">
        <f t="shared" ref="U2948:U3011" si="651">T2948/T2947-1</f>
        <v>1.8287150055051882E-4</v>
      </c>
      <c r="V2948">
        <f t="shared" ref="V2948:V3011" si="652">V2947*(1+U2948*0.85+E2948*0.15)</f>
        <v>1.9946666368239618</v>
      </c>
      <c r="W2948">
        <f t="shared" si="643"/>
        <v>2.1975981730910243</v>
      </c>
      <c r="X2948" s="6">
        <f>1-W2948/MAX(W$2:W2948)</f>
        <v>1.0489211771959828E-2</v>
      </c>
      <c r="Y2948" s="6">
        <f t="shared" ref="Y2948:Y3011" si="653">V2948/V2947-1</f>
        <v>6.394475505346886E-4</v>
      </c>
      <c r="Z2948">
        <f t="shared" ref="Z2948:Z3011" si="654">W2948/W2947-1</f>
        <v>1.6228396685105118E-3</v>
      </c>
    </row>
    <row r="2949" spans="1:26" x14ac:dyDescent="0.35">
      <c r="A2949" s="4">
        <v>42789</v>
      </c>
      <c r="B2949" s="12">
        <f>[1]!i_dq_close(B$1,$A2949)</f>
        <v>2487.1421</v>
      </c>
      <c r="C2949" s="12">
        <f>[1]!i_dq_close(C$1,$A2949)</f>
        <v>3997.1538</v>
      </c>
      <c r="D2949">
        <f t="shared" si="648"/>
        <v>1.6270314015853771E-4</v>
      </c>
      <c r="E2949">
        <f t="shared" si="649"/>
        <v>-3.3273423069318797E-3</v>
      </c>
      <c r="F2949">
        <f t="shared" si="650"/>
        <v>2.4000213258708869</v>
      </c>
      <c r="G2949">
        <f t="shared" si="645"/>
        <v>2.7448537489664289</v>
      </c>
      <c r="H2949">
        <f t="shared" si="646"/>
        <v>0</v>
      </c>
      <c r="J2949">
        <f t="shared" si="644"/>
        <v>2017</v>
      </c>
      <c r="K2949" t="b">
        <f t="shared" si="647"/>
        <v>0</v>
      </c>
      <c r="L2949">
        <f>VLOOKUP($A2949,$P$151:$R$4147,2,FALSE)</f>
        <v>0</v>
      </c>
      <c r="M2949">
        <f t="shared" si="641"/>
        <v>1</v>
      </c>
      <c r="N2949">
        <f t="shared" si="642"/>
        <v>2.9108470684192036</v>
      </c>
      <c r="P2949" s="13">
        <v>42670</v>
      </c>
      <c r="Q2949">
        <v>2.183111703761176E-4</v>
      </c>
      <c r="R2949">
        <v>0.9</v>
      </c>
      <c r="T2949" s="12">
        <f>[1]!i_dq_close(T$1,$A2949)</f>
        <v>172.35429999999999</v>
      </c>
      <c r="U2949">
        <f t="shared" si="651"/>
        <v>4.103698785025145E-4</v>
      </c>
      <c r="V2949">
        <f t="shared" si="652"/>
        <v>1.9943668644602179</v>
      </c>
      <c r="W2949">
        <f t="shared" si="643"/>
        <v>2.1977806900274843</v>
      </c>
      <c r="X2949" s="6">
        <f>1-W2949/MAX(W$2:W2949)</f>
        <v>1.040703001558918E-2</v>
      </c>
      <c r="Y2949" s="6">
        <f t="shared" si="653"/>
        <v>-1.5028694931262798E-4</v>
      </c>
      <c r="Z2949">
        <f t="shared" si="654"/>
        <v>8.3052915994752397E-5</v>
      </c>
    </row>
    <row r="2950" spans="1:26" x14ac:dyDescent="0.35">
      <c r="A2950" s="4">
        <v>42790</v>
      </c>
      <c r="B2950" s="12">
        <f>[1]!i_dq_close(B$1,$A2950)</f>
        <v>2488.3586</v>
      </c>
      <c r="C2950" s="12">
        <f>[1]!i_dq_close(C$1,$A2950)</f>
        <v>3997.9792000000002</v>
      </c>
      <c r="D2950">
        <f t="shared" si="648"/>
        <v>4.89115599788148E-4</v>
      </c>
      <c r="E2950">
        <f t="shared" si="649"/>
        <v>2.0649693289254145E-4</v>
      </c>
      <c r="F2950">
        <f t="shared" si="650"/>
        <v>2.4011952137411949</v>
      </c>
      <c r="G2950">
        <f t="shared" si="645"/>
        <v>2.7460799377180818</v>
      </c>
      <c r="H2950">
        <f t="shared" si="646"/>
        <v>0</v>
      </c>
      <c r="J2950">
        <f t="shared" si="644"/>
        <v>2017</v>
      </c>
      <c r="K2950" t="b">
        <f t="shared" si="647"/>
        <v>0</v>
      </c>
      <c r="L2950">
        <f>VLOOKUP($A2950,$P$151:$R$4147,2,FALSE)</f>
        <v>1.723779102910994E-4</v>
      </c>
      <c r="M2950">
        <f t="shared" si="641"/>
        <v>0.95</v>
      </c>
      <c r="N2950">
        <f t="shared" si="642"/>
        <v>2.9125841588184915</v>
      </c>
      <c r="P2950" s="13">
        <v>42671</v>
      </c>
      <c r="Q2950">
        <v>-1.8641595790189203E-4</v>
      </c>
      <c r="R2950">
        <v>0.9</v>
      </c>
      <c r="T2950" s="12">
        <f>[1]!i_dq_close(T$1,$A2950)</f>
        <v>172.3655</v>
      </c>
      <c r="U2950">
        <f t="shared" si="651"/>
        <v>6.4982422834924947E-5</v>
      </c>
      <c r="V2950">
        <f t="shared" si="652"/>
        <v>1.9945387980285469</v>
      </c>
      <c r="W2950">
        <f t="shared" si="643"/>
        <v>2.1975415114483536</v>
      </c>
      <c r="X2950" s="6">
        <f>1-W2950/MAX(W$2:W2950)</f>
        <v>1.0514724764911776E-2</v>
      </c>
      <c r="Y2950" s="6">
        <f t="shared" si="653"/>
        <v>8.6209599343467502E-5</v>
      </c>
      <c r="Z2950">
        <f t="shared" si="654"/>
        <v>-1.0882731849271021E-4</v>
      </c>
    </row>
    <row r="2951" spans="1:26" x14ac:dyDescent="0.35">
      <c r="A2951" s="4">
        <v>42793</v>
      </c>
      <c r="B2951" s="12">
        <f>[1]!i_dq_close(B$1,$A2951)</f>
        <v>2488.6082999999999</v>
      </c>
      <c r="C2951" s="12">
        <f>[1]!i_dq_close(C$1,$A2951)</f>
        <v>3966.1080000000002</v>
      </c>
      <c r="D2951">
        <f t="shared" si="648"/>
        <v>1.0034727309804481E-4</v>
      </c>
      <c r="E2951">
        <f t="shared" si="649"/>
        <v>-7.9718273671859352E-3</v>
      </c>
      <c r="F2951">
        <f t="shared" si="650"/>
        <v>2.4014361671330695</v>
      </c>
      <c r="G2951">
        <f t="shared" si="645"/>
        <v>2.7430304738265248</v>
      </c>
      <c r="H2951">
        <f t="shared" si="646"/>
        <v>0</v>
      </c>
      <c r="J2951">
        <f t="shared" si="644"/>
        <v>2017</v>
      </c>
      <c r="K2951" t="b">
        <f t="shared" si="647"/>
        <v>0</v>
      </c>
      <c r="L2951">
        <f>VLOOKUP($A2951,$P$151:$R$4147,2,FALSE)</f>
        <v>8.2661520611204686E-6</v>
      </c>
      <c r="M2951">
        <f t="shared" si="641"/>
        <v>0.95</v>
      </c>
      <c r="N2951">
        <f t="shared" si="642"/>
        <v>2.9095355895283523</v>
      </c>
      <c r="P2951" s="13">
        <v>42674</v>
      </c>
      <c r="Q2951">
        <v>-1.1978097239471964E-3</v>
      </c>
      <c r="R2951">
        <v>0.9</v>
      </c>
      <c r="T2951" s="12">
        <f>[1]!i_dq_close(T$1,$A2951)</f>
        <v>172.46090000000001</v>
      </c>
      <c r="U2951">
        <f t="shared" si="651"/>
        <v>5.5347502835556561E-4</v>
      </c>
      <c r="V2951">
        <f t="shared" si="652"/>
        <v>1.9930921184874171</v>
      </c>
      <c r="W2951">
        <f t="shared" si="643"/>
        <v>2.1934747454743881</v>
      </c>
      <c r="X2951" s="6">
        <f>1-W2951/MAX(W$2:W2951)</f>
        <v>1.2345864257887196E-2</v>
      </c>
      <c r="Y2951" s="6">
        <f t="shared" si="653"/>
        <v>-7.2532033097560955E-4</v>
      </c>
      <c r="Z2951">
        <f t="shared" si="654"/>
        <v>-1.8505980218254114E-3</v>
      </c>
    </row>
    <row r="2952" spans="1:26" x14ac:dyDescent="0.35">
      <c r="A2952" s="4">
        <v>42794</v>
      </c>
      <c r="B2952" s="12">
        <f>[1]!i_dq_close(B$1,$A2952)</f>
        <v>2488.5727000000002</v>
      </c>
      <c r="C2952" s="12">
        <f>[1]!i_dq_close(C$1,$A2952)</f>
        <v>3976.3278</v>
      </c>
      <c r="D2952">
        <f t="shared" si="648"/>
        <v>-1.4305184146357064E-5</v>
      </c>
      <c r="E2952">
        <f t="shared" si="649"/>
        <v>2.5767830830627503E-3</v>
      </c>
      <c r="F2952">
        <f t="shared" si="650"/>
        <v>2.401401814146483</v>
      </c>
      <c r="G2952">
        <f t="shared" si="645"/>
        <v>2.7440573493820768</v>
      </c>
      <c r="H2952">
        <f t="shared" si="646"/>
        <v>-1.4305184146357064E-5</v>
      </c>
      <c r="J2952">
        <f t="shared" si="644"/>
        <v>2017</v>
      </c>
      <c r="K2952" t="b">
        <f t="shared" si="647"/>
        <v>0</v>
      </c>
      <c r="L2952">
        <f>VLOOKUP($A2952,$P$151:$R$4147,2,FALSE)</f>
        <v>0</v>
      </c>
      <c r="M2952">
        <f t="shared" si="641"/>
        <v>1</v>
      </c>
      <c r="N2952">
        <f t="shared" si="642"/>
        <v>2.9106247976153217</v>
      </c>
      <c r="P2952" s="13">
        <v>42675</v>
      </c>
      <c r="Q2952">
        <v>8.9660764521328764E-4</v>
      </c>
      <c r="R2952">
        <v>0.9</v>
      </c>
      <c r="T2952" s="12">
        <f>[1]!i_dq_close(T$1,$A2952)</f>
        <v>172.41820000000001</v>
      </c>
      <c r="U2952">
        <f t="shared" si="651"/>
        <v>-2.4759235281734959E-4</v>
      </c>
      <c r="V2952">
        <f t="shared" si="652"/>
        <v>1.9934430301835542</v>
      </c>
      <c r="W2952">
        <f t="shared" si="643"/>
        <v>2.1957890043706891</v>
      </c>
      <c r="X2952" s="6">
        <f>1-W2952/MAX(W$2:W2952)</f>
        <v>1.1303824738250312E-2</v>
      </c>
      <c r="Y2952" s="6">
        <f t="shared" si="653"/>
        <v>1.7606396256453216E-4</v>
      </c>
      <c r="Z2952">
        <f t="shared" si="654"/>
        <v>1.0550652115215442E-3</v>
      </c>
    </row>
    <row r="2953" spans="1:26" x14ac:dyDescent="0.35">
      <c r="A2953" s="4">
        <v>42795</v>
      </c>
      <c r="B2953" s="12">
        <f>[1]!i_dq_close(B$1,$A2953)</f>
        <v>2488.299</v>
      </c>
      <c r="C2953" s="12">
        <f>[1]!i_dq_close(C$1,$A2953)</f>
        <v>3983.9333000000001</v>
      </c>
      <c r="D2953">
        <f t="shared" si="648"/>
        <v>-1.0998272222473293E-4</v>
      </c>
      <c r="E2953">
        <f t="shared" si="649"/>
        <v>1.9126944212195518E-3</v>
      </c>
      <c r="F2953">
        <f t="shared" si="650"/>
        <v>2.4011377014378077</v>
      </c>
      <c r="G2953">
        <f t="shared" si="645"/>
        <v>2.7445881017969858</v>
      </c>
      <c r="H2953">
        <f t="shared" si="646"/>
        <v>-1.0998272222473293E-4</v>
      </c>
      <c r="J2953">
        <f t="shared" si="644"/>
        <v>2017</v>
      </c>
      <c r="K2953" t="b">
        <f t="shared" si="647"/>
        <v>0</v>
      </c>
      <c r="L2953">
        <f>VLOOKUP($A2953,$P$151:$R$4147,2,FALSE)</f>
        <v>0</v>
      </c>
      <c r="M2953">
        <f t="shared" si="641"/>
        <v>1</v>
      </c>
      <c r="N2953">
        <f t="shared" si="642"/>
        <v>2.9111877673143964</v>
      </c>
      <c r="P2953" s="13">
        <v>42676</v>
      </c>
      <c r="Q2953">
        <v>-2.8695086172064732E-5</v>
      </c>
      <c r="R2953">
        <v>0.9</v>
      </c>
      <c r="T2953" s="12">
        <f>[1]!i_dq_close(T$1,$A2953)</f>
        <v>172.32730000000001</v>
      </c>
      <c r="U2953">
        <f t="shared" si="651"/>
        <v>-5.2720652460125361E-4</v>
      </c>
      <c r="V2953">
        <f t="shared" si="652"/>
        <v>1.993121644541838</v>
      </c>
      <c r="W2953">
        <f t="shared" si="643"/>
        <v>2.1954073886904757</v>
      </c>
      <c r="X2953" s="6">
        <f>1-W2953/MAX(W$2:W2953)</f>
        <v>1.1475654528223744E-2</v>
      </c>
      <c r="Y2953" s="6">
        <f t="shared" si="653"/>
        <v>-1.6122138272822717E-4</v>
      </c>
      <c r="Z2953">
        <f t="shared" si="654"/>
        <v>-1.7379433062736371E-4</v>
      </c>
    </row>
    <row r="2954" spans="1:26" x14ac:dyDescent="0.35">
      <c r="A2954" s="4">
        <v>42796</v>
      </c>
      <c r="B2954" s="12">
        <f>[1]!i_dq_close(B$1,$A2954)</f>
        <v>2487.6361999999999</v>
      </c>
      <c r="C2954" s="12">
        <f>[1]!i_dq_close(C$1,$A2954)</f>
        <v>3958.9899</v>
      </c>
      <c r="D2954">
        <f t="shared" si="648"/>
        <v>-2.6636670271540375E-4</v>
      </c>
      <c r="E2954">
        <f t="shared" si="649"/>
        <v>-6.2609983957312432E-3</v>
      </c>
      <c r="F2954">
        <f t="shared" si="650"/>
        <v>2.4004981183055101</v>
      </c>
      <c r="G2954">
        <f t="shared" si="645"/>
        <v>2.7413891156911023</v>
      </c>
      <c r="H2954">
        <f t="shared" si="646"/>
        <v>-2.6636670271540375E-4</v>
      </c>
      <c r="J2954">
        <f t="shared" si="644"/>
        <v>2017</v>
      </c>
      <c r="K2954" t="b">
        <f t="shared" si="647"/>
        <v>0</v>
      </c>
      <c r="L2954">
        <f>VLOOKUP($A2954,$P$151:$R$4147,2,FALSE)</f>
        <v>3.0681625535831095E-4</v>
      </c>
      <c r="M2954">
        <f t="shared" si="641"/>
        <v>0.95</v>
      </c>
      <c r="N2954">
        <f t="shared" si="642"/>
        <v>2.9088574572018397</v>
      </c>
      <c r="P2954" s="13">
        <v>42677</v>
      </c>
      <c r="Q2954">
        <v>2.4558205425904926E-3</v>
      </c>
      <c r="R2954">
        <v>0.9</v>
      </c>
      <c r="T2954" s="12">
        <f>[1]!i_dq_close(T$1,$A2954)</f>
        <v>172.2722</v>
      </c>
      <c r="U2954">
        <f t="shared" si="651"/>
        <v>-3.1974040096960366E-4</v>
      </c>
      <c r="V2954">
        <f t="shared" si="652"/>
        <v>1.9907081155422561</v>
      </c>
      <c r="W2954">
        <f t="shared" si="643"/>
        <v>2.1984062808306248</v>
      </c>
      <c r="X2954" s="6">
        <f>1-W2954/MAX(W$2:W2954)</f>
        <v>1.0125345740318314E-2</v>
      </c>
      <c r="Y2954" s="6">
        <f t="shared" si="653"/>
        <v>-1.2109291001838329E-3</v>
      </c>
      <c r="Z2954">
        <f t="shared" si="654"/>
        <v>1.3659843524249649E-3</v>
      </c>
    </row>
    <row r="2955" spans="1:26" x14ac:dyDescent="0.35">
      <c r="A2955" s="4">
        <v>42797</v>
      </c>
      <c r="B2955" s="12">
        <f>[1]!i_dq_close(B$1,$A2955)</f>
        <v>2487.5679</v>
      </c>
      <c r="C2955" s="12">
        <f>[1]!i_dq_close(C$1,$A2955)</f>
        <v>3956.4593</v>
      </c>
      <c r="D2955">
        <f t="shared" si="648"/>
        <v>-2.7455783124574751E-5</v>
      </c>
      <c r="E2955">
        <f t="shared" si="649"/>
        <v>-6.3920344934453865E-4</v>
      </c>
      <c r="F2955">
        <f t="shared" si="650"/>
        <v>2.4004322107497829</v>
      </c>
      <c r="G2955">
        <f t="shared" si="645"/>
        <v>2.741062292947023</v>
      </c>
      <c r="H2955">
        <f t="shared" si="646"/>
        <v>-2.7455783124574751E-5</v>
      </c>
      <c r="J2955">
        <f t="shared" si="644"/>
        <v>2017</v>
      </c>
      <c r="K2955" t="b">
        <f t="shared" si="647"/>
        <v>0</v>
      </c>
      <c r="L2955">
        <f>VLOOKUP($A2955,$P$151:$R$4147,2,FALSE)</f>
        <v>-4.3714035934876443E-4</v>
      </c>
      <c r="M2955">
        <f t="shared" si="641"/>
        <v>0.9</v>
      </c>
      <c r="N2955">
        <f t="shared" si="642"/>
        <v>2.9072737690314585</v>
      </c>
      <c r="P2955" s="13">
        <v>42678</v>
      </c>
      <c r="Q2955">
        <v>5.3476432605306103E-4</v>
      </c>
      <c r="R2955">
        <v>0.9</v>
      </c>
      <c r="T2955" s="12">
        <f>[1]!i_dq_close(T$1,$A2955)</f>
        <v>172.23439999999999</v>
      </c>
      <c r="U2955">
        <f t="shared" si="651"/>
        <v>-2.1942019664233925E-4</v>
      </c>
      <c r="V2955">
        <f t="shared" si="652"/>
        <v>1.9901459640868979</v>
      </c>
      <c r="W2955">
        <f t="shared" si="643"/>
        <v>2.1990231875103792</v>
      </c>
      <c r="X2955" s="6">
        <f>1-W2955/MAX(W$2:W2955)</f>
        <v>9.8475716584039974E-3</v>
      </c>
      <c r="Y2955" s="6">
        <f t="shared" si="653"/>
        <v>-2.8238768454769136E-4</v>
      </c>
      <c r="Z2955">
        <f t="shared" si="654"/>
        <v>2.8061540996016099E-4</v>
      </c>
    </row>
    <row r="2956" spans="1:26" x14ac:dyDescent="0.35">
      <c r="A2956" s="4">
        <v>42800</v>
      </c>
      <c r="B2956" s="12">
        <f>[1]!i_dq_close(B$1,$A2956)</f>
        <v>2486.4535000000001</v>
      </c>
      <c r="C2956" s="12">
        <f>[1]!i_dq_close(C$1,$A2956)</f>
        <v>3983.3317999999999</v>
      </c>
      <c r="D2956">
        <f t="shared" si="648"/>
        <v>-4.4798777150967251E-4</v>
      </c>
      <c r="E2956">
        <f t="shared" si="649"/>
        <v>6.7920577370781388E-3</v>
      </c>
      <c r="F2956">
        <f t="shared" si="650"/>
        <v>2.399356846473029</v>
      </c>
      <c r="G2956">
        <f t="shared" si="645"/>
        <v>2.7428111429202584</v>
      </c>
      <c r="H2956">
        <f t="shared" si="646"/>
        <v>-4.4798777150967251E-4</v>
      </c>
      <c r="J2956">
        <f t="shared" si="644"/>
        <v>2017</v>
      </c>
      <c r="K2956" t="b">
        <f t="shared" si="647"/>
        <v>0</v>
      </c>
      <c r="L2956">
        <f>VLOOKUP($A2956,$P$151:$R$4147,2,FALSE)</f>
        <v>-7.3661416594177358E-4</v>
      </c>
      <c r="M2956">
        <f t="shared" si="641"/>
        <v>0.6</v>
      </c>
      <c r="N2956">
        <f t="shared" si="642"/>
        <v>2.9062451676261789</v>
      </c>
      <c r="P2956" s="13">
        <v>42681</v>
      </c>
      <c r="Q2956">
        <v>1.6622029212508605E-3</v>
      </c>
      <c r="R2956">
        <v>0.9</v>
      </c>
      <c r="T2956" s="12">
        <f>[1]!i_dq_close(T$1,$A2956)</f>
        <v>172.2056</v>
      </c>
      <c r="U2956">
        <f t="shared" si="651"/>
        <v>-1.6721398280472588E-4</v>
      </c>
      <c r="V2956">
        <f t="shared" si="652"/>
        <v>1.9918906788328268</v>
      </c>
      <c r="W2956">
        <f t="shared" si="643"/>
        <v>2.2044134595774683</v>
      </c>
      <c r="X2956" s="6">
        <f>1-W2956/MAX(W$2:W2956)</f>
        <v>7.4204981254992752E-3</v>
      </c>
      <c r="Y2956" s="6">
        <f t="shared" si="653"/>
        <v>8.7667677517777598E-4</v>
      </c>
      <c r="Z2956">
        <f t="shared" si="654"/>
        <v>2.4512120189108533E-3</v>
      </c>
    </row>
    <row r="2957" spans="1:26" x14ac:dyDescent="0.35">
      <c r="A2957" s="4">
        <v>42801</v>
      </c>
      <c r="B2957" s="12">
        <f>[1]!i_dq_close(B$1,$A2957)</f>
        <v>2486.1507000000001</v>
      </c>
      <c r="C2957" s="12">
        <f>[1]!i_dq_close(C$1,$A2957)</f>
        <v>3990.4571999999998</v>
      </c>
      <c r="D2957">
        <f t="shared" si="648"/>
        <v>-1.2177987643846588E-4</v>
      </c>
      <c r="E2957">
        <f t="shared" si="649"/>
        <v>1.7888040358575719E-3</v>
      </c>
      <c r="F2957">
        <f t="shared" si="650"/>
        <v>2.3990646530927342</v>
      </c>
      <c r="G2957">
        <f t="shared" si="645"/>
        <v>2.7432631793447988</v>
      </c>
      <c r="H2957">
        <f t="shared" si="646"/>
        <v>-1.2177987643824384E-4</v>
      </c>
      <c r="J2957">
        <f t="shared" si="644"/>
        <v>2017</v>
      </c>
      <c r="K2957" t="b">
        <f t="shared" si="647"/>
        <v>0</v>
      </c>
      <c r="L2957">
        <f>VLOOKUP($A2957,$P$151:$R$4147,2,FALSE)</f>
        <v>-6.1864134017016186E-4</v>
      </c>
      <c r="M2957">
        <f t="shared" si="641"/>
        <v>0.9</v>
      </c>
      <c r="N2957">
        <f t="shared" si="642"/>
        <v>2.904878318671575</v>
      </c>
      <c r="P2957" s="13">
        <v>42682</v>
      </c>
      <c r="Q2957">
        <v>2.3106035013728877E-3</v>
      </c>
      <c r="R2957">
        <v>0.9</v>
      </c>
      <c r="T2957" s="12">
        <f>[1]!i_dq_close(T$1,$A2957)</f>
        <v>172.1617</v>
      </c>
      <c r="U2957">
        <f t="shared" si="651"/>
        <v>-2.5492783045388823E-4</v>
      </c>
      <c r="V2957">
        <f t="shared" si="652"/>
        <v>1.9919935240317519</v>
      </c>
      <c r="W2957">
        <f t="shared" si="643"/>
        <v>2.2096094213836075</v>
      </c>
      <c r="X2957" s="6">
        <f>1-W2957/MAX(W$2:W2957)</f>
        <v>5.0809165198394401E-3</v>
      </c>
      <c r="Y2957" s="6">
        <f t="shared" si="653"/>
        <v>5.1631949492980667E-5</v>
      </c>
      <c r="Z2957">
        <f t="shared" si="654"/>
        <v>2.3570722559165258E-3</v>
      </c>
    </row>
    <row r="2958" spans="1:26" x14ac:dyDescent="0.35">
      <c r="A2958" s="4">
        <v>42802</v>
      </c>
      <c r="B2958" s="12">
        <f>[1]!i_dq_close(B$1,$A2958)</f>
        <v>2485.4659000000001</v>
      </c>
      <c r="C2958" s="12">
        <f>[1]!i_dq_close(C$1,$A2958)</f>
        <v>3981.4539</v>
      </c>
      <c r="D2958">
        <f t="shared" si="648"/>
        <v>-2.7544589312300527E-4</v>
      </c>
      <c r="E2958">
        <f t="shared" si="649"/>
        <v>-2.2562076345536974E-3</v>
      </c>
      <c r="F2958">
        <f t="shared" si="650"/>
        <v>2.398403840586703</v>
      </c>
      <c r="G2958">
        <f t="shared" si="645"/>
        <v>2.7416924961554443</v>
      </c>
      <c r="H2958">
        <f t="shared" si="646"/>
        <v>-2.7544589312311629E-4</v>
      </c>
      <c r="J2958">
        <f t="shared" si="644"/>
        <v>2017</v>
      </c>
      <c r="K2958" t="b">
        <f t="shared" si="647"/>
        <v>0</v>
      </c>
      <c r="L2958">
        <f>VLOOKUP($A2958,$P$151:$R$4147,2,FALSE)</f>
        <v>6.3334087310540363E-5</v>
      </c>
      <c r="M2958">
        <f t="shared" si="641"/>
        <v>0.6</v>
      </c>
      <c r="N2958">
        <f t="shared" si="642"/>
        <v>2.9040643659415539</v>
      </c>
      <c r="P2958" s="13">
        <v>42683</v>
      </c>
      <c r="Q2958">
        <v>2.5720990928080559E-3</v>
      </c>
      <c r="R2958">
        <v>0.9</v>
      </c>
      <c r="T2958" s="12">
        <f>[1]!i_dq_close(T$1,$A2958)</f>
        <v>172.0428</v>
      </c>
      <c r="U2958">
        <f t="shared" si="651"/>
        <v>-6.90629797452047E-4</v>
      </c>
      <c r="V2958">
        <f t="shared" si="652"/>
        <v>1.9901500008107931</v>
      </c>
      <c r="W2958">
        <f t="shared" si="643"/>
        <v>2.2134523282776501</v>
      </c>
      <c r="X2958" s="6">
        <f>1-W2958/MAX(W$2:W2958)</f>
        <v>3.3505738774159965E-3</v>
      </c>
      <c r="Y2958" s="6">
        <f t="shared" si="653"/>
        <v>-9.2546647301727791E-4</v>
      </c>
      <c r="Z2958">
        <f t="shared" si="654"/>
        <v>1.7391792670924389E-3</v>
      </c>
    </row>
    <row r="2959" spans="1:26" x14ac:dyDescent="0.35">
      <c r="A2959" s="4">
        <v>42803</v>
      </c>
      <c r="B2959" s="12">
        <f>[1]!i_dq_close(B$1,$A2959)</f>
        <v>2484.4186</v>
      </c>
      <c r="C2959" s="12">
        <f>[1]!i_dq_close(C$1,$A2959)</f>
        <v>3953.2559000000001</v>
      </c>
      <c r="D2959">
        <f t="shared" si="648"/>
        <v>-4.2136969169448424E-4</v>
      </c>
      <c r="E2959">
        <f t="shared" si="649"/>
        <v>-7.08233743457376E-3</v>
      </c>
      <c r="F2959">
        <f t="shared" si="650"/>
        <v>2.3973932258998358</v>
      </c>
      <c r="G2959">
        <f t="shared" si="645"/>
        <v>2.7377978812419501</v>
      </c>
      <c r="H2959">
        <f t="shared" si="646"/>
        <v>-4.2136969169459526E-4</v>
      </c>
      <c r="J2959">
        <f t="shared" si="644"/>
        <v>2017</v>
      </c>
      <c r="K2959" t="b">
        <f t="shared" si="647"/>
        <v>0</v>
      </c>
      <c r="L2959">
        <f>VLOOKUP($A2959,$P$151:$R$4147,2,FALSE)</f>
        <v>6.9958010116764066E-4</v>
      </c>
      <c r="M2959">
        <f t="shared" si="641"/>
        <v>0.6</v>
      </c>
      <c r="N2959">
        <f t="shared" si="642"/>
        <v>2.9036208316447238</v>
      </c>
      <c r="P2959" s="13">
        <v>42684</v>
      </c>
      <c r="Q2959">
        <v>-3.0369015676758649E-3</v>
      </c>
      <c r="R2959">
        <v>0.9</v>
      </c>
      <c r="T2959" s="12">
        <f>[1]!i_dq_close(T$1,$A2959)</f>
        <v>171.94990000000001</v>
      </c>
      <c r="U2959">
        <f t="shared" si="651"/>
        <v>-5.3998191147774932E-4</v>
      </c>
      <c r="V2959">
        <f t="shared" si="652"/>
        <v>1.9871223154817885</v>
      </c>
      <c r="W2959">
        <f t="shared" si="643"/>
        <v>2.2036996287058814</v>
      </c>
      <c r="X2959" s="6">
        <f>1-W2959/MAX(W$2:W2959)</f>
        <v>7.7419141864764063E-3</v>
      </c>
      <c r="Y2959" s="6">
        <f t="shared" si="653"/>
        <v>-1.5213352399422453E-3</v>
      </c>
      <c r="Z2959">
        <f t="shared" si="654"/>
        <v>-4.4061032836236746E-3</v>
      </c>
    </row>
    <row r="2960" spans="1:26" x14ac:dyDescent="0.35">
      <c r="A2960" s="4">
        <v>42804</v>
      </c>
      <c r="B2960" s="12">
        <f>[1]!i_dq_close(B$1,$A2960)</f>
        <v>2483.3555000000001</v>
      </c>
      <c r="C2960" s="12">
        <f>[1]!i_dq_close(C$1,$A2960)</f>
        <v>3955.5835999999999</v>
      </c>
      <c r="D2960">
        <f t="shared" si="648"/>
        <v>-4.2790695577621385E-4</v>
      </c>
      <c r="E2960">
        <f t="shared" si="649"/>
        <v>5.8880579929065924E-4</v>
      </c>
      <c r="F2960">
        <f t="shared" si="650"/>
        <v>2.3963673646627428</v>
      </c>
      <c r="G2960">
        <f t="shared" si="645"/>
        <v>2.7370438915890554</v>
      </c>
      <c r="H2960">
        <f t="shared" si="646"/>
        <v>-4.2790695577610283E-4</v>
      </c>
      <c r="J2960">
        <f t="shared" si="644"/>
        <v>2017</v>
      </c>
      <c r="K2960" t="b">
        <f t="shared" si="647"/>
        <v>0</v>
      </c>
      <c r="L2960">
        <f>VLOOKUP($A2960,$P$151:$R$4147,2,FALSE)</f>
        <v>5.9068735423117857E-4</v>
      </c>
      <c r="M2960">
        <f t="shared" si="641"/>
        <v>0.6</v>
      </c>
      <c r="N2960">
        <f t="shared" si="642"/>
        <v>2.9048561693711674</v>
      </c>
      <c r="P2960" s="13">
        <v>42685</v>
      </c>
      <c r="Q2960">
        <v>0</v>
      </c>
      <c r="R2960">
        <v>1</v>
      </c>
      <c r="T2960" s="12">
        <f>[1]!i_dq_close(T$1,$A2960)</f>
        <v>171.88919999999999</v>
      </c>
      <c r="U2960">
        <f t="shared" si="651"/>
        <v>-3.5300980111085956E-4</v>
      </c>
      <c r="V2960">
        <f t="shared" si="652"/>
        <v>1.9867015672479114</v>
      </c>
      <c r="W2960">
        <f t="shared" si="643"/>
        <v>2.2032330229415811</v>
      </c>
      <c r="X2960" s="6">
        <f>1-W2960/MAX(W$2:W2960)</f>
        <v>7.9520123942735665E-3</v>
      </c>
      <c r="Y2960" s="6">
        <f t="shared" si="653"/>
        <v>-2.1173746105063174E-4</v>
      </c>
      <c r="Z2960">
        <f t="shared" si="654"/>
        <v>-2.1173746105063174E-4</v>
      </c>
    </row>
    <row r="2961" spans="1:26" x14ac:dyDescent="0.35">
      <c r="A2961" s="4">
        <v>42807</v>
      </c>
      <c r="B2961" s="12">
        <f>[1]!i_dq_close(B$1,$A2961)</f>
        <v>2483.6696999999999</v>
      </c>
      <c r="C2961" s="12">
        <f>[1]!i_dq_close(C$1,$A2961)</f>
        <v>3991.0176999999999</v>
      </c>
      <c r="D2961">
        <f t="shared" si="648"/>
        <v>1.2652236057220101E-4</v>
      </c>
      <c r="E2961">
        <f t="shared" si="649"/>
        <v>8.957995477582692E-3</v>
      </c>
      <c r="F2961">
        <f t="shared" si="650"/>
        <v>2.396670558718518</v>
      </c>
      <c r="G2961">
        <f t="shared" si="645"/>
        <v>2.7410160082755057</v>
      </c>
      <c r="H2961">
        <f t="shared" si="646"/>
        <v>0</v>
      </c>
      <c r="J2961">
        <f t="shared" si="644"/>
        <v>2017</v>
      </c>
      <c r="K2961" t="b">
        <f t="shared" si="647"/>
        <v>0</v>
      </c>
      <c r="L2961">
        <f>VLOOKUP($A2961,$P$151:$R$4147,2,FALSE)</f>
        <v>6.4923729646313441E-4</v>
      </c>
      <c r="M2961">
        <f t="shared" si="641"/>
        <v>0.6</v>
      </c>
      <c r="N2961">
        <f t="shared" si="642"/>
        <v>2.909271502218159</v>
      </c>
      <c r="P2961" s="13">
        <v>42688</v>
      </c>
      <c r="Q2961">
        <v>0</v>
      </c>
      <c r="R2961">
        <v>1</v>
      </c>
      <c r="T2961" s="12">
        <f>[1]!i_dq_close(T$1,$A2961)</f>
        <v>171.87180000000001</v>
      </c>
      <c r="U2961">
        <f t="shared" si="651"/>
        <v>-1.0122800036294066E-4</v>
      </c>
      <c r="V2961">
        <f t="shared" si="652"/>
        <v>1.9892001534431933</v>
      </c>
      <c r="W2961">
        <f t="shared" si="643"/>
        <v>2.2060039311176576</v>
      </c>
      <c r="X2961" s="6">
        <f>1-W2961/MAX(W$2:W2961)</f>
        <v>6.7043577652380337E-3</v>
      </c>
      <c r="Y2961" s="6">
        <f t="shared" si="653"/>
        <v>1.2576555213288376E-3</v>
      </c>
      <c r="Z2961">
        <f t="shared" si="654"/>
        <v>1.2576555213288376E-3</v>
      </c>
    </row>
    <row r="2962" spans="1:26" x14ac:dyDescent="0.35">
      <c r="A2962" s="4">
        <v>42808</v>
      </c>
      <c r="B2962" s="12">
        <f>[1]!i_dq_close(B$1,$A2962)</f>
        <v>2483.7298999999998</v>
      </c>
      <c r="C2962" s="12">
        <f>[1]!i_dq_close(C$1,$A2962)</f>
        <v>3987.2456000000002</v>
      </c>
      <c r="D2962">
        <f t="shared" si="648"/>
        <v>2.423832766496048E-5</v>
      </c>
      <c r="E2962">
        <f t="shared" si="649"/>
        <v>-9.4514739937123782E-4</v>
      </c>
      <c r="F2962">
        <f t="shared" si="650"/>
        <v>2.3967286500048246</v>
      </c>
      <c r="G2962">
        <f t="shared" si="645"/>
        <v>2.7406838806502489</v>
      </c>
      <c r="H2962">
        <f t="shared" si="646"/>
        <v>0</v>
      </c>
      <c r="J2962">
        <f t="shared" si="644"/>
        <v>2017</v>
      </c>
      <c r="K2962" t="b">
        <f t="shared" si="647"/>
        <v>0</v>
      </c>
      <c r="L2962">
        <f>VLOOKUP($A2962,$P$151:$R$4147,2,FALSE)</f>
        <v>3.4474011546349327E-4</v>
      </c>
      <c r="M2962">
        <f t="shared" si="641"/>
        <v>0.95</v>
      </c>
      <c r="N2962">
        <f t="shared" si="642"/>
        <v>2.9099395555003675</v>
      </c>
      <c r="P2962" s="13">
        <v>42689</v>
      </c>
      <c r="Q2962">
        <v>0</v>
      </c>
      <c r="R2962">
        <v>1</v>
      </c>
      <c r="T2962" s="12">
        <f>[1]!i_dq_close(T$1,$A2962)</f>
        <v>171.89869999999999</v>
      </c>
      <c r="U2962">
        <f t="shared" si="651"/>
        <v>1.5651200487787342E-4</v>
      </c>
      <c r="V2962">
        <f t="shared" si="652"/>
        <v>1.9891827739889159</v>
      </c>
      <c r="W2962">
        <f t="shared" si="643"/>
        <v>2.2059846574692061</v>
      </c>
      <c r="X2962" s="6">
        <f>1-W2962/MAX(W$2:W2962)</f>
        <v>6.7130360956556556E-3</v>
      </c>
      <c r="Y2962" s="6">
        <f t="shared" si="653"/>
        <v>-8.7369057595321209E-6</v>
      </c>
      <c r="Z2962">
        <f t="shared" si="654"/>
        <v>-8.7369057595321209E-6</v>
      </c>
    </row>
    <row r="2963" spans="1:26" x14ac:dyDescent="0.35">
      <c r="A2963" s="4">
        <v>42809</v>
      </c>
      <c r="B2963" s="12">
        <f>[1]!i_dq_close(B$1,$A2963)</f>
        <v>2484.1824000000001</v>
      </c>
      <c r="C2963" s="12">
        <f>[1]!i_dq_close(C$1,$A2963)</f>
        <v>3991.5178999999998</v>
      </c>
      <c r="D2963">
        <f t="shared" si="648"/>
        <v>1.8218567163863497E-4</v>
      </c>
      <c r="E2963">
        <f t="shared" si="649"/>
        <v>1.0714915579816964E-3</v>
      </c>
      <c r="F2963">
        <f t="shared" si="650"/>
        <v>2.3971652996236612</v>
      </c>
      <c r="G2963">
        <f t="shared" si="645"/>
        <v>2.7415487899299444</v>
      </c>
      <c r="H2963">
        <f t="shared" si="646"/>
        <v>0</v>
      </c>
      <c r="J2963">
        <f t="shared" si="644"/>
        <v>2017</v>
      </c>
      <c r="K2963" t="b">
        <f t="shared" si="647"/>
        <v>0</v>
      </c>
      <c r="L2963">
        <f>VLOOKUP($A2963,$P$151:$R$4147,2,FALSE)</f>
        <v>5.9387958746004447E-5</v>
      </c>
      <c r="M2963">
        <f t="shared" si="641"/>
        <v>0.6</v>
      </c>
      <c r="N2963">
        <f t="shared" si="642"/>
        <v>2.9106633648198557</v>
      </c>
      <c r="P2963" s="13">
        <v>42690</v>
      </c>
      <c r="Q2963">
        <v>0</v>
      </c>
      <c r="R2963">
        <v>1</v>
      </c>
      <c r="T2963" s="12">
        <f>[1]!i_dq_close(T$1,$A2963)</f>
        <v>171.95249999999999</v>
      </c>
      <c r="U2963">
        <f t="shared" si="651"/>
        <v>3.1297502540739153E-4</v>
      </c>
      <c r="V2963">
        <f t="shared" si="652"/>
        <v>1.9900316627212027</v>
      </c>
      <c r="W2963">
        <f t="shared" si="643"/>
        <v>2.2069260669484199</v>
      </c>
      <c r="X2963" s="6">
        <f>1-W2963/MAX(W$2:W2963)</f>
        <v>6.289148395334232E-3</v>
      </c>
      <c r="Y2963" s="6">
        <f t="shared" si="653"/>
        <v>4.2675250529367048E-4</v>
      </c>
      <c r="Z2963">
        <f t="shared" si="654"/>
        <v>4.2675250529344844E-4</v>
      </c>
    </row>
    <row r="2964" spans="1:26" x14ac:dyDescent="0.35">
      <c r="A2964" s="4">
        <v>42810</v>
      </c>
      <c r="B2964" s="12">
        <f>[1]!i_dq_close(B$1,$A2964)</f>
        <v>2485.7925</v>
      </c>
      <c r="C2964" s="12">
        <f>[1]!i_dq_close(C$1,$A2964)</f>
        <v>4016.4603999999999</v>
      </c>
      <c r="D2964">
        <f t="shared" si="648"/>
        <v>6.4814081284847447E-4</v>
      </c>
      <c r="E2964">
        <f t="shared" si="649"/>
        <v>6.2488758975627334E-3</v>
      </c>
      <c r="F2964">
        <f t="shared" si="650"/>
        <v>2.3987190002894914</v>
      </c>
      <c r="G2964">
        <f t="shared" si="645"/>
        <v>2.7456289028652461</v>
      </c>
      <c r="H2964">
        <f t="shared" si="646"/>
        <v>0</v>
      </c>
      <c r="J2964">
        <f t="shared" si="644"/>
        <v>2017</v>
      </c>
      <c r="K2964" t="b">
        <f t="shared" si="647"/>
        <v>0</v>
      </c>
      <c r="L2964">
        <f>VLOOKUP($A2964,$P$151:$R$4147,2,FALSE)</f>
        <v>-1.097823685373367E-4</v>
      </c>
      <c r="M2964">
        <f t="shared" si="641"/>
        <v>0.6</v>
      </c>
      <c r="N2964">
        <f t="shared" si="642"/>
        <v>2.912942904031615</v>
      </c>
      <c r="P2964" s="13">
        <v>42691</v>
      </c>
      <c r="Q2964">
        <v>0</v>
      </c>
      <c r="R2964">
        <v>1</v>
      </c>
      <c r="T2964" s="12">
        <f>[1]!i_dq_close(T$1,$A2964)</f>
        <v>172.15430000000001</v>
      </c>
      <c r="U2964">
        <f t="shared" si="651"/>
        <v>1.1735799130574431E-3</v>
      </c>
      <c r="V2964">
        <f t="shared" si="652"/>
        <v>1.9938821238629476</v>
      </c>
      <c r="W2964">
        <f t="shared" si="643"/>
        <v>2.2111961915010458</v>
      </c>
      <c r="X2964" s="6">
        <f>1-W2964/MAX(W$2:W2964)</f>
        <v>4.3664427962675223E-3</v>
      </c>
      <c r="Y2964" s="6">
        <f t="shared" si="653"/>
        <v>1.9348743107332478E-3</v>
      </c>
      <c r="Z2964">
        <f t="shared" si="654"/>
        <v>1.9348743107332478E-3</v>
      </c>
    </row>
    <row r="2965" spans="1:26" x14ac:dyDescent="0.35">
      <c r="A2965" s="4">
        <v>42811</v>
      </c>
      <c r="B2965" s="12">
        <f>[1]!i_dq_close(B$1,$A2965)</f>
        <v>2485.2451000000001</v>
      </c>
      <c r="C2965" s="12">
        <f>[1]!i_dq_close(C$1,$A2965)</f>
        <v>3976.5538000000001</v>
      </c>
      <c r="D2965">
        <f t="shared" si="648"/>
        <v>-2.2021146173700767E-4</v>
      </c>
      <c r="E2965">
        <f t="shared" si="649"/>
        <v>-9.9357633402783474E-3</v>
      </c>
      <c r="F2965">
        <f t="shared" si="650"/>
        <v>2.3981907748721416</v>
      </c>
      <c r="G2965">
        <f t="shared" si="645"/>
        <v>2.7410229889044069</v>
      </c>
      <c r="H2965">
        <f t="shared" si="646"/>
        <v>-2.2021146173689665E-4</v>
      </c>
      <c r="J2965">
        <f t="shared" si="644"/>
        <v>2017</v>
      </c>
      <c r="K2965" t="b">
        <f t="shared" si="647"/>
        <v>0</v>
      </c>
      <c r="L2965">
        <f>VLOOKUP($A2965,$P$151:$R$4147,2,FALSE)</f>
        <v>-3.9067468505162852E-4</v>
      </c>
      <c r="M2965">
        <f t="shared" si="641"/>
        <v>0.6</v>
      </c>
      <c r="N2965">
        <f t="shared" si="642"/>
        <v>2.9088729366197961</v>
      </c>
      <c r="P2965" s="13">
        <v>42692</v>
      </c>
      <c r="Q2965">
        <v>0</v>
      </c>
      <c r="R2965">
        <v>1</v>
      </c>
      <c r="T2965" s="12">
        <f>[1]!i_dq_close(T$1,$A2965)</f>
        <v>172.11920000000001</v>
      </c>
      <c r="U2965">
        <f t="shared" si="651"/>
        <v>-2.0388686196048944E-4</v>
      </c>
      <c r="V2965">
        <f t="shared" si="652"/>
        <v>1.9905649653123298</v>
      </c>
      <c r="W2965">
        <f t="shared" si="643"/>
        <v>2.2075174944176297</v>
      </c>
      <c r="X2965" s="6">
        <f>1-W2965/MAX(W$2:W2965)</f>
        <v>6.0228468173644245E-3</v>
      </c>
      <c r="Y2965" s="6">
        <f t="shared" si="653"/>
        <v>-1.6636683337082347E-3</v>
      </c>
      <c r="Z2965">
        <f t="shared" si="654"/>
        <v>-1.6636683337081237E-3</v>
      </c>
    </row>
    <row r="2966" spans="1:26" x14ac:dyDescent="0.35">
      <c r="A2966" s="4">
        <v>42814</v>
      </c>
      <c r="B2966" s="12">
        <f>[1]!i_dq_close(B$1,$A2966)</f>
        <v>2485.2543000000001</v>
      </c>
      <c r="C2966" s="12">
        <f>[1]!i_dq_close(C$1,$A2966)</f>
        <v>3982.3978999999999</v>
      </c>
      <c r="D2966">
        <f t="shared" si="648"/>
        <v>3.7018481597872466E-6</v>
      </c>
      <c r="E2966">
        <f t="shared" si="649"/>
        <v>1.4696393646176364E-3</v>
      </c>
      <c r="F2966">
        <f t="shared" si="650"/>
        <v>2.398199652610248</v>
      </c>
      <c r="G2966">
        <f t="shared" si="645"/>
        <v>2.7416358610202503</v>
      </c>
      <c r="H2966">
        <f t="shared" si="646"/>
        <v>0</v>
      </c>
      <c r="J2966">
        <f t="shared" si="644"/>
        <v>2017</v>
      </c>
      <c r="K2966" t="b">
        <f t="shared" si="647"/>
        <v>0</v>
      </c>
      <c r="L2966">
        <f>VLOOKUP($A2966,$P$151:$R$4147,2,FALSE)</f>
        <v>4.8092821218919117E-4</v>
      </c>
      <c r="M2966">
        <f t="shared" si="641"/>
        <v>0.6</v>
      </c>
      <c r="N2966">
        <f t="shared" si="642"/>
        <v>2.9106621369414025</v>
      </c>
      <c r="P2966" s="13">
        <v>42695</v>
      </c>
      <c r="Q2966">
        <v>0</v>
      </c>
      <c r="R2966">
        <v>1</v>
      </c>
      <c r="T2966" s="12">
        <f>[1]!i_dq_close(T$1,$A2966)</f>
        <v>172.09399999999999</v>
      </c>
      <c r="U2966">
        <f t="shared" si="651"/>
        <v>-1.4641016225969139E-4</v>
      </c>
      <c r="V2966">
        <f t="shared" si="652"/>
        <v>1.990756054108332</v>
      </c>
      <c r="W2966">
        <f t="shared" si="643"/>
        <v>2.207729410063445</v>
      </c>
      <c r="X2966" s="6">
        <f>1-W2966/MAX(W$2:W2966)</f>
        <v>5.9274277274251608E-3</v>
      </c>
      <c r="Y2966" s="6">
        <f t="shared" si="653"/>
        <v>9.5997266772007706E-5</v>
      </c>
      <c r="Z2966">
        <f t="shared" si="654"/>
        <v>9.5997266772007706E-5</v>
      </c>
    </row>
    <row r="2967" spans="1:26" x14ac:dyDescent="0.35">
      <c r="A2967" s="4">
        <v>42815</v>
      </c>
      <c r="B2967" s="12">
        <f>[1]!i_dq_close(B$1,$A2967)</f>
        <v>2484.6642000000002</v>
      </c>
      <c r="C2967" s="12">
        <f>[1]!i_dq_close(C$1,$A2967)</f>
        <v>3999.1716000000001</v>
      </c>
      <c r="D2967">
        <f t="shared" si="648"/>
        <v>-2.3744049049623239E-4</v>
      </c>
      <c r="E2967">
        <f t="shared" si="649"/>
        <v>4.2119598345509157E-3</v>
      </c>
      <c r="F2967">
        <f t="shared" si="650"/>
        <v>2.3976302229084245</v>
      </c>
      <c r="G2967">
        <f t="shared" si="645"/>
        <v>2.7428146809803251</v>
      </c>
      <c r="H2967">
        <f t="shared" si="646"/>
        <v>-2.3744049049612137E-4</v>
      </c>
      <c r="J2967">
        <f t="shared" si="644"/>
        <v>2017</v>
      </c>
      <c r="K2967" t="b">
        <f t="shared" si="647"/>
        <v>0</v>
      </c>
      <c r="L2967">
        <f>VLOOKUP($A2967,$P$151:$R$4147,2,FALSE)</f>
        <v>-1.9103548714336505E-4</v>
      </c>
      <c r="M2967">
        <f t="shared" si="641"/>
        <v>0.6</v>
      </c>
      <c r="N2967">
        <f t="shared" si="642"/>
        <v>2.9108569948501231</v>
      </c>
      <c r="P2967" s="13">
        <v>42696</v>
      </c>
      <c r="Q2967">
        <v>0</v>
      </c>
      <c r="R2967">
        <v>1</v>
      </c>
      <c r="T2967" s="12">
        <f>[1]!i_dq_close(T$1,$A2967)</f>
        <v>171.9503</v>
      </c>
      <c r="U2967">
        <f t="shared" si="651"/>
        <v>-8.3500877427444831E-4</v>
      </c>
      <c r="V2967">
        <f t="shared" si="652"/>
        <v>1.9906008478326487</v>
      </c>
      <c r="W2967">
        <f t="shared" si="643"/>
        <v>2.207557287789224</v>
      </c>
      <c r="X2967" s="6">
        <f>1-W2967/MAX(W$2:W2967)</f>
        <v>6.0049290874651939E-3</v>
      </c>
      <c r="Y2967" s="6">
        <f t="shared" si="653"/>
        <v>-7.7963482950638152E-5</v>
      </c>
      <c r="Z2967">
        <f t="shared" si="654"/>
        <v>-7.7963482950638152E-5</v>
      </c>
    </row>
    <row r="2968" spans="1:26" x14ac:dyDescent="0.35">
      <c r="A2968" s="4">
        <v>42816</v>
      </c>
      <c r="B2968" s="12">
        <f>[1]!i_dq_close(B$1,$A2968)</f>
        <v>2484.9470999999999</v>
      </c>
      <c r="C2968" s="12">
        <f>[1]!i_dq_close(C$1,$A2968)</f>
        <v>3983.0176999999999</v>
      </c>
      <c r="D2968">
        <f t="shared" si="648"/>
        <v>1.1385844413092094E-4</v>
      </c>
      <c r="E2968">
        <f t="shared" si="649"/>
        <v>-4.0393115414203429E-3</v>
      </c>
      <c r="F2968">
        <f t="shared" si="650"/>
        <v>2.3979032133552058</v>
      </c>
      <c r="G2968">
        <f t="shared" si="645"/>
        <v>2.7414182672510945</v>
      </c>
      <c r="H2968">
        <f t="shared" si="646"/>
        <v>0</v>
      </c>
      <c r="J2968">
        <f t="shared" si="644"/>
        <v>2017</v>
      </c>
      <c r="K2968" t="b">
        <f t="shared" si="647"/>
        <v>0</v>
      </c>
      <c r="L2968">
        <f>VLOOKUP($A2968,$P$151:$R$4147,2,FALSE)</f>
        <v>9.6369339812456549E-4</v>
      </c>
      <c r="M2968">
        <f t="shared" ref="M2968:M3031" si="655">VLOOKUP($A2968,$P$151:$R$4147,3,FALSE)</f>
        <v>0.6</v>
      </c>
      <c r="N2968">
        <f t="shared" ref="N2968:N3031" si="656">N2967*(1+(D2968*0.85+E2968*0.15)*M2968+L2968)</f>
        <v>2.9127729883567657</v>
      </c>
      <c r="P2968" s="13">
        <v>42697</v>
      </c>
      <c r="Q2968">
        <v>0</v>
      </c>
      <c r="R2968">
        <v>1</v>
      </c>
      <c r="T2968" s="12">
        <f>[1]!i_dq_close(T$1,$A2968)</f>
        <v>171.98079999999999</v>
      </c>
      <c r="U2968">
        <f t="shared" si="651"/>
        <v>1.773768350505911E-4</v>
      </c>
      <c r="V2968">
        <f t="shared" si="652"/>
        <v>1.9896948727922987</v>
      </c>
      <c r="W2968">
        <f t="shared" ref="W2968:W3031" si="657">W2967*(1+(U2968*0.85+E2968*0.15)*R2968+Q2968)</f>
        <v>2.2065525701407527</v>
      </c>
      <c r="X2968" s="6">
        <f>1-W2968/MAX(W$2:W2968)</f>
        <v>6.4573225069988194E-3</v>
      </c>
      <c r="Y2968" s="6">
        <f t="shared" si="653"/>
        <v>-4.5512642142009341E-4</v>
      </c>
      <c r="Z2968">
        <f t="shared" si="654"/>
        <v>-4.5512642142009341E-4</v>
      </c>
    </row>
    <row r="2969" spans="1:26" x14ac:dyDescent="0.35">
      <c r="A2969" s="4">
        <v>42817</v>
      </c>
      <c r="B2969" s="12">
        <f>[1]!i_dq_close(B$1,$A2969)</f>
        <v>2485.3625000000002</v>
      </c>
      <c r="C2969" s="12">
        <f>[1]!i_dq_close(C$1,$A2969)</f>
        <v>3994.9454999999998</v>
      </c>
      <c r="D2969">
        <f t="shared" si="648"/>
        <v>1.671665364628705E-4</v>
      </c>
      <c r="E2969">
        <f t="shared" si="649"/>
        <v>2.9946640709128669E-3</v>
      </c>
      <c r="F2969">
        <f t="shared" si="650"/>
        <v>2.3983040625301557</v>
      </c>
      <c r="G2969">
        <f t="shared" si="645"/>
        <v>2.7430392436565594</v>
      </c>
      <c r="H2969">
        <f t="shared" si="646"/>
        <v>0</v>
      </c>
      <c r="J2969">
        <f t="shared" si="644"/>
        <v>2017</v>
      </c>
      <c r="K2969" t="b">
        <f t="shared" si="647"/>
        <v>0</v>
      </c>
      <c r="L2969">
        <f>VLOOKUP($A2969,$P$151:$R$4147,2,FALSE)</f>
        <v>4.4404830547213338E-4</v>
      </c>
      <c r="M2969">
        <f t="shared" si="655"/>
        <v>0.6</v>
      </c>
      <c r="N2969">
        <f t="shared" si="656"/>
        <v>2.9150997784295192</v>
      </c>
      <c r="P2969" s="13">
        <v>42698</v>
      </c>
      <c r="Q2969">
        <v>0</v>
      </c>
      <c r="R2969">
        <v>1</v>
      </c>
      <c r="T2969" s="12">
        <f>[1]!i_dq_close(T$1,$A2969)</f>
        <v>171.98220000000001</v>
      </c>
      <c r="U2969">
        <f t="shared" si="651"/>
        <v>8.1404435845477963E-6</v>
      </c>
      <c r="V2969">
        <f t="shared" si="652"/>
        <v>1.9906024104034763</v>
      </c>
      <c r="W2969">
        <f t="shared" si="657"/>
        <v>2.2075590206653164</v>
      </c>
      <c r="X2969" s="6">
        <f>1-W2969/MAX(W$2:W2969)</f>
        <v>6.0041488267200682E-3</v>
      </c>
      <c r="Y2969" s="6">
        <f t="shared" si="653"/>
        <v>4.5611898768371795E-4</v>
      </c>
      <c r="Z2969">
        <f t="shared" si="654"/>
        <v>4.5611898768371795E-4</v>
      </c>
    </row>
    <row r="2970" spans="1:26" x14ac:dyDescent="0.35">
      <c r="A2970" s="4">
        <v>42818</v>
      </c>
      <c r="B2970" s="12">
        <f>[1]!i_dq_close(B$1,$A2970)</f>
        <v>2487.2991000000002</v>
      </c>
      <c r="C2970" s="12">
        <f>[1]!i_dq_close(C$1,$A2970)</f>
        <v>4023.6134999999999</v>
      </c>
      <c r="D2970">
        <f t="shared" si="648"/>
        <v>7.7920222905114578E-4</v>
      </c>
      <c r="E2970">
        <f t="shared" si="649"/>
        <v>7.1760678587480253E-3</v>
      </c>
      <c r="F2970">
        <f t="shared" si="650"/>
        <v>2.4001728264016213</v>
      </c>
      <c r="G2970">
        <f t="shared" si="645"/>
        <v>2.7478086539683897</v>
      </c>
      <c r="H2970">
        <f t="shared" si="646"/>
        <v>0</v>
      </c>
      <c r="J2970">
        <f t="shared" si="644"/>
        <v>2017</v>
      </c>
      <c r="K2970" t="b">
        <f t="shared" si="647"/>
        <v>0</v>
      </c>
      <c r="L2970">
        <f>VLOOKUP($A2970,$P$151:$R$4147,2,FALSE)</f>
        <v>1.3997366888771623E-4</v>
      </c>
      <c r="M2970">
        <f t="shared" si="655"/>
        <v>0.6</v>
      </c>
      <c r="N2970">
        <f t="shared" si="656"/>
        <v>2.9185489621300142</v>
      </c>
      <c r="P2970" s="13">
        <v>42699</v>
      </c>
      <c r="Q2970">
        <v>0</v>
      </c>
      <c r="R2970">
        <v>1</v>
      </c>
      <c r="T2970" s="12">
        <f>[1]!i_dq_close(T$1,$A2970)</f>
        <v>172.2209</v>
      </c>
      <c r="U2970">
        <f t="shared" si="651"/>
        <v>1.3879343327389826E-3</v>
      </c>
      <c r="V2970">
        <f t="shared" si="652"/>
        <v>1.9950935167139996</v>
      </c>
      <c r="W2970">
        <f t="shared" si="657"/>
        <v>2.2125396145783691</v>
      </c>
      <c r="X2970" s="6">
        <f>1-W2970/MAX(W$2:W2970)</f>
        <v>3.7615407516429222E-3</v>
      </c>
      <c r="Y2970" s="6">
        <f t="shared" si="653"/>
        <v>2.2561543616401725E-3</v>
      </c>
      <c r="Z2970">
        <f t="shared" si="654"/>
        <v>2.2561543616403945E-3</v>
      </c>
    </row>
    <row r="2971" spans="1:26" x14ac:dyDescent="0.35">
      <c r="A2971" s="4">
        <v>42821</v>
      </c>
      <c r="B2971" s="12">
        <f>[1]!i_dq_close(B$1,$A2971)</f>
        <v>2488.8323999999998</v>
      </c>
      <c r="C2971" s="12">
        <f>[1]!i_dq_close(C$1,$A2971)</f>
        <v>4008.6567</v>
      </c>
      <c r="D2971">
        <f t="shared" si="648"/>
        <v>6.1645179705149822E-4</v>
      </c>
      <c r="E2971">
        <f t="shared" si="649"/>
        <v>-3.7172556459510453E-3</v>
      </c>
      <c r="F2971">
        <f t="shared" si="650"/>
        <v>2.4016524172536911</v>
      </c>
      <c r="G2971">
        <f t="shared" si="645"/>
        <v>2.7477163157287348</v>
      </c>
      <c r="H2971">
        <f t="shared" si="646"/>
        <v>0</v>
      </c>
      <c r="J2971">
        <f t="shared" si="644"/>
        <v>2017</v>
      </c>
      <c r="K2971" t="b">
        <f t="shared" si="647"/>
        <v>0</v>
      </c>
      <c r="L2971">
        <f>VLOOKUP($A2971,$P$151:$R$4147,2,FALSE)</f>
        <v>-1.9841781860825415E-4</v>
      </c>
      <c r="M2971">
        <f t="shared" si="655"/>
        <v>0.6</v>
      </c>
      <c r="N2971">
        <f t="shared" si="656"/>
        <v>2.9179110245005444</v>
      </c>
      <c r="P2971" s="13">
        <v>42702</v>
      </c>
      <c r="Q2971">
        <v>0</v>
      </c>
      <c r="R2971">
        <v>1</v>
      </c>
      <c r="T2971" s="12">
        <f>[1]!i_dq_close(T$1,$A2971)</f>
        <v>172.36770000000001</v>
      </c>
      <c r="U2971">
        <f t="shared" si="651"/>
        <v>8.5239364095768266E-4</v>
      </c>
      <c r="V2971">
        <f t="shared" si="652"/>
        <v>1.9954265900908674</v>
      </c>
      <c r="W2971">
        <f t="shared" si="657"/>
        <v>2.2129089897654004</v>
      </c>
      <c r="X2971" s="6">
        <f>1-W2971/MAX(W$2:W2971)</f>
        <v>3.5952224788364795E-3</v>
      </c>
      <c r="Y2971" s="6">
        <f t="shared" si="653"/>
        <v>1.6694624792146229E-4</v>
      </c>
      <c r="Z2971">
        <f t="shared" si="654"/>
        <v>1.6694624792146229E-4</v>
      </c>
    </row>
    <row r="2972" spans="1:26" x14ac:dyDescent="0.35">
      <c r="A2972" s="4">
        <v>42822</v>
      </c>
      <c r="B2972" s="12">
        <f>[1]!i_dq_close(B$1,$A2972)</f>
        <v>2489.386</v>
      </c>
      <c r="C2972" s="12">
        <f>[1]!i_dq_close(C$1,$A2972)</f>
        <v>3998.82</v>
      </c>
      <c r="D2972">
        <f t="shared" si="648"/>
        <v>2.2243361987750454E-4</v>
      </c>
      <c r="E2972">
        <f t="shared" si="649"/>
        <v>-2.4538644079947769E-3</v>
      </c>
      <c r="F2972">
        <f t="shared" si="650"/>
        <v>2.4021866254945481</v>
      </c>
      <c r="G2972">
        <f t="shared" si="645"/>
        <v>2.7472244440516982</v>
      </c>
      <c r="H2972">
        <f t="shared" si="646"/>
        <v>0</v>
      </c>
      <c r="J2972">
        <f t="shared" si="644"/>
        <v>2017</v>
      </c>
      <c r="K2972" t="b">
        <f t="shared" si="647"/>
        <v>0</v>
      </c>
      <c r="L2972">
        <f>VLOOKUP($A2972,$P$151:$R$4147,2,FALSE)</f>
        <v>5.3702673084909947E-5</v>
      </c>
      <c r="M2972">
        <f t="shared" si="655"/>
        <v>0.6</v>
      </c>
      <c r="N2972">
        <f t="shared" si="656"/>
        <v>2.9177543210725463</v>
      </c>
      <c r="P2972" s="13">
        <v>42703</v>
      </c>
      <c r="Q2972">
        <v>0</v>
      </c>
      <c r="R2972">
        <v>1</v>
      </c>
      <c r="T2972" s="12">
        <f>[1]!i_dq_close(T$1,$A2972)</f>
        <v>172.43049999999999</v>
      </c>
      <c r="U2972">
        <f t="shared" si="651"/>
        <v>3.6433740196084585E-4</v>
      </c>
      <c r="V2972">
        <f t="shared" si="652"/>
        <v>1.9953100714063305</v>
      </c>
      <c r="W2972">
        <f t="shared" si="657"/>
        <v>2.2127797716594739</v>
      </c>
      <c r="X2972" s="6">
        <f>1-W2972/MAX(W$2:W2972)</f>
        <v>3.6534054130117344E-3</v>
      </c>
      <c r="Y2972" s="6">
        <f t="shared" si="653"/>
        <v>-5.8392869532464253E-5</v>
      </c>
      <c r="Z2972">
        <f t="shared" si="654"/>
        <v>-5.8392869532464253E-5</v>
      </c>
    </row>
    <row r="2973" spans="1:26" x14ac:dyDescent="0.35">
      <c r="A2973" s="4">
        <v>42823</v>
      </c>
      <c r="B2973" s="12">
        <f>[1]!i_dq_close(B$1,$A2973)</f>
        <v>2490.1084999999998</v>
      </c>
      <c r="C2973" s="12">
        <f>[1]!i_dq_close(C$1,$A2973)</f>
        <v>3991.7626</v>
      </c>
      <c r="D2973">
        <f t="shared" si="648"/>
        <v>2.9023220987012266E-4</v>
      </c>
      <c r="E2973">
        <f t="shared" si="649"/>
        <v>-1.7648706368379452E-3</v>
      </c>
      <c r="F2973">
        <f t="shared" si="650"/>
        <v>2.4028838174273859</v>
      </c>
      <c r="G2973">
        <f t="shared" si="645"/>
        <v>2.7471749027567771</v>
      </c>
      <c r="H2973">
        <f t="shared" si="646"/>
        <v>0</v>
      </c>
      <c r="J2973">
        <f t="shared" si="644"/>
        <v>2017</v>
      </c>
      <c r="K2973" t="b">
        <f t="shared" si="647"/>
        <v>0</v>
      </c>
      <c r="L2973">
        <f>VLOOKUP($A2973,$P$151:$R$4147,2,FALSE)</f>
        <v>4.9565043793986521E-5</v>
      </c>
      <c r="M2973">
        <f t="shared" si="655"/>
        <v>0.6</v>
      </c>
      <c r="N2973">
        <f t="shared" si="656"/>
        <v>2.9178673697949176</v>
      </c>
      <c r="P2973" s="13">
        <v>42704</v>
      </c>
      <c r="Q2973">
        <v>0</v>
      </c>
      <c r="R2973">
        <v>1</v>
      </c>
      <c r="T2973" s="12">
        <f>[1]!i_dq_close(T$1,$A2973)</f>
        <v>172.417</v>
      </c>
      <c r="U2973">
        <f t="shared" si="651"/>
        <v>-7.8292413465130828E-5</v>
      </c>
      <c r="V2973">
        <f t="shared" si="652"/>
        <v>1.9946490667879322</v>
      </c>
      <c r="W2973">
        <f t="shared" si="657"/>
        <v>2.2120467238642836</v>
      </c>
      <c r="X2973" s="6">
        <f>1-W2973/MAX(W$2:W2973)</f>
        <v>3.9834742629540898E-3</v>
      </c>
      <c r="Y2973" s="6">
        <f t="shared" si="653"/>
        <v>-3.3127914697106409E-4</v>
      </c>
      <c r="Z2973">
        <f t="shared" si="654"/>
        <v>-3.3127914697117511E-4</v>
      </c>
    </row>
    <row r="2974" spans="1:26" x14ac:dyDescent="0.35">
      <c r="A2974" s="4">
        <v>42824</v>
      </c>
      <c r="B2974" s="12">
        <f>[1]!i_dq_close(B$1,$A2974)</f>
        <v>2489.0057999999999</v>
      </c>
      <c r="C2974" s="12">
        <f>[1]!i_dq_close(C$1,$A2974)</f>
        <v>3949.5621000000001</v>
      </c>
      <c r="D2974">
        <f t="shared" si="648"/>
        <v>-4.428321095245602E-4</v>
      </c>
      <c r="E2974">
        <f t="shared" si="649"/>
        <v>-1.0571896234510492E-2</v>
      </c>
      <c r="F2974">
        <f t="shared" si="650"/>
        <v>2.4018197433175721</v>
      </c>
      <c r="G2974">
        <f t="shared" si="645"/>
        <v>2.7417844188864704</v>
      </c>
      <c r="H2974">
        <f t="shared" si="646"/>
        <v>-4.428321095245602E-4</v>
      </c>
      <c r="J2974">
        <f t="shared" si="644"/>
        <v>2017</v>
      </c>
      <c r="K2974" t="b">
        <f t="shared" si="647"/>
        <v>0</v>
      </c>
      <c r="L2974">
        <f>VLOOKUP($A2974,$P$151:$R$4147,2,FALSE)</f>
        <v>9.8429487547146985E-5</v>
      </c>
      <c r="M2974">
        <f t="shared" si="655"/>
        <v>0.6</v>
      </c>
      <c r="N2974">
        <f t="shared" si="656"/>
        <v>2.9147193248545324</v>
      </c>
      <c r="P2974" s="13">
        <v>42705</v>
      </c>
      <c r="Q2974">
        <v>0</v>
      </c>
      <c r="R2974">
        <v>1</v>
      </c>
      <c r="T2974" s="12">
        <f>[1]!i_dq_close(T$1,$A2974)</f>
        <v>172.4144</v>
      </c>
      <c r="U2974">
        <f t="shared" si="651"/>
        <v>-1.5079719517196999E-5</v>
      </c>
      <c r="V2974">
        <f t="shared" si="652"/>
        <v>1.9914604164079874</v>
      </c>
      <c r="W2974">
        <f t="shared" si="657"/>
        <v>2.2085105411121648</v>
      </c>
      <c r="X2974" s="6">
        <f>1-W2974/MAX(W$2:W2974)</f>
        <v>5.5757084690127856E-3</v>
      </c>
      <c r="Y2974" s="6">
        <f t="shared" si="653"/>
        <v>-1.5986021967661079E-3</v>
      </c>
      <c r="Z2974">
        <f t="shared" si="654"/>
        <v>-1.5986021967661079E-3</v>
      </c>
    </row>
    <row r="2975" spans="1:26" x14ac:dyDescent="0.35">
      <c r="A2975" s="4">
        <v>42825</v>
      </c>
      <c r="B2975" s="12">
        <f>[1]!i_dq_close(B$1,$A2975)</f>
        <v>2488.9645</v>
      </c>
      <c r="C2975" s="12">
        <f>[1]!i_dq_close(C$1,$A2975)</f>
        <v>3969.9205000000002</v>
      </c>
      <c r="D2975">
        <f t="shared" si="648"/>
        <v>-1.6592970574769161E-5</v>
      </c>
      <c r="E2975">
        <f t="shared" si="649"/>
        <v>5.1545967589672337E-3</v>
      </c>
      <c r="F2975">
        <f t="shared" si="650"/>
        <v>2.4017798899932452</v>
      </c>
      <c r="G2975">
        <f t="shared" si="645"/>
        <v>2.7438656676524196</v>
      </c>
      <c r="H2975">
        <f t="shared" si="646"/>
        <v>-1.6592970574769161E-5</v>
      </c>
      <c r="J2975">
        <f t="shared" si="644"/>
        <v>2017</v>
      </c>
      <c r="K2975" t="b">
        <f t="shared" si="647"/>
        <v>0</v>
      </c>
      <c r="L2975">
        <f>VLOOKUP($A2975,$P$151:$R$4147,2,FALSE)</f>
        <v>-2.3741132199686101E-4</v>
      </c>
      <c r="M2975">
        <f t="shared" si="655"/>
        <v>0.6</v>
      </c>
      <c r="N2975">
        <f t="shared" si="656"/>
        <v>2.9153548501725206</v>
      </c>
      <c r="P2975" s="13">
        <v>42706</v>
      </c>
      <c r="Q2975">
        <v>0</v>
      </c>
      <c r="R2975">
        <v>1</v>
      </c>
      <c r="T2975" s="12">
        <f>[1]!i_dq_close(T$1,$A2975)</f>
        <v>172.43440000000001</v>
      </c>
      <c r="U2975">
        <f t="shared" si="651"/>
        <v>1.1599959168151486E-4</v>
      </c>
      <c r="V2975">
        <f t="shared" si="652"/>
        <v>1.9931965500250717</v>
      </c>
      <c r="W2975">
        <f t="shared" si="657"/>
        <v>2.2104358966766138</v>
      </c>
      <c r="X2975" s="6">
        <f>1-W2975/MAX(W$2:W2975)</f>
        <v>4.7087801444786193E-3</v>
      </c>
      <c r="Y2975" s="6">
        <f t="shared" si="653"/>
        <v>8.7178916677421725E-4</v>
      </c>
      <c r="Z2975">
        <f t="shared" si="654"/>
        <v>8.7178916677443929E-4</v>
      </c>
    </row>
    <row r="2976" spans="1:26" x14ac:dyDescent="0.35">
      <c r="A2976" s="4">
        <v>42830</v>
      </c>
      <c r="B2976" s="12">
        <f>[1]!i_dq_close(B$1,$A2976)</f>
        <v>2491.0783000000001</v>
      </c>
      <c r="C2976" s="12">
        <f>[1]!i_dq_close(C$1,$A2976)</f>
        <v>4033.9735999999998</v>
      </c>
      <c r="D2976">
        <f t="shared" si="648"/>
        <v>8.4926884252478629E-4</v>
      </c>
      <c r="E2976">
        <f t="shared" si="649"/>
        <v>1.6134605214386477E-2</v>
      </c>
      <c r="F2976">
        <f t="shared" si="650"/>
        <v>2.4038196468204189</v>
      </c>
      <c r="G2976">
        <f t="shared" si="645"/>
        <v>2.7524870837254207</v>
      </c>
      <c r="H2976">
        <f t="shared" si="646"/>
        <v>0</v>
      </c>
      <c r="J2976">
        <f t="shared" si="644"/>
        <v>2017</v>
      </c>
      <c r="K2976" t="b">
        <f t="shared" si="647"/>
        <v>0</v>
      </c>
      <c r="L2976">
        <f>VLOOKUP($A2976,$P$151:$R$4147,2,FALSE)</f>
        <v>4.9714446051734034E-4</v>
      </c>
      <c r="M2976">
        <f t="shared" si="655"/>
        <v>0.6</v>
      </c>
      <c r="N2976">
        <f t="shared" si="656"/>
        <v>2.9223003508677596</v>
      </c>
      <c r="P2976" s="13">
        <v>42709</v>
      </c>
      <c r="Q2976">
        <v>0</v>
      </c>
      <c r="R2976">
        <v>1</v>
      </c>
      <c r="T2976" s="12">
        <f>[1]!i_dq_close(T$1,$A2976)</f>
        <v>172.51779999999999</v>
      </c>
      <c r="U2976">
        <f t="shared" si="651"/>
        <v>4.8366219269468935E-4</v>
      </c>
      <c r="V2976">
        <f t="shared" si="652"/>
        <v>1.9988398946842494</v>
      </c>
      <c r="W2976">
        <f t="shared" si="657"/>
        <v>2.2166943118900093</v>
      </c>
      <c r="X2976" s="6">
        <f>1-W2976/MAX(W$2:W2976)</f>
        <v>1.8908084849212914E-3</v>
      </c>
      <c r="Y2976" s="6">
        <f t="shared" si="653"/>
        <v>2.8313036459484131E-3</v>
      </c>
      <c r="Z2976">
        <f t="shared" si="654"/>
        <v>2.8313036459484131E-3</v>
      </c>
    </row>
    <row r="2977" spans="1:26" x14ac:dyDescent="0.35">
      <c r="A2977" s="4">
        <v>42831</v>
      </c>
      <c r="B2977" s="12">
        <f>[1]!i_dq_close(B$1,$A2977)</f>
        <v>2491.3823000000002</v>
      </c>
      <c r="C2977" s="12">
        <f>[1]!i_dq_close(C$1,$A2977)</f>
        <v>4045.7977999999998</v>
      </c>
      <c r="D2977">
        <f t="shared" si="648"/>
        <v>1.2203550566836086E-4</v>
      </c>
      <c r="E2977">
        <f t="shared" si="649"/>
        <v>2.9311545320971355E-3</v>
      </c>
      <c r="F2977">
        <f t="shared" si="650"/>
        <v>2.4041129981665543</v>
      </c>
      <c r="G2977">
        <f t="shared" si="645"/>
        <v>2.7539827944540631</v>
      </c>
      <c r="H2977">
        <f t="shared" si="646"/>
        <v>0</v>
      </c>
      <c r="J2977">
        <f t="shared" si="644"/>
        <v>2017</v>
      </c>
      <c r="K2977" t="b">
        <f t="shared" si="647"/>
        <v>0</v>
      </c>
      <c r="L2977">
        <f>VLOOKUP($A2977,$P$151:$R$4147,2,FALSE)</f>
        <v>4.8598244388475824E-5</v>
      </c>
      <c r="M2977">
        <f t="shared" si="655"/>
        <v>0.6</v>
      </c>
      <c r="N2977">
        <f t="shared" si="656"/>
        <v>2.9233951622314982</v>
      </c>
      <c r="P2977" s="13">
        <v>42710</v>
      </c>
      <c r="Q2977">
        <v>0</v>
      </c>
      <c r="R2977">
        <v>1</v>
      </c>
      <c r="T2977" s="12">
        <f>[1]!i_dq_close(T$1,$A2977)</f>
        <v>172.50720000000001</v>
      </c>
      <c r="U2977">
        <f t="shared" si="651"/>
        <v>-6.1442935163635859E-5</v>
      </c>
      <c r="V2977">
        <f t="shared" si="652"/>
        <v>1.9996143385751415</v>
      </c>
      <c r="W2977">
        <f t="shared" si="657"/>
        <v>2.2175531627526439</v>
      </c>
      <c r="X2977" s="6">
        <f>1-W2977/MAX(W$2:W2977)</f>
        <v>1.5040943874752299E-3</v>
      </c>
      <c r="Y2977" s="6">
        <f t="shared" si="653"/>
        <v>3.8744668492540768E-4</v>
      </c>
      <c r="Z2977">
        <f t="shared" si="654"/>
        <v>3.8744668492540768E-4</v>
      </c>
    </row>
    <row r="2978" spans="1:26" x14ac:dyDescent="0.35">
      <c r="A2978" s="4">
        <v>42832</v>
      </c>
      <c r="B2978" s="12">
        <f>[1]!i_dq_close(B$1,$A2978)</f>
        <v>2492.9459000000002</v>
      </c>
      <c r="C2978" s="12">
        <f>[1]!i_dq_close(C$1,$A2978)</f>
        <v>4052.0540999999998</v>
      </c>
      <c r="D2978">
        <f t="shared" si="648"/>
        <v>6.2760339912504293E-4</v>
      </c>
      <c r="E2978">
        <f t="shared" si="649"/>
        <v>1.5463699149769194E-3</v>
      </c>
      <c r="F2978">
        <f t="shared" si="650"/>
        <v>2.4056218276560846</v>
      </c>
      <c r="G2978">
        <f t="shared" si="645"/>
        <v>2.7560907434935111</v>
      </c>
      <c r="H2978">
        <f t="shared" si="646"/>
        <v>0</v>
      </c>
      <c r="J2978">
        <f t="shared" si="644"/>
        <v>2017</v>
      </c>
      <c r="K2978" t="b">
        <f t="shared" si="647"/>
        <v>0</v>
      </c>
      <c r="L2978">
        <f>VLOOKUP($A2978,$P$151:$R$4147,2,FALSE)</f>
        <v>-4.1280568622070746E-4</v>
      </c>
      <c r="M2978">
        <f t="shared" si="655"/>
        <v>0.6</v>
      </c>
      <c r="N2978">
        <f t="shared" si="656"/>
        <v>2.9235309403128293</v>
      </c>
      <c r="P2978" s="13">
        <v>42711</v>
      </c>
      <c r="Q2978">
        <v>0</v>
      </c>
      <c r="R2978">
        <v>1</v>
      </c>
      <c r="T2978" s="12">
        <f>[1]!i_dq_close(T$1,$A2978)</f>
        <v>172.56800000000001</v>
      </c>
      <c r="U2978">
        <f t="shared" si="651"/>
        <v>3.5244905719866715E-4</v>
      </c>
      <c r="V2978">
        <f t="shared" si="652"/>
        <v>2.0006772079534838</v>
      </c>
      <c r="W2978">
        <f t="shared" si="657"/>
        <v>2.2187318747202802</v>
      </c>
      <c r="X2978" s="6">
        <f>1-W2978/MAX(W$2:W2978)</f>
        <v>9.733566837079044E-4</v>
      </c>
      <c r="Y2978" s="6">
        <f t="shared" si="653"/>
        <v>5.3153718586540499E-4</v>
      </c>
      <c r="Z2978">
        <f t="shared" si="654"/>
        <v>5.3153718586540499E-4</v>
      </c>
    </row>
    <row r="2979" spans="1:26" x14ac:dyDescent="0.35">
      <c r="A2979" s="4">
        <v>42835</v>
      </c>
      <c r="B2979" s="12">
        <f>[1]!i_dq_close(B$1,$A2979)</f>
        <v>2493.6462999999999</v>
      </c>
      <c r="C2979" s="12">
        <f>[1]!i_dq_close(C$1,$A2979)</f>
        <v>4039.8454999999999</v>
      </c>
      <c r="D2979">
        <f t="shared" si="648"/>
        <v>2.8095274751027688E-4</v>
      </c>
      <c r="E2979">
        <f t="shared" si="649"/>
        <v>-3.0129410167548665E-3</v>
      </c>
      <c r="F2979">
        <f t="shared" si="650"/>
        <v>2.4062976937180354</v>
      </c>
      <c r="G2979">
        <f t="shared" si="645"/>
        <v>2.755503334243222</v>
      </c>
      <c r="H2979">
        <f t="shared" si="646"/>
        <v>0</v>
      </c>
      <c r="J2979">
        <f t="shared" si="644"/>
        <v>2017</v>
      </c>
      <c r="K2979" t="b">
        <f t="shared" si="647"/>
        <v>0</v>
      </c>
      <c r="L2979">
        <f>VLOOKUP($A2979,$P$151:$R$4147,2,FALSE)</f>
        <v>5.7820378241668637E-5</v>
      </c>
      <c r="M2979">
        <f t="shared" si="655"/>
        <v>0.6</v>
      </c>
      <c r="N2979">
        <f t="shared" si="656"/>
        <v>2.9233261223776128</v>
      </c>
      <c r="P2979" s="13">
        <v>42712</v>
      </c>
      <c r="Q2979">
        <v>0</v>
      </c>
      <c r="R2979">
        <v>1</v>
      </c>
      <c r="T2979" s="12">
        <f>[1]!i_dq_close(T$1,$A2979)</f>
        <v>172.61019999999999</v>
      </c>
      <c r="U2979">
        <f t="shared" si="651"/>
        <v>2.4454128227691108E-4</v>
      </c>
      <c r="V2979">
        <f t="shared" si="652"/>
        <v>2.000188880534691</v>
      </c>
      <c r="W2979">
        <f t="shared" si="657"/>
        <v>2.2181903242867231</v>
      </c>
      <c r="X2979" s="6">
        <f>1-W2979/MAX(W$2:W2979)</f>
        <v>1.2172001683521394E-3</v>
      </c>
      <c r="Y2979" s="6">
        <f t="shared" si="653"/>
        <v>-2.4408106257800544E-4</v>
      </c>
      <c r="Z2979">
        <f t="shared" si="654"/>
        <v>-2.4408106257789441E-4</v>
      </c>
    </row>
    <row r="2980" spans="1:26" x14ac:dyDescent="0.35">
      <c r="A2980" s="4">
        <v>42836</v>
      </c>
      <c r="B2980" s="12">
        <f>[1]!i_dq_close(B$1,$A2980)</f>
        <v>2493.9681999999998</v>
      </c>
      <c r="C2980" s="12">
        <f>[1]!i_dq_close(C$1,$A2980)</f>
        <v>4061.1722</v>
      </c>
      <c r="D2980">
        <f t="shared" si="648"/>
        <v>1.2908807476019746E-4</v>
      </c>
      <c r="E2980">
        <f t="shared" si="649"/>
        <v>5.2790880245296989E-3</v>
      </c>
      <c r="F2980">
        <f t="shared" si="650"/>
        <v>2.4066083180546172</v>
      </c>
      <c r="G2980">
        <f t="shared" si="645"/>
        <v>2.757987663168576</v>
      </c>
      <c r="H2980">
        <f t="shared" si="646"/>
        <v>0</v>
      </c>
      <c r="J2980">
        <f t="shared" si="644"/>
        <v>2017</v>
      </c>
      <c r="K2980" t="b">
        <f t="shared" si="647"/>
        <v>0</v>
      </c>
      <c r="L2980">
        <f>VLOOKUP($A2980,$P$151:$R$4147,2,FALSE)</f>
        <v>-1.7458312829563561E-4</v>
      </c>
      <c r="M2980">
        <f t="shared" si="655"/>
        <v>0.6</v>
      </c>
      <c r="N2980">
        <f t="shared" si="656"/>
        <v>2.9243971405272666</v>
      </c>
      <c r="P2980" s="13">
        <v>42713</v>
      </c>
      <c r="Q2980">
        <v>6.4414149282463482E-4</v>
      </c>
      <c r="R2980">
        <v>0.9</v>
      </c>
      <c r="T2980" s="12">
        <f>[1]!i_dq_close(T$1,$A2980)</f>
        <v>172.59790000000001</v>
      </c>
      <c r="U2980">
        <f t="shared" si="651"/>
        <v>-7.1258824797082454E-5</v>
      </c>
      <c r="V2980">
        <f t="shared" si="652"/>
        <v>2.0016516050669462</v>
      </c>
      <c r="W2980">
        <f t="shared" si="657"/>
        <v>2.2210790854691838</v>
      </c>
      <c r="X2980" s="6">
        <f>1-W2980/MAX(W$2:W2980)</f>
        <v>0</v>
      </c>
      <c r="Y2980" s="6">
        <f t="shared" si="653"/>
        <v>7.3129320260201247E-4</v>
      </c>
      <c r="Z2980">
        <f t="shared" si="654"/>
        <v>1.3023053751664015E-3</v>
      </c>
    </row>
    <row r="2981" spans="1:26" x14ac:dyDescent="0.35">
      <c r="A2981" s="4">
        <v>42837</v>
      </c>
      <c r="B2981" s="12">
        <f>[1]!i_dq_close(B$1,$A2981)</f>
        <v>2493.9600999999998</v>
      </c>
      <c r="C2981" s="12">
        <f>[1]!i_dq_close(C$1,$A2981)</f>
        <v>4045.1372999999999</v>
      </c>
      <c r="D2981">
        <f t="shared" si="648"/>
        <v>-3.2478361191579097E-6</v>
      </c>
      <c r="E2981">
        <f t="shared" si="649"/>
        <v>-3.948342796200599E-3</v>
      </c>
      <c r="F2981">
        <f t="shared" si="650"/>
        <v>2.406600501785197</v>
      </c>
      <c r="G2981">
        <f t="shared" si="645"/>
        <v>2.7563466271921375</v>
      </c>
      <c r="H2981">
        <f t="shared" si="646"/>
        <v>-3.2478361191579097E-6</v>
      </c>
      <c r="J2981">
        <f t="shared" si="644"/>
        <v>2017</v>
      </c>
      <c r="K2981" t="b">
        <f t="shared" si="647"/>
        <v>0</v>
      </c>
      <c r="L2981">
        <f>VLOOKUP($A2981,$P$151:$R$4147,2,FALSE)</f>
        <v>-7.9847557494430179E-4</v>
      </c>
      <c r="M2981">
        <f t="shared" si="655"/>
        <v>0.6</v>
      </c>
      <c r="N2981">
        <f t="shared" si="656"/>
        <v>2.9210180498636893</v>
      </c>
      <c r="P2981" s="13">
        <v>42716</v>
      </c>
      <c r="Q2981">
        <v>-1.1616560356512596E-3</v>
      </c>
      <c r="R2981">
        <v>0.9</v>
      </c>
      <c r="T2981" s="12">
        <f>[1]!i_dq_close(T$1,$A2981)</f>
        <v>172.58260000000001</v>
      </c>
      <c r="U2981">
        <f t="shared" si="651"/>
        <v>-8.8645342730120369E-5</v>
      </c>
      <c r="V2981">
        <f t="shared" si="652"/>
        <v>2.0003153025339668</v>
      </c>
      <c r="W2981">
        <f t="shared" si="657"/>
        <v>2.2171644424646346</v>
      </c>
      <c r="X2981" s="6">
        <f>1-W2981/MAX(W$2:W2981)</f>
        <v>1.7624960003268519E-3</v>
      </c>
      <c r="Y2981" s="6">
        <f t="shared" si="653"/>
        <v>-6.6759996075071992E-4</v>
      </c>
      <c r="Z2981">
        <f t="shared" si="654"/>
        <v>-1.7624960003268519E-3</v>
      </c>
    </row>
    <row r="2982" spans="1:26" x14ac:dyDescent="0.35">
      <c r="A2982" s="4">
        <v>42838</v>
      </c>
      <c r="B2982" s="12">
        <f>[1]!i_dq_close(B$1,$A2982)</f>
        <v>2494.4279999999999</v>
      </c>
      <c r="C2982" s="12">
        <f>[1]!i_dq_close(C$1,$A2982)</f>
        <v>4056.4703</v>
      </c>
      <c r="D2982">
        <f t="shared" si="648"/>
        <v>1.8761326614646912E-4</v>
      </c>
      <c r="E2982">
        <f t="shared" si="649"/>
        <v>2.8016354352176087E-3</v>
      </c>
      <c r="F2982">
        <f t="shared" si="650"/>
        <v>2.4070520119656469</v>
      </c>
      <c r="G2982">
        <f t="shared" si="645"/>
        <v>2.7579445270638656</v>
      </c>
      <c r="H2982">
        <f t="shared" si="646"/>
        <v>0</v>
      </c>
      <c r="J2982">
        <f t="shared" si="644"/>
        <v>2017</v>
      </c>
      <c r="K2982" t="b">
        <f t="shared" si="647"/>
        <v>0</v>
      </c>
      <c r="L2982">
        <f>VLOOKUP($A2982,$P$151:$R$4147,2,FALSE)</f>
        <v>-1.842075911465413E-3</v>
      </c>
      <c r="M2982">
        <f t="shared" si="655"/>
        <v>0.6</v>
      </c>
      <c r="N2982">
        <f t="shared" si="656"/>
        <v>2.9166533304536379</v>
      </c>
      <c r="P2982" s="13">
        <v>42717</v>
      </c>
      <c r="Q2982">
        <v>3.5745820054020608E-4</v>
      </c>
      <c r="R2982">
        <v>0.9</v>
      </c>
      <c r="T2982" s="12">
        <f>[1]!i_dq_close(T$1,$A2982)</f>
        <v>172.5864</v>
      </c>
      <c r="U2982">
        <f t="shared" si="651"/>
        <v>2.2018442183524556E-5</v>
      </c>
      <c r="V2982">
        <f t="shared" si="652"/>
        <v>2.0011933629217569</v>
      </c>
      <c r="W2982">
        <f t="shared" si="657"/>
        <v>2.218832909907603</v>
      </c>
      <c r="X2982" s="6">
        <f>1-W2982/MAX(W$2:W2982)</f>
        <v>1.0112992267028442E-3</v>
      </c>
      <c r="Y2982" s="6">
        <f t="shared" si="653"/>
        <v>4.3896099113860387E-4</v>
      </c>
      <c r="Z2982">
        <f t="shared" si="654"/>
        <v>7.5252309256490513E-4</v>
      </c>
    </row>
    <row r="2983" spans="1:26" x14ac:dyDescent="0.35">
      <c r="A2983" s="4">
        <v>42839</v>
      </c>
      <c r="B2983" s="12">
        <f>[1]!i_dq_close(B$1,$A2983)</f>
        <v>2492.9758999999999</v>
      </c>
      <c r="C2983" s="12">
        <f>[1]!i_dq_close(C$1,$A2983)</f>
        <v>4017.7253000000001</v>
      </c>
      <c r="D2983">
        <f t="shared" si="648"/>
        <v>-5.8213746798863042E-4</v>
      </c>
      <c r="E2983">
        <f t="shared" si="649"/>
        <v>-9.551407291210734E-3</v>
      </c>
      <c r="F2983">
        <f t="shared" si="650"/>
        <v>2.4056507768020845</v>
      </c>
      <c r="G2983">
        <f t="shared" si="645"/>
        <v>2.7526285119269205</v>
      </c>
      <c r="H2983">
        <f t="shared" si="646"/>
        <v>-5.821374679885194E-4</v>
      </c>
      <c r="J2983">
        <f t="shared" si="644"/>
        <v>2017</v>
      </c>
      <c r="K2983" t="b">
        <f t="shared" si="647"/>
        <v>0</v>
      </c>
      <c r="L2983">
        <f>VLOOKUP($A2983,$P$151:$R$4147,2,FALSE)</f>
        <v>-2.6499827878190274E-4</v>
      </c>
      <c r="M2983">
        <f t="shared" si="655"/>
        <v>0.6</v>
      </c>
      <c r="N2983">
        <f t="shared" si="656"/>
        <v>2.9125072638672425</v>
      </c>
      <c r="P2983" s="13">
        <v>42718</v>
      </c>
      <c r="Q2983">
        <v>-4.5606153259554195E-4</v>
      </c>
      <c r="R2983">
        <v>0.9</v>
      </c>
      <c r="T2983" s="12">
        <f>[1]!i_dq_close(T$1,$A2983)</f>
        <v>172.4229</v>
      </c>
      <c r="U2983">
        <f t="shared" si="651"/>
        <v>-9.4735158737879743E-4</v>
      </c>
      <c r="V2983">
        <f t="shared" si="652"/>
        <v>1.9967147723374334</v>
      </c>
      <c r="W2983">
        <f t="shared" si="657"/>
        <v>2.2133518923149045</v>
      </c>
      <c r="X2983" s="6">
        <f>1-W2983/MAX(W$2:W2983)</f>
        <v>3.4790265708377621E-3</v>
      </c>
      <c r="Y2983" s="6">
        <f t="shared" si="653"/>
        <v>-2.2379599429536157E-3</v>
      </c>
      <c r="Z2983">
        <f t="shared" si="654"/>
        <v>-2.4702254812538627E-3</v>
      </c>
    </row>
    <row r="2984" spans="1:26" x14ac:dyDescent="0.35">
      <c r="A2984" s="4">
        <v>42842</v>
      </c>
      <c r="B2984" s="12">
        <f>[1]!i_dq_close(B$1,$A2984)</f>
        <v>2491.1714999999999</v>
      </c>
      <c r="C2984" s="12">
        <f>[1]!i_dq_close(C$1,$A2984)</f>
        <v>3999.31</v>
      </c>
      <c r="D2984">
        <f t="shared" si="648"/>
        <v>-7.23793599448741E-4</v>
      </c>
      <c r="E2984">
        <f t="shared" si="649"/>
        <v>-4.5835139600012287E-3</v>
      </c>
      <c r="F2984">
        <f t="shared" si="650"/>
        <v>2.403909582167326</v>
      </c>
      <c r="G2984">
        <f t="shared" si="645"/>
        <v>2.7490425205814493</v>
      </c>
      <c r="H2984">
        <f t="shared" si="646"/>
        <v>-7.2379359944885202E-4</v>
      </c>
      <c r="J2984">
        <f t="shared" si="644"/>
        <v>2017</v>
      </c>
      <c r="K2984" t="b">
        <f t="shared" si="647"/>
        <v>0</v>
      </c>
      <c r="L2984">
        <f>VLOOKUP($A2984,$P$151:$R$4147,2,FALSE)</f>
        <v>7.5136473845294213E-5</v>
      </c>
      <c r="M2984">
        <f t="shared" si="655"/>
        <v>0.6</v>
      </c>
      <c r="N2984">
        <f t="shared" si="656"/>
        <v>2.9104495352007427</v>
      </c>
      <c r="P2984" s="13">
        <v>42719</v>
      </c>
      <c r="Q2984">
        <v>-1.1559836047827065E-3</v>
      </c>
      <c r="R2984">
        <v>0.9</v>
      </c>
      <c r="T2984" s="12">
        <f>[1]!i_dq_close(T$1,$A2984)</f>
        <v>172.1412</v>
      </c>
      <c r="U2984">
        <f t="shared" si="651"/>
        <v>-1.6337737040729161E-3</v>
      </c>
      <c r="V2984">
        <f t="shared" si="652"/>
        <v>1.992569123756319</v>
      </c>
      <c r="W2984">
        <f t="shared" si="657"/>
        <v>2.2066573995292669</v>
      </c>
      <c r="X2984" s="6">
        <f>1-W2984/MAX(W$2:W2984)</f>
        <v>6.4930987979072707E-3</v>
      </c>
      <c r="Y2984" s="6">
        <f t="shared" si="653"/>
        <v>-2.076234742462213E-3</v>
      </c>
      <c r="Z2984">
        <f t="shared" si="654"/>
        <v>-3.0245948729986649E-3</v>
      </c>
    </row>
    <row r="2985" spans="1:26" x14ac:dyDescent="0.35">
      <c r="A2985" s="4">
        <v>42843</v>
      </c>
      <c r="B2985" s="12">
        <f>[1]!i_dq_close(B$1,$A2985)</f>
        <v>2490.1471000000001</v>
      </c>
      <c r="C2985" s="12">
        <f>[1]!i_dq_close(C$1,$A2985)</f>
        <v>3978.3586</v>
      </c>
      <c r="D2985">
        <f t="shared" si="648"/>
        <v>-4.1121215460271365E-4</v>
      </c>
      <c r="E2985">
        <f t="shared" si="649"/>
        <v>-5.2387536850106997E-3</v>
      </c>
      <c r="F2985">
        <f t="shared" si="650"/>
        <v>2.4029210653285729</v>
      </c>
      <c r="G2985">
        <f t="shared" si="645"/>
        <v>2.7459214133429217</v>
      </c>
      <c r="H2985">
        <f t="shared" si="646"/>
        <v>-4.1121215460271365E-4</v>
      </c>
      <c r="J2985">
        <f t="shared" si="644"/>
        <v>2017</v>
      </c>
      <c r="K2985" t="b">
        <f t="shared" si="647"/>
        <v>0</v>
      </c>
      <c r="L2985">
        <f>VLOOKUP($A2985,$P$151:$R$4147,2,FALSE)</f>
        <v>-5.6283985645846359E-4</v>
      </c>
      <c r="M2985">
        <f t="shared" si="655"/>
        <v>0.6</v>
      </c>
      <c r="N2985">
        <f t="shared" si="656"/>
        <v>2.906828802427281</v>
      </c>
      <c r="P2985" s="13">
        <v>42720</v>
      </c>
      <c r="Q2985">
        <v>-1.5530004690970712E-3</v>
      </c>
      <c r="R2985">
        <v>0.9</v>
      </c>
      <c r="T2985" s="12">
        <f>[1]!i_dq_close(T$1,$A2985)</f>
        <v>172.02260000000001</v>
      </c>
      <c r="U2985">
        <f t="shared" si="651"/>
        <v>-6.8896928800299406E-4</v>
      </c>
      <c r="V2985">
        <f t="shared" si="652"/>
        <v>1.989836440839444</v>
      </c>
      <c r="W2985">
        <f t="shared" si="657"/>
        <v>2.2005067972131838</v>
      </c>
      <c r="X2985" s="6">
        <f>1-W2985/MAX(W$2:W2985)</f>
        <v>9.2622943462881135E-3</v>
      </c>
      <c r="Y2985" s="6">
        <f t="shared" si="653"/>
        <v>-1.3714369475541499E-3</v>
      </c>
      <c r="Z2985">
        <f t="shared" si="654"/>
        <v>-2.7872937218959004E-3</v>
      </c>
    </row>
    <row r="2986" spans="1:26" x14ac:dyDescent="0.35">
      <c r="A2986" s="4">
        <v>42844</v>
      </c>
      <c r="B2986" s="12">
        <f>[1]!i_dq_close(B$1,$A2986)</f>
        <v>2489.424</v>
      </c>
      <c r="C2986" s="12">
        <f>[1]!i_dq_close(C$1,$A2986)</f>
        <v>3952.3332999999998</v>
      </c>
      <c r="D2986">
        <f t="shared" si="648"/>
        <v>-2.9038445158524606E-4</v>
      </c>
      <c r="E2986">
        <f t="shared" si="649"/>
        <v>-6.5417179838942463E-3</v>
      </c>
      <c r="F2986">
        <f t="shared" si="650"/>
        <v>2.4022232944128148</v>
      </c>
      <c r="G2986">
        <f t="shared" si="645"/>
        <v>2.7425491898679644</v>
      </c>
      <c r="H2986">
        <f t="shared" si="646"/>
        <v>-2.9038445158524606E-4</v>
      </c>
      <c r="J2986">
        <f t="shared" si="644"/>
        <v>2017</v>
      </c>
      <c r="K2986" t="b">
        <f t="shared" si="647"/>
        <v>0</v>
      </c>
      <c r="L2986">
        <f>VLOOKUP($A2986,$P$151:$R$4147,2,FALSE)</f>
        <v>-6.4233323206459587E-4</v>
      </c>
      <c r="M2986">
        <f t="shared" si="655"/>
        <v>0.6</v>
      </c>
      <c r="N2986">
        <f t="shared" si="656"/>
        <v>2.9028197508820957</v>
      </c>
      <c r="P2986" s="13">
        <v>42723</v>
      </c>
      <c r="Q2986">
        <v>4.7438090458511444E-4</v>
      </c>
      <c r="R2986">
        <v>0.9</v>
      </c>
      <c r="T2986" s="12">
        <f>[1]!i_dq_close(T$1,$A2986)</f>
        <v>172.00059999999999</v>
      </c>
      <c r="U2986">
        <f t="shared" si="651"/>
        <v>-1.2789017257042179E-4</v>
      </c>
      <c r="V2986">
        <f t="shared" si="652"/>
        <v>1.9876675900680019</v>
      </c>
      <c r="W2986">
        <f t="shared" si="657"/>
        <v>2.1993920490647358</v>
      </c>
      <c r="X2986" s="6">
        <f>1-W2986/MAX(W$2:W2986)</f>
        <v>9.7641891935904557E-3</v>
      </c>
      <c r="Y2986" s="6">
        <f t="shared" si="653"/>
        <v>-1.089964344269001E-3</v>
      </c>
      <c r="Z2986">
        <f t="shared" si="654"/>
        <v>-5.0658700525696432E-4</v>
      </c>
    </row>
    <row r="2987" spans="1:26" x14ac:dyDescent="0.35">
      <c r="A2987" s="4">
        <v>42845</v>
      </c>
      <c r="B2987" s="12">
        <f>[1]!i_dq_close(B$1,$A2987)</f>
        <v>2488.7619</v>
      </c>
      <c r="C2987" s="12">
        <f>[1]!i_dq_close(C$1,$A2987)</f>
        <v>3964.4938999999999</v>
      </c>
      <c r="D2987">
        <f t="shared" si="648"/>
        <v>-2.6596513892374052E-4</v>
      </c>
      <c r="E2987">
        <f t="shared" si="649"/>
        <v>3.0768154092672972E-3</v>
      </c>
      <c r="F2987">
        <f t="shared" si="650"/>
        <v>2.4015843867605908</v>
      </c>
      <c r="G2987">
        <f t="shared" si="645"/>
        <v>2.7431949284043284</v>
      </c>
      <c r="H2987">
        <f t="shared" si="646"/>
        <v>-2.659651389236295E-4</v>
      </c>
      <c r="J2987">
        <f t="shared" si="644"/>
        <v>2017</v>
      </c>
      <c r="K2987" t="b">
        <f t="shared" si="647"/>
        <v>0</v>
      </c>
      <c r="L2987">
        <f>VLOOKUP($A2987,$P$151:$R$4147,2,FALSE)</f>
        <v>-1.1211963136845693E-3</v>
      </c>
      <c r="M2987">
        <f t="shared" si="655"/>
        <v>0.6</v>
      </c>
      <c r="N2987">
        <f t="shared" si="656"/>
        <v>2.8999752048089613</v>
      </c>
      <c r="P2987" s="13">
        <v>42724</v>
      </c>
      <c r="Q2987">
        <v>-1.8518150672767798E-3</v>
      </c>
      <c r="R2987">
        <v>0.9</v>
      </c>
      <c r="T2987" s="12">
        <f>[1]!i_dq_close(T$1,$A2987)</f>
        <v>171.8861</v>
      </c>
      <c r="U2987">
        <f t="shared" si="651"/>
        <v>-6.656953522254927E-4</v>
      </c>
      <c r="V2987">
        <f t="shared" si="652"/>
        <v>1.9874602390934395</v>
      </c>
      <c r="W2987">
        <f t="shared" si="657"/>
        <v>2.1951126877067928</v>
      </c>
      <c r="X2987" s="6">
        <f>1-W2987/MAX(W$2:W2987)</f>
        <v>1.1690892923295282E-2</v>
      </c>
      <c r="Y2987" s="6">
        <f t="shared" si="653"/>
        <v>-1.043187380015409E-4</v>
      </c>
      <c r="Z2987">
        <f t="shared" si="654"/>
        <v>-1.9457019314782498E-3</v>
      </c>
    </row>
    <row r="2988" spans="1:26" x14ac:dyDescent="0.35">
      <c r="A2988" s="4">
        <v>42846</v>
      </c>
      <c r="B2988" s="12">
        <f>[1]!i_dq_close(B$1,$A2988)</f>
        <v>2485.8049999999998</v>
      </c>
      <c r="C2988" s="12">
        <f>[1]!i_dq_close(C$1,$A2988)</f>
        <v>3960.1176999999998</v>
      </c>
      <c r="D2988">
        <f t="shared" si="648"/>
        <v>-1.1881007982322833E-3</v>
      </c>
      <c r="E2988">
        <f t="shared" si="649"/>
        <v>-1.1038483373628782E-3</v>
      </c>
      <c r="F2988">
        <f t="shared" si="650"/>
        <v>2.398731062433658</v>
      </c>
      <c r="G2988">
        <f t="shared" si="645"/>
        <v>2.7399704044586888</v>
      </c>
      <c r="H2988">
        <f t="shared" si="646"/>
        <v>-1.1881007982325054E-3</v>
      </c>
      <c r="J2988">
        <f t="shared" si="644"/>
        <v>2017</v>
      </c>
      <c r="K2988" t="b">
        <f t="shared" si="647"/>
        <v>0</v>
      </c>
      <c r="L2988">
        <f>VLOOKUP($A2988,$P$151:$R$4147,2,FALSE)</f>
        <v>1.0320471686707578E-3</v>
      </c>
      <c r="M2988">
        <f t="shared" si="655"/>
        <v>0.6</v>
      </c>
      <c r="N2988">
        <f t="shared" si="656"/>
        <v>2.9009228279991595</v>
      </c>
      <c r="P2988" s="13">
        <v>42725</v>
      </c>
      <c r="Q2988">
        <v>6.4832136012471514E-5</v>
      </c>
      <c r="R2988">
        <v>0.9</v>
      </c>
      <c r="T2988" s="12">
        <f>[1]!i_dq_close(T$1,$A2988)</f>
        <v>171.6875</v>
      </c>
      <c r="U2988">
        <f t="shared" si="651"/>
        <v>-1.1554162902061016E-3</v>
      </c>
      <c r="V2988">
        <f t="shared" si="652"/>
        <v>1.9851792685454372</v>
      </c>
      <c r="W2988">
        <f t="shared" si="657"/>
        <v>2.192987641146853</v>
      </c>
      <c r="X2988" s="6">
        <f>1-W2988/MAX(W$2:W2988)</f>
        <v>1.2647656045258193E-2</v>
      </c>
      <c r="Y2988" s="6">
        <f t="shared" si="653"/>
        <v>-1.1476810972795848E-3</v>
      </c>
      <c r="Z2988">
        <f t="shared" si="654"/>
        <v>-9.6808085153921031E-4</v>
      </c>
    </row>
    <row r="2989" spans="1:26" x14ac:dyDescent="0.35">
      <c r="A2989" s="4">
        <v>42849</v>
      </c>
      <c r="B2989" s="12">
        <f>[1]!i_dq_close(B$1,$A2989)</f>
        <v>2483.5353</v>
      </c>
      <c r="C2989" s="12">
        <f>[1]!i_dq_close(C$1,$A2989)</f>
        <v>3901.6592999999998</v>
      </c>
      <c r="D2989">
        <f t="shared" si="648"/>
        <v>-9.130643795469684E-4</v>
      </c>
      <c r="E2989">
        <f t="shared" si="649"/>
        <v>-1.476178346921353E-2</v>
      </c>
      <c r="F2989">
        <f t="shared" si="650"/>
        <v>2.396540866544437</v>
      </c>
      <c r="G2989">
        <f t="shared" si="645"/>
        <v>2.7317768730145624</v>
      </c>
      <c r="H2989">
        <f t="shared" si="646"/>
        <v>-9.130643795469684E-4</v>
      </c>
      <c r="J2989">
        <f t="shared" si="644"/>
        <v>2017</v>
      </c>
      <c r="K2989" t="b">
        <f t="shared" si="647"/>
        <v>0</v>
      </c>
      <c r="L2989">
        <f>VLOOKUP($A2989,$P$151:$R$4147,2,FALSE)</f>
        <v>-5.4495818025657174E-5</v>
      </c>
      <c r="M2989">
        <f t="shared" si="655"/>
        <v>0.6</v>
      </c>
      <c r="N2989">
        <f t="shared" si="656"/>
        <v>2.8955598363742636</v>
      </c>
      <c r="P2989" s="13">
        <v>42726</v>
      </c>
      <c r="Q2989">
        <v>-1.723867490152431E-3</v>
      </c>
      <c r="R2989">
        <v>0.9</v>
      </c>
      <c r="T2989" s="12">
        <f>[1]!i_dq_close(T$1,$A2989)</f>
        <v>171.48249999999999</v>
      </c>
      <c r="U2989">
        <f t="shared" si="651"/>
        <v>-1.1940298507463476E-3</v>
      </c>
      <c r="V2989">
        <f t="shared" si="652"/>
        <v>1.9787687417590942</v>
      </c>
      <c r="W2989">
        <f t="shared" si="657"/>
        <v>2.1828337989502491</v>
      </c>
      <c r="X2989" s="6">
        <f>1-W2989/MAX(W$2:W2989)</f>
        <v>1.7219236707573415E-2</v>
      </c>
      <c r="Y2989" s="6">
        <f t="shared" si="653"/>
        <v>-3.2291928935164194E-3</v>
      </c>
      <c r="Z2989">
        <f t="shared" si="654"/>
        <v>-4.6301410943172527E-3</v>
      </c>
    </row>
    <row r="2990" spans="1:26" x14ac:dyDescent="0.35">
      <c r="A2990" s="4">
        <v>42850</v>
      </c>
      <c r="B2990" s="12">
        <f>[1]!i_dq_close(B$1,$A2990)</f>
        <v>2483.5171999999998</v>
      </c>
      <c r="C2990" s="12">
        <f>[1]!i_dq_close(C$1,$A2990)</f>
        <v>3913.5445</v>
      </c>
      <c r="D2990">
        <f t="shared" si="648"/>
        <v>-7.2879978795237221E-6</v>
      </c>
      <c r="E2990">
        <f t="shared" si="649"/>
        <v>3.0461911423174115E-3</v>
      </c>
      <c r="F2990">
        <f t="shared" si="650"/>
        <v>2.3965234005596834</v>
      </c>
      <c r="G2990">
        <f t="shared" si="645"/>
        <v>2.733008177385118</v>
      </c>
      <c r="H2990">
        <f t="shared" si="646"/>
        <v>-7.2879978795237221E-6</v>
      </c>
      <c r="J2990">
        <f t="shared" si="644"/>
        <v>2017</v>
      </c>
      <c r="K2990" t="b">
        <f t="shared" si="647"/>
        <v>0</v>
      </c>
      <c r="L2990">
        <f>VLOOKUP($A2990,$P$151:$R$4147,2,FALSE)</f>
        <v>6.4661720400680531E-4</v>
      </c>
      <c r="M2990">
        <f t="shared" si="655"/>
        <v>0.6</v>
      </c>
      <c r="N2990">
        <f t="shared" si="656"/>
        <v>2.8982152313196861</v>
      </c>
      <c r="P2990" s="13">
        <v>42727</v>
      </c>
      <c r="Q2990">
        <v>1.268356602519294E-3</v>
      </c>
      <c r="R2990">
        <v>0.9</v>
      </c>
      <c r="T2990" s="12">
        <f>[1]!i_dq_close(T$1,$A2990)</f>
        <v>171.55449999999999</v>
      </c>
      <c r="U2990">
        <f t="shared" si="651"/>
        <v>4.19867916551242E-4</v>
      </c>
      <c r="V2990">
        <f t="shared" si="652"/>
        <v>1.9803790962137686</v>
      </c>
      <c r="W2990">
        <f t="shared" si="657"/>
        <v>2.1872011939618217</v>
      </c>
      <c r="X2990" s="6">
        <f>1-W2990/MAX(W$2:W2990)</f>
        <v>1.5252897444759661E-2</v>
      </c>
      <c r="Y2990" s="6">
        <f t="shared" si="653"/>
        <v>8.1381640041611192E-4</v>
      </c>
      <c r="Z2990">
        <f t="shared" si="654"/>
        <v>2.0007913628938834E-3</v>
      </c>
    </row>
    <row r="2991" spans="1:26" x14ac:dyDescent="0.35">
      <c r="A2991" s="4">
        <v>42851</v>
      </c>
      <c r="B2991" s="12">
        <f>[1]!i_dq_close(B$1,$A2991)</f>
        <v>2484.1277</v>
      </c>
      <c r="C2991" s="12">
        <f>[1]!i_dq_close(C$1,$A2991)</f>
        <v>3919.8697000000002</v>
      </c>
      <c r="D2991">
        <f t="shared" si="648"/>
        <v>2.4582072554202306E-4</v>
      </c>
      <c r="E2991">
        <f t="shared" si="649"/>
        <v>1.6162330593150198E-3</v>
      </c>
      <c r="F2991">
        <f t="shared" si="650"/>
        <v>2.3971125156807873</v>
      </c>
      <c r="G2991">
        <f t="shared" si="645"/>
        <v>2.7342418096553835</v>
      </c>
      <c r="H2991">
        <f t="shared" si="646"/>
        <v>0</v>
      </c>
      <c r="J2991">
        <f t="shared" si="644"/>
        <v>2017</v>
      </c>
      <c r="K2991" t="b">
        <f t="shared" si="647"/>
        <v>0</v>
      </c>
      <c r="L2991">
        <f>VLOOKUP($A2991,$P$151:$R$4147,2,FALSE)</f>
        <v>-3.9225311672193009E-4</v>
      </c>
      <c r="M2991">
        <f t="shared" si="655"/>
        <v>0.6</v>
      </c>
      <c r="N2991">
        <f t="shared" si="656"/>
        <v>2.8978633196757375</v>
      </c>
      <c r="P2991" s="13">
        <v>42730</v>
      </c>
      <c r="Q2991">
        <v>3.5041182861741407E-4</v>
      </c>
      <c r="R2991">
        <v>0.9</v>
      </c>
      <c r="T2991" s="12">
        <f>[1]!i_dq_close(T$1,$A2991)</f>
        <v>171.57740000000001</v>
      </c>
      <c r="U2991">
        <f t="shared" si="651"/>
        <v>1.3348527727363724E-4</v>
      </c>
      <c r="V2991">
        <f t="shared" si="652"/>
        <v>1.9810839080734104</v>
      </c>
      <c r="W2991">
        <f t="shared" si="657"/>
        <v>2.1886681925158942</v>
      </c>
      <c r="X2991" s="6">
        <f>1-W2991/MAX(W$2:W2991)</f>
        <v>1.4592408332206208E-2</v>
      </c>
      <c r="Y2991" s="6">
        <f t="shared" si="653"/>
        <v>3.5589744457986683E-4</v>
      </c>
      <c r="Z2991">
        <f t="shared" si="654"/>
        <v>6.7071952873942742E-4</v>
      </c>
    </row>
    <row r="2992" spans="1:26" x14ac:dyDescent="0.35">
      <c r="A2992" s="4">
        <v>42852</v>
      </c>
      <c r="B2992" s="12">
        <f>[1]!i_dq_close(B$1,$A2992)</f>
        <v>2484.6471999999999</v>
      </c>
      <c r="C2992" s="12">
        <f>[1]!i_dq_close(C$1,$A2992)</f>
        <v>3924.0266000000001</v>
      </c>
      <c r="D2992">
        <f t="shared" si="648"/>
        <v>2.0912773526093886E-4</v>
      </c>
      <c r="E2992">
        <f t="shared" si="649"/>
        <v>1.0604689232398545E-3</v>
      </c>
      <c r="F2992">
        <f t="shared" si="650"/>
        <v>2.3976138183923572</v>
      </c>
      <c r="G2992">
        <f t="shared" si="645"/>
        <v>2.7351627813532606</v>
      </c>
      <c r="H2992">
        <f t="shared" si="646"/>
        <v>0</v>
      </c>
      <c r="J2992">
        <f t="shared" si="644"/>
        <v>2017</v>
      </c>
      <c r="K2992" t="b">
        <f t="shared" si="647"/>
        <v>0</v>
      </c>
      <c r="L2992">
        <f>VLOOKUP($A2992,$P$151:$R$4147,2,FALSE)</f>
        <v>-6.3484999669709556E-4</v>
      </c>
      <c r="M2992">
        <f t="shared" si="655"/>
        <v>0.6</v>
      </c>
      <c r="N2992">
        <f t="shared" si="656"/>
        <v>2.8966092616488024</v>
      </c>
      <c r="P2992" s="13">
        <v>42731</v>
      </c>
      <c r="Q2992">
        <v>4.1699595536031091E-4</v>
      </c>
      <c r="R2992">
        <v>0.9</v>
      </c>
      <c r="T2992" s="12">
        <f>[1]!i_dq_close(T$1,$A2992)</f>
        <v>171.6618</v>
      </c>
      <c r="U2992">
        <f t="shared" si="651"/>
        <v>4.9190627670081533E-4</v>
      </c>
      <c r="V2992">
        <f t="shared" si="652"/>
        <v>1.9822273712289309</v>
      </c>
      <c r="W2992">
        <f t="shared" si="657"/>
        <v>2.1907178092814528</v>
      </c>
      <c r="X2992" s="6">
        <f>1-W2992/MAX(W$2:W2992)</f>
        <v>1.3669606087582165E-2</v>
      </c>
      <c r="Y2992" s="6">
        <f t="shared" si="653"/>
        <v>5.7719067368156018E-4</v>
      </c>
      <c r="Z2992">
        <f t="shared" si="654"/>
        <v>9.3646756167387046E-4</v>
      </c>
    </row>
    <row r="2993" spans="1:26" x14ac:dyDescent="0.35">
      <c r="A2993" s="4">
        <v>42853</v>
      </c>
      <c r="B2993" s="12">
        <f>[1]!i_dq_close(B$1,$A2993)</f>
        <v>2484.5257000000001</v>
      </c>
      <c r="C2993" s="12">
        <f>[1]!i_dq_close(C$1,$A2993)</f>
        <v>3921.9681999999998</v>
      </c>
      <c r="D2993">
        <f t="shared" si="648"/>
        <v>-4.8900302626386782E-5</v>
      </c>
      <c r="E2993">
        <f t="shared" si="649"/>
        <v>-5.2456321269589434E-4</v>
      </c>
      <c r="F2993">
        <f t="shared" si="650"/>
        <v>2.3974965743510568</v>
      </c>
      <c r="G2993">
        <f t="shared" si="645"/>
        <v>2.7348338787423061</v>
      </c>
      <c r="H2993">
        <f t="shared" si="646"/>
        <v>-4.890030262627576E-5</v>
      </c>
      <c r="J2993">
        <f t="shared" si="644"/>
        <v>2017</v>
      </c>
      <c r="K2993" t="b">
        <f t="shared" si="647"/>
        <v>0</v>
      </c>
      <c r="L2993">
        <f>VLOOKUP($A2993,$P$151:$R$4147,2,FALSE)</f>
        <v>-1.6854098871577072E-4</v>
      </c>
      <c r="M2993">
        <f t="shared" si="655"/>
        <v>0.6</v>
      </c>
      <c r="N2993">
        <f t="shared" si="656"/>
        <v>2.8959120743550639</v>
      </c>
      <c r="P2993" s="13">
        <v>42732</v>
      </c>
      <c r="Q2993">
        <v>-8.2788021674300996E-4</v>
      </c>
      <c r="R2993">
        <v>0.9</v>
      </c>
      <c r="T2993" s="12">
        <f>[1]!i_dq_close(T$1,$A2993)</f>
        <v>171.64699999999999</v>
      </c>
      <c r="U2993">
        <f t="shared" si="651"/>
        <v>-8.6216036415787123E-5</v>
      </c>
      <c r="V2993">
        <f t="shared" si="652"/>
        <v>1.9819261358760702</v>
      </c>
      <c r="W2993">
        <f t="shared" si="657"/>
        <v>2.1886045300205299</v>
      </c>
      <c r="X2993" s="6">
        <f>1-W2993/MAX(W$2:W2993)</f>
        <v>1.4621071199629965E-2</v>
      </c>
      <c r="Y2993" s="6">
        <f t="shared" si="653"/>
        <v>-1.51968112857781E-4</v>
      </c>
      <c r="Z2993">
        <f t="shared" si="654"/>
        <v>-9.6465151831492957E-4</v>
      </c>
    </row>
    <row r="2994" spans="1:26" x14ac:dyDescent="0.35">
      <c r="A2994" s="4">
        <v>42857</v>
      </c>
      <c r="B2994" s="12">
        <f>[1]!i_dq_close(B$1,$A2994)</f>
        <v>2484.7141000000001</v>
      </c>
      <c r="C2994" s="12">
        <f>[1]!i_dq_close(C$1,$A2994)</f>
        <v>3912.0807</v>
      </c>
      <c r="D2994">
        <f t="shared" si="648"/>
        <v>7.58293625218176E-5</v>
      </c>
      <c r="E2994">
        <f t="shared" si="649"/>
        <v>-2.5210556271210161E-3</v>
      </c>
      <c r="F2994">
        <f t="shared" si="650"/>
        <v>2.397678374987938</v>
      </c>
      <c r="G2994">
        <f t="shared" si="645"/>
        <v>2.7339759520946028</v>
      </c>
      <c r="H2994">
        <f t="shared" si="646"/>
        <v>0</v>
      </c>
      <c r="J2994">
        <f t="shared" si="644"/>
        <v>2017</v>
      </c>
      <c r="K2994" t="b">
        <f t="shared" si="647"/>
        <v>0</v>
      </c>
      <c r="L2994">
        <f>VLOOKUP($A2994,$P$151:$R$4147,2,FALSE)</f>
        <v>-9.4571377642767025E-4</v>
      </c>
      <c r="M2994">
        <f t="shared" si="655"/>
        <v>0.6</v>
      </c>
      <c r="N2994">
        <f t="shared" si="656"/>
        <v>2.8926282959571838</v>
      </c>
      <c r="P2994" s="13">
        <v>42733</v>
      </c>
      <c r="Q2994">
        <v>0</v>
      </c>
      <c r="R2994">
        <v>0.9</v>
      </c>
      <c r="T2994" s="12">
        <f>[1]!i_dq_close(T$1,$A2994)</f>
        <v>171.58850000000001</v>
      </c>
      <c r="U2994">
        <f t="shared" si="651"/>
        <v>-3.4081574393951541E-4</v>
      </c>
      <c r="V2994">
        <f t="shared" si="652"/>
        <v>1.9806025030845948</v>
      </c>
      <c r="W2994">
        <f t="shared" si="657"/>
        <v>2.1872890330380939</v>
      </c>
      <c r="X2994" s="6">
        <f>1-W2994/MAX(W$2:W2994)</f>
        <v>1.5213349516526531E-2</v>
      </c>
      <c r="Y2994" s="6">
        <f t="shared" si="653"/>
        <v>-6.6785172641681267E-4</v>
      </c>
      <c r="Z2994">
        <f t="shared" si="654"/>
        <v>-6.010665537751203E-4</v>
      </c>
    </row>
    <row r="2995" spans="1:26" x14ac:dyDescent="0.35">
      <c r="A2995" s="4">
        <v>42858</v>
      </c>
      <c r="B2995" s="12">
        <f>[1]!i_dq_close(B$1,$A2995)</f>
        <v>2483.6181000000001</v>
      </c>
      <c r="C2995" s="12">
        <f>[1]!i_dq_close(C$1,$A2995)</f>
        <v>3897.7815000000001</v>
      </c>
      <c r="D2995">
        <f t="shared" si="648"/>
        <v>-4.4109702601191625E-4</v>
      </c>
      <c r="E2995">
        <f t="shared" si="649"/>
        <v>-3.6551393226627038E-3</v>
      </c>
      <c r="F2995">
        <f t="shared" si="650"/>
        <v>2.3966207661873975</v>
      </c>
      <c r="G2995">
        <f t="shared" si="645"/>
        <v>2.7314519362807368</v>
      </c>
      <c r="H2995">
        <f t="shared" si="646"/>
        <v>-4.4109702601202727E-4</v>
      </c>
      <c r="J2995">
        <f t="shared" si="644"/>
        <v>2017</v>
      </c>
      <c r="K2995" t="b">
        <f t="shared" si="647"/>
        <v>0</v>
      </c>
      <c r="L2995">
        <f>VLOOKUP($A2995,$P$151:$R$4147,2,FALSE)</f>
        <v>-6.9606716233305829E-5</v>
      </c>
      <c r="M2995">
        <f t="shared" si="655"/>
        <v>0.6</v>
      </c>
      <c r="N2995">
        <f t="shared" si="656"/>
        <v>2.8908246590847431</v>
      </c>
      <c r="P2995" s="13">
        <v>42734</v>
      </c>
      <c r="Q2995">
        <v>-7.9823077879705444E-4</v>
      </c>
      <c r="R2995">
        <v>0.9</v>
      </c>
      <c r="T2995" s="12">
        <f>[1]!i_dq_close(T$1,$A2995)</f>
        <v>171.41059999999999</v>
      </c>
      <c r="U2995">
        <f t="shared" si="651"/>
        <v>-1.0367827680760611E-3</v>
      </c>
      <c r="V2995">
        <f t="shared" si="652"/>
        <v>1.9777711600070911</v>
      </c>
      <c r="W2995">
        <f t="shared" si="657"/>
        <v>2.1827289435415493</v>
      </c>
      <c r="X2995" s="6">
        <f>1-W2995/MAX(W$2:W2995)</f>
        <v>1.7266445926455321E-2</v>
      </c>
      <c r="Y2995" s="6">
        <f t="shared" si="653"/>
        <v>-1.4295362512640741E-3</v>
      </c>
      <c r="Z2995">
        <f t="shared" si="654"/>
        <v>-2.0848134049347156E-3</v>
      </c>
    </row>
    <row r="2996" spans="1:26" x14ac:dyDescent="0.35">
      <c r="A2996" s="4">
        <v>42859</v>
      </c>
      <c r="B2996" s="12">
        <f>[1]!i_dq_close(B$1,$A2996)</f>
        <v>2482.3892000000001</v>
      </c>
      <c r="C2996" s="12">
        <f>[1]!i_dq_close(C$1,$A2996)</f>
        <v>3886.828</v>
      </c>
      <c r="D2996">
        <f t="shared" si="648"/>
        <v>-4.9480232085608034E-4</v>
      </c>
      <c r="E2996">
        <f t="shared" si="649"/>
        <v>-2.8101883084006296E-3</v>
      </c>
      <c r="F2996">
        <f t="shared" si="650"/>
        <v>2.3954349126700762</v>
      </c>
      <c r="G2996">
        <f t="shared" si="645"/>
        <v>2.7291517526925211</v>
      </c>
      <c r="H2996">
        <f t="shared" si="646"/>
        <v>-4.9480232085596931E-4</v>
      </c>
      <c r="J2996">
        <f t="shared" si="644"/>
        <v>2017</v>
      </c>
      <c r="K2996" t="b">
        <f t="shared" si="647"/>
        <v>0</v>
      </c>
      <c r="L2996">
        <f>VLOOKUP($A2996,$P$151:$R$4147,2,FALSE)</f>
        <v>-8.9433421462854496E-4</v>
      </c>
      <c r="M2996">
        <f t="shared" si="655"/>
        <v>0.6</v>
      </c>
      <c r="N2996">
        <f t="shared" si="656"/>
        <v>2.8867786598916014</v>
      </c>
      <c r="P2996" s="13">
        <v>42735</v>
      </c>
      <c r="Q2996">
        <v>4.7339326739370691E-4</v>
      </c>
      <c r="R2996">
        <v>0.9</v>
      </c>
      <c r="T2996" s="12">
        <f>[1]!i_dq_close(T$1,$A2996)</f>
        <v>171.22049999999999</v>
      </c>
      <c r="U2996">
        <f t="shared" si="651"/>
        <v>-1.1090329302855251E-3</v>
      </c>
      <c r="V2996">
        <f t="shared" si="652"/>
        <v>1.9750730722552452</v>
      </c>
      <c r="W2996">
        <f t="shared" si="657"/>
        <v>2.1810823095333478</v>
      </c>
      <c r="X2996" s="6">
        <f>1-W2996/MAX(W$2:W2996)</f>
        <v>1.8007812597716222E-2</v>
      </c>
      <c r="Y2996" s="6">
        <f t="shared" si="653"/>
        <v>-1.3642062370027297E-3</v>
      </c>
      <c r="Z2996">
        <f t="shared" si="654"/>
        <v>-7.5439234590890525E-4</v>
      </c>
    </row>
    <row r="2997" spans="1:26" x14ac:dyDescent="0.35">
      <c r="A2997" s="4">
        <v>42860</v>
      </c>
      <c r="B2997" s="12">
        <f>[1]!i_dq_close(B$1,$A2997)</f>
        <v>2481.1383999999998</v>
      </c>
      <c r="C2997" s="12">
        <f>[1]!i_dq_close(C$1,$A2997)</f>
        <v>3853.2894999999999</v>
      </c>
      <c r="D2997">
        <f t="shared" si="648"/>
        <v>-5.038694174145375E-4</v>
      </c>
      <c r="E2997">
        <f t="shared" si="649"/>
        <v>-8.6287584631993264E-3</v>
      </c>
      <c r="F2997">
        <f t="shared" si="650"/>
        <v>2.3942279262761748</v>
      </c>
      <c r="G2997">
        <f t="shared" si="645"/>
        <v>2.7244505083118957</v>
      </c>
      <c r="H2997">
        <f t="shared" si="646"/>
        <v>-5.038694174145375E-4</v>
      </c>
      <c r="J2997">
        <f t="shared" si="644"/>
        <v>2017</v>
      </c>
      <c r="K2997" t="b">
        <f t="shared" si="647"/>
        <v>0</v>
      </c>
      <c r="L2997">
        <f>VLOOKUP($A2997,$P$151:$R$4147,2,FALSE)</f>
        <v>-1.2342445094613019E-3</v>
      </c>
      <c r="M2997">
        <f t="shared" si="655"/>
        <v>0.6</v>
      </c>
      <c r="N2997">
        <f t="shared" si="656"/>
        <v>2.8802320054236392</v>
      </c>
      <c r="P2997" s="13">
        <v>42738</v>
      </c>
      <c r="Q2997">
        <v>8.0536512144135941E-5</v>
      </c>
      <c r="R2997">
        <v>0.9</v>
      </c>
      <c r="T2997" s="12">
        <f>[1]!i_dq_close(T$1,$A2997)</f>
        <v>171.19479999999999</v>
      </c>
      <c r="U2997">
        <f t="shared" si="651"/>
        <v>-1.5009884914485294E-4</v>
      </c>
      <c r="V2997">
        <f t="shared" si="652"/>
        <v>1.9722647202162422</v>
      </c>
      <c r="W2997">
        <f t="shared" si="657"/>
        <v>2.178466817788637</v>
      </c>
      <c r="X2997" s="6">
        <f>1-W2997/MAX(W$2:W2997)</f>
        <v>1.9185389642055517E-2</v>
      </c>
      <c r="Y2997" s="6">
        <f t="shared" si="653"/>
        <v>-1.4218977912530129E-3</v>
      </c>
      <c r="Z2997">
        <f t="shared" si="654"/>
        <v>-1.1991714999836089E-3</v>
      </c>
    </row>
    <row r="2998" spans="1:26" x14ac:dyDescent="0.35">
      <c r="A2998" s="4">
        <v>42863</v>
      </c>
      <c r="B2998" s="12">
        <f>[1]!i_dq_close(B$1,$A2998)</f>
        <v>2479.0019000000002</v>
      </c>
      <c r="C2998" s="12">
        <f>[1]!i_dq_close(C$1,$A2998)</f>
        <v>3813.1720999999998</v>
      </c>
      <c r="D2998">
        <f t="shared" si="648"/>
        <v>-8.6109666433742404E-4</v>
      </c>
      <c r="E2998">
        <f t="shared" si="649"/>
        <v>-1.0411208397396621E-2</v>
      </c>
      <c r="F2998">
        <f t="shared" si="650"/>
        <v>2.3921662645951947</v>
      </c>
      <c r="G2998">
        <f t="shared" si="645"/>
        <v>2.7182016720522006</v>
      </c>
      <c r="H2998">
        <f t="shared" si="646"/>
        <v>-8.6109666433753507E-4</v>
      </c>
      <c r="J2998">
        <f t="shared" si="644"/>
        <v>2017</v>
      </c>
      <c r="K2998" t="b">
        <f t="shared" si="647"/>
        <v>0</v>
      </c>
      <c r="L2998">
        <f>VLOOKUP($A2998,$P$151:$R$4147,2,FALSE)</f>
        <v>-1.3750032186405027E-3</v>
      </c>
      <c r="M2998">
        <f t="shared" si="655"/>
        <v>0.6</v>
      </c>
      <c r="N2998">
        <f t="shared" si="656"/>
        <v>2.8723079938701139</v>
      </c>
      <c r="P2998" s="13">
        <v>42739</v>
      </c>
      <c r="Q2998">
        <v>-6.0411358176360461E-4</v>
      </c>
      <c r="R2998">
        <v>0.9</v>
      </c>
      <c r="T2998" s="12">
        <f>[1]!i_dq_close(T$1,$A2998)</f>
        <v>171.00309999999999</v>
      </c>
      <c r="U2998">
        <f t="shared" si="651"/>
        <v>-1.1197770025724862E-3</v>
      </c>
      <c r="V2998">
        <f t="shared" si="652"/>
        <v>1.9673074491885107</v>
      </c>
      <c r="W2998">
        <f t="shared" si="657"/>
        <v>2.1722227739347484</v>
      </c>
      <c r="X2998" s="6">
        <f>1-W2998/MAX(W$2:W2998)</f>
        <v>2.1996655523913944E-2</v>
      </c>
      <c r="Y2998" s="6">
        <f t="shared" si="653"/>
        <v>-2.5134917117961564E-3</v>
      </c>
      <c r="Z2998">
        <f t="shared" si="654"/>
        <v>-2.8662561223801175E-3</v>
      </c>
    </row>
    <row r="2999" spans="1:26" x14ac:dyDescent="0.35">
      <c r="A2999" s="4">
        <v>42864</v>
      </c>
      <c r="B2999" s="12">
        <f>[1]!i_dq_close(B$1,$A2999)</f>
        <v>2477.6844999999998</v>
      </c>
      <c r="C2999" s="12">
        <f>[1]!i_dq_close(C$1,$A2999)</f>
        <v>3814.7654000000002</v>
      </c>
      <c r="D2999">
        <f t="shared" si="648"/>
        <v>-5.3142355397162166E-4</v>
      </c>
      <c r="E2999">
        <f t="shared" si="649"/>
        <v>4.1784109350850862E-4</v>
      </c>
      <c r="F2999">
        <f t="shared" si="650"/>
        <v>2.3908950110971725</v>
      </c>
      <c r="G2999">
        <f t="shared" si="645"/>
        <v>2.7171441995720276</v>
      </c>
      <c r="H2999">
        <f t="shared" si="646"/>
        <v>-5.3142355397162166E-4</v>
      </c>
      <c r="J2999">
        <f t="shared" si="644"/>
        <v>2017</v>
      </c>
      <c r="K2999" t="b">
        <f t="shared" si="647"/>
        <v>0</v>
      </c>
      <c r="L2999">
        <f>VLOOKUP($A2999,$P$151:$R$4147,2,FALSE)</f>
        <v>7.9721795830929316E-4</v>
      </c>
      <c r="M2999">
        <f t="shared" si="655"/>
        <v>0.6</v>
      </c>
      <c r="N2999">
        <f t="shared" si="656"/>
        <v>2.8739273943504733</v>
      </c>
      <c r="P2999" s="13">
        <v>42740</v>
      </c>
      <c r="Q2999">
        <v>1.5580550440192022E-3</v>
      </c>
      <c r="R2999">
        <v>0.9</v>
      </c>
      <c r="T2999" s="12">
        <f>[1]!i_dq_close(T$1,$A2999)</f>
        <v>170.80019999999999</v>
      </c>
      <c r="U2999">
        <f t="shared" si="651"/>
        <v>-1.1865281974420272E-3</v>
      </c>
      <c r="V2999">
        <f t="shared" si="652"/>
        <v>1.9654466265756112</v>
      </c>
      <c r="W2999">
        <f t="shared" si="657"/>
        <v>2.1737580347833183</v>
      </c>
      <c r="X2999" s="6">
        <f>1-W2999/MAX(W$2:W2999)</f>
        <v>2.1305432568993532E-2</v>
      </c>
      <c r="Y2999" s="6">
        <f t="shared" si="653"/>
        <v>-9.4587280379943017E-4</v>
      </c>
      <c r="Z2999">
        <f t="shared" si="654"/>
        <v>7.0676952059978149E-4</v>
      </c>
    </row>
    <row r="3000" spans="1:26" x14ac:dyDescent="0.35">
      <c r="A3000" s="4">
        <v>42865</v>
      </c>
      <c r="B3000" s="12">
        <f>[1]!i_dq_close(B$1,$A3000)</f>
        <v>2475.2145999999998</v>
      </c>
      <c r="C3000" s="12">
        <f>[1]!i_dq_close(C$1,$A3000)</f>
        <v>3779.6567</v>
      </c>
      <c r="D3000">
        <f t="shared" si="648"/>
        <v>-9.9685815526551202E-4</v>
      </c>
      <c r="E3000">
        <f t="shared" si="649"/>
        <v>-9.2033706712345564E-3</v>
      </c>
      <c r="F3000">
        <f t="shared" si="650"/>
        <v>2.3885116279069765</v>
      </c>
      <c r="G3000">
        <f t="shared" si="645"/>
        <v>2.7110908505354296</v>
      </c>
      <c r="H3000">
        <f t="shared" si="646"/>
        <v>-9.9685815526562305E-4</v>
      </c>
      <c r="J3000">
        <f t="shared" si="644"/>
        <v>2017</v>
      </c>
      <c r="K3000" t="b">
        <f t="shared" si="647"/>
        <v>0</v>
      </c>
      <c r="L3000">
        <f>VLOOKUP($A3000,$P$151:$R$4147,2,FALSE)</f>
        <v>-3.2936454912220193E-4</v>
      </c>
      <c r="M3000">
        <f t="shared" si="655"/>
        <v>0.6</v>
      </c>
      <c r="N3000">
        <f t="shared" si="656"/>
        <v>2.8691392428717486</v>
      </c>
      <c r="P3000" s="13">
        <v>42741</v>
      </c>
      <c r="Q3000">
        <v>1.0495136595158106E-3</v>
      </c>
      <c r="R3000">
        <v>0.9</v>
      </c>
      <c r="T3000" s="12">
        <f>[1]!i_dq_close(T$1,$A3000)</f>
        <v>170.5018</v>
      </c>
      <c r="U3000">
        <f t="shared" si="651"/>
        <v>-1.7470705537814268E-3</v>
      </c>
      <c r="V3000">
        <f t="shared" si="652"/>
        <v>1.9598146086624044</v>
      </c>
      <c r="W3000">
        <f t="shared" si="657"/>
        <v>2.1704333797858921</v>
      </c>
      <c r="X3000" s="6">
        <f>1-W3000/MAX(W$2:W3000)</f>
        <v>2.2802297322336518E-2</v>
      </c>
      <c r="Y3000" s="6">
        <f t="shared" si="653"/>
        <v>-2.8655155713993574E-3</v>
      </c>
      <c r="Z3000">
        <f t="shared" si="654"/>
        <v>-1.5294503547436111E-3</v>
      </c>
    </row>
    <row r="3001" spans="1:26" x14ac:dyDescent="0.35">
      <c r="A3001" s="4">
        <v>42866</v>
      </c>
      <c r="B3001" s="12">
        <f>[1]!i_dq_close(B$1,$A3001)</f>
        <v>2474.6457999999998</v>
      </c>
      <c r="C3001" s="12">
        <f>[1]!i_dq_close(C$1,$A3001)</f>
        <v>3792.5752000000002</v>
      </c>
      <c r="D3001">
        <f t="shared" si="648"/>
        <v>-2.2979825668445475E-4</v>
      </c>
      <c r="E3001">
        <f t="shared" si="649"/>
        <v>3.4179030069054761E-3</v>
      </c>
      <c r="F3001">
        <f t="shared" si="650"/>
        <v>2.3879627520988129</v>
      </c>
      <c r="G3001">
        <f t="shared" si="645"/>
        <v>2.7119512340124441</v>
      </c>
      <c r="H3001">
        <f t="shared" si="646"/>
        <v>-2.2979825668445475E-4</v>
      </c>
      <c r="J3001">
        <f t="shared" si="644"/>
        <v>2017</v>
      </c>
      <c r="K3001" t="b">
        <f t="shared" si="647"/>
        <v>0</v>
      </c>
      <c r="L3001">
        <f>VLOOKUP($A3001,$P$151:$R$4147,2,FALSE)</f>
        <v>7.5382234028644748E-4</v>
      </c>
      <c r="M3001">
        <f t="shared" si="655"/>
        <v>0.6</v>
      </c>
      <c r="N3001">
        <f t="shared" si="656"/>
        <v>2.8718483888684476</v>
      </c>
      <c r="P3001" s="13">
        <v>42744</v>
      </c>
      <c r="Q3001">
        <v>8.4808228856301246E-4</v>
      </c>
      <c r="R3001">
        <v>0.9</v>
      </c>
      <c r="T3001" s="12">
        <f>[1]!i_dq_close(T$1,$A3001)</f>
        <v>170.58629999999999</v>
      </c>
      <c r="U3001">
        <f t="shared" si="651"/>
        <v>4.955959409225219E-4</v>
      </c>
      <c r="V3001">
        <f t="shared" si="652"/>
        <v>1.9616449618392546</v>
      </c>
      <c r="W3001">
        <f t="shared" si="657"/>
        <v>2.1740984388978219</v>
      </c>
      <c r="X3001" s="6">
        <f>1-W3001/MAX(W$2:W3001)</f>
        <v>2.1152171878399129E-2</v>
      </c>
      <c r="Y3001" s="6">
        <f t="shared" si="653"/>
        <v>9.3394200081986511E-4</v>
      </c>
      <c r="Z3001">
        <f t="shared" si="654"/>
        <v>1.6886300893010908E-3</v>
      </c>
    </row>
    <row r="3002" spans="1:26" x14ac:dyDescent="0.35">
      <c r="A3002" s="4">
        <v>42867</v>
      </c>
      <c r="B3002" s="12">
        <f>[1]!i_dq_close(B$1,$A3002)</f>
        <v>2473.1698999999999</v>
      </c>
      <c r="C3002" s="12">
        <f>[1]!i_dq_close(C$1,$A3002)</f>
        <v>3814.2125999999998</v>
      </c>
      <c r="D3002">
        <f t="shared" si="648"/>
        <v>-5.9640858501852634E-4</v>
      </c>
      <c r="E3002">
        <f t="shared" si="649"/>
        <v>5.7051999918154017E-3</v>
      </c>
      <c r="F3002">
        <f t="shared" si="650"/>
        <v>2.386538550612757</v>
      </c>
      <c r="G3002">
        <f t="shared" si="645"/>
        <v>2.7128972512877589</v>
      </c>
      <c r="H3002">
        <f t="shared" si="646"/>
        <v>-5.9640858501841532E-4</v>
      </c>
      <c r="J3002">
        <f t="shared" si="644"/>
        <v>2017</v>
      </c>
      <c r="K3002" t="b">
        <f t="shared" si="647"/>
        <v>0</v>
      </c>
      <c r="L3002">
        <f>VLOOKUP($A3002,$P$151:$R$4147,2,FALSE)</f>
        <v>6.8088849324939862E-4</v>
      </c>
      <c r="M3002">
        <f t="shared" si="655"/>
        <v>0.95</v>
      </c>
      <c r="N3002">
        <f t="shared" si="656"/>
        <v>2.8747555022910012</v>
      </c>
      <c r="P3002" s="13">
        <v>42745</v>
      </c>
      <c r="Q3002">
        <v>1.908901821964626E-4</v>
      </c>
      <c r="R3002">
        <v>0.9</v>
      </c>
      <c r="T3002" s="12">
        <f>[1]!i_dq_close(T$1,$A3002)</f>
        <v>170.47790000000001</v>
      </c>
      <c r="U3002">
        <f t="shared" si="651"/>
        <v>-6.3545548499488458E-4</v>
      </c>
      <c r="V3002">
        <f t="shared" si="652"/>
        <v>1.962264141019268</v>
      </c>
      <c r="W3002">
        <f t="shared" si="657"/>
        <v>2.1751310676832638</v>
      </c>
      <c r="X3002" s="6">
        <f>1-W3002/MAX(W$2:W3002)</f>
        <v>2.0687249763649773E-2</v>
      </c>
      <c r="Y3002" s="6">
        <f t="shared" si="653"/>
        <v>3.1564283652674163E-4</v>
      </c>
      <c r="Z3002">
        <f t="shared" si="654"/>
        <v>4.7496873507046899E-4</v>
      </c>
    </row>
    <row r="3003" spans="1:26" x14ac:dyDescent="0.35">
      <c r="A3003" s="4">
        <v>42870</v>
      </c>
      <c r="B3003" s="12">
        <f>[1]!i_dq_close(B$1,$A3003)</f>
        <v>2473.9137000000001</v>
      </c>
      <c r="C3003" s="12">
        <f>[1]!i_dq_close(C$1,$A3003)</f>
        <v>3830.8388</v>
      </c>
      <c r="D3003">
        <f t="shared" si="648"/>
        <v>3.0074763565579588E-4</v>
      </c>
      <c r="E3003">
        <f t="shared" si="649"/>
        <v>4.3590123948518134E-3</v>
      </c>
      <c r="F3003">
        <f t="shared" si="650"/>
        <v>2.3872562964392552</v>
      </c>
      <c r="G3003">
        <f t="shared" si="645"/>
        <v>2.7153645970183939</v>
      </c>
      <c r="H3003">
        <f t="shared" si="646"/>
        <v>0</v>
      </c>
      <c r="J3003">
        <f t="shared" si="644"/>
        <v>2017</v>
      </c>
      <c r="K3003" t="b">
        <f t="shared" si="647"/>
        <v>0</v>
      </c>
      <c r="L3003">
        <f>VLOOKUP($A3003,$P$151:$R$4147,2,FALSE)</f>
        <v>1.2814888698473582E-4</v>
      </c>
      <c r="M3003">
        <f t="shared" si="655"/>
        <v>0.6</v>
      </c>
      <c r="N3003">
        <f t="shared" si="656"/>
        <v>2.8766926312663772</v>
      </c>
      <c r="P3003" s="13">
        <v>42746</v>
      </c>
      <c r="Q3003">
        <v>5.0287906186761153E-4</v>
      </c>
      <c r="R3003">
        <v>0.9</v>
      </c>
      <c r="T3003" s="12">
        <f>[1]!i_dq_close(T$1,$A3003)</f>
        <v>170.56790000000001</v>
      </c>
      <c r="U3003">
        <f t="shared" si="651"/>
        <v>5.2792766687059789E-4</v>
      </c>
      <c r="V3003">
        <f t="shared" si="652"/>
        <v>1.9644277145764588</v>
      </c>
      <c r="W3003">
        <f t="shared" si="657"/>
        <v>2.1783833462777413</v>
      </c>
      <c r="X3003" s="6">
        <f>1-W3003/MAX(W$2:W3003)</f>
        <v>1.9222971154322144E-2</v>
      </c>
      <c r="Y3003" s="6">
        <f t="shared" si="653"/>
        <v>1.1025903760677469E-3</v>
      </c>
      <c r="Z3003">
        <f t="shared" si="654"/>
        <v>1.4952104003285172E-3</v>
      </c>
    </row>
    <row r="3004" spans="1:26" x14ac:dyDescent="0.35">
      <c r="A3004" s="4">
        <v>42871</v>
      </c>
      <c r="B3004" s="12">
        <f>[1]!i_dq_close(B$1,$A3004)</f>
        <v>2474.3069</v>
      </c>
      <c r="C3004" s="12">
        <f>[1]!i_dq_close(C$1,$A3004)</f>
        <v>3876.8818000000001</v>
      </c>
      <c r="D3004">
        <f t="shared" si="648"/>
        <v>1.5893844639780497E-4</v>
      </c>
      <c r="E3004">
        <f t="shared" si="649"/>
        <v>1.2019038754645717E-2</v>
      </c>
      <c r="F3004">
        <f t="shared" si="650"/>
        <v>2.3876357232461642</v>
      </c>
      <c r="G3004">
        <f t="shared" si="645"/>
        <v>2.7206268473229631</v>
      </c>
      <c r="H3004">
        <f t="shared" si="646"/>
        <v>0</v>
      </c>
      <c r="J3004">
        <f t="shared" si="644"/>
        <v>2017</v>
      </c>
      <c r="K3004" t="b">
        <f t="shared" si="647"/>
        <v>0</v>
      </c>
      <c r="L3004">
        <f>VLOOKUP($A3004,$P$151:$R$4147,2,FALSE)</f>
        <v>6.3538680606294311E-4</v>
      </c>
      <c r="M3004">
        <f t="shared" si="655"/>
        <v>0.6</v>
      </c>
      <c r="N3004">
        <f t="shared" si="656"/>
        <v>2.881865381728582</v>
      </c>
      <c r="P3004" s="13">
        <v>42747</v>
      </c>
      <c r="Q3004">
        <v>2.2383282091003264E-3</v>
      </c>
      <c r="R3004">
        <v>0.9</v>
      </c>
      <c r="T3004" s="12">
        <f>[1]!i_dq_close(T$1,$A3004)</f>
        <v>170.5197</v>
      </c>
      <c r="U3004">
        <f t="shared" si="651"/>
        <v>-2.8258541026771056E-4</v>
      </c>
      <c r="V3004">
        <f t="shared" si="652"/>
        <v>1.9674974436813732</v>
      </c>
      <c r="W3004">
        <f t="shared" si="657"/>
        <v>2.1863229449392407</v>
      </c>
      <c r="X3004" s="6">
        <f>1-W3004/MAX(W$2:W3004)</f>
        <v>1.5648312911199724E-2</v>
      </c>
      <c r="Y3004" s="6">
        <f t="shared" si="653"/>
        <v>1.5626582144694368E-3</v>
      </c>
      <c r="Z3004">
        <f t="shared" si="654"/>
        <v>3.6447206021226197E-3</v>
      </c>
    </row>
    <row r="3005" spans="1:26" x14ac:dyDescent="0.35">
      <c r="A3005" s="4">
        <v>42872</v>
      </c>
      <c r="B3005" s="12">
        <f>[1]!i_dq_close(B$1,$A3005)</f>
        <v>2474.1217000000001</v>
      </c>
      <c r="C3005" s="12">
        <f>[1]!i_dq_close(C$1,$A3005)</f>
        <v>3864.1228000000001</v>
      </c>
      <c r="D3005">
        <f t="shared" si="648"/>
        <v>-7.4849243640651153E-5</v>
      </c>
      <c r="E3005">
        <f t="shared" si="649"/>
        <v>-3.2910469439640933E-3</v>
      </c>
      <c r="F3005">
        <f t="shared" si="650"/>
        <v>2.3874570105181898</v>
      </c>
      <c r="G3005">
        <f t="shared" si="645"/>
        <v>2.7191106993897427</v>
      </c>
      <c r="H3005">
        <f t="shared" si="646"/>
        <v>-7.4849243640651153E-5</v>
      </c>
      <c r="J3005">
        <f t="shared" si="644"/>
        <v>2017</v>
      </c>
      <c r="K3005" t="b">
        <f t="shared" si="647"/>
        <v>0</v>
      </c>
      <c r="L3005">
        <f>VLOOKUP($A3005,$P$151:$R$4147,2,FALSE)</f>
        <v>-1.8332223618049427E-4</v>
      </c>
      <c r="M3005">
        <f t="shared" si="655"/>
        <v>0.6</v>
      </c>
      <c r="N3005">
        <f t="shared" si="656"/>
        <v>2.8803734700627723</v>
      </c>
      <c r="P3005" s="13">
        <v>42748</v>
      </c>
      <c r="Q3005">
        <v>-1.3978296702841842E-3</v>
      </c>
      <c r="R3005">
        <v>0.9</v>
      </c>
      <c r="T3005" s="12">
        <f>[1]!i_dq_close(T$1,$A3005)</f>
        <v>170.41720000000001</v>
      </c>
      <c r="U3005">
        <f t="shared" si="651"/>
        <v>-6.0110356750564531E-4</v>
      </c>
      <c r="V3005">
        <f t="shared" si="652"/>
        <v>1.9655209054413936</v>
      </c>
      <c r="W3005">
        <f t="shared" si="657"/>
        <v>2.1812901055234386</v>
      </c>
      <c r="X3005" s="6">
        <f>1-W3005/MAX(W$2:W3005)</f>
        <v>1.7914256275723739E-2</v>
      </c>
      <c r="Y3005" s="6">
        <f t="shared" si="653"/>
        <v>-1.0045950739744347E-3</v>
      </c>
      <c r="Z3005">
        <f t="shared" si="654"/>
        <v>-2.3019652368612142E-3</v>
      </c>
    </row>
    <row r="3006" spans="1:26" x14ac:dyDescent="0.35">
      <c r="A3006" s="4">
        <v>42873</v>
      </c>
      <c r="B3006" s="12">
        <f>[1]!i_dq_close(B$1,$A3006)</f>
        <v>2474.2465000000002</v>
      </c>
      <c r="C3006" s="12">
        <f>[1]!i_dq_close(C$1,$A3006)</f>
        <v>3845.1253000000002</v>
      </c>
      <c r="D3006">
        <f t="shared" si="648"/>
        <v>5.0442142761175646E-5</v>
      </c>
      <c r="E3006">
        <f t="shared" si="649"/>
        <v>-4.9163810218453285E-3</v>
      </c>
      <c r="F3006">
        <f t="shared" si="650"/>
        <v>2.3875774389655509</v>
      </c>
      <c r="G3006">
        <f t="shared" si="645"/>
        <v>2.7172220558584965</v>
      </c>
      <c r="H3006">
        <f t="shared" si="646"/>
        <v>0</v>
      </c>
      <c r="J3006">
        <f t="shared" si="644"/>
        <v>2017</v>
      </c>
      <c r="K3006" t="b">
        <f t="shared" si="647"/>
        <v>0</v>
      </c>
      <c r="L3006">
        <f>VLOOKUP($A3006,$P$151:$R$4147,2,FALSE)</f>
        <v>-4.856523760647935E-4</v>
      </c>
      <c r="M3006">
        <f t="shared" si="655"/>
        <v>0.6</v>
      </c>
      <c r="N3006">
        <f t="shared" si="656"/>
        <v>2.8777742176583074</v>
      </c>
      <c r="P3006" s="13">
        <v>42751</v>
      </c>
      <c r="Q3006">
        <v>2.9341262396512805E-4</v>
      </c>
      <c r="R3006">
        <v>0.9</v>
      </c>
      <c r="T3006" s="12">
        <f>[1]!i_dq_close(T$1,$A3006)</f>
        <v>170.4701</v>
      </c>
      <c r="U3006">
        <f t="shared" si="651"/>
        <v>3.1041467645276377E-4</v>
      </c>
      <c r="V3006">
        <f t="shared" si="652"/>
        <v>1.9645900255452962</v>
      </c>
      <c r="W3006">
        <f t="shared" si="657"/>
        <v>2.1810003612981101</v>
      </c>
      <c r="X3006" s="6">
        <f>1-W3006/MAX(W$2:W3006)</f>
        <v>1.8044708283139421E-2</v>
      </c>
      <c r="Y3006" s="6">
        <f t="shared" si="653"/>
        <v>-4.7360467829182795E-4</v>
      </c>
      <c r="Z3006">
        <f t="shared" si="654"/>
        <v>-1.3283158649768367E-4</v>
      </c>
    </row>
    <row r="3007" spans="1:26" x14ac:dyDescent="0.35">
      <c r="A3007" s="4">
        <v>42874</v>
      </c>
      <c r="B3007" s="12">
        <f>[1]!i_dq_close(B$1,$A3007)</f>
        <v>2474.2566000000002</v>
      </c>
      <c r="C3007" s="12">
        <f>[1]!i_dq_close(C$1,$A3007)</f>
        <v>3849.5270999999998</v>
      </c>
      <c r="D3007">
        <f t="shared" si="648"/>
        <v>4.0820508384609155E-6</v>
      </c>
      <c r="E3007">
        <f t="shared" si="649"/>
        <v>1.1447741377894616E-3</v>
      </c>
      <c r="F3007">
        <f t="shared" si="650"/>
        <v>2.3875871851780377</v>
      </c>
      <c r="G3007">
        <f t="shared" si="645"/>
        <v>2.7176980747517092</v>
      </c>
      <c r="H3007">
        <f t="shared" si="646"/>
        <v>0</v>
      </c>
      <c r="J3007">
        <f t="shared" si="644"/>
        <v>2017</v>
      </c>
      <c r="K3007" t="b">
        <f t="shared" si="647"/>
        <v>0</v>
      </c>
      <c r="L3007">
        <f>VLOOKUP($A3007,$P$151:$R$4147,2,FALSE)</f>
        <v>-1.196869168263337E-4</v>
      </c>
      <c r="M3007">
        <f t="shared" si="655"/>
        <v>0.6</v>
      </c>
      <c r="N3007">
        <f t="shared" si="656"/>
        <v>2.8777322729522985</v>
      </c>
      <c r="P3007" s="13">
        <v>42752</v>
      </c>
      <c r="Q3007">
        <v>2.0991771937848292E-4</v>
      </c>
      <c r="R3007">
        <v>0.9</v>
      </c>
      <c r="T3007" s="12">
        <f>[1]!i_dq_close(T$1,$A3007)</f>
        <v>170.43109999999999</v>
      </c>
      <c r="U3007">
        <f t="shared" si="651"/>
        <v>-2.2877912314245297E-4</v>
      </c>
      <c r="V3007">
        <f t="shared" si="652"/>
        <v>1.9645453387173148</v>
      </c>
      <c r="W3007">
        <f t="shared" si="657"/>
        <v>2.1814135435260873</v>
      </c>
      <c r="X3007" s="6">
        <f>1-W3007/MAX(W$2:W3007)</f>
        <v>1.7858680585755682E-2</v>
      </c>
      <c r="Y3007" s="6">
        <f t="shared" si="653"/>
        <v>-2.2746134002660234E-5</v>
      </c>
      <c r="Z3007">
        <f t="shared" si="654"/>
        <v>1.8944619877614421E-4</v>
      </c>
    </row>
    <row r="3008" spans="1:26" x14ac:dyDescent="0.35">
      <c r="A3008" s="4">
        <v>42877</v>
      </c>
      <c r="B3008" s="12">
        <f>[1]!i_dq_close(B$1,$A3008)</f>
        <v>2474.0109000000002</v>
      </c>
      <c r="C3008" s="12">
        <f>[1]!i_dq_close(C$1,$A3008)</f>
        <v>3839.7327</v>
      </c>
      <c r="D3008">
        <f t="shared" si="648"/>
        <v>-9.9302554148916755E-5</v>
      </c>
      <c r="E3008">
        <f t="shared" si="649"/>
        <v>-2.5443125208807205E-3</v>
      </c>
      <c r="F3008">
        <f t="shared" si="650"/>
        <v>2.3873500916722961</v>
      </c>
      <c r="G3008">
        <f t="shared" si="645"/>
        <v>2.7164314805595806</v>
      </c>
      <c r="H3008">
        <f t="shared" si="646"/>
        <v>-9.9302554149027777E-5</v>
      </c>
      <c r="J3008">
        <f t="shared" si="644"/>
        <v>2017</v>
      </c>
      <c r="K3008" t="b">
        <f t="shared" si="647"/>
        <v>0</v>
      </c>
      <c r="L3008">
        <f>VLOOKUP($A3008,$P$151:$R$4147,2,FALSE)</f>
        <v>2.3241674759466591E-4</v>
      </c>
      <c r="M3008">
        <f t="shared" si="655"/>
        <v>0.6</v>
      </c>
      <c r="N3008">
        <f t="shared" si="656"/>
        <v>2.8775963988607036</v>
      </c>
      <c r="P3008" s="13">
        <v>42753</v>
      </c>
      <c r="Q3008">
        <v>0</v>
      </c>
      <c r="R3008">
        <v>1</v>
      </c>
      <c r="T3008" s="12">
        <f>[1]!i_dq_close(T$1,$A3008)</f>
        <v>170.35220000000001</v>
      </c>
      <c r="U3008">
        <f t="shared" si="651"/>
        <v>-4.6294367635935085E-4</v>
      </c>
      <c r="V3008">
        <f t="shared" si="652"/>
        <v>1.9630225233565861</v>
      </c>
      <c r="W3008">
        <f t="shared" si="657"/>
        <v>2.1797226229926103</v>
      </c>
      <c r="X3008" s="6">
        <f>1-W3008/MAX(W$2:W3008)</f>
        <v>1.8619986450341686E-2</v>
      </c>
      <c r="Y3008" s="6">
        <f t="shared" si="653"/>
        <v>-7.7514900303754519E-4</v>
      </c>
      <c r="Z3008">
        <f t="shared" si="654"/>
        <v>-7.7514900303765621E-4</v>
      </c>
    </row>
    <row r="3009" spans="1:26" x14ac:dyDescent="0.35">
      <c r="A3009" s="4">
        <v>42878</v>
      </c>
      <c r="B3009" s="12">
        <f>[1]!i_dq_close(B$1,$A3009)</f>
        <v>2473.3791999999999</v>
      </c>
      <c r="C3009" s="12">
        <f>[1]!i_dq_close(C$1,$A3009)</f>
        <v>3827.5281</v>
      </c>
      <c r="D3009">
        <f t="shared" si="648"/>
        <v>-2.5533436412927824E-4</v>
      </c>
      <c r="E3009">
        <f t="shared" si="649"/>
        <v>-3.1785025035727665E-3</v>
      </c>
      <c r="F3009">
        <f t="shared" si="650"/>
        <v>2.3867405191546851</v>
      </c>
      <c r="G3009">
        <f t="shared" si="645"/>
        <v>2.7145467943612482</v>
      </c>
      <c r="H3009">
        <f t="shared" si="646"/>
        <v>-2.5533436412916721E-4</v>
      </c>
      <c r="J3009">
        <f t="shared" si="644"/>
        <v>2017</v>
      </c>
      <c r="K3009" t="b">
        <f t="shared" si="647"/>
        <v>0</v>
      </c>
      <c r="L3009">
        <f>VLOOKUP($A3009,$P$151:$R$4147,2,FALSE)</f>
        <v>1.7221440064359996E-4</v>
      </c>
      <c r="M3009">
        <f t="shared" si="655"/>
        <v>0.95</v>
      </c>
      <c r="N3009">
        <f t="shared" si="656"/>
        <v>2.8761952836345759</v>
      </c>
      <c r="P3009" s="13">
        <v>42754</v>
      </c>
      <c r="Q3009">
        <v>0</v>
      </c>
      <c r="R3009">
        <v>1</v>
      </c>
      <c r="T3009" s="12">
        <f>[1]!i_dq_close(T$1,$A3009)</f>
        <v>170.35730000000001</v>
      </c>
      <c r="U3009">
        <f t="shared" si="651"/>
        <v>2.9937975558835817E-5</v>
      </c>
      <c r="V3009">
        <f t="shared" si="652"/>
        <v>1.9621365561381039</v>
      </c>
      <c r="W3009">
        <f t="shared" si="657"/>
        <v>2.1787388529306893</v>
      </c>
      <c r="X3009" s="6">
        <f>1-W3009/MAX(W$2:W3009)</f>
        <v>1.9062910823614554E-2</v>
      </c>
      <c r="Y3009" s="6">
        <f t="shared" si="653"/>
        <v>-4.513280963109878E-4</v>
      </c>
      <c r="Z3009">
        <f t="shared" si="654"/>
        <v>-4.5132809631087678E-4</v>
      </c>
    </row>
    <row r="3010" spans="1:26" x14ac:dyDescent="0.35">
      <c r="A3010" s="4">
        <v>42879</v>
      </c>
      <c r="B3010" s="12">
        <f>[1]!i_dq_close(B$1,$A3010)</f>
        <v>2473.5034999999998</v>
      </c>
      <c r="C3010" s="12">
        <f>[1]!i_dq_close(C$1,$A3010)</f>
        <v>3833.8</v>
      </c>
      <c r="D3010">
        <f t="shared" si="648"/>
        <v>5.0255132735044228E-5</v>
      </c>
      <c r="E3010">
        <f t="shared" si="649"/>
        <v>1.6386293806700536E-3</v>
      </c>
      <c r="F3010">
        <f t="shared" si="650"/>
        <v>2.3868604651162788</v>
      </c>
      <c r="G3010">
        <f t="shared" si="645"/>
        <v>2.7153299717041612</v>
      </c>
      <c r="H3010">
        <f t="shared" si="646"/>
        <v>0</v>
      </c>
      <c r="J3010">
        <f t="shared" ref="J3010:J3073" si="658">YEAR(A3010)</f>
        <v>2017</v>
      </c>
      <c r="K3010" t="b">
        <f t="shared" si="647"/>
        <v>0</v>
      </c>
      <c r="L3010">
        <f>VLOOKUP($A3010,$P$151:$R$4147,2,FALSE)</f>
        <v>-2.66651395356321E-4</v>
      </c>
      <c r="M3010">
        <f t="shared" si="655"/>
        <v>0.95</v>
      </c>
      <c r="N3010">
        <f t="shared" si="656"/>
        <v>2.8762166661650199</v>
      </c>
      <c r="P3010" s="13">
        <v>42755</v>
      </c>
      <c r="Q3010">
        <v>0</v>
      </c>
      <c r="R3010">
        <v>1</v>
      </c>
      <c r="T3010" s="12">
        <f>[1]!i_dq_close(T$1,$A3010)</f>
        <v>170.38839999999999</v>
      </c>
      <c r="U3010">
        <f t="shared" si="651"/>
        <v>1.8255748359474744E-4</v>
      </c>
      <c r="V3010">
        <f t="shared" si="652"/>
        <v>1.9629233106349042</v>
      </c>
      <c r="W3010">
        <f t="shared" si="657"/>
        <v>2.1796124580753133</v>
      </c>
      <c r="X3010" s="6">
        <f>1-W3010/MAX(W$2:W3010)</f>
        <v>1.8669586177797459E-2</v>
      </c>
      <c r="Y3010" s="6">
        <f t="shared" si="653"/>
        <v>4.0096826815605446E-4</v>
      </c>
      <c r="Z3010">
        <f t="shared" si="654"/>
        <v>4.0096826815605446E-4</v>
      </c>
    </row>
    <row r="3011" spans="1:26" x14ac:dyDescent="0.35">
      <c r="A3011" s="4">
        <v>42880</v>
      </c>
      <c r="B3011" s="12">
        <f>[1]!i_dq_close(B$1,$A3011)</f>
        <v>2474.5826000000002</v>
      </c>
      <c r="C3011" s="12">
        <f>[1]!i_dq_close(C$1,$A3011)</f>
        <v>3893.0178999999998</v>
      </c>
      <c r="D3011">
        <f t="shared" si="648"/>
        <v>4.3626378535566168E-4</v>
      </c>
      <c r="E3011">
        <f t="shared" si="649"/>
        <v>1.5446267410923697E-2</v>
      </c>
      <c r="F3011">
        <f t="shared" si="650"/>
        <v>2.3879017658979063</v>
      </c>
      <c r="G3011">
        <f t="shared" ref="G3011:G3074" si="659">G3010*(1+D3011*0.85+E3011*0.15)</f>
        <v>2.7226281387440907</v>
      </c>
      <c r="H3011">
        <f t="shared" ref="H3011:H3074" si="660">F3011/MAX(F3010:F3011)-1</f>
        <v>0</v>
      </c>
      <c r="J3011">
        <f t="shared" si="658"/>
        <v>2017</v>
      </c>
      <c r="K3011" t="b">
        <f t="shared" ref="K3011:K3074" si="661">J3012&lt;&gt;J3011</f>
        <v>0</v>
      </c>
      <c r="L3011">
        <f>VLOOKUP($A3011,$P$151:$R$4147,2,FALSE)</f>
        <v>0</v>
      </c>
      <c r="M3011">
        <f t="shared" si="655"/>
        <v>0.95</v>
      </c>
      <c r="N3011">
        <f t="shared" si="656"/>
        <v>2.8835607290954459</v>
      </c>
      <c r="P3011" s="13">
        <v>42757</v>
      </c>
      <c r="Q3011">
        <v>0</v>
      </c>
      <c r="R3011">
        <v>1</v>
      </c>
      <c r="T3011" s="12">
        <f>[1]!i_dq_close(T$1,$A3011)</f>
        <v>170.45869999999999</v>
      </c>
      <c r="U3011">
        <f t="shared" si="651"/>
        <v>4.1258677233901864E-4</v>
      </c>
      <c r="V3011">
        <f t="shared" si="652"/>
        <v>1.9681596811535056</v>
      </c>
      <c r="W3011">
        <f t="shared" si="657"/>
        <v>2.1854268769859284</v>
      </c>
      <c r="X3011" s="6">
        <f>1-W3011/MAX(W$2:W3011)</f>
        <v>1.6051751023410388E-2</v>
      </c>
      <c r="Y3011" s="6">
        <f t="shared" si="653"/>
        <v>2.6676388681265983E-3</v>
      </c>
      <c r="Z3011">
        <f t="shared" si="654"/>
        <v>2.6676388681268204E-3</v>
      </c>
    </row>
    <row r="3012" spans="1:26" x14ac:dyDescent="0.35">
      <c r="A3012" s="4">
        <v>42881</v>
      </c>
      <c r="B3012" s="12">
        <f>[1]!i_dq_close(B$1,$A3012)</f>
        <v>2474.8424</v>
      </c>
      <c r="C3012" s="12">
        <f>[1]!i_dq_close(C$1,$A3012)</f>
        <v>3886.2501999999999</v>
      </c>
      <c r="D3012">
        <f t="shared" ref="D3012:D3075" si="662">B3012/B3011-1</f>
        <v>1.0498740272391061E-4</v>
      </c>
      <c r="E3012">
        <f t="shared" ref="E3012:E3075" si="663">C3012/C3011-1</f>
        <v>-1.7384199543495349E-3</v>
      </c>
      <c r="F3012">
        <f t="shared" ref="F3012:F3075" si="664">B3012/$B$2</f>
        <v>2.3881524655022677</v>
      </c>
      <c r="G3012">
        <f t="shared" si="659"/>
        <v>2.7221611434897297</v>
      </c>
      <c r="H3012">
        <f t="shared" si="660"/>
        <v>0</v>
      </c>
      <c r="J3012">
        <f t="shared" si="658"/>
        <v>2017</v>
      </c>
      <c r="K3012" t="b">
        <f t="shared" si="661"/>
        <v>0</v>
      </c>
      <c r="L3012">
        <f>VLOOKUP($A3012,$P$151:$R$4147,2,FALSE)</f>
        <v>9.4278178200146731E-5</v>
      </c>
      <c r="M3012">
        <f t="shared" si="655"/>
        <v>0.95</v>
      </c>
      <c r="N3012">
        <f t="shared" si="656"/>
        <v>2.8833627168902636</v>
      </c>
      <c r="P3012" s="13">
        <v>42758</v>
      </c>
      <c r="Q3012">
        <v>0</v>
      </c>
      <c r="R3012">
        <v>1</v>
      </c>
      <c r="T3012" s="12">
        <f>[1]!i_dq_close(T$1,$A3012)</f>
        <v>170.447</v>
      </c>
      <c r="U3012">
        <f t="shared" ref="U3012:U3075" si="665">T3012/T3011-1</f>
        <v>-6.8638327055170478E-5</v>
      </c>
      <c r="V3012">
        <f t="shared" ref="V3012:V3075" si="666">V3011*(1+U3012*0.85+E3012*0.15)</f>
        <v>1.967531630434338</v>
      </c>
      <c r="W3012">
        <f t="shared" si="657"/>
        <v>2.1847294950941425</v>
      </c>
      <c r="X3012" s="6">
        <f>1-W3012/MAX(W$2:W3012)</f>
        <v>1.6365734391381559E-2</v>
      </c>
      <c r="Y3012" s="6">
        <f t="shared" ref="Y3012:Y3075" si="667">V3012/V3011-1</f>
        <v>-3.1910557114933624E-4</v>
      </c>
      <c r="Z3012">
        <f t="shared" ref="Z3012:Z3075" si="668">W3012/W3011-1</f>
        <v>-3.1910557114944726E-4</v>
      </c>
    </row>
    <row r="3013" spans="1:26" x14ac:dyDescent="0.35">
      <c r="A3013" s="4">
        <v>42886</v>
      </c>
      <c r="B3013" s="12">
        <f>[1]!i_dq_close(B$1,$A3013)</f>
        <v>2476.2923000000001</v>
      </c>
      <c r="C3013" s="12">
        <f>[1]!i_dq_close(C$1,$A3013)</f>
        <v>3893.9787999999999</v>
      </c>
      <c r="D3013">
        <f t="shared" si="662"/>
        <v>5.8585548720202496E-4</v>
      </c>
      <c r="E3013">
        <f t="shared" si="663"/>
        <v>1.9887036609222974E-3</v>
      </c>
      <c r="F3013">
        <f t="shared" si="664"/>
        <v>2.3895515777284571</v>
      </c>
      <c r="G3013">
        <f t="shared" si="659"/>
        <v>2.7243287533509992</v>
      </c>
      <c r="H3013">
        <f t="shared" si="660"/>
        <v>0</v>
      </c>
      <c r="J3013">
        <f t="shared" si="658"/>
        <v>2017</v>
      </c>
      <c r="K3013" t="b">
        <f t="shared" si="661"/>
        <v>0</v>
      </c>
      <c r="L3013">
        <f>VLOOKUP($A3013,$P$151:$R$4147,2,FALSE)</f>
        <v>2.2417885736505385E-4</v>
      </c>
      <c r="M3013">
        <f t="shared" si="655"/>
        <v>0.6</v>
      </c>
      <c r="N3013">
        <f t="shared" si="656"/>
        <v>2.8853866889820163</v>
      </c>
      <c r="P3013" s="13">
        <v>42759</v>
      </c>
      <c r="Q3013">
        <v>0</v>
      </c>
      <c r="R3013">
        <v>1</v>
      </c>
      <c r="T3013" s="12">
        <f>[1]!i_dq_close(T$1,$A3013)</f>
        <v>170.71629999999999</v>
      </c>
      <c r="U3013">
        <f t="shared" si="665"/>
        <v>1.5799632730408852E-3</v>
      </c>
      <c r="V3013">
        <f t="shared" si="666"/>
        <v>1.9707608895952393</v>
      </c>
      <c r="W3013">
        <f t="shared" si="657"/>
        <v>2.1883152355351063</v>
      </c>
      <c r="X3013" s="6">
        <f>1-W3013/MAX(W$2:W3013)</f>
        <v>1.4751320719926686E-2</v>
      </c>
      <c r="Y3013" s="6">
        <f t="shared" si="667"/>
        <v>1.6412743312230749E-3</v>
      </c>
      <c r="Z3013">
        <f t="shared" si="668"/>
        <v>1.6412743312230749E-3</v>
      </c>
    </row>
    <row r="3014" spans="1:26" x14ac:dyDescent="0.35">
      <c r="A3014" s="4">
        <v>42887</v>
      </c>
      <c r="B3014" s="12">
        <f>[1]!i_dq_close(B$1,$A3014)</f>
        <v>2476.1017000000002</v>
      </c>
      <c r="C3014" s="12">
        <f>[1]!i_dq_close(C$1,$A3014)</f>
        <v>3877.0124000000001</v>
      </c>
      <c r="D3014">
        <f t="shared" si="662"/>
        <v>-7.6969911831481497E-5</v>
      </c>
      <c r="E3014">
        <f t="shared" si="663"/>
        <v>-4.3570858680586078E-3</v>
      </c>
      <c r="F3014">
        <f t="shared" si="664"/>
        <v>2.3893676541542028</v>
      </c>
      <c r="G3014">
        <f t="shared" si="659"/>
        <v>2.7223699955619698</v>
      </c>
      <c r="H3014">
        <f t="shared" si="660"/>
        <v>-7.6969911831370474E-5</v>
      </c>
      <c r="J3014">
        <f t="shared" si="658"/>
        <v>2017</v>
      </c>
      <c r="K3014" t="b">
        <f t="shared" si="661"/>
        <v>0</v>
      </c>
      <c r="L3014">
        <f>VLOOKUP($A3014,$P$151:$R$4147,2,FALSE)</f>
        <v>5.0365311883346917E-4</v>
      </c>
      <c r="M3014">
        <f t="shared" si="655"/>
        <v>0.6</v>
      </c>
      <c r="N3014">
        <f t="shared" si="656"/>
        <v>2.8855951891468661</v>
      </c>
      <c r="P3014" s="13">
        <v>42760</v>
      </c>
      <c r="Q3014">
        <v>0</v>
      </c>
      <c r="R3014">
        <v>1</v>
      </c>
      <c r="T3014" s="12">
        <f>[1]!i_dq_close(T$1,$A3014)</f>
        <v>170.74270000000001</v>
      </c>
      <c r="U3014">
        <f t="shared" si="665"/>
        <v>1.546425268121876E-4</v>
      </c>
      <c r="V3014">
        <f t="shared" si="666"/>
        <v>1.9697319223591858</v>
      </c>
      <c r="W3014">
        <f t="shared" si="657"/>
        <v>2.1871726795348274</v>
      </c>
      <c r="X3014" s="6">
        <f>1-W3014/MAX(W$2:W3014)</f>
        <v>1.5265735540971881E-2</v>
      </c>
      <c r="Y3014" s="6">
        <f t="shared" si="667"/>
        <v>-5.221167324184206E-4</v>
      </c>
      <c r="Z3014">
        <f t="shared" si="668"/>
        <v>-5.2211673241830958E-4</v>
      </c>
    </row>
    <row r="3015" spans="1:26" x14ac:dyDescent="0.35">
      <c r="A3015" s="4">
        <v>42888</v>
      </c>
      <c r="B3015" s="12">
        <f>[1]!i_dq_close(B$1,$A3015)</f>
        <v>2476.6239999999998</v>
      </c>
      <c r="C3015" s="12">
        <f>[1]!i_dq_close(C$1,$A3015)</f>
        <v>3879.3699000000001</v>
      </c>
      <c r="D3015">
        <f t="shared" si="662"/>
        <v>2.1093640862956953E-4</v>
      </c>
      <c r="E3015">
        <f t="shared" si="663"/>
        <v>6.08071307690361E-4</v>
      </c>
      <c r="F3015">
        <f t="shared" si="664"/>
        <v>2.3898716587860656</v>
      </c>
      <c r="G3015">
        <f t="shared" si="659"/>
        <v>2.7231064147318036</v>
      </c>
      <c r="H3015">
        <f t="shared" si="660"/>
        <v>0</v>
      </c>
      <c r="J3015">
        <f t="shared" si="658"/>
        <v>2017</v>
      </c>
      <c r="K3015" t="b">
        <f t="shared" si="661"/>
        <v>0</v>
      </c>
      <c r="L3015">
        <f>VLOOKUP($A3015,$P$151:$R$4147,2,FALSE)</f>
        <v>1.4218815922282247E-4</v>
      </c>
      <c r="M3015">
        <f t="shared" si="655"/>
        <v>0.6</v>
      </c>
      <c r="N3015">
        <f t="shared" si="656"/>
        <v>2.8864738302165227</v>
      </c>
      <c r="P3015" s="13">
        <v>42761</v>
      </c>
      <c r="Q3015">
        <v>0</v>
      </c>
      <c r="R3015">
        <v>1</v>
      </c>
      <c r="T3015" s="12">
        <f>[1]!i_dq_close(T$1,$A3015)</f>
        <v>170.76329999999999</v>
      </c>
      <c r="U3015">
        <f t="shared" si="665"/>
        <v>1.2064937476075066E-4</v>
      </c>
      <c r="V3015">
        <f t="shared" si="666"/>
        <v>1.9701135828652072</v>
      </c>
      <c r="W3015">
        <f t="shared" si="657"/>
        <v>2.1875964719413736</v>
      </c>
      <c r="X3015" s="6">
        <f>1-W3015/MAX(W$2:W3015)</f>
        <v>1.5074930805868747E-2</v>
      </c>
      <c r="Y3015" s="6">
        <f t="shared" si="667"/>
        <v>1.9376266470017001E-4</v>
      </c>
      <c r="Z3015">
        <f t="shared" si="668"/>
        <v>1.9376266470017001E-4</v>
      </c>
    </row>
    <row r="3016" spans="1:26" x14ac:dyDescent="0.35">
      <c r="A3016" s="4">
        <v>42891</v>
      </c>
      <c r="B3016" s="12">
        <f>[1]!i_dq_close(B$1,$A3016)</f>
        <v>2477.29</v>
      </c>
      <c r="C3016" s="12">
        <f>[1]!i_dq_close(C$1,$A3016)</f>
        <v>3872.9252000000001</v>
      </c>
      <c r="D3016">
        <f t="shared" si="662"/>
        <v>2.6891445774568368E-4</v>
      </c>
      <c r="E3016">
        <f t="shared" si="663"/>
        <v>-1.6612749405515714E-3</v>
      </c>
      <c r="F3016">
        <f t="shared" si="664"/>
        <v>2.39051432982727</v>
      </c>
      <c r="G3016">
        <f t="shared" si="659"/>
        <v>2.7230502807468824</v>
      </c>
      <c r="H3016">
        <f t="shared" si="660"/>
        <v>0</v>
      </c>
      <c r="J3016">
        <f t="shared" si="658"/>
        <v>2017</v>
      </c>
      <c r="K3016" t="b">
        <f t="shared" si="661"/>
        <v>0</v>
      </c>
      <c r="L3016">
        <f>VLOOKUP($A3016,$P$151:$R$4147,2,FALSE)</f>
        <v>-7.9923292280437158E-5</v>
      </c>
      <c r="M3016">
        <f t="shared" si="655"/>
        <v>0.6</v>
      </c>
      <c r="N3016">
        <f t="shared" si="656"/>
        <v>2.8862074327451412</v>
      </c>
      <c r="P3016" s="13">
        <v>42769</v>
      </c>
      <c r="Q3016">
        <v>0</v>
      </c>
      <c r="R3016">
        <v>1</v>
      </c>
      <c r="T3016" s="12">
        <f>[1]!i_dq_close(T$1,$A3016)</f>
        <v>170.89070000000001</v>
      </c>
      <c r="U3016">
        <f t="shared" si="665"/>
        <v>7.4606194656601232E-4</v>
      </c>
      <c r="V3016">
        <f t="shared" si="666"/>
        <v>1.9708720005748197</v>
      </c>
      <c r="W3016">
        <f t="shared" si="657"/>
        <v>2.1884386121713759</v>
      </c>
      <c r="X3016" s="6">
        <f>1-W3016/MAX(W$2:W3016)</f>
        <v>1.4695772659041872E-2</v>
      </c>
      <c r="Y3016" s="6">
        <f t="shared" si="667"/>
        <v>3.8496141349853019E-4</v>
      </c>
      <c r="Z3016">
        <f t="shared" si="668"/>
        <v>3.8496141349830815E-4</v>
      </c>
    </row>
    <row r="3017" spans="1:26" x14ac:dyDescent="0.35">
      <c r="A3017" s="4">
        <v>42892</v>
      </c>
      <c r="B3017" s="12">
        <f>[1]!i_dq_close(B$1,$A3017)</f>
        <v>2478.0979000000002</v>
      </c>
      <c r="C3017" s="12">
        <f>[1]!i_dq_close(C$1,$A3017)</f>
        <v>3897.1664000000001</v>
      </c>
      <c r="D3017">
        <f t="shared" si="662"/>
        <v>3.2612249676056138E-4</v>
      </c>
      <c r="E3017">
        <f t="shared" si="663"/>
        <v>6.2591448964726126E-3</v>
      </c>
      <c r="F3017">
        <f t="shared" si="664"/>
        <v>2.3912939303290557</v>
      </c>
      <c r="G3017">
        <f t="shared" si="659"/>
        <v>2.7263617164499263</v>
      </c>
      <c r="H3017">
        <f t="shared" si="660"/>
        <v>0</v>
      </c>
      <c r="J3017">
        <f t="shared" si="658"/>
        <v>2017</v>
      </c>
      <c r="K3017" t="b">
        <f t="shared" si="661"/>
        <v>0</v>
      </c>
      <c r="L3017">
        <f>VLOOKUP($A3017,$P$151:$R$4147,2,FALSE)</f>
        <v>9.1592218856462182E-5</v>
      </c>
      <c r="M3017">
        <f t="shared" si="655"/>
        <v>0.6</v>
      </c>
      <c r="N3017">
        <f t="shared" si="656"/>
        <v>2.8885776951938502</v>
      </c>
      <c r="P3017" s="13">
        <v>42770</v>
      </c>
      <c r="Q3017">
        <v>0</v>
      </c>
      <c r="R3017">
        <v>1</v>
      </c>
      <c r="T3017" s="12">
        <f>[1]!i_dq_close(T$1,$A3017)</f>
        <v>170.90049999999999</v>
      </c>
      <c r="U3017">
        <f t="shared" si="665"/>
        <v>5.7346596391560922E-5</v>
      </c>
      <c r="V3017">
        <f t="shared" si="666"/>
        <v>1.9728184659694026</v>
      </c>
      <c r="W3017">
        <f t="shared" si="657"/>
        <v>2.1905999499069155</v>
      </c>
      <c r="X3017" s="6">
        <f>1-W3017/MAX(W$2:W3017)</f>
        <v>1.3722670102865653E-2</v>
      </c>
      <c r="Y3017" s="6">
        <f t="shared" si="667"/>
        <v>9.8761634140376309E-4</v>
      </c>
      <c r="Z3017">
        <f t="shared" si="668"/>
        <v>9.8761634140376309E-4</v>
      </c>
    </row>
    <row r="3018" spans="1:26" x14ac:dyDescent="0.35">
      <c r="A3018" s="4">
        <v>42893</v>
      </c>
      <c r="B3018" s="12">
        <f>[1]!i_dq_close(B$1,$A3018)</f>
        <v>2479.2595999999999</v>
      </c>
      <c r="C3018" s="12">
        <f>[1]!i_dq_close(C$1,$A3018)</f>
        <v>3951.1306</v>
      </c>
      <c r="D3018">
        <f t="shared" si="662"/>
        <v>4.687869676172074E-4</v>
      </c>
      <c r="E3018">
        <f t="shared" si="663"/>
        <v>1.3847035117617645E-2</v>
      </c>
      <c r="F3018">
        <f t="shared" si="664"/>
        <v>2.392414937759336</v>
      </c>
      <c r="G3018">
        <f t="shared" si="659"/>
        <v>2.7331108908300075</v>
      </c>
      <c r="H3018">
        <f t="shared" si="660"/>
        <v>0</v>
      </c>
      <c r="J3018">
        <f t="shared" si="658"/>
        <v>2017</v>
      </c>
      <c r="K3018" t="b">
        <f t="shared" si="661"/>
        <v>0</v>
      </c>
      <c r="L3018">
        <f>VLOOKUP($A3018,$P$151:$R$4147,2,FALSE)</f>
        <v>5.5967975692841068E-4</v>
      </c>
      <c r="M3018">
        <f t="shared" si="655"/>
        <v>0.6</v>
      </c>
      <c r="N3018">
        <f t="shared" si="656"/>
        <v>2.8944848200318565</v>
      </c>
      <c r="P3018" s="13">
        <v>42772</v>
      </c>
      <c r="Q3018">
        <v>0</v>
      </c>
      <c r="R3018">
        <v>1</v>
      </c>
      <c r="T3018" s="12">
        <f>[1]!i_dq_close(T$1,$A3018)</f>
        <v>170.93369999999999</v>
      </c>
      <c r="U3018">
        <f t="shared" si="665"/>
        <v>1.9426508406938936E-4</v>
      </c>
      <c r="V3018">
        <f t="shared" si="666"/>
        <v>1.9772418812396202</v>
      </c>
      <c r="W3018">
        <f t="shared" si="657"/>
        <v>2.1955116705930835</v>
      </c>
      <c r="X3018" s="6">
        <f>1-W3018/MAX(W$2:W3018)</f>
        <v>1.1511258218299458E-2</v>
      </c>
      <c r="Y3018" s="6">
        <f t="shared" si="667"/>
        <v>2.2421805891015278E-3</v>
      </c>
      <c r="Z3018">
        <f t="shared" si="668"/>
        <v>2.2421805891015278E-3</v>
      </c>
    </row>
    <row r="3019" spans="1:26" x14ac:dyDescent="0.35">
      <c r="A3019" s="4">
        <v>42894</v>
      </c>
      <c r="B3019" s="12">
        <f>[1]!i_dq_close(B$1,$A3019)</f>
        <v>2479.9011</v>
      </c>
      <c r="C3019" s="12">
        <f>[1]!i_dq_close(C$1,$A3019)</f>
        <v>3973.7986999999998</v>
      </c>
      <c r="D3019">
        <f t="shared" si="662"/>
        <v>2.5874660321978382E-4</v>
      </c>
      <c r="E3019">
        <f t="shared" si="663"/>
        <v>5.7371173709115375E-3</v>
      </c>
      <c r="F3019">
        <f t="shared" si="664"/>
        <v>2.3930339669979737</v>
      </c>
      <c r="G3019">
        <f t="shared" si="659"/>
        <v>2.7360640232106102</v>
      </c>
      <c r="H3019">
        <f t="shared" si="660"/>
        <v>0</v>
      </c>
      <c r="J3019">
        <f t="shared" si="658"/>
        <v>2017</v>
      </c>
      <c r="K3019" t="b">
        <f t="shared" si="661"/>
        <v>0</v>
      </c>
      <c r="L3019">
        <f>VLOOKUP($A3019,$P$151:$R$4147,2,FALSE)</f>
        <v>1.6878618903634292E-3</v>
      </c>
      <c r="M3019">
        <f t="shared" si="655"/>
        <v>0.6</v>
      </c>
      <c r="N3019">
        <f t="shared" si="656"/>
        <v>2.9012468090132799</v>
      </c>
      <c r="P3019" s="13">
        <v>42773</v>
      </c>
      <c r="Q3019">
        <v>-5.5848785078245759E-4</v>
      </c>
      <c r="R3019">
        <v>0.9</v>
      </c>
      <c r="T3019" s="12">
        <f>[1]!i_dq_close(T$1,$A3019)</f>
        <v>170.99289999999999</v>
      </c>
      <c r="U3019">
        <f t="shared" si="665"/>
        <v>3.4633311043985593E-4</v>
      </c>
      <c r="V3019">
        <f t="shared" si="666"/>
        <v>1.979525498232322</v>
      </c>
      <c r="W3019">
        <f t="shared" si="657"/>
        <v>2.1965676410633659</v>
      </c>
      <c r="X3019" s="6">
        <f>1-W3019/MAX(W$2:W3019)</f>
        <v>1.1035826939336579E-2</v>
      </c>
      <c r="Y3019" s="6">
        <f t="shared" si="667"/>
        <v>1.1549507495107747E-3</v>
      </c>
      <c r="Z3019">
        <f t="shared" si="668"/>
        <v>4.8096782377715641E-4</v>
      </c>
    </row>
    <row r="3020" spans="1:26" x14ac:dyDescent="0.35">
      <c r="A3020" s="4">
        <v>42895</v>
      </c>
      <c r="B3020" s="12">
        <f>[1]!i_dq_close(B$1,$A3020)</f>
        <v>2481.1977999999999</v>
      </c>
      <c r="C3020" s="12">
        <f>[1]!i_dq_close(C$1,$A3020)</f>
        <v>3987.9821000000002</v>
      </c>
      <c r="D3020">
        <f t="shared" si="662"/>
        <v>5.2288375532394404E-4</v>
      </c>
      <c r="E3020">
        <f t="shared" si="663"/>
        <v>3.5692296139713253E-3</v>
      </c>
      <c r="F3020">
        <f t="shared" si="664"/>
        <v>2.3942852455852552</v>
      </c>
      <c r="G3020">
        <f t="shared" si="659"/>
        <v>2.7387449162377884</v>
      </c>
      <c r="H3020">
        <f t="shared" si="660"/>
        <v>0</v>
      </c>
      <c r="J3020">
        <f t="shared" si="658"/>
        <v>2017</v>
      </c>
      <c r="K3020" t="b">
        <f t="shared" si="661"/>
        <v>0</v>
      </c>
      <c r="L3020">
        <f>VLOOKUP($A3020,$P$151:$R$4147,2,FALSE)</f>
        <v>5.6512229255680781E-4</v>
      </c>
      <c r="M3020">
        <f t="shared" si="655"/>
        <v>0.6</v>
      </c>
      <c r="N3020">
        <f t="shared" si="656"/>
        <v>2.9045920152653735</v>
      </c>
      <c r="P3020" s="13">
        <v>42774</v>
      </c>
      <c r="Q3020">
        <v>-2.5737506392387033E-4</v>
      </c>
      <c r="R3020">
        <v>0.6</v>
      </c>
      <c r="T3020" s="12">
        <f>[1]!i_dq_close(T$1,$A3020)</f>
        <v>171.12090000000001</v>
      </c>
      <c r="U3020">
        <f t="shared" si="665"/>
        <v>7.485690926349875E-4</v>
      </c>
      <c r="V3020">
        <f t="shared" si="666"/>
        <v>1.9818448452519579</v>
      </c>
      <c r="W3020">
        <f t="shared" si="657"/>
        <v>2.1975464883604068</v>
      </c>
      <c r="X3020" s="6">
        <f>1-W3020/MAX(W$2:W3020)</f>
        <v>1.0595118950393445E-2</v>
      </c>
      <c r="Y3020" s="6">
        <f t="shared" si="667"/>
        <v>1.1716681708353605E-3</v>
      </c>
      <c r="Z3020">
        <f t="shared" si="668"/>
        <v>4.4562583857743476E-4</v>
      </c>
    </row>
    <row r="3021" spans="1:26" x14ac:dyDescent="0.35">
      <c r="A3021" s="4">
        <v>42898</v>
      </c>
      <c r="B3021" s="12">
        <f>[1]!i_dq_close(B$1,$A3021)</f>
        <v>2482.5405999999998</v>
      </c>
      <c r="C3021" s="12">
        <f>[1]!i_dq_close(C$1,$A3021)</f>
        <v>3974.2754</v>
      </c>
      <c r="D3021">
        <f t="shared" si="662"/>
        <v>5.4119022675247486E-4</v>
      </c>
      <c r="E3021">
        <f t="shared" si="663"/>
        <v>-3.4370013847354608E-3</v>
      </c>
      <c r="F3021">
        <f t="shared" si="664"/>
        <v>2.3955810093602237</v>
      </c>
      <c r="G3021">
        <f t="shared" si="659"/>
        <v>2.738592810412257</v>
      </c>
      <c r="H3021">
        <f t="shared" si="660"/>
        <v>0</v>
      </c>
      <c r="J3021">
        <f t="shared" si="658"/>
        <v>2017</v>
      </c>
      <c r="K3021" t="b">
        <f t="shared" si="661"/>
        <v>0</v>
      </c>
      <c r="L3021">
        <f>VLOOKUP($A3021,$P$151:$R$4147,2,FALSE)</f>
        <v>3.8338931658019607E-4</v>
      </c>
      <c r="M3021">
        <f t="shared" si="655"/>
        <v>0.6</v>
      </c>
      <c r="N3021">
        <f t="shared" si="656"/>
        <v>2.9056088147767758</v>
      </c>
      <c r="P3021" s="13">
        <v>42775</v>
      </c>
      <c r="Q3021">
        <v>1.7182038062576845E-3</v>
      </c>
      <c r="R3021">
        <v>0.9</v>
      </c>
      <c r="T3021" s="12">
        <f>[1]!i_dq_close(T$1,$A3021)</f>
        <v>171.44919999999999</v>
      </c>
      <c r="U3021">
        <f t="shared" si="665"/>
        <v>1.9185266089647435E-3</v>
      </c>
      <c r="V3021">
        <f t="shared" si="666"/>
        <v>1.9840549934902258</v>
      </c>
      <c r="W3021">
        <f t="shared" si="657"/>
        <v>2.2035279494379143</v>
      </c>
      <c r="X3021" s="6">
        <f>1-W3021/MAX(W$2:W3021)</f>
        <v>7.9020761332151412E-3</v>
      </c>
      <c r="Y3021" s="6">
        <f t="shared" si="667"/>
        <v>1.1151974099097295E-3</v>
      </c>
      <c r="Z3021">
        <f t="shared" si="668"/>
        <v>2.7218814751766018E-3</v>
      </c>
    </row>
    <row r="3022" spans="1:26" x14ac:dyDescent="0.35">
      <c r="A3022" s="4">
        <v>42899</v>
      </c>
      <c r="B3022" s="12">
        <f>[1]!i_dq_close(B$1,$A3022)</f>
        <v>2484.1666</v>
      </c>
      <c r="C3022" s="12">
        <f>[1]!i_dq_close(C$1,$A3022)</f>
        <v>3994.8932</v>
      </c>
      <c r="D3022">
        <f t="shared" si="662"/>
        <v>6.5497418249682582E-4</v>
      </c>
      <c r="E3022">
        <f t="shared" si="663"/>
        <v>5.1878136074816616E-3</v>
      </c>
      <c r="F3022">
        <f t="shared" si="664"/>
        <v>2.3971500530734344</v>
      </c>
      <c r="G3022">
        <f t="shared" si="659"/>
        <v>2.742248558218451</v>
      </c>
      <c r="H3022">
        <f t="shared" si="660"/>
        <v>0</v>
      </c>
      <c r="J3022">
        <f t="shared" si="658"/>
        <v>2017</v>
      </c>
      <c r="K3022" t="b">
        <f t="shared" si="661"/>
        <v>0</v>
      </c>
      <c r="L3022">
        <f>VLOOKUP($A3022,$P$151:$R$4147,2,FALSE)</f>
        <v>3.1991715440158334E-4</v>
      </c>
      <c r="M3022">
        <f t="shared" si="655"/>
        <v>0.6</v>
      </c>
      <c r="N3022">
        <f t="shared" si="656"/>
        <v>2.9088655873724996</v>
      </c>
      <c r="P3022" s="13">
        <v>42776</v>
      </c>
      <c r="Q3022">
        <v>-1.8788768328887318E-4</v>
      </c>
      <c r="R3022">
        <v>0.9</v>
      </c>
      <c r="T3022" s="12">
        <f>[1]!i_dq_close(T$1,$A3022)</f>
        <v>171.60759999999999</v>
      </c>
      <c r="U3022">
        <f t="shared" si="665"/>
        <v>9.2388882537797201E-4</v>
      </c>
      <c r="V3022">
        <f t="shared" si="666"/>
        <v>1.9871570189160164</v>
      </c>
      <c r="W3022">
        <f t="shared" si="657"/>
        <v>2.2062145834937117</v>
      </c>
      <c r="X3022" s="6">
        <f>1-W3022/MAX(W$2:W3022)</f>
        <v>6.6924685720194388E-3</v>
      </c>
      <c r="Y3022" s="6">
        <f t="shared" si="667"/>
        <v>1.56347754269337E-3</v>
      </c>
      <c r="Z3022">
        <f t="shared" si="668"/>
        <v>1.2192421051353541E-3</v>
      </c>
    </row>
    <row r="3023" spans="1:26" x14ac:dyDescent="0.35">
      <c r="A3023" s="4">
        <v>42900</v>
      </c>
      <c r="B3023" s="12">
        <f>[1]!i_dq_close(B$1,$A3023)</f>
        <v>2485.0632999999998</v>
      </c>
      <c r="C3023" s="12">
        <f>[1]!i_dq_close(C$1,$A3023)</f>
        <v>3954.4837000000002</v>
      </c>
      <c r="D3023">
        <f t="shared" si="662"/>
        <v>3.6096612843916631E-4</v>
      </c>
      <c r="E3023">
        <f t="shared" si="663"/>
        <v>-1.0115289189708387E-2</v>
      </c>
      <c r="F3023">
        <f t="shared" si="664"/>
        <v>2.3980153430473798</v>
      </c>
      <c r="G3023">
        <f t="shared" si="659"/>
        <v>2.7389291426574709</v>
      </c>
      <c r="H3023">
        <f t="shared" si="660"/>
        <v>0</v>
      </c>
      <c r="J3023">
        <f t="shared" si="658"/>
        <v>2017</v>
      </c>
      <c r="K3023" t="b">
        <f t="shared" si="661"/>
        <v>0</v>
      </c>
      <c r="L3023">
        <f>VLOOKUP($A3023,$P$151:$R$4147,2,FALSE)</f>
        <v>1.3003570785157238E-4</v>
      </c>
      <c r="M3023">
        <f t="shared" si="655"/>
        <v>0.6</v>
      </c>
      <c r="N3023">
        <f t="shared" si="656"/>
        <v>2.9071311832655788</v>
      </c>
      <c r="P3023" s="13">
        <v>42779</v>
      </c>
      <c r="Q3023">
        <v>-1.3791980826224738E-3</v>
      </c>
      <c r="R3023">
        <v>0.9</v>
      </c>
      <c r="T3023" s="12">
        <f>[1]!i_dq_close(T$1,$A3023)</f>
        <v>171.76050000000001</v>
      </c>
      <c r="U3023">
        <f t="shared" si="665"/>
        <v>8.9098618009941788E-4</v>
      </c>
      <c r="V3023">
        <f t="shared" si="666"/>
        <v>1.9856468687545727</v>
      </c>
      <c r="W3023">
        <f t="shared" si="657"/>
        <v>2.2016628148979471</v>
      </c>
      <c r="X3023" s="6">
        <f>1-W3023/MAX(W$2:W3023)</f>
        <v>8.7418186494404582E-3</v>
      </c>
      <c r="Y3023" s="6">
        <f t="shared" si="667"/>
        <v>-7.5995512537174736E-4</v>
      </c>
      <c r="Z3023">
        <f t="shared" si="668"/>
        <v>-2.063157695457063E-3</v>
      </c>
    </row>
    <row r="3024" spans="1:26" x14ac:dyDescent="0.35">
      <c r="A3024" s="4">
        <v>42901</v>
      </c>
      <c r="B3024" s="12">
        <f>[1]!i_dq_close(B$1,$A3024)</f>
        <v>2486.3420000000001</v>
      </c>
      <c r="C3024" s="12">
        <f>[1]!i_dq_close(C$1,$A3024)</f>
        <v>3959.3476999999998</v>
      </c>
      <c r="D3024">
        <f t="shared" si="662"/>
        <v>5.1455429726887658E-4</v>
      </c>
      <c r="E3024">
        <f t="shared" si="663"/>
        <v>1.2299962192281466E-3</v>
      </c>
      <c r="F3024">
        <f t="shared" si="664"/>
        <v>2.3992492521470621</v>
      </c>
      <c r="G3024">
        <f t="shared" si="659"/>
        <v>2.7406324021272299</v>
      </c>
      <c r="H3024">
        <f t="shared" si="660"/>
        <v>0</v>
      </c>
      <c r="J3024">
        <f t="shared" si="658"/>
        <v>2017</v>
      </c>
      <c r="K3024" t="b">
        <f t="shared" si="661"/>
        <v>0</v>
      </c>
      <c r="L3024">
        <f>VLOOKUP($A3024,$P$151:$R$4147,2,FALSE)</f>
        <v>1.8997976789358441E-3</v>
      </c>
      <c r="M3024">
        <f t="shared" si="655"/>
        <v>0.6</v>
      </c>
      <c r="N3024">
        <f t="shared" si="656"/>
        <v>2.9137388599626561</v>
      </c>
      <c r="P3024" s="13">
        <v>42780</v>
      </c>
      <c r="Q3024">
        <v>-5.6108511033228781E-4</v>
      </c>
      <c r="R3024">
        <v>0.9</v>
      </c>
      <c r="T3024" s="12">
        <f>[1]!i_dq_close(T$1,$A3024)</f>
        <v>171.8723</v>
      </c>
      <c r="U3024">
        <f t="shared" si="665"/>
        <v>6.5090634924791502E-4</v>
      </c>
      <c r="V3024">
        <f t="shared" si="666"/>
        <v>1.9871118191068671</v>
      </c>
      <c r="W3024">
        <f t="shared" si="657"/>
        <v>2.201889383034628</v>
      </c>
      <c r="X3024" s="6">
        <f>1-W3024/MAX(W$2:W3024)</f>
        <v>8.6398105137720504E-3</v>
      </c>
      <c r="Y3024" s="6">
        <f t="shared" si="667"/>
        <v>7.3776982974482763E-4</v>
      </c>
      <c r="Z3024">
        <f t="shared" si="668"/>
        <v>1.0290773643806261E-4</v>
      </c>
    </row>
    <row r="3025" spans="1:26" x14ac:dyDescent="0.35">
      <c r="A3025" s="4">
        <v>42902</v>
      </c>
      <c r="B3025" s="12">
        <f>[1]!i_dq_close(B$1,$A3025)</f>
        <v>2488.2694999999999</v>
      </c>
      <c r="C3025" s="12">
        <f>[1]!i_dq_close(C$1,$A3025)</f>
        <v>3949.7462</v>
      </c>
      <c r="D3025">
        <f t="shared" si="662"/>
        <v>7.7523526530121067E-4</v>
      </c>
      <c r="E3025">
        <f t="shared" si="663"/>
        <v>-2.4250206669143015E-3</v>
      </c>
      <c r="F3025">
        <f t="shared" si="664"/>
        <v>2.4011092347775742</v>
      </c>
      <c r="G3025">
        <f t="shared" si="659"/>
        <v>2.7414414282491468</v>
      </c>
      <c r="H3025">
        <f t="shared" si="660"/>
        <v>0</v>
      </c>
      <c r="J3025">
        <f t="shared" si="658"/>
        <v>2017</v>
      </c>
      <c r="K3025" t="b">
        <f t="shared" si="661"/>
        <v>0</v>
      </c>
      <c r="L3025">
        <f>VLOOKUP($A3025,$P$151:$R$4147,2,FALSE)</f>
        <v>2.3853528305668449E-4</v>
      </c>
      <c r="M3025">
        <f t="shared" si="655"/>
        <v>0.6</v>
      </c>
      <c r="N3025">
        <f t="shared" si="656"/>
        <v>2.9149499654508069</v>
      </c>
      <c r="P3025" s="13">
        <v>42781</v>
      </c>
      <c r="Q3025">
        <v>-2.8808051497567492E-4</v>
      </c>
      <c r="R3025">
        <v>0.9</v>
      </c>
      <c r="T3025" s="12">
        <f>[1]!i_dq_close(T$1,$A3025)</f>
        <v>171.8614</v>
      </c>
      <c r="U3025">
        <f t="shared" si="665"/>
        <v>-6.3419178075729832E-5</v>
      </c>
      <c r="V3025">
        <f t="shared" si="666"/>
        <v>1.986281883173981</v>
      </c>
      <c r="W3025">
        <f t="shared" si="657"/>
        <v>2.2004273857857406</v>
      </c>
      <c r="X3025" s="6">
        <f>1-W3025/MAX(W$2:W3025)</f>
        <v>9.2980478806681255E-3</v>
      </c>
      <c r="Y3025" s="6">
        <f t="shared" si="667"/>
        <v>-4.1765940140148228E-4</v>
      </c>
      <c r="Z3025">
        <f t="shared" si="668"/>
        <v>-6.6397397623696452E-4</v>
      </c>
    </row>
    <row r="3026" spans="1:26" x14ac:dyDescent="0.35">
      <c r="A3026" s="4">
        <v>42905</v>
      </c>
      <c r="B3026" s="12">
        <f>[1]!i_dq_close(B$1,$A3026)</f>
        <v>2491.5882000000001</v>
      </c>
      <c r="C3026" s="12">
        <f>[1]!i_dq_close(C$1,$A3026)</f>
        <v>3986.1107999999999</v>
      </c>
      <c r="D3026">
        <f t="shared" si="662"/>
        <v>1.3337381662237302E-3</v>
      </c>
      <c r="E3026">
        <f t="shared" si="663"/>
        <v>9.2068194153842597E-3</v>
      </c>
      <c r="F3026">
        <f t="shared" si="664"/>
        <v>2.4043116858052689</v>
      </c>
      <c r="G3026">
        <f t="shared" si="659"/>
        <v>2.748335331978133</v>
      </c>
      <c r="H3026">
        <f t="shared" si="660"/>
        <v>0</v>
      </c>
      <c r="J3026">
        <f t="shared" si="658"/>
        <v>2017</v>
      </c>
      <c r="K3026" t="b">
        <f t="shared" si="661"/>
        <v>0</v>
      </c>
      <c r="L3026">
        <f>VLOOKUP($A3026,$P$151:$R$4147,2,FALSE)</f>
        <v>-3.8813523412422062E-4</v>
      </c>
      <c r="M3026">
        <f t="shared" si="655"/>
        <v>0.6</v>
      </c>
      <c r="N3026">
        <f t="shared" si="656"/>
        <v>2.9182167060888098</v>
      </c>
      <c r="P3026" s="13">
        <v>42782</v>
      </c>
      <c r="Q3026">
        <v>7.3110384719428107E-4</v>
      </c>
      <c r="R3026">
        <v>0.9</v>
      </c>
      <c r="T3026" s="12">
        <f>[1]!i_dq_close(T$1,$A3026)</f>
        <v>172.27209999999999</v>
      </c>
      <c r="U3026">
        <f t="shared" si="665"/>
        <v>2.3897163644657216E-3</v>
      </c>
      <c r="V3026">
        <f t="shared" si="666"/>
        <v>1.9930596367375093</v>
      </c>
      <c r="W3026">
        <f t="shared" si="657"/>
        <v>2.2087937572453979</v>
      </c>
      <c r="X3026" s="6">
        <f>1-W3026/MAX(W$2:W3026)</f>
        <v>5.5312430359455433E-3</v>
      </c>
      <c r="Y3026" s="6">
        <f t="shared" si="667"/>
        <v>3.4122818221036244E-3</v>
      </c>
      <c r="Z3026">
        <f t="shared" si="668"/>
        <v>3.8021574870874542E-3</v>
      </c>
    </row>
    <row r="3027" spans="1:26" x14ac:dyDescent="0.35">
      <c r="A3027" s="4">
        <v>42906</v>
      </c>
      <c r="B3027" s="12">
        <f>[1]!i_dq_close(B$1,$A3027)</f>
        <v>2493.5585999999998</v>
      </c>
      <c r="C3027" s="12">
        <f>[1]!i_dq_close(C$1,$A3027)</f>
        <v>3982.0792999999999</v>
      </c>
      <c r="D3027">
        <f t="shared" si="662"/>
        <v>7.9082089086779384E-4</v>
      </c>
      <c r="E3027">
        <f t="shared" si="663"/>
        <v>-1.0113868385194236E-3</v>
      </c>
      <c r="F3027">
        <f t="shared" si="664"/>
        <v>2.4062130657145615</v>
      </c>
      <c r="G3027">
        <f t="shared" si="659"/>
        <v>2.7497658122970354</v>
      </c>
      <c r="H3027">
        <f t="shared" si="660"/>
        <v>0</v>
      </c>
      <c r="J3027">
        <f t="shared" si="658"/>
        <v>2017</v>
      </c>
      <c r="K3027" t="b">
        <f t="shared" si="661"/>
        <v>0</v>
      </c>
      <c r="L3027">
        <f>VLOOKUP($A3027,$P$151:$R$4147,2,FALSE)</f>
        <v>-7.2851788909118482E-4</v>
      </c>
      <c r="M3027">
        <f t="shared" si="655"/>
        <v>0.6</v>
      </c>
      <c r="N3027">
        <f t="shared" si="656"/>
        <v>2.9170020741119949</v>
      </c>
      <c r="P3027" s="13">
        <v>42783</v>
      </c>
      <c r="Q3027">
        <v>1.2531091856608502E-4</v>
      </c>
      <c r="R3027">
        <v>0.9</v>
      </c>
      <c r="T3027" s="12">
        <f>[1]!i_dq_close(T$1,$A3027)</f>
        <v>172.44929999999999</v>
      </c>
      <c r="U3027">
        <f t="shared" si="665"/>
        <v>1.0286053284309649E-3</v>
      </c>
      <c r="V3027">
        <f t="shared" si="666"/>
        <v>1.9944998345926566</v>
      </c>
      <c r="W3027">
        <f t="shared" si="657"/>
        <v>2.2105070230803081</v>
      </c>
      <c r="X3027" s="6">
        <f>1-W3027/MAX(W$2:W3027)</f>
        <v>4.7598766104460788E-3</v>
      </c>
      <c r="Y3027" s="6">
        <f t="shared" si="667"/>
        <v>7.2260650338829002E-4</v>
      </c>
      <c r="Z3027">
        <f t="shared" si="668"/>
        <v>7.7565677161572921E-4</v>
      </c>
    </row>
    <row r="3028" spans="1:26" x14ac:dyDescent="0.35">
      <c r="A3028" s="4">
        <v>42907</v>
      </c>
      <c r="B3028" s="12">
        <f>[1]!i_dq_close(B$1,$A3028)</f>
        <v>2494.4088999999999</v>
      </c>
      <c r="C3028" s="12">
        <f>[1]!i_dq_close(C$1,$A3028)</f>
        <v>4017.6163999999999</v>
      </c>
      <c r="D3028">
        <f t="shared" si="662"/>
        <v>3.4099860336156418E-4</v>
      </c>
      <c r="E3028">
        <f t="shared" si="663"/>
        <v>8.9242572341541315E-3</v>
      </c>
      <c r="F3028">
        <f t="shared" si="664"/>
        <v>2.4070335810093604</v>
      </c>
      <c r="G3028">
        <f t="shared" si="659"/>
        <v>2.7542437712697585</v>
      </c>
      <c r="H3028">
        <f t="shared" si="660"/>
        <v>0</v>
      </c>
      <c r="J3028">
        <f t="shared" si="658"/>
        <v>2017</v>
      </c>
      <c r="K3028" t="b">
        <f t="shared" si="661"/>
        <v>0</v>
      </c>
      <c r="L3028">
        <f>VLOOKUP($A3028,$P$151:$R$4147,2,FALSE)</f>
        <v>3.5812948165645512E-4</v>
      </c>
      <c r="M3028">
        <f t="shared" si="655"/>
        <v>0.6</v>
      </c>
      <c r="N3028">
        <f t="shared" si="656"/>
        <v>2.9208969192233316</v>
      </c>
      <c r="P3028" s="13">
        <v>42786</v>
      </c>
      <c r="Q3028">
        <v>-7.0351766888505094E-4</v>
      </c>
      <c r="R3028">
        <v>0.9</v>
      </c>
      <c r="T3028" s="12">
        <f>[1]!i_dq_close(T$1,$A3028)</f>
        <v>172.41589999999999</v>
      </c>
      <c r="U3028">
        <f t="shared" si="665"/>
        <v>-1.9368011351739156E-4</v>
      </c>
      <c r="V3028">
        <f t="shared" si="666"/>
        <v>1.9968413983180457</v>
      </c>
      <c r="W3028">
        <f t="shared" si="657"/>
        <v>2.211287534919641</v>
      </c>
      <c r="X3028" s="6">
        <f>1-W3028/MAX(W$2:W3028)</f>
        <v>4.4084655128227013E-3</v>
      </c>
      <c r="Y3028" s="6">
        <f t="shared" si="667"/>
        <v>1.1740104886333036E-3</v>
      </c>
      <c r="Z3028">
        <f t="shared" si="668"/>
        <v>3.5309177088493904E-4</v>
      </c>
    </row>
    <row r="3029" spans="1:26" x14ac:dyDescent="0.35">
      <c r="A3029" s="4">
        <v>42908</v>
      </c>
      <c r="B3029" s="12">
        <f>[1]!i_dq_close(B$1,$A3029)</f>
        <v>2493.8375999999998</v>
      </c>
      <c r="C3029" s="12">
        <f>[1]!i_dq_close(C$1,$A3029)</f>
        <v>4003.6804999999999</v>
      </c>
      <c r="D3029">
        <f t="shared" si="662"/>
        <v>-2.2903221681103147E-4</v>
      </c>
      <c r="E3029">
        <f t="shared" si="663"/>
        <v>-3.4686985049144914E-3</v>
      </c>
      <c r="F3029">
        <f t="shared" si="664"/>
        <v>2.4064822927723633</v>
      </c>
      <c r="G3029">
        <f t="shared" si="659"/>
        <v>2.7522745361089362</v>
      </c>
      <c r="H3029">
        <f t="shared" si="660"/>
        <v>-2.2903221681103147E-4</v>
      </c>
      <c r="J3029">
        <f t="shared" si="658"/>
        <v>2017</v>
      </c>
      <c r="K3029" t="b">
        <f t="shared" si="661"/>
        <v>0</v>
      </c>
      <c r="L3029">
        <f>VLOOKUP($A3029,$P$151:$R$4147,2,FALSE)</f>
        <v>5.8031808195897489E-4</v>
      </c>
      <c r="M3029">
        <f t="shared" si="655"/>
        <v>0.6</v>
      </c>
      <c r="N3029">
        <f t="shared" si="656"/>
        <v>2.9213389350079821</v>
      </c>
      <c r="P3029" s="13">
        <v>42787</v>
      </c>
      <c r="Q3029">
        <v>-1.1476450837887842E-3</v>
      </c>
      <c r="R3029">
        <v>0.9</v>
      </c>
      <c r="T3029" s="12">
        <f>[1]!i_dq_close(T$1,$A3029)</f>
        <v>172.32480000000001</v>
      </c>
      <c r="U3029">
        <f t="shared" si="665"/>
        <v>-5.283735432751735E-4</v>
      </c>
      <c r="V3029">
        <f t="shared" si="666"/>
        <v>1.9949056157618714</v>
      </c>
      <c r="W3029">
        <f t="shared" si="657"/>
        <v>2.2068204573729253</v>
      </c>
      <c r="X3029" s="6">
        <f>1-W3029/MAX(W$2:W3029)</f>
        <v>6.4196850033578778E-3</v>
      </c>
      <c r="Y3029" s="6">
        <f t="shared" si="667"/>
        <v>-9.6942228752106008E-4</v>
      </c>
      <c r="Z3029">
        <f t="shared" si="668"/>
        <v>-2.0201251425577826E-3</v>
      </c>
    </row>
    <row r="3030" spans="1:26" x14ac:dyDescent="0.35">
      <c r="A3030" s="4">
        <v>42909</v>
      </c>
      <c r="B3030" s="12">
        <f>[1]!i_dq_close(B$1,$A3030)</f>
        <v>2495.8112999999998</v>
      </c>
      <c r="C3030" s="12">
        <f>[1]!i_dq_close(C$1,$A3030)</f>
        <v>4033.2548999999999</v>
      </c>
      <c r="D3030">
        <f t="shared" si="662"/>
        <v>7.9143084537669495E-4</v>
      </c>
      <c r="E3030">
        <f t="shared" si="663"/>
        <v>7.3868032176893639E-3</v>
      </c>
      <c r="F3030">
        <f t="shared" si="664"/>
        <v>2.408386857087716</v>
      </c>
      <c r="G3030">
        <f t="shared" si="659"/>
        <v>2.7571756123872286</v>
      </c>
      <c r="H3030">
        <f t="shared" si="660"/>
        <v>0</v>
      </c>
      <c r="J3030">
        <f t="shared" si="658"/>
        <v>2017</v>
      </c>
      <c r="K3030" t="b">
        <f t="shared" si="661"/>
        <v>0</v>
      </c>
      <c r="L3030">
        <f>VLOOKUP($A3030,$P$151:$R$4147,2,FALSE)</f>
        <v>6.2864794164330107E-4</v>
      </c>
      <c r="M3030">
        <f t="shared" si="655"/>
        <v>0.6</v>
      </c>
      <c r="N3030">
        <f t="shared" si="656"/>
        <v>2.9262967099912864</v>
      </c>
      <c r="P3030" s="13">
        <v>42788</v>
      </c>
      <c r="Q3030">
        <v>1.3149580489933978E-4</v>
      </c>
      <c r="R3030">
        <v>0.9</v>
      </c>
      <c r="T3030" s="12">
        <f>[1]!i_dq_close(T$1,$A3030)</f>
        <v>172.39070000000001</v>
      </c>
      <c r="U3030">
        <f t="shared" si="665"/>
        <v>3.8241738855937513E-4</v>
      </c>
      <c r="V3030">
        <f t="shared" si="666"/>
        <v>1.997764465651698</v>
      </c>
      <c r="W3030">
        <f t="shared" si="657"/>
        <v>2.2099569308317033</v>
      </c>
      <c r="X3030" s="6">
        <f>1-W3030/MAX(W$2:W3030)</f>
        <v>5.0075455260661927E-3</v>
      </c>
      <c r="Y3030" s="6">
        <f t="shared" si="667"/>
        <v>1.4330752629290178E-3</v>
      </c>
      <c r="Z3030">
        <f t="shared" si="668"/>
        <v>1.421263541535156E-3</v>
      </c>
    </row>
    <row r="3031" spans="1:26" x14ac:dyDescent="0.35">
      <c r="A3031" s="4">
        <v>42912</v>
      </c>
      <c r="B3031" s="12">
        <f>[1]!i_dq_close(B$1,$A3031)</f>
        <v>2498.7247000000002</v>
      </c>
      <c r="C3031" s="12">
        <f>[1]!i_dq_close(C$1,$A3031)</f>
        <v>4088.4484000000002</v>
      </c>
      <c r="D3031">
        <f t="shared" si="662"/>
        <v>1.167315814300629E-3</v>
      </c>
      <c r="E3031">
        <f t="shared" si="663"/>
        <v>1.368460495764845E-2</v>
      </c>
      <c r="F3031">
        <f t="shared" si="664"/>
        <v>2.4111982051529481</v>
      </c>
      <c r="G3031">
        <f t="shared" si="659"/>
        <v>2.7655709617362585</v>
      </c>
      <c r="H3031">
        <f t="shared" si="660"/>
        <v>0</v>
      </c>
      <c r="J3031">
        <f t="shared" si="658"/>
        <v>2017</v>
      </c>
      <c r="K3031" t="b">
        <f t="shared" si="661"/>
        <v>0</v>
      </c>
      <c r="L3031">
        <f>VLOOKUP($A3031,$P$151:$R$4147,2,FALSE)</f>
        <v>9.5663320171013313E-5</v>
      </c>
      <c r="M3031">
        <f t="shared" si="655"/>
        <v>0.6</v>
      </c>
      <c r="N3031">
        <f t="shared" si="656"/>
        <v>2.9319228338899519</v>
      </c>
      <c r="P3031" s="13">
        <v>42789</v>
      </c>
      <c r="Q3031">
        <v>0</v>
      </c>
      <c r="R3031">
        <v>1</v>
      </c>
      <c r="T3031" s="12">
        <f>[1]!i_dq_close(T$1,$A3031)</f>
        <v>172.6147</v>
      </c>
      <c r="U3031">
        <f t="shared" si="665"/>
        <v>1.2993740381586072E-3</v>
      </c>
      <c r="V3031">
        <f t="shared" si="666"/>
        <v>2.0040717250671989</v>
      </c>
      <c r="W3031">
        <f t="shared" si="657"/>
        <v>2.2169341155296465</v>
      </c>
      <c r="X3031" s="6">
        <f>1-W3031/MAX(W$2:W3031)</f>
        <v>1.8661964657875618E-3</v>
      </c>
      <c r="Y3031" s="6">
        <f t="shared" si="667"/>
        <v>3.157158676082128E-3</v>
      </c>
      <c r="Z3031">
        <f t="shared" si="668"/>
        <v>3.157158676082128E-3</v>
      </c>
    </row>
    <row r="3032" spans="1:26" x14ac:dyDescent="0.35">
      <c r="A3032" s="4">
        <v>42913</v>
      </c>
      <c r="B3032" s="12">
        <f>[1]!i_dq_close(B$1,$A3032)</f>
        <v>2500.5342999999998</v>
      </c>
      <c r="C3032" s="12">
        <f>[1]!i_dq_close(C$1,$A3032)</f>
        <v>4094.0740000000001</v>
      </c>
      <c r="D3032">
        <f t="shared" si="662"/>
        <v>7.2420943371609425E-4</v>
      </c>
      <c r="E3032">
        <f t="shared" si="663"/>
        <v>1.3759743182768513E-3</v>
      </c>
      <c r="F3032">
        <f t="shared" si="664"/>
        <v>2.4129444176396797</v>
      </c>
      <c r="G3032">
        <f t="shared" si="659"/>
        <v>2.7678441896221524</v>
      </c>
      <c r="H3032">
        <f t="shared" si="660"/>
        <v>0</v>
      </c>
      <c r="J3032">
        <f t="shared" si="658"/>
        <v>2017</v>
      </c>
      <c r="K3032" t="b">
        <f t="shared" si="661"/>
        <v>0</v>
      </c>
      <c r="L3032">
        <f>VLOOKUP($A3032,$P$151:$R$4147,2,FALSE)</f>
        <v>-2.1834461752998636E-4</v>
      </c>
      <c r="M3032">
        <f t="shared" ref="M3032:M3095" si="669">VLOOKUP($A3032,$P$151:$R$4147,3,FALSE)</f>
        <v>0.6</v>
      </c>
      <c r="N3032">
        <f t="shared" ref="N3032:N3095" si="670">N3031*(1+(D3032*0.85+E3032*0.15)*M3032+L3032)</f>
        <v>2.9327286432165609</v>
      </c>
      <c r="P3032" s="13">
        <v>42790</v>
      </c>
      <c r="Q3032">
        <v>1.723779102910994E-4</v>
      </c>
      <c r="R3032">
        <v>0.95</v>
      </c>
      <c r="T3032" s="12">
        <f>[1]!i_dq_close(T$1,$A3032)</f>
        <v>172.80459999999999</v>
      </c>
      <c r="U3032">
        <f t="shared" si="665"/>
        <v>1.1001380531321381E-3</v>
      </c>
      <c r="V3032">
        <f t="shared" si="666"/>
        <v>2.0063593999821103</v>
      </c>
      <c r="W3032">
        <f t="shared" ref="W3032:W3095" si="671">W3031*(1+(U3032*0.85+E3032*0.15)*R3032+Q3032)</f>
        <v>2.2197203931952028</v>
      </c>
      <c r="X3032" s="6">
        <f>1-W3032/MAX(W$2:W3032)</f>
        <v>6.1172620230853791E-4</v>
      </c>
      <c r="Y3032" s="6">
        <f t="shared" si="667"/>
        <v>1.1415134929038118E-3</v>
      </c>
      <c r="Z3032">
        <f t="shared" si="668"/>
        <v>1.2568157285497428E-3</v>
      </c>
    </row>
    <row r="3033" spans="1:26" x14ac:dyDescent="0.35">
      <c r="A3033" s="4">
        <v>42914</v>
      </c>
      <c r="B3033" s="12">
        <f>[1]!i_dq_close(B$1,$A3033)</f>
        <v>2500.5983000000001</v>
      </c>
      <c r="C3033" s="12">
        <f>[1]!i_dq_close(C$1,$A3033)</f>
        <v>4066.0612000000001</v>
      </c>
      <c r="D3033">
        <f t="shared" si="662"/>
        <v>2.5594529937222887E-5</v>
      </c>
      <c r="E3033">
        <f t="shared" si="663"/>
        <v>-6.8422798415466168E-3</v>
      </c>
      <c r="F3033">
        <f t="shared" si="664"/>
        <v>2.4130061758178134</v>
      </c>
      <c r="G3033">
        <f t="shared" si="659"/>
        <v>2.7650636503670003</v>
      </c>
      <c r="H3033">
        <f t="shared" si="660"/>
        <v>0</v>
      </c>
      <c r="J3033">
        <f t="shared" si="658"/>
        <v>2017</v>
      </c>
      <c r="K3033" t="b">
        <f t="shared" si="661"/>
        <v>0</v>
      </c>
      <c r="L3033">
        <f>VLOOKUP($A3033,$P$151:$R$4147,2,FALSE)</f>
        <v>-1.5329187415380474E-4</v>
      </c>
      <c r="M3033">
        <f t="shared" si="669"/>
        <v>0.6</v>
      </c>
      <c r="N3033">
        <f t="shared" si="670"/>
        <v>2.9305113717632381</v>
      </c>
      <c r="P3033" s="13">
        <v>42793</v>
      </c>
      <c r="Q3033">
        <v>8.2661520611204686E-6</v>
      </c>
      <c r="R3033">
        <v>0.95</v>
      </c>
      <c r="T3033" s="12">
        <f>[1]!i_dq_close(T$1,$A3033)</f>
        <v>172.8511</v>
      </c>
      <c r="U3033">
        <f t="shared" si="665"/>
        <v>2.6909005894526494E-4</v>
      </c>
      <c r="V3033">
        <f t="shared" si="666"/>
        <v>2.0047590967743267</v>
      </c>
      <c r="W3033">
        <f t="shared" si="671"/>
        <v>2.2180567826755668</v>
      </c>
      <c r="X3033" s="6">
        <f>1-W3033/MAX(W$2:W3033)</f>
        <v>1.3607362355485542E-3</v>
      </c>
      <c r="Y3033" s="6">
        <f t="shared" si="667"/>
        <v>-7.9761542612843961E-4</v>
      </c>
      <c r="Z3033">
        <f t="shared" si="668"/>
        <v>-7.4946850276091936E-4</v>
      </c>
    </row>
    <row r="3034" spans="1:26" x14ac:dyDescent="0.35">
      <c r="A3034" s="4">
        <v>42915</v>
      </c>
      <c r="B3034" s="12">
        <f>[1]!i_dq_close(B$1,$A3034)</f>
        <v>2501.6154000000001</v>
      </c>
      <c r="C3034" s="12">
        <f>[1]!i_dq_close(C$1,$A3034)</f>
        <v>4090.0311999999999</v>
      </c>
      <c r="D3034">
        <f t="shared" si="662"/>
        <v>4.0674265834694801E-4</v>
      </c>
      <c r="E3034">
        <f t="shared" si="663"/>
        <v>5.8951399944495719E-3</v>
      </c>
      <c r="F3034">
        <f t="shared" si="664"/>
        <v>2.4139876483643734</v>
      </c>
      <c r="G3034">
        <f t="shared" si="659"/>
        <v>2.7684646849025736</v>
      </c>
      <c r="H3034">
        <f t="shared" si="660"/>
        <v>0</v>
      </c>
      <c r="J3034">
        <f t="shared" si="658"/>
        <v>2017</v>
      </c>
      <c r="K3034" t="b">
        <f t="shared" si="661"/>
        <v>0</v>
      </c>
      <c r="L3034">
        <f>VLOOKUP($A3034,$P$151:$R$4147,2,FALSE)</f>
        <v>-4.4145701475883925E-4</v>
      </c>
      <c r="M3034">
        <f t="shared" si="669"/>
        <v>0.6</v>
      </c>
      <c r="N3034">
        <f t="shared" si="670"/>
        <v>2.9313803983253011</v>
      </c>
      <c r="P3034" s="13">
        <v>42794</v>
      </c>
      <c r="Q3034">
        <v>0</v>
      </c>
      <c r="R3034">
        <v>1</v>
      </c>
      <c r="T3034" s="12">
        <f>[1]!i_dq_close(T$1,$A3034)</f>
        <v>172.8897</v>
      </c>
      <c r="U3034">
        <f t="shared" si="665"/>
        <v>2.233135918718876E-4</v>
      </c>
      <c r="V3034">
        <f t="shared" si="666"/>
        <v>2.006912383565449</v>
      </c>
      <c r="W3034">
        <f t="shared" si="671"/>
        <v>2.2204391698560415</v>
      </c>
      <c r="X3034" s="6">
        <f>1-W3034/MAX(W$2:W3034)</f>
        <v>2.8811023314245787E-4</v>
      </c>
      <c r="Y3034" s="6">
        <f t="shared" si="667"/>
        <v>1.0740875522585736E-3</v>
      </c>
      <c r="Z3034">
        <f t="shared" si="668"/>
        <v>1.0740875522585736E-3</v>
      </c>
    </row>
    <row r="3035" spans="1:26" x14ac:dyDescent="0.35">
      <c r="A3035" s="4">
        <v>42916</v>
      </c>
      <c r="B3035" s="12">
        <f>[1]!i_dq_close(B$1,$A3035)</f>
        <v>2503.027</v>
      </c>
      <c r="C3035" s="12">
        <f>[1]!i_dq_close(C$1,$A3035)</f>
        <v>4092.3013000000001</v>
      </c>
      <c r="D3035">
        <f t="shared" si="662"/>
        <v>5.6427538781544939E-4</v>
      </c>
      <c r="E3035">
        <f t="shared" si="663"/>
        <v>5.5503244082832914E-4</v>
      </c>
      <c r="F3035">
        <f t="shared" si="664"/>
        <v>2.4153498021808359</v>
      </c>
      <c r="G3035">
        <f t="shared" si="659"/>
        <v>2.7700230230704528</v>
      </c>
      <c r="H3035">
        <f t="shared" si="660"/>
        <v>0</v>
      </c>
      <c r="J3035">
        <f t="shared" si="658"/>
        <v>2017</v>
      </c>
      <c r="K3035" t="b">
        <f t="shared" si="661"/>
        <v>0</v>
      </c>
      <c r="L3035">
        <f>VLOOKUP($A3035,$P$151:$R$4147,2,FALSE)</f>
        <v>-3.2404686269238428E-5</v>
      </c>
      <c r="M3035">
        <f t="shared" si="669"/>
        <v>0.6</v>
      </c>
      <c r="N3035">
        <f t="shared" si="670"/>
        <v>2.9322754328363914</v>
      </c>
      <c r="P3035" s="13">
        <v>42795</v>
      </c>
      <c r="Q3035">
        <v>0</v>
      </c>
      <c r="R3035">
        <v>1</v>
      </c>
      <c r="T3035" s="12">
        <f>[1]!i_dq_close(T$1,$A3035)</f>
        <v>172.8237</v>
      </c>
      <c r="U3035">
        <f t="shared" si="665"/>
        <v>-3.8174628101039776E-4</v>
      </c>
      <c r="V3035">
        <f t="shared" si="666"/>
        <v>2.006428257149337</v>
      </c>
      <c r="W3035">
        <f t="shared" si="671"/>
        <v>2.2199035344858578</v>
      </c>
      <c r="X3035" s="6">
        <f>1-W3035/MAX(W$2:W3035)</f>
        <v>5.2927020519744072E-4</v>
      </c>
      <c r="Y3035" s="6">
        <f t="shared" si="667"/>
        <v>-2.4122947273452766E-4</v>
      </c>
      <c r="Z3035">
        <f t="shared" si="668"/>
        <v>-2.4122947273463868E-4</v>
      </c>
    </row>
    <row r="3036" spans="1:26" x14ac:dyDescent="0.35">
      <c r="A3036" s="4">
        <v>42919</v>
      </c>
      <c r="B3036" s="12">
        <f>[1]!i_dq_close(B$1,$A3036)</f>
        <v>2503.6972999999998</v>
      </c>
      <c r="C3036" s="12">
        <f>[1]!i_dq_close(C$1,$A3036)</f>
        <v>4086.6770000000001</v>
      </c>
      <c r="D3036">
        <f t="shared" si="662"/>
        <v>2.6779575290225566E-4</v>
      </c>
      <c r="E3036">
        <f t="shared" si="663"/>
        <v>-1.3743611693498581E-3</v>
      </c>
      <c r="F3036">
        <f t="shared" si="664"/>
        <v>2.4159966225996334</v>
      </c>
      <c r="G3036">
        <f t="shared" si="659"/>
        <v>2.7700825015991533</v>
      </c>
      <c r="H3036">
        <f t="shared" si="660"/>
        <v>0</v>
      </c>
      <c r="J3036">
        <f t="shared" si="658"/>
        <v>2017</v>
      </c>
      <c r="K3036" t="b">
        <f t="shared" si="661"/>
        <v>0</v>
      </c>
      <c r="L3036">
        <f>VLOOKUP($A3036,$P$151:$R$4147,2,FALSE)</f>
        <v>5.1277100901661046E-4</v>
      </c>
      <c r="M3036">
        <f t="shared" si="669"/>
        <v>0.6</v>
      </c>
      <c r="N3036">
        <f t="shared" si="670"/>
        <v>2.9338167961371555</v>
      </c>
      <c r="P3036" s="13">
        <v>42796</v>
      </c>
      <c r="Q3036">
        <v>3.0681625535831095E-4</v>
      </c>
      <c r="R3036">
        <v>0.95</v>
      </c>
      <c r="T3036" s="12">
        <f>[1]!i_dq_close(T$1,$A3036)</f>
        <v>172.79419999999999</v>
      </c>
      <c r="U3036">
        <f t="shared" si="665"/>
        <v>-1.7069418141157922E-4</v>
      </c>
      <c r="V3036">
        <f t="shared" si="666"/>
        <v>2.0057235108019023</v>
      </c>
      <c r="W3036">
        <f t="shared" si="671"/>
        <v>2.2198438950841415</v>
      </c>
      <c r="X3036" s="6">
        <f>1-W3036/MAX(W$2:W3036)</f>
        <v>5.5612174871355613E-4</v>
      </c>
      <c r="Y3036" s="6">
        <f t="shared" si="667"/>
        <v>-3.5124422960230994E-4</v>
      </c>
      <c r="Z3036">
        <f t="shared" si="668"/>
        <v>-2.6865762763894629E-5</v>
      </c>
    </row>
    <row r="3037" spans="1:26" x14ac:dyDescent="0.35">
      <c r="A3037" s="4">
        <v>42920</v>
      </c>
      <c r="B3037" s="12">
        <f>[1]!i_dq_close(B$1,$A3037)</f>
        <v>2503.4429</v>
      </c>
      <c r="C3037" s="12">
        <f>[1]!i_dq_close(C$1,$A3037)</f>
        <v>4056.1338999999998</v>
      </c>
      <c r="D3037">
        <f t="shared" si="662"/>
        <v>-1.0160972734196694E-4</v>
      </c>
      <c r="E3037">
        <f t="shared" si="663"/>
        <v>-7.4738228639064097E-3</v>
      </c>
      <c r="F3037">
        <f t="shared" si="664"/>
        <v>2.4157511338415518</v>
      </c>
      <c r="G3037">
        <f t="shared" si="659"/>
        <v>2.7667377884803024</v>
      </c>
      <c r="H3037">
        <f t="shared" si="660"/>
        <v>-1.0160972734207796E-4</v>
      </c>
      <c r="J3037">
        <f t="shared" si="658"/>
        <v>2017</v>
      </c>
      <c r="K3037" t="b">
        <f t="shared" si="661"/>
        <v>0</v>
      </c>
      <c r="L3037">
        <f>VLOOKUP($A3037,$P$151:$R$4147,2,FALSE)</f>
        <v>7.9904555259755492E-4</v>
      </c>
      <c r="M3037">
        <f t="shared" si="669"/>
        <v>0.6</v>
      </c>
      <c r="N3037">
        <f t="shared" si="670"/>
        <v>2.9340356017601805</v>
      </c>
      <c r="P3037" s="13">
        <v>42797</v>
      </c>
      <c r="Q3037">
        <v>-4.3714035934876443E-4</v>
      </c>
      <c r="R3037">
        <v>0.9</v>
      </c>
      <c r="T3037" s="12">
        <f>[1]!i_dq_close(T$1,$A3037)</f>
        <v>172.78280000000001</v>
      </c>
      <c r="U3037">
        <f t="shared" si="665"/>
        <v>-6.597443664180247E-5</v>
      </c>
      <c r="V3037">
        <f t="shared" si="666"/>
        <v>2.0033624699599648</v>
      </c>
      <c r="W3037">
        <f t="shared" si="671"/>
        <v>2.2165217280113354</v>
      </c>
      <c r="X3037" s="6">
        <f>1-W3037/MAX(W$2:W3037)</f>
        <v>2.051866359763399E-3</v>
      </c>
      <c r="Y3037" s="6">
        <f t="shared" si="667"/>
        <v>-1.1771517007314047E-3</v>
      </c>
      <c r="Z3037">
        <f t="shared" si="668"/>
        <v>-1.4965768900070398E-3</v>
      </c>
    </row>
    <row r="3038" spans="1:26" x14ac:dyDescent="0.35">
      <c r="A3038" s="4">
        <v>42921</v>
      </c>
      <c r="B3038" s="12">
        <f>[1]!i_dq_close(B$1,$A3038)</f>
        <v>2504.9715999999999</v>
      </c>
      <c r="C3038" s="12">
        <f>[1]!i_dq_close(C$1,$A3038)</f>
        <v>4096.8648000000003</v>
      </c>
      <c r="D3038">
        <f t="shared" si="662"/>
        <v>6.1063905232261462E-4</v>
      </c>
      <c r="E3038">
        <f t="shared" si="663"/>
        <v>1.0041803600221444E-2</v>
      </c>
      <c r="F3038">
        <f t="shared" si="664"/>
        <v>2.4172262858245683</v>
      </c>
      <c r="G3038">
        <f t="shared" si="659"/>
        <v>2.7723413005230921</v>
      </c>
      <c r="H3038">
        <f t="shared" si="660"/>
        <v>0</v>
      </c>
      <c r="J3038">
        <f t="shared" si="658"/>
        <v>2017</v>
      </c>
      <c r="K3038" t="b">
        <f t="shared" si="661"/>
        <v>0</v>
      </c>
      <c r="L3038">
        <f>VLOOKUP($A3038,$P$151:$R$4147,2,FALSE)</f>
        <v>-1.3928501884241662E-4</v>
      </c>
      <c r="M3038">
        <f t="shared" si="669"/>
        <v>0.6</v>
      </c>
      <c r="N3038">
        <f t="shared" si="670"/>
        <v>2.9371923401171727</v>
      </c>
      <c r="P3038" s="13">
        <v>42800</v>
      </c>
      <c r="Q3038">
        <v>-7.3661416594177358E-4</v>
      </c>
      <c r="R3038">
        <v>0.6</v>
      </c>
      <c r="T3038" s="12">
        <f>[1]!i_dq_close(T$1,$A3038)</f>
        <v>172.8845</v>
      </c>
      <c r="U3038">
        <f t="shared" si="665"/>
        <v>5.8860025419193995E-4</v>
      </c>
      <c r="V3038">
        <f t="shared" si="666"/>
        <v>2.0073823785396723</v>
      </c>
      <c r="W3038">
        <f t="shared" si="671"/>
        <v>2.217557584614303</v>
      </c>
      <c r="X3038" s="6">
        <f>1-W3038/MAX(W$2:W3038)</f>
        <v>1.5854909795509631E-3</v>
      </c>
      <c r="Y3038" s="6">
        <f t="shared" si="667"/>
        <v>2.0065807560964988E-3</v>
      </c>
      <c r="Z3038">
        <f t="shared" si="668"/>
        <v>4.6733428771617014E-4</v>
      </c>
    </row>
    <row r="3039" spans="1:26" x14ac:dyDescent="0.35">
      <c r="A3039" s="4">
        <v>42922</v>
      </c>
      <c r="B3039" s="12">
        <f>[1]!i_dq_close(B$1,$A3039)</f>
        <v>2506.1577000000002</v>
      </c>
      <c r="C3039" s="12">
        <f>[1]!i_dq_close(C$1,$A3039)</f>
        <v>4098.6214</v>
      </c>
      <c r="D3039">
        <f t="shared" si="662"/>
        <v>4.7349838217747298E-4</v>
      </c>
      <c r="E3039">
        <f t="shared" si="663"/>
        <v>4.2876689511439636E-4</v>
      </c>
      <c r="F3039">
        <f t="shared" si="664"/>
        <v>2.4183708385602629</v>
      </c>
      <c r="G3039">
        <f t="shared" si="659"/>
        <v>2.7736353980013808</v>
      </c>
      <c r="H3039">
        <f t="shared" si="660"/>
        <v>0</v>
      </c>
      <c r="J3039">
        <f t="shared" si="658"/>
        <v>2017</v>
      </c>
      <c r="K3039" t="b">
        <f t="shared" si="661"/>
        <v>0</v>
      </c>
      <c r="L3039">
        <f>VLOOKUP($A3039,$P$151:$R$4147,2,FALSE)</f>
        <v>-9.2812635351702258E-5</v>
      </c>
      <c r="M3039">
        <f t="shared" si="669"/>
        <v>0.6</v>
      </c>
      <c r="N3039">
        <f t="shared" si="670"/>
        <v>2.9377423603999606</v>
      </c>
      <c r="P3039" s="13">
        <v>42801</v>
      </c>
      <c r="Q3039">
        <v>-6.1864134017016186E-4</v>
      </c>
      <c r="R3039">
        <v>0.9</v>
      </c>
      <c r="T3039" s="12">
        <f>[1]!i_dq_close(T$1,$A3039)</f>
        <v>173.0102</v>
      </c>
      <c r="U3039">
        <f t="shared" si="665"/>
        <v>7.2707501250834916E-4</v>
      </c>
      <c r="V3039">
        <f t="shared" si="666"/>
        <v>2.0087520733389237</v>
      </c>
      <c r="W3039">
        <f t="shared" si="671"/>
        <v>2.2175475048731492</v>
      </c>
      <c r="X3039" s="6">
        <f>1-W3039/MAX(W$2:W3039)</f>
        <v>1.5900291975818881E-3</v>
      </c>
      <c r="Y3039" s="6">
        <f t="shared" si="667"/>
        <v>6.8232879489937837E-4</v>
      </c>
      <c r="Z3039">
        <f t="shared" si="668"/>
        <v>-4.5454247609155729E-6</v>
      </c>
    </row>
    <row r="3040" spans="1:26" x14ac:dyDescent="0.35">
      <c r="A3040" s="4">
        <v>42923</v>
      </c>
      <c r="B3040" s="12">
        <f>[1]!i_dq_close(B$1,$A3040)</f>
        <v>2507.1887999999999</v>
      </c>
      <c r="C3040" s="12">
        <f>[1]!i_dq_close(C$1,$A3040)</f>
        <v>4099.7560999999996</v>
      </c>
      <c r="D3040">
        <f t="shared" si="662"/>
        <v>4.1142662331261626E-4</v>
      </c>
      <c r="E3040">
        <f t="shared" si="663"/>
        <v>2.7684918641179834E-4</v>
      </c>
      <c r="F3040">
        <f t="shared" si="664"/>
        <v>2.4193658207082893</v>
      </c>
      <c r="G3040">
        <f t="shared" si="659"/>
        <v>2.7747205551360667</v>
      </c>
      <c r="H3040">
        <f t="shared" si="660"/>
        <v>0</v>
      </c>
      <c r="J3040">
        <f t="shared" si="658"/>
        <v>2017</v>
      </c>
      <c r="K3040" t="b">
        <f t="shared" si="661"/>
        <v>0</v>
      </c>
      <c r="L3040">
        <f>VLOOKUP($A3040,$P$151:$R$4147,2,FALSE)</f>
        <v>1.345522498820806E-4</v>
      </c>
      <c r="M3040">
        <f t="shared" si="669"/>
        <v>0.6</v>
      </c>
      <c r="N3040">
        <f t="shared" si="670"/>
        <v>2.9388272576504848</v>
      </c>
      <c r="P3040" s="13">
        <v>42802</v>
      </c>
      <c r="Q3040">
        <v>6.3334087310540363E-5</v>
      </c>
      <c r="R3040">
        <v>0.6</v>
      </c>
      <c r="T3040" s="12">
        <f>[1]!i_dq_close(T$1,$A3040)</f>
        <v>173.0189</v>
      </c>
      <c r="U3040">
        <f t="shared" si="665"/>
        <v>5.0286052498682565E-5</v>
      </c>
      <c r="V3040">
        <f t="shared" si="666"/>
        <v>2.0089213519258888</v>
      </c>
      <c r="W3040">
        <f t="shared" si="671"/>
        <v>2.2178000755526948</v>
      </c>
      <c r="X3040" s="6">
        <f>1-W3040/MAX(W$2:W3040)</f>
        <v>1.4763138953227672E-3</v>
      </c>
      <c r="Y3040" s="6">
        <f t="shared" si="667"/>
        <v>8.427052258563883E-5</v>
      </c>
      <c r="Z3040">
        <f t="shared" si="668"/>
        <v>1.1389640086201247E-4</v>
      </c>
    </row>
    <row r="3041" spans="1:26" x14ac:dyDescent="0.35">
      <c r="A3041" s="4">
        <v>42926</v>
      </c>
      <c r="B3041" s="12">
        <f>[1]!i_dq_close(B$1,$A3041)</f>
        <v>2507.7264</v>
      </c>
      <c r="C3041" s="12">
        <f>[1]!i_dq_close(C$1,$A3041)</f>
        <v>4094.3539999999998</v>
      </c>
      <c r="D3041">
        <f t="shared" si="662"/>
        <v>2.1442342116406721E-4</v>
      </c>
      <c r="E3041">
        <f t="shared" si="663"/>
        <v>-1.3176637507776867E-3</v>
      </c>
      <c r="F3041">
        <f t="shared" si="664"/>
        <v>2.4198845894046128</v>
      </c>
      <c r="G3041">
        <f t="shared" si="659"/>
        <v>2.774677853145036</v>
      </c>
      <c r="H3041">
        <f t="shared" si="660"/>
        <v>0</v>
      </c>
      <c r="J3041">
        <f t="shared" si="658"/>
        <v>2017</v>
      </c>
      <c r="K3041" t="b">
        <f t="shared" si="661"/>
        <v>0</v>
      </c>
      <c r="L3041">
        <f>VLOOKUP($A3041,$P$151:$R$4147,2,FALSE)</f>
        <v>5.6117147122476403E-4</v>
      </c>
      <c r="M3041">
        <f t="shared" si="669"/>
        <v>0.6</v>
      </c>
      <c r="N3041">
        <f t="shared" si="670"/>
        <v>2.9404493071444335</v>
      </c>
      <c r="P3041" s="13">
        <v>42803</v>
      </c>
      <c r="Q3041">
        <v>6.9958010116764066E-4</v>
      </c>
      <c r="R3041">
        <v>0.6</v>
      </c>
      <c r="T3041" s="12">
        <f>[1]!i_dq_close(T$1,$A3041)</f>
        <v>173.05420000000001</v>
      </c>
      <c r="U3041">
        <f t="shared" si="665"/>
        <v>2.0402395345242574E-4</v>
      </c>
      <c r="V3041">
        <f t="shared" si="666"/>
        <v>2.0088726773642853</v>
      </c>
      <c r="W3041">
        <f t="shared" si="671"/>
        <v>2.2193193630380614</v>
      </c>
      <c r="X3041" s="6">
        <f>1-W3041/MAX(W$2:W3041)</f>
        <v>7.9228265334396752E-4</v>
      </c>
      <c r="Y3041" s="6">
        <f t="shared" si="667"/>
        <v>-2.4229202182035614E-5</v>
      </c>
      <c r="Z3041">
        <f t="shared" si="668"/>
        <v>6.850425798583526E-4</v>
      </c>
    </row>
    <row r="3042" spans="1:26" x14ac:dyDescent="0.35">
      <c r="A3042" s="4">
        <v>42927</v>
      </c>
      <c r="B3042" s="12">
        <f>[1]!i_dq_close(B$1,$A3042)</f>
        <v>2507.8998000000001</v>
      </c>
      <c r="C3042" s="12">
        <f>[1]!i_dq_close(C$1,$A3042)</f>
        <v>4093.8436999999999</v>
      </c>
      <c r="D3042">
        <f t="shared" si="662"/>
        <v>6.9146299213507234E-5</v>
      </c>
      <c r="E3042">
        <f t="shared" si="663"/>
        <v>-1.2463504621240684E-4</v>
      </c>
      <c r="F3042">
        <f t="shared" si="664"/>
        <v>2.4200519154684939</v>
      </c>
      <c r="G3042">
        <f t="shared" si="659"/>
        <v>2.7747890597289646</v>
      </c>
      <c r="H3042">
        <f t="shared" si="660"/>
        <v>0</v>
      </c>
      <c r="J3042">
        <f t="shared" si="658"/>
        <v>2017</v>
      </c>
      <c r="K3042" t="b">
        <f t="shared" si="661"/>
        <v>0</v>
      </c>
      <c r="L3042">
        <f>VLOOKUP($A3042,$P$151:$R$4147,2,FALSE)</f>
        <v>5.6152940106386502E-4</v>
      </c>
      <c r="M3042">
        <f t="shared" si="669"/>
        <v>0.6</v>
      </c>
      <c r="N3042">
        <f t="shared" si="670"/>
        <v>2.9421711662152412</v>
      </c>
      <c r="P3042" s="13">
        <v>42804</v>
      </c>
      <c r="Q3042">
        <v>5.9068735423117857E-4</v>
      </c>
      <c r="R3042">
        <v>0.6</v>
      </c>
      <c r="T3042" s="12">
        <f>[1]!i_dq_close(T$1,$A3042)</f>
        <v>173.08920000000001</v>
      </c>
      <c r="U3042">
        <f t="shared" si="665"/>
        <v>2.0224877523911111E-4</v>
      </c>
      <c r="V3042">
        <f t="shared" si="666"/>
        <v>2.0091804692062558</v>
      </c>
      <c r="W3042">
        <f t="shared" si="671"/>
        <v>2.2208343083311344</v>
      </c>
      <c r="X3042" s="6">
        <f>1-W3042/MAX(W$2:W3042)</f>
        <v>1.1020640356784739E-4</v>
      </c>
      <c r="Y3042" s="6">
        <f t="shared" si="667"/>
        <v>1.5321620202146669E-4</v>
      </c>
      <c r="Z3042">
        <f t="shared" si="668"/>
        <v>6.8261707544392536E-4</v>
      </c>
    </row>
    <row r="3043" spans="1:26" x14ac:dyDescent="0.35">
      <c r="A3043" s="4">
        <v>42928</v>
      </c>
      <c r="B3043" s="12">
        <f>[1]!i_dq_close(B$1,$A3043)</f>
        <v>2508.3371999999999</v>
      </c>
      <c r="C3043" s="12">
        <f>[1]!i_dq_close(C$1,$A3043)</f>
        <v>4084.9117999999999</v>
      </c>
      <c r="D3043">
        <f t="shared" si="662"/>
        <v>1.7440888188580139E-4</v>
      </c>
      <c r="E3043">
        <f t="shared" si="663"/>
        <v>-2.181788229970838E-3</v>
      </c>
      <c r="F3043">
        <f t="shared" si="664"/>
        <v>2.4204739940171764</v>
      </c>
      <c r="G3043">
        <f t="shared" si="659"/>
        <v>2.774292315091059</v>
      </c>
      <c r="H3043">
        <f t="shared" si="660"/>
        <v>0</v>
      </c>
      <c r="J3043">
        <f t="shared" si="658"/>
        <v>2017</v>
      </c>
      <c r="K3043" t="b">
        <f t="shared" si="661"/>
        <v>0</v>
      </c>
      <c r="L3043">
        <f>VLOOKUP($A3043,$P$151:$R$4147,2,FALSE)</f>
        <v>-6.3469477012559339E-4</v>
      </c>
      <c r="M3043">
        <f t="shared" si="669"/>
        <v>0.9</v>
      </c>
      <c r="N3043">
        <f t="shared" si="670"/>
        <v>2.9398297470157075</v>
      </c>
      <c r="P3043" s="13">
        <v>42807</v>
      </c>
      <c r="Q3043">
        <v>6.4923729646313441E-4</v>
      </c>
      <c r="R3043">
        <v>0.6</v>
      </c>
      <c r="T3043" s="12">
        <f>[1]!i_dq_close(T$1,$A3043)</f>
        <v>173.11439999999999</v>
      </c>
      <c r="U3043">
        <f t="shared" si="665"/>
        <v>1.4558967283906377E-4</v>
      </c>
      <c r="V3043">
        <f t="shared" si="666"/>
        <v>2.0087715667994241</v>
      </c>
      <c r="W3043">
        <f t="shared" si="671"/>
        <v>2.2220049702550444</v>
      </c>
      <c r="X3043" s="6">
        <f>1-W3043/MAX(W$2:W3043)</f>
        <v>0</v>
      </c>
      <c r="Y3043" s="6">
        <f t="shared" si="667"/>
        <v>-2.0351701258236599E-4</v>
      </c>
      <c r="Z3043">
        <f t="shared" si="668"/>
        <v>5.2712708891355931E-4</v>
      </c>
    </row>
    <row r="3044" spans="1:26" x14ac:dyDescent="0.35">
      <c r="A3044" s="4">
        <v>42929</v>
      </c>
      <c r="B3044" s="12">
        <f>[1]!i_dq_close(B$1,$A3044)</f>
        <v>2509.4877999999999</v>
      </c>
      <c r="C3044" s="12">
        <f>[1]!i_dq_close(C$1,$A3044)</f>
        <v>4110.7111999999997</v>
      </c>
      <c r="D3044">
        <f t="shared" si="662"/>
        <v>4.5871025634025564E-4</v>
      </c>
      <c r="E3044">
        <f t="shared" si="663"/>
        <v>6.3157789600254421E-3</v>
      </c>
      <c r="F3044">
        <f t="shared" si="664"/>
        <v>2.421584290263437</v>
      </c>
      <c r="G3044">
        <f t="shared" si="659"/>
        <v>2.7780022945341165</v>
      </c>
      <c r="H3044">
        <f t="shared" si="660"/>
        <v>0</v>
      </c>
      <c r="J3044">
        <f t="shared" si="658"/>
        <v>2017</v>
      </c>
      <c r="K3044" t="b">
        <f t="shared" si="661"/>
        <v>0</v>
      </c>
      <c r="L3044">
        <f>VLOOKUP($A3044,$P$151:$R$4147,2,FALSE)</f>
        <v>9.3597740729974845E-4</v>
      </c>
      <c r="M3044">
        <f t="shared" si="669"/>
        <v>0.9</v>
      </c>
      <c r="N3044">
        <f t="shared" si="670"/>
        <v>2.9461195742401176</v>
      </c>
      <c r="P3044" s="13">
        <v>42808</v>
      </c>
      <c r="Q3044">
        <v>3.4474011546349327E-4</v>
      </c>
      <c r="R3044">
        <v>0.95</v>
      </c>
      <c r="T3044" s="12">
        <f>[1]!i_dq_close(T$1,$A3044)</f>
        <v>173.20160000000001</v>
      </c>
      <c r="U3044">
        <f t="shared" si="665"/>
        <v>5.0371315153463492E-4</v>
      </c>
      <c r="V3044">
        <f t="shared" si="666"/>
        <v>2.0115346783371195</v>
      </c>
      <c r="W3044">
        <f t="shared" si="671"/>
        <v>2.2256745825487618</v>
      </c>
      <c r="X3044" s="6">
        <f>1-W3044/MAX(W$2:W3044)</f>
        <v>0</v>
      </c>
      <c r="Y3044" s="6">
        <f t="shared" si="667"/>
        <v>1.3755230228083004E-3</v>
      </c>
      <c r="Z3044">
        <f t="shared" si="668"/>
        <v>1.6514869871313564E-3</v>
      </c>
    </row>
    <row r="3045" spans="1:26" x14ac:dyDescent="0.35">
      <c r="A3045" s="4">
        <v>42930</v>
      </c>
      <c r="B3045" s="12">
        <f>[1]!i_dq_close(B$1,$A3045)</f>
        <v>2511.1550999999999</v>
      </c>
      <c r="C3045" s="12">
        <f>[1]!i_dq_close(C$1,$A3045)</f>
        <v>4119.8467000000001</v>
      </c>
      <c r="D3045">
        <f t="shared" si="662"/>
        <v>6.6439852785893372E-4</v>
      </c>
      <c r="E3045">
        <f t="shared" si="663"/>
        <v>2.2223648306891608E-3</v>
      </c>
      <c r="F3045">
        <f t="shared" si="664"/>
        <v>2.4231931873009747</v>
      </c>
      <c r="G3045">
        <f t="shared" si="659"/>
        <v>2.7804972002636039</v>
      </c>
      <c r="H3045">
        <f t="shared" si="660"/>
        <v>0</v>
      </c>
      <c r="J3045">
        <f t="shared" si="658"/>
        <v>2017</v>
      </c>
      <c r="K3045" t="b">
        <f t="shared" si="661"/>
        <v>0</v>
      </c>
      <c r="L3045">
        <f>VLOOKUP($A3045,$P$151:$R$4147,2,FALSE)</f>
        <v>0</v>
      </c>
      <c r="M3045">
        <f t="shared" si="669"/>
        <v>1</v>
      </c>
      <c r="N3045">
        <f t="shared" si="670"/>
        <v>2.9487654650012551</v>
      </c>
      <c r="P3045" s="13">
        <v>42809</v>
      </c>
      <c r="Q3045">
        <v>5.9387958746004447E-5</v>
      </c>
      <c r="R3045">
        <v>0.6</v>
      </c>
      <c r="T3045" s="12">
        <f>[1]!i_dq_close(T$1,$A3045)</f>
        <v>173.27090000000001</v>
      </c>
      <c r="U3045">
        <f t="shared" si="665"/>
        <v>4.0011177725829405E-4</v>
      </c>
      <c r="V3045">
        <f t="shared" si="666"/>
        <v>2.012889345833738</v>
      </c>
      <c r="W3045">
        <f t="shared" si="671"/>
        <v>2.226706088794105</v>
      </c>
      <c r="X3045" s="6">
        <f>1-W3045/MAX(W$2:W3045)</f>
        <v>0</v>
      </c>
      <c r="Y3045" s="6">
        <f t="shared" si="667"/>
        <v>6.7344973527294627E-4</v>
      </c>
      <c r="Z3045">
        <f t="shared" si="668"/>
        <v>4.6345779990986102E-4</v>
      </c>
    </row>
    <row r="3046" spans="1:26" x14ac:dyDescent="0.35">
      <c r="A3046" s="4">
        <v>42933</v>
      </c>
      <c r="B3046" s="12">
        <f>[1]!i_dq_close(B$1,$A3046)</f>
        <v>2511.4868999999999</v>
      </c>
      <c r="C3046" s="12">
        <f>[1]!i_dq_close(C$1,$A3046)</f>
        <v>4041.3515000000002</v>
      </c>
      <c r="D3046">
        <f t="shared" si="662"/>
        <v>1.3213042874160585E-4</v>
      </c>
      <c r="E3046">
        <f t="shared" si="663"/>
        <v>-1.9052941945631119E-2</v>
      </c>
      <c r="F3046">
        <f t="shared" si="664"/>
        <v>2.4235133648557365</v>
      </c>
      <c r="G3046">
        <f t="shared" si="659"/>
        <v>2.7728629825472195</v>
      </c>
      <c r="H3046">
        <f t="shared" si="660"/>
        <v>0</v>
      </c>
      <c r="J3046">
        <f t="shared" si="658"/>
        <v>2017</v>
      </c>
      <c r="K3046" t="b">
        <f t="shared" si="661"/>
        <v>0</v>
      </c>
      <c r="L3046">
        <f>VLOOKUP($A3046,$P$151:$R$4147,2,FALSE)</f>
        <v>0</v>
      </c>
      <c r="M3046">
        <f t="shared" si="669"/>
        <v>1</v>
      </c>
      <c r="N3046">
        <f t="shared" si="670"/>
        <v>2.9406692448172391</v>
      </c>
      <c r="P3046" s="13">
        <v>42810</v>
      </c>
      <c r="Q3046">
        <v>-1.097823685373367E-4</v>
      </c>
      <c r="R3046">
        <v>0.6</v>
      </c>
      <c r="T3046" s="12">
        <f>[1]!i_dq_close(T$1,$A3046)</f>
        <v>173.38919999999999</v>
      </c>
      <c r="U3046">
        <f t="shared" si="665"/>
        <v>6.8274591982819821E-4</v>
      </c>
      <c r="V3046">
        <f t="shared" si="666"/>
        <v>2.0083047744461093</v>
      </c>
      <c r="W3046">
        <f t="shared" si="671"/>
        <v>2.2234186985534188</v>
      </c>
      <c r="X3046" s="6">
        <f>1-W3046/MAX(W$2:W3046)</f>
        <v>1.4763467245317852E-3</v>
      </c>
      <c r="Y3046" s="6">
        <f t="shared" si="667"/>
        <v>-2.2776072599905994E-3</v>
      </c>
      <c r="Z3046">
        <f t="shared" si="668"/>
        <v>-1.4763467245317852E-3</v>
      </c>
    </row>
    <row r="3047" spans="1:26" x14ac:dyDescent="0.35">
      <c r="A3047" s="4">
        <v>42934</v>
      </c>
      <c r="B3047" s="12">
        <f>[1]!i_dq_close(B$1,$A3047)</f>
        <v>2510.7375000000002</v>
      </c>
      <c r="C3047" s="12">
        <f>[1]!i_dq_close(C$1,$A3047)</f>
        <v>4055.7213000000002</v>
      </c>
      <c r="D3047">
        <f t="shared" si="662"/>
        <v>-2.9838897427647559E-4</v>
      </c>
      <c r="E3047">
        <f t="shared" si="663"/>
        <v>3.5556917036292379E-3</v>
      </c>
      <c r="F3047">
        <f t="shared" si="664"/>
        <v>2.4227902151886522</v>
      </c>
      <c r="G3047">
        <f t="shared" si="659"/>
        <v>2.7736386164525753</v>
      </c>
      <c r="H3047">
        <f t="shared" si="660"/>
        <v>-2.9838897427636457E-4</v>
      </c>
      <c r="J3047">
        <f t="shared" si="658"/>
        <v>2017</v>
      </c>
      <c r="K3047" t="b">
        <f t="shared" si="661"/>
        <v>0</v>
      </c>
      <c r="L3047">
        <f>VLOOKUP($A3047,$P$151:$R$4147,2,FALSE)</f>
        <v>0</v>
      </c>
      <c r="M3047">
        <f t="shared" si="669"/>
        <v>1</v>
      </c>
      <c r="N3047">
        <f t="shared" si="670"/>
        <v>2.9414918180150762</v>
      </c>
      <c r="P3047" s="13">
        <v>42811</v>
      </c>
      <c r="Q3047">
        <v>-3.9067468505162852E-4</v>
      </c>
      <c r="R3047">
        <v>0.6</v>
      </c>
      <c r="T3047" s="12">
        <f>[1]!i_dq_close(T$1,$A3047)</f>
        <v>173.2953</v>
      </c>
      <c r="U3047">
        <f t="shared" si="665"/>
        <v>-5.4155622149476557E-4</v>
      </c>
      <c r="V3047">
        <f t="shared" si="666"/>
        <v>2.008451442886368</v>
      </c>
      <c r="W3047">
        <f t="shared" si="671"/>
        <v>2.2226474922045498</v>
      </c>
      <c r="X3047" s="6">
        <f>1-W3047/MAX(W$2:W3047)</f>
        <v>1.8226907493450462E-3</v>
      </c>
      <c r="Y3047" s="6">
        <f t="shared" si="667"/>
        <v>7.3030967273846059E-5</v>
      </c>
      <c r="Z3047">
        <f t="shared" si="668"/>
        <v>-3.4685610468720984E-4</v>
      </c>
    </row>
    <row r="3048" spans="1:26" x14ac:dyDescent="0.35">
      <c r="A3048" s="4">
        <v>42935</v>
      </c>
      <c r="B3048" s="12">
        <f>[1]!i_dq_close(B$1,$A3048)</f>
        <v>2512.1531</v>
      </c>
      <c r="C3048" s="12">
        <f>[1]!i_dq_close(C$1,$A3048)</f>
        <v>4128.5375999999997</v>
      </c>
      <c r="D3048">
        <f t="shared" si="662"/>
        <v>5.638183999721047E-4</v>
      </c>
      <c r="E3048">
        <f t="shared" si="663"/>
        <v>1.7953970357874383E-2</v>
      </c>
      <c r="F3048">
        <f t="shared" si="664"/>
        <v>2.4241562288912477</v>
      </c>
      <c r="G3048">
        <f t="shared" si="659"/>
        <v>2.782437544491867</v>
      </c>
      <c r="H3048">
        <f t="shared" si="660"/>
        <v>0</v>
      </c>
      <c r="J3048">
        <f t="shared" si="658"/>
        <v>2017</v>
      </c>
      <c r="K3048" t="b">
        <f t="shared" si="661"/>
        <v>0</v>
      </c>
      <c r="L3048">
        <f>VLOOKUP($A3048,$P$151:$R$4147,2,FALSE)</f>
        <v>0</v>
      </c>
      <c r="M3048">
        <f t="shared" si="669"/>
        <v>1</v>
      </c>
      <c r="N3048">
        <f t="shared" si="670"/>
        <v>2.9508232336801719</v>
      </c>
      <c r="P3048" s="13">
        <v>42814</v>
      </c>
      <c r="Q3048">
        <v>4.8092821218919117E-4</v>
      </c>
      <c r="R3048">
        <v>0.6</v>
      </c>
      <c r="T3048" s="12">
        <f>[1]!i_dq_close(T$1,$A3048)</f>
        <v>173.33779999999999</v>
      </c>
      <c r="U3048">
        <f t="shared" si="665"/>
        <v>2.4524612035059512E-4</v>
      </c>
      <c r="V3048">
        <f t="shared" si="666"/>
        <v>2.0142790747226282</v>
      </c>
      <c r="W3048">
        <f t="shared" si="671"/>
        <v>2.2275859061304253</v>
      </c>
      <c r="X3048" s="6">
        <f>1-W3048/MAX(W$2:W3048)</f>
        <v>0</v>
      </c>
      <c r="Y3048" s="6">
        <f t="shared" si="667"/>
        <v>2.9015547559791965E-3</v>
      </c>
      <c r="Z3048">
        <f t="shared" si="668"/>
        <v>2.2218610657767091E-3</v>
      </c>
    </row>
    <row r="3049" spans="1:26" x14ac:dyDescent="0.35">
      <c r="A3049" s="4">
        <v>42936</v>
      </c>
      <c r="B3049" s="12">
        <f>[1]!i_dq_close(B$1,$A3049)</f>
        <v>2513.0210000000002</v>
      </c>
      <c r="C3049" s="12">
        <f>[1]!i_dq_close(C$1,$A3049)</f>
        <v>4150.5464000000002</v>
      </c>
      <c r="D3049">
        <f t="shared" si="662"/>
        <v>3.4548053619820607E-4</v>
      </c>
      <c r="E3049">
        <f t="shared" si="663"/>
        <v>5.3308948912080822E-3</v>
      </c>
      <c r="F3049">
        <f t="shared" si="664"/>
        <v>2.4249937276850337</v>
      </c>
      <c r="G3049">
        <f t="shared" si="659"/>
        <v>2.78547956311811</v>
      </c>
      <c r="H3049">
        <f t="shared" si="660"/>
        <v>0</v>
      </c>
      <c r="J3049">
        <f t="shared" si="658"/>
        <v>2017</v>
      </c>
      <c r="K3049" t="b">
        <f t="shared" si="661"/>
        <v>0</v>
      </c>
      <c r="L3049">
        <f>VLOOKUP($A3049,$P$151:$R$4147,2,FALSE)</f>
        <v>0</v>
      </c>
      <c r="M3049">
        <f t="shared" si="669"/>
        <v>1</v>
      </c>
      <c r="N3049">
        <f t="shared" si="670"/>
        <v>2.9540493471494123</v>
      </c>
      <c r="P3049" s="13">
        <v>42815</v>
      </c>
      <c r="Q3049">
        <v>-1.9103548714336505E-4</v>
      </c>
      <c r="R3049">
        <v>0.6</v>
      </c>
      <c r="T3049" s="12">
        <f>[1]!i_dq_close(T$1,$A3049)</f>
        <v>173.4016</v>
      </c>
      <c r="U3049">
        <f t="shared" si="665"/>
        <v>3.6806743826223176E-4</v>
      </c>
      <c r="V3049">
        <f t="shared" si="666"/>
        <v>2.0165199431850955</v>
      </c>
      <c r="W3049">
        <f t="shared" si="671"/>
        <v>2.2286472604784677</v>
      </c>
      <c r="X3049" s="6">
        <f>1-W3049/MAX(W$2:W3049)</f>
        <v>0</v>
      </c>
      <c r="Y3049" s="6">
        <f t="shared" si="667"/>
        <v>1.112491556203965E-3</v>
      </c>
      <c r="Z3049">
        <f t="shared" si="668"/>
        <v>4.7645944657914718E-4</v>
      </c>
    </row>
    <row r="3050" spans="1:26" x14ac:dyDescent="0.35">
      <c r="A3050" s="4">
        <v>42937</v>
      </c>
      <c r="B3050" s="12">
        <f>[1]!i_dq_close(B$1,$A3050)</f>
        <v>2513.3445999999999</v>
      </c>
      <c r="C3050" s="12">
        <f>[1]!i_dq_close(C$1,$A3050)</f>
        <v>4139.9395999999997</v>
      </c>
      <c r="D3050">
        <f t="shared" si="662"/>
        <v>1.2876931788463608E-4</v>
      </c>
      <c r="E3050">
        <f t="shared" si="663"/>
        <v>-2.5555189552874946E-3</v>
      </c>
      <c r="F3050">
        <f t="shared" si="664"/>
        <v>2.4253059924732221</v>
      </c>
      <c r="G3050">
        <f t="shared" si="659"/>
        <v>2.7847166929024687</v>
      </c>
      <c r="H3050">
        <f t="shared" si="660"/>
        <v>0</v>
      </c>
      <c r="J3050">
        <f t="shared" si="658"/>
        <v>2017</v>
      </c>
      <c r="K3050" t="b">
        <f t="shared" si="661"/>
        <v>0</v>
      </c>
      <c r="L3050">
        <f>VLOOKUP($A3050,$P$151:$R$4147,2,FALSE)</f>
        <v>0</v>
      </c>
      <c r="M3050">
        <f t="shared" si="669"/>
        <v>1</v>
      </c>
      <c r="N3050">
        <f t="shared" si="670"/>
        <v>2.9532403100657034</v>
      </c>
      <c r="P3050" s="13">
        <v>42816</v>
      </c>
      <c r="Q3050">
        <v>9.6369339812456549E-4</v>
      </c>
      <c r="R3050">
        <v>0.6</v>
      </c>
      <c r="T3050" s="12">
        <f>[1]!i_dq_close(T$1,$A3050)</f>
        <v>173.38210000000001</v>
      </c>
      <c r="U3050">
        <f t="shared" si="665"/>
        <v>-1.1245570975115804E-4</v>
      </c>
      <c r="V3050">
        <f t="shared" si="666"/>
        <v>2.0155542011400942</v>
      </c>
      <c r="W3050">
        <f t="shared" si="671"/>
        <v>2.2301545933056213</v>
      </c>
      <c r="X3050" s="6">
        <f>1-W3050/MAX(W$2:W3050)</f>
        <v>0</v>
      </c>
      <c r="Y3050" s="6">
        <f t="shared" si="667"/>
        <v>-4.7891519658160853E-4</v>
      </c>
      <c r="Z3050">
        <f t="shared" si="668"/>
        <v>6.7634428017560033E-4</v>
      </c>
    </row>
    <row r="3051" spans="1:26" x14ac:dyDescent="0.35">
      <c r="A3051" s="4">
        <v>42940</v>
      </c>
      <c r="B3051" s="12">
        <f>[1]!i_dq_close(B$1,$A3051)</f>
        <v>2514.5284999999999</v>
      </c>
      <c r="C3051" s="12">
        <f>[1]!i_dq_close(C$1,$A3051)</f>
        <v>4159.5146999999997</v>
      </c>
      <c r="D3051">
        <f t="shared" si="662"/>
        <v>4.7104563377420305E-4</v>
      </c>
      <c r="E3051">
        <f t="shared" si="663"/>
        <v>4.7283540078699726E-3</v>
      </c>
      <c r="F3051">
        <f t="shared" si="664"/>
        <v>2.4264484222715428</v>
      </c>
      <c r="G3051">
        <f t="shared" si="659"/>
        <v>2.7878067311963854</v>
      </c>
      <c r="H3051">
        <f t="shared" si="660"/>
        <v>0</v>
      </c>
      <c r="J3051">
        <f t="shared" si="658"/>
        <v>2017</v>
      </c>
      <c r="K3051" t="b">
        <f t="shared" si="661"/>
        <v>0</v>
      </c>
      <c r="L3051">
        <f>VLOOKUP($A3051,$P$151:$R$4147,2,FALSE)</f>
        <v>0</v>
      </c>
      <c r="M3051">
        <f t="shared" si="669"/>
        <v>1</v>
      </c>
      <c r="N3051">
        <f t="shared" si="670"/>
        <v>2.9565173492246601</v>
      </c>
      <c r="P3051" s="13">
        <v>42817</v>
      </c>
      <c r="Q3051">
        <v>4.4404830547213338E-4</v>
      </c>
      <c r="R3051">
        <v>0.6</v>
      </c>
      <c r="T3051" s="12">
        <f>[1]!i_dq_close(T$1,$A3051)</f>
        <v>173.417</v>
      </c>
      <c r="U3051">
        <f t="shared" si="665"/>
        <v>2.0128952181330817E-4</v>
      </c>
      <c r="V3051">
        <f t="shared" si="666"/>
        <v>2.0173285926579858</v>
      </c>
      <c r="W3051">
        <f t="shared" si="671"/>
        <v>2.2323228785539126</v>
      </c>
      <c r="X3051" s="6">
        <f>1-W3051/MAX(W$2:W3051)</f>
        <v>0</v>
      </c>
      <c r="Y3051" s="6">
        <f t="shared" si="667"/>
        <v>8.8034919472179674E-4</v>
      </c>
      <c r="Z3051">
        <f t="shared" si="668"/>
        <v>9.7225782230525581E-4</v>
      </c>
    </row>
    <row r="3052" spans="1:26" x14ac:dyDescent="0.35">
      <c r="A3052" s="4">
        <v>42941</v>
      </c>
      <c r="B3052" s="12">
        <f>[1]!i_dq_close(B$1,$A3052)</f>
        <v>2513.9771999999998</v>
      </c>
      <c r="C3052" s="12">
        <f>[1]!i_dq_close(C$1,$A3052)</f>
        <v>4137.7241999999997</v>
      </c>
      <c r="D3052">
        <f t="shared" si="662"/>
        <v>-2.1924587452482047E-4</v>
      </c>
      <c r="E3052">
        <f t="shared" si="663"/>
        <v>-5.2387121026402639E-3</v>
      </c>
      <c r="F3052">
        <f t="shared" si="664"/>
        <v>2.4259164334652126</v>
      </c>
      <c r="G3052">
        <f t="shared" si="659"/>
        <v>2.7850965208109351</v>
      </c>
      <c r="H3052">
        <f t="shared" si="660"/>
        <v>-2.1924587452482047E-4</v>
      </c>
      <c r="J3052">
        <f t="shared" si="658"/>
        <v>2017</v>
      </c>
      <c r="K3052" t="b">
        <f t="shared" si="661"/>
        <v>0</v>
      </c>
      <c r="L3052">
        <f>VLOOKUP($A3052,$P$151:$R$4147,2,FALSE)</f>
        <v>0</v>
      </c>
      <c r="M3052">
        <f t="shared" si="669"/>
        <v>1</v>
      </c>
      <c r="N3052">
        <f t="shared" si="670"/>
        <v>2.9536431241447909</v>
      </c>
      <c r="P3052" s="13">
        <v>42818</v>
      </c>
      <c r="Q3052">
        <v>1.3997366888771623E-4</v>
      </c>
      <c r="R3052">
        <v>0.6</v>
      </c>
      <c r="T3052" s="12">
        <f>[1]!i_dq_close(T$1,$A3052)</f>
        <v>173.404</v>
      </c>
      <c r="U3052">
        <f t="shared" si="665"/>
        <v>-7.4963815542949952E-5</v>
      </c>
      <c r="V3052">
        <f t="shared" si="666"/>
        <v>2.0156148194497487</v>
      </c>
      <c r="W3052">
        <f t="shared" si="671"/>
        <v>2.2314974951034312</v>
      </c>
      <c r="X3052" s="6">
        <f>1-W3052/MAX(W$2:W3052)</f>
        <v>3.6974196627692635E-4</v>
      </c>
      <c r="Y3052" s="6">
        <f t="shared" si="667"/>
        <v>-8.4952605860755259E-4</v>
      </c>
      <c r="Z3052">
        <f t="shared" si="668"/>
        <v>-3.6974196627692635E-4</v>
      </c>
    </row>
    <row r="3053" spans="1:26" x14ac:dyDescent="0.35">
      <c r="A3053" s="4">
        <v>42942</v>
      </c>
      <c r="B3053" s="12">
        <f>[1]!i_dq_close(B$1,$A3053)</f>
        <v>2513.6017999999999</v>
      </c>
      <c r="C3053" s="12">
        <f>[1]!i_dq_close(C$1,$A3053)</f>
        <v>4125.0169999999998</v>
      </c>
      <c r="D3053">
        <f t="shared" si="662"/>
        <v>-1.4932514105536754E-4</v>
      </c>
      <c r="E3053">
        <f t="shared" si="663"/>
        <v>-3.0710601736093635E-3</v>
      </c>
      <c r="F3053">
        <f t="shared" si="664"/>
        <v>2.425554183151597</v>
      </c>
      <c r="G3053">
        <f t="shared" si="659"/>
        <v>2.7834600387690274</v>
      </c>
      <c r="H3053">
        <f t="shared" si="660"/>
        <v>-1.4932514105525652E-4</v>
      </c>
      <c r="J3053">
        <f t="shared" si="658"/>
        <v>2017</v>
      </c>
      <c r="K3053" t="b">
        <f t="shared" si="661"/>
        <v>0</v>
      </c>
      <c r="L3053">
        <f>VLOOKUP($A3053,$P$151:$R$4147,2,FALSE)</f>
        <v>0</v>
      </c>
      <c r="M3053">
        <f t="shared" si="669"/>
        <v>1</v>
      </c>
      <c r="N3053">
        <f t="shared" si="670"/>
        <v>2.9519076065802294</v>
      </c>
      <c r="P3053" s="13">
        <v>42821</v>
      </c>
      <c r="Q3053">
        <v>-1.9841781860825415E-4</v>
      </c>
      <c r="R3053">
        <v>0.6</v>
      </c>
      <c r="T3053" s="12">
        <f>[1]!i_dq_close(T$1,$A3053)</f>
        <v>173.3417</v>
      </c>
      <c r="U3053">
        <f t="shared" si="665"/>
        <v>-3.5927660261581007E-4</v>
      </c>
      <c r="V3053">
        <f t="shared" si="666"/>
        <v>2.0140707695323097</v>
      </c>
      <c r="W3053">
        <f t="shared" si="671"/>
        <v>2.230029070892817</v>
      </c>
      <c r="X3053" s="6">
        <f>1-W3053/MAX(W$2:W3053)</f>
        <v>1.0275429612500719E-3</v>
      </c>
      <c r="Y3053" s="6">
        <f t="shared" si="667"/>
        <v>-7.6604413826475426E-4</v>
      </c>
      <c r="Z3053">
        <f t="shared" si="668"/>
        <v>-6.580443015671289E-4</v>
      </c>
    </row>
    <row r="3054" spans="1:26" x14ac:dyDescent="0.35">
      <c r="A3054" s="4">
        <v>42943</v>
      </c>
      <c r="B3054" s="12">
        <f>[1]!i_dq_close(B$1,$A3054)</f>
        <v>2514.6902</v>
      </c>
      <c r="C3054" s="12">
        <f>[1]!i_dq_close(C$1,$A3054)</f>
        <v>4137.4036999999998</v>
      </c>
      <c r="D3054">
        <f t="shared" si="662"/>
        <v>4.3300414568459011E-4</v>
      </c>
      <c r="E3054">
        <f t="shared" si="663"/>
        <v>3.0028239883617136E-3</v>
      </c>
      <c r="F3054">
        <f t="shared" si="664"/>
        <v>2.4266044581684842</v>
      </c>
      <c r="G3054">
        <f t="shared" si="659"/>
        <v>2.7857382371310013</v>
      </c>
      <c r="H3054">
        <f t="shared" si="660"/>
        <v>0</v>
      </c>
      <c r="J3054">
        <f t="shared" si="658"/>
        <v>2017</v>
      </c>
      <c r="K3054" t="b">
        <f t="shared" si="661"/>
        <v>0</v>
      </c>
      <c r="L3054">
        <f>VLOOKUP($A3054,$P$151:$R$4147,2,FALSE)</f>
        <v>0</v>
      </c>
      <c r="M3054">
        <f t="shared" si="669"/>
        <v>1</v>
      </c>
      <c r="N3054">
        <f t="shared" si="670"/>
        <v>2.9543236754227271</v>
      </c>
      <c r="P3054" s="13">
        <v>42822</v>
      </c>
      <c r="Q3054">
        <v>5.3702673084909947E-5</v>
      </c>
      <c r="R3054">
        <v>0.6</v>
      </c>
      <c r="T3054" s="12">
        <f>[1]!i_dq_close(T$1,$A3054)</f>
        <v>173.37180000000001</v>
      </c>
      <c r="U3054">
        <f t="shared" si="665"/>
        <v>1.7364546442077966E-4</v>
      </c>
      <c r="V3054">
        <f t="shared" si="666"/>
        <v>2.0152752286514901</v>
      </c>
      <c r="W3054">
        <f t="shared" si="671"/>
        <v>2.2309489936071554</v>
      </c>
      <c r="X3054" s="6">
        <f>1-W3054/MAX(W$2:W3054)</f>
        <v>6.1545082028957587E-4</v>
      </c>
      <c r="Y3054" s="6">
        <f t="shared" si="667"/>
        <v>5.9802224301197526E-4</v>
      </c>
      <c r="Z3054">
        <f t="shared" si="668"/>
        <v>4.1251601889213951E-4</v>
      </c>
    </row>
    <row r="3055" spans="1:26" x14ac:dyDescent="0.35">
      <c r="A3055" s="4">
        <v>42944</v>
      </c>
      <c r="B3055" s="12">
        <f>[1]!i_dq_close(B$1,$A3055)</f>
        <v>2515.6839</v>
      </c>
      <c r="C3055" s="12">
        <f>[1]!i_dq_close(C$1,$A3055)</f>
        <v>4151.0364</v>
      </c>
      <c r="D3055">
        <f t="shared" si="662"/>
        <v>3.9515801986267363E-4</v>
      </c>
      <c r="E3055">
        <f t="shared" si="663"/>
        <v>3.2949890773288359E-3</v>
      </c>
      <c r="F3055">
        <f t="shared" si="664"/>
        <v>2.4275633503811638</v>
      </c>
      <c r="G3055">
        <f t="shared" si="659"/>
        <v>2.7880507694753422</v>
      </c>
      <c r="H3055">
        <f t="shared" si="660"/>
        <v>0</v>
      </c>
      <c r="J3055">
        <f t="shared" si="658"/>
        <v>2017</v>
      </c>
      <c r="K3055" t="b">
        <f t="shared" si="661"/>
        <v>0</v>
      </c>
      <c r="L3055">
        <f>VLOOKUP($A3055,$P$151:$R$4147,2,FALSE)</f>
        <v>0</v>
      </c>
      <c r="M3055">
        <f t="shared" si="669"/>
        <v>1</v>
      </c>
      <c r="N3055">
        <f t="shared" si="670"/>
        <v>2.9567761560485102</v>
      </c>
      <c r="P3055" s="13">
        <v>42823</v>
      </c>
      <c r="Q3055">
        <v>4.9565043793986521E-5</v>
      </c>
      <c r="R3055">
        <v>0.6</v>
      </c>
      <c r="T3055" s="12">
        <f>[1]!i_dq_close(T$1,$A3055)</f>
        <v>173.387</v>
      </c>
      <c r="U3055">
        <f t="shared" si="665"/>
        <v>8.767285106348055E-5</v>
      </c>
      <c r="V3055">
        <f t="shared" si="666"/>
        <v>2.0164214573176502</v>
      </c>
      <c r="W3055">
        <f t="shared" si="671"/>
        <v>2.2318209091886785</v>
      </c>
      <c r="X3055" s="6">
        <f>1-W3055/MAX(W$2:W3055)</f>
        <v>2.2486414042366398E-4</v>
      </c>
      <c r="Y3055" s="6">
        <f t="shared" si="667"/>
        <v>5.6877028500323945E-4</v>
      </c>
      <c r="Z3055">
        <f t="shared" si="668"/>
        <v>3.9082721479588578E-4</v>
      </c>
    </row>
    <row r="3056" spans="1:26" x14ac:dyDescent="0.35">
      <c r="A3056" s="4">
        <v>42947</v>
      </c>
      <c r="B3056" s="12">
        <f>[1]!i_dq_close(B$1,$A3056)</f>
        <v>2516.6804000000002</v>
      </c>
      <c r="C3056" s="12">
        <f>[1]!i_dq_close(C$1,$A3056)</f>
        <v>4179.1812</v>
      </c>
      <c r="D3056">
        <f t="shared" si="662"/>
        <v>3.9611494910007927E-4</v>
      </c>
      <c r="E3056">
        <f t="shared" si="663"/>
        <v>6.7801862686629466E-3</v>
      </c>
      <c r="F3056">
        <f t="shared" si="664"/>
        <v>2.428524944514137</v>
      </c>
      <c r="G3056">
        <f t="shared" si="659"/>
        <v>2.7918250253072157</v>
      </c>
      <c r="H3056">
        <f t="shared" si="660"/>
        <v>0</v>
      </c>
      <c r="J3056">
        <f t="shared" si="658"/>
        <v>2017</v>
      </c>
      <c r="K3056" t="b">
        <f t="shared" si="661"/>
        <v>0</v>
      </c>
      <c r="L3056">
        <f>VLOOKUP($A3056,$P$151:$R$4147,2,FALSE)</f>
        <v>0</v>
      </c>
      <c r="M3056">
        <f t="shared" si="669"/>
        <v>1</v>
      </c>
      <c r="N3056">
        <f t="shared" si="670"/>
        <v>2.960778819763493</v>
      </c>
      <c r="P3056" s="13">
        <v>42824</v>
      </c>
      <c r="Q3056">
        <v>9.8429487547146985E-5</v>
      </c>
      <c r="R3056">
        <v>0.6</v>
      </c>
      <c r="T3056" s="12">
        <f>[1]!i_dq_close(T$1,$A3056)</f>
        <v>173.38220000000001</v>
      </c>
      <c r="U3056">
        <f t="shared" si="665"/>
        <v>-2.7683736381511892E-5</v>
      </c>
      <c r="V3056">
        <f t="shared" si="666"/>
        <v>2.0184247655111118</v>
      </c>
      <c r="W3056">
        <f t="shared" si="671"/>
        <v>2.2333709702882332</v>
      </c>
      <c r="X3056" s="6">
        <f>1-W3056/MAX(W$2:W3056)</f>
        <v>0</v>
      </c>
      <c r="Y3056" s="6">
        <f t="shared" si="667"/>
        <v>9.9349676437521239E-4</v>
      </c>
      <c r="Z3056">
        <f t="shared" si="668"/>
        <v>6.9452754617227441E-4</v>
      </c>
    </row>
    <row r="3057" spans="1:26" x14ac:dyDescent="0.35">
      <c r="A3057" s="4">
        <v>42948</v>
      </c>
      <c r="B3057" s="12">
        <f>[1]!i_dq_close(B$1,$A3057)</f>
        <v>2517.0691000000002</v>
      </c>
      <c r="C3057" s="12">
        <f>[1]!i_dq_close(C$1,$A3057)</f>
        <v>4203.2884000000004</v>
      </c>
      <c r="D3057">
        <f t="shared" si="662"/>
        <v>1.5444948830212191E-4</v>
      </c>
      <c r="E3057">
        <f t="shared" si="663"/>
        <v>5.7684026717961245E-3</v>
      </c>
      <c r="F3057">
        <f t="shared" si="664"/>
        <v>2.4289000289491463</v>
      </c>
      <c r="G3057">
        <f t="shared" si="659"/>
        <v>2.7946071975020907</v>
      </c>
      <c r="H3057">
        <f t="shared" si="660"/>
        <v>0</v>
      </c>
      <c r="J3057">
        <f t="shared" si="658"/>
        <v>2017</v>
      </c>
      <c r="K3057" t="b">
        <f t="shared" si="661"/>
        <v>0</v>
      </c>
      <c r="L3057">
        <f>VLOOKUP($A3057,$P$151:$R$4147,2,FALSE)</f>
        <v>0</v>
      </c>
      <c r="M3057">
        <f t="shared" si="669"/>
        <v>1</v>
      </c>
      <c r="N3057">
        <f t="shared" si="670"/>
        <v>2.9637293615893063</v>
      </c>
      <c r="P3057" s="13">
        <v>42825</v>
      </c>
      <c r="Q3057">
        <v>-2.3741132199686101E-4</v>
      </c>
      <c r="R3057">
        <v>0.6</v>
      </c>
      <c r="T3057" s="12">
        <f>[1]!i_dq_close(T$1,$A3057)</f>
        <v>173.34870000000001</v>
      </c>
      <c r="U3057">
        <f t="shared" si="665"/>
        <v>-1.9321475906985963E-4</v>
      </c>
      <c r="V3057">
        <f t="shared" si="666"/>
        <v>2.0198397374960875</v>
      </c>
      <c r="W3057">
        <f t="shared" si="671"/>
        <v>2.23378013589085</v>
      </c>
      <c r="X3057" s="6">
        <f>1-W3057/MAX(W$2:W3057)</f>
        <v>0</v>
      </c>
      <c r="Y3057" s="6">
        <f t="shared" si="667"/>
        <v>7.0102785556014346E-4</v>
      </c>
      <c r="Z3057">
        <f t="shared" si="668"/>
        <v>1.8320539133909186E-4</v>
      </c>
    </row>
    <row r="3058" spans="1:26" x14ac:dyDescent="0.35">
      <c r="A3058" s="4">
        <v>42949</v>
      </c>
      <c r="B3058" s="12">
        <f>[1]!i_dq_close(B$1,$A3058)</f>
        <v>2517.2995999999998</v>
      </c>
      <c r="C3058" s="12">
        <f>[1]!i_dq_close(C$1,$A3058)</f>
        <v>4189.1914999999999</v>
      </c>
      <c r="D3058">
        <f t="shared" si="662"/>
        <v>9.1574760502144414E-5</v>
      </c>
      <c r="E3058">
        <f t="shared" si="663"/>
        <v>-3.3537789127199291E-3</v>
      </c>
      <c r="F3058">
        <f t="shared" si="664"/>
        <v>2.4291224548875809</v>
      </c>
      <c r="G3058">
        <f t="shared" si="659"/>
        <v>2.7934188514609306</v>
      </c>
      <c r="H3058">
        <f t="shared" si="660"/>
        <v>0</v>
      </c>
      <c r="J3058">
        <f t="shared" si="658"/>
        <v>2017</v>
      </c>
      <c r="K3058" t="b">
        <f t="shared" si="661"/>
        <v>0</v>
      </c>
      <c r="L3058">
        <f>VLOOKUP($A3058,$P$151:$R$4147,2,FALSE)</f>
        <v>0</v>
      </c>
      <c r="M3058">
        <f t="shared" si="669"/>
        <v>1</v>
      </c>
      <c r="N3058">
        <f t="shared" si="670"/>
        <v>2.9624691000194288</v>
      </c>
      <c r="P3058" s="13">
        <v>42826</v>
      </c>
      <c r="Q3058">
        <v>-4.8199020642236693E-6</v>
      </c>
      <c r="R3058">
        <v>0.6</v>
      </c>
      <c r="T3058" s="12">
        <f>[1]!i_dq_close(T$1,$A3058)</f>
        <v>173.37799999999999</v>
      </c>
      <c r="U3058">
        <f t="shared" si="665"/>
        <v>1.6902347695690878E-4</v>
      </c>
      <c r="V3058">
        <f t="shared" si="666"/>
        <v>2.0191138133933122</v>
      </c>
      <c r="W3058">
        <f t="shared" si="671"/>
        <v>2.2332876811204918</v>
      </c>
      <c r="X3058" s="6">
        <f>1-W3058/MAX(W$2:W3058)</f>
        <v>2.2045803096093497E-4</v>
      </c>
      <c r="Y3058" s="6">
        <f t="shared" si="667"/>
        <v>-3.5939688149477789E-4</v>
      </c>
      <c r="Z3058">
        <f t="shared" si="668"/>
        <v>-2.2045803096093497E-4</v>
      </c>
    </row>
    <row r="3059" spans="1:26" x14ac:dyDescent="0.35">
      <c r="A3059" s="4">
        <v>42950</v>
      </c>
      <c r="B3059" s="12">
        <f>[1]!i_dq_close(B$1,$A3059)</f>
        <v>2516.8049000000001</v>
      </c>
      <c r="C3059" s="12">
        <f>[1]!i_dq_close(C$1,$A3059)</f>
        <v>4164.4213</v>
      </c>
      <c r="D3059">
        <f t="shared" si="662"/>
        <v>-1.9652011226622967E-4</v>
      </c>
      <c r="E3059">
        <f t="shared" si="663"/>
        <v>-5.9128831899901702E-3</v>
      </c>
      <c r="F3059">
        <f t="shared" si="664"/>
        <v>2.4286450834700379</v>
      </c>
      <c r="G3059">
        <f t="shared" si="659"/>
        <v>2.7904746590171685</v>
      </c>
      <c r="H3059">
        <f t="shared" si="660"/>
        <v>-1.9652011226622967E-4</v>
      </c>
      <c r="J3059">
        <f t="shared" si="658"/>
        <v>2017</v>
      </c>
      <c r="K3059" t="b">
        <f t="shared" si="661"/>
        <v>0</v>
      </c>
      <c r="L3059">
        <f>VLOOKUP($A3059,$P$151:$R$4147,2,FALSE)</f>
        <v>0</v>
      </c>
      <c r="M3059">
        <f t="shared" si="669"/>
        <v>1</v>
      </c>
      <c r="N3059">
        <f t="shared" si="670"/>
        <v>2.9593467329119703</v>
      </c>
      <c r="P3059" s="13">
        <v>42830</v>
      </c>
      <c r="Q3059">
        <v>4.9714446051734034E-4</v>
      </c>
      <c r="R3059">
        <v>0.6</v>
      </c>
      <c r="T3059" s="12">
        <f>[1]!i_dq_close(T$1,$A3059)</f>
        <v>173.39349999999999</v>
      </c>
      <c r="U3059">
        <f t="shared" si="665"/>
        <v>8.940003922064399E-5</v>
      </c>
      <c r="V3059">
        <f t="shared" si="666"/>
        <v>2.0174764283004207</v>
      </c>
      <c r="W3059">
        <f t="shared" si="671"/>
        <v>2.2333113070561774</v>
      </c>
      <c r="X3059" s="6">
        <f>1-W3059/MAX(W$2:W3059)</f>
        <v>2.0988136976407556E-4</v>
      </c>
      <c r="Y3059" s="6">
        <f t="shared" si="667"/>
        <v>-8.1094244516100034E-4</v>
      </c>
      <c r="Z3059">
        <f t="shared" si="668"/>
        <v>1.0578993420828908E-5</v>
      </c>
    </row>
    <row r="3060" spans="1:26" x14ac:dyDescent="0.35">
      <c r="A3060" s="4">
        <v>42951</v>
      </c>
      <c r="B3060" s="12">
        <f>[1]!i_dq_close(B$1,$A3060)</f>
        <v>2517.2024999999999</v>
      </c>
      <c r="C3060" s="12">
        <f>[1]!i_dq_close(C$1,$A3060)</f>
        <v>4141.2777999999998</v>
      </c>
      <c r="D3060">
        <f t="shared" si="662"/>
        <v>1.5797807768080929E-4</v>
      </c>
      <c r="E3060">
        <f t="shared" si="663"/>
        <v>-5.5574348349434199E-3</v>
      </c>
      <c r="F3060">
        <f t="shared" si="664"/>
        <v>2.4290287561516934</v>
      </c>
      <c r="G3060">
        <f t="shared" si="659"/>
        <v>2.7885231856048427</v>
      </c>
      <c r="H3060">
        <f t="shared" si="660"/>
        <v>0</v>
      </c>
      <c r="J3060">
        <f t="shared" si="658"/>
        <v>2017</v>
      </c>
      <c r="K3060" t="b">
        <f t="shared" si="661"/>
        <v>0</v>
      </c>
      <c r="L3060">
        <f>VLOOKUP($A3060,$P$151:$R$4147,2,FALSE)</f>
        <v>0</v>
      </c>
      <c r="M3060">
        <f t="shared" si="669"/>
        <v>1</v>
      </c>
      <c r="N3060">
        <f t="shared" si="670"/>
        <v>2.9572771615404942</v>
      </c>
      <c r="P3060" s="13">
        <v>42831</v>
      </c>
      <c r="Q3060">
        <v>4.8598244388475824E-5</v>
      </c>
      <c r="R3060">
        <v>0.6</v>
      </c>
      <c r="T3060" s="12">
        <f>[1]!i_dq_close(T$1,$A3060)</f>
        <v>173.44499999999999</v>
      </c>
      <c r="U3060">
        <f t="shared" si="665"/>
        <v>2.9701228708112204E-4</v>
      </c>
      <c r="V3060">
        <f t="shared" si="666"/>
        <v>2.0163039622281103</v>
      </c>
      <c r="W3060">
        <f t="shared" si="671"/>
        <v>2.2326411023384409</v>
      </c>
      <c r="X3060" s="6">
        <f>1-W3060/MAX(W$2:W3060)</f>
        <v>5.0991300983826982E-4</v>
      </c>
      <c r="Y3060" s="6">
        <f t="shared" si="667"/>
        <v>-5.8115478122244824E-4</v>
      </c>
      <c r="Z3060">
        <f t="shared" si="668"/>
        <v>-3.0009462434499312E-4</v>
      </c>
    </row>
    <row r="3061" spans="1:26" x14ac:dyDescent="0.35">
      <c r="A3061" s="4">
        <v>42954</v>
      </c>
      <c r="B3061" s="12">
        <f>[1]!i_dq_close(B$1,$A3061)</f>
        <v>2517.0648000000001</v>
      </c>
      <c r="C3061" s="12">
        <f>[1]!i_dq_close(C$1,$A3061)</f>
        <v>4171.2525999999998</v>
      </c>
      <c r="D3061">
        <f t="shared" si="662"/>
        <v>-5.470358463399716E-5</v>
      </c>
      <c r="E3061">
        <f t="shared" si="663"/>
        <v>7.2380558483664537E-3</v>
      </c>
      <c r="F3061">
        <f t="shared" si="664"/>
        <v>2.4288958795715527</v>
      </c>
      <c r="G3061">
        <f t="shared" si="659"/>
        <v>2.7914210477056489</v>
      </c>
      <c r="H3061">
        <f t="shared" si="660"/>
        <v>-5.4703584634108182E-5</v>
      </c>
      <c r="J3061">
        <f t="shared" si="658"/>
        <v>2017</v>
      </c>
      <c r="K3061" t="b">
        <f t="shared" si="661"/>
        <v>0</v>
      </c>
      <c r="L3061">
        <f>VLOOKUP($A3061,$P$151:$R$4147,2,FALSE)</f>
        <v>0</v>
      </c>
      <c r="M3061">
        <f t="shared" si="669"/>
        <v>1</v>
      </c>
      <c r="N3061">
        <f t="shared" si="670"/>
        <v>2.9603503945163747</v>
      </c>
      <c r="P3061" s="13">
        <v>42832</v>
      </c>
      <c r="Q3061">
        <v>-4.1280568622070746E-4</v>
      </c>
      <c r="R3061">
        <v>0.6</v>
      </c>
      <c r="T3061" s="12">
        <f>[1]!i_dq_close(T$1,$A3061)</f>
        <v>173.37430000000001</v>
      </c>
      <c r="U3061">
        <f t="shared" si="665"/>
        <v>-4.0762201274169296E-4</v>
      </c>
      <c r="V3061">
        <f t="shared" si="666"/>
        <v>2.0177944739335181</v>
      </c>
      <c r="W3061">
        <f t="shared" si="671"/>
        <v>2.2327097161185017</v>
      </c>
      <c r="X3061" s="6">
        <f>1-W3061/MAX(W$2:W3061)</f>
        <v>4.7919656690897927E-4</v>
      </c>
      <c r="Y3061" s="6">
        <f t="shared" si="667"/>
        <v>7.3922966642436805E-4</v>
      </c>
      <c r="Z3061">
        <f t="shared" si="668"/>
        <v>3.0732113633913372E-5</v>
      </c>
    </row>
    <row r="3062" spans="1:26" x14ac:dyDescent="0.35">
      <c r="A3062" s="4">
        <v>42955</v>
      </c>
      <c r="B3062" s="12">
        <f>[1]!i_dq_close(B$1,$A3062)</f>
        <v>2516.7986000000001</v>
      </c>
      <c r="C3062" s="12">
        <f>[1]!i_dq_close(C$1,$A3062)</f>
        <v>4175.6773000000003</v>
      </c>
      <c r="D3062">
        <f t="shared" si="662"/>
        <v>-1.0575810364521487E-4</v>
      </c>
      <c r="E3062">
        <f t="shared" si="663"/>
        <v>1.0607605015338084E-3</v>
      </c>
      <c r="F3062">
        <f t="shared" si="664"/>
        <v>2.4286390041493777</v>
      </c>
      <c r="G3062">
        <f t="shared" si="659"/>
        <v>2.7916142689972241</v>
      </c>
      <c r="H3062">
        <f t="shared" si="660"/>
        <v>-1.0575810364510385E-4</v>
      </c>
      <c r="J3062">
        <f t="shared" si="658"/>
        <v>2017</v>
      </c>
      <c r="K3062" t="b">
        <f t="shared" si="661"/>
        <v>0</v>
      </c>
      <c r="L3062">
        <f>VLOOKUP($A3062,$P$151:$R$4147,2,FALSE)</f>
        <v>0</v>
      </c>
      <c r="M3062">
        <f t="shared" si="669"/>
        <v>1</v>
      </c>
      <c r="N3062">
        <f t="shared" si="670"/>
        <v>2.9605553090444832</v>
      </c>
      <c r="P3062" s="13">
        <v>42835</v>
      </c>
      <c r="Q3062">
        <v>5.7820378241668637E-5</v>
      </c>
      <c r="R3062">
        <v>0.6</v>
      </c>
      <c r="T3062" s="12">
        <f>[1]!i_dq_close(T$1,$A3062)</f>
        <v>173.33750000000001</v>
      </c>
      <c r="U3062">
        <f t="shared" si="665"/>
        <v>-2.122575260578019E-4</v>
      </c>
      <c r="V3062">
        <f t="shared" si="666"/>
        <v>2.0177514851815816</v>
      </c>
      <c r="W3062">
        <f t="shared" si="671"/>
        <v>2.2328102717490523</v>
      </c>
      <c r="X3062" s="6">
        <f>1-W3062/MAX(W$2:W3062)</f>
        <v>4.341806636268819E-4</v>
      </c>
      <c r="Y3062" s="6">
        <f t="shared" si="667"/>
        <v>-2.1304821919088113E-5</v>
      </c>
      <c r="Z3062">
        <f t="shared" si="668"/>
        <v>4.5037485090215768E-5</v>
      </c>
    </row>
    <row r="3063" spans="1:26" x14ac:dyDescent="0.35">
      <c r="A3063" s="4">
        <v>42956</v>
      </c>
      <c r="B3063" s="12">
        <f>[1]!i_dq_close(B$1,$A3063)</f>
        <v>2516.4902000000002</v>
      </c>
      <c r="C3063" s="12">
        <f>[1]!i_dq_close(C$1,$A3063)</f>
        <v>4181.4462000000003</v>
      </c>
      <c r="D3063">
        <f t="shared" si="662"/>
        <v>-1.2253662251715536E-4</v>
      </c>
      <c r="E3063">
        <f t="shared" si="663"/>
        <v>1.3815483298960096E-3</v>
      </c>
      <c r="F3063">
        <f t="shared" si="664"/>
        <v>2.4283414069284959</v>
      </c>
      <c r="G3063">
        <f t="shared" si="659"/>
        <v>2.7919020177655716</v>
      </c>
      <c r="H3063">
        <f t="shared" si="660"/>
        <v>-1.2253662251715536E-4</v>
      </c>
      <c r="J3063">
        <f t="shared" si="658"/>
        <v>2017</v>
      </c>
      <c r="K3063" t="b">
        <f t="shared" si="661"/>
        <v>0</v>
      </c>
      <c r="L3063">
        <f>VLOOKUP($A3063,$P$151:$R$4147,2,FALSE)</f>
        <v>0</v>
      </c>
      <c r="M3063">
        <f t="shared" si="669"/>
        <v>1</v>
      </c>
      <c r="N3063">
        <f t="shared" si="670"/>
        <v>2.9608604715998057</v>
      </c>
      <c r="P3063" s="13">
        <v>42836</v>
      </c>
      <c r="Q3063">
        <v>-1.7458312829563561E-4</v>
      </c>
      <c r="R3063">
        <v>0.6</v>
      </c>
      <c r="T3063" s="12">
        <f>[1]!i_dq_close(T$1,$A3063)</f>
        <v>173.3313</v>
      </c>
      <c r="U3063">
        <f t="shared" si="665"/>
        <v>-3.5768370952649065E-5</v>
      </c>
      <c r="V3063">
        <f t="shared" si="666"/>
        <v>2.0181082824296857</v>
      </c>
      <c r="W3063">
        <f t="shared" si="671"/>
        <v>2.2326573562911975</v>
      </c>
      <c r="X3063" s="6">
        <f>1-W3063/MAX(W$2:W3063)</f>
        <v>5.0263657627369618E-4</v>
      </c>
      <c r="Y3063" s="6">
        <f t="shared" si="667"/>
        <v>1.7682913417460533E-4</v>
      </c>
      <c r="Z3063">
        <f t="shared" si="668"/>
        <v>-6.8485647790827997E-5</v>
      </c>
    </row>
    <row r="3064" spans="1:26" x14ac:dyDescent="0.35">
      <c r="A3064" s="4">
        <v>42957</v>
      </c>
      <c r="B3064" s="12">
        <f>[1]!i_dq_close(B$1,$A3064)</f>
        <v>2516.3804</v>
      </c>
      <c r="C3064" s="12">
        <f>[1]!i_dq_close(C$1,$A3064)</f>
        <v>4159.8559999999998</v>
      </c>
      <c r="D3064">
        <f t="shared" si="662"/>
        <v>-4.3632198527987498E-5</v>
      </c>
      <c r="E3064">
        <f t="shared" si="663"/>
        <v>-5.163333202756637E-3</v>
      </c>
      <c r="F3064">
        <f t="shared" si="664"/>
        <v>2.428235453054135</v>
      </c>
      <c r="G3064">
        <f t="shared" si="659"/>
        <v>2.7896361454078527</v>
      </c>
      <c r="H3064">
        <f t="shared" si="660"/>
        <v>-4.3632198527987498E-5</v>
      </c>
      <c r="J3064">
        <f t="shared" si="658"/>
        <v>2017</v>
      </c>
      <c r="K3064" t="b">
        <f t="shared" si="661"/>
        <v>0</v>
      </c>
      <c r="L3064">
        <f>VLOOKUP($A3064,$P$151:$R$4147,2,FALSE)</f>
        <v>0</v>
      </c>
      <c r="M3064">
        <f t="shared" si="669"/>
        <v>1</v>
      </c>
      <c r="N3064">
        <f t="shared" si="670"/>
        <v>2.9584574746984207</v>
      </c>
      <c r="P3064" s="13">
        <v>42837</v>
      </c>
      <c r="Q3064">
        <v>-7.9847557494430179E-4</v>
      </c>
      <c r="R3064">
        <v>0.6</v>
      </c>
      <c r="T3064" s="12">
        <f>[1]!i_dq_close(T$1,$A3064)</f>
        <v>173.38730000000001</v>
      </c>
      <c r="U3064">
        <f t="shared" si="665"/>
        <v>3.2308071306230701E-4</v>
      </c>
      <c r="V3064">
        <f t="shared" si="666"/>
        <v>2.0170994676879572</v>
      </c>
      <c r="W3064">
        <f t="shared" si="671"/>
        <v>2.2302049956284029</v>
      </c>
      <c r="X3064" s="6">
        <f>1-W3064/MAX(W$2:W3064)</f>
        <v>1.6004888775775772E-3</v>
      </c>
      <c r="Y3064" s="6">
        <f t="shared" si="667"/>
        <v>-4.9988137431056234E-4</v>
      </c>
      <c r="Z3064">
        <f t="shared" si="668"/>
        <v>-1.0984043995305726E-3</v>
      </c>
    </row>
    <row r="3065" spans="1:26" x14ac:dyDescent="0.35">
      <c r="A3065" s="4">
        <v>42958</v>
      </c>
      <c r="B3065" s="12">
        <f>[1]!i_dq_close(B$1,$A3065)</f>
        <v>2515.5182</v>
      </c>
      <c r="C3065" s="12">
        <f>[1]!i_dq_close(C$1,$A3065)</f>
        <v>4080.8804</v>
      </c>
      <c r="D3065">
        <f t="shared" si="662"/>
        <v>-3.4263500065412344E-4</v>
      </c>
      <c r="E3065">
        <f t="shared" si="663"/>
        <v>-1.8985176409952564E-2</v>
      </c>
      <c r="F3065">
        <f t="shared" si="664"/>
        <v>2.4274034545980894</v>
      </c>
      <c r="G3065">
        <f t="shared" si="659"/>
        <v>2.7808794323216999</v>
      </c>
      <c r="H3065">
        <f t="shared" si="660"/>
        <v>-3.4263500065412344E-4</v>
      </c>
      <c r="J3065">
        <f t="shared" si="658"/>
        <v>2017</v>
      </c>
      <c r="K3065" t="b">
        <f t="shared" si="661"/>
        <v>0</v>
      </c>
      <c r="L3065">
        <f>VLOOKUP($A3065,$P$151:$R$4147,2,FALSE)</f>
        <v>0</v>
      </c>
      <c r="M3065">
        <f t="shared" si="669"/>
        <v>1</v>
      </c>
      <c r="N3065">
        <f t="shared" si="670"/>
        <v>2.9491708287226852</v>
      </c>
      <c r="P3065" s="13">
        <v>42838</v>
      </c>
      <c r="Q3065">
        <v>-1.842075911465413E-3</v>
      </c>
      <c r="R3065">
        <v>0.6</v>
      </c>
      <c r="T3065" s="12">
        <f>[1]!i_dq_close(T$1,$A3065)</f>
        <v>173.47900000000001</v>
      </c>
      <c r="U3065">
        <f t="shared" si="665"/>
        <v>5.2887379871546791E-4</v>
      </c>
      <c r="V3065">
        <f t="shared" si="666"/>
        <v>2.012261991702569</v>
      </c>
      <c r="W3065">
        <f t="shared" si="671"/>
        <v>2.2228876570176688</v>
      </c>
      <c r="X3065" s="6">
        <f>1-W3065/MAX(W$2:W3065)</f>
        <v>4.8762537987371291E-3</v>
      </c>
      <c r="Y3065" s="6">
        <f t="shared" si="667"/>
        <v>-2.3982337325848535E-3</v>
      </c>
      <c r="Z3065">
        <f t="shared" si="668"/>
        <v>-3.2810161510163915E-3</v>
      </c>
    </row>
    <row r="3066" spans="1:26" x14ac:dyDescent="0.35">
      <c r="A3066" s="4">
        <v>42961</v>
      </c>
      <c r="B3066" s="12">
        <f>[1]!i_dq_close(B$1,$A3066)</f>
        <v>2517.4567999999999</v>
      </c>
      <c r="C3066" s="12">
        <f>[1]!i_dq_close(C$1,$A3066)</f>
        <v>4143.3590999999997</v>
      </c>
      <c r="D3066">
        <f t="shared" si="662"/>
        <v>7.706563204352701E-4</v>
      </c>
      <c r="E3066">
        <f t="shared" si="663"/>
        <v>1.5310103182636592E-2</v>
      </c>
      <c r="F3066">
        <f t="shared" si="664"/>
        <v>2.4292741484126217</v>
      </c>
      <c r="G3066">
        <f t="shared" si="659"/>
        <v>2.789087401943052</v>
      </c>
      <c r="H3066">
        <f t="shared" si="660"/>
        <v>0</v>
      </c>
      <c r="J3066">
        <f t="shared" si="658"/>
        <v>2017</v>
      </c>
      <c r="K3066" t="b">
        <f t="shared" si="661"/>
        <v>0</v>
      </c>
      <c r="L3066">
        <f>VLOOKUP($A3066,$P$151:$R$4147,2,FALSE)</f>
        <v>0</v>
      </c>
      <c r="M3066">
        <f t="shared" si="669"/>
        <v>1</v>
      </c>
      <c r="N3066">
        <f t="shared" si="670"/>
        <v>2.9578755227446485</v>
      </c>
      <c r="P3066" s="13">
        <v>42839</v>
      </c>
      <c r="Q3066">
        <v>-2.6499827878190274E-4</v>
      </c>
      <c r="R3066">
        <v>0.6</v>
      </c>
      <c r="T3066" s="12">
        <f>[1]!i_dq_close(T$1,$A3066)</f>
        <v>173.5847</v>
      </c>
      <c r="U3066">
        <f t="shared" si="665"/>
        <v>6.0929564961753613E-4</v>
      </c>
      <c r="V3066">
        <f t="shared" si="666"/>
        <v>2.0179253356169089</v>
      </c>
      <c r="W3066">
        <f t="shared" si="671"/>
        <v>2.2260522750072398</v>
      </c>
      <c r="X3066" s="6">
        <f>1-W3066/MAX(W$2:W3066)</f>
        <v>3.4595440972208236E-3</v>
      </c>
      <c r="Y3066" s="6">
        <f t="shared" si="667"/>
        <v>2.8144167795705055E-3</v>
      </c>
      <c r="Z3066">
        <f t="shared" si="668"/>
        <v>1.4236517889603117E-3</v>
      </c>
    </row>
    <row r="3067" spans="1:26" x14ac:dyDescent="0.35">
      <c r="A3067" s="4">
        <v>42962</v>
      </c>
      <c r="B3067" s="12">
        <f>[1]!i_dq_close(B$1,$A3067)</f>
        <v>2518.0306999999998</v>
      </c>
      <c r="C3067" s="12">
        <f>[1]!i_dq_close(C$1,$A3067)</f>
        <v>4156.6220999999996</v>
      </c>
      <c r="D3067">
        <f t="shared" si="662"/>
        <v>2.2796816215464588E-4</v>
      </c>
      <c r="E3067">
        <f t="shared" si="663"/>
        <v>3.2010259501764615E-3</v>
      </c>
      <c r="F3067">
        <f t="shared" si="664"/>
        <v>2.4298279455756053</v>
      </c>
      <c r="G3067">
        <f t="shared" si="659"/>
        <v>2.7909670427754349</v>
      </c>
      <c r="H3067">
        <f t="shared" si="660"/>
        <v>0</v>
      </c>
      <c r="J3067">
        <f t="shared" si="658"/>
        <v>2017</v>
      </c>
      <c r="K3067" t="b">
        <f t="shared" si="661"/>
        <v>0</v>
      </c>
      <c r="L3067">
        <f>VLOOKUP($A3067,$P$151:$R$4147,2,FALSE)</f>
        <v>0</v>
      </c>
      <c r="M3067">
        <f t="shared" si="669"/>
        <v>1</v>
      </c>
      <c r="N3067">
        <f t="shared" si="670"/>
        <v>2.959868914420285</v>
      </c>
      <c r="P3067" s="13">
        <v>42842</v>
      </c>
      <c r="Q3067">
        <v>7.5136473845294213E-5</v>
      </c>
      <c r="R3067">
        <v>0.6</v>
      </c>
      <c r="T3067" s="12">
        <f>[1]!i_dq_close(T$1,$A3067)</f>
        <v>173.62139999999999</v>
      </c>
      <c r="U3067">
        <f t="shared" si="665"/>
        <v>2.1142416353514548E-4</v>
      </c>
      <c r="V3067">
        <f t="shared" si="666"/>
        <v>2.0192568927713688</v>
      </c>
      <c r="W3067">
        <f t="shared" si="671"/>
        <v>2.2271008683571836</v>
      </c>
      <c r="X3067" s="6">
        <f>1-W3067/MAX(W$2:W3067)</f>
        <v>2.9901186004605007E-3</v>
      </c>
      <c r="Y3067" s="6">
        <f t="shared" si="667"/>
        <v>6.5986443153143171E-4</v>
      </c>
      <c r="Z3067">
        <f t="shared" si="668"/>
        <v>4.7105513276424205E-4</v>
      </c>
    </row>
    <row r="3068" spans="1:26" x14ac:dyDescent="0.35">
      <c r="A3068" s="4">
        <v>42963</v>
      </c>
      <c r="B3068" s="12">
        <f>[1]!i_dq_close(B$1,$A3068)</f>
        <v>2517.9722000000002</v>
      </c>
      <c r="C3068" s="12">
        <f>[1]!i_dq_close(C$1,$A3068)</f>
        <v>4153.63</v>
      </c>
      <c r="D3068">
        <f t="shared" si="662"/>
        <v>-2.3232441129339421E-5</v>
      </c>
      <c r="E3068">
        <f t="shared" si="663"/>
        <v>-7.1983931375418919E-4</v>
      </c>
      <c r="F3068">
        <f t="shared" si="664"/>
        <v>2.4297714947409053</v>
      </c>
      <c r="G3068">
        <f t="shared" si="659"/>
        <v>2.7906105707744295</v>
      </c>
      <c r="H3068">
        <f t="shared" si="660"/>
        <v>-2.3232441129339421E-5</v>
      </c>
      <c r="J3068">
        <f t="shared" si="658"/>
        <v>2017</v>
      </c>
      <c r="K3068" t="b">
        <f t="shared" si="661"/>
        <v>0</v>
      </c>
      <c r="L3068">
        <f>VLOOKUP($A3068,$P$151:$R$4147,2,FALSE)</f>
        <v>0</v>
      </c>
      <c r="M3068">
        <f t="shared" si="669"/>
        <v>1</v>
      </c>
      <c r="N3068">
        <f t="shared" si="670"/>
        <v>2.9594908696858022</v>
      </c>
      <c r="P3068" s="13">
        <v>42843</v>
      </c>
      <c r="Q3068">
        <v>-5.6283985645846359E-4</v>
      </c>
      <c r="R3068">
        <v>0.6</v>
      </c>
      <c r="T3068" s="12">
        <f>[1]!i_dq_close(T$1,$A3068)</f>
        <v>173.59229999999999</v>
      </c>
      <c r="U3068">
        <f t="shared" si="665"/>
        <v>-1.6760606699406377E-4</v>
      </c>
      <c r="V3068">
        <f t="shared" si="666"/>
        <v>2.0187511879468301</v>
      </c>
      <c r="W3068">
        <f t="shared" si="671"/>
        <v>2.2255127127308065</v>
      </c>
      <c r="X3068" s="6">
        <f>1-W3068/MAX(W$2:W3068)</f>
        <v>3.7010908223276129E-3</v>
      </c>
      <c r="Y3068" s="6">
        <f t="shared" si="667"/>
        <v>-2.5044105400806593E-4</v>
      </c>
      <c r="Z3068">
        <f t="shared" si="668"/>
        <v>-7.1310448886341415E-4</v>
      </c>
    </row>
    <row r="3069" spans="1:26" x14ac:dyDescent="0.35">
      <c r="A3069" s="4">
        <v>42964</v>
      </c>
      <c r="B3069" s="12">
        <f>[1]!i_dq_close(B$1,$A3069)</f>
        <v>2517.9521</v>
      </c>
      <c r="C3069" s="12">
        <f>[1]!i_dq_close(C$1,$A3069)</f>
        <v>4178.3788999999997</v>
      </c>
      <c r="D3069">
        <f t="shared" si="662"/>
        <v>-7.9826139463001766E-6</v>
      </c>
      <c r="E3069">
        <f t="shared" si="663"/>
        <v>5.9583785748849039E-3</v>
      </c>
      <c r="F3069">
        <f t="shared" si="664"/>
        <v>2.429752098813085</v>
      </c>
      <c r="G3069">
        <f t="shared" si="659"/>
        <v>2.7930857629979604</v>
      </c>
      <c r="H3069">
        <f t="shared" si="660"/>
        <v>-7.9826139463001766E-6</v>
      </c>
      <c r="J3069">
        <f t="shared" si="658"/>
        <v>2017</v>
      </c>
      <c r="K3069" t="b">
        <f t="shared" si="661"/>
        <v>0</v>
      </c>
      <c r="L3069">
        <f>VLOOKUP($A3069,$P$151:$R$4147,2,FALSE)</f>
        <v>0</v>
      </c>
      <c r="M3069">
        <f t="shared" si="669"/>
        <v>1</v>
      </c>
      <c r="N3069">
        <f t="shared" si="670"/>
        <v>2.962115853932251</v>
      </c>
      <c r="P3069" s="13">
        <v>42844</v>
      </c>
      <c r="Q3069">
        <v>-6.4233323206459587E-4</v>
      </c>
      <c r="R3069">
        <v>0.6</v>
      </c>
      <c r="T3069" s="12">
        <f>[1]!i_dq_close(T$1,$A3069)</f>
        <v>173.55170000000001</v>
      </c>
      <c r="U3069">
        <f t="shared" si="665"/>
        <v>-2.3388134151103301E-4</v>
      </c>
      <c r="V3069">
        <f t="shared" si="666"/>
        <v>2.020154134520161</v>
      </c>
      <c r="W3069">
        <f t="shared" si="671"/>
        <v>2.225011174202558</v>
      </c>
      <c r="X3069" s="6">
        <f>1-W3069/MAX(W$2:W3069)</f>
        <v>3.9256153940122607E-3</v>
      </c>
      <c r="Y3069" s="6">
        <f t="shared" si="667"/>
        <v>6.949576459482909E-4</v>
      </c>
      <c r="Z3069">
        <f t="shared" si="668"/>
        <v>-2.2535864449546583E-4</v>
      </c>
    </row>
    <row r="3070" spans="1:26" x14ac:dyDescent="0.35">
      <c r="A3070" s="4">
        <v>42965</v>
      </c>
      <c r="B3070" s="12">
        <f>[1]!i_dq_close(B$1,$A3070)</f>
        <v>2518.5841999999998</v>
      </c>
      <c r="C3070" s="12">
        <f>[1]!i_dq_close(C$1,$A3070)</f>
        <v>4177.7388000000001</v>
      </c>
      <c r="D3070">
        <f t="shared" si="662"/>
        <v>2.5103734102005504E-4</v>
      </c>
      <c r="E3070">
        <f t="shared" si="663"/>
        <v>-1.531933832040755E-4</v>
      </c>
      <c r="F3070">
        <f t="shared" si="664"/>
        <v>2.430362057319309</v>
      </c>
      <c r="G3070">
        <f t="shared" si="659"/>
        <v>2.793617574159025</v>
      </c>
      <c r="H3070">
        <f t="shared" si="660"/>
        <v>0</v>
      </c>
      <c r="J3070">
        <f t="shared" si="658"/>
        <v>2017</v>
      </c>
      <c r="K3070" t="b">
        <f t="shared" si="661"/>
        <v>0</v>
      </c>
      <c r="L3070">
        <f>VLOOKUP($A3070,$P$151:$R$4147,2,FALSE)</f>
        <v>1.8435373676858326E-4</v>
      </c>
      <c r="M3070">
        <f t="shared" si="669"/>
        <v>0.95</v>
      </c>
      <c r="N3070">
        <f t="shared" si="670"/>
        <v>2.9631977262632869</v>
      </c>
      <c r="P3070" s="13">
        <v>42845</v>
      </c>
      <c r="Q3070">
        <v>-1.1211963136845693E-3</v>
      </c>
      <c r="R3070">
        <v>0.6</v>
      </c>
      <c r="T3070" s="12">
        <f>[1]!i_dq_close(T$1,$A3070)</f>
        <v>173.5308</v>
      </c>
      <c r="U3070">
        <f t="shared" si="665"/>
        <v>-1.2042521047050947E-4</v>
      </c>
      <c r="V3070">
        <f t="shared" si="666"/>
        <v>2.0199009275193842</v>
      </c>
      <c r="W3070">
        <f t="shared" si="671"/>
        <v>2.2223491695532194</v>
      </c>
      <c r="X3070" s="6">
        <f>1-W3070/MAX(W$2:W3070)</f>
        <v>5.1173193610085654E-3</v>
      </c>
      <c r="Y3070" s="6">
        <f t="shared" si="667"/>
        <v>-1.2534043638057213E-4</v>
      </c>
      <c r="Z3070">
        <f t="shared" si="668"/>
        <v>-1.196400575512957E-3</v>
      </c>
    </row>
    <row r="3071" spans="1:26" x14ac:dyDescent="0.35">
      <c r="A3071" s="4">
        <v>42968</v>
      </c>
      <c r="B3071" s="12">
        <f>[1]!i_dq_close(B$1,$A3071)</f>
        <v>2518.8687</v>
      </c>
      <c r="C3071" s="12">
        <f>[1]!i_dq_close(C$1,$A3071)</f>
        <v>4201.2605999999996</v>
      </c>
      <c r="D3071">
        <f t="shared" si="662"/>
        <v>1.1296028935636748E-4</v>
      </c>
      <c r="E3071">
        <f t="shared" si="663"/>
        <v>5.6302706143331882E-3</v>
      </c>
      <c r="F3071">
        <f t="shared" si="664"/>
        <v>2.4306365917205444</v>
      </c>
      <c r="G3071">
        <f t="shared" si="659"/>
        <v>2.7962451302714446</v>
      </c>
      <c r="H3071">
        <f t="shared" si="660"/>
        <v>0</v>
      </c>
      <c r="J3071">
        <f t="shared" si="658"/>
        <v>2017</v>
      </c>
      <c r="K3071" t="b">
        <f t="shared" si="661"/>
        <v>0</v>
      </c>
      <c r="L3071">
        <f>VLOOKUP($A3071,$P$151:$R$4147,2,FALSE)</f>
        <v>-2.7110029325919105E-4</v>
      </c>
      <c r="M3071">
        <f t="shared" si="669"/>
        <v>0.95</v>
      </c>
      <c r="N3071">
        <f t="shared" si="670"/>
        <v>2.9650421055805958</v>
      </c>
      <c r="P3071" s="13">
        <v>42846</v>
      </c>
      <c r="Q3071">
        <v>1.0320471686707578E-3</v>
      </c>
      <c r="R3071">
        <v>0.6</v>
      </c>
      <c r="T3071" s="12">
        <f>[1]!i_dq_close(T$1,$A3071)</f>
        <v>173.48670000000001</v>
      </c>
      <c r="U3071">
        <f t="shared" si="665"/>
        <v>-2.5413356015180355E-4</v>
      </c>
      <c r="V3071">
        <f t="shared" si="666"/>
        <v>2.0211704899230107</v>
      </c>
      <c r="W3071">
        <f t="shared" si="671"/>
        <v>2.2254808226833824</v>
      </c>
      <c r="X3071" s="6">
        <f>1-W3071/MAX(W$2:W3071)</f>
        <v>3.7153670919173321E-3</v>
      </c>
      <c r="Y3071" s="6">
        <f t="shared" si="667"/>
        <v>6.285270660209008E-4</v>
      </c>
      <c r="Z3071">
        <f t="shared" si="668"/>
        <v>1.4091634082833426E-3</v>
      </c>
    </row>
    <row r="3072" spans="1:26" x14ac:dyDescent="0.35">
      <c r="A3072" s="4">
        <v>42969</v>
      </c>
      <c r="B3072" s="12">
        <f>[1]!i_dq_close(B$1,$A3072)</f>
        <v>2518.5001999999999</v>
      </c>
      <c r="C3072" s="12">
        <f>[1]!i_dq_close(C$1,$A3072)</f>
        <v>4205.2358999999997</v>
      </c>
      <c r="D3072">
        <f t="shared" si="662"/>
        <v>-1.4629583511038824E-4</v>
      </c>
      <c r="E3072">
        <f t="shared" si="663"/>
        <v>9.4621600002620099E-4</v>
      </c>
      <c r="F3072">
        <f t="shared" si="664"/>
        <v>2.4302809997105088</v>
      </c>
      <c r="G3072">
        <f t="shared" si="659"/>
        <v>2.7962942908897528</v>
      </c>
      <c r="H3072">
        <f t="shared" si="660"/>
        <v>-1.4629583511038824E-4</v>
      </c>
      <c r="J3072">
        <f t="shared" si="658"/>
        <v>2017</v>
      </c>
      <c r="K3072" t="b">
        <f t="shared" si="661"/>
        <v>0</v>
      </c>
      <c r="L3072">
        <f>VLOOKUP($A3072,$P$151:$R$4147,2,FALSE)</f>
        <v>-1.4499211507466026E-4</v>
      </c>
      <c r="M3072">
        <f t="shared" si="669"/>
        <v>0.95</v>
      </c>
      <c r="N3072">
        <f t="shared" si="670"/>
        <v>2.9646617196708611</v>
      </c>
      <c r="P3072" s="13">
        <v>42849</v>
      </c>
      <c r="Q3072">
        <v>-5.4495818025657174E-5</v>
      </c>
      <c r="R3072">
        <v>0.6</v>
      </c>
      <c r="T3072" s="12">
        <f>[1]!i_dq_close(T$1,$A3072)</f>
        <v>173.44550000000001</v>
      </c>
      <c r="U3072">
        <f t="shared" si="665"/>
        <v>-2.3748218163122115E-4</v>
      </c>
      <c r="V3072">
        <f t="shared" si="666"/>
        <v>2.0210493663206761</v>
      </c>
      <c r="W3072">
        <f t="shared" si="671"/>
        <v>2.2252795228451614</v>
      </c>
      <c r="X3072" s="6">
        <f>1-W3072/MAX(W$2:W3072)</f>
        <v>3.8054833191085713E-3</v>
      </c>
      <c r="Y3072" s="6">
        <f t="shared" si="667"/>
        <v>-5.9927454382768808E-5</v>
      </c>
      <c r="Z3072">
        <f t="shared" si="668"/>
        <v>-9.0452290655296252E-5</v>
      </c>
    </row>
    <row r="3073" spans="1:26" x14ac:dyDescent="0.35">
      <c r="A3073" s="4">
        <v>42970</v>
      </c>
      <c r="B3073" s="12">
        <f>[1]!i_dq_close(B$1,$A3073)</f>
        <v>2518.2096000000001</v>
      </c>
      <c r="C3073" s="12">
        <f>[1]!i_dq_close(C$1,$A3073)</f>
        <v>4198.4549999999999</v>
      </c>
      <c r="D3073">
        <f t="shared" si="662"/>
        <v>-1.1538613338202275E-4</v>
      </c>
      <c r="E3073">
        <f t="shared" si="663"/>
        <v>-1.6124898011071753E-3</v>
      </c>
      <c r="F3073">
        <f t="shared" si="664"/>
        <v>2.4300005789829204</v>
      </c>
      <c r="G3073">
        <f t="shared" si="659"/>
        <v>2.7953436859378895</v>
      </c>
      <c r="H3073">
        <f t="shared" si="660"/>
        <v>-1.1538613338202275E-4</v>
      </c>
      <c r="J3073">
        <f t="shared" si="658"/>
        <v>2017</v>
      </c>
      <c r="K3073" t="b">
        <f t="shared" si="661"/>
        <v>0</v>
      </c>
      <c r="L3073">
        <f>VLOOKUP($A3073,$P$151:$R$4147,2,FALSE)</f>
        <v>2.8646342485266763E-4</v>
      </c>
      <c r="M3073">
        <f t="shared" si="669"/>
        <v>0.95</v>
      </c>
      <c r="N3073">
        <f t="shared" si="670"/>
        <v>2.9645535371650129</v>
      </c>
      <c r="P3073" s="13">
        <v>42850</v>
      </c>
      <c r="Q3073">
        <v>6.4661720400680531E-4</v>
      </c>
      <c r="R3073">
        <v>0.6</v>
      </c>
      <c r="T3073" s="12">
        <f>[1]!i_dq_close(T$1,$A3073)</f>
        <v>173.43510000000001</v>
      </c>
      <c r="U3073">
        <f t="shared" si="665"/>
        <v>-5.9961198186186948E-5</v>
      </c>
      <c r="V3073">
        <f t="shared" si="666"/>
        <v>2.0204575212367089</v>
      </c>
      <c r="W3073">
        <f t="shared" si="671"/>
        <v>2.2263274357026797</v>
      </c>
      <c r="X3073" s="6">
        <f>1-W3073/MAX(W$2:W3073)</f>
        <v>3.3363624595033059E-3</v>
      </c>
      <c r="Y3073" s="6">
        <f t="shared" si="667"/>
        <v>-2.928404886243241E-4</v>
      </c>
      <c r="Z3073">
        <f t="shared" si="668"/>
        <v>4.7091291083223297E-4</v>
      </c>
    </row>
    <row r="3074" spans="1:26" x14ac:dyDescent="0.35">
      <c r="A3074" s="4">
        <v>42971</v>
      </c>
      <c r="B3074" s="12">
        <f>[1]!i_dq_close(B$1,$A3074)</f>
        <v>2517.5169999999998</v>
      </c>
      <c r="C3074" s="12">
        <f>[1]!i_dq_close(C$1,$A3074)</f>
        <v>4172.9898999999996</v>
      </c>
      <c r="D3074">
        <f t="shared" si="662"/>
        <v>-2.7503667685180311E-4</v>
      </c>
      <c r="E3074">
        <f t="shared" si="663"/>
        <v>-6.0653502300251905E-3</v>
      </c>
      <c r="F3074">
        <f t="shared" si="664"/>
        <v>2.4293322396989288</v>
      </c>
      <c r="G3074">
        <f t="shared" si="659"/>
        <v>2.7921469764352809</v>
      </c>
      <c r="H3074">
        <f t="shared" si="660"/>
        <v>-2.7503667685191413E-4</v>
      </c>
      <c r="J3074">
        <f t="shared" ref="J3074:J3137" si="672">YEAR(A3074)</f>
        <v>2017</v>
      </c>
      <c r="K3074" t="b">
        <f t="shared" si="661"/>
        <v>0</v>
      </c>
      <c r="L3074">
        <f>VLOOKUP($A3074,$P$151:$R$4147,2,FALSE)</f>
        <v>4.7541353513963491E-4</v>
      </c>
      <c r="M3074">
        <f t="shared" si="669"/>
        <v>0.95</v>
      </c>
      <c r="N3074">
        <f t="shared" si="670"/>
        <v>2.9627422216668138</v>
      </c>
      <c r="P3074" s="13">
        <v>42851</v>
      </c>
      <c r="Q3074">
        <v>-3.9225311672193009E-4</v>
      </c>
      <c r="R3074">
        <v>0.6</v>
      </c>
      <c r="T3074" s="12">
        <f>[1]!i_dq_close(T$1,$A3074)</f>
        <v>173.3579</v>
      </c>
      <c r="U3074">
        <f t="shared" si="665"/>
        <v>-4.4512327666090812E-4</v>
      </c>
      <c r="V3074">
        <f t="shared" si="666"/>
        <v>2.0178548540916545</v>
      </c>
      <c r="W3074">
        <f t="shared" si="671"/>
        <v>2.223733435837818</v>
      </c>
      <c r="X3074" s="6">
        <f>1-W3074/MAX(W$2:W3074)</f>
        <v>4.4976226136174136E-3</v>
      </c>
      <c r="Y3074" s="6">
        <f t="shared" si="667"/>
        <v>-1.2881573196654728E-3</v>
      </c>
      <c r="Z3074">
        <f t="shared" si="668"/>
        <v>-1.1651475085213692E-3</v>
      </c>
    </row>
    <row r="3075" spans="1:26" x14ac:dyDescent="0.35">
      <c r="A3075" s="4">
        <v>42972</v>
      </c>
      <c r="B3075" s="12">
        <f>[1]!i_dq_close(B$1,$A3075)</f>
        <v>2517.9596000000001</v>
      </c>
      <c r="C3075" s="12">
        <f>[1]!i_dq_close(C$1,$A3075)</f>
        <v>4234.8388000000004</v>
      </c>
      <c r="D3075">
        <f t="shared" si="662"/>
        <v>1.7580814747231166E-4</v>
      </c>
      <c r="E3075">
        <f t="shared" si="663"/>
        <v>1.4821243636367498E-2</v>
      </c>
      <c r="F3075">
        <f t="shared" si="664"/>
        <v>2.4297593360995853</v>
      </c>
      <c r="G3075">
        <f t="shared" ref="G3075:G3138" si="673">G3074*(1+D3075*0.85+E3075*0.15)</f>
        <v>2.7987716898855131</v>
      </c>
      <c r="H3075">
        <f t="shared" ref="H3075:H3138" si="674">F3075/MAX(F3074:F3075)-1</f>
        <v>0</v>
      </c>
      <c r="J3075">
        <f t="shared" si="672"/>
        <v>2017</v>
      </c>
      <c r="K3075" t="b">
        <f t="shared" ref="K3075:K3138" si="675">J3076&lt;&gt;J3075</f>
        <v>0</v>
      </c>
      <c r="L3075">
        <f>VLOOKUP($A3075,$P$151:$R$4147,2,FALSE)</f>
        <v>-1.3204770223242956E-4</v>
      </c>
      <c r="M3075">
        <f t="shared" si="669"/>
        <v>0.95</v>
      </c>
      <c r="N3075">
        <f t="shared" si="670"/>
        <v>2.9690289965105578</v>
      </c>
      <c r="P3075" s="13">
        <v>42852</v>
      </c>
      <c r="Q3075">
        <v>-6.3484999669709556E-4</v>
      </c>
      <c r="R3075">
        <v>0.6</v>
      </c>
      <c r="T3075" s="12">
        <f>[1]!i_dq_close(T$1,$A3075)</f>
        <v>173.3235</v>
      </c>
      <c r="U3075">
        <f t="shared" si="665"/>
        <v>-1.9843341434111483E-4</v>
      </c>
      <c r="V3075">
        <f t="shared" si="666"/>
        <v>2.0220005734998616</v>
      </c>
      <c r="W3075">
        <f t="shared" si="671"/>
        <v>2.2250629190872497</v>
      </c>
      <c r="X3075" s="6">
        <f>1-W3075/MAX(W$2:W3075)</f>
        <v>3.9024506770106715E-3</v>
      </c>
      <c r="Y3075" s="6">
        <f t="shared" si="667"/>
        <v>2.0545181432651827E-3</v>
      </c>
      <c r="Z3075">
        <f t="shared" si="668"/>
        <v>5.9786088926205849E-4</v>
      </c>
    </row>
    <row r="3076" spans="1:26" x14ac:dyDescent="0.35">
      <c r="A3076" s="4">
        <v>42975</v>
      </c>
      <c r="B3076" s="12">
        <f>[1]!i_dq_close(B$1,$A3076)</f>
        <v>2518.5852</v>
      </c>
      <c r="C3076" s="12">
        <f>[1]!i_dq_close(C$1,$A3076)</f>
        <v>4287.1432999999997</v>
      </c>
      <c r="D3076">
        <f t="shared" ref="D3076:D3139" si="676">B3076/B3075-1</f>
        <v>2.4845513804105934E-4</v>
      </c>
      <c r="E3076">
        <f t="shared" ref="E3076:E3139" si="677">C3076/C3075-1</f>
        <v>1.2351001412379548E-2</v>
      </c>
      <c r="F3076">
        <f t="shared" ref="F3076:F3139" si="678">B3076/$B$2</f>
        <v>2.4303630222908423</v>
      </c>
      <c r="G3076">
        <f t="shared" si="673"/>
        <v>2.8045478986752914</v>
      </c>
      <c r="H3076">
        <f t="shared" si="674"/>
        <v>0</v>
      </c>
      <c r="J3076">
        <f t="shared" si="672"/>
        <v>2017</v>
      </c>
      <c r="K3076" t="b">
        <f t="shared" si="675"/>
        <v>0</v>
      </c>
      <c r="L3076">
        <f>VLOOKUP($A3076,$P$151:$R$4147,2,FALSE)</f>
        <v>3.6633383442055136E-4</v>
      </c>
      <c r="M3076">
        <f t="shared" si="669"/>
        <v>0.95</v>
      </c>
      <c r="N3076">
        <f t="shared" si="670"/>
        <v>2.9759378648129404</v>
      </c>
      <c r="P3076" s="13">
        <v>42853</v>
      </c>
      <c r="Q3076">
        <v>-1.6854098871577072E-4</v>
      </c>
      <c r="R3076">
        <v>0.6</v>
      </c>
      <c r="T3076" s="12">
        <f>[1]!i_dq_close(T$1,$A3076)</f>
        <v>173.28210000000001</v>
      </c>
      <c r="U3076">
        <f t="shared" ref="U3076:U3139" si="679">T3076/T3075-1</f>
        <v>-2.3885970454085026E-4</v>
      </c>
      <c r="V3076">
        <f t="shared" ref="V3076:V3139" si="680">V3075*(1+U3076*0.85+E3076*0.15)</f>
        <v>2.0253361050000982</v>
      </c>
      <c r="W3076">
        <f t="shared" si="671"/>
        <v>2.2268902090415437</v>
      </c>
      <c r="X3076" s="6">
        <f>1-W3076/MAX(W$2:W3076)</f>
        <v>3.0844248001867802E-3</v>
      </c>
      <c r="Y3076" s="6">
        <f t="shared" ref="Y3076:Y3139" si="681">V3076/V3075-1</f>
        <v>1.6496194629971317E-3</v>
      </c>
      <c r="Z3076">
        <f t="shared" ref="Z3076:Z3139" si="682">W3076/W3075-1</f>
        <v>8.2123068908246388E-4</v>
      </c>
    </row>
    <row r="3077" spans="1:26" x14ac:dyDescent="0.35">
      <c r="A3077" s="4">
        <v>42976</v>
      </c>
      <c r="B3077" s="12">
        <f>[1]!i_dq_close(B$1,$A3077)</f>
        <v>2518.2021</v>
      </c>
      <c r="C3077" s="12">
        <f>[1]!i_dq_close(C$1,$A3077)</f>
        <v>4277.5132000000003</v>
      </c>
      <c r="D3077">
        <f t="shared" si="676"/>
        <v>-1.5210920797914529E-4</v>
      </c>
      <c r="E3077">
        <f t="shared" si="677"/>
        <v>-2.2462743431037602E-3</v>
      </c>
      <c r="F3077">
        <f t="shared" si="678"/>
        <v>2.4299933416964201</v>
      </c>
      <c r="G3077">
        <f t="shared" si="673"/>
        <v>2.8032403231513054</v>
      </c>
      <c r="H3077">
        <f t="shared" si="674"/>
        <v>-1.5210920797903427E-4</v>
      </c>
      <c r="J3077">
        <f t="shared" si="672"/>
        <v>2017</v>
      </c>
      <c r="K3077" t="b">
        <f t="shared" si="675"/>
        <v>0</v>
      </c>
      <c r="L3077">
        <f>VLOOKUP($A3077,$P$151:$R$4147,2,FALSE)</f>
        <v>3.022306194187419E-4</v>
      </c>
      <c r="M3077">
        <f t="shared" si="669"/>
        <v>0.95</v>
      </c>
      <c r="N3077">
        <f t="shared" si="670"/>
        <v>2.9755191751749308</v>
      </c>
      <c r="P3077" s="13">
        <v>42857</v>
      </c>
      <c r="Q3077">
        <v>-9.4571377642767025E-4</v>
      </c>
      <c r="R3077">
        <v>0.6</v>
      </c>
      <c r="T3077" s="12">
        <f>[1]!i_dq_close(T$1,$A3077)</f>
        <v>173.29470000000001</v>
      </c>
      <c r="U3077">
        <f t="shared" si="679"/>
        <v>7.2713800213675128E-5</v>
      </c>
      <c r="V3077">
        <f t="shared" si="680"/>
        <v>2.0247788653229435</v>
      </c>
      <c r="W3077">
        <f t="shared" si="671"/>
        <v>2.2244165918029046</v>
      </c>
      <c r="X3077" s="6">
        <f>1-W3077/MAX(W$2:W3077)</f>
        <v>4.1917930674995052E-3</v>
      </c>
      <c r="Y3077" s="6">
        <f t="shared" si="681"/>
        <v>-2.7513442128390686E-4</v>
      </c>
      <c r="Z3077">
        <f t="shared" si="682"/>
        <v>-1.1107944291980365E-3</v>
      </c>
    </row>
    <row r="3078" spans="1:26" x14ac:dyDescent="0.35">
      <c r="A3078" s="4">
        <v>42977</v>
      </c>
      <c r="B3078" s="12">
        <f>[1]!i_dq_close(B$1,$A3078)</f>
        <v>2517.6716999999999</v>
      </c>
      <c r="C3078" s="12">
        <f>[1]!i_dq_close(C$1,$A3078)</f>
        <v>4285.6976000000004</v>
      </c>
      <c r="D3078">
        <f t="shared" si="676"/>
        <v>-2.106264624273102E-4</v>
      </c>
      <c r="E3078">
        <f t="shared" si="677"/>
        <v>1.9133547033822751E-3</v>
      </c>
      <c r="F3078">
        <f t="shared" si="678"/>
        <v>2.4294815207951364</v>
      </c>
      <c r="G3078">
        <f t="shared" si="673"/>
        <v>2.803542991006148</v>
      </c>
      <c r="H3078">
        <f t="shared" si="674"/>
        <v>-2.1062646242742122E-4</v>
      </c>
      <c r="J3078">
        <f t="shared" si="672"/>
        <v>2017</v>
      </c>
      <c r="K3078" t="b">
        <f t="shared" si="675"/>
        <v>0</v>
      </c>
      <c r="L3078">
        <f>VLOOKUP($A3078,$P$151:$R$4147,2,FALSE)</f>
        <v>4.6099881943473256E-5</v>
      </c>
      <c r="M3078">
        <f t="shared" si="669"/>
        <v>0.95</v>
      </c>
      <c r="N3078">
        <f t="shared" si="670"/>
        <v>2.9759615517365998</v>
      </c>
      <c r="P3078" s="13">
        <v>42858</v>
      </c>
      <c r="Q3078">
        <v>-6.9606716233305829E-5</v>
      </c>
      <c r="R3078">
        <v>0.6</v>
      </c>
      <c r="T3078" s="12">
        <f>[1]!i_dq_close(T$1,$A3078)</f>
        <v>173.2757</v>
      </c>
      <c r="U3078">
        <f t="shared" si="679"/>
        <v>-1.0963982164491348E-4</v>
      </c>
      <c r="V3078">
        <f t="shared" si="680"/>
        <v>2.0251712864131202</v>
      </c>
      <c r="W3078">
        <f t="shared" si="671"/>
        <v>2.2245204251181745</v>
      </c>
      <c r="X3078" s="6">
        <f>1-W3078/MAX(W$2:W3078)</f>
        <v>4.1453098377485231E-3</v>
      </c>
      <c r="Y3078" s="6">
        <f t="shared" si="681"/>
        <v>1.9380935710922031E-4</v>
      </c>
      <c r="Z3078">
        <f t="shared" si="682"/>
        <v>4.6678898032226357E-5</v>
      </c>
    </row>
    <row r="3079" spans="1:26" x14ac:dyDescent="0.35">
      <c r="A3079" s="4">
        <v>42978</v>
      </c>
      <c r="B3079" s="12">
        <f>[1]!i_dq_close(B$1,$A3079)</f>
        <v>2517.4890999999998</v>
      </c>
      <c r="C3079" s="12">
        <f>[1]!i_dq_close(C$1,$A3079)</f>
        <v>4278.9867999999997</v>
      </c>
      <c r="D3079">
        <f t="shared" si="676"/>
        <v>-7.2527327530491625E-5</v>
      </c>
      <c r="E3079">
        <f t="shared" si="677"/>
        <v>-1.5658594297461859E-3</v>
      </c>
      <c r="F3079">
        <f t="shared" si="678"/>
        <v>2.4293053169931484</v>
      </c>
      <c r="G3079">
        <f t="shared" si="673"/>
        <v>2.8027116644131316</v>
      </c>
      <c r="H3079">
        <f t="shared" si="674"/>
        <v>-7.2527327530491625E-5</v>
      </c>
      <c r="J3079">
        <f t="shared" si="672"/>
        <v>2017</v>
      </c>
      <c r="K3079" t="b">
        <f t="shared" si="675"/>
        <v>0</v>
      </c>
      <c r="L3079">
        <f>VLOOKUP($A3079,$P$151:$R$4147,2,FALSE)</f>
        <v>-3.9939088640983393E-5</v>
      </c>
      <c r="M3079">
        <f t="shared" si="669"/>
        <v>0.95</v>
      </c>
      <c r="N3079">
        <f t="shared" si="670"/>
        <v>2.9750043638369972</v>
      </c>
      <c r="P3079" s="13">
        <v>42859</v>
      </c>
      <c r="Q3079">
        <v>-8.9433421462854496E-4</v>
      </c>
      <c r="R3079">
        <v>0.6</v>
      </c>
      <c r="T3079" s="12">
        <f>[1]!i_dq_close(T$1,$A3079)</f>
        <v>173.3073</v>
      </c>
      <c r="U3079">
        <f t="shared" si="679"/>
        <v>1.8236832977724937E-4</v>
      </c>
      <c r="V3079">
        <f t="shared" si="680"/>
        <v>2.0250095444190319</v>
      </c>
      <c r="W3079">
        <f t="shared" si="671"/>
        <v>2.222424362483248</v>
      </c>
      <c r="X3079" s="6">
        <f>1-W3079/MAX(W$2:W3079)</f>
        <v>5.0836576192728744E-3</v>
      </c>
      <c r="Y3079" s="6">
        <f t="shared" si="681"/>
        <v>-7.9865834151093829E-5</v>
      </c>
      <c r="Z3079">
        <f t="shared" si="682"/>
        <v>-9.4225371511935663E-4</v>
      </c>
    </row>
    <row r="3080" spans="1:26" x14ac:dyDescent="0.35">
      <c r="A3080" s="4">
        <v>42979</v>
      </c>
      <c r="B3080" s="12">
        <f>[1]!i_dq_close(B$1,$A3080)</f>
        <v>2518.2107000000001</v>
      </c>
      <c r="C3080" s="12">
        <f>[1]!i_dq_close(C$1,$A3080)</f>
        <v>4296.1678000000002</v>
      </c>
      <c r="D3080">
        <f t="shared" si="676"/>
        <v>2.8663480608526193E-4</v>
      </c>
      <c r="E3080">
        <f t="shared" si="677"/>
        <v>4.0152028512918658E-3</v>
      </c>
      <c r="F3080">
        <f t="shared" si="678"/>
        <v>2.4300016404516067</v>
      </c>
      <c r="G3080">
        <f t="shared" si="673"/>
        <v>2.805082534300352</v>
      </c>
      <c r="H3080">
        <f t="shared" si="674"/>
        <v>0</v>
      </c>
      <c r="J3080">
        <f t="shared" si="672"/>
        <v>2017</v>
      </c>
      <c r="K3080" t="b">
        <f t="shared" si="675"/>
        <v>0</v>
      </c>
      <c r="L3080">
        <f>VLOOKUP($A3080,$P$151:$R$4147,2,FALSE)</f>
        <v>0</v>
      </c>
      <c r="M3080">
        <f t="shared" si="669"/>
        <v>1</v>
      </c>
      <c r="N3080">
        <f t="shared" si="670"/>
        <v>2.9775209795667315</v>
      </c>
      <c r="P3080" s="13">
        <v>42860</v>
      </c>
      <c r="Q3080">
        <v>-1.2342445094613019E-3</v>
      </c>
      <c r="R3080">
        <v>0.6</v>
      </c>
      <c r="T3080" s="12">
        <f>[1]!i_dq_close(T$1,$A3080)</f>
        <v>173.35239999999999</v>
      </c>
      <c r="U3080">
        <f t="shared" si="679"/>
        <v>2.6023139244557569E-4</v>
      </c>
      <c r="V3080">
        <f t="shared" si="680"/>
        <v>2.0266770934289693</v>
      </c>
      <c r="W3080">
        <f t="shared" si="671"/>
        <v>2.2207794167725838</v>
      </c>
      <c r="X3080" s="6">
        <f>1-W3080/MAX(W$2:W3080)</f>
        <v>5.820053150880633E-3</v>
      </c>
      <c r="Y3080" s="6">
        <f t="shared" si="681"/>
        <v>8.2347711127250811E-4</v>
      </c>
      <c r="Z3080">
        <f t="shared" si="682"/>
        <v>-7.4015824269768604E-4</v>
      </c>
    </row>
    <row r="3081" spans="1:26" x14ac:dyDescent="0.35">
      <c r="A3081" s="4">
        <v>42982</v>
      </c>
      <c r="B3081" s="12">
        <f>[1]!i_dq_close(B$1,$A3081)</f>
        <v>2518.9227999999998</v>
      </c>
      <c r="C3081" s="12">
        <f>[1]!i_dq_close(C$1,$A3081)</f>
        <v>4315.3873999999996</v>
      </c>
      <c r="D3081">
        <f t="shared" si="676"/>
        <v>2.8278015020744007E-4</v>
      </c>
      <c r="E3081">
        <f t="shared" si="677"/>
        <v>4.4736613872482511E-3</v>
      </c>
      <c r="F3081">
        <f t="shared" si="678"/>
        <v>2.430688796680498</v>
      </c>
      <c r="G3081">
        <f t="shared" si="673"/>
        <v>2.8076391211249483</v>
      </c>
      <c r="H3081">
        <f t="shared" si="674"/>
        <v>0</v>
      </c>
      <c r="J3081">
        <f t="shared" si="672"/>
        <v>2017</v>
      </c>
      <c r="K3081" t="b">
        <f t="shared" si="675"/>
        <v>0</v>
      </c>
      <c r="L3081">
        <f>VLOOKUP($A3081,$P$151:$R$4147,2,FALSE)</f>
        <v>0</v>
      </c>
      <c r="M3081">
        <f t="shared" si="669"/>
        <v>1</v>
      </c>
      <c r="N3081">
        <f t="shared" si="670"/>
        <v>2.9802347289175035</v>
      </c>
      <c r="P3081" s="13">
        <v>42863</v>
      </c>
      <c r="Q3081">
        <v>-1.3750032186405027E-3</v>
      </c>
      <c r="R3081">
        <v>0.6</v>
      </c>
      <c r="T3081" s="12">
        <f>[1]!i_dq_close(T$1,$A3081)</f>
        <v>173.35509999999999</v>
      </c>
      <c r="U3081">
        <f t="shared" si="679"/>
        <v>1.5575209803886381E-5</v>
      </c>
      <c r="V3081">
        <f t="shared" si="680"/>
        <v>2.028063924520358</v>
      </c>
      <c r="W3081">
        <f t="shared" si="671"/>
        <v>2.2186376297317341</v>
      </c>
      <c r="X3081" s="6">
        <f>1-W3081/MAX(W$2:W3081)</f>
        <v>6.7788704518482179E-3</v>
      </c>
      <c r="Y3081" s="6">
        <f t="shared" si="681"/>
        <v>6.8428813642062991E-4</v>
      </c>
      <c r="Z3081">
        <f t="shared" si="682"/>
        <v>-9.6443033678794698E-4</v>
      </c>
    </row>
    <row r="3082" spans="1:26" x14ac:dyDescent="0.35">
      <c r="A3082" s="4">
        <v>42983</v>
      </c>
      <c r="B3082" s="12">
        <f>[1]!i_dq_close(B$1,$A3082)</f>
        <v>2518.9807999999998</v>
      </c>
      <c r="C3082" s="12">
        <f>[1]!i_dq_close(C$1,$A3082)</f>
        <v>4325.9332000000004</v>
      </c>
      <c r="D3082">
        <f t="shared" si="676"/>
        <v>2.3025715595537122E-5</v>
      </c>
      <c r="E3082">
        <f t="shared" si="677"/>
        <v>2.4437666940402281E-3</v>
      </c>
      <c r="F3082">
        <f t="shared" si="678"/>
        <v>2.4307447650294316</v>
      </c>
      <c r="G3082">
        <f t="shared" si="673"/>
        <v>2.8087232540858253</v>
      </c>
      <c r="H3082">
        <f t="shared" si="674"/>
        <v>0</v>
      </c>
      <c r="J3082">
        <f t="shared" si="672"/>
        <v>2017</v>
      </c>
      <c r="K3082" t="b">
        <f t="shared" si="675"/>
        <v>0</v>
      </c>
      <c r="L3082">
        <f>VLOOKUP($A3082,$P$151:$R$4147,2,FALSE)</f>
        <v>-2.7639392408154164E-4</v>
      </c>
      <c r="M3082">
        <f t="shared" si="669"/>
        <v>0.95</v>
      </c>
      <c r="N3082">
        <f t="shared" si="670"/>
        <v>2.9805042497090546</v>
      </c>
      <c r="P3082" s="13">
        <v>42864</v>
      </c>
      <c r="Q3082">
        <v>7.9721795830929316E-4</v>
      </c>
      <c r="R3082">
        <v>0.6</v>
      </c>
      <c r="T3082" s="12">
        <f>[1]!i_dq_close(T$1,$A3082)</f>
        <v>173.30770000000001</v>
      </c>
      <c r="U3082">
        <f t="shared" si="679"/>
        <v>-2.7342720231471329E-4</v>
      </c>
      <c r="V3082">
        <f t="shared" si="680"/>
        <v>2.0283359931129294</v>
      </c>
      <c r="W3082">
        <f t="shared" si="671"/>
        <v>2.2205849481414242</v>
      </c>
      <c r="X3082" s="6">
        <f>1-W3082/MAX(W$2:W3082)</f>
        <v>5.9071112404549542E-3</v>
      </c>
      <c r="Y3082" s="6">
        <f t="shared" si="681"/>
        <v>1.3415188213850016E-4</v>
      </c>
      <c r="Z3082">
        <f t="shared" si="682"/>
        <v>8.777090875924376E-4</v>
      </c>
    </row>
    <row r="3083" spans="1:26" x14ac:dyDescent="0.35">
      <c r="A3083" s="4">
        <v>42984</v>
      </c>
      <c r="B3083" s="12">
        <f>[1]!i_dq_close(B$1,$A3083)</f>
        <v>2519.2773000000002</v>
      </c>
      <c r="C3083" s="12">
        <f>[1]!i_dq_close(C$1,$A3083)</f>
        <v>4326.3262999999997</v>
      </c>
      <c r="D3083">
        <f t="shared" si="676"/>
        <v>1.1770633583241263E-4</v>
      </c>
      <c r="E3083">
        <f t="shared" si="677"/>
        <v>9.0870566378464801E-5</v>
      </c>
      <c r="F3083">
        <f t="shared" si="678"/>
        <v>2.4310308790890671</v>
      </c>
      <c r="G3083">
        <f t="shared" si="673"/>
        <v>2.809042552470975</v>
      </c>
      <c r="H3083">
        <f t="shared" si="674"/>
        <v>0</v>
      </c>
      <c r="J3083">
        <f t="shared" si="672"/>
        <v>2017</v>
      </c>
      <c r="K3083" t="b">
        <f t="shared" si="675"/>
        <v>0</v>
      </c>
      <c r="L3083">
        <f>VLOOKUP($A3083,$P$151:$R$4147,2,FALSE)</f>
        <v>-1.1311905824009094E-3</v>
      </c>
      <c r="M3083">
        <f t="shared" si="669"/>
        <v>0.9</v>
      </c>
      <c r="N3083">
        <f t="shared" si="670"/>
        <v>2.9774376753248655</v>
      </c>
      <c r="P3083" s="13">
        <v>42865</v>
      </c>
      <c r="Q3083">
        <v>-3.2936454912220193E-4</v>
      </c>
      <c r="R3083">
        <v>0.6</v>
      </c>
      <c r="T3083" s="12">
        <f>[1]!i_dq_close(T$1,$A3083)</f>
        <v>173.34809999999999</v>
      </c>
      <c r="U3083">
        <f t="shared" si="679"/>
        <v>2.3311139666604141E-4</v>
      </c>
      <c r="V3083">
        <f t="shared" si="680"/>
        <v>2.0287655445198278</v>
      </c>
      <c r="W3083">
        <f t="shared" si="671"/>
        <v>2.2201357251701905</v>
      </c>
      <c r="X3083" s="6">
        <f>1-W3083/MAX(W$2:W3083)</f>
        <v>6.1082156213274619E-3</v>
      </c>
      <c r="Y3083" s="6">
        <f t="shared" si="681"/>
        <v>2.1177527212290492E-4</v>
      </c>
      <c r="Z3083">
        <f t="shared" si="682"/>
        <v>-2.0229938584859219E-4</v>
      </c>
    </row>
    <row r="3084" spans="1:26" x14ac:dyDescent="0.35">
      <c r="A3084" s="4">
        <v>42985</v>
      </c>
      <c r="B3084" s="12">
        <f>[1]!i_dq_close(B$1,$A3084)</f>
        <v>2519.9211</v>
      </c>
      <c r="C3084" s="12">
        <f>[1]!i_dq_close(C$1,$A3084)</f>
        <v>4301.5636000000004</v>
      </c>
      <c r="D3084">
        <f t="shared" si="676"/>
        <v>2.5554947841577302E-4</v>
      </c>
      <c r="E3084">
        <f t="shared" si="677"/>
        <v>-5.7237245373746859E-3</v>
      </c>
      <c r="F3084">
        <f t="shared" si="678"/>
        <v>2.4316521277622312</v>
      </c>
      <c r="G3084">
        <f t="shared" si="673"/>
        <v>2.8072409965586207</v>
      </c>
      <c r="H3084">
        <f t="shared" si="674"/>
        <v>0</v>
      </c>
      <c r="J3084">
        <f t="shared" si="672"/>
        <v>2017</v>
      </c>
      <c r="K3084" t="b">
        <f t="shared" si="675"/>
        <v>0</v>
      </c>
      <c r="L3084">
        <f>VLOOKUP($A3084,$P$151:$R$4147,2,FALSE)</f>
        <v>2.3599089166245204E-4</v>
      </c>
      <c r="M3084">
        <f t="shared" si="669"/>
        <v>0.9</v>
      </c>
      <c r="N3084">
        <f t="shared" si="670"/>
        <v>2.976421724254215</v>
      </c>
      <c r="P3084" s="13">
        <v>42866</v>
      </c>
      <c r="Q3084">
        <v>7.5382234028644748E-4</v>
      </c>
      <c r="R3084">
        <v>0.6</v>
      </c>
      <c r="T3084" s="12">
        <f>[1]!i_dq_close(T$1,$A3084)</f>
        <v>173.50640000000001</v>
      </c>
      <c r="U3084">
        <f t="shared" si="679"/>
        <v>9.1319143388379764E-4</v>
      </c>
      <c r="V3084">
        <f t="shared" si="680"/>
        <v>2.0285984838697875</v>
      </c>
      <c r="W3084">
        <f t="shared" si="671"/>
        <v>2.2216996215513163</v>
      </c>
      <c r="X3084" s="6">
        <f>1-W3084/MAX(W$2:W3084)</f>
        <v>5.4081035753843487E-3</v>
      </c>
      <c r="Y3084" s="6">
        <f t="shared" si="681"/>
        <v>-8.2345961805008194E-5</v>
      </c>
      <c r="Z3084">
        <f t="shared" si="682"/>
        <v>7.0441476320359797E-4</v>
      </c>
    </row>
    <row r="3085" spans="1:26" x14ac:dyDescent="0.35">
      <c r="A3085" s="4">
        <v>42986</v>
      </c>
      <c r="B3085" s="12">
        <f>[1]!i_dq_close(B$1,$A3085)</f>
        <v>2521.3822</v>
      </c>
      <c r="C3085" s="12">
        <f>[1]!i_dq_close(C$1,$A3085)</f>
        <v>4301.3161</v>
      </c>
      <c r="D3085">
        <f t="shared" si="676"/>
        <v>5.7981974118148649E-4</v>
      </c>
      <c r="E3085">
        <f t="shared" si="677"/>
        <v>-5.7537217397096718E-5</v>
      </c>
      <c r="F3085">
        <f t="shared" si="678"/>
        <v>2.4330620476695937</v>
      </c>
      <c r="G3085">
        <f t="shared" si="673"/>
        <v>2.8086003081191451</v>
      </c>
      <c r="H3085">
        <f t="shared" si="674"/>
        <v>0</v>
      </c>
      <c r="J3085">
        <f t="shared" si="672"/>
        <v>2017</v>
      </c>
      <c r="K3085" t="b">
        <f t="shared" si="675"/>
        <v>0</v>
      </c>
      <c r="L3085">
        <f>VLOOKUP($A3085,$P$151:$R$4147,2,FALSE)</f>
        <v>5.4193022762115135E-4</v>
      </c>
      <c r="M3085">
        <f t="shared" si="669"/>
        <v>0.9</v>
      </c>
      <c r="N3085">
        <f t="shared" si="670"/>
        <v>2.9793318456049813</v>
      </c>
      <c r="P3085" s="13">
        <v>42867</v>
      </c>
      <c r="Q3085">
        <v>6.8088849324939862E-4</v>
      </c>
      <c r="R3085">
        <v>0.95</v>
      </c>
      <c r="T3085" s="12">
        <f>[1]!i_dq_close(T$1,$A3085)</f>
        <v>173.64750000000001</v>
      </c>
      <c r="U3085">
        <f t="shared" si="679"/>
        <v>8.1322648616999338E-4</v>
      </c>
      <c r="V3085">
        <f t="shared" si="680"/>
        <v>2.0299832293973452</v>
      </c>
      <c r="W3085">
        <f t="shared" si="671"/>
        <v>2.2246530819936474</v>
      </c>
      <c r="X3085" s="6">
        <f>1-W3085/MAX(W$2:W3085)</f>
        <v>4.0859231177479138E-3</v>
      </c>
      <c r="Y3085" s="6">
        <f t="shared" si="681"/>
        <v>6.8261193063512415E-4</v>
      </c>
      <c r="Z3085">
        <f t="shared" si="682"/>
        <v>1.3293698273526555E-3</v>
      </c>
    </row>
    <row r="3086" spans="1:26" x14ac:dyDescent="0.35">
      <c r="A3086" s="4">
        <v>42989</v>
      </c>
      <c r="B3086" s="12">
        <f>[1]!i_dq_close(B$1,$A3086)</f>
        <v>2522.4189000000001</v>
      </c>
      <c r="C3086" s="12">
        <f>[1]!i_dq_close(C$1,$A3086)</f>
        <v>4314.9926999999998</v>
      </c>
      <c r="D3086">
        <f t="shared" si="676"/>
        <v>4.1116336904423179E-4</v>
      </c>
      <c r="E3086">
        <f t="shared" si="677"/>
        <v>3.1796314621006516E-3</v>
      </c>
      <c r="F3086">
        <f t="shared" si="678"/>
        <v>2.4340624336582075</v>
      </c>
      <c r="G3086">
        <f t="shared" si="673"/>
        <v>2.8109214297350067</v>
      </c>
      <c r="H3086">
        <f t="shared" si="674"/>
        <v>0</v>
      </c>
      <c r="J3086">
        <f t="shared" si="672"/>
        <v>2017</v>
      </c>
      <c r="K3086" t="b">
        <f t="shared" si="675"/>
        <v>0</v>
      </c>
      <c r="L3086">
        <f>VLOOKUP($A3086,$P$151:$R$4147,2,FALSE)</f>
        <v>-9.2986520589110613E-4</v>
      </c>
      <c r="M3086">
        <f t="shared" si="669"/>
        <v>0.9</v>
      </c>
      <c r="N3086">
        <f t="shared" si="670"/>
        <v>2.9787774664878559</v>
      </c>
      <c r="P3086" s="13">
        <v>42870</v>
      </c>
      <c r="Q3086">
        <v>1.2814888698473582E-4</v>
      </c>
      <c r="R3086">
        <v>0.6</v>
      </c>
      <c r="T3086" s="12">
        <f>[1]!i_dq_close(T$1,$A3086)</f>
        <v>173.69649999999999</v>
      </c>
      <c r="U3086">
        <f t="shared" si="679"/>
        <v>2.8218085489273292E-4</v>
      </c>
      <c r="V3086">
        <f t="shared" si="680"/>
        <v>2.0314383182215305</v>
      </c>
      <c r="W3086">
        <f t="shared" si="671"/>
        <v>2.2258949455332346</v>
      </c>
      <c r="X3086" s="6">
        <f>1-W3086/MAX(W$2:W3086)</f>
        <v>3.5299760396834134E-3</v>
      </c>
      <c r="Y3086" s="6">
        <f t="shared" si="681"/>
        <v>7.1679844597394293E-4</v>
      </c>
      <c r="Z3086">
        <f t="shared" si="682"/>
        <v>5.5822795456905716E-4</v>
      </c>
    </row>
    <row r="3087" spans="1:26" x14ac:dyDescent="0.35">
      <c r="A3087" s="4">
        <v>42990</v>
      </c>
      <c r="B3087" s="12">
        <f>[1]!i_dq_close(B$1,$A3087)</f>
        <v>2522.5373</v>
      </c>
      <c r="C3087" s="12">
        <f>[1]!i_dq_close(C$1,$A3087)</f>
        <v>4323.8634000000002</v>
      </c>
      <c r="D3087">
        <f t="shared" si="676"/>
        <v>4.6939071063789584E-5</v>
      </c>
      <c r="E3087">
        <f t="shared" si="677"/>
        <v>2.0557856331948621E-3</v>
      </c>
      <c r="F3087">
        <f t="shared" si="678"/>
        <v>2.4341766862877545</v>
      </c>
      <c r="G3087">
        <f t="shared" si="673"/>
        <v>2.8119003782533327</v>
      </c>
      <c r="H3087">
        <f t="shared" si="674"/>
        <v>0</v>
      </c>
      <c r="J3087">
        <f t="shared" si="672"/>
        <v>2017</v>
      </c>
      <c r="K3087" t="b">
        <f t="shared" si="675"/>
        <v>0</v>
      </c>
      <c r="L3087">
        <f>VLOOKUP($A3087,$P$151:$R$4147,2,FALSE)</f>
        <v>-5.2855395710630357E-4</v>
      </c>
      <c r="M3087">
        <f t="shared" si="669"/>
        <v>0.9</v>
      </c>
      <c r="N3087">
        <f t="shared" si="670"/>
        <v>2.9781366882409119</v>
      </c>
      <c r="P3087" s="13">
        <v>42871</v>
      </c>
      <c r="Q3087">
        <v>6.3538680606294311E-4</v>
      </c>
      <c r="R3087">
        <v>0.6</v>
      </c>
      <c r="T3087" s="12">
        <f>[1]!i_dq_close(T$1,$A3087)</f>
        <v>173.71449999999999</v>
      </c>
      <c r="U3087">
        <f t="shared" si="679"/>
        <v>1.0362903109739641E-4</v>
      </c>
      <c r="V3087">
        <f t="shared" si="680"/>
        <v>2.0322436870648826</v>
      </c>
      <c r="W3087">
        <f t="shared" si="671"/>
        <v>2.2278387268114415</v>
      </c>
      <c r="X3087" s="6">
        <f>1-W3087/MAX(W$2:W3087)</f>
        <v>2.6598003017155314E-3</v>
      </c>
      <c r="Y3087" s="6">
        <f t="shared" si="681"/>
        <v>3.9645252141218279E-4</v>
      </c>
      <c r="Z3087">
        <f t="shared" si="682"/>
        <v>8.7325831891016392E-4</v>
      </c>
    </row>
    <row r="3088" spans="1:26" x14ac:dyDescent="0.35">
      <c r="A3088" s="4">
        <v>42991</v>
      </c>
      <c r="B3088" s="12">
        <f>[1]!i_dq_close(B$1,$A3088)</f>
        <v>2522.9023000000002</v>
      </c>
      <c r="C3088" s="12">
        <f>[1]!i_dq_close(C$1,$A3088)</f>
        <v>4335.0981000000002</v>
      </c>
      <c r="D3088">
        <f t="shared" si="676"/>
        <v>1.4469558091390056E-4</v>
      </c>
      <c r="E3088">
        <f t="shared" si="677"/>
        <v>2.5983013246904108E-3</v>
      </c>
      <c r="F3088">
        <f t="shared" si="678"/>
        <v>2.434528900897424</v>
      </c>
      <c r="G3088">
        <f t="shared" si="673"/>
        <v>2.8133421420498874</v>
      </c>
      <c r="H3088">
        <f t="shared" si="674"/>
        <v>0</v>
      </c>
      <c r="J3088">
        <f t="shared" si="672"/>
        <v>2017</v>
      </c>
      <c r="K3088" t="b">
        <f t="shared" si="675"/>
        <v>0</v>
      </c>
      <c r="L3088">
        <f>VLOOKUP($A3088,$P$151:$R$4147,2,FALSE)</f>
        <v>-6.4849820649901533E-4</v>
      </c>
      <c r="M3088">
        <f t="shared" si="669"/>
        <v>0.9</v>
      </c>
      <c r="N3088">
        <f t="shared" si="670"/>
        <v>2.9775796712295532</v>
      </c>
      <c r="P3088" s="13">
        <v>42872</v>
      </c>
      <c r="Q3088">
        <v>-1.8332223618049427E-4</v>
      </c>
      <c r="R3088">
        <v>0.6</v>
      </c>
      <c r="T3088" s="12">
        <f>[1]!i_dq_close(T$1,$A3088)</f>
        <v>173.69579999999999</v>
      </c>
      <c r="U3088">
        <f t="shared" si="679"/>
        <v>-1.0764789352646353E-4</v>
      </c>
      <c r="V3088">
        <f t="shared" si="680"/>
        <v>2.0328497925452735</v>
      </c>
      <c r="W3088">
        <f t="shared" si="671"/>
        <v>2.2278289788080596</v>
      </c>
      <c r="X3088" s="6">
        <f>1-W3088/MAX(W$2:W3088)</f>
        <v>2.664164206302666E-3</v>
      </c>
      <c r="Y3088" s="6">
        <f t="shared" si="681"/>
        <v>2.9824448920612312E-4</v>
      </c>
      <c r="Z3088">
        <f t="shared" si="682"/>
        <v>-4.3755426568647948E-6</v>
      </c>
    </row>
    <row r="3089" spans="1:26" x14ac:dyDescent="0.35">
      <c r="A3089" s="4">
        <v>42992</v>
      </c>
      <c r="B3089" s="12">
        <f>[1]!i_dq_close(B$1,$A3089)</f>
        <v>2523.2808</v>
      </c>
      <c r="C3089" s="12">
        <f>[1]!i_dq_close(C$1,$A3089)</f>
        <v>4322.6409999999996</v>
      </c>
      <c r="D3089">
        <f t="shared" si="676"/>
        <v>1.5002562723087642E-4</v>
      </c>
      <c r="E3089">
        <f t="shared" si="677"/>
        <v>-2.8735451223123043E-3</v>
      </c>
      <c r="F3089">
        <f t="shared" si="678"/>
        <v>2.4348941426227926</v>
      </c>
      <c r="G3089">
        <f t="shared" si="673"/>
        <v>2.8124882646179898</v>
      </c>
      <c r="H3089">
        <f t="shared" si="674"/>
        <v>0</v>
      </c>
      <c r="J3089">
        <f t="shared" si="672"/>
        <v>2017</v>
      </c>
      <c r="K3089" t="b">
        <f t="shared" si="675"/>
        <v>0</v>
      </c>
      <c r="L3089">
        <f>VLOOKUP($A3089,$P$151:$R$4147,2,FALSE)</f>
        <v>-3.5978532863834012E-4</v>
      </c>
      <c r="M3089">
        <f t="shared" si="669"/>
        <v>0.9</v>
      </c>
      <c r="N3089">
        <f t="shared" si="670"/>
        <v>2.9756950291032394</v>
      </c>
      <c r="P3089" s="13">
        <v>42873</v>
      </c>
      <c r="Q3089">
        <v>-4.856523760647935E-4</v>
      </c>
      <c r="R3089">
        <v>0.6</v>
      </c>
      <c r="T3089" s="12">
        <f>[1]!i_dq_close(T$1,$A3089)</f>
        <v>173.81780000000001</v>
      </c>
      <c r="U3089">
        <f t="shared" si="679"/>
        <v>7.0237737469769357E-4</v>
      </c>
      <c r="V3089">
        <f t="shared" si="680"/>
        <v>2.0331872232497856</v>
      </c>
      <c r="W3089">
        <f t="shared" si="671"/>
        <v>2.2269689054338491</v>
      </c>
      <c r="X3089" s="6">
        <f>1-W3089/MAX(W$2:W3089)</f>
        <v>3.0491946577744233E-3</v>
      </c>
      <c r="Y3089" s="6">
        <f t="shared" si="681"/>
        <v>1.6598900014619389E-4</v>
      </c>
      <c r="Z3089">
        <f t="shared" si="682"/>
        <v>-3.8605897597698835E-4</v>
      </c>
    </row>
    <row r="3090" spans="1:26" x14ac:dyDescent="0.35">
      <c r="A3090" s="4">
        <v>42993</v>
      </c>
      <c r="B3090" s="12">
        <f>[1]!i_dq_close(B$1,$A3090)</f>
        <v>2524.3413</v>
      </c>
      <c r="C3090" s="12">
        <f>[1]!i_dq_close(C$1,$A3090)</f>
        <v>4314.4472999999998</v>
      </c>
      <c r="D3090">
        <f t="shared" si="676"/>
        <v>4.2028616077938175E-4</v>
      </c>
      <c r="E3090">
        <f t="shared" si="677"/>
        <v>-1.8955309959813871E-3</v>
      </c>
      <c r="F3090">
        <f t="shared" si="678"/>
        <v>2.4359174949338995</v>
      </c>
      <c r="G3090">
        <f t="shared" si="673"/>
        <v>2.8126933332265045</v>
      </c>
      <c r="H3090">
        <f t="shared" si="674"/>
        <v>0</v>
      </c>
      <c r="J3090">
        <f t="shared" si="672"/>
        <v>2017</v>
      </c>
      <c r="K3090" t="b">
        <f t="shared" si="675"/>
        <v>0</v>
      </c>
      <c r="L3090">
        <f>VLOOKUP($A3090,$P$151:$R$4147,2,FALSE)</f>
        <v>-6.092257524181133E-4</v>
      </c>
      <c r="M3090">
        <f t="shared" si="669"/>
        <v>0.9</v>
      </c>
      <c r="N3090">
        <f t="shared" si="670"/>
        <v>2.9740774307994284</v>
      </c>
      <c r="P3090" s="13">
        <v>42874</v>
      </c>
      <c r="Q3090">
        <v>-1.196869168263337E-4</v>
      </c>
      <c r="R3090">
        <v>0.6</v>
      </c>
      <c r="T3090" s="12">
        <f>[1]!i_dq_close(T$1,$A3090)</f>
        <v>173.84389999999999</v>
      </c>
      <c r="U3090">
        <f t="shared" si="679"/>
        <v>1.501572336088941E-4</v>
      </c>
      <c r="V3090">
        <f t="shared" si="680"/>
        <v>2.0328686309429647</v>
      </c>
      <c r="W3090">
        <f t="shared" si="671"/>
        <v>2.2264929921188177</v>
      </c>
      <c r="X3090" s="6">
        <f>1-W3090/MAX(W$2:W3090)</f>
        <v>3.2622475484258562E-3</v>
      </c>
      <c r="Y3090" s="6">
        <f t="shared" si="681"/>
        <v>-1.5669600082957036E-4</v>
      </c>
      <c r="Z3090">
        <f t="shared" si="682"/>
        <v>-2.1370451732405371E-4</v>
      </c>
    </row>
    <row r="3091" spans="1:26" x14ac:dyDescent="0.35">
      <c r="A3091" s="4">
        <v>42996</v>
      </c>
      <c r="B3091" s="12">
        <f>[1]!i_dq_close(B$1,$A3091)</f>
        <v>2525.1659</v>
      </c>
      <c r="C3091" s="12">
        <f>[1]!i_dq_close(C$1,$A3091)</f>
        <v>4332.7700999999997</v>
      </c>
      <c r="D3091">
        <f t="shared" si="676"/>
        <v>3.2665947350296598E-4</v>
      </c>
      <c r="E3091">
        <f t="shared" si="677"/>
        <v>4.246847562606737E-3</v>
      </c>
      <c r="F3091">
        <f t="shared" si="678"/>
        <v>2.4367132104602915</v>
      </c>
      <c r="G3091">
        <f t="shared" si="673"/>
        <v>2.8152660691853435</v>
      </c>
      <c r="H3091">
        <f t="shared" si="674"/>
        <v>0</v>
      </c>
      <c r="J3091">
        <f t="shared" si="672"/>
        <v>2017</v>
      </c>
      <c r="K3091" t="b">
        <f t="shared" si="675"/>
        <v>0</v>
      </c>
      <c r="L3091">
        <f>VLOOKUP($A3091,$P$151:$R$4147,2,FALSE)</f>
        <v>3.7839644216983718E-4</v>
      </c>
      <c r="M3091">
        <f t="shared" si="669"/>
        <v>0.9</v>
      </c>
      <c r="N3091">
        <f t="shared" si="670"/>
        <v>2.9776511279231515</v>
      </c>
      <c r="P3091" s="13">
        <v>42877</v>
      </c>
      <c r="Q3091">
        <v>2.3241674759466591E-4</v>
      </c>
      <c r="R3091">
        <v>0.6</v>
      </c>
      <c r="T3091" s="12">
        <f>[1]!i_dq_close(T$1,$A3091)</f>
        <v>173.8492</v>
      </c>
      <c r="U3091">
        <f t="shared" si="679"/>
        <v>3.0487120917133126E-5</v>
      </c>
      <c r="V3091">
        <f t="shared" si="680"/>
        <v>2.0342163032865237</v>
      </c>
      <c r="W3091">
        <f t="shared" si="671"/>
        <v>2.2278960867230415</v>
      </c>
      <c r="X3091" s="6">
        <f>1-W3091/MAX(W$2:W3091)</f>
        <v>2.6341218964515134E-3</v>
      </c>
      <c r="Y3091" s="6">
        <f t="shared" si="681"/>
        <v>6.6294118717058481E-4</v>
      </c>
      <c r="Z3091">
        <f t="shared" si="682"/>
        <v>6.3018145989701679E-4</v>
      </c>
    </row>
    <row r="3092" spans="1:26" x14ac:dyDescent="0.35">
      <c r="A3092" s="4">
        <v>42997</v>
      </c>
      <c r="B3092" s="12">
        <f>[1]!i_dq_close(B$1,$A3092)</f>
        <v>2525.0663</v>
      </c>
      <c r="C3092" s="12">
        <f>[1]!i_dq_close(C$1,$A3092)</f>
        <v>4317.6935999999996</v>
      </c>
      <c r="D3092">
        <f t="shared" si="676"/>
        <v>-3.9442953035262462E-5</v>
      </c>
      <c r="E3092">
        <f t="shared" si="677"/>
        <v>-3.4796445811884347E-3</v>
      </c>
      <c r="F3092">
        <f t="shared" si="678"/>
        <v>2.4366170992955709</v>
      </c>
      <c r="G3092">
        <f t="shared" si="673"/>
        <v>2.8137022643407605</v>
      </c>
      <c r="H3092">
        <f t="shared" si="674"/>
        <v>-3.9442953035262462E-5</v>
      </c>
      <c r="J3092">
        <f t="shared" si="672"/>
        <v>2017</v>
      </c>
      <c r="K3092" t="b">
        <f t="shared" si="675"/>
        <v>0</v>
      </c>
      <c r="L3092">
        <f>VLOOKUP($A3092,$P$151:$R$4147,2,FALSE)</f>
        <v>-1.378824027678477E-3</v>
      </c>
      <c r="M3092">
        <f t="shared" si="669"/>
        <v>0.9</v>
      </c>
      <c r="N3092">
        <f t="shared" si="670"/>
        <v>2.9720568661488147</v>
      </c>
      <c r="P3092" s="13">
        <v>42878</v>
      </c>
      <c r="Q3092">
        <v>1.7221440064359996E-4</v>
      </c>
      <c r="R3092">
        <v>0.95</v>
      </c>
      <c r="T3092" s="12">
        <f>[1]!i_dq_close(T$1,$A3092)</f>
        <v>173.87010000000001</v>
      </c>
      <c r="U3092">
        <f t="shared" si="679"/>
        <v>1.2021913244364413E-4</v>
      </c>
      <c r="V3092">
        <f t="shared" si="680"/>
        <v>2.0333624197873257</v>
      </c>
      <c r="W3092">
        <f t="shared" si="671"/>
        <v>2.227391339035349</v>
      </c>
      <c r="X3092" s="6">
        <f>1-W3092/MAX(W$2:W3092)</f>
        <v>2.8600831177832964E-3</v>
      </c>
      <c r="Y3092" s="6">
        <f t="shared" si="681"/>
        <v>-4.1976042460112328E-4</v>
      </c>
      <c r="Z3092">
        <f t="shared" si="682"/>
        <v>-2.2655800272752824E-4</v>
      </c>
    </row>
    <row r="3093" spans="1:26" x14ac:dyDescent="0.35">
      <c r="A3093" s="4">
        <v>42998</v>
      </c>
      <c r="B3093" s="12">
        <f>[1]!i_dq_close(B$1,$A3093)</f>
        <v>2525.5446000000002</v>
      </c>
      <c r="C3093" s="12">
        <f>[1]!i_dq_close(C$1,$A3093)</f>
        <v>4336.4562999999998</v>
      </c>
      <c r="D3093">
        <f t="shared" si="676"/>
        <v>1.8942076887262793E-4</v>
      </c>
      <c r="E3093">
        <f t="shared" si="677"/>
        <v>4.3455376268479728E-3</v>
      </c>
      <c r="F3093">
        <f t="shared" si="678"/>
        <v>2.4370786451799673</v>
      </c>
      <c r="G3093">
        <f t="shared" si="673"/>
        <v>2.8159893492991732</v>
      </c>
      <c r="H3093">
        <f t="shared" si="674"/>
        <v>0</v>
      </c>
      <c r="J3093">
        <f t="shared" si="672"/>
        <v>2017</v>
      </c>
      <c r="K3093" t="b">
        <f t="shared" si="675"/>
        <v>0</v>
      </c>
      <c r="L3093">
        <f>VLOOKUP($A3093,$P$151:$R$4147,2,FALSE)</f>
        <v>-2.1232400783038343E-4</v>
      </c>
      <c r="M3093">
        <f t="shared" si="669"/>
        <v>0.9</v>
      </c>
      <c r="N3093">
        <f t="shared" si="670"/>
        <v>2.9736000486025169</v>
      </c>
      <c r="P3093" s="13">
        <v>42879</v>
      </c>
      <c r="Q3093">
        <v>-2.66651395356321E-4</v>
      </c>
      <c r="R3093">
        <v>0.95</v>
      </c>
      <c r="T3093" s="12">
        <f>[1]!i_dq_close(T$1,$A3093)</f>
        <v>173.8826</v>
      </c>
      <c r="U3093">
        <f t="shared" si="679"/>
        <v>7.1892752117719283E-5</v>
      </c>
      <c r="V3093">
        <f t="shared" si="680"/>
        <v>2.0348120841403063</v>
      </c>
      <c r="W3093">
        <f t="shared" si="671"/>
        <v>2.2283059974956889</v>
      </c>
      <c r="X3093" s="6">
        <f>1-W3093/MAX(W$2:W3093)</f>
        <v>2.4506164716958656E-3</v>
      </c>
      <c r="Y3093" s="6">
        <f t="shared" si="681"/>
        <v>7.1293948332740165E-4</v>
      </c>
      <c r="Z3093">
        <f t="shared" si="682"/>
        <v>4.1064111380451074E-4</v>
      </c>
    </row>
    <row r="3094" spans="1:26" x14ac:dyDescent="0.35">
      <c r="A3094" s="4">
        <v>42999</v>
      </c>
      <c r="B3094" s="12">
        <f>[1]!i_dq_close(B$1,$A3094)</f>
        <v>2525.5680000000002</v>
      </c>
      <c r="C3094" s="12">
        <f>[1]!i_dq_close(C$1,$A3094)</f>
        <v>4317.8572999999997</v>
      </c>
      <c r="D3094">
        <f t="shared" si="676"/>
        <v>9.2653283572108336E-6</v>
      </c>
      <c r="E3094">
        <f t="shared" si="677"/>
        <v>-4.28898591691107E-3</v>
      </c>
      <c r="F3094">
        <f t="shared" si="678"/>
        <v>2.4371012255138478</v>
      </c>
      <c r="G3094">
        <f t="shared" si="673"/>
        <v>2.8141998659060516</v>
      </c>
      <c r="H3094">
        <f t="shared" si="674"/>
        <v>0</v>
      </c>
      <c r="J3094">
        <f t="shared" si="672"/>
        <v>2017</v>
      </c>
      <c r="K3094" t="b">
        <f t="shared" si="675"/>
        <v>0</v>
      </c>
      <c r="L3094">
        <f>VLOOKUP($A3094,$P$151:$R$4147,2,FALSE)</f>
        <v>1.7130197849225538E-4</v>
      </c>
      <c r="M3094">
        <f t="shared" si="669"/>
        <v>0.9</v>
      </c>
      <c r="N3094">
        <f t="shared" si="670"/>
        <v>2.9724087556017573</v>
      </c>
      <c r="P3094" s="13">
        <v>42880</v>
      </c>
      <c r="Q3094">
        <v>0</v>
      </c>
      <c r="R3094">
        <v>0.95</v>
      </c>
      <c r="T3094" s="12">
        <f>[1]!i_dq_close(T$1,$A3094)</f>
        <v>173.88579999999999</v>
      </c>
      <c r="U3094">
        <f t="shared" si="679"/>
        <v>1.8403221483831445E-5</v>
      </c>
      <c r="V3094">
        <f t="shared" si="680"/>
        <v>2.0335348221172835</v>
      </c>
      <c r="W3094">
        <f t="shared" si="671"/>
        <v>2.2269772143043389</v>
      </c>
      <c r="X3094" s="6">
        <f>1-W3094/MAX(W$2:W3094)</f>
        <v>3.0454750121582386E-3</v>
      </c>
      <c r="Y3094" s="6">
        <f t="shared" si="681"/>
        <v>-6.2770514927545928E-4</v>
      </c>
      <c r="Z3094">
        <f t="shared" si="682"/>
        <v>-5.9631989181174738E-4</v>
      </c>
    </row>
    <row r="3095" spans="1:26" x14ac:dyDescent="0.35">
      <c r="A3095" s="4">
        <v>43000</v>
      </c>
      <c r="B3095" s="12">
        <f>[1]!i_dq_close(B$1,$A3095)</f>
        <v>2525.9760999999999</v>
      </c>
      <c r="C3095" s="12">
        <f>[1]!i_dq_close(C$1,$A3095)</f>
        <v>4310.3822</v>
      </c>
      <c r="D3095">
        <f t="shared" si="676"/>
        <v>1.6158741320748682E-4</v>
      </c>
      <c r="E3095">
        <f t="shared" si="677"/>
        <v>-1.7312058923298901E-3</v>
      </c>
      <c r="F3095">
        <f t="shared" si="678"/>
        <v>2.4374950303966032</v>
      </c>
      <c r="G3095">
        <f t="shared" si="673"/>
        <v>2.8138556003826376</v>
      </c>
      <c r="H3095">
        <f t="shared" si="674"/>
        <v>0</v>
      </c>
      <c r="J3095">
        <f t="shared" si="672"/>
        <v>2017</v>
      </c>
      <c r="K3095" t="b">
        <f t="shared" si="675"/>
        <v>0</v>
      </c>
      <c r="L3095">
        <f>VLOOKUP($A3095,$P$151:$R$4147,2,FALSE)</f>
        <v>3.325796964714911E-6</v>
      </c>
      <c r="M3095">
        <f t="shared" si="669"/>
        <v>0.9</v>
      </c>
      <c r="N3095">
        <f t="shared" si="670"/>
        <v>2.9720913837092264</v>
      </c>
      <c r="P3095" s="13">
        <v>42881</v>
      </c>
      <c r="Q3095">
        <v>9.4278178200146731E-5</v>
      </c>
      <c r="R3095">
        <v>0.95</v>
      </c>
      <c r="T3095" s="12">
        <f>[1]!i_dq_close(T$1,$A3095)</f>
        <v>173.9649</v>
      </c>
      <c r="U3095">
        <f t="shared" si="679"/>
        <v>4.548962594990158E-4</v>
      </c>
      <c r="V3095">
        <f t="shared" si="680"/>
        <v>2.0337930422738579</v>
      </c>
      <c r="W3095">
        <f t="shared" si="671"/>
        <v>2.227455814129097</v>
      </c>
      <c r="X3095" s="6">
        <f>1-W3095/MAX(W$2:W3095)</f>
        <v>2.8312194473117946E-3</v>
      </c>
      <c r="Y3095" s="6">
        <f t="shared" si="681"/>
        <v>1.2698093672458555E-4</v>
      </c>
      <c r="Z3095">
        <f t="shared" si="682"/>
        <v>2.1491006808860291E-4</v>
      </c>
    </row>
    <row r="3096" spans="1:26" x14ac:dyDescent="0.35">
      <c r="A3096" s="4">
        <v>43003</v>
      </c>
      <c r="B3096" s="12">
        <f>[1]!i_dq_close(B$1,$A3096)</f>
        <v>2526.6410000000001</v>
      </c>
      <c r="C3096" s="12">
        <f>[1]!i_dq_close(C$1,$A3096)</f>
        <v>4279.1059999999998</v>
      </c>
      <c r="D3096">
        <f t="shared" si="676"/>
        <v>2.6322497667341516E-4</v>
      </c>
      <c r="E3096">
        <f t="shared" si="677"/>
        <v>-7.256015487443368E-3</v>
      </c>
      <c r="F3096">
        <f t="shared" si="678"/>
        <v>2.4381366399691209</v>
      </c>
      <c r="G3096">
        <f t="shared" si="673"/>
        <v>2.8114225689238239</v>
      </c>
      <c r="H3096">
        <f t="shared" si="674"/>
        <v>0</v>
      </c>
      <c r="J3096">
        <f t="shared" si="672"/>
        <v>2017</v>
      </c>
      <c r="K3096" t="b">
        <f t="shared" si="675"/>
        <v>0</v>
      </c>
      <c r="L3096">
        <f>VLOOKUP($A3096,$P$151:$R$4147,2,FALSE)</f>
        <v>1.6213283819796476E-4</v>
      </c>
      <c r="M3096">
        <f t="shared" ref="M3096:M3159" si="683">VLOOKUP($A3096,$P$151:$R$4147,3,FALSE)</f>
        <v>0.9</v>
      </c>
      <c r="N3096">
        <f t="shared" ref="N3096:N3159" si="684">N3095*(1+(D3096*0.85+E3096*0.15)*M3096+L3096)</f>
        <v>2.9702603907149001</v>
      </c>
      <c r="P3096" s="13">
        <v>42882</v>
      </c>
      <c r="Q3096">
        <v>-8.6073448864146251E-4</v>
      </c>
      <c r="R3096">
        <v>0.95</v>
      </c>
      <c r="T3096" s="12">
        <f>[1]!i_dq_close(T$1,$A3096)</f>
        <v>174.10759999999999</v>
      </c>
      <c r="U3096">
        <f t="shared" si="679"/>
        <v>8.2028041288784159E-4</v>
      </c>
      <c r="V3096">
        <f t="shared" si="680"/>
        <v>2.0329974957088872</v>
      </c>
      <c r="W3096">
        <f t="shared" ref="W3096:W3159" si="685">W3095*(1+(U3096*0.85+E3096*0.15)*R3096+Q3096)</f>
        <v>2.2247108306470849</v>
      </c>
      <c r="X3096" s="6">
        <f>1-W3096/MAX(W$2:W3096)</f>
        <v>4.060070683790995E-3</v>
      </c>
      <c r="Y3096" s="6">
        <f t="shared" si="681"/>
        <v>-3.9116397216176768E-4</v>
      </c>
      <c r="Z3096">
        <f t="shared" si="682"/>
        <v>-1.2323402621952084E-3</v>
      </c>
    </row>
    <row r="3097" spans="1:26" x14ac:dyDescent="0.35">
      <c r="A3097" s="4">
        <v>43004</v>
      </c>
      <c r="B3097" s="12">
        <f>[1]!i_dq_close(B$1,$A3097)</f>
        <v>2526.5234</v>
      </c>
      <c r="C3097" s="12">
        <f>[1]!i_dq_close(C$1,$A3097)</f>
        <v>4287.2275</v>
      </c>
      <c r="D3097">
        <f t="shared" si="676"/>
        <v>-4.6544008428628381E-5</v>
      </c>
      <c r="E3097">
        <f t="shared" si="677"/>
        <v>1.8979431685028914E-3</v>
      </c>
      <c r="F3097">
        <f t="shared" si="678"/>
        <v>2.4380231593168005</v>
      </c>
      <c r="G3097">
        <f t="shared" si="673"/>
        <v>2.812111730318211</v>
      </c>
      <c r="H3097">
        <f t="shared" si="674"/>
        <v>-4.6544008428406336E-5</v>
      </c>
      <c r="J3097">
        <f t="shared" si="672"/>
        <v>2017</v>
      </c>
      <c r="K3097" t="b">
        <f t="shared" si="675"/>
        <v>0</v>
      </c>
      <c r="L3097">
        <f>VLOOKUP($A3097,$P$151:$R$4147,2,FALSE)</f>
        <v>-1.8625136613567184E-3</v>
      </c>
      <c r="M3097">
        <f t="shared" si="683"/>
        <v>0.9</v>
      </c>
      <c r="N3097">
        <f t="shared" si="684"/>
        <v>2.9653835276048683</v>
      </c>
      <c r="P3097" s="13">
        <v>42886</v>
      </c>
      <c r="Q3097">
        <v>2.2417885736505385E-4</v>
      </c>
      <c r="R3097">
        <v>0.6</v>
      </c>
      <c r="T3097" s="12">
        <f>[1]!i_dq_close(T$1,$A3097)</f>
        <v>174.11920000000001</v>
      </c>
      <c r="U3097">
        <f t="shared" si="679"/>
        <v>6.6625466091263519E-5</v>
      </c>
      <c r="V3097">
        <f t="shared" si="680"/>
        <v>2.0336914047600287</v>
      </c>
      <c r="W3097">
        <f t="shared" si="685"/>
        <v>2.2256651709260953</v>
      </c>
      <c r="X3097" s="6">
        <f>1-W3097/MAX(W$2:W3097)</f>
        <v>3.6328396131601881E-3</v>
      </c>
      <c r="Y3097" s="6">
        <f t="shared" si="681"/>
        <v>3.4132312145307431E-4</v>
      </c>
      <c r="Z3097">
        <f t="shared" si="682"/>
        <v>4.2897273023689841E-4</v>
      </c>
    </row>
    <row r="3098" spans="1:26" x14ac:dyDescent="0.35">
      <c r="A3098" s="4">
        <v>43005</v>
      </c>
      <c r="B3098" s="12">
        <f>[1]!i_dq_close(B$1,$A3098)</f>
        <v>2526.3116</v>
      </c>
      <c r="C3098" s="12">
        <f>[1]!i_dq_close(C$1,$A3098)</f>
        <v>4299.1102000000001</v>
      </c>
      <c r="D3098">
        <f t="shared" si="676"/>
        <v>-8.3830610870250233E-5</v>
      </c>
      <c r="E3098">
        <f t="shared" si="677"/>
        <v>2.7716513760933648E-3</v>
      </c>
      <c r="F3098">
        <f t="shared" si="678"/>
        <v>2.4378187783460388</v>
      </c>
      <c r="G3098">
        <f t="shared" si="673"/>
        <v>2.8130804794327107</v>
      </c>
      <c r="H3098">
        <f t="shared" si="674"/>
        <v>-8.3830610870361255E-5</v>
      </c>
      <c r="J3098">
        <f t="shared" si="672"/>
        <v>2017</v>
      </c>
      <c r="K3098" t="b">
        <f t="shared" si="675"/>
        <v>0</v>
      </c>
      <c r="L3098">
        <f>VLOOKUP($A3098,$P$151:$R$4147,2,FALSE)</f>
        <v>5.4458199671035827E-4</v>
      </c>
      <c r="M3098">
        <f t="shared" si="683"/>
        <v>0.9</v>
      </c>
      <c r="N3098">
        <f t="shared" si="684"/>
        <v>2.967917817064432</v>
      </c>
      <c r="P3098" s="13">
        <v>42887</v>
      </c>
      <c r="Q3098">
        <v>5.0365311883346917E-4</v>
      </c>
      <c r="R3098">
        <v>0.6</v>
      </c>
      <c r="T3098" s="12">
        <f>[1]!i_dq_close(T$1,$A3098)</f>
        <v>174.1053</v>
      </c>
      <c r="U3098">
        <f t="shared" si="679"/>
        <v>-7.9830369080546859E-5</v>
      </c>
      <c r="V3098">
        <f t="shared" si="680"/>
        <v>2.0343989095119892</v>
      </c>
      <c r="W3098">
        <f t="shared" si="685"/>
        <v>2.2272507086522029</v>
      </c>
      <c r="X3098" s="6">
        <f>1-W3098/MAX(W$2:W3098)</f>
        <v>2.923039350980372E-3</v>
      </c>
      <c r="Y3098" s="6">
        <f t="shared" si="681"/>
        <v>3.4789189269557319E-4</v>
      </c>
      <c r="Z3098">
        <f t="shared" si="682"/>
        <v>7.1238825445063547E-4</v>
      </c>
    </row>
    <row r="3099" spans="1:26" x14ac:dyDescent="0.35">
      <c r="A3099" s="4">
        <v>43006</v>
      </c>
      <c r="B3099" s="12">
        <f>[1]!i_dq_close(B$1,$A3099)</f>
        <v>2527.2170999999998</v>
      </c>
      <c r="C3099" s="12">
        <f>[1]!i_dq_close(C$1,$A3099)</f>
        <v>4297.3504999999996</v>
      </c>
      <c r="D3099">
        <f t="shared" si="676"/>
        <v>3.584276777257589E-4</v>
      </c>
      <c r="E3099">
        <f t="shared" si="677"/>
        <v>-4.0931725825510412E-4</v>
      </c>
      <c r="F3099">
        <f t="shared" si="678"/>
        <v>2.438692560069478</v>
      </c>
      <c r="G3099">
        <f t="shared" si="673"/>
        <v>2.8137648060923208</v>
      </c>
      <c r="H3099">
        <f t="shared" si="674"/>
        <v>0</v>
      </c>
      <c r="J3099">
        <f t="shared" si="672"/>
        <v>2017</v>
      </c>
      <c r="K3099" t="b">
        <f t="shared" si="675"/>
        <v>0</v>
      </c>
      <c r="L3099">
        <f>VLOOKUP($A3099,$P$151:$R$4147,2,FALSE)</f>
        <v>0</v>
      </c>
      <c r="M3099">
        <f t="shared" si="683"/>
        <v>0.9</v>
      </c>
      <c r="N3099">
        <f t="shared" si="684"/>
        <v>2.9685676110431465</v>
      </c>
      <c r="P3099" s="13">
        <v>42888</v>
      </c>
      <c r="Q3099">
        <v>1.4218815922282247E-4</v>
      </c>
      <c r="R3099">
        <v>0.6</v>
      </c>
      <c r="T3099" s="12">
        <f>[1]!i_dq_close(T$1,$A3099)</f>
        <v>174.14019999999999</v>
      </c>
      <c r="U3099">
        <f t="shared" si="679"/>
        <v>2.0045340377339294E-4</v>
      </c>
      <c r="V3099">
        <f t="shared" si="680"/>
        <v>2.0346206341825512</v>
      </c>
      <c r="W3099">
        <f t="shared" si="685"/>
        <v>2.2277130432294365</v>
      </c>
      <c r="X3099" s="6">
        <f>1-W3099/MAX(W$2:W3099)</f>
        <v>2.7160652760455095E-3</v>
      </c>
      <c r="Y3099" s="6">
        <f t="shared" si="681"/>
        <v>1.0898780446910727E-4</v>
      </c>
      <c r="Z3099">
        <f t="shared" si="682"/>
        <v>2.0758084190419801E-4</v>
      </c>
    </row>
    <row r="3100" spans="1:26" x14ac:dyDescent="0.35">
      <c r="A3100" s="4">
        <v>43007</v>
      </c>
      <c r="B3100" s="12">
        <f>[1]!i_dq_close(B$1,$A3100)</f>
        <v>2528.0021000000002</v>
      </c>
      <c r="C3100" s="12">
        <f>[1]!i_dq_close(C$1,$A3100)</f>
        <v>4315.1710999999996</v>
      </c>
      <c r="D3100">
        <f t="shared" si="676"/>
        <v>3.1061834774703811E-4</v>
      </c>
      <c r="E3100">
        <f t="shared" si="677"/>
        <v>4.1468807350018011E-3</v>
      </c>
      <c r="F3100">
        <f t="shared" si="678"/>
        <v>2.4394500627231501</v>
      </c>
      <c r="G3100">
        <f t="shared" si="673"/>
        <v>2.8162579640811671</v>
      </c>
      <c r="H3100">
        <f t="shared" si="674"/>
        <v>0</v>
      </c>
      <c r="J3100">
        <f t="shared" si="672"/>
        <v>2017</v>
      </c>
      <c r="K3100" t="b">
        <f t="shared" si="675"/>
        <v>0</v>
      </c>
      <c r="L3100">
        <f>VLOOKUP($A3100,$P$151:$R$4147,2,FALSE)</f>
        <v>-1.2877583080268541E-4</v>
      </c>
      <c r="M3100">
        <f t="shared" si="683"/>
        <v>0.9</v>
      </c>
      <c r="N3100">
        <f t="shared" si="684"/>
        <v>2.9705526212690927</v>
      </c>
      <c r="P3100" s="13">
        <v>42891</v>
      </c>
      <c r="Q3100">
        <v>-7.9923292280437158E-5</v>
      </c>
      <c r="R3100">
        <v>0.6</v>
      </c>
      <c r="T3100" s="12">
        <f>[1]!i_dq_close(T$1,$A3100)</f>
        <v>174.18559999999999</v>
      </c>
      <c r="U3100">
        <f t="shared" si="679"/>
        <v>2.6070947432010882E-4</v>
      </c>
      <c r="V3100">
        <f t="shared" si="680"/>
        <v>2.0363371116937725</v>
      </c>
      <c r="W3100">
        <f t="shared" si="685"/>
        <v>2.2286626233031352</v>
      </c>
      <c r="X3100" s="6">
        <f>1-W3100/MAX(W$2:W3100)</f>
        <v>2.2909652142975023E-3</v>
      </c>
      <c r="Y3100" s="6">
        <f t="shared" si="681"/>
        <v>8.4363516342245148E-4</v>
      </c>
      <c r="Z3100">
        <f t="shared" si="682"/>
        <v>4.2625780577298933E-4</v>
      </c>
    </row>
    <row r="3101" spans="1:26" x14ac:dyDescent="0.35">
      <c r="A3101" s="4">
        <v>43017</v>
      </c>
      <c r="B3101" s="12">
        <f>[1]!i_dq_close(B$1,$A3101)</f>
        <v>2530.1102000000001</v>
      </c>
      <c r="C3101" s="12">
        <f>[1]!i_dq_close(C$1,$A3101)</f>
        <v>4365.9219999999996</v>
      </c>
      <c r="D3101">
        <f t="shared" si="676"/>
        <v>8.3389962373847659E-4</v>
      </c>
      <c r="E3101">
        <f t="shared" si="677"/>
        <v>1.1761040019942604E-2</v>
      </c>
      <c r="F3101">
        <f t="shared" si="678"/>
        <v>2.4414843192125835</v>
      </c>
      <c r="G3101">
        <f t="shared" si="673"/>
        <v>2.8232224874625809</v>
      </c>
      <c r="H3101">
        <f t="shared" si="674"/>
        <v>0</v>
      </c>
      <c r="J3101">
        <f t="shared" si="672"/>
        <v>2017</v>
      </c>
      <c r="K3101" t="b">
        <f t="shared" si="675"/>
        <v>0</v>
      </c>
      <c r="L3101">
        <f>VLOOKUP($A3101,$P$151:$R$4147,2,FALSE)</f>
        <v>-1.6885559763546443E-4</v>
      </c>
      <c r="M3101">
        <f t="shared" si="683"/>
        <v>0.9</v>
      </c>
      <c r="N3101">
        <f t="shared" si="684"/>
        <v>2.9766625074216093</v>
      </c>
      <c r="P3101" s="13">
        <v>42892</v>
      </c>
      <c r="Q3101">
        <v>9.1592218856462182E-5</v>
      </c>
      <c r="R3101">
        <v>0.6</v>
      </c>
      <c r="T3101" s="12">
        <f>[1]!i_dq_close(T$1,$A3101)</f>
        <v>174.2997</v>
      </c>
      <c r="U3101">
        <f t="shared" si="679"/>
        <v>6.5504840813490617E-4</v>
      </c>
      <c r="V3101">
        <f t="shared" si="680"/>
        <v>2.041063342509406</v>
      </c>
      <c r="W3101">
        <f t="shared" si="685"/>
        <v>2.2319703163560805</v>
      </c>
      <c r="X3101" s="6">
        <f>1-W3101/MAX(W$2:W3101)</f>
        <v>8.1020486559557625E-4</v>
      </c>
      <c r="Y3101" s="6">
        <f t="shared" si="681"/>
        <v>2.3209471499059386E-3</v>
      </c>
      <c r="Z3101">
        <f t="shared" si="682"/>
        <v>1.4841605088000698E-3</v>
      </c>
    </row>
    <row r="3102" spans="1:26" x14ac:dyDescent="0.35">
      <c r="A3102" s="4">
        <v>43018</v>
      </c>
      <c r="B3102" s="12">
        <f>[1]!i_dq_close(B$1,$A3102)</f>
        <v>2530.0180999999998</v>
      </c>
      <c r="C3102" s="12">
        <f>[1]!i_dq_close(C$1,$A3102)</f>
        <v>4377.1117999999997</v>
      </c>
      <c r="D3102">
        <f t="shared" si="676"/>
        <v>-3.6401576500644239E-5</v>
      </c>
      <c r="E3102">
        <f t="shared" si="677"/>
        <v>2.5629866955938496E-3</v>
      </c>
      <c r="F3102">
        <f t="shared" si="678"/>
        <v>2.4413954453343627</v>
      </c>
      <c r="G3102">
        <f t="shared" si="673"/>
        <v>2.8242205154267386</v>
      </c>
      <c r="H3102">
        <f t="shared" si="674"/>
        <v>-3.6401576500533217E-5</v>
      </c>
      <c r="J3102">
        <f t="shared" si="672"/>
        <v>2017</v>
      </c>
      <c r="K3102" t="b">
        <f t="shared" si="675"/>
        <v>0</v>
      </c>
      <c r="L3102">
        <f>VLOOKUP($A3102,$P$151:$R$4147,2,FALSE)</f>
        <v>8.7387359664472533E-4</v>
      </c>
      <c r="M3102">
        <f t="shared" si="683"/>
        <v>0.9</v>
      </c>
      <c r="N3102">
        <f t="shared" si="684"/>
        <v>2.9802107772233746</v>
      </c>
      <c r="P3102" s="13">
        <v>42893</v>
      </c>
      <c r="Q3102">
        <v>5.5967975692841068E-4</v>
      </c>
      <c r="R3102">
        <v>0.6</v>
      </c>
      <c r="T3102" s="12">
        <f>[1]!i_dq_close(T$1,$A3102)</f>
        <v>174.2877</v>
      </c>
      <c r="U3102">
        <f t="shared" si="679"/>
        <v>-6.8846934332067455E-5</v>
      </c>
      <c r="V3102">
        <f t="shared" si="680"/>
        <v>2.0417285824273406</v>
      </c>
      <c r="W3102">
        <f t="shared" si="685"/>
        <v>2.2336559820804918</v>
      </c>
      <c r="X3102" s="6">
        <f>1-W3102/MAX(W$2:W3102)</f>
        <v>5.5580138959676617E-5</v>
      </c>
      <c r="Y3102" s="6">
        <f t="shared" si="681"/>
        <v>3.2592811015685896E-4</v>
      </c>
      <c r="Z3102">
        <f t="shared" si="682"/>
        <v>7.5523662302257044E-4</v>
      </c>
    </row>
    <row r="3103" spans="1:26" x14ac:dyDescent="0.35">
      <c r="A3103" s="4">
        <v>43019</v>
      </c>
      <c r="B3103" s="12">
        <f>[1]!i_dq_close(B$1,$A3103)</f>
        <v>2530.636</v>
      </c>
      <c r="C3103" s="12">
        <f>[1]!i_dq_close(C$1,$A3103)</f>
        <v>4380.2290000000003</v>
      </c>
      <c r="D3103">
        <f t="shared" si="676"/>
        <v>2.4422750177177655E-4</v>
      </c>
      <c r="E3103">
        <f t="shared" si="677"/>
        <v>7.1215909998012528E-4</v>
      </c>
      <c r="F3103">
        <f t="shared" si="678"/>
        <v>2.4419917012448136</v>
      </c>
      <c r="G3103">
        <f t="shared" si="673"/>
        <v>2.8251084990505952</v>
      </c>
      <c r="H3103">
        <f t="shared" si="674"/>
        <v>0</v>
      </c>
      <c r="J3103">
        <f t="shared" si="672"/>
        <v>2017</v>
      </c>
      <c r="K3103" t="b">
        <f t="shared" si="675"/>
        <v>0</v>
      </c>
      <c r="L3103">
        <f>VLOOKUP($A3103,$P$151:$R$4147,2,FALSE)</f>
        <v>1.5943066311191025E-3</v>
      </c>
      <c r="M3103">
        <f t="shared" si="683"/>
        <v>0.9</v>
      </c>
      <c r="N3103">
        <f t="shared" si="684"/>
        <v>2.9858054737141395</v>
      </c>
      <c r="P3103" s="13">
        <v>42894</v>
      </c>
      <c r="Q3103">
        <v>1.6878618903634292E-3</v>
      </c>
      <c r="R3103">
        <v>0.6</v>
      </c>
      <c r="T3103" s="12">
        <f>[1]!i_dq_close(T$1,$A3103)</f>
        <v>174.32400000000001</v>
      </c>
      <c r="U3103">
        <f t="shared" si="679"/>
        <v>2.0827631554043435E-4</v>
      </c>
      <c r="V3103">
        <f t="shared" si="680"/>
        <v>2.0423081449162996</v>
      </c>
      <c r="W3103">
        <f t="shared" si="685"/>
        <v>2.2378065105433231</v>
      </c>
      <c r="X3103" s="6">
        <f>1-W3103/MAX(W$2:W3103)</f>
        <v>0</v>
      </c>
      <c r="Y3103" s="6">
        <f t="shared" si="681"/>
        <v>2.8385873320635469E-4</v>
      </c>
      <c r="Z3103">
        <f t="shared" si="682"/>
        <v>1.8581771302872419E-3</v>
      </c>
    </row>
    <row r="3104" spans="1:26" x14ac:dyDescent="0.35">
      <c r="A3104" s="4">
        <v>43020</v>
      </c>
      <c r="B3104" s="12">
        <f>[1]!i_dq_close(B$1,$A3104)</f>
        <v>2530.8247000000001</v>
      </c>
      <c r="C3104" s="12">
        <f>[1]!i_dq_close(C$1,$A3104)</f>
        <v>4387.1412</v>
      </c>
      <c r="D3104">
        <f t="shared" si="676"/>
        <v>7.4566235523487734E-5</v>
      </c>
      <c r="E3104">
        <f t="shared" si="677"/>
        <v>1.5780453487705959E-3</v>
      </c>
      <c r="F3104">
        <f t="shared" si="678"/>
        <v>2.4421737913731549</v>
      </c>
      <c r="G3104">
        <f t="shared" si="673"/>
        <v>2.825956280499462</v>
      </c>
      <c r="H3104">
        <f t="shared" si="674"/>
        <v>0</v>
      </c>
      <c r="J3104">
        <f t="shared" si="672"/>
        <v>2017</v>
      </c>
      <c r="K3104" t="b">
        <f t="shared" si="675"/>
        <v>0</v>
      </c>
      <c r="L3104">
        <f>VLOOKUP($A3104,$P$151:$R$4147,2,FALSE)</f>
        <v>4.4791707784167526E-4</v>
      </c>
      <c r="M3104">
        <f t="shared" si="683"/>
        <v>0.9</v>
      </c>
      <c r="N3104">
        <f t="shared" si="684"/>
        <v>2.9879492712060944</v>
      </c>
      <c r="P3104" s="13">
        <v>42895</v>
      </c>
      <c r="Q3104">
        <v>5.6512229255680781E-4</v>
      </c>
      <c r="R3104">
        <v>0.6</v>
      </c>
      <c r="T3104" s="12">
        <f>[1]!i_dq_close(T$1,$A3104)</f>
        <v>174.26849999999999</v>
      </c>
      <c r="U3104">
        <f t="shared" si="679"/>
        <v>-3.1837268534462559E-4</v>
      </c>
      <c r="V3104">
        <f t="shared" si="680"/>
        <v>2.0422388902874875</v>
      </c>
      <c r="W3104">
        <f t="shared" si="685"/>
        <v>2.2390256145041447</v>
      </c>
      <c r="X3104" s="6">
        <f>1-W3104/MAX(W$2:W3104)</f>
        <v>0</v>
      </c>
      <c r="Y3104" s="6">
        <f t="shared" si="681"/>
        <v>-3.3909980227231351E-5</v>
      </c>
      <c r="Z3104">
        <f t="shared" si="682"/>
        <v>5.4477630442040237E-4</v>
      </c>
    </row>
    <row r="3105" spans="1:26" x14ac:dyDescent="0.35">
      <c r="A3105" s="4">
        <v>43021</v>
      </c>
      <c r="B3105" s="12">
        <f>[1]!i_dq_close(B$1,$A3105)</f>
        <v>2531.7417</v>
      </c>
      <c r="C3105" s="12">
        <f>[1]!i_dq_close(C$1,$A3105)</f>
        <v>4403.0174999999999</v>
      </c>
      <c r="D3105">
        <f t="shared" si="676"/>
        <v>3.623324839527875E-4</v>
      </c>
      <c r="E3105">
        <f t="shared" si="677"/>
        <v>3.6188258540663654E-3</v>
      </c>
      <c r="F3105">
        <f t="shared" si="678"/>
        <v>2.4430586702692274</v>
      </c>
      <c r="G3105">
        <f t="shared" si="673"/>
        <v>2.8283606224418691</v>
      </c>
      <c r="H3105">
        <f t="shared" si="674"/>
        <v>0</v>
      </c>
      <c r="J3105">
        <f t="shared" si="672"/>
        <v>2017</v>
      </c>
      <c r="K3105" t="b">
        <f t="shared" si="675"/>
        <v>0</v>
      </c>
      <c r="L3105">
        <f>VLOOKUP($A3105,$P$151:$R$4147,2,FALSE)</f>
        <v>-6.4134699280952729E-4</v>
      </c>
      <c r="M3105">
        <f t="shared" si="683"/>
        <v>0.9</v>
      </c>
      <c r="N3105">
        <f t="shared" si="684"/>
        <v>2.9883209088934732</v>
      </c>
      <c r="P3105" s="13">
        <v>42898</v>
      </c>
      <c r="Q3105">
        <v>3.8338931658019607E-4</v>
      </c>
      <c r="R3105">
        <v>0.6</v>
      </c>
      <c r="T3105" s="12">
        <f>[1]!i_dq_close(T$1,$A3105)</f>
        <v>174.29179999999999</v>
      </c>
      <c r="U3105">
        <f t="shared" si="679"/>
        <v>1.33701730375968E-4</v>
      </c>
      <c r="V3105">
        <f t="shared" si="680"/>
        <v>2.043579559564392</v>
      </c>
      <c r="W3105">
        <f t="shared" si="685"/>
        <v>2.2407659453601441</v>
      </c>
      <c r="X3105" s="6">
        <f>1-W3105/MAX(W$2:W3105)</f>
        <v>0</v>
      </c>
      <c r="Y3105" s="6">
        <f t="shared" si="681"/>
        <v>6.5647034892957201E-4</v>
      </c>
      <c r="Z3105">
        <f t="shared" si="682"/>
        <v>7.7727152593776161E-4</v>
      </c>
    </row>
    <row r="3106" spans="1:26" x14ac:dyDescent="0.35">
      <c r="A3106" s="4">
        <v>43024</v>
      </c>
      <c r="B3106" s="12">
        <f>[1]!i_dq_close(B$1,$A3106)</f>
        <v>2531.2775999999999</v>
      </c>
      <c r="C3106" s="12">
        <f>[1]!i_dq_close(C$1,$A3106)</f>
        <v>4380.1549999999997</v>
      </c>
      <c r="D3106">
        <f t="shared" si="676"/>
        <v>-1.8331253934800174E-4</v>
      </c>
      <c r="E3106">
        <f t="shared" si="677"/>
        <v>-5.1924617605993983E-3</v>
      </c>
      <c r="F3106">
        <f t="shared" si="678"/>
        <v>2.4426108269806042</v>
      </c>
      <c r="G3106">
        <f t="shared" si="673"/>
        <v>2.825716996412579</v>
      </c>
      <c r="H3106">
        <f t="shared" si="674"/>
        <v>-1.8331253934800174E-4</v>
      </c>
      <c r="J3106">
        <f t="shared" si="672"/>
        <v>2017</v>
      </c>
      <c r="K3106" t="b">
        <f t="shared" si="675"/>
        <v>0</v>
      </c>
      <c r="L3106">
        <f>VLOOKUP($A3106,$P$151:$R$4147,2,FALSE)</f>
        <v>-2.5769290985884209E-4</v>
      </c>
      <c r="M3106">
        <f t="shared" si="683"/>
        <v>0.9</v>
      </c>
      <c r="N3106">
        <f t="shared" si="684"/>
        <v>2.9850370151353514</v>
      </c>
      <c r="P3106" s="13">
        <v>42899</v>
      </c>
      <c r="Q3106">
        <v>3.1991715440158334E-4</v>
      </c>
      <c r="R3106">
        <v>0.6</v>
      </c>
      <c r="T3106" s="12">
        <f>[1]!i_dq_close(T$1,$A3106)</f>
        <v>174.15440000000001</v>
      </c>
      <c r="U3106">
        <f t="shared" si="679"/>
        <v>-7.8833312869563965E-4</v>
      </c>
      <c r="V3106">
        <f t="shared" si="680"/>
        <v>2.0406185100089846</v>
      </c>
      <c r="W3106">
        <f t="shared" si="685"/>
        <v>2.2395347468768736</v>
      </c>
      <c r="X3106" s="6">
        <f>1-W3106/MAX(W$2:W3106)</f>
        <v>5.4945429968711323E-4</v>
      </c>
      <c r="Y3106" s="6">
        <f t="shared" si="681"/>
        <v>-1.4489524234810869E-3</v>
      </c>
      <c r="Z3106">
        <f t="shared" si="682"/>
        <v>-5.4945429968711323E-4</v>
      </c>
    </row>
    <row r="3107" spans="1:26" x14ac:dyDescent="0.35">
      <c r="A3107" s="4">
        <v>43025</v>
      </c>
      <c r="B3107" s="12">
        <f>[1]!i_dq_close(B$1,$A3107)</f>
        <v>2530.6077</v>
      </c>
      <c r="C3107" s="12">
        <f>[1]!i_dq_close(C$1,$A3107)</f>
        <v>4378.6916000000001</v>
      </c>
      <c r="D3107">
        <f t="shared" si="676"/>
        <v>-2.6464896619793343E-4</v>
      </c>
      <c r="E3107">
        <f t="shared" si="677"/>
        <v>-3.3409776594650609E-4</v>
      </c>
      <c r="F3107">
        <f t="shared" si="678"/>
        <v>2.4419643925504197</v>
      </c>
      <c r="G3107">
        <f t="shared" si="673"/>
        <v>2.8249397369326359</v>
      </c>
      <c r="H3107">
        <f t="shared" si="674"/>
        <v>-2.6464896619793343E-4</v>
      </c>
      <c r="J3107">
        <f t="shared" si="672"/>
        <v>2017</v>
      </c>
      <c r="K3107" t="b">
        <f t="shared" si="675"/>
        <v>0</v>
      </c>
      <c r="L3107">
        <f>VLOOKUP($A3107,$P$151:$R$4147,2,FALSE)</f>
        <v>-3.1872790807746521E-4</v>
      </c>
      <c r="M3107">
        <f t="shared" si="683"/>
        <v>0.95</v>
      </c>
      <c r="N3107">
        <f t="shared" si="684"/>
        <v>2.9833055716384695</v>
      </c>
      <c r="P3107" s="13">
        <v>42900</v>
      </c>
      <c r="Q3107">
        <v>1.3003570785157238E-4</v>
      </c>
      <c r="R3107">
        <v>0.6</v>
      </c>
      <c r="T3107" s="12">
        <f>[1]!i_dq_close(T$1,$A3107)</f>
        <v>174.0258</v>
      </c>
      <c r="U3107">
        <f t="shared" si="679"/>
        <v>-7.3842521348876922E-4</v>
      </c>
      <c r="V3107">
        <f t="shared" si="680"/>
        <v>2.039235427561116</v>
      </c>
      <c r="W3107">
        <f t="shared" si="685"/>
        <v>2.2389152244919051</v>
      </c>
      <c r="X3107" s="6">
        <f>1-W3107/MAX(W$2:W3107)</f>
        <v>8.259322541344094E-4</v>
      </c>
      <c r="Y3107" s="6">
        <f t="shared" si="681"/>
        <v>-6.7777609635744085E-4</v>
      </c>
      <c r="Z3107">
        <f t="shared" si="682"/>
        <v>-2.7662994996280332E-4</v>
      </c>
    </row>
    <row r="3108" spans="1:26" x14ac:dyDescent="0.35">
      <c r="A3108" s="4">
        <v>43026</v>
      </c>
      <c r="B3108" s="12">
        <f>[1]!i_dq_close(B$1,$A3108)</f>
        <v>2530.7579999999998</v>
      </c>
      <c r="C3108" s="12">
        <f>[1]!i_dq_close(C$1,$A3108)</f>
        <v>4394.5962</v>
      </c>
      <c r="D3108">
        <f t="shared" si="676"/>
        <v>5.9392848603012638E-5</v>
      </c>
      <c r="E3108">
        <f t="shared" si="677"/>
        <v>3.6322722522865725E-3</v>
      </c>
      <c r="F3108">
        <f t="shared" si="678"/>
        <v>2.4421094277718804</v>
      </c>
      <c r="G3108">
        <f t="shared" si="673"/>
        <v>2.826621493501154</v>
      </c>
      <c r="H3108">
        <f t="shared" si="674"/>
        <v>0</v>
      </c>
      <c r="J3108">
        <f t="shared" si="672"/>
        <v>2017</v>
      </c>
      <c r="K3108" t="b">
        <f t="shared" si="675"/>
        <v>0</v>
      </c>
      <c r="L3108">
        <f>VLOOKUP($A3108,$P$151:$R$4147,2,FALSE)</f>
        <v>0</v>
      </c>
      <c r="M3108">
        <f t="shared" si="683"/>
        <v>1</v>
      </c>
      <c r="N3108">
        <f t="shared" si="684"/>
        <v>2.9850816073093922</v>
      </c>
      <c r="P3108" s="13">
        <v>42901</v>
      </c>
      <c r="Q3108">
        <v>1.8997976789358441E-3</v>
      </c>
      <c r="R3108">
        <v>0.6</v>
      </c>
      <c r="T3108" s="12">
        <f>[1]!i_dq_close(T$1,$A3108)</f>
        <v>174.04990000000001</v>
      </c>
      <c r="U3108">
        <f t="shared" si="679"/>
        <v>1.3848521311210504E-4</v>
      </c>
      <c r="V3108">
        <f t="shared" si="680"/>
        <v>2.0405865296598833</v>
      </c>
      <c r="W3108">
        <f t="shared" si="685"/>
        <v>2.2440587507993137</v>
      </c>
      <c r="X3108" s="6">
        <f>1-W3108/MAX(W$2:W3108)</f>
        <v>0</v>
      </c>
      <c r="Y3108" s="6">
        <f t="shared" si="681"/>
        <v>6.6255326898834177E-4</v>
      </c>
      <c r="Z3108">
        <f t="shared" si="682"/>
        <v>2.2973296403288046E-3</v>
      </c>
    </row>
    <row r="3109" spans="1:26" x14ac:dyDescent="0.35">
      <c r="A3109" s="4">
        <v>43027</v>
      </c>
      <c r="B3109" s="12">
        <f>[1]!i_dq_close(B$1,$A3109)</f>
        <v>2531.1668</v>
      </c>
      <c r="C3109" s="12">
        <f>[1]!i_dq_close(C$1,$A3109)</f>
        <v>4372.7031999999999</v>
      </c>
      <c r="D3109">
        <f t="shared" si="676"/>
        <v>1.615326317254695E-4</v>
      </c>
      <c r="E3109">
        <f t="shared" si="677"/>
        <v>-4.9818001481001239E-3</v>
      </c>
      <c r="F3109">
        <f t="shared" si="678"/>
        <v>2.44250390813471</v>
      </c>
      <c r="G3109">
        <f t="shared" si="673"/>
        <v>2.8248973468623384</v>
      </c>
      <c r="H3109">
        <f t="shared" si="674"/>
        <v>0</v>
      </c>
      <c r="J3109">
        <f t="shared" si="672"/>
        <v>2017</v>
      </c>
      <c r="K3109" t="b">
        <f t="shared" si="675"/>
        <v>0</v>
      </c>
      <c r="L3109">
        <f>VLOOKUP($A3109,$P$151:$R$4147,2,FALSE)</f>
        <v>0</v>
      </c>
      <c r="M3109">
        <f t="shared" si="683"/>
        <v>1</v>
      </c>
      <c r="N3109">
        <f t="shared" si="684"/>
        <v>2.9832608051851368</v>
      </c>
      <c r="P3109" s="13">
        <v>42902</v>
      </c>
      <c r="Q3109">
        <v>2.3853528305668449E-4</v>
      </c>
      <c r="R3109">
        <v>0.6</v>
      </c>
      <c r="T3109" s="12">
        <f>[1]!i_dq_close(T$1,$A3109)</f>
        <v>174.17359999999999</v>
      </c>
      <c r="U3109">
        <f t="shared" si="679"/>
        <v>7.1071572003189587E-4</v>
      </c>
      <c r="V3109">
        <f t="shared" si="680"/>
        <v>2.0402943959045405</v>
      </c>
      <c r="W3109">
        <f t="shared" si="685"/>
        <v>2.2444012800828372</v>
      </c>
      <c r="X3109" s="6">
        <f>1-W3109/MAX(W$2:W3109)</f>
        <v>0</v>
      </c>
      <c r="Y3109" s="6">
        <f t="shared" si="681"/>
        <v>-1.4316166018768506E-4</v>
      </c>
      <c r="Z3109">
        <f t="shared" si="682"/>
        <v>1.5263828694389581E-4</v>
      </c>
    </row>
    <row r="3110" spans="1:26" x14ac:dyDescent="0.35">
      <c r="A3110" s="4">
        <v>43028</v>
      </c>
      <c r="B3110" s="12">
        <f>[1]!i_dq_close(B$1,$A3110)</f>
        <v>2531.6891999999998</v>
      </c>
      <c r="C3110" s="12">
        <f>[1]!i_dq_close(C$1,$A3110)</f>
        <v>4382.1188000000002</v>
      </c>
      <c r="D3110">
        <f t="shared" si="676"/>
        <v>2.06387030676769E-4</v>
      </c>
      <c r="E3110">
        <f t="shared" si="677"/>
        <v>2.153267571419093E-3</v>
      </c>
      <c r="F3110">
        <f t="shared" si="678"/>
        <v>2.4430080092637265</v>
      </c>
      <c r="G3110">
        <f t="shared" si="673"/>
        <v>2.8263053296888541</v>
      </c>
      <c r="H3110">
        <f t="shared" si="674"/>
        <v>0</v>
      </c>
      <c r="J3110">
        <f t="shared" si="672"/>
        <v>2017</v>
      </c>
      <c r="K3110" t="b">
        <f t="shared" si="675"/>
        <v>0</v>
      </c>
      <c r="L3110">
        <f>VLOOKUP($A3110,$P$151:$R$4147,2,FALSE)</f>
        <v>0</v>
      </c>
      <c r="M3110">
        <f t="shared" si="683"/>
        <v>1</v>
      </c>
      <c r="N3110">
        <f t="shared" si="684"/>
        <v>2.9847477193858891</v>
      </c>
      <c r="P3110" s="13">
        <v>42905</v>
      </c>
      <c r="Q3110">
        <v>-3.8813523412422062E-4</v>
      </c>
      <c r="R3110">
        <v>0.6</v>
      </c>
      <c r="T3110" s="12">
        <f>[1]!i_dq_close(T$1,$A3110)</f>
        <v>174.20150000000001</v>
      </c>
      <c r="U3110">
        <f t="shared" si="679"/>
        <v>1.6018501081682679E-4</v>
      </c>
      <c r="V3110">
        <f t="shared" si="680"/>
        <v>2.041231191761264</v>
      </c>
      <c r="W3110">
        <f t="shared" si="685"/>
        <v>2.2441484554670494</v>
      </c>
      <c r="X3110" s="6">
        <f>1-W3110/MAX(W$2:W3110)</f>
        <v>1.126467971799272E-4</v>
      </c>
      <c r="Y3110" s="6">
        <f t="shared" si="681"/>
        <v>4.5914739490715561E-4</v>
      </c>
      <c r="Z3110">
        <f t="shared" si="682"/>
        <v>-1.126467971799272E-4</v>
      </c>
    </row>
    <row r="3111" spans="1:26" x14ac:dyDescent="0.35">
      <c r="A3111" s="4">
        <v>43031</v>
      </c>
      <c r="B3111" s="12">
        <f>[1]!i_dq_close(B$1,$A3111)</f>
        <v>2533.7986999999998</v>
      </c>
      <c r="C3111" s="12">
        <f>[1]!i_dq_close(C$1,$A3111)</f>
        <v>4392.9516999999996</v>
      </c>
      <c r="D3111">
        <f t="shared" si="676"/>
        <v>8.3323813997382423E-4</v>
      </c>
      <c r="E3111">
        <f t="shared" si="677"/>
        <v>2.4720689909181193E-3</v>
      </c>
      <c r="F3111">
        <f t="shared" si="678"/>
        <v>2.4450436167133067</v>
      </c>
      <c r="G3111">
        <f t="shared" si="673"/>
        <v>2.8293550905400342</v>
      </c>
      <c r="H3111">
        <f t="shared" si="674"/>
        <v>0</v>
      </c>
      <c r="J3111">
        <f t="shared" si="672"/>
        <v>2017</v>
      </c>
      <c r="K3111" t="b">
        <f t="shared" si="675"/>
        <v>0</v>
      </c>
      <c r="L3111">
        <f>VLOOKUP($A3111,$P$151:$R$4147,2,FALSE)</f>
        <v>0</v>
      </c>
      <c r="M3111">
        <f t="shared" si="683"/>
        <v>1</v>
      </c>
      <c r="N3111">
        <f t="shared" si="684"/>
        <v>2.9879684495206034</v>
      </c>
      <c r="P3111" s="13">
        <v>42906</v>
      </c>
      <c r="Q3111">
        <v>-7.2851788909118482E-4</v>
      </c>
      <c r="R3111">
        <v>0.6</v>
      </c>
      <c r="T3111" s="12">
        <f>[1]!i_dq_close(T$1,$A3111)</f>
        <v>174.23349999999999</v>
      </c>
      <c r="U3111">
        <f t="shared" si="679"/>
        <v>1.8369531835249475E-4</v>
      </c>
      <c r="V3111">
        <f t="shared" si="680"/>
        <v>2.0423068213326929</v>
      </c>
      <c r="W3111">
        <f t="shared" si="685"/>
        <v>2.2432230874322934</v>
      </c>
      <c r="X3111" s="6">
        <f>1-W3111/MAX(W$2:W3111)</f>
        <v>5.2494741515218823E-4</v>
      </c>
      <c r="Y3111" s="6">
        <f t="shared" si="681"/>
        <v>5.2695136923741615E-4</v>
      </c>
      <c r="Z3111">
        <f t="shared" si="682"/>
        <v>-4.1234706754877948E-4</v>
      </c>
    </row>
    <row r="3112" spans="1:26" x14ac:dyDescent="0.35">
      <c r="A3112" s="4">
        <v>43032</v>
      </c>
      <c r="B3112" s="12">
        <f>[1]!i_dq_close(B$1,$A3112)</f>
        <v>2535.1377000000002</v>
      </c>
      <c r="C3112" s="12">
        <f>[1]!i_dq_close(C$1,$A3112)</f>
        <v>4414.2016999999996</v>
      </c>
      <c r="D3112">
        <f t="shared" si="676"/>
        <v>5.2845555568414859E-4</v>
      </c>
      <c r="E3112">
        <f t="shared" si="677"/>
        <v>4.8372942502417082E-3</v>
      </c>
      <c r="F3112">
        <f t="shared" si="678"/>
        <v>2.4463357135964494</v>
      </c>
      <c r="G3112">
        <f t="shared" si="673"/>
        <v>2.8326789641608476</v>
      </c>
      <c r="H3112">
        <f t="shared" si="674"/>
        <v>0</v>
      </c>
      <c r="J3112">
        <f t="shared" si="672"/>
        <v>2017</v>
      </c>
      <c r="K3112" t="b">
        <f t="shared" si="675"/>
        <v>0</v>
      </c>
      <c r="L3112">
        <f>VLOOKUP($A3112,$P$151:$R$4147,2,FALSE)</f>
        <v>0</v>
      </c>
      <c r="M3112">
        <f t="shared" si="683"/>
        <v>1</v>
      </c>
      <c r="N3112">
        <f t="shared" si="684"/>
        <v>2.991478659158973</v>
      </c>
      <c r="P3112" s="13">
        <v>42907</v>
      </c>
      <c r="Q3112">
        <v>3.5812948165645512E-4</v>
      </c>
      <c r="R3112">
        <v>0.6</v>
      </c>
      <c r="T3112" s="12">
        <f>[1]!i_dq_close(T$1,$A3112)</f>
        <v>174.22219999999999</v>
      </c>
      <c r="U3112">
        <f t="shared" si="679"/>
        <v>-6.4855495642390792E-5</v>
      </c>
      <c r="V3112">
        <f t="shared" si="680"/>
        <v>2.0436761205913236</v>
      </c>
      <c r="W3112">
        <f t="shared" si="685"/>
        <v>2.2449288559406533</v>
      </c>
      <c r="X3112" s="6">
        <f>1-W3112/MAX(W$2:W3112)</f>
        <v>0</v>
      </c>
      <c r="Y3112" s="6">
        <f t="shared" si="681"/>
        <v>6.7046696624029067E-4</v>
      </c>
      <c r="Z3112">
        <f t="shared" si="682"/>
        <v>7.6040966140045185E-4</v>
      </c>
    </row>
    <row r="3113" spans="1:26" x14ac:dyDescent="0.35">
      <c r="A3113" s="4">
        <v>43033</v>
      </c>
      <c r="B3113" s="12">
        <f>[1]!i_dq_close(B$1,$A3113)</f>
        <v>2534.8470000000002</v>
      </c>
      <c r="C3113" s="12">
        <f>[1]!i_dq_close(C$1,$A3113)</f>
        <v>4436.6620000000003</v>
      </c>
      <c r="D3113">
        <f t="shared" si="676"/>
        <v>-1.1466832748374678E-4</v>
      </c>
      <c r="E3113">
        <f t="shared" si="677"/>
        <v>5.0881906914224118E-3</v>
      </c>
      <c r="F3113">
        <f t="shared" si="678"/>
        <v>2.4460551963717072</v>
      </c>
      <c r="G3113">
        <f t="shared" si="673"/>
        <v>2.8345648499961813</v>
      </c>
      <c r="H3113">
        <f t="shared" si="674"/>
        <v>-1.146683274838578E-4</v>
      </c>
      <c r="J3113">
        <f t="shared" si="672"/>
        <v>2017</v>
      </c>
      <c r="K3113" t="b">
        <f t="shared" si="675"/>
        <v>0</v>
      </c>
      <c r="L3113">
        <f>VLOOKUP($A3113,$P$151:$R$4147,2,FALSE)</f>
        <v>0</v>
      </c>
      <c r="M3113">
        <f t="shared" si="683"/>
        <v>1</v>
      </c>
      <c r="N3113">
        <f t="shared" si="684"/>
        <v>2.9934702675626745</v>
      </c>
      <c r="P3113" s="13">
        <v>42908</v>
      </c>
      <c r="Q3113">
        <v>5.8031808195897489E-4</v>
      </c>
      <c r="R3113">
        <v>0.6</v>
      </c>
      <c r="T3113" s="12">
        <f>[1]!i_dq_close(T$1,$A3113)</f>
        <v>174.06219999999999</v>
      </c>
      <c r="U3113">
        <f t="shared" si="679"/>
        <v>-9.1836746407747416E-4</v>
      </c>
      <c r="V3113">
        <f t="shared" si="680"/>
        <v>2.0436405938554612</v>
      </c>
      <c r="W3113">
        <f t="shared" si="685"/>
        <v>2.2462082135917236</v>
      </c>
      <c r="X3113" s="6">
        <f>1-W3113/MAX(W$2:W3113)</f>
        <v>0</v>
      </c>
      <c r="Y3113" s="6">
        <f t="shared" si="681"/>
        <v>-1.7383740752552335E-5</v>
      </c>
      <c r="Z3113">
        <f t="shared" si="682"/>
        <v>5.6988783750755445E-4</v>
      </c>
    </row>
    <row r="3114" spans="1:26" x14ac:dyDescent="0.35">
      <c r="A3114" s="4">
        <v>43034</v>
      </c>
      <c r="B3114" s="12">
        <f>[1]!i_dq_close(B$1,$A3114)</f>
        <v>2534.6655000000001</v>
      </c>
      <c r="C3114" s="12">
        <f>[1]!i_dq_close(C$1,$A3114)</f>
        <v>4454.5147999999999</v>
      </c>
      <c r="D3114">
        <f t="shared" si="676"/>
        <v>-7.1601954674260782E-5</v>
      </c>
      <c r="E3114">
        <f t="shared" si="677"/>
        <v>4.0239260957899425E-3</v>
      </c>
      <c r="F3114">
        <f t="shared" si="678"/>
        <v>2.445880054038406</v>
      </c>
      <c r="G3114">
        <f t="shared" si="673"/>
        <v>2.8361032455903734</v>
      </c>
      <c r="H3114">
        <f t="shared" si="674"/>
        <v>-7.1601954674149759E-5</v>
      </c>
      <c r="J3114">
        <f t="shared" si="672"/>
        <v>2017</v>
      </c>
      <c r="K3114" t="b">
        <f t="shared" si="675"/>
        <v>0</v>
      </c>
      <c r="L3114">
        <f>VLOOKUP($A3114,$P$151:$R$4147,2,FALSE)</f>
        <v>0</v>
      </c>
      <c r="M3114">
        <f t="shared" si="683"/>
        <v>1</v>
      </c>
      <c r="N3114">
        <f t="shared" si="684"/>
        <v>2.9950949054576124</v>
      </c>
      <c r="P3114" s="13">
        <v>42909</v>
      </c>
      <c r="Q3114">
        <v>6.2864794164330107E-4</v>
      </c>
      <c r="R3114">
        <v>0.6</v>
      </c>
      <c r="T3114" s="12">
        <f>[1]!i_dq_close(T$1,$A3114)</f>
        <v>174.0685</v>
      </c>
      <c r="U3114">
        <f t="shared" si="679"/>
        <v>3.6193958251828917E-5</v>
      </c>
      <c r="V3114">
        <f t="shared" si="680"/>
        <v>2.0449369849888512</v>
      </c>
      <c r="W3114">
        <f t="shared" si="685"/>
        <v>2.24847522216277</v>
      </c>
      <c r="X3114" s="6">
        <f>1-W3114/MAX(W$2:W3114)</f>
        <v>0</v>
      </c>
      <c r="Y3114" s="6">
        <f t="shared" si="681"/>
        <v>6.3435377888265698E-4</v>
      </c>
      <c r="Z3114">
        <f t="shared" si="682"/>
        <v>1.0092602089728508E-3</v>
      </c>
    </row>
    <row r="3115" spans="1:26" x14ac:dyDescent="0.35">
      <c r="A3115" s="4">
        <v>43035</v>
      </c>
      <c r="B3115" s="12">
        <f>[1]!i_dq_close(B$1,$A3115)</f>
        <v>2533.9403000000002</v>
      </c>
      <c r="C3115" s="12">
        <f>[1]!i_dq_close(C$1,$A3115)</f>
        <v>4469.7921999999999</v>
      </c>
      <c r="D3115">
        <f t="shared" si="676"/>
        <v>-2.8611270402345568E-4</v>
      </c>
      <c r="E3115">
        <f t="shared" si="677"/>
        <v>3.4296440097134617E-3</v>
      </c>
      <c r="F3115">
        <f t="shared" si="678"/>
        <v>2.4451802566824283</v>
      </c>
      <c r="G3115">
        <f t="shared" si="673"/>
        <v>2.836872540873236</v>
      </c>
      <c r="H3115">
        <f t="shared" si="674"/>
        <v>-2.8611270402334466E-4</v>
      </c>
      <c r="J3115">
        <f t="shared" si="672"/>
        <v>2017</v>
      </c>
      <c r="K3115" t="b">
        <f t="shared" si="675"/>
        <v>0</v>
      </c>
      <c r="L3115">
        <f>VLOOKUP($A3115,$P$151:$R$4147,2,FALSE)</f>
        <v>0</v>
      </c>
      <c r="M3115">
        <f t="shared" si="683"/>
        <v>1</v>
      </c>
      <c r="N3115">
        <f t="shared" si="684"/>
        <v>2.9959073273558903</v>
      </c>
      <c r="P3115" s="13">
        <v>42912</v>
      </c>
      <c r="Q3115">
        <v>9.5663320171013313E-5</v>
      </c>
      <c r="R3115">
        <v>0.6</v>
      </c>
      <c r="T3115" s="12">
        <f>[1]!i_dq_close(T$1,$A3115)</f>
        <v>173.90819999999999</v>
      </c>
      <c r="U3115">
        <f t="shared" si="679"/>
        <v>-9.2090182887771821E-4</v>
      </c>
      <c r="V3115">
        <f t="shared" si="680"/>
        <v>2.0443882875929691</v>
      </c>
      <c r="W3115">
        <f t="shared" si="685"/>
        <v>2.2483283323081649</v>
      </c>
      <c r="X3115" s="6">
        <f>1-W3115/MAX(W$2:W3115)</f>
        <v>6.5328651682405869E-5</v>
      </c>
      <c r="Y3115" s="6">
        <f t="shared" si="681"/>
        <v>-2.6831995308895795E-4</v>
      </c>
      <c r="Z3115">
        <f t="shared" si="682"/>
        <v>-6.5328651682405869E-5</v>
      </c>
    </row>
    <row r="3116" spans="1:26" x14ac:dyDescent="0.35">
      <c r="A3116" s="4">
        <v>43038</v>
      </c>
      <c r="B3116" s="12">
        <f>[1]!i_dq_close(B$1,$A3116)</f>
        <v>2531.9866999999999</v>
      </c>
      <c r="C3116" s="12">
        <f>[1]!i_dq_close(C$1,$A3116)</f>
        <v>4437.8860000000004</v>
      </c>
      <c r="D3116">
        <f t="shared" si="676"/>
        <v>-7.7097317565066881E-4</v>
      </c>
      <c r="E3116">
        <f t="shared" si="677"/>
        <v>-7.1381841867278473E-3</v>
      </c>
      <c r="F3116">
        <f t="shared" si="678"/>
        <v>2.4432950882948954</v>
      </c>
      <c r="G3116">
        <f t="shared" si="673"/>
        <v>2.8319759433295921</v>
      </c>
      <c r="H3116">
        <f t="shared" si="674"/>
        <v>-7.7097317565077983E-4</v>
      </c>
      <c r="J3116">
        <f t="shared" si="672"/>
        <v>2017</v>
      </c>
      <c r="K3116" t="b">
        <f t="shared" si="675"/>
        <v>0</v>
      </c>
      <c r="L3116">
        <f>VLOOKUP($A3116,$P$151:$R$4147,2,FALSE)</f>
        <v>0</v>
      </c>
      <c r="M3116">
        <f t="shared" si="683"/>
        <v>1</v>
      </c>
      <c r="N3116">
        <f t="shared" si="684"/>
        <v>2.9907362270513276</v>
      </c>
      <c r="P3116" s="13">
        <v>42913</v>
      </c>
      <c r="Q3116">
        <v>-2.1834461752998636E-4</v>
      </c>
      <c r="R3116">
        <v>0.6</v>
      </c>
      <c r="T3116" s="12">
        <f>[1]!i_dq_close(T$1,$A3116)</f>
        <v>173.5068</v>
      </c>
      <c r="U3116">
        <f t="shared" si="679"/>
        <v>-2.3081142809826538E-3</v>
      </c>
      <c r="V3116">
        <f t="shared" si="680"/>
        <v>2.0381884250389679</v>
      </c>
      <c r="W3116">
        <f t="shared" si="685"/>
        <v>2.2437464202076316</v>
      </c>
      <c r="X3116" s="6">
        <f>1-W3116/MAX(W$2:W3116)</f>
        <v>2.1031149947873251E-3</v>
      </c>
      <c r="Y3116" s="6">
        <f t="shared" si="681"/>
        <v>-3.0326247668445161E-3</v>
      </c>
      <c r="Z3116">
        <f t="shared" si="682"/>
        <v>-2.0379194776367626E-3</v>
      </c>
    </row>
    <row r="3117" spans="1:26" x14ac:dyDescent="0.35">
      <c r="A3117" s="4">
        <v>43039</v>
      </c>
      <c r="B3117" s="12">
        <f>[1]!i_dq_close(B$1,$A3117)</f>
        <v>2531.5628999999999</v>
      </c>
      <c r="C3117" s="12">
        <f>[1]!i_dq_close(C$1,$A3117)</f>
        <v>4444.4285</v>
      </c>
      <c r="D3117">
        <f t="shared" si="676"/>
        <v>-1.6737844634018284E-4</v>
      </c>
      <c r="E3117">
        <f t="shared" si="677"/>
        <v>1.4742379592445065E-3</v>
      </c>
      <c r="F3117">
        <f t="shared" si="678"/>
        <v>2.4428861333590661</v>
      </c>
      <c r="G3117">
        <f t="shared" si="673"/>
        <v>2.8321992843214434</v>
      </c>
      <c r="H3117">
        <f t="shared" si="674"/>
        <v>-1.6737844634018284E-4</v>
      </c>
      <c r="J3117">
        <f t="shared" si="672"/>
        <v>2017</v>
      </c>
      <c r="K3117" t="b">
        <f t="shared" si="675"/>
        <v>0</v>
      </c>
      <c r="L3117">
        <f>VLOOKUP($A3117,$P$151:$R$4147,2,FALSE)</f>
        <v>0</v>
      </c>
      <c r="M3117">
        <f t="shared" si="683"/>
        <v>1</v>
      </c>
      <c r="N3117">
        <f t="shared" si="684"/>
        <v>2.9909720885164961</v>
      </c>
      <c r="P3117" s="13">
        <v>42914</v>
      </c>
      <c r="Q3117">
        <v>-1.5329187415380474E-4</v>
      </c>
      <c r="R3117">
        <v>0.6</v>
      </c>
      <c r="T3117" s="12">
        <f>[1]!i_dq_close(T$1,$A3117)</f>
        <v>173.5462</v>
      </c>
      <c r="U3117">
        <f t="shared" si="679"/>
        <v>2.2708043719332771E-4</v>
      </c>
      <c r="V3117">
        <f t="shared" si="680"/>
        <v>2.0390325490614547</v>
      </c>
      <c r="W3117">
        <f t="shared" si="685"/>
        <v>2.2439600261348818</v>
      </c>
      <c r="X3117" s="6">
        <f>1-W3117/MAX(W$2:W3117)</f>
        <v>2.008114647376491E-3</v>
      </c>
      <c r="Y3117" s="6">
        <f t="shared" si="681"/>
        <v>4.1415406550093792E-4</v>
      </c>
      <c r="Z3117">
        <f t="shared" si="682"/>
        <v>9.5200565146891236E-5</v>
      </c>
    </row>
    <row r="3118" spans="1:26" x14ac:dyDescent="0.35">
      <c r="A3118" s="4">
        <v>43040</v>
      </c>
      <c r="B3118" s="12">
        <f>[1]!i_dq_close(B$1,$A3118)</f>
        <v>2532.0351000000001</v>
      </c>
      <c r="C3118" s="12">
        <f>[1]!i_dq_close(C$1,$A3118)</f>
        <v>4434.9472999999998</v>
      </c>
      <c r="D3118">
        <f t="shared" si="676"/>
        <v>1.8652509088368241E-4</v>
      </c>
      <c r="E3118">
        <f t="shared" si="677"/>
        <v>-2.1332776531336473E-3</v>
      </c>
      <c r="F3118">
        <f t="shared" si="678"/>
        <v>2.4433417929171091</v>
      </c>
      <c r="G3118">
        <f t="shared" si="673"/>
        <v>2.8317420389996464</v>
      </c>
      <c r="H3118">
        <f t="shared" si="674"/>
        <v>0</v>
      </c>
      <c r="J3118">
        <f t="shared" si="672"/>
        <v>2017</v>
      </c>
      <c r="K3118" t="b">
        <f t="shared" si="675"/>
        <v>0</v>
      </c>
      <c r="L3118">
        <f>VLOOKUP($A3118,$P$151:$R$4147,2,FALSE)</f>
        <v>0</v>
      </c>
      <c r="M3118">
        <f t="shared" si="683"/>
        <v>1</v>
      </c>
      <c r="N3118">
        <f t="shared" si="684"/>
        <v>2.9904892100684042</v>
      </c>
      <c r="P3118" s="13">
        <v>42915</v>
      </c>
      <c r="Q3118">
        <v>-4.4145701475883925E-4</v>
      </c>
      <c r="R3118">
        <v>0.6</v>
      </c>
      <c r="T3118" s="12">
        <f>[1]!i_dq_close(T$1,$A3118)</f>
        <v>173.70099999999999</v>
      </c>
      <c r="U3118">
        <f t="shared" si="679"/>
        <v>8.9198150117941744E-4</v>
      </c>
      <c r="V3118">
        <f t="shared" si="680"/>
        <v>2.0399260380927715</v>
      </c>
      <c r="W3118">
        <f t="shared" si="685"/>
        <v>2.2435593862851371</v>
      </c>
      <c r="X3118" s="6">
        <f>1-W3118/MAX(W$2:W3118)</f>
        <v>2.1862975536391938E-3</v>
      </c>
      <c r="Y3118" s="6">
        <f t="shared" si="681"/>
        <v>4.3819262803235226E-4</v>
      </c>
      <c r="Z3118">
        <f t="shared" si="682"/>
        <v>-1.7854143793938348E-4</v>
      </c>
    </row>
    <row r="3119" spans="1:26" x14ac:dyDescent="0.35">
      <c r="A3119" s="4">
        <v>43041</v>
      </c>
      <c r="B3119" s="12">
        <f>[1]!i_dq_close(B$1,$A3119)</f>
        <v>2531.9828000000002</v>
      </c>
      <c r="C3119" s="12">
        <f>[1]!i_dq_close(C$1,$A3119)</f>
        <v>4422.7700999999997</v>
      </c>
      <c r="D3119">
        <f t="shared" si="676"/>
        <v>-2.0655321879115007E-5</v>
      </c>
      <c r="E3119">
        <f t="shared" si="677"/>
        <v>-2.7457372492341037E-3</v>
      </c>
      <c r="F3119">
        <f t="shared" si="678"/>
        <v>2.4432913249059154</v>
      </c>
      <c r="G3119">
        <f t="shared" si="673"/>
        <v>2.8305260390983409</v>
      </c>
      <c r="H3119">
        <f t="shared" si="674"/>
        <v>-2.065532187922603E-5</v>
      </c>
      <c r="J3119">
        <f t="shared" si="672"/>
        <v>2017</v>
      </c>
      <c r="K3119" t="b">
        <f t="shared" si="675"/>
        <v>0</v>
      </c>
      <c r="L3119">
        <f>VLOOKUP($A3119,$P$151:$R$4147,2,FALSE)</f>
        <v>0</v>
      </c>
      <c r="M3119">
        <f t="shared" si="683"/>
        <v>1</v>
      </c>
      <c r="N3119">
        <f t="shared" si="684"/>
        <v>2.9892050413361479</v>
      </c>
      <c r="P3119" s="13">
        <v>42916</v>
      </c>
      <c r="Q3119">
        <v>-3.2404686269238428E-5</v>
      </c>
      <c r="R3119">
        <v>0.6</v>
      </c>
      <c r="T3119" s="12">
        <f>[1]!i_dq_close(T$1,$A3119)</f>
        <v>173.6781</v>
      </c>
      <c r="U3119">
        <f t="shared" si="679"/>
        <v>-1.3183574072683779E-4</v>
      </c>
      <c r="V3119">
        <f t="shared" si="680"/>
        <v>2.0388572780702794</v>
      </c>
      <c r="W3119">
        <f t="shared" si="685"/>
        <v>2.2427814157651835</v>
      </c>
      <c r="X3119" s="6">
        <f>1-W3119/MAX(W$2:W3119)</f>
        <v>2.5322967055467771E-3</v>
      </c>
      <c r="Y3119" s="6">
        <f t="shared" si="681"/>
        <v>-5.2392096700293322E-4</v>
      </c>
      <c r="Z3119">
        <f t="shared" si="682"/>
        <v>-3.4675726647093175E-4</v>
      </c>
    </row>
    <row r="3120" spans="1:26" x14ac:dyDescent="0.35">
      <c r="A3120" s="4">
        <v>43042</v>
      </c>
      <c r="B3120" s="12">
        <f>[1]!i_dq_close(B$1,$A3120)</f>
        <v>2531.3834000000002</v>
      </c>
      <c r="C3120" s="12">
        <f>[1]!i_dq_close(C$1,$A3120)</f>
        <v>4408.4721</v>
      </c>
      <c r="D3120">
        <f t="shared" si="676"/>
        <v>-2.3673146594838101E-4</v>
      </c>
      <c r="E3120">
        <f t="shared" si="677"/>
        <v>-3.2328155605464426E-3</v>
      </c>
      <c r="F3120">
        <f t="shared" si="678"/>
        <v>2.4427129209688316</v>
      </c>
      <c r="G3120">
        <f t="shared" si="673"/>
        <v>2.8285838904129372</v>
      </c>
      <c r="H3120">
        <f t="shared" si="674"/>
        <v>-2.3673146594826999E-4</v>
      </c>
      <c r="J3120">
        <f t="shared" si="672"/>
        <v>2017</v>
      </c>
      <c r="K3120" t="b">
        <f t="shared" si="675"/>
        <v>0</v>
      </c>
      <c r="L3120">
        <f>VLOOKUP($A3120,$P$151:$R$4147,2,FALSE)</f>
        <v>0</v>
      </c>
      <c r="M3120">
        <f t="shared" si="683"/>
        <v>1</v>
      </c>
      <c r="N3120">
        <f t="shared" si="684"/>
        <v>2.9871540159927163</v>
      </c>
      <c r="P3120" s="13">
        <v>42919</v>
      </c>
      <c r="Q3120">
        <v>5.1277100901661046E-4</v>
      </c>
      <c r="R3120">
        <v>0.6</v>
      </c>
      <c r="T3120" s="12">
        <f>[1]!i_dq_close(T$1,$A3120)</f>
        <v>173.6782</v>
      </c>
      <c r="U3120">
        <f t="shared" si="679"/>
        <v>5.7577783274531669E-7</v>
      </c>
      <c r="V3120">
        <f t="shared" si="680"/>
        <v>2.0378695884796385</v>
      </c>
      <c r="W3120">
        <f t="shared" si="685"/>
        <v>2.2432795627607174</v>
      </c>
      <c r="X3120" s="6">
        <f>1-W3120/MAX(W$2:W3120)</f>
        <v>2.310747901884791E-3</v>
      </c>
      <c r="Y3120" s="6">
        <f t="shared" si="681"/>
        <v>-4.8443292292421614E-4</v>
      </c>
      <c r="Z3120">
        <f t="shared" si="682"/>
        <v>2.2211125526205855E-4</v>
      </c>
    </row>
    <row r="3121" spans="1:26" x14ac:dyDescent="0.35">
      <c r="A3121" s="4">
        <v>43045</v>
      </c>
      <c r="B3121" s="12">
        <f>[1]!i_dq_close(B$1,$A3121)</f>
        <v>2531.8559</v>
      </c>
      <c r="C3121" s="12">
        <f>[1]!i_dq_close(C$1,$A3121)</f>
        <v>4446.7664000000004</v>
      </c>
      <c r="D3121">
        <f t="shared" si="676"/>
        <v>1.8665682962115682E-4</v>
      </c>
      <c r="E3121">
        <f t="shared" si="677"/>
        <v>8.6865242948912513E-3</v>
      </c>
      <c r="F3121">
        <f t="shared" si="678"/>
        <v>2.4431688700183347</v>
      </c>
      <c r="G3121">
        <f t="shared" si="673"/>
        <v>2.8327182531416759</v>
      </c>
      <c r="H3121">
        <f t="shared" si="674"/>
        <v>0</v>
      </c>
      <c r="J3121">
        <f t="shared" si="672"/>
        <v>2017</v>
      </c>
      <c r="K3121" t="b">
        <f t="shared" si="675"/>
        <v>0</v>
      </c>
      <c r="L3121">
        <f>VLOOKUP($A3121,$P$151:$R$4147,2,FALSE)</f>
        <v>0</v>
      </c>
      <c r="M3121">
        <f t="shared" si="683"/>
        <v>1</v>
      </c>
      <c r="N3121">
        <f t="shared" si="684"/>
        <v>2.9915201506760747</v>
      </c>
      <c r="P3121" s="13">
        <v>42920</v>
      </c>
      <c r="Q3121">
        <v>7.9904555259755492E-4</v>
      </c>
      <c r="R3121">
        <v>0.6</v>
      </c>
      <c r="T3121" s="12">
        <f>[1]!i_dq_close(T$1,$A3121)</f>
        <v>173.7269</v>
      </c>
      <c r="U3121">
        <f t="shared" si="679"/>
        <v>2.8040364305947918E-4</v>
      </c>
      <c r="V3121">
        <f t="shared" si="680"/>
        <v>2.0410106011813474</v>
      </c>
      <c r="W3121">
        <f t="shared" si="685"/>
        <v>2.2471466146550854</v>
      </c>
      <c r="X3121" s="6">
        <f>1-W3121/MAX(W$2:W3121)</f>
        <v>5.9089266120826434E-4</v>
      </c>
      <c r="Y3121" s="6">
        <f t="shared" si="681"/>
        <v>1.5413217408344337E-3</v>
      </c>
      <c r="Z3121">
        <f t="shared" si="682"/>
        <v>1.7238385970979042E-3</v>
      </c>
    </row>
    <row r="3122" spans="1:26" x14ac:dyDescent="0.35">
      <c r="A3122" s="4">
        <v>43046</v>
      </c>
      <c r="B3122" s="12">
        <f>[1]!i_dq_close(B$1,$A3122)</f>
        <v>2531.8254000000002</v>
      </c>
      <c r="C3122" s="12">
        <f>[1]!i_dq_close(C$1,$A3122)</f>
        <v>4481.2187000000004</v>
      </c>
      <c r="D3122">
        <f t="shared" si="676"/>
        <v>-1.2046499170748071E-5</v>
      </c>
      <c r="E3122">
        <f t="shared" si="677"/>
        <v>7.7477197812774179E-3</v>
      </c>
      <c r="F3122">
        <f t="shared" si="678"/>
        <v>2.4431394383865679</v>
      </c>
      <c r="G3122">
        <f t="shared" si="673"/>
        <v>2.8359813135409992</v>
      </c>
      <c r="H3122">
        <f t="shared" si="674"/>
        <v>-1.2046499170859093E-5</v>
      </c>
      <c r="J3122">
        <f t="shared" si="672"/>
        <v>2017</v>
      </c>
      <c r="K3122" t="b">
        <f t="shared" si="675"/>
        <v>0</v>
      </c>
      <c r="L3122">
        <f>VLOOKUP($A3122,$P$151:$R$4147,2,FALSE)</f>
        <v>0</v>
      </c>
      <c r="M3122">
        <f t="shared" si="683"/>
        <v>1</v>
      </c>
      <c r="N3122">
        <f t="shared" si="684"/>
        <v>2.9949661379099353</v>
      </c>
      <c r="P3122" s="13">
        <v>42921</v>
      </c>
      <c r="Q3122">
        <v>-1.3928501884241662E-4</v>
      </c>
      <c r="R3122">
        <v>0.6</v>
      </c>
      <c r="T3122" s="12">
        <f>[1]!i_dq_close(T$1,$A3122)</f>
        <v>173.64859999999999</v>
      </c>
      <c r="U3122">
        <f t="shared" si="679"/>
        <v>-4.5070740340158455E-4</v>
      </c>
      <c r="V3122">
        <f t="shared" si="680"/>
        <v>2.0426006641125154</v>
      </c>
      <c r="W3122">
        <f t="shared" si="685"/>
        <v>2.2478840135374885</v>
      </c>
      <c r="X3122" s="6">
        <f>1-W3122/MAX(W$2:W3122)</f>
        <v>2.6293757629791692E-4</v>
      </c>
      <c r="Y3122" s="6">
        <f t="shared" si="681"/>
        <v>7.7905667430022696E-4</v>
      </c>
      <c r="Z3122">
        <f t="shared" si="682"/>
        <v>3.2814898573785278E-4</v>
      </c>
    </row>
    <row r="3123" spans="1:26" x14ac:dyDescent="0.35">
      <c r="A3123" s="4">
        <v>43047</v>
      </c>
      <c r="B3123" s="12">
        <f>[1]!i_dq_close(B$1,$A3123)</f>
        <v>2531.5522000000001</v>
      </c>
      <c r="C3123" s="12">
        <f>[1]!i_dq_close(C$1,$A3123)</f>
        <v>4477.9917999999998</v>
      </c>
      <c r="D3123">
        <f t="shared" si="676"/>
        <v>-1.079063350892806E-4</v>
      </c>
      <c r="E3123">
        <f t="shared" si="677"/>
        <v>-7.2009429042163564E-4</v>
      </c>
      <c r="F3123">
        <f t="shared" si="678"/>
        <v>2.4428758081636595</v>
      </c>
      <c r="G3123">
        <f t="shared" si="673"/>
        <v>2.8354148701508191</v>
      </c>
      <c r="H3123">
        <f t="shared" si="674"/>
        <v>-1.079063350892806E-4</v>
      </c>
      <c r="J3123">
        <f t="shared" si="672"/>
        <v>2017</v>
      </c>
      <c r="K3123" t="b">
        <f t="shared" si="675"/>
        <v>0</v>
      </c>
      <c r="L3123">
        <f>VLOOKUP($A3123,$P$151:$R$4147,2,FALSE)</f>
        <v>0</v>
      </c>
      <c r="M3123">
        <f t="shared" si="683"/>
        <v>1</v>
      </c>
      <c r="N3123">
        <f t="shared" si="684"/>
        <v>2.9943679397608385</v>
      </c>
      <c r="P3123" s="13">
        <v>42922</v>
      </c>
      <c r="Q3123">
        <v>-9.2812635351702258E-5</v>
      </c>
      <c r="R3123">
        <v>0.6</v>
      </c>
      <c r="T3123" s="12">
        <f>[1]!i_dq_close(T$1,$A3123)</f>
        <v>173.648</v>
      </c>
      <c r="U3123">
        <f t="shared" si="679"/>
        <v>-3.4552538862309135E-6</v>
      </c>
      <c r="V3123">
        <f t="shared" si="680"/>
        <v>2.0423740353028395</v>
      </c>
      <c r="W3123">
        <f t="shared" si="685"/>
        <v>2.2475257383632097</v>
      </c>
      <c r="X3123" s="6">
        <f>1-W3123/MAX(W$2:W3123)</f>
        <v>4.222789694106055E-4</v>
      </c>
      <c r="Y3123" s="6">
        <f t="shared" si="681"/>
        <v>-1.109511093664306E-4</v>
      </c>
      <c r="Z3123">
        <f t="shared" si="682"/>
        <v>-1.5938330097153841E-4</v>
      </c>
    </row>
    <row r="3124" spans="1:26" x14ac:dyDescent="0.35">
      <c r="A3124" s="4">
        <v>43048</v>
      </c>
      <c r="B3124" s="12">
        <f>[1]!i_dq_close(B$1,$A3124)</f>
        <v>2531.9059999999999</v>
      </c>
      <c r="C3124" s="12">
        <f>[1]!i_dq_close(C$1,$A3124)</f>
        <v>4509.6718000000001</v>
      </c>
      <c r="D3124">
        <f t="shared" si="676"/>
        <v>1.3975615434658195E-4</v>
      </c>
      <c r="E3124">
        <f t="shared" si="677"/>
        <v>7.0745998239658547E-3</v>
      </c>
      <c r="F3124">
        <f t="shared" si="678"/>
        <v>2.4432172150921549</v>
      </c>
      <c r="G3124">
        <f t="shared" si="673"/>
        <v>2.8387606106584995</v>
      </c>
      <c r="H3124">
        <f t="shared" si="674"/>
        <v>0</v>
      </c>
      <c r="J3124">
        <f t="shared" si="672"/>
        <v>2017</v>
      </c>
      <c r="K3124" t="b">
        <f t="shared" si="675"/>
        <v>0</v>
      </c>
      <c r="L3124">
        <f>VLOOKUP($A3124,$P$151:$R$4147,2,FALSE)</f>
        <v>0</v>
      </c>
      <c r="M3124">
        <f t="shared" si="683"/>
        <v>1</v>
      </c>
      <c r="N3124">
        <f t="shared" si="684"/>
        <v>2.9979012421415328</v>
      </c>
      <c r="P3124" s="13">
        <v>42923</v>
      </c>
      <c r="Q3124">
        <v>1.345522498820806E-4</v>
      </c>
      <c r="R3124">
        <v>0.6</v>
      </c>
      <c r="T3124" s="12">
        <f>[1]!i_dq_close(T$1,$A3124)</f>
        <v>173.6438</v>
      </c>
      <c r="U3124">
        <f t="shared" si="679"/>
        <v>-2.4186860775765595E-5</v>
      </c>
      <c r="V3124">
        <f t="shared" si="680"/>
        <v>2.044499393327456</v>
      </c>
      <c r="W3124">
        <f t="shared" si="685"/>
        <v>2.2492314551733594</v>
      </c>
      <c r="X3124" s="6">
        <f>1-W3124/MAX(W$2:W3124)</f>
        <v>0</v>
      </c>
      <c r="Y3124" s="6">
        <f t="shared" si="681"/>
        <v>1.040631141935533E-3</v>
      </c>
      <c r="Z3124">
        <f t="shared" si="682"/>
        <v>7.5893093504331155E-4</v>
      </c>
    </row>
    <row r="3125" spans="1:26" x14ac:dyDescent="0.35">
      <c r="A3125" s="4">
        <v>43049</v>
      </c>
      <c r="B3125" s="12">
        <f>[1]!i_dq_close(B$1,$A3125)</f>
        <v>2532.4755</v>
      </c>
      <c r="C3125" s="12">
        <f>[1]!i_dq_close(C$1,$A3125)</f>
        <v>4544.2322000000004</v>
      </c>
      <c r="D3125">
        <f t="shared" si="676"/>
        <v>2.2492936151663478E-4</v>
      </c>
      <c r="E3125">
        <f t="shared" si="677"/>
        <v>7.6636175608169044E-3</v>
      </c>
      <c r="F3125">
        <f t="shared" si="678"/>
        <v>2.4437667663803917</v>
      </c>
      <c r="G3125">
        <f t="shared" si="673"/>
        <v>2.8425666295284251</v>
      </c>
      <c r="H3125">
        <f t="shared" si="674"/>
        <v>0</v>
      </c>
      <c r="J3125">
        <f t="shared" si="672"/>
        <v>2017</v>
      </c>
      <c r="K3125" t="b">
        <f t="shared" si="675"/>
        <v>0</v>
      </c>
      <c r="L3125">
        <f>VLOOKUP($A3125,$P$151:$R$4147,2,FALSE)</f>
        <v>0</v>
      </c>
      <c r="M3125">
        <f t="shared" si="683"/>
        <v>1</v>
      </c>
      <c r="N3125">
        <f t="shared" si="684"/>
        <v>3.0019206260427054</v>
      </c>
      <c r="P3125" s="13">
        <v>42926</v>
      </c>
      <c r="Q3125">
        <v>5.6117147122476403E-4</v>
      </c>
      <c r="R3125">
        <v>0.6</v>
      </c>
      <c r="T3125" s="12">
        <f>[1]!i_dq_close(T$1,$A3125)</f>
        <v>173.56110000000001</v>
      </c>
      <c r="U3125">
        <f t="shared" si="679"/>
        <v>-4.7626232551922776E-4</v>
      </c>
      <c r="V3125">
        <f t="shared" si="680"/>
        <v>2.0460219722152733</v>
      </c>
      <c r="W3125">
        <f t="shared" si="685"/>
        <v>2.2514986878254524</v>
      </c>
      <c r="X3125" s="6">
        <f>1-W3125/MAX(W$2:W3125)</f>
        <v>0</v>
      </c>
      <c r="Y3125" s="6">
        <f t="shared" si="681"/>
        <v>7.4471965743128088E-4</v>
      </c>
      <c r="Z3125">
        <f t="shared" si="682"/>
        <v>1.0080032656836213E-3</v>
      </c>
    </row>
    <row r="3126" spans="1:26" x14ac:dyDescent="0.35">
      <c r="A3126" s="4">
        <v>43052</v>
      </c>
      <c r="B3126" s="12">
        <f>[1]!i_dq_close(B$1,$A3126)</f>
        <v>2528.7658999999999</v>
      </c>
      <c r="C3126" s="12">
        <f>[1]!i_dq_close(C$1,$A3126)</f>
        <v>4562.8126000000002</v>
      </c>
      <c r="D3126">
        <f t="shared" si="676"/>
        <v>-1.4648118017331901E-3</v>
      </c>
      <c r="E3126">
        <f t="shared" si="677"/>
        <v>4.0887875403901042E-3</v>
      </c>
      <c r="F3126">
        <f t="shared" si="678"/>
        <v>2.4401871079803144</v>
      </c>
      <c r="G3126">
        <f t="shared" si="673"/>
        <v>2.8407707758068326</v>
      </c>
      <c r="H3126">
        <f t="shared" si="674"/>
        <v>-1.4648118017331901E-3</v>
      </c>
      <c r="J3126">
        <f t="shared" si="672"/>
        <v>2017</v>
      </c>
      <c r="K3126" t="b">
        <f t="shared" si="675"/>
        <v>0</v>
      </c>
      <c r="L3126">
        <f>VLOOKUP($A3126,$P$151:$R$4147,2,FALSE)</f>
        <v>0</v>
      </c>
      <c r="M3126">
        <f t="shared" si="683"/>
        <v>1</v>
      </c>
      <c r="N3126">
        <f t="shared" si="684"/>
        <v>3.0000240969438963</v>
      </c>
      <c r="P3126" s="13">
        <v>42927</v>
      </c>
      <c r="Q3126">
        <v>5.6152940106386502E-4</v>
      </c>
      <c r="R3126">
        <v>0.6</v>
      </c>
      <c r="T3126" s="12">
        <f>[1]!i_dq_close(T$1,$A3126)</f>
        <v>173.3536</v>
      </c>
      <c r="U3126">
        <f t="shared" si="679"/>
        <v>-1.195544393300163E-3</v>
      </c>
      <c r="V3126">
        <f t="shared" si="680"/>
        <v>2.0451976410045436</v>
      </c>
      <c r="W3126">
        <f t="shared" si="685"/>
        <v>2.252218700532798</v>
      </c>
      <c r="X3126" s="6">
        <f>1-W3126/MAX(W$2:W3126)</f>
        <v>0</v>
      </c>
      <c r="Y3126" s="6">
        <f t="shared" si="681"/>
        <v>-4.0289460324671733E-4</v>
      </c>
      <c r="Z3126">
        <f t="shared" si="682"/>
        <v>3.1979263911585676E-4</v>
      </c>
    </row>
    <row r="3127" spans="1:26" x14ac:dyDescent="0.35">
      <c r="A3127" s="4">
        <v>43053</v>
      </c>
      <c r="B3127" s="12">
        <f>[1]!i_dq_close(B$1,$A3127)</f>
        <v>2527.9234999999999</v>
      </c>
      <c r="C3127" s="12">
        <f>[1]!i_dq_close(C$1,$A3127)</f>
        <v>4529.1639999999998</v>
      </c>
      <c r="D3127">
        <f t="shared" si="676"/>
        <v>-3.3312692171305613E-4</v>
      </c>
      <c r="E3127">
        <f t="shared" si="677"/>
        <v>-7.3745303499863635E-3</v>
      </c>
      <c r="F3127">
        <f t="shared" si="678"/>
        <v>2.4393742159606293</v>
      </c>
      <c r="G3127">
        <f t="shared" si="673"/>
        <v>2.8368239866210399</v>
      </c>
      <c r="H3127">
        <f t="shared" si="674"/>
        <v>-3.3312692171294511E-4</v>
      </c>
      <c r="J3127">
        <f t="shared" si="672"/>
        <v>2017</v>
      </c>
      <c r="K3127" t="b">
        <f t="shared" si="675"/>
        <v>0</v>
      </c>
      <c r="L3127">
        <f>VLOOKUP($A3127,$P$151:$R$4147,2,FALSE)</f>
        <v>0</v>
      </c>
      <c r="M3127">
        <f t="shared" si="683"/>
        <v>1</v>
      </c>
      <c r="N3127">
        <f t="shared" si="684"/>
        <v>2.9958560511572481</v>
      </c>
      <c r="P3127" s="13">
        <v>42928</v>
      </c>
      <c r="Q3127">
        <v>-6.3469477012559339E-4</v>
      </c>
      <c r="R3127">
        <v>0.9</v>
      </c>
      <c r="T3127" s="12">
        <f>[1]!i_dq_close(T$1,$A3127)</f>
        <v>173.25919999999999</v>
      </c>
      <c r="U3127">
        <f t="shared" si="679"/>
        <v>-5.4455171395351165E-4</v>
      </c>
      <c r="V3127">
        <f t="shared" si="680"/>
        <v>2.0419886266945824</v>
      </c>
      <c r="W3127">
        <f t="shared" si="685"/>
        <v>2.2476087727470526</v>
      </c>
      <c r="X3127" s="6">
        <f>1-W3127/MAX(W$2:W3127)</f>
        <v>2.0468384285482477E-3</v>
      </c>
      <c r="Y3127" s="6">
        <f t="shared" si="681"/>
        <v>-1.5690485093582396E-3</v>
      </c>
      <c r="Z3127">
        <f t="shared" si="682"/>
        <v>-2.0468384285482477E-3</v>
      </c>
    </row>
    <row r="3128" spans="1:26" x14ac:dyDescent="0.35">
      <c r="A3128" s="4">
        <v>43054</v>
      </c>
      <c r="B3128" s="12">
        <f>[1]!i_dq_close(B$1,$A3128)</f>
        <v>2526.7534000000001</v>
      </c>
      <c r="C3128" s="12">
        <f>[1]!i_dq_close(C$1,$A3128)</f>
        <v>4494.2348000000002</v>
      </c>
      <c r="D3128">
        <f t="shared" si="676"/>
        <v>-4.6287001960299001E-4</v>
      </c>
      <c r="E3128">
        <f t="shared" si="677"/>
        <v>-7.7120634183260872E-3</v>
      </c>
      <c r="F3128">
        <f t="shared" si="678"/>
        <v>2.4382451027694683</v>
      </c>
      <c r="G3128">
        <f t="shared" si="673"/>
        <v>2.8324262029891698</v>
      </c>
      <c r="H3128">
        <f t="shared" si="674"/>
        <v>-4.6287001960310103E-4</v>
      </c>
      <c r="J3128">
        <f t="shared" si="672"/>
        <v>2017</v>
      </c>
      <c r="K3128" t="b">
        <f t="shared" si="675"/>
        <v>0</v>
      </c>
      <c r="L3128">
        <f>VLOOKUP($A3128,$P$151:$R$4147,2,FALSE)</f>
        <v>-8.1531799816493284E-4</v>
      </c>
      <c r="M3128">
        <f t="shared" si="683"/>
        <v>0.95</v>
      </c>
      <c r="N3128">
        <f t="shared" si="684"/>
        <v>2.9890013690100434</v>
      </c>
      <c r="P3128" s="13">
        <v>42929</v>
      </c>
      <c r="Q3128">
        <v>9.3597740729974845E-4</v>
      </c>
      <c r="R3128">
        <v>0.9</v>
      </c>
      <c r="T3128" s="12">
        <f>[1]!i_dq_close(T$1,$A3128)</f>
        <v>173.26660000000001</v>
      </c>
      <c r="U3128">
        <f t="shared" si="679"/>
        <v>4.2710574676751989E-5</v>
      </c>
      <c r="V3128">
        <f t="shared" si="680"/>
        <v>2.0397005671578672</v>
      </c>
      <c r="W3128">
        <f t="shared" si="685"/>
        <v>2.2474458715371504</v>
      </c>
      <c r="X3128" s="6">
        <f>1-W3128/MAX(W$2:W3128)</f>
        <v>2.1191676432305018E-3</v>
      </c>
      <c r="Y3128" s="6">
        <f t="shared" si="681"/>
        <v>-1.1205055242736739E-3</v>
      </c>
      <c r="Z3128">
        <f t="shared" si="682"/>
        <v>-7.2477564546535866E-5</v>
      </c>
    </row>
    <row r="3129" spans="1:26" x14ac:dyDescent="0.35">
      <c r="A3129" s="4">
        <v>43055</v>
      </c>
      <c r="B3129" s="12">
        <f>[1]!i_dq_close(B$1,$A3129)</f>
        <v>2527.4848999999999</v>
      </c>
      <c r="C3129" s="12">
        <f>[1]!i_dq_close(C$1,$A3129)</f>
        <v>4523.3262000000004</v>
      </c>
      <c r="D3129">
        <f t="shared" si="676"/>
        <v>2.8950193556664949E-4</v>
      </c>
      <c r="E3129">
        <f t="shared" si="677"/>
        <v>6.4730485376509606E-3</v>
      </c>
      <c r="F3129">
        <f t="shared" si="678"/>
        <v>2.4389509794461062</v>
      </c>
      <c r="G3129">
        <f t="shared" si="673"/>
        <v>2.8358733617707568</v>
      </c>
      <c r="H3129">
        <f t="shared" si="674"/>
        <v>0</v>
      </c>
      <c r="J3129">
        <f t="shared" si="672"/>
        <v>2017</v>
      </c>
      <c r="K3129" t="b">
        <f t="shared" si="675"/>
        <v>0</v>
      </c>
      <c r="L3129">
        <f>VLOOKUP($A3129,$P$151:$R$4147,2,FALSE)</f>
        <v>9.0427098674521482E-4</v>
      </c>
      <c r="M3129">
        <f t="shared" si="683"/>
        <v>0.95</v>
      </c>
      <c r="N3129">
        <f t="shared" si="684"/>
        <v>2.9951600664944369</v>
      </c>
      <c r="P3129" s="13">
        <v>42930</v>
      </c>
      <c r="Q3129">
        <v>0</v>
      </c>
      <c r="R3129">
        <v>1</v>
      </c>
      <c r="T3129" s="12">
        <f>[1]!i_dq_close(T$1,$A3129)</f>
        <v>173.3544</v>
      </c>
      <c r="U3129">
        <f t="shared" si="679"/>
        <v>5.0673355395658426E-4</v>
      </c>
      <c r="V3129">
        <f t="shared" si="680"/>
        <v>2.0425595762836828</v>
      </c>
      <c r="W3129">
        <f t="shared" si="685"/>
        <v>2.2505960732677184</v>
      </c>
      <c r="X3129" s="6">
        <f>1-W3129/MAX(W$2:W3129)</f>
        <v>7.2045723832048214E-4</v>
      </c>
      <c r="Y3129" s="6">
        <f t="shared" si="681"/>
        <v>1.4016808015107074E-3</v>
      </c>
      <c r="Z3129">
        <f t="shared" si="682"/>
        <v>1.4016808015107074E-3</v>
      </c>
    </row>
    <row r="3130" spans="1:26" x14ac:dyDescent="0.35">
      <c r="A3130" s="4">
        <v>43056</v>
      </c>
      <c r="B3130" s="12">
        <f>[1]!i_dq_close(B$1,$A3130)</f>
        <v>2526.6976</v>
      </c>
      <c r="C3130" s="12">
        <f>[1]!i_dq_close(C$1,$A3130)</f>
        <v>4499.7538999999997</v>
      </c>
      <c r="D3130">
        <f t="shared" si="676"/>
        <v>-3.114954316838503E-4</v>
      </c>
      <c r="E3130">
        <f t="shared" si="677"/>
        <v>-5.2112757200665216E-3</v>
      </c>
      <c r="F3130">
        <f t="shared" si="678"/>
        <v>2.4381912573579081</v>
      </c>
      <c r="G3130">
        <f t="shared" si="673"/>
        <v>2.8329057267139781</v>
      </c>
      <c r="H3130">
        <f t="shared" si="674"/>
        <v>-3.1149543168373928E-4</v>
      </c>
      <c r="J3130">
        <f t="shared" si="672"/>
        <v>2017</v>
      </c>
      <c r="K3130" t="b">
        <f t="shared" si="675"/>
        <v>0</v>
      </c>
      <c r="L3130">
        <f>VLOOKUP($A3130,$P$151:$R$4147,2,FALSE)</f>
        <v>1.6475073615450643E-4</v>
      </c>
      <c r="M3130">
        <f t="shared" si="683"/>
        <v>0.95</v>
      </c>
      <c r="N3130">
        <f t="shared" si="684"/>
        <v>2.9926759148350648</v>
      </c>
      <c r="P3130" s="13">
        <v>42933</v>
      </c>
      <c r="Q3130">
        <v>0</v>
      </c>
      <c r="R3130">
        <v>1</v>
      </c>
      <c r="T3130" s="12">
        <f>[1]!i_dq_close(T$1,$A3130)</f>
        <v>173.37010000000001</v>
      </c>
      <c r="U3130">
        <f t="shared" si="679"/>
        <v>9.0565915835005839E-5</v>
      </c>
      <c r="V3130">
        <f t="shared" si="680"/>
        <v>2.0411201634515539</v>
      </c>
      <c r="W3130">
        <f t="shared" si="685"/>
        <v>2.2490100549672416</v>
      </c>
      <c r="X3130" s="6">
        <f>1-W3130/MAX(W$2:W3130)</f>
        <v>1.4246598542128064E-3</v>
      </c>
      <c r="Y3130" s="6">
        <f t="shared" si="681"/>
        <v>-7.0471032955021773E-4</v>
      </c>
      <c r="Z3130">
        <f t="shared" si="682"/>
        <v>-7.0471032955010671E-4</v>
      </c>
    </row>
    <row r="3131" spans="1:26" x14ac:dyDescent="0.35">
      <c r="A3131" s="4">
        <v>43059</v>
      </c>
      <c r="B3131" s="12">
        <f>[1]!i_dq_close(B$1,$A3131)</f>
        <v>2527.3914</v>
      </c>
      <c r="C3131" s="12">
        <f>[1]!i_dq_close(C$1,$A3131)</f>
        <v>4531.4655000000002</v>
      </c>
      <c r="D3131">
        <f t="shared" si="676"/>
        <v>2.7458766731713879E-4</v>
      </c>
      <c r="E3131">
        <f t="shared" si="677"/>
        <v>7.0474076371156436E-3</v>
      </c>
      <c r="F3131">
        <f t="shared" si="678"/>
        <v>2.438860754607739</v>
      </c>
      <c r="G3131">
        <f t="shared" si="673"/>
        <v>2.8365616217609722</v>
      </c>
      <c r="H3131">
        <f t="shared" si="674"/>
        <v>0</v>
      </c>
      <c r="J3131">
        <f t="shared" si="672"/>
        <v>2017</v>
      </c>
      <c r="K3131" t="b">
        <f t="shared" si="675"/>
        <v>0</v>
      </c>
      <c r="L3131">
        <f>VLOOKUP($A3131,$P$151:$R$4147,2,FALSE)</f>
        <v>-3.1560296186171067E-4</v>
      </c>
      <c r="M3131">
        <f t="shared" si="683"/>
        <v>0.95</v>
      </c>
      <c r="N3131">
        <f t="shared" si="684"/>
        <v>2.9954003936218934</v>
      </c>
      <c r="P3131" s="13">
        <v>42934</v>
      </c>
      <c r="Q3131">
        <v>0</v>
      </c>
      <c r="R3131">
        <v>1</v>
      </c>
      <c r="T3131" s="12">
        <f>[1]!i_dq_close(T$1,$A3131)</f>
        <v>173.36959999999999</v>
      </c>
      <c r="U3131">
        <f t="shared" si="679"/>
        <v>-2.884003643122135E-6</v>
      </c>
      <c r="V3131">
        <f t="shared" si="680"/>
        <v>2.0432728507174915</v>
      </c>
      <c r="W3131">
        <f t="shared" si="685"/>
        <v>2.2513819953326277</v>
      </c>
      <c r="X3131" s="6">
        <f>1-W3131/MAX(W$2:W3131)</f>
        <v>3.7150264313690062E-4</v>
      </c>
      <c r="Y3131" s="6">
        <f t="shared" si="681"/>
        <v>1.0546597424707649E-3</v>
      </c>
      <c r="Z3131">
        <f t="shared" si="682"/>
        <v>1.0546597424707649E-3</v>
      </c>
    </row>
    <row r="3132" spans="1:26" x14ac:dyDescent="0.35">
      <c r="A3132" s="4">
        <v>43060</v>
      </c>
      <c r="B3132" s="12">
        <f>[1]!i_dq_close(B$1,$A3132)</f>
        <v>2527.2138</v>
      </c>
      <c r="C3132" s="12">
        <f>[1]!i_dq_close(C$1,$A3132)</f>
        <v>4595.3101999999999</v>
      </c>
      <c r="D3132">
        <f t="shared" si="676"/>
        <v>-7.0270081634404846E-5</v>
      </c>
      <c r="E3132">
        <f t="shared" si="677"/>
        <v>1.4089194764916435E-2</v>
      </c>
      <c r="F3132">
        <f t="shared" si="678"/>
        <v>2.4386893756634178</v>
      </c>
      <c r="G3132">
        <f t="shared" si="673"/>
        <v>2.8423869255295102</v>
      </c>
      <c r="H3132">
        <f t="shared" si="674"/>
        <v>-7.0270081634404846E-5</v>
      </c>
      <c r="J3132">
        <f t="shared" si="672"/>
        <v>2017</v>
      </c>
      <c r="K3132" t="b">
        <f t="shared" si="675"/>
        <v>0</v>
      </c>
      <c r="L3132">
        <f>VLOOKUP($A3132,$P$151:$R$4147,2,FALSE)</f>
        <v>-1.5385433897288526E-3</v>
      </c>
      <c r="M3132">
        <f t="shared" si="683"/>
        <v>0.95</v>
      </c>
      <c r="N3132">
        <f t="shared" si="684"/>
        <v>2.9966357679549311</v>
      </c>
      <c r="P3132" s="13">
        <v>42935</v>
      </c>
      <c r="Q3132">
        <v>0</v>
      </c>
      <c r="R3132">
        <v>1</v>
      </c>
      <c r="T3132" s="12">
        <f>[1]!i_dq_close(T$1,$A3132)</f>
        <v>173.2621</v>
      </c>
      <c r="U3132">
        <f t="shared" si="679"/>
        <v>-6.2006257152347199E-4</v>
      </c>
      <c r="V3132">
        <f t="shared" si="680"/>
        <v>2.0465141476248165</v>
      </c>
      <c r="W3132">
        <f t="shared" si="685"/>
        <v>2.2549534211929165</v>
      </c>
      <c r="X3132" s="6">
        <f>1-W3132/MAX(W$2:W3132)</f>
        <v>0</v>
      </c>
      <c r="Y3132" s="6">
        <f t="shared" si="681"/>
        <v>1.5863260289425973E-3</v>
      </c>
      <c r="Z3132">
        <f t="shared" si="682"/>
        <v>1.5863260289425973E-3</v>
      </c>
    </row>
    <row r="3133" spans="1:26" x14ac:dyDescent="0.35">
      <c r="A3133" s="4">
        <v>43061</v>
      </c>
      <c r="B3133" s="12">
        <f>[1]!i_dq_close(B$1,$A3133)</f>
        <v>2524.8507</v>
      </c>
      <c r="C3133" s="12">
        <f>[1]!i_dq_close(C$1,$A3133)</f>
        <v>4600.1342000000004</v>
      </c>
      <c r="D3133">
        <f t="shared" si="676"/>
        <v>-9.3506137074750306E-4</v>
      </c>
      <c r="E3133">
        <f t="shared" si="677"/>
        <v>1.0497659113415381E-3</v>
      </c>
      <c r="F3133">
        <f t="shared" si="678"/>
        <v>2.4364090514329826</v>
      </c>
      <c r="G3133">
        <f t="shared" si="673"/>
        <v>2.8405753663821365</v>
      </c>
      <c r="H3133">
        <f t="shared" si="674"/>
        <v>-9.3506137074750306E-4</v>
      </c>
      <c r="J3133">
        <f t="shared" si="672"/>
        <v>2017</v>
      </c>
      <c r="K3133" t="b">
        <f t="shared" si="675"/>
        <v>0</v>
      </c>
      <c r="L3133">
        <f>VLOOKUP($A3133,$P$151:$R$4147,2,FALSE)</f>
        <v>-4.2100815734493759E-4</v>
      </c>
      <c r="M3133">
        <f t="shared" si="683"/>
        <v>0.95</v>
      </c>
      <c r="N3133">
        <f t="shared" si="684"/>
        <v>2.9935597855514642</v>
      </c>
      <c r="P3133" s="13">
        <v>42936</v>
      </c>
      <c r="Q3133">
        <v>0</v>
      </c>
      <c r="R3133">
        <v>1</v>
      </c>
      <c r="T3133" s="12">
        <f>[1]!i_dq_close(T$1,$A3133)</f>
        <v>172.91419999999999</v>
      </c>
      <c r="U3133">
        <f t="shared" si="679"/>
        <v>-2.0079405709616527E-3</v>
      </c>
      <c r="V3133">
        <f t="shared" si="680"/>
        <v>2.0433435147750512</v>
      </c>
      <c r="W3133">
        <f t="shared" si="685"/>
        <v>2.2514598565868655</v>
      </c>
      <c r="X3133" s="6">
        <f>1-W3133/MAX(W$2:W3133)</f>
        <v>1.5492845986161408E-3</v>
      </c>
      <c r="Y3133" s="6">
        <f t="shared" si="681"/>
        <v>-1.5492845986162518E-3</v>
      </c>
      <c r="Z3133">
        <f t="shared" si="682"/>
        <v>-1.5492845986161408E-3</v>
      </c>
    </row>
    <row r="3134" spans="1:26" x14ac:dyDescent="0.35">
      <c r="A3134" s="4">
        <v>43062</v>
      </c>
      <c r="B3134" s="12">
        <f>[1]!i_dq_close(B$1,$A3134)</f>
        <v>2521.8957</v>
      </c>
      <c r="C3134" s="12">
        <f>[1]!i_dq_close(C$1,$A3134)</f>
        <v>4468.6952000000001</v>
      </c>
      <c r="D3134">
        <f t="shared" si="676"/>
        <v>-1.1703662319517694E-3</v>
      </c>
      <c r="E3134">
        <f t="shared" si="677"/>
        <v>-2.8572862069980554E-2</v>
      </c>
      <c r="F3134">
        <f t="shared" si="678"/>
        <v>2.4335575605519639</v>
      </c>
      <c r="G3134">
        <f t="shared" si="673"/>
        <v>2.8255750246957749</v>
      </c>
      <c r="H3134">
        <f t="shared" si="674"/>
        <v>-1.1703662319516583E-3</v>
      </c>
      <c r="J3134">
        <f t="shared" si="672"/>
        <v>2017</v>
      </c>
      <c r="K3134" t="b">
        <f t="shared" si="675"/>
        <v>0</v>
      </c>
      <c r="L3134">
        <f>VLOOKUP($A3134,$P$151:$R$4147,2,FALSE)</f>
        <v>-8.771812103054111E-4</v>
      </c>
      <c r="M3134">
        <f t="shared" si="683"/>
        <v>0.95</v>
      </c>
      <c r="N3134">
        <f t="shared" si="684"/>
        <v>2.975916089070695</v>
      </c>
      <c r="P3134" s="13">
        <v>42937</v>
      </c>
      <c r="Q3134">
        <v>0</v>
      </c>
      <c r="R3134">
        <v>1</v>
      </c>
      <c r="T3134" s="12">
        <f>[1]!i_dq_close(T$1,$A3134)</f>
        <v>172.88220000000001</v>
      </c>
      <c r="U3134">
        <f t="shared" si="679"/>
        <v>-1.8506288089692458E-4</v>
      </c>
      <c r="V3134">
        <f t="shared" si="680"/>
        <v>2.0342644639317822</v>
      </c>
      <c r="W3134">
        <f t="shared" si="685"/>
        <v>2.2414560963959209</v>
      </c>
      <c r="X3134" s="6">
        <f>1-W3134/MAX(W$2:W3134)</f>
        <v>5.9856335257937321E-3</v>
      </c>
      <c r="Y3134" s="6">
        <f t="shared" si="681"/>
        <v>-4.4432327592595078E-3</v>
      </c>
      <c r="Z3134">
        <f t="shared" si="682"/>
        <v>-4.4432327592596188E-3</v>
      </c>
    </row>
    <row r="3135" spans="1:26" x14ac:dyDescent="0.35">
      <c r="A3135" s="4">
        <v>43063</v>
      </c>
      <c r="B3135" s="12">
        <f>[1]!i_dq_close(B$1,$A3135)</f>
        <v>2521.4187000000002</v>
      </c>
      <c r="C3135" s="12">
        <f>[1]!i_dq_close(C$1,$A3135)</f>
        <v>4470.8028000000004</v>
      </c>
      <c r="D3135">
        <f t="shared" si="676"/>
        <v>-1.8914342888953772E-4</v>
      </c>
      <c r="E3135">
        <f t="shared" si="677"/>
        <v>4.716365528802946E-4</v>
      </c>
      <c r="F3135">
        <f t="shared" si="678"/>
        <v>2.433097269130561</v>
      </c>
      <c r="G3135">
        <f t="shared" si="673"/>
        <v>2.8253206482590154</v>
      </c>
      <c r="H3135">
        <f t="shared" si="674"/>
        <v>-1.8914342888953772E-4</v>
      </c>
      <c r="J3135">
        <f t="shared" si="672"/>
        <v>2017</v>
      </c>
      <c r="K3135" t="b">
        <f t="shared" si="675"/>
        <v>0</v>
      </c>
      <c r="L3135">
        <f>VLOOKUP($A3135,$P$151:$R$4147,2,FALSE)</f>
        <v>-6.9399642239402763E-4</v>
      </c>
      <c r="M3135">
        <f t="shared" si="683"/>
        <v>0.6</v>
      </c>
      <c r="N3135">
        <f t="shared" si="684"/>
        <v>2.9736900672877482</v>
      </c>
      <c r="P3135" s="13">
        <v>42940</v>
      </c>
      <c r="Q3135">
        <v>0</v>
      </c>
      <c r="R3135">
        <v>1</v>
      </c>
      <c r="T3135" s="12">
        <f>[1]!i_dq_close(T$1,$A3135)</f>
        <v>173.00530000000001</v>
      </c>
      <c r="U3135">
        <f t="shared" si="679"/>
        <v>7.1204554315018598E-4</v>
      </c>
      <c r="V3135">
        <f t="shared" si="680"/>
        <v>2.0356395945570562</v>
      </c>
      <c r="W3135">
        <f t="shared" si="685"/>
        <v>2.2429712852899963</v>
      </c>
      <c r="X3135" s="6">
        <f>1-W3135/MAX(W$2:W3135)</f>
        <v>5.3136955248420659E-3</v>
      </c>
      <c r="Y3135" s="6">
        <f t="shared" si="681"/>
        <v>6.7598419460979109E-4</v>
      </c>
      <c r="Z3135">
        <f t="shared" si="682"/>
        <v>6.7598419460979109E-4</v>
      </c>
    </row>
    <row r="3136" spans="1:26" x14ac:dyDescent="0.35">
      <c r="A3136" s="4">
        <v>43066</v>
      </c>
      <c r="B3136" s="12">
        <f>[1]!i_dq_close(B$1,$A3136)</f>
        <v>2520.8449000000001</v>
      </c>
      <c r="C3136" s="12">
        <f>[1]!i_dq_close(C$1,$A3136)</f>
        <v>4411.6112000000003</v>
      </c>
      <c r="D3136">
        <f t="shared" si="676"/>
        <v>-2.2757029604014711E-4</v>
      </c>
      <c r="E3136">
        <f t="shared" si="677"/>
        <v>-1.3239590885109065E-2</v>
      </c>
      <c r="F3136">
        <f t="shared" si="678"/>
        <v>2.4325435684647303</v>
      </c>
      <c r="G3136">
        <f t="shared" si="673"/>
        <v>2.8191632196358025</v>
      </c>
      <c r="H3136">
        <f t="shared" si="674"/>
        <v>-2.2757029604025814E-4</v>
      </c>
      <c r="J3136">
        <f t="shared" si="672"/>
        <v>2017</v>
      </c>
      <c r="K3136" t="b">
        <f t="shared" si="675"/>
        <v>0</v>
      </c>
      <c r="L3136">
        <f>VLOOKUP($A3136,$P$151:$R$4147,2,FALSE)</f>
        <v>1.1517995238548907E-3</v>
      </c>
      <c r="M3136">
        <f t="shared" si="683"/>
        <v>0.6</v>
      </c>
      <c r="N3136">
        <f t="shared" si="684"/>
        <v>2.9732266934996803</v>
      </c>
      <c r="P3136" s="13">
        <v>42941</v>
      </c>
      <c r="Q3136">
        <v>0</v>
      </c>
      <c r="R3136">
        <v>1</v>
      </c>
      <c r="T3136" s="12">
        <f>[1]!i_dq_close(T$1,$A3136)</f>
        <v>173.04730000000001</v>
      </c>
      <c r="U3136">
        <f t="shared" si="679"/>
        <v>2.4276712909943043E-4</v>
      </c>
      <c r="V3136">
        <f t="shared" si="680"/>
        <v>2.0320169976670508</v>
      </c>
      <c r="W3136">
        <f t="shared" si="685"/>
        <v>2.2389797237069984</v>
      </c>
      <c r="X3136" s="6">
        <f>1-W3136/MAX(W$2:W3136)</f>
        <v>7.0838259166646766E-3</v>
      </c>
      <c r="Y3136" s="6">
        <f t="shared" si="681"/>
        <v>-1.7795865730316773E-3</v>
      </c>
      <c r="Z3136">
        <f t="shared" si="682"/>
        <v>-1.7795865730317884E-3</v>
      </c>
    </row>
    <row r="3137" spans="1:26" x14ac:dyDescent="0.35">
      <c r="A3137" s="4">
        <v>43067</v>
      </c>
      <c r="B3137" s="12">
        <f>[1]!i_dq_close(B$1,$A3137)</f>
        <v>2521.0029</v>
      </c>
      <c r="C3137" s="12">
        <f>[1]!i_dq_close(C$1,$A3137)</f>
        <v>4435.7316000000001</v>
      </c>
      <c r="D3137">
        <f t="shared" si="676"/>
        <v>6.267739835963404E-5</v>
      </c>
      <c r="E3137">
        <f t="shared" si="677"/>
        <v>5.4674809058421481E-3</v>
      </c>
      <c r="F3137">
        <f t="shared" si="678"/>
        <v>2.4326960339669981</v>
      </c>
      <c r="G3137">
        <f t="shared" si="673"/>
        <v>2.8216254709406083</v>
      </c>
      <c r="H3137">
        <f t="shared" si="674"/>
        <v>0</v>
      </c>
      <c r="J3137">
        <f t="shared" si="672"/>
        <v>2017</v>
      </c>
      <c r="K3137" t="b">
        <f t="shared" si="675"/>
        <v>0</v>
      </c>
      <c r="L3137">
        <f>VLOOKUP($A3137,$P$151:$R$4147,2,FALSE)</f>
        <v>5.9775475752577026E-5</v>
      </c>
      <c r="M3137">
        <f t="shared" si="683"/>
        <v>0.6</v>
      </c>
      <c r="N3137">
        <f t="shared" si="684"/>
        <v>2.9749625055536746</v>
      </c>
      <c r="P3137" s="13">
        <v>42942</v>
      </c>
      <c r="Q3137">
        <v>0</v>
      </c>
      <c r="R3137">
        <v>1</v>
      </c>
      <c r="T3137" s="12">
        <f>[1]!i_dq_close(T$1,$A3137)</f>
        <v>173.00389999999999</v>
      </c>
      <c r="U3137">
        <f t="shared" si="679"/>
        <v>-2.5079848110898251E-4</v>
      </c>
      <c r="V3137">
        <f t="shared" si="680"/>
        <v>2.033250317027202</v>
      </c>
      <c r="W3137">
        <f t="shared" si="685"/>
        <v>2.2403386577333402</v>
      </c>
      <c r="X3137" s="6">
        <f>1-W3137/MAX(W$2:W3137)</f>
        <v>6.4811819713086471E-3</v>
      </c>
      <c r="Y3137" s="6">
        <f t="shared" si="681"/>
        <v>6.0694342693357051E-4</v>
      </c>
      <c r="Z3137">
        <f t="shared" si="682"/>
        <v>6.0694342693379255E-4</v>
      </c>
    </row>
    <row r="3138" spans="1:26" x14ac:dyDescent="0.35">
      <c r="A3138" s="4">
        <v>43068</v>
      </c>
      <c r="B3138" s="12">
        <f>[1]!i_dq_close(B$1,$A3138)</f>
        <v>2520.9980999999998</v>
      </c>
      <c r="C3138" s="12">
        <f>[1]!i_dq_close(C$1,$A3138)</f>
        <v>4437.5878000000002</v>
      </c>
      <c r="D3138">
        <f t="shared" si="676"/>
        <v>-1.9040041564499788E-6</v>
      </c>
      <c r="E3138">
        <f t="shared" si="677"/>
        <v>4.184653552978812E-4</v>
      </c>
      <c r="F3138">
        <f t="shared" si="678"/>
        <v>2.4326914021036377</v>
      </c>
      <c r="G3138">
        <f t="shared" si="673"/>
        <v>2.8217980172877595</v>
      </c>
      <c r="H3138">
        <f t="shared" si="674"/>
        <v>-1.9040041565610011E-6</v>
      </c>
      <c r="J3138">
        <f t="shared" ref="J3138:J3201" si="686">YEAR(A3138)</f>
        <v>2017</v>
      </c>
      <c r="K3138" t="b">
        <f t="shared" si="675"/>
        <v>0</v>
      </c>
      <c r="L3138">
        <f>VLOOKUP($A3138,$P$151:$R$4147,2,FALSE)</f>
        <v>4.6868309852916569E-4</v>
      </c>
      <c r="M3138">
        <f t="shared" si="683"/>
        <v>0.6</v>
      </c>
      <c r="N3138">
        <f t="shared" si="684"/>
        <v>2.9764659740716577</v>
      </c>
      <c r="P3138" s="13">
        <v>42943</v>
      </c>
      <c r="Q3138">
        <v>0</v>
      </c>
      <c r="R3138">
        <v>1</v>
      </c>
      <c r="T3138" s="12">
        <f>[1]!i_dq_close(T$1,$A3138)</f>
        <v>173.06659999999999</v>
      </c>
      <c r="U3138">
        <f t="shared" si="679"/>
        <v>3.6241957551252924E-4</v>
      </c>
      <c r="V3138">
        <f t="shared" si="680"/>
        <v>2.0340043000089376</v>
      </c>
      <c r="W3138">
        <f t="shared" si="685"/>
        <v>2.2411694345477389</v>
      </c>
      <c r="X3138" s="6">
        <f>1-W3138/MAX(W$2:W3138)</f>
        <v>6.1127589224817536E-3</v>
      </c>
      <c r="Y3138" s="6">
        <f t="shared" si="681"/>
        <v>3.7082644248043195E-4</v>
      </c>
      <c r="Z3138">
        <f t="shared" si="682"/>
        <v>3.7082644248043195E-4</v>
      </c>
    </row>
    <row r="3139" spans="1:26" x14ac:dyDescent="0.35">
      <c r="A3139" s="4">
        <v>43069</v>
      </c>
      <c r="B3139" s="12">
        <f>[1]!i_dq_close(B$1,$A3139)</f>
        <v>2520.4279000000001</v>
      </c>
      <c r="C3139" s="12">
        <f>[1]!i_dq_close(C$1,$A3139)</f>
        <v>4388.9976999999999</v>
      </c>
      <c r="D3139">
        <f t="shared" si="676"/>
        <v>-2.2618025773191164E-4</v>
      </c>
      <c r="E3139">
        <f t="shared" si="677"/>
        <v>-1.0949665040993706E-2</v>
      </c>
      <c r="F3139">
        <f t="shared" si="678"/>
        <v>2.4321411753353277</v>
      </c>
      <c r="G3139">
        <f t="shared" ref="G3139:G3202" si="687">G3138*(1+D3139*0.85+E3139*0.15)</f>
        <v>2.8166208560699686</v>
      </c>
      <c r="H3139">
        <f t="shared" ref="H3139:H3202" si="688">F3139/MAX(F3138:F3139)-1</f>
        <v>-2.2618025773191164E-4</v>
      </c>
      <c r="J3139">
        <f t="shared" si="686"/>
        <v>2017</v>
      </c>
      <c r="K3139" t="b">
        <f t="shared" ref="K3139:K3202" si="689">J3140&lt;&gt;J3139</f>
        <v>0</v>
      </c>
      <c r="L3139">
        <f>VLOOKUP($A3139,$P$151:$R$4147,2,FALSE)</f>
        <v>6.2056146655429254E-4</v>
      </c>
      <c r="M3139">
        <f t="shared" si="683"/>
        <v>0.6</v>
      </c>
      <c r="N3139">
        <f t="shared" si="684"/>
        <v>2.9750364955747122</v>
      </c>
      <c r="P3139" s="13">
        <v>42944</v>
      </c>
      <c r="Q3139">
        <v>0</v>
      </c>
      <c r="R3139">
        <v>1</v>
      </c>
      <c r="T3139" s="12">
        <f>[1]!i_dq_close(T$1,$A3139)</f>
        <v>173.13050000000001</v>
      </c>
      <c r="U3139">
        <f t="shared" si="679"/>
        <v>3.6922202204259236E-4</v>
      </c>
      <c r="V3139">
        <f t="shared" si="680"/>
        <v>2.0313018994458005</v>
      </c>
      <c r="W3139">
        <f t="shared" si="685"/>
        <v>2.2381917921002863</v>
      </c>
      <c r="X3139" s="6">
        <f>1-W3139/MAX(W$2:W3139)</f>
        <v>7.4332484809211952E-3</v>
      </c>
      <c r="Y3139" s="6">
        <f t="shared" si="681"/>
        <v>-1.3286110374128857E-3</v>
      </c>
      <c r="Z3139">
        <f t="shared" si="682"/>
        <v>-1.3286110374128857E-3</v>
      </c>
    </row>
    <row r="3140" spans="1:26" x14ac:dyDescent="0.35">
      <c r="A3140" s="4">
        <v>43070</v>
      </c>
      <c r="B3140" s="12">
        <f>[1]!i_dq_close(B$1,$A3140)</f>
        <v>2520.7734999999998</v>
      </c>
      <c r="C3140" s="12">
        <f>[1]!i_dq_close(C$1,$A3140)</f>
        <v>4392.3792000000003</v>
      </c>
      <c r="D3140">
        <f t="shared" ref="D3140:D3203" si="690">B3140/B3139-1</f>
        <v>1.3711957402140484E-4</v>
      </c>
      <c r="E3140">
        <f t="shared" ref="E3140:E3203" si="691">C3140/C3139-1</f>
        <v>7.7044925314040391E-4</v>
      </c>
      <c r="F3140">
        <f t="shared" ref="F3140:F3203" si="692">B3140/$B$2</f>
        <v>2.4324746694972497</v>
      </c>
      <c r="G3140">
        <f t="shared" si="687"/>
        <v>2.8172746473593793</v>
      </c>
      <c r="H3140">
        <f t="shared" si="688"/>
        <v>0</v>
      </c>
      <c r="J3140">
        <f t="shared" si="686"/>
        <v>2017</v>
      </c>
      <c r="K3140" t="b">
        <f t="shared" si="689"/>
        <v>0</v>
      </c>
      <c r="L3140">
        <f>VLOOKUP($A3140,$P$151:$R$4147,2,FALSE)</f>
        <v>5.7177556101200015E-4</v>
      </c>
      <c r="M3140">
        <f t="shared" si="683"/>
        <v>0.6</v>
      </c>
      <c r="N3140">
        <f t="shared" si="684"/>
        <v>2.9771518862800028</v>
      </c>
      <c r="P3140" s="13">
        <v>42947</v>
      </c>
      <c r="Q3140">
        <v>0</v>
      </c>
      <c r="R3140">
        <v>1</v>
      </c>
      <c r="T3140" s="12">
        <f>[1]!i_dq_close(T$1,$A3140)</f>
        <v>173.17740000000001</v>
      </c>
      <c r="U3140">
        <f t="shared" ref="U3140:U3203" si="693">T3140/T3139-1</f>
        <v>2.7089392105961174E-4</v>
      </c>
      <c r="V3140">
        <f t="shared" ref="V3140:V3203" si="694">V3139*(1+U3140*0.85+E3140*0.15)</f>
        <v>2.0320043789364375</v>
      </c>
      <c r="W3140">
        <f t="shared" si="685"/>
        <v>2.2389658197475262</v>
      </c>
      <c r="X3140" s="6">
        <f>1-W3140/MAX(W$2:W3140)</f>
        <v>7.0899918797137085E-3</v>
      </c>
      <c r="Y3140" s="6">
        <f t="shared" ref="Y3140:Y3203" si="695">V3140/V3139-1</f>
        <v>3.4582722087184159E-4</v>
      </c>
      <c r="Z3140">
        <f t="shared" ref="Z3140:Z3203" si="696">W3140/W3139-1</f>
        <v>3.4582722087161955E-4</v>
      </c>
    </row>
    <row r="3141" spans="1:26" x14ac:dyDescent="0.35">
      <c r="A3141" s="4">
        <v>43073</v>
      </c>
      <c r="B3141" s="12">
        <f>[1]!i_dq_close(B$1,$A3141)</f>
        <v>2521.9119000000001</v>
      </c>
      <c r="C3141" s="12">
        <f>[1]!i_dq_close(C$1,$A3141)</f>
        <v>4402.2812999999996</v>
      </c>
      <c r="D3141">
        <f t="shared" si="690"/>
        <v>4.5160741335958932E-4</v>
      </c>
      <c r="E3141">
        <f t="shared" si="691"/>
        <v>2.2543818621123535E-3</v>
      </c>
      <c r="F3141">
        <f t="shared" si="692"/>
        <v>2.4335731930908038</v>
      </c>
      <c r="G3141">
        <f t="shared" si="687"/>
        <v>2.8193087860880035</v>
      </c>
      <c r="H3141">
        <f t="shared" si="688"/>
        <v>0</v>
      </c>
      <c r="J3141">
        <f t="shared" si="686"/>
        <v>2017</v>
      </c>
      <c r="K3141" t="b">
        <f t="shared" si="689"/>
        <v>0</v>
      </c>
      <c r="L3141">
        <f>VLOOKUP($A3141,$P$151:$R$4147,2,FALSE)</f>
        <v>-3.9384029511886913E-4</v>
      </c>
      <c r="M3141">
        <f t="shared" si="683"/>
        <v>0.9</v>
      </c>
      <c r="N3141">
        <f t="shared" si="684"/>
        <v>2.9779139803811203</v>
      </c>
      <c r="P3141" s="13">
        <v>42948</v>
      </c>
      <c r="Q3141">
        <v>0</v>
      </c>
      <c r="R3141">
        <v>1</v>
      </c>
      <c r="T3141" s="12">
        <f>[1]!i_dq_close(T$1,$A3141)</f>
        <v>173.27799999999999</v>
      </c>
      <c r="U3141">
        <f t="shared" si="693"/>
        <v>5.8090720844639065E-4</v>
      </c>
      <c r="V3141">
        <f t="shared" si="694"/>
        <v>2.0336948611013996</v>
      </c>
      <c r="W3141">
        <f t="shared" si="685"/>
        <v>2.2408284790141484</v>
      </c>
      <c r="X3141" s="6">
        <f>1-W3141/MAX(W$2:W3141)</f>
        <v>6.2639618388639073E-3</v>
      </c>
      <c r="Y3141" s="6">
        <f t="shared" si="695"/>
        <v>8.319284064963739E-4</v>
      </c>
      <c r="Z3141">
        <f t="shared" si="696"/>
        <v>8.319284064963739E-4</v>
      </c>
    </row>
    <row r="3142" spans="1:26" x14ac:dyDescent="0.35">
      <c r="A3142" s="4">
        <v>43074</v>
      </c>
      <c r="B3142" s="12">
        <f>[1]!i_dq_close(B$1,$A3142)</f>
        <v>2522.5023999999999</v>
      </c>
      <c r="C3142" s="12">
        <f>[1]!i_dq_close(C$1,$A3142)</f>
        <v>4392.3254999999999</v>
      </c>
      <c r="D3142">
        <f t="shared" si="690"/>
        <v>2.3414775115648823E-4</v>
      </c>
      <c r="E3142">
        <f t="shared" si="691"/>
        <v>-2.2615092770195133E-3</v>
      </c>
      <c r="F3142">
        <f t="shared" si="692"/>
        <v>2.4341430087812408</v>
      </c>
      <c r="G3142">
        <f t="shared" si="687"/>
        <v>2.8189135167320916</v>
      </c>
      <c r="H3142">
        <f t="shared" si="688"/>
        <v>0</v>
      </c>
      <c r="J3142">
        <f t="shared" si="686"/>
        <v>2017</v>
      </c>
      <c r="K3142" t="b">
        <f t="shared" si="689"/>
        <v>0</v>
      </c>
      <c r="L3142">
        <f>VLOOKUP($A3142,$P$151:$R$4147,2,FALSE)</f>
        <v>5.4501065648526748E-4</v>
      </c>
      <c r="M3142">
        <f t="shared" si="683"/>
        <v>0.6</v>
      </c>
      <c r="N3142">
        <f t="shared" si="684"/>
        <v>2.9792864716756107</v>
      </c>
      <c r="P3142" s="13">
        <v>42949</v>
      </c>
      <c r="Q3142">
        <v>0</v>
      </c>
      <c r="R3142">
        <v>1</v>
      </c>
      <c r="T3142" s="12">
        <f>[1]!i_dq_close(T$1,$A3142)</f>
        <v>173.31610000000001</v>
      </c>
      <c r="U3142">
        <f t="shared" si="693"/>
        <v>2.1987788409383313E-4</v>
      </c>
      <c r="V3142">
        <f t="shared" si="694"/>
        <v>2.0333850679766572</v>
      </c>
      <c r="W3142">
        <f t="shared" si="685"/>
        <v>2.2404871331860186</v>
      </c>
      <c r="X3142" s="6">
        <f>1-W3142/MAX(W$2:W3142)</f>
        <v>6.4153378384397275E-3</v>
      </c>
      <c r="Y3142" s="6">
        <f t="shared" si="695"/>
        <v>-1.5233019007321325E-4</v>
      </c>
      <c r="Z3142">
        <f t="shared" si="696"/>
        <v>-1.5233019007332427E-4</v>
      </c>
    </row>
    <row r="3143" spans="1:26" x14ac:dyDescent="0.35">
      <c r="A3143" s="4">
        <v>43075</v>
      </c>
      <c r="B3143" s="12">
        <f>[1]!i_dq_close(B$1,$A3143)</f>
        <v>2522.8541</v>
      </c>
      <c r="C3143" s="12">
        <f>[1]!i_dq_close(C$1,$A3143)</f>
        <v>4380.0717999999997</v>
      </c>
      <c r="D3143">
        <f t="shared" si="690"/>
        <v>1.3942504078490181E-4</v>
      </c>
      <c r="E3143">
        <f t="shared" si="691"/>
        <v>-2.7897977961788278E-3</v>
      </c>
      <c r="F3143">
        <f t="shared" si="692"/>
        <v>2.4344823892695167</v>
      </c>
      <c r="G3143">
        <f t="shared" si="687"/>
        <v>2.8180679599868355</v>
      </c>
      <c r="H3143">
        <f t="shared" si="688"/>
        <v>0</v>
      </c>
      <c r="J3143">
        <f t="shared" si="686"/>
        <v>2017</v>
      </c>
      <c r="K3143" t="b">
        <f t="shared" si="689"/>
        <v>0</v>
      </c>
      <c r="L3143">
        <f>VLOOKUP($A3143,$P$151:$R$4147,2,FALSE)</f>
        <v>-4.3377306912040225E-4</v>
      </c>
      <c r="M3143">
        <f t="shared" si="683"/>
        <v>0.6</v>
      </c>
      <c r="N3143">
        <f t="shared" si="684"/>
        <v>2.9774579402643351</v>
      </c>
      <c r="P3143" s="13">
        <v>42950</v>
      </c>
      <c r="Q3143">
        <v>0</v>
      </c>
      <c r="R3143">
        <v>1</v>
      </c>
      <c r="T3143" s="12">
        <f>[1]!i_dq_close(T$1,$A3143)</f>
        <v>173.34690000000001</v>
      </c>
      <c r="U3143">
        <f t="shared" si="693"/>
        <v>1.7770997616484152E-4</v>
      </c>
      <c r="V3143">
        <f t="shared" si="694"/>
        <v>2.0328413078896133</v>
      </c>
      <c r="W3143">
        <f t="shared" si="685"/>
        <v>2.2398879906538198</v>
      </c>
      <c r="X3143" s="6">
        <f>1-W3143/MAX(W$2:W3143)</f>
        <v>6.6810384629261144E-3</v>
      </c>
      <c r="Y3143" s="6">
        <f t="shared" si="695"/>
        <v>-2.6741618968662006E-4</v>
      </c>
      <c r="Z3143">
        <f t="shared" si="696"/>
        <v>-2.6741618968673109E-4</v>
      </c>
    </row>
    <row r="3144" spans="1:26" x14ac:dyDescent="0.35">
      <c r="A3144" s="4">
        <v>43076</v>
      </c>
      <c r="B3144" s="12">
        <f>[1]!i_dq_close(B$1,$A3144)</f>
        <v>2522.8391999999999</v>
      </c>
      <c r="C3144" s="12">
        <f>[1]!i_dq_close(C$1,$A3144)</f>
        <v>4337.0702000000001</v>
      </c>
      <c r="D3144">
        <f t="shared" si="690"/>
        <v>-5.9060093884344411E-6</v>
      </c>
      <c r="E3144">
        <f t="shared" si="691"/>
        <v>-9.8175559587857508E-3</v>
      </c>
      <c r="F3144">
        <f t="shared" si="692"/>
        <v>2.4344680111936698</v>
      </c>
      <c r="G3144">
        <f t="shared" si="687"/>
        <v>2.8139038319974561</v>
      </c>
      <c r="H3144">
        <f t="shared" si="688"/>
        <v>-5.9060093883234188E-6</v>
      </c>
      <c r="J3144">
        <f t="shared" si="686"/>
        <v>2017</v>
      </c>
      <c r="K3144" t="b">
        <f t="shared" si="689"/>
        <v>0</v>
      </c>
      <c r="L3144">
        <f>VLOOKUP($A3144,$P$151:$R$4147,2,FALSE)</f>
        <v>-3.948625422771024E-4</v>
      </c>
      <c r="M3144">
        <f t="shared" si="683"/>
        <v>0.9</v>
      </c>
      <c r="N3144">
        <f t="shared" si="684"/>
        <v>2.9723225676158198</v>
      </c>
      <c r="P3144" s="13">
        <v>42951</v>
      </c>
      <c r="Q3144">
        <v>0</v>
      </c>
      <c r="R3144">
        <v>1</v>
      </c>
      <c r="T3144" s="12">
        <f>[1]!i_dq_close(T$1,$A3144)</f>
        <v>173.3426</v>
      </c>
      <c r="U3144">
        <f t="shared" si="693"/>
        <v>-2.4805750780676483E-5</v>
      </c>
      <c r="V3144">
        <f t="shared" si="694"/>
        <v>2.0298048156636517</v>
      </c>
      <c r="W3144">
        <f t="shared" si="685"/>
        <v>2.2365422290125898</v>
      </c>
      <c r="X3144" s="6">
        <f>1-W3144/MAX(W$2:W3144)</f>
        <v>8.1647771556127013E-3</v>
      </c>
      <c r="Y3144" s="6">
        <f t="shared" si="695"/>
        <v>-1.4937182819813044E-3</v>
      </c>
      <c r="Z3144">
        <f t="shared" si="696"/>
        <v>-1.4937182819813044E-3</v>
      </c>
    </row>
    <row r="3145" spans="1:26" x14ac:dyDescent="0.35">
      <c r="A3145" s="4">
        <v>43077</v>
      </c>
      <c r="B3145" s="12">
        <f>[1]!i_dq_close(B$1,$A3145)</f>
        <v>2524.3478</v>
      </c>
      <c r="C3145" s="12">
        <f>[1]!i_dq_close(C$1,$A3145)</f>
        <v>4375.6522000000004</v>
      </c>
      <c r="D3145">
        <f t="shared" si="690"/>
        <v>5.9797707281550316E-4</v>
      </c>
      <c r="E3145">
        <f t="shared" si="691"/>
        <v>8.8958670763503722E-3</v>
      </c>
      <c r="F3145">
        <f t="shared" si="692"/>
        <v>2.4359237672488661</v>
      </c>
      <c r="G3145">
        <f t="shared" si="687"/>
        <v>2.819088901645864</v>
      </c>
      <c r="H3145">
        <f t="shared" si="688"/>
        <v>0</v>
      </c>
      <c r="J3145">
        <f t="shared" si="686"/>
        <v>2017</v>
      </c>
      <c r="K3145" t="b">
        <f t="shared" si="689"/>
        <v>0</v>
      </c>
      <c r="L3145">
        <f>VLOOKUP($A3145,$P$151:$R$4147,2,FALSE)</f>
        <v>3.4841580630747275E-4</v>
      </c>
      <c r="M3145">
        <f t="shared" si="683"/>
        <v>0.9</v>
      </c>
      <c r="N3145">
        <f t="shared" si="684"/>
        <v>2.9782874552257717</v>
      </c>
      <c r="P3145" s="13">
        <v>42954</v>
      </c>
      <c r="Q3145">
        <v>0</v>
      </c>
      <c r="R3145">
        <v>1</v>
      </c>
      <c r="T3145" s="12">
        <f>[1]!i_dq_close(T$1,$A3145)</f>
        <v>173.31559999999999</v>
      </c>
      <c r="U3145">
        <f t="shared" si="693"/>
        <v>-1.5576090355173822E-4</v>
      </c>
      <c r="V3145">
        <f t="shared" si="694"/>
        <v>2.0322446071410103</v>
      </c>
      <c r="W3145">
        <f t="shared" si="685"/>
        <v>2.2392305154069216</v>
      </c>
      <c r="X3145" s="6">
        <f>1-W3145/MAX(W$2:W3145)</f>
        <v>6.972607787914864E-3</v>
      </c>
      <c r="Y3145" s="6">
        <f t="shared" si="695"/>
        <v>1.2019832934335728E-3</v>
      </c>
      <c r="Z3145">
        <f t="shared" si="696"/>
        <v>1.2019832934335728E-3</v>
      </c>
    </row>
    <row r="3146" spans="1:26" x14ac:dyDescent="0.35">
      <c r="A3146" s="4">
        <v>43080</v>
      </c>
      <c r="B3146" s="12">
        <f>[1]!i_dq_close(B$1,$A3146)</f>
        <v>2525.4108000000001</v>
      </c>
      <c r="C3146" s="12">
        <f>[1]!i_dq_close(C$1,$A3146)</f>
        <v>4444.3242</v>
      </c>
      <c r="D3146">
        <f t="shared" si="690"/>
        <v>4.2109886759655879E-4</v>
      </c>
      <c r="E3146">
        <f t="shared" si="691"/>
        <v>1.5694117553492815E-2</v>
      </c>
      <c r="F3146">
        <f t="shared" si="692"/>
        <v>2.4369495319888066</v>
      </c>
      <c r="G3146">
        <f t="shared" si="687"/>
        <v>2.8267344164108072</v>
      </c>
      <c r="H3146">
        <f t="shared" si="688"/>
        <v>0</v>
      </c>
      <c r="J3146">
        <f t="shared" si="686"/>
        <v>2017</v>
      </c>
      <c r="K3146" t="b">
        <f t="shared" si="689"/>
        <v>0</v>
      </c>
      <c r="L3146">
        <f>VLOOKUP($A3146,$P$151:$R$4147,2,FALSE)</f>
        <v>-2.0588769564797716E-4</v>
      </c>
      <c r="M3146">
        <f t="shared" si="683"/>
        <v>0.9</v>
      </c>
      <c r="N3146">
        <f t="shared" si="684"/>
        <v>2.984943805005944</v>
      </c>
      <c r="P3146" s="13">
        <v>42955</v>
      </c>
      <c r="Q3146">
        <v>0</v>
      </c>
      <c r="R3146">
        <v>1</v>
      </c>
      <c r="T3146" s="12">
        <f>[1]!i_dq_close(T$1,$A3146)</f>
        <v>173.23310000000001</v>
      </c>
      <c r="U3146">
        <f t="shared" si="693"/>
        <v>-4.7601023797039232E-4</v>
      </c>
      <c r="V3146">
        <f t="shared" si="694"/>
        <v>2.0362064861520985</v>
      </c>
      <c r="W3146">
        <f t="shared" si="685"/>
        <v>2.2435959152947134</v>
      </c>
      <c r="X3146" s="6">
        <f>1-W3146/MAX(W$2:W3146)</f>
        <v>5.0366920183189112E-3</v>
      </c>
      <c r="Y3146" s="6">
        <f t="shared" si="695"/>
        <v>1.9495089307490776E-3</v>
      </c>
      <c r="Z3146">
        <f t="shared" si="696"/>
        <v>1.9495089307490776E-3</v>
      </c>
    </row>
    <row r="3147" spans="1:26" x14ac:dyDescent="0.35">
      <c r="A3147" s="4">
        <v>43081</v>
      </c>
      <c r="B3147" s="12">
        <f>[1]!i_dq_close(B$1,$A3147)</f>
        <v>2524.5632000000001</v>
      </c>
      <c r="C3147" s="12">
        <f>[1]!i_dq_close(C$1,$A3147)</f>
        <v>4391.4048000000003</v>
      </c>
      <c r="D3147">
        <f t="shared" si="690"/>
        <v>-3.3562856387570061E-4</v>
      </c>
      <c r="E3147">
        <f t="shared" si="691"/>
        <v>-1.1907187148948228E-2</v>
      </c>
      <c r="F3147">
        <f t="shared" si="692"/>
        <v>2.4361316221171476</v>
      </c>
      <c r="G3147">
        <f t="shared" si="687"/>
        <v>2.8208792251625785</v>
      </c>
      <c r="H3147">
        <f t="shared" si="688"/>
        <v>-3.3562856387570061E-4</v>
      </c>
      <c r="J3147">
        <f t="shared" si="686"/>
        <v>2017</v>
      </c>
      <c r="K3147" t="b">
        <f t="shared" si="689"/>
        <v>0</v>
      </c>
      <c r="L3147">
        <f>VLOOKUP($A3147,$P$151:$R$4147,2,FALSE)</f>
        <v>-7.8939784724441639E-4</v>
      </c>
      <c r="M3147">
        <f t="shared" si="683"/>
        <v>0.9</v>
      </c>
      <c r="N3147">
        <f t="shared" si="684"/>
        <v>2.9770228865946304</v>
      </c>
      <c r="P3147" s="13">
        <v>42956</v>
      </c>
      <c r="Q3147">
        <v>0</v>
      </c>
      <c r="R3147">
        <v>1</v>
      </c>
      <c r="T3147" s="12">
        <f>[1]!i_dq_close(T$1,$A3147)</f>
        <v>173.17070000000001</v>
      </c>
      <c r="U3147">
        <f t="shared" si="693"/>
        <v>-3.6020829737504201E-4</v>
      </c>
      <c r="V3147">
        <f t="shared" si="694"/>
        <v>2.0319462226956624</v>
      </c>
      <c r="W3147">
        <f t="shared" si="685"/>
        <v>2.2389017402422597</v>
      </c>
      <c r="X3147" s="6">
        <f>1-W3147/MAX(W$2:W3147)</f>
        <v>7.1184090987409521E-3</v>
      </c>
      <c r="Y3147" s="6">
        <f t="shared" si="695"/>
        <v>-2.092255125111131E-3</v>
      </c>
      <c r="Z3147">
        <f t="shared" si="696"/>
        <v>-2.09225512511102E-3</v>
      </c>
    </row>
    <row r="3148" spans="1:26" x14ac:dyDescent="0.35">
      <c r="A3148" s="4">
        <v>43082</v>
      </c>
      <c r="B3148" s="12">
        <f>[1]!i_dq_close(B$1,$A3148)</f>
        <v>2524.7507000000001</v>
      </c>
      <c r="C3148" s="12">
        <f>[1]!i_dq_close(C$1,$A3148)</f>
        <v>4427.0636999999997</v>
      </c>
      <c r="D3148">
        <f t="shared" si="690"/>
        <v>7.4270273764609485E-5</v>
      </c>
      <c r="E3148">
        <f t="shared" si="691"/>
        <v>8.1201578137364283E-3</v>
      </c>
      <c r="F3148">
        <f t="shared" si="692"/>
        <v>2.4363125542796489</v>
      </c>
      <c r="G3148">
        <f t="shared" si="687"/>
        <v>2.8244932041863131</v>
      </c>
      <c r="H3148">
        <f t="shared" si="688"/>
        <v>0</v>
      </c>
      <c r="J3148">
        <f t="shared" si="686"/>
        <v>2017</v>
      </c>
      <c r="K3148" t="b">
        <f t="shared" si="689"/>
        <v>0</v>
      </c>
      <c r="L3148">
        <f>VLOOKUP($A3148,$P$151:$R$4147,2,FALSE)</f>
        <v>5.2033418232514392E-4</v>
      </c>
      <c r="M3148">
        <f t="shared" si="683"/>
        <v>0.9</v>
      </c>
      <c r="N3148">
        <f t="shared" si="684"/>
        <v>2.9820045540705795</v>
      </c>
      <c r="P3148" s="13">
        <v>42957</v>
      </c>
      <c r="Q3148">
        <v>0</v>
      </c>
      <c r="R3148">
        <v>1</v>
      </c>
      <c r="T3148" s="12">
        <f>[1]!i_dq_close(T$1,$A3148)</f>
        <v>173.15729999999999</v>
      </c>
      <c r="U3148">
        <f t="shared" si="693"/>
        <v>-7.7380295858464621E-5</v>
      </c>
      <c r="V3148">
        <f t="shared" si="694"/>
        <v>2.0342875335853607</v>
      </c>
      <c r="W3148">
        <f t="shared" si="685"/>
        <v>2.241481515714093</v>
      </c>
      <c r="X3148" s="6">
        <f>1-W3148/MAX(W$2:W3148)</f>
        <v>5.9743608680380422E-3</v>
      </c>
      <c r="Y3148" s="6">
        <f t="shared" si="695"/>
        <v>1.1522504205807582E-3</v>
      </c>
      <c r="Z3148">
        <f t="shared" si="696"/>
        <v>1.1522504205807582E-3</v>
      </c>
    </row>
    <row r="3149" spans="1:26" x14ac:dyDescent="0.35">
      <c r="A3149" s="4">
        <v>43083</v>
      </c>
      <c r="B3149" s="12">
        <f>[1]!i_dq_close(B$1,$A3149)</f>
        <v>2524.9638</v>
      </c>
      <c r="C3149" s="12">
        <f>[1]!i_dq_close(C$1,$A3149)</f>
        <v>4408.9904999999999</v>
      </c>
      <c r="D3149">
        <f t="shared" si="690"/>
        <v>8.440437307322135E-5</v>
      </c>
      <c r="E3149">
        <f t="shared" si="691"/>
        <v>-4.0824350460554326E-3</v>
      </c>
      <c r="F3149">
        <f t="shared" si="692"/>
        <v>2.4365181897134036</v>
      </c>
      <c r="G3149">
        <f t="shared" si="687"/>
        <v>2.8229662223211225</v>
      </c>
      <c r="H3149">
        <f t="shared" si="688"/>
        <v>0</v>
      </c>
      <c r="J3149">
        <f t="shared" si="686"/>
        <v>2017</v>
      </c>
      <c r="K3149" t="b">
        <f t="shared" si="689"/>
        <v>0</v>
      </c>
      <c r="L3149">
        <f>VLOOKUP($A3149,$P$151:$R$4147,2,FALSE)</f>
        <v>1.4073713232466202E-3</v>
      </c>
      <c r="M3149">
        <f t="shared" si="683"/>
        <v>0.9</v>
      </c>
      <c r="N3149">
        <f t="shared" si="684"/>
        <v>2.9847504194614389</v>
      </c>
      <c r="P3149" s="13">
        <v>42958</v>
      </c>
      <c r="Q3149">
        <v>0</v>
      </c>
      <c r="R3149">
        <v>1</v>
      </c>
      <c r="T3149" s="12">
        <f>[1]!i_dq_close(T$1,$A3149)</f>
        <v>173.20519999999999</v>
      </c>
      <c r="U3149">
        <f t="shared" si="693"/>
        <v>2.7662708993503315E-4</v>
      </c>
      <c r="V3149">
        <f t="shared" si="694"/>
        <v>2.033520134761662</v>
      </c>
      <c r="W3149">
        <f t="shared" si="685"/>
        <v>2.2406359566423775</v>
      </c>
      <c r="X3149" s="6">
        <f>1-W3149/MAX(W$2:W3149)</f>
        <v>6.3493393770257534E-3</v>
      </c>
      <c r="Y3149" s="6">
        <f t="shared" si="695"/>
        <v>-3.7723223046359777E-4</v>
      </c>
      <c r="Z3149">
        <f t="shared" si="696"/>
        <v>-3.7723223046348675E-4</v>
      </c>
    </row>
    <row r="3150" spans="1:26" x14ac:dyDescent="0.35">
      <c r="A3150" s="4">
        <v>43084</v>
      </c>
      <c r="B3150" s="12">
        <f>[1]!i_dq_close(B$1,$A3150)</f>
        <v>2524.4185000000002</v>
      </c>
      <c r="C3150" s="12">
        <f>[1]!i_dq_close(C$1,$A3150)</f>
        <v>4363.5291999999999</v>
      </c>
      <c r="D3150">
        <f t="shared" si="690"/>
        <v>-2.1596349222896549E-4</v>
      </c>
      <c r="E3150">
        <f t="shared" si="691"/>
        <v>-1.0311045124728691E-2</v>
      </c>
      <c r="F3150">
        <f t="shared" si="692"/>
        <v>2.4359919907362735</v>
      </c>
      <c r="G3150">
        <f t="shared" si="687"/>
        <v>2.818081853508287</v>
      </c>
      <c r="H3150">
        <f t="shared" si="688"/>
        <v>-2.1596349222907651E-4</v>
      </c>
      <c r="J3150">
        <f t="shared" si="686"/>
        <v>2017</v>
      </c>
      <c r="K3150" t="b">
        <f t="shared" si="689"/>
        <v>0</v>
      </c>
      <c r="L3150">
        <f>VLOOKUP($A3150,$P$151:$R$4147,2,FALSE)</f>
        <v>-4.6813358192407395E-4</v>
      </c>
      <c r="M3150">
        <f t="shared" si="683"/>
        <v>0.9</v>
      </c>
      <c r="N3150">
        <f t="shared" si="684"/>
        <v>2.9787052947613013</v>
      </c>
      <c r="P3150" s="13">
        <v>42961</v>
      </c>
      <c r="Q3150">
        <v>0</v>
      </c>
      <c r="R3150">
        <v>1</v>
      </c>
      <c r="T3150" s="12">
        <f>[1]!i_dq_close(T$1,$A3150)</f>
        <v>173.30119999999999</v>
      </c>
      <c r="U3150">
        <f t="shared" si="693"/>
        <v>5.5425587684432287E-4</v>
      </c>
      <c r="V3150">
        <f t="shared" si="694"/>
        <v>2.0313330039934931</v>
      </c>
      <c r="W3150">
        <f t="shared" si="685"/>
        <v>2.2382260646736349</v>
      </c>
      <c r="X3150" s="6">
        <f>1-W3150/MAX(W$2:W3150)</f>
        <v>7.4180496865573486E-3</v>
      </c>
      <c r="Y3150" s="6">
        <f t="shared" si="695"/>
        <v>-1.0755392733916569E-3</v>
      </c>
      <c r="Z3150">
        <f t="shared" si="696"/>
        <v>-1.0755392733917679E-3</v>
      </c>
    </row>
    <row r="3151" spans="1:26" x14ac:dyDescent="0.35">
      <c r="A3151" s="4">
        <v>43087</v>
      </c>
      <c r="B3151" s="12">
        <f>[1]!i_dq_close(B$1,$A3151)</f>
        <v>2524.7546000000002</v>
      </c>
      <c r="C3151" s="12">
        <f>[1]!i_dq_close(C$1,$A3151)</f>
        <v>4360.4849999999997</v>
      </c>
      <c r="D3151">
        <f t="shared" si="690"/>
        <v>1.3313957253924258E-4</v>
      </c>
      <c r="E3151">
        <f t="shared" si="691"/>
        <v>-6.9764629969715219E-4</v>
      </c>
      <c r="F3151">
        <f t="shared" si="692"/>
        <v>2.4363163176686289</v>
      </c>
      <c r="G3151">
        <f t="shared" si="687"/>
        <v>2.8181058683330389</v>
      </c>
      <c r="H3151">
        <f t="shared" si="688"/>
        <v>0</v>
      </c>
      <c r="J3151">
        <f t="shared" si="686"/>
        <v>2017</v>
      </c>
      <c r="K3151" t="b">
        <f t="shared" si="689"/>
        <v>0</v>
      </c>
      <c r="L3151">
        <f>VLOOKUP($A3151,$P$151:$R$4147,2,FALSE)</f>
        <v>-5.0778152499109112E-5</v>
      </c>
      <c r="M3151">
        <f t="shared" si="683"/>
        <v>0.9</v>
      </c>
      <c r="N3151">
        <f t="shared" si="684"/>
        <v>2.9785768868569731</v>
      </c>
      <c r="P3151" s="13">
        <v>42962</v>
      </c>
      <c r="Q3151">
        <v>0</v>
      </c>
      <c r="R3151">
        <v>1</v>
      </c>
      <c r="T3151" s="12">
        <f>[1]!i_dq_close(T$1,$A3151)</f>
        <v>173.36600000000001</v>
      </c>
      <c r="U3151">
        <f t="shared" si="693"/>
        <v>3.7391547202214603E-4</v>
      </c>
      <c r="V3151">
        <f t="shared" si="694"/>
        <v>2.0317660460136087</v>
      </c>
      <c r="W3151">
        <f t="shared" si="685"/>
        <v>2.2387032124059942</v>
      </c>
      <c r="X3151" s="6">
        <f>1-W3151/MAX(W$2:W3151)</f>
        <v>7.2064498690733725E-3</v>
      </c>
      <c r="Y3151" s="6">
        <f t="shared" si="695"/>
        <v>2.1318120626423465E-4</v>
      </c>
      <c r="Z3151">
        <f t="shared" si="696"/>
        <v>2.1318120626423465E-4</v>
      </c>
    </row>
    <row r="3152" spans="1:26" x14ac:dyDescent="0.35">
      <c r="A3152" s="4">
        <v>43088</v>
      </c>
      <c r="B3152" s="12">
        <f>[1]!i_dq_close(B$1,$A3152)</f>
        <v>2525.2085000000002</v>
      </c>
      <c r="C3152" s="12">
        <f>[1]!i_dq_close(C$1,$A3152)</f>
        <v>4410.3131000000003</v>
      </c>
      <c r="D3152">
        <f t="shared" si="690"/>
        <v>1.7977984870287678E-4</v>
      </c>
      <c r="E3152">
        <f t="shared" si="691"/>
        <v>1.1427192158670607E-2</v>
      </c>
      <c r="F3152">
        <f t="shared" si="692"/>
        <v>2.4367543182476119</v>
      </c>
      <c r="G3152">
        <f t="shared" si="687"/>
        <v>2.8233669667748189</v>
      </c>
      <c r="H3152">
        <f t="shared" si="688"/>
        <v>0</v>
      </c>
      <c r="J3152">
        <f t="shared" si="686"/>
        <v>2017</v>
      </c>
      <c r="K3152" t="b">
        <f t="shared" si="689"/>
        <v>0</v>
      </c>
      <c r="L3152">
        <f>VLOOKUP($A3152,$P$151:$R$4147,2,FALSE)</f>
        <v>-1.3977382068858235E-4</v>
      </c>
      <c r="M3152">
        <f t="shared" si="683"/>
        <v>0.9</v>
      </c>
      <c r="N3152">
        <f t="shared" si="684"/>
        <v>2.9831651721935062</v>
      </c>
      <c r="P3152" s="13">
        <v>42963</v>
      </c>
      <c r="Q3152">
        <v>0</v>
      </c>
      <c r="R3152">
        <v>1</v>
      </c>
      <c r="T3152" s="12">
        <f>[1]!i_dq_close(T$1,$A3152)</f>
        <v>173.35749999999999</v>
      </c>
      <c r="U3152">
        <f t="shared" si="693"/>
        <v>-4.9029221416141411E-5</v>
      </c>
      <c r="V3152">
        <f t="shared" si="694"/>
        <v>2.0351639796467622</v>
      </c>
      <c r="W3152">
        <f t="shared" si="685"/>
        <v>2.2424472285809904</v>
      </c>
      <c r="X3152" s="6">
        <f>1-W3152/MAX(W$2:W3152)</f>
        <v>5.5460979789596632E-3</v>
      </c>
      <c r="Y3152" s="6">
        <f t="shared" si="695"/>
        <v>1.6724039855968709E-3</v>
      </c>
      <c r="Z3152">
        <f t="shared" si="696"/>
        <v>1.6724039855968709E-3</v>
      </c>
    </row>
    <row r="3153" spans="1:26" x14ac:dyDescent="0.35">
      <c r="A3153" s="4">
        <v>43089</v>
      </c>
      <c r="B3153" s="12">
        <f>[1]!i_dq_close(B$1,$A3153)</f>
        <v>2524.819</v>
      </c>
      <c r="C3153" s="12">
        <f>[1]!i_dq_close(C$1,$A3153)</f>
        <v>4396.8114999999998</v>
      </c>
      <c r="D3153">
        <f t="shared" si="690"/>
        <v>-1.5424468910196776E-4</v>
      </c>
      <c r="E3153">
        <f t="shared" si="691"/>
        <v>-3.0613699512627157E-3</v>
      </c>
      <c r="F3153">
        <f t="shared" si="692"/>
        <v>2.4363784618353761</v>
      </c>
      <c r="G3153">
        <f t="shared" si="687"/>
        <v>2.8217002951997889</v>
      </c>
      <c r="H3153">
        <f t="shared" si="688"/>
        <v>-1.5424468910185674E-4</v>
      </c>
      <c r="J3153">
        <f t="shared" si="686"/>
        <v>2017</v>
      </c>
      <c r="K3153" t="b">
        <f t="shared" si="689"/>
        <v>0</v>
      </c>
      <c r="L3153">
        <f>VLOOKUP($A3153,$P$151:$R$4147,2,FALSE)</f>
        <v>4.737822032678252E-5</v>
      </c>
      <c r="M3153">
        <f t="shared" si="683"/>
        <v>0.9</v>
      </c>
      <c r="N3153">
        <f t="shared" si="684"/>
        <v>2.9817216069017398</v>
      </c>
      <c r="P3153" s="13">
        <v>42964</v>
      </c>
      <c r="Q3153">
        <v>0</v>
      </c>
      <c r="R3153">
        <v>1</v>
      </c>
      <c r="T3153" s="12">
        <f>[1]!i_dq_close(T$1,$A3153)</f>
        <v>173.334</v>
      </c>
      <c r="U3153">
        <f t="shared" si="693"/>
        <v>-1.3555802316012056E-4</v>
      </c>
      <c r="V3153">
        <f t="shared" si="694"/>
        <v>2.0339949207837802</v>
      </c>
      <c r="W3153">
        <f t="shared" si="685"/>
        <v>2.2411591000402145</v>
      </c>
      <c r="X3153" s="6">
        <f>1-W3153/MAX(W$2:W3153)</f>
        <v>6.1173419473137258E-3</v>
      </c>
      <c r="Y3153" s="6">
        <f t="shared" si="695"/>
        <v>-5.7442981237554314E-4</v>
      </c>
      <c r="Z3153">
        <f t="shared" si="696"/>
        <v>-5.7442981237565416E-4</v>
      </c>
    </row>
    <row r="3154" spans="1:26" x14ac:dyDescent="0.35">
      <c r="A3154" s="4">
        <v>43090</v>
      </c>
      <c r="B3154" s="12">
        <f>[1]!i_dq_close(B$1,$A3154)</f>
        <v>2525.3179</v>
      </c>
      <c r="C3154" s="12">
        <f>[1]!i_dq_close(C$1,$A3154)</f>
        <v>4434.1741000000002</v>
      </c>
      <c r="D3154">
        <f t="shared" si="690"/>
        <v>1.9759832288968049E-4</v>
      </c>
      <c r="E3154">
        <f t="shared" si="691"/>
        <v>8.4976579050524137E-3</v>
      </c>
      <c r="F3154">
        <f t="shared" si="692"/>
        <v>2.4368598861333592</v>
      </c>
      <c r="G3154">
        <f t="shared" si="687"/>
        <v>2.8257709005317921</v>
      </c>
      <c r="H3154">
        <f t="shared" si="688"/>
        <v>0</v>
      </c>
      <c r="J3154">
        <f t="shared" si="686"/>
        <v>2017</v>
      </c>
      <c r="K3154" t="b">
        <f t="shared" si="689"/>
        <v>0</v>
      </c>
      <c r="L3154">
        <f>VLOOKUP($A3154,$P$151:$R$4147,2,FALSE)</f>
        <v>-6.2736509476559181E-4</v>
      </c>
      <c r="M3154">
        <f t="shared" si="683"/>
        <v>0.9</v>
      </c>
      <c r="N3154">
        <f t="shared" si="684"/>
        <v>2.9837222867575095</v>
      </c>
      <c r="P3154" s="13">
        <v>42965</v>
      </c>
      <c r="Q3154">
        <v>1.8435373676858326E-4</v>
      </c>
      <c r="R3154">
        <v>0.95</v>
      </c>
      <c r="T3154" s="12">
        <f>[1]!i_dq_close(T$1,$A3154)</f>
        <v>173.31049999999999</v>
      </c>
      <c r="U3154">
        <f t="shared" si="693"/>
        <v>-1.355764016293115E-4</v>
      </c>
      <c r="V3154">
        <f t="shared" si="694"/>
        <v>2.036353152280947</v>
      </c>
      <c r="W3154">
        <f t="shared" si="685"/>
        <v>2.2440407645802116</v>
      </c>
      <c r="X3154" s="6">
        <f>1-W3154/MAX(W$2:W3154)</f>
        <v>4.8394155329966049E-3</v>
      </c>
      <c r="Y3154" s="6">
        <f t="shared" si="695"/>
        <v>1.1594087443729251E-3</v>
      </c>
      <c r="Z3154">
        <f t="shared" si="696"/>
        <v>1.2857920439228732E-3</v>
      </c>
    </row>
    <row r="3155" spans="1:26" x14ac:dyDescent="0.35">
      <c r="A3155" s="4">
        <v>43091</v>
      </c>
      <c r="B3155" s="12">
        <f>[1]!i_dq_close(B$1,$A3155)</f>
        <v>2525.6653999999999</v>
      </c>
      <c r="C3155" s="12">
        <f>[1]!i_dq_close(C$1,$A3155)</f>
        <v>4424.3019000000004</v>
      </c>
      <c r="D3155">
        <f t="shared" si="690"/>
        <v>1.376064375895325E-4</v>
      </c>
      <c r="E3155">
        <f t="shared" si="691"/>
        <v>-2.2263898027818918E-3</v>
      </c>
      <c r="F3155">
        <f t="shared" si="692"/>
        <v>2.4371952137411945</v>
      </c>
      <c r="G3155">
        <f t="shared" si="687"/>
        <v>2.8251577280311073</v>
      </c>
      <c r="H3155">
        <f t="shared" si="688"/>
        <v>0</v>
      </c>
      <c r="J3155">
        <f t="shared" si="686"/>
        <v>2017</v>
      </c>
      <c r="K3155" t="b">
        <f t="shared" si="689"/>
        <v>0</v>
      </c>
      <c r="L3155">
        <f>VLOOKUP($A3155,$P$151:$R$4147,2,FALSE)</f>
        <v>5.954820614031298E-4</v>
      </c>
      <c r="M3155">
        <f t="shared" si="683"/>
        <v>0.9</v>
      </c>
      <c r="N3155">
        <f t="shared" si="684"/>
        <v>2.9849163376944476</v>
      </c>
      <c r="P3155" s="13">
        <v>42968</v>
      </c>
      <c r="Q3155">
        <v>-2.7110029325919105E-4</v>
      </c>
      <c r="R3155">
        <v>0.95</v>
      </c>
      <c r="T3155" s="12">
        <f>[1]!i_dq_close(T$1,$A3155)</f>
        <v>173.34280000000001</v>
      </c>
      <c r="U3155">
        <f t="shared" si="693"/>
        <v>1.8637070460258975E-4</v>
      </c>
      <c r="V3155">
        <f t="shared" si="694"/>
        <v>2.0359956839830207</v>
      </c>
      <c r="W3155">
        <f t="shared" si="685"/>
        <v>2.2430581743133193</v>
      </c>
      <c r="X3155" s="6">
        <f>1-W3155/MAX(W$2:W3155)</f>
        <v>5.2751630112627401E-3</v>
      </c>
      <c r="Y3155" s="6">
        <f t="shared" si="695"/>
        <v>-1.7554337150504917E-4</v>
      </c>
      <c r="Z3155">
        <f t="shared" si="696"/>
        <v>-4.378664961891543E-4</v>
      </c>
    </row>
    <row r="3156" spans="1:26" x14ac:dyDescent="0.35">
      <c r="A3156" s="4">
        <v>43094</v>
      </c>
      <c r="B3156" s="12">
        <f>[1]!i_dq_close(B$1,$A3156)</f>
        <v>2526.4159</v>
      </c>
      <c r="C3156" s="12">
        <f>[1]!i_dq_close(C$1,$A3156)</f>
        <v>4403.1725999999999</v>
      </c>
      <c r="D3156">
        <f t="shared" si="690"/>
        <v>2.9714941654579441E-4</v>
      </c>
      <c r="E3156">
        <f t="shared" si="691"/>
        <v>-4.7757364839864369E-3</v>
      </c>
      <c r="F3156">
        <f t="shared" si="692"/>
        <v>2.437919424876966</v>
      </c>
      <c r="G3156">
        <f t="shared" si="687"/>
        <v>2.8238474665808457</v>
      </c>
      <c r="H3156">
        <f t="shared" si="688"/>
        <v>0</v>
      </c>
      <c r="J3156">
        <f t="shared" si="686"/>
        <v>2017</v>
      </c>
      <c r="K3156" t="b">
        <f t="shared" si="689"/>
        <v>0</v>
      </c>
      <c r="L3156">
        <f>VLOOKUP($A3156,$P$151:$R$4147,2,FALSE)</f>
        <v>-3.2395685332987646E-4</v>
      </c>
      <c r="M3156">
        <f t="shared" si="683"/>
        <v>0.9</v>
      </c>
      <c r="N3156">
        <f t="shared" si="684"/>
        <v>2.9827034342230934</v>
      </c>
      <c r="P3156" s="13">
        <v>42969</v>
      </c>
      <c r="Q3156">
        <v>-1.4499211507466026E-4</v>
      </c>
      <c r="R3156">
        <v>0.95</v>
      </c>
      <c r="T3156" s="12">
        <f>[1]!i_dq_close(T$1,$A3156)</f>
        <v>173.3974</v>
      </c>
      <c r="U3156">
        <f t="shared" si="693"/>
        <v>3.1498279709341048E-4</v>
      </c>
      <c r="V3156">
        <f t="shared" si="694"/>
        <v>2.0350822852257346</v>
      </c>
      <c r="W3156">
        <f t="shared" si="685"/>
        <v>2.2417769709870292</v>
      </c>
      <c r="X3156" s="6">
        <f>1-W3156/MAX(W$2:W3156)</f>
        <v>5.8433358676280855E-3</v>
      </c>
      <c r="Y3156" s="6">
        <f t="shared" si="695"/>
        <v>-4.4862509506848891E-4</v>
      </c>
      <c r="Z3156">
        <f t="shared" si="696"/>
        <v>-5.711859553898524E-4</v>
      </c>
    </row>
    <row r="3157" spans="1:26" x14ac:dyDescent="0.35">
      <c r="A3157" s="4">
        <v>43095</v>
      </c>
      <c r="B3157" s="12">
        <f>[1]!i_dq_close(B$1,$A3157)</f>
        <v>2526.9789000000001</v>
      </c>
      <c r="C3157" s="12">
        <f>[1]!i_dq_close(C$1,$A3157)</f>
        <v>4419.308</v>
      </c>
      <c r="D3157">
        <f t="shared" si="690"/>
        <v>2.2284533595606781E-4</v>
      </c>
      <c r="E3157">
        <f t="shared" si="691"/>
        <v>3.6644940968246775E-3</v>
      </c>
      <c r="F3157">
        <f t="shared" si="692"/>
        <v>2.4384627038502367</v>
      </c>
      <c r="G3157">
        <f t="shared" si="687"/>
        <v>2.8259345514883605</v>
      </c>
      <c r="H3157">
        <f t="shared" si="688"/>
        <v>0</v>
      </c>
      <c r="J3157">
        <f t="shared" si="686"/>
        <v>2017</v>
      </c>
      <c r="K3157" t="b">
        <f t="shared" si="689"/>
        <v>0</v>
      </c>
      <c r="L3157">
        <f>VLOOKUP($A3157,$P$151:$R$4147,2,FALSE)</f>
        <v>1.0787482617582445E-4</v>
      </c>
      <c r="M3157">
        <f t="shared" si="683"/>
        <v>0.9</v>
      </c>
      <c r="N3157">
        <f t="shared" si="684"/>
        <v>2.9850092376046535</v>
      </c>
      <c r="P3157" s="13">
        <v>42970</v>
      </c>
      <c r="Q3157">
        <v>2.8646342485266763E-4</v>
      </c>
      <c r="R3157">
        <v>0.95</v>
      </c>
      <c r="T3157" s="12">
        <f>[1]!i_dq_close(T$1,$A3157)</f>
        <v>173.36250000000001</v>
      </c>
      <c r="U3157">
        <f t="shared" si="693"/>
        <v>-2.0127176070683372E-4</v>
      </c>
      <c r="V3157">
        <f t="shared" si="694"/>
        <v>2.0358527533733279</v>
      </c>
      <c r="W3157">
        <f t="shared" si="685"/>
        <v>2.2432254433623711</v>
      </c>
      <c r="X3157" s="6">
        <f>1-W3157/MAX(W$2:W3157)</f>
        <v>5.2009845171618885E-3</v>
      </c>
      <c r="Y3157" s="6">
        <f t="shared" si="695"/>
        <v>3.7859311792298733E-4</v>
      </c>
      <c r="Z3157">
        <f t="shared" si="696"/>
        <v>6.4612688687937236E-4</v>
      </c>
    </row>
    <row r="3158" spans="1:26" x14ac:dyDescent="0.35">
      <c r="A3158" s="4">
        <v>43096</v>
      </c>
      <c r="B3158" s="12">
        <f>[1]!i_dq_close(B$1,$A3158)</f>
        <v>2525.3721</v>
      </c>
      <c r="C3158" s="12">
        <f>[1]!i_dq_close(C$1,$A3158)</f>
        <v>4360.2867999999999</v>
      </c>
      <c r="D3158">
        <f t="shared" si="690"/>
        <v>-6.3585809917132696E-4</v>
      </c>
      <c r="E3158">
        <f t="shared" si="691"/>
        <v>-1.3355303590516954E-2</v>
      </c>
      <c r="F3158">
        <f t="shared" si="692"/>
        <v>2.4369121875904662</v>
      </c>
      <c r="G3158">
        <f t="shared" si="687"/>
        <v>2.8187460100426036</v>
      </c>
      <c r="H3158">
        <f t="shared" si="688"/>
        <v>-6.3585809917132696E-4</v>
      </c>
      <c r="J3158">
        <f t="shared" si="686"/>
        <v>2017</v>
      </c>
      <c r="K3158" t="b">
        <f t="shared" si="689"/>
        <v>0</v>
      </c>
      <c r="L3158">
        <f>VLOOKUP($A3158,$P$151:$R$4147,2,FALSE)</f>
        <v>-1.2433468039310113E-4</v>
      </c>
      <c r="M3158">
        <f t="shared" si="683"/>
        <v>0.9</v>
      </c>
      <c r="N3158">
        <f t="shared" si="684"/>
        <v>2.9778042249562784</v>
      </c>
      <c r="P3158" s="13">
        <v>42971</v>
      </c>
      <c r="Q3158">
        <v>4.7541353513963491E-4</v>
      </c>
      <c r="R3158">
        <v>0.95</v>
      </c>
      <c r="T3158" s="12">
        <f>[1]!i_dq_close(T$1,$A3158)</f>
        <v>173.3107</v>
      </c>
      <c r="U3158">
        <f t="shared" si="693"/>
        <v>-2.9879587569403565E-4</v>
      </c>
      <c r="V3158">
        <f t="shared" si="694"/>
        <v>2.0312572798900002</v>
      </c>
      <c r="W3158">
        <f t="shared" si="685"/>
        <v>2.2394815115465261</v>
      </c>
      <c r="X3158" s="6">
        <f>1-W3158/MAX(W$2:W3158)</f>
        <v>6.8612989966797544E-3</v>
      </c>
      <c r="Y3158" s="6">
        <f t="shared" si="695"/>
        <v>-2.2572720329175899E-3</v>
      </c>
      <c r="Z3158">
        <f t="shared" si="696"/>
        <v>-1.6689948961319256E-3</v>
      </c>
    </row>
    <row r="3159" spans="1:26" x14ac:dyDescent="0.35">
      <c r="A3159" s="4">
        <v>43097</v>
      </c>
      <c r="B3159" s="12">
        <f>[1]!i_dq_close(B$1,$A3159)</f>
        <v>2525.6534999999999</v>
      </c>
      <c r="C3159" s="12">
        <f>[1]!i_dq_close(C$1,$A3159)</f>
        <v>4388.3712999999998</v>
      </c>
      <c r="D3159">
        <f t="shared" si="690"/>
        <v>1.1142912365258439E-4</v>
      </c>
      <c r="E3159">
        <f t="shared" si="691"/>
        <v>6.4409753963889926E-3</v>
      </c>
      <c r="F3159">
        <f t="shared" si="692"/>
        <v>2.4371837305799477</v>
      </c>
      <c r="G3159">
        <f t="shared" si="687"/>
        <v>2.8217363079355504</v>
      </c>
      <c r="H3159">
        <f t="shared" si="688"/>
        <v>0</v>
      </c>
      <c r="J3159">
        <f t="shared" si="686"/>
        <v>2017</v>
      </c>
      <c r="K3159" t="b">
        <f t="shared" si="689"/>
        <v>0</v>
      </c>
      <c r="L3159">
        <f>VLOOKUP($A3159,$P$151:$R$4147,2,FALSE)</f>
        <v>0</v>
      </c>
      <c r="M3159">
        <f t="shared" si="683"/>
        <v>0.9</v>
      </c>
      <c r="N3159">
        <f t="shared" si="684"/>
        <v>2.9806473578604109</v>
      </c>
      <c r="P3159" s="13">
        <v>42972</v>
      </c>
      <c r="Q3159">
        <v>-1.3204770223242956E-4</v>
      </c>
      <c r="R3159">
        <v>0.95</v>
      </c>
      <c r="T3159" s="12">
        <f>[1]!i_dq_close(T$1,$A3159)</f>
        <v>173.33279999999999</v>
      </c>
      <c r="U3159">
        <f t="shared" si="693"/>
        <v>1.275166507319625E-4</v>
      </c>
      <c r="V3159">
        <f t="shared" si="694"/>
        <v>2.0334399378708667</v>
      </c>
      <c r="W3159">
        <f t="shared" si="685"/>
        <v>2.2414718753455869</v>
      </c>
      <c r="X3159" s="6">
        <f>1-W3159/MAX(W$2:W3159)</f>
        <v>5.978636064330578E-3</v>
      </c>
      <c r="Y3159" s="6">
        <f t="shared" si="695"/>
        <v>1.074535462580517E-3</v>
      </c>
      <c r="Z3159">
        <f t="shared" si="696"/>
        <v>8.887609872190172E-4</v>
      </c>
    </row>
    <row r="3160" spans="1:26" x14ac:dyDescent="0.35">
      <c r="A3160" s="4">
        <v>43098</v>
      </c>
      <c r="B3160" s="12">
        <f>[1]!i_dq_close(B$1,$A3160)</f>
        <v>2526.2653</v>
      </c>
      <c r="C3160" s="12">
        <f>[1]!i_dq_close(C$1,$A3160)</f>
        <v>4406.6233000000002</v>
      </c>
      <c r="D3160">
        <f t="shared" si="690"/>
        <v>2.4223433657866167E-4</v>
      </c>
      <c r="E3160">
        <f t="shared" si="691"/>
        <v>4.1591740425428458E-3</v>
      </c>
      <c r="F3160">
        <f t="shared" si="692"/>
        <v>2.4377741001640452</v>
      </c>
      <c r="G3160">
        <f t="shared" si="687"/>
        <v>2.8240777150057501</v>
      </c>
      <c r="H3160">
        <f t="shared" si="688"/>
        <v>0</v>
      </c>
      <c r="J3160">
        <f t="shared" si="686"/>
        <v>2017</v>
      </c>
      <c r="K3160" t="b">
        <f t="shared" si="689"/>
        <v>1</v>
      </c>
      <c r="L3160">
        <f>VLOOKUP($A3160,$P$151:$R$4147,2,FALSE)</f>
        <v>0</v>
      </c>
      <c r="M3160">
        <f t="shared" ref="M3160:M3223" si="697">VLOOKUP($A3160,$P$151:$R$4147,3,FALSE)</f>
        <v>0.9</v>
      </c>
      <c r="N3160">
        <f t="shared" ref="N3160:N3223" si="698">N3159*(1+(D3160*0.85+E3160*0.15)*M3160+L3160)</f>
        <v>2.9828732986402269</v>
      </c>
      <c r="P3160" s="13">
        <v>42975</v>
      </c>
      <c r="Q3160">
        <v>3.6633383442055136E-4</v>
      </c>
      <c r="R3160">
        <v>0.95</v>
      </c>
      <c r="T3160" s="12">
        <f>[1]!i_dq_close(T$1,$A3160)</f>
        <v>173.40379999999999</v>
      </c>
      <c r="U3160">
        <f t="shared" si="693"/>
        <v>4.0961664497429773E-4</v>
      </c>
      <c r="V3160">
        <f t="shared" si="694"/>
        <v>2.0354165436802072</v>
      </c>
      <c r="W3160">
        <f t="shared" ref="W3160:W3223" si="699">W3159*(1+(U3160*0.85+E3160*0.15)*R3160+Q3160)</f>
        <v>2.2443628844742016</v>
      </c>
      <c r="X3160" s="6">
        <f>1-W3160/MAX(W$2:W3160)</f>
        <v>4.6965656226780617E-3</v>
      </c>
      <c r="Y3160" s="6">
        <f t="shared" si="695"/>
        <v>9.7205025460955774E-4</v>
      </c>
      <c r="Z3160">
        <f t="shared" si="696"/>
        <v>1.2897815762997755E-3</v>
      </c>
    </row>
    <row r="3161" spans="1:26" x14ac:dyDescent="0.35">
      <c r="A3161" s="4">
        <v>43102</v>
      </c>
      <c r="B3161" s="12">
        <f>[1]!i_dq_close(B$1,$A3161)</f>
        <v>2529.5214999999998</v>
      </c>
      <c r="C3161" s="12">
        <f>[1]!i_dq_close(C$1,$A3161)</f>
        <v>4467.2790999999997</v>
      </c>
      <c r="D3161">
        <f t="shared" si="690"/>
        <v>1.2889382599681198E-3</v>
      </c>
      <c r="E3161">
        <f t="shared" si="691"/>
        <v>1.376468916687279E-2</v>
      </c>
      <c r="F3161">
        <f t="shared" si="692"/>
        <v>2.4409162404709059</v>
      </c>
      <c r="G3161">
        <f t="shared" si="687"/>
        <v>2.8330026503388677</v>
      </c>
      <c r="H3161">
        <f t="shared" si="688"/>
        <v>0</v>
      </c>
      <c r="J3161">
        <f t="shared" si="686"/>
        <v>2018</v>
      </c>
      <c r="K3161" t="b">
        <f t="shared" si="689"/>
        <v>0</v>
      </c>
      <c r="L3161">
        <f>VLOOKUP($A3161,$P$151:$R$4147,2,FALSE)</f>
        <v>3.9232701065556875E-4</v>
      </c>
      <c r="M3161">
        <f t="shared" si="697"/>
        <v>0.9</v>
      </c>
      <c r="N3161">
        <f t="shared" si="698"/>
        <v>2.9925276598471693</v>
      </c>
      <c r="P3161" s="13">
        <v>42976</v>
      </c>
      <c r="Q3161">
        <v>3.022306194187419E-4</v>
      </c>
      <c r="R3161">
        <v>0.95</v>
      </c>
      <c r="T3161" s="12">
        <f>[1]!i_dq_close(T$1,$A3161)</f>
        <v>173.5531</v>
      </c>
      <c r="U3161">
        <f t="shared" si="693"/>
        <v>8.60996125805924E-4</v>
      </c>
      <c r="V3161">
        <f t="shared" si="694"/>
        <v>2.0411086879822711</v>
      </c>
      <c r="W3161">
        <f t="shared" si="699"/>
        <v>2.2510038492070876</v>
      </c>
      <c r="X3161" s="6">
        <f>1-W3161/MAX(W$2:W3161)</f>
        <v>1.7515093432570739E-3</v>
      </c>
      <c r="Y3161" s="6">
        <f t="shared" si="695"/>
        <v>2.7965500819659983E-3</v>
      </c>
      <c r="Z3161">
        <f t="shared" si="696"/>
        <v>2.9589531972864513E-3</v>
      </c>
    </row>
    <row r="3162" spans="1:26" x14ac:dyDescent="0.35">
      <c r="A3162" s="4">
        <v>43103</v>
      </c>
      <c r="B3162" s="12">
        <f>[1]!i_dq_close(B$1,$A3162)</f>
        <v>2531.0988000000002</v>
      </c>
      <c r="C3162" s="12">
        <f>[1]!i_dq_close(C$1,$A3162)</f>
        <v>4496.9880000000003</v>
      </c>
      <c r="D3162">
        <f t="shared" si="690"/>
        <v>6.2355666872182525E-4</v>
      </c>
      <c r="E3162">
        <f t="shared" si="691"/>
        <v>6.6503344283996846E-3</v>
      </c>
      <c r="F3162">
        <f t="shared" si="692"/>
        <v>2.4424382900704433</v>
      </c>
      <c r="G3162">
        <f t="shared" si="687"/>
        <v>2.8373302696389189</v>
      </c>
      <c r="H3162">
        <f t="shared" si="688"/>
        <v>0</v>
      </c>
      <c r="J3162">
        <f t="shared" si="686"/>
        <v>2018</v>
      </c>
      <c r="K3162" t="b">
        <f t="shared" si="689"/>
        <v>0</v>
      </c>
      <c r="L3162">
        <f>VLOOKUP($A3162,$P$151:$R$4147,2,FALSE)</f>
        <v>-1.1522871913217659E-4</v>
      </c>
      <c r="M3162">
        <f t="shared" si="697"/>
        <v>0.9</v>
      </c>
      <c r="N3162">
        <f t="shared" si="698"/>
        <v>2.996297009623381</v>
      </c>
      <c r="P3162" s="13">
        <v>42977</v>
      </c>
      <c r="Q3162">
        <v>4.6099881943473256E-5</v>
      </c>
      <c r="R3162">
        <v>0.95</v>
      </c>
      <c r="T3162" s="12">
        <f>[1]!i_dq_close(T$1,$A3162)</f>
        <v>173.58279999999999</v>
      </c>
      <c r="U3162">
        <f t="shared" si="693"/>
        <v>1.711291817891869E-4</v>
      </c>
      <c r="V3162">
        <f t="shared" si="694"/>
        <v>2.0434416955599999</v>
      </c>
      <c r="W3162">
        <f t="shared" si="699"/>
        <v>2.2535518940662276</v>
      </c>
      <c r="X3162" s="6">
        <f>1-W3162/MAX(W$2:W3162)</f>
        <v>6.215326283536271E-4</v>
      </c>
      <c r="Y3162" s="6">
        <f t="shared" si="695"/>
        <v>1.143009968780806E-3</v>
      </c>
      <c r="Z3162">
        <f t="shared" si="696"/>
        <v>1.1319593522851612E-3</v>
      </c>
    </row>
    <row r="3163" spans="1:26" x14ac:dyDescent="0.35">
      <c r="A3163" s="4">
        <v>43104</v>
      </c>
      <c r="B3163" s="12">
        <f>[1]!i_dq_close(B$1,$A3163)</f>
        <v>2531.5774000000001</v>
      </c>
      <c r="C3163" s="12">
        <f>[1]!i_dq_close(C$1,$A3163)</f>
        <v>4516.4508999999998</v>
      </c>
      <c r="D3163">
        <f t="shared" si="690"/>
        <v>1.8908783805660079E-4</v>
      </c>
      <c r="E3163">
        <f t="shared" si="691"/>
        <v>4.3279857540201583E-3</v>
      </c>
      <c r="F3163">
        <f t="shared" si="692"/>
        <v>2.4429001254462994</v>
      </c>
      <c r="G3163">
        <f t="shared" si="687"/>
        <v>2.8396282873364433</v>
      </c>
      <c r="H3163">
        <f t="shared" si="688"/>
        <v>0</v>
      </c>
      <c r="J3163">
        <f t="shared" si="686"/>
        <v>2018</v>
      </c>
      <c r="K3163" t="b">
        <f t="shared" si="689"/>
        <v>0</v>
      </c>
      <c r="L3163">
        <f>VLOOKUP($A3163,$P$151:$R$4147,2,FALSE)</f>
        <v>3.3062723542581775E-5</v>
      </c>
      <c r="M3163">
        <f t="shared" si="697"/>
        <v>0.9</v>
      </c>
      <c r="N3163">
        <f t="shared" si="698"/>
        <v>2.9985801669599939</v>
      </c>
      <c r="P3163" s="13">
        <v>42978</v>
      </c>
      <c r="Q3163">
        <v>-3.9939088640983393E-5</v>
      </c>
      <c r="R3163">
        <v>0.95</v>
      </c>
      <c r="T3163" s="12">
        <f>[1]!i_dq_close(T$1,$A3163)</f>
        <v>173.5471</v>
      </c>
      <c r="U3163">
        <f t="shared" si="693"/>
        <v>-2.056655382906003E-4</v>
      </c>
      <c r="V3163">
        <f t="shared" si="694"/>
        <v>2.0444110678362928</v>
      </c>
      <c r="W3163">
        <f t="shared" si="699"/>
        <v>2.2544774818222799</v>
      </c>
      <c r="X3163" s="6">
        <f>1-W3163/MAX(W$2:W3163)</f>
        <v>2.1106394755809887E-4</v>
      </c>
      <c r="Y3163" s="6">
        <f t="shared" si="695"/>
        <v>4.7438215555617447E-4</v>
      </c>
      <c r="Z3163">
        <f t="shared" si="696"/>
        <v>4.1072395913732684E-4</v>
      </c>
    </row>
    <row r="3164" spans="1:26" x14ac:dyDescent="0.35">
      <c r="A3164" s="4">
        <v>43105</v>
      </c>
      <c r="B3164" s="12">
        <f>[1]!i_dq_close(B$1,$A3164)</f>
        <v>2533.4740000000002</v>
      </c>
      <c r="C3164" s="12">
        <f>[1]!i_dq_close(C$1,$A3164)</f>
        <v>4524.4134999999997</v>
      </c>
      <c r="D3164">
        <f t="shared" si="690"/>
        <v>7.4917717309386234E-4</v>
      </c>
      <c r="E3164">
        <f t="shared" si="691"/>
        <v>1.763021491056227E-3</v>
      </c>
      <c r="F3164">
        <f t="shared" si="692"/>
        <v>2.4447302904564316</v>
      </c>
      <c r="G3164">
        <f t="shared" si="687"/>
        <v>2.8421875131800234</v>
      </c>
      <c r="H3164">
        <f t="shared" si="688"/>
        <v>0</v>
      </c>
      <c r="J3164">
        <f t="shared" si="686"/>
        <v>2018</v>
      </c>
      <c r="K3164" t="b">
        <f t="shared" si="689"/>
        <v>0</v>
      </c>
      <c r="L3164">
        <f>VLOOKUP($A3164,$P$151:$R$4147,2,FALSE)</f>
        <v>0</v>
      </c>
      <c r="M3164">
        <f t="shared" si="697"/>
        <v>1</v>
      </c>
      <c r="N3164">
        <f t="shared" si="698"/>
        <v>3.0012826487924062</v>
      </c>
      <c r="P3164" s="13">
        <v>42979</v>
      </c>
      <c r="Q3164">
        <v>0</v>
      </c>
      <c r="R3164">
        <v>1</v>
      </c>
      <c r="T3164" s="12">
        <f>[1]!i_dq_close(T$1,$A3164)</f>
        <v>173.67089999999999</v>
      </c>
      <c r="U3164">
        <f t="shared" si="693"/>
        <v>7.1335101537273182E-4</v>
      </c>
      <c r="V3164">
        <f t="shared" si="694"/>
        <v>2.0461913442380832</v>
      </c>
      <c r="W3164">
        <f t="shared" si="699"/>
        <v>2.2564406843906872</v>
      </c>
      <c r="X3164" s="6">
        <f>1-W3164/MAX(W$2:W3164)</f>
        <v>0</v>
      </c>
      <c r="Y3164" s="6">
        <f t="shared" si="695"/>
        <v>8.7080158672514507E-4</v>
      </c>
      <c r="Z3164">
        <f t="shared" si="696"/>
        <v>8.7080158672536712E-4</v>
      </c>
    </row>
    <row r="3165" spans="1:26" x14ac:dyDescent="0.35">
      <c r="A3165" s="4">
        <v>43108</v>
      </c>
      <c r="B3165" s="12">
        <f>[1]!i_dq_close(B$1,$A3165)</f>
        <v>2534.5590000000002</v>
      </c>
      <c r="C3165" s="12">
        <f>[1]!i_dq_close(C$1,$A3165)</f>
        <v>4547.0282999999999</v>
      </c>
      <c r="D3165">
        <f t="shared" si="690"/>
        <v>4.2826569366805067E-4</v>
      </c>
      <c r="E3165">
        <f t="shared" si="691"/>
        <v>4.9983937144559842E-3</v>
      </c>
      <c r="F3165">
        <f t="shared" si="692"/>
        <v>2.4457772845701053</v>
      </c>
      <c r="G3165">
        <f t="shared" si="687"/>
        <v>2.8453530987060374</v>
      </c>
      <c r="H3165">
        <f t="shared" si="688"/>
        <v>0</v>
      </c>
      <c r="J3165">
        <f t="shared" si="686"/>
        <v>2018</v>
      </c>
      <c r="K3165" t="b">
        <f t="shared" si="689"/>
        <v>0</v>
      </c>
      <c r="L3165">
        <f>VLOOKUP($A3165,$P$151:$R$4147,2,FALSE)</f>
        <v>0</v>
      </c>
      <c r="M3165">
        <f t="shared" si="697"/>
        <v>1</v>
      </c>
      <c r="N3165">
        <f t="shared" si="698"/>
        <v>3.0046254320776176</v>
      </c>
      <c r="P3165" s="13">
        <v>42982</v>
      </c>
      <c r="Q3165">
        <v>0</v>
      </c>
      <c r="R3165">
        <v>1</v>
      </c>
      <c r="T3165" s="12">
        <f>[1]!i_dq_close(T$1,$A3165)</f>
        <v>173.8006</v>
      </c>
      <c r="U3165">
        <f t="shared" si="693"/>
        <v>7.4681480892890839E-4</v>
      </c>
      <c r="V3165">
        <f t="shared" si="694"/>
        <v>2.0490244018292376</v>
      </c>
      <c r="W3165">
        <f t="shared" si="699"/>
        <v>2.2595648430515589</v>
      </c>
      <c r="X3165" s="6">
        <f>1-W3165/MAX(W$2:W3165)</f>
        <v>0</v>
      </c>
      <c r="Y3165" s="6">
        <f t="shared" si="695"/>
        <v>1.3845516447579254E-3</v>
      </c>
      <c r="Z3165">
        <f t="shared" si="696"/>
        <v>1.3845516447579254E-3</v>
      </c>
    </row>
    <row r="3166" spans="1:26" x14ac:dyDescent="0.35">
      <c r="A3166" s="4">
        <v>43109</v>
      </c>
      <c r="B3166" s="12">
        <f>[1]!i_dq_close(B$1,$A3166)</f>
        <v>2534.9775</v>
      </c>
      <c r="C3166" s="12">
        <f>[1]!i_dq_close(C$1,$A3166)</f>
        <v>4570.4453000000003</v>
      </c>
      <c r="D3166">
        <f t="shared" si="690"/>
        <v>1.6511748197611809E-4</v>
      </c>
      <c r="E3166">
        <f t="shared" si="691"/>
        <v>5.1499569510047305E-3</v>
      </c>
      <c r="F3166">
        <f t="shared" si="692"/>
        <v>2.4461811251568077</v>
      </c>
      <c r="G3166">
        <f t="shared" si="687"/>
        <v>2.8479504605094919</v>
      </c>
      <c r="H3166">
        <f t="shared" si="688"/>
        <v>0</v>
      </c>
      <c r="J3166">
        <f t="shared" si="686"/>
        <v>2018</v>
      </c>
      <c r="K3166" t="b">
        <f t="shared" si="689"/>
        <v>0</v>
      </c>
      <c r="L3166">
        <f>VLOOKUP($A3166,$P$151:$R$4147,2,FALSE)</f>
        <v>0</v>
      </c>
      <c r="M3166">
        <f t="shared" si="697"/>
        <v>1</v>
      </c>
      <c r="N3166">
        <f t="shared" si="698"/>
        <v>3.007368184579764</v>
      </c>
      <c r="P3166" s="13">
        <v>42983</v>
      </c>
      <c r="Q3166">
        <v>-2.7639392408154164E-4</v>
      </c>
      <c r="R3166">
        <v>0.95</v>
      </c>
      <c r="T3166" s="12">
        <f>[1]!i_dq_close(T$1,$A3166)</f>
        <v>173.85900000000001</v>
      </c>
      <c r="U3166">
        <f t="shared" si="693"/>
        <v>3.3601725195420151E-4</v>
      </c>
      <c r="V3166">
        <f t="shared" si="694"/>
        <v>2.0511924913647706</v>
      </c>
      <c r="W3166">
        <f t="shared" si="699"/>
        <v>2.2612116339569144</v>
      </c>
      <c r="X3166" s="6">
        <f>1-W3166/MAX(W$2:W3166)</f>
        <v>0</v>
      </c>
      <c r="Y3166" s="6">
        <f t="shared" si="695"/>
        <v>1.0581082068117365E-3</v>
      </c>
      <c r="Z3166">
        <f t="shared" si="696"/>
        <v>7.288088723895747E-4</v>
      </c>
    </row>
    <row r="3167" spans="1:26" x14ac:dyDescent="0.35">
      <c r="A3167" s="4">
        <v>43110</v>
      </c>
      <c r="B3167" s="12">
        <f>[1]!i_dq_close(B$1,$A3167)</f>
        <v>2534.6525000000001</v>
      </c>
      <c r="C3167" s="12">
        <f>[1]!i_dq_close(C$1,$A3167)</f>
        <v>4578.0281999999997</v>
      </c>
      <c r="D3167">
        <f t="shared" si="690"/>
        <v>-1.282062661305261E-4</v>
      </c>
      <c r="E3167">
        <f t="shared" si="691"/>
        <v>1.6591162353478683E-3</v>
      </c>
      <c r="F3167">
        <f t="shared" si="692"/>
        <v>2.4458675094084725</v>
      </c>
      <c r="G3167">
        <f t="shared" si="687"/>
        <v>2.8483488663060004</v>
      </c>
      <c r="H3167">
        <f t="shared" si="688"/>
        <v>-1.282062661305261E-4</v>
      </c>
      <c r="J3167">
        <f t="shared" si="686"/>
        <v>2018</v>
      </c>
      <c r="K3167" t="b">
        <f t="shared" si="689"/>
        <v>0</v>
      </c>
      <c r="L3167">
        <f>VLOOKUP($A3167,$P$151:$R$4147,2,FALSE)</f>
        <v>0</v>
      </c>
      <c r="M3167">
        <f t="shared" si="697"/>
        <v>1</v>
      </c>
      <c r="N3167">
        <f t="shared" si="698"/>
        <v>3.0077888916579183</v>
      </c>
      <c r="P3167" s="13">
        <v>42984</v>
      </c>
      <c r="Q3167">
        <v>-1.1311905824009094E-3</v>
      </c>
      <c r="R3167">
        <v>0.9</v>
      </c>
      <c r="T3167" s="12">
        <f>[1]!i_dq_close(T$1,$A3167)</f>
        <v>173.75649999999999</v>
      </c>
      <c r="U3167">
        <f t="shared" si="693"/>
        <v>-5.8955820521233715E-4</v>
      </c>
      <c r="V3167">
        <f t="shared" si="694"/>
        <v>2.0506750636202167</v>
      </c>
      <c r="W3167">
        <f t="shared" si="699"/>
        <v>2.2581404067553046</v>
      </c>
      <c r="X3167" s="6">
        <f>1-W3167/MAX(W$2:W3167)</f>
        <v>1.3582219176165866E-3</v>
      </c>
      <c r="Y3167" s="6">
        <f t="shared" si="695"/>
        <v>-2.5225703912834518E-4</v>
      </c>
      <c r="Z3167">
        <f t="shared" si="696"/>
        <v>-1.3582219176165866E-3</v>
      </c>
    </row>
    <row r="3168" spans="1:26" x14ac:dyDescent="0.35">
      <c r="A3168" s="4">
        <v>43111</v>
      </c>
      <c r="B3168" s="12">
        <f>[1]!i_dq_close(B$1,$A3168)</f>
        <v>2533.9582999999998</v>
      </c>
      <c r="C3168" s="12">
        <f>[1]!i_dq_close(C$1,$A3168)</f>
        <v>4579.9314000000004</v>
      </c>
      <c r="D3168">
        <f t="shared" si="690"/>
        <v>-2.7388369806136126E-4</v>
      </c>
      <c r="E3168">
        <f t="shared" si="691"/>
        <v>4.1572483105301039E-4</v>
      </c>
      <c r="F3168">
        <f t="shared" si="692"/>
        <v>2.4451976261700277</v>
      </c>
      <c r="G3168">
        <f t="shared" si="687"/>
        <v>2.8478633868359426</v>
      </c>
      <c r="H3168">
        <f t="shared" si="688"/>
        <v>-2.7388369806136126E-4</v>
      </c>
      <c r="J3168">
        <f t="shared" si="686"/>
        <v>2018</v>
      </c>
      <c r="K3168" t="b">
        <f t="shared" si="689"/>
        <v>0</v>
      </c>
      <c r="L3168">
        <f>VLOOKUP($A3168,$P$151:$R$4147,2,FALSE)</f>
        <v>0</v>
      </c>
      <c r="M3168">
        <f t="shared" si="697"/>
        <v>1</v>
      </c>
      <c r="N3168">
        <f t="shared" si="698"/>
        <v>3.0072762368443025</v>
      </c>
      <c r="P3168" s="13">
        <v>42985</v>
      </c>
      <c r="Q3168">
        <v>2.3599089166245204E-4</v>
      </c>
      <c r="R3168">
        <v>0.9</v>
      </c>
      <c r="T3168" s="12">
        <f>[1]!i_dq_close(T$1,$A3168)</f>
        <v>173.6678</v>
      </c>
      <c r="U3168">
        <f t="shared" si="693"/>
        <v>-5.1048449986035305E-4</v>
      </c>
      <c r="V3168">
        <f t="shared" si="694"/>
        <v>2.0499131289427779</v>
      </c>
      <c r="W3168">
        <f t="shared" si="699"/>
        <v>2.2579181901614112</v>
      </c>
      <c r="X3168" s="6">
        <f>1-W3168/MAX(W$2:W3168)</f>
        <v>1.4564951577487051E-3</v>
      </c>
      <c r="Y3168" s="6">
        <f t="shared" si="695"/>
        <v>-3.7155310022329857E-4</v>
      </c>
      <c r="Z3168">
        <f t="shared" si="696"/>
        <v>-9.8406898538572207E-5</v>
      </c>
    </row>
    <row r="3169" spans="1:26" x14ac:dyDescent="0.35">
      <c r="A3169" s="4">
        <v>43112</v>
      </c>
      <c r="B3169" s="12">
        <f>[1]!i_dq_close(B$1,$A3169)</f>
        <v>2534.4866999999999</v>
      </c>
      <c r="C3169" s="12">
        <f>[1]!i_dq_close(C$1,$A3169)</f>
        <v>4590.6747999999998</v>
      </c>
      <c r="D3169">
        <f t="shared" si="690"/>
        <v>2.0852750418187682E-4</v>
      </c>
      <c r="E3169">
        <f t="shared" si="691"/>
        <v>2.3457556591348627E-3</v>
      </c>
      <c r="F3169">
        <f t="shared" si="692"/>
        <v>2.4457075171282447</v>
      </c>
      <c r="G3169">
        <f t="shared" si="687"/>
        <v>2.849370224752021</v>
      </c>
      <c r="H3169">
        <f t="shared" si="688"/>
        <v>0</v>
      </c>
      <c r="J3169">
        <f t="shared" si="686"/>
        <v>2018</v>
      </c>
      <c r="K3169" t="b">
        <f t="shared" si="689"/>
        <v>0</v>
      </c>
      <c r="L3169">
        <f>VLOOKUP($A3169,$P$151:$R$4147,2,FALSE)</f>
        <v>0</v>
      </c>
      <c r="M3169">
        <f t="shared" si="697"/>
        <v>1</v>
      </c>
      <c r="N3169">
        <f t="shared" si="698"/>
        <v>3.008867421968823</v>
      </c>
      <c r="P3169" s="13">
        <v>42986</v>
      </c>
      <c r="Q3169">
        <v>5.4193022762115135E-4</v>
      </c>
      <c r="R3169">
        <v>0.9</v>
      </c>
      <c r="T3169" s="12">
        <f>[1]!i_dq_close(T$1,$A3169)</f>
        <v>173.70769999999999</v>
      </c>
      <c r="U3169">
        <f t="shared" si="693"/>
        <v>2.2974898052474657E-4</v>
      </c>
      <c r="V3169">
        <f t="shared" si="694"/>
        <v>2.0510347388750287</v>
      </c>
      <c r="W3169">
        <f t="shared" si="699"/>
        <v>2.2602537021881917</v>
      </c>
      <c r="X3169" s="6">
        <f>1-W3169/MAX(W$2:W3169)</f>
        <v>4.2363649396515157E-4</v>
      </c>
      <c r="Y3169" s="6">
        <f t="shared" si="695"/>
        <v>5.4714998231619738E-4</v>
      </c>
      <c r="Z3169">
        <f t="shared" si="696"/>
        <v>1.0343652117057456E-3</v>
      </c>
    </row>
    <row r="3170" spans="1:26" x14ac:dyDescent="0.35">
      <c r="A3170" s="4">
        <v>43115</v>
      </c>
      <c r="B3170" s="12">
        <f>[1]!i_dq_close(B$1,$A3170)</f>
        <v>2534.5635000000002</v>
      </c>
      <c r="C3170" s="12">
        <f>[1]!i_dq_close(C$1,$A3170)</f>
        <v>4563.8634000000002</v>
      </c>
      <c r="D3170">
        <f t="shared" si="690"/>
        <v>3.0301993693804263E-5</v>
      </c>
      <c r="E3170">
        <f t="shared" si="691"/>
        <v>-5.8404049879550168E-3</v>
      </c>
      <c r="F3170">
        <f t="shared" si="692"/>
        <v>2.4457816269420056</v>
      </c>
      <c r="G3170">
        <f t="shared" si="687"/>
        <v>2.84694739369984</v>
      </c>
      <c r="H3170">
        <f t="shared" si="688"/>
        <v>0</v>
      </c>
      <c r="J3170">
        <f t="shared" si="686"/>
        <v>2018</v>
      </c>
      <c r="K3170" t="b">
        <f t="shared" si="689"/>
        <v>0</v>
      </c>
      <c r="L3170">
        <f>VLOOKUP($A3170,$P$151:$R$4147,2,FALSE)</f>
        <v>0</v>
      </c>
      <c r="M3170">
        <f t="shared" si="697"/>
        <v>1</v>
      </c>
      <c r="N3170">
        <f t="shared" si="698"/>
        <v>3.0063089698033179</v>
      </c>
      <c r="P3170" s="13">
        <v>42989</v>
      </c>
      <c r="Q3170">
        <v>-9.2986520589110613E-4</v>
      </c>
      <c r="R3170">
        <v>0.9</v>
      </c>
      <c r="T3170" s="12">
        <f>[1]!i_dq_close(T$1,$A3170)</f>
        <v>173.66560000000001</v>
      </c>
      <c r="U3170">
        <f t="shared" si="693"/>
        <v>-2.4236116188269818E-4</v>
      </c>
      <c r="V3170">
        <f t="shared" si="694"/>
        <v>2.0488153803591005</v>
      </c>
      <c r="W3170">
        <f t="shared" si="699"/>
        <v>2.255950798068779</v>
      </c>
      <c r="X3170" s="6">
        <f>1-W3170/MAX(W$2:W3170)</f>
        <v>2.3265561741911966E-3</v>
      </c>
      <c r="Y3170" s="6">
        <f t="shared" si="695"/>
        <v>-1.0820677357934461E-3</v>
      </c>
      <c r="Z3170">
        <f t="shared" si="696"/>
        <v>-1.903726168105413E-3</v>
      </c>
    </row>
    <row r="3171" spans="1:26" x14ac:dyDescent="0.35">
      <c r="A3171" s="4">
        <v>43116</v>
      </c>
      <c r="B3171" s="12">
        <f>[1]!i_dq_close(B$1,$A3171)</f>
        <v>2535.1341000000002</v>
      </c>
      <c r="C3171" s="12">
        <f>[1]!i_dq_close(C$1,$A3171)</f>
        <v>4599.4961999999996</v>
      </c>
      <c r="D3171">
        <f t="shared" si="690"/>
        <v>2.2512752195802399E-4</v>
      </c>
      <c r="E3171">
        <f t="shared" si="691"/>
        <v>7.8075956436380878E-3</v>
      </c>
      <c r="F3171">
        <f t="shared" si="692"/>
        <v>2.4463322396989291</v>
      </c>
      <c r="G3171">
        <f t="shared" si="687"/>
        <v>2.8508263530902527</v>
      </c>
      <c r="H3171">
        <f t="shared" si="688"/>
        <v>0</v>
      </c>
      <c r="J3171">
        <f t="shared" si="686"/>
        <v>2018</v>
      </c>
      <c r="K3171" t="b">
        <f t="shared" si="689"/>
        <v>0</v>
      </c>
      <c r="L3171">
        <f>VLOOKUP($A3171,$P$151:$R$4147,2,FALSE)</f>
        <v>0</v>
      </c>
      <c r="M3171">
        <f t="shared" si="697"/>
        <v>1</v>
      </c>
      <c r="N3171">
        <f t="shared" si="698"/>
        <v>3.010405058981048</v>
      </c>
      <c r="P3171" s="13">
        <v>42990</v>
      </c>
      <c r="Q3171">
        <v>-5.2855395710630357E-4</v>
      </c>
      <c r="R3171">
        <v>0.9</v>
      </c>
      <c r="T3171" s="12">
        <f>[1]!i_dq_close(T$1,$A3171)</f>
        <v>173.68639999999999</v>
      </c>
      <c r="U3171">
        <f t="shared" si="693"/>
        <v>1.1977040933830452E-4</v>
      </c>
      <c r="V3171">
        <f t="shared" si="694"/>
        <v>2.0514234080030964</v>
      </c>
      <c r="W3171">
        <f t="shared" si="699"/>
        <v>2.2573429358717196</v>
      </c>
      <c r="X3171" s="6">
        <f>1-W3171/MAX(W$2:W3171)</f>
        <v>1.7108960643479332E-3</v>
      </c>
      <c r="Y3171" s="6">
        <f t="shared" si="695"/>
        <v>1.2729441944832054E-3</v>
      </c>
      <c r="Z3171">
        <f t="shared" si="696"/>
        <v>6.1709581792857016E-4</v>
      </c>
    </row>
    <row r="3172" spans="1:26" x14ac:dyDescent="0.35">
      <c r="A3172" s="4">
        <v>43117</v>
      </c>
      <c r="B3172" s="12">
        <f>[1]!i_dq_close(B$1,$A3172)</f>
        <v>2534.7710000000002</v>
      </c>
      <c r="C3172" s="12">
        <f>[1]!i_dq_close(C$1,$A3172)</f>
        <v>4584.9161000000004</v>
      </c>
      <c r="D3172">
        <f t="shared" si="690"/>
        <v>-1.4322713737313642E-4</v>
      </c>
      <c r="E3172">
        <f t="shared" si="691"/>
        <v>-3.1699341332207531E-3</v>
      </c>
      <c r="F3172">
        <f t="shared" si="692"/>
        <v>2.4459818585351734</v>
      </c>
      <c r="G3172">
        <f t="shared" si="687"/>
        <v>2.8491237449825246</v>
      </c>
      <c r="H3172">
        <f t="shared" si="688"/>
        <v>-1.4322713737313642E-4</v>
      </c>
      <c r="J3172">
        <f t="shared" si="686"/>
        <v>2018</v>
      </c>
      <c r="K3172" t="b">
        <f t="shared" si="689"/>
        <v>0</v>
      </c>
      <c r="L3172">
        <f>VLOOKUP($A3172,$P$151:$R$4147,2,FALSE)</f>
        <v>0</v>
      </c>
      <c r="M3172">
        <f t="shared" si="697"/>
        <v>1</v>
      </c>
      <c r="N3172">
        <f t="shared" si="698"/>
        <v>3.0086071451742633</v>
      </c>
      <c r="P3172" s="13">
        <v>42991</v>
      </c>
      <c r="Q3172">
        <v>-6.4849820649901533E-4</v>
      </c>
      <c r="R3172">
        <v>0.9</v>
      </c>
      <c r="T3172" s="12">
        <f>[1]!i_dq_close(T$1,$A3172)</f>
        <v>173.65129999999999</v>
      </c>
      <c r="U3172">
        <f t="shared" si="693"/>
        <v>-2.0208836155277687E-4</v>
      </c>
      <c r="V3172">
        <f t="shared" si="694"/>
        <v>2.0500955929646207</v>
      </c>
      <c r="W3172">
        <f t="shared" si="699"/>
        <v>2.2545640633967143</v>
      </c>
      <c r="X3172" s="6">
        <f>1-W3172/MAX(W$2:W3172)</f>
        <v>2.9398267992135629E-3</v>
      </c>
      <c r="Y3172" s="6">
        <f t="shared" si="695"/>
        <v>-6.4726522730296221E-4</v>
      </c>
      <c r="Z3172">
        <f t="shared" si="696"/>
        <v>-1.2310369110718478E-3</v>
      </c>
    </row>
    <row r="3173" spans="1:26" x14ac:dyDescent="0.35">
      <c r="A3173" s="4">
        <v>43118</v>
      </c>
      <c r="B3173" s="12">
        <f>[1]!i_dq_close(B$1,$A3173)</f>
        <v>2535.2537000000002</v>
      </c>
      <c r="C3173" s="12">
        <f>[1]!i_dq_close(C$1,$A3173)</f>
        <v>4607.2825999999995</v>
      </c>
      <c r="D3173">
        <f t="shared" si="690"/>
        <v>1.9043140386254542E-4</v>
      </c>
      <c r="E3173">
        <f t="shared" si="691"/>
        <v>4.8782790158361511E-3</v>
      </c>
      <c r="F3173">
        <f t="shared" si="692"/>
        <v>2.4464476502943167</v>
      </c>
      <c r="G3173">
        <f t="shared" si="687"/>
        <v>2.8516697463086795</v>
      </c>
      <c r="H3173">
        <f t="shared" si="688"/>
        <v>0</v>
      </c>
      <c r="J3173">
        <f t="shared" si="686"/>
        <v>2018</v>
      </c>
      <c r="K3173" t="b">
        <f t="shared" si="689"/>
        <v>0</v>
      </c>
      <c r="L3173">
        <f>VLOOKUP($A3173,$P$151:$R$4147,2,FALSE)</f>
        <v>0</v>
      </c>
      <c r="M3173">
        <f t="shared" si="697"/>
        <v>1</v>
      </c>
      <c r="N3173">
        <f t="shared" si="698"/>
        <v>3.0112956622297204</v>
      </c>
      <c r="P3173" s="13">
        <v>42992</v>
      </c>
      <c r="Q3173">
        <v>-3.5978532863834012E-4</v>
      </c>
      <c r="R3173">
        <v>0.9</v>
      </c>
      <c r="T3173" s="12">
        <f>[1]!i_dq_close(T$1,$A3173)</f>
        <v>173.58199999999999</v>
      </c>
      <c r="U3173">
        <f t="shared" si="693"/>
        <v>-3.9907561878316233E-4</v>
      </c>
      <c r="V3173">
        <f t="shared" si="694"/>
        <v>2.0509003120191354</v>
      </c>
      <c r="W3173">
        <f t="shared" si="699"/>
        <v>2.2545493850351277</v>
      </c>
      <c r="X3173" s="6">
        <f>1-W3173/MAX(W$2:W3173)</f>
        <v>2.9463181693119012E-3</v>
      </c>
      <c r="Y3173" s="6">
        <f t="shared" si="695"/>
        <v>3.9252757640961811E-4</v>
      </c>
      <c r="Z3173">
        <f t="shared" si="696"/>
        <v>-6.5105098696616182E-6</v>
      </c>
    </row>
    <row r="3174" spans="1:26" x14ac:dyDescent="0.35">
      <c r="A3174" s="4">
        <v>43119</v>
      </c>
      <c r="B3174" s="12">
        <f>[1]!i_dq_close(B$1,$A3174)</f>
        <v>2535.8344999999999</v>
      </c>
      <c r="C3174" s="12">
        <f>[1]!i_dq_close(C$1,$A3174)</f>
        <v>4615.8868000000002</v>
      </c>
      <c r="D3174">
        <f t="shared" si="690"/>
        <v>2.290894990113479E-4</v>
      </c>
      <c r="E3174">
        <f t="shared" si="691"/>
        <v>1.8675216493124758E-3</v>
      </c>
      <c r="F3174">
        <f t="shared" si="692"/>
        <v>2.4470081057608799</v>
      </c>
      <c r="G3174">
        <f t="shared" si="687"/>
        <v>2.8530238740113667</v>
      </c>
      <c r="H3174">
        <f t="shared" si="688"/>
        <v>0</v>
      </c>
      <c r="J3174">
        <f t="shared" si="686"/>
        <v>2018</v>
      </c>
      <c r="K3174" t="b">
        <f t="shared" si="689"/>
        <v>0</v>
      </c>
      <c r="L3174">
        <f>VLOOKUP($A3174,$P$151:$R$4147,2,FALSE)</f>
        <v>0</v>
      </c>
      <c r="M3174">
        <f t="shared" si="697"/>
        <v>1</v>
      </c>
      <c r="N3174">
        <f t="shared" si="698"/>
        <v>3.0127255889884146</v>
      </c>
      <c r="P3174" s="13">
        <v>42993</v>
      </c>
      <c r="Q3174">
        <v>-6.092257524181133E-4</v>
      </c>
      <c r="R3174">
        <v>0.9</v>
      </c>
      <c r="T3174" s="12">
        <f>[1]!i_dq_close(T$1,$A3174)</f>
        <v>173.61670000000001</v>
      </c>
      <c r="U3174">
        <f t="shared" si="693"/>
        <v>1.9990552015780594E-4</v>
      </c>
      <c r="V3174">
        <f t="shared" si="694"/>
        <v>2.0518233154787429</v>
      </c>
      <c r="W3174">
        <f t="shared" si="699"/>
        <v>2.2540890452644415</v>
      </c>
      <c r="X3174" s="6">
        <f>1-W3174/MAX(W$2:W3174)</f>
        <v>3.1498991892275896E-3</v>
      </c>
      <c r="Y3174" s="6">
        <f t="shared" si="695"/>
        <v>4.5004793953085098E-4</v>
      </c>
      <c r="Z3174">
        <f t="shared" si="696"/>
        <v>-2.0418260684007539E-4</v>
      </c>
    </row>
    <row r="3175" spans="1:26" x14ac:dyDescent="0.35">
      <c r="A3175" s="4">
        <v>43122</v>
      </c>
      <c r="B3175" s="12">
        <f>[1]!i_dq_close(B$1,$A3175)</f>
        <v>2537.5893999999998</v>
      </c>
      <c r="C3175" s="12">
        <f>[1]!i_dq_close(C$1,$A3175)</f>
        <v>4671.0963000000002</v>
      </c>
      <c r="D3175">
        <f t="shared" si="690"/>
        <v>6.9204043087189859E-4</v>
      </c>
      <c r="E3175">
        <f t="shared" si="691"/>
        <v>1.1960756923241611E-2</v>
      </c>
      <c r="F3175">
        <f t="shared" si="692"/>
        <v>2.448701534304738</v>
      </c>
      <c r="G3175">
        <f t="shared" si="687"/>
        <v>2.8598207694597546</v>
      </c>
      <c r="H3175">
        <f t="shared" si="688"/>
        <v>0</v>
      </c>
      <c r="J3175">
        <f t="shared" si="686"/>
        <v>2018</v>
      </c>
      <c r="K3175" t="b">
        <f t="shared" si="689"/>
        <v>0</v>
      </c>
      <c r="L3175">
        <f>VLOOKUP($A3175,$P$151:$R$4147,2,FALSE)</f>
        <v>0</v>
      </c>
      <c r="M3175">
        <f t="shared" si="697"/>
        <v>1</v>
      </c>
      <c r="N3175">
        <f t="shared" si="698"/>
        <v>3.0199029494828595</v>
      </c>
      <c r="P3175" s="13">
        <v>42996</v>
      </c>
      <c r="Q3175">
        <v>3.7839644216983718E-4</v>
      </c>
      <c r="R3175">
        <v>0.9</v>
      </c>
      <c r="T3175" s="12">
        <f>[1]!i_dq_close(T$1,$A3175)</f>
        <v>173.70240000000001</v>
      </c>
      <c r="U3175">
        <f t="shared" si="693"/>
        <v>4.9361610951015322E-4</v>
      </c>
      <c r="V3175">
        <f t="shared" si="694"/>
        <v>2.0563654105536555</v>
      </c>
      <c r="W3175">
        <f t="shared" si="699"/>
        <v>2.2594328478639949</v>
      </c>
      <c r="X3175" s="6">
        <f>1-W3175/MAX(W$2:W3175)</f>
        <v>7.8665175174552626E-4</v>
      </c>
      <c r="Y3175" s="6">
        <f t="shared" si="695"/>
        <v>2.2136872315698941E-3</v>
      </c>
      <c r="Z3175">
        <f t="shared" si="696"/>
        <v>2.3707149505827196E-3</v>
      </c>
    </row>
    <row r="3176" spans="1:26" x14ac:dyDescent="0.35">
      <c r="A3176" s="4">
        <v>43123</v>
      </c>
      <c r="B3176" s="12">
        <f>[1]!i_dq_close(B$1,$A3176)</f>
        <v>2538.5524999999998</v>
      </c>
      <c r="C3176" s="12">
        <f>[1]!i_dq_close(C$1,$A3176)</f>
        <v>4709.5632999999998</v>
      </c>
      <c r="D3176">
        <f t="shared" si="690"/>
        <v>3.795334264873329E-4</v>
      </c>
      <c r="E3176">
        <f t="shared" si="691"/>
        <v>8.2351117445382815E-3</v>
      </c>
      <c r="F3176">
        <f t="shared" si="692"/>
        <v>2.4496308983884973</v>
      </c>
      <c r="G3176">
        <f t="shared" si="687"/>
        <v>2.8642759989400397</v>
      </c>
      <c r="H3176">
        <f t="shared" si="688"/>
        <v>0</v>
      </c>
      <c r="J3176">
        <f t="shared" si="686"/>
        <v>2018</v>
      </c>
      <c r="K3176" t="b">
        <f t="shared" si="689"/>
        <v>0</v>
      </c>
      <c r="L3176">
        <f>VLOOKUP($A3176,$P$151:$R$4147,2,FALSE)</f>
        <v>0</v>
      </c>
      <c r="M3176">
        <f t="shared" si="697"/>
        <v>1</v>
      </c>
      <c r="N3176">
        <f t="shared" si="698"/>
        <v>3.0246075662168224</v>
      </c>
      <c r="P3176" s="13">
        <v>42997</v>
      </c>
      <c r="Q3176">
        <v>-1.378824027678477E-3</v>
      </c>
      <c r="R3176">
        <v>0.9</v>
      </c>
      <c r="T3176" s="12">
        <f>[1]!i_dq_close(T$1,$A3176)</f>
        <v>173.7465</v>
      </c>
      <c r="U3176">
        <f t="shared" si="693"/>
        <v>2.5388250248692401E-4</v>
      </c>
      <c r="V3176">
        <f t="shared" si="694"/>
        <v>2.0593493343121727</v>
      </c>
      <c r="W3176">
        <f t="shared" si="699"/>
        <v>2.2592682169381253</v>
      </c>
      <c r="X3176" s="6">
        <f>1-W3176/MAX(W$2:W3176)</f>
        <v>8.5945826105104928E-4</v>
      </c>
      <c r="Y3176" s="6">
        <f t="shared" si="695"/>
        <v>1.4510668887948164E-3</v>
      </c>
      <c r="Z3176">
        <f t="shared" si="696"/>
        <v>-7.2863827763391953E-5</v>
      </c>
    </row>
    <row r="3177" spans="1:26" x14ac:dyDescent="0.35">
      <c r="A3177" s="4">
        <v>43124</v>
      </c>
      <c r="B3177" s="12">
        <f>[1]!i_dq_close(B$1,$A3177)</f>
        <v>2539.3168999999998</v>
      </c>
      <c r="C3177" s="12">
        <f>[1]!i_dq_close(C$1,$A3177)</f>
        <v>4722.6976999999997</v>
      </c>
      <c r="D3177">
        <f t="shared" si="690"/>
        <v>3.0111648272002078E-4</v>
      </c>
      <c r="E3177">
        <f t="shared" si="691"/>
        <v>2.7888785357232937E-3</v>
      </c>
      <c r="F3177">
        <f t="shared" si="692"/>
        <v>2.4503685226285823</v>
      </c>
      <c r="G3177">
        <f t="shared" si="687"/>
        <v>2.8662073252253037</v>
      </c>
      <c r="H3177">
        <f t="shared" si="688"/>
        <v>0</v>
      </c>
      <c r="J3177">
        <f t="shared" si="686"/>
        <v>2018</v>
      </c>
      <c r="K3177" t="b">
        <f t="shared" si="689"/>
        <v>0</v>
      </c>
      <c r="L3177">
        <f>VLOOKUP($A3177,$P$151:$R$4147,2,FALSE)</f>
        <v>0</v>
      </c>
      <c r="M3177">
        <f t="shared" si="697"/>
        <v>1</v>
      </c>
      <c r="N3177">
        <f t="shared" si="698"/>
        <v>3.0266470009980391</v>
      </c>
      <c r="P3177" s="13">
        <v>42998</v>
      </c>
      <c r="Q3177">
        <v>-2.1232400783038343E-4</v>
      </c>
      <c r="R3177">
        <v>0.9</v>
      </c>
      <c r="T3177" s="12">
        <f>[1]!i_dq_close(T$1,$A3177)</f>
        <v>173.79130000000001</v>
      </c>
      <c r="U3177">
        <f t="shared" si="693"/>
        <v>2.5784692065755621E-4</v>
      </c>
      <c r="V3177">
        <f t="shared" si="694"/>
        <v>2.0606621729373247</v>
      </c>
      <c r="W3177">
        <f t="shared" si="699"/>
        <v>2.2600847785762883</v>
      </c>
      <c r="X3177" s="6">
        <f>1-W3177/MAX(W$2:W3177)</f>
        <v>4.983414040967693E-4</v>
      </c>
      <c r="Y3177" s="6">
        <f t="shared" si="695"/>
        <v>6.3750166291742794E-4</v>
      </c>
      <c r="Z3177">
        <f t="shared" si="696"/>
        <v>3.6142748879530728E-4</v>
      </c>
    </row>
    <row r="3178" spans="1:26" x14ac:dyDescent="0.35">
      <c r="A3178" s="4">
        <v>43125</v>
      </c>
      <c r="B3178" s="12">
        <f>[1]!i_dq_close(B$1,$A3178)</f>
        <v>2539.5481</v>
      </c>
      <c r="C3178" s="12">
        <f>[1]!i_dq_close(C$1,$A3178)</f>
        <v>4700.5520999999999</v>
      </c>
      <c r="D3178">
        <f t="shared" si="690"/>
        <v>9.1048108253222182E-5</v>
      </c>
      <c r="E3178">
        <f t="shared" si="691"/>
        <v>-4.6891843193773708E-3</v>
      </c>
      <c r="F3178">
        <f t="shared" si="692"/>
        <v>2.4505916240470906</v>
      </c>
      <c r="G3178">
        <f t="shared" si="687"/>
        <v>2.864413117400074</v>
      </c>
      <c r="H3178">
        <f t="shared" si="688"/>
        <v>0</v>
      </c>
      <c r="J3178">
        <f t="shared" si="686"/>
        <v>2018</v>
      </c>
      <c r="K3178" t="b">
        <f t="shared" si="689"/>
        <v>0</v>
      </c>
      <c r="L3178">
        <f>VLOOKUP($A3178,$P$151:$R$4147,2,FALSE)</f>
        <v>0</v>
      </c>
      <c r="M3178">
        <f t="shared" si="697"/>
        <v>1</v>
      </c>
      <c r="N3178">
        <f t="shared" si="698"/>
        <v>3.0247523600606563</v>
      </c>
      <c r="P3178" s="13">
        <v>42999</v>
      </c>
      <c r="Q3178">
        <v>1.7130197849225538E-4</v>
      </c>
      <c r="R3178">
        <v>0.9</v>
      </c>
      <c r="T3178" s="12">
        <f>[1]!i_dq_close(T$1,$A3178)</f>
        <v>173.82769999999999</v>
      </c>
      <c r="U3178">
        <f t="shared" si="693"/>
        <v>2.0944661786859164E-4</v>
      </c>
      <c r="V3178">
        <f t="shared" si="694"/>
        <v>2.0595796081392814</v>
      </c>
      <c r="W3178">
        <f t="shared" si="699"/>
        <v>2.259403337607778</v>
      </c>
      <c r="X3178" s="6">
        <f>1-W3178/MAX(W$2:W3178)</f>
        <v>7.9970239051530001E-4</v>
      </c>
      <c r="Y3178" s="6">
        <f t="shared" si="695"/>
        <v>-5.2534802271841929E-4</v>
      </c>
      <c r="Z3178">
        <f t="shared" si="696"/>
        <v>-3.0151124195421097E-4</v>
      </c>
    </row>
    <row r="3179" spans="1:26" x14ac:dyDescent="0.35">
      <c r="A3179" s="4">
        <v>43126</v>
      </c>
      <c r="B3179" s="12">
        <f>[1]!i_dq_close(B$1,$A3179)</f>
        <v>2540.7572</v>
      </c>
      <c r="C3179" s="12">
        <f>[1]!i_dq_close(C$1,$A3179)</f>
        <v>4713.7997999999998</v>
      </c>
      <c r="D3179">
        <f t="shared" si="690"/>
        <v>4.7610832809197312E-4</v>
      </c>
      <c r="E3179">
        <f t="shared" si="691"/>
        <v>2.8183285108147604E-3</v>
      </c>
      <c r="F3179">
        <f t="shared" si="692"/>
        <v>2.4517583711280517</v>
      </c>
      <c r="G3179">
        <f t="shared" si="687"/>
        <v>2.8667832512726488</v>
      </c>
      <c r="H3179">
        <f t="shared" si="688"/>
        <v>0</v>
      </c>
      <c r="J3179">
        <f t="shared" si="686"/>
        <v>2018</v>
      </c>
      <c r="K3179" t="b">
        <f t="shared" si="689"/>
        <v>0</v>
      </c>
      <c r="L3179">
        <f>VLOOKUP($A3179,$P$151:$R$4147,2,FALSE)</f>
        <v>0</v>
      </c>
      <c r="M3179">
        <f t="shared" si="697"/>
        <v>1</v>
      </c>
      <c r="N3179">
        <f t="shared" si="698"/>
        <v>3.0272551652535173</v>
      </c>
      <c r="P3179" s="13">
        <v>43000</v>
      </c>
      <c r="Q3179">
        <v>3.325796964714911E-6</v>
      </c>
      <c r="R3179">
        <v>0.9</v>
      </c>
      <c r="T3179" s="12">
        <f>[1]!i_dq_close(T$1,$A3179)</f>
        <v>173.864</v>
      </c>
      <c r="U3179">
        <f t="shared" si="693"/>
        <v>2.0882747686368219E-4</v>
      </c>
      <c r="V3179">
        <f t="shared" si="694"/>
        <v>2.0608158762197908</v>
      </c>
      <c r="W3179">
        <f t="shared" si="699"/>
        <v>2.2606314434445851</v>
      </c>
      <c r="X3179" s="6">
        <f>1-W3179/MAX(W$2:W3179)</f>
        <v>2.5658390555594046E-4</v>
      </c>
      <c r="Y3179" s="6">
        <f t="shared" si="695"/>
        <v>6.0025263195639944E-4</v>
      </c>
      <c r="Z3179">
        <f t="shared" si="696"/>
        <v>5.4355316572540779E-4</v>
      </c>
    </row>
    <row r="3180" spans="1:26" x14ac:dyDescent="0.35">
      <c r="A3180" s="4">
        <v>43129</v>
      </c>
      <c r="B3180" s="12">
        <f>[1]!i_dq_close(B$1,$A3180)</f>
        <v>2539.8047000000001</v>
      </c>
      <c r="C3180" s="12">
        <f>[1]!i_dq_close(C$1,$A3180)</f>
        <v>4636.2295000000004</v>
      </c>
      <c r="D3180">
        <f t="shared" si="690"/>
        <v>-3.7488824197762227E-4</v>
      </c>
      <c r="E3180">
        <f t="shared" si="691"/>
        <v>-1.6456002225635369E-2</v>
      </c>
      <c r="F3180">
        <f t="shared" si="692"/>
        <v>2.4508392357425457</v>
      </c>
      <c r="G3180">
        <f t="shared" si="687"/>
        <v>2.8587933677049246</v>
      </c>
      <c r="H3180">
        <f t="shared" si="688"/>
        <v>-3.7488824197762227E-4</v>
      </c>
      <c r="J3180">
        <f t="shared" si="686"/>
        <v>2018</v>
      </c>
      <c r="K3180" t="b">
        <f t="shared" si="689"/>
        <v>0</v>
      </c>
      <c r="L3180">
        <f>VLOOKUP($A3180,$P$151:$R$4147,2,FALSE)</f>
        <v>0</v>
      </c>
      <c r="M3180">
        <f t="shared" si="697"/>
        <v>1</v>
      </c>
      <c r="N3180">
        <f t="shared" si="698"/>
        <v>3.0188180375810889</v>
      </c>
      <c r="P3180" s="13">
        <v>43003</v>
      </c>
      <c r="Q3180">
        <v>1.6213283819796476E-4</v>
      </c>
      <c r="R3180">
        <v>0.9</v>
      </c>
      <c r="T3180" s="12">
        <f>[1]!i_dq_close(T$1,$A3180)</f>
        <v>173.93510000000001</v>
      </c>
      <c r="U3180">
        <f t="shared" si="693"/>
        <v>4.0894032117066992E-4</v>
      </c>
      <c r="V3180">
        <f t="shared" si="694"/>
        <v>2.0564452957232868</v>
      </c>
      <c r="W3180">
        <f t="shared" si="699"/>
        <v>2.2566830514295266</v>
      </c>
      <c r="X3180" s="6">
        <f>1-W3180/MAX(W$2:W3180)</f>
        <v>2.0027238757228671E-3</v>
      </c>
      <c r="Y3180" s="6">
        <f t="shared" si="695"/>
        <v>-2.1208010608502192E-3</v>
      </c>
      <c r="Z3180">
        <f t="shared" si="696"/>
        <v>-1.7465881165672492E-3</v>
      </c>
    </row>
    <row r="3181" spans="1:26" x14ac:dyDescent="0.35">
      <c r="A3181" s="4">
        <v>43130</v>
      </c>
      <c r="B3181" s="12">
        <f>[1]!i_dq_close(B$1,$A3181)</f>
        <v>2539.2579999999998</v>
      </c>
      <c r="C3181" s="12">
        <f>[1]!i_dq_close(C$1,$A3181)</f>
        <v>4599.8720000000003</v>
      </c>
      <c r="D3181">
        <f t="shared" si="690"/>
        <v>-2.1525277120726383E-4</v>
      </c>
      <c r="E3181">
        <f t="shared" si="691"/>
        <v>-7.8420406064885206E-3</v>
      </c>
      <c r="F3181">
        <f t="shared" si="692"/>
        <v>2.4503116858052687</v>
      </c>
      <c r="G3181">
        <f t="shared" si="687"/>
        <v>2.8549074929381582</v>
      </c>
      <c r="H3181">
        <f t="shared" si="688"/>
        <v>-2.1525277120726383E-4</v>
      </c>
      <c r="J3181">
        <f t="shared" si="686"/>
        <v>2018</v>
      </c>
      <c r="K3181" t="b">
        <f t="shared" si="689"/>
        <v>0</v>
      </c>
      <c r="L3181">
        <f>VLOOKUP($A3181,$P$151:$R$4147,2,FALSE)</f>
        <v>0</v>
      </c>
      <c r="M3181">
        <f t="shared" si="697"/>
        <v>1</v>
      </c>
      <c r="N3181">
        <f t="shared" si="698"/>
        <v>3.0147146459298364</v>
      </c>
      <c r="P3181" s="13">
        <v>43004</v>
      </c>
      <c r="Q3181">
        <v>-1.8625136613567184E-3</v>
      </c>
      <c r="R3181">
        <v>0.9</v>
      </c>
      <c r="T3181" s="12">
        <f>[1]!i_dq_close(T$1,$A3181)</f>
        <v>173.941</v>
      </c>
      <c r="U3181">
        <f t="shared" si="693"/>
        <v>3.3920698007561256E-5</v>
      </c>
      <c r="V3181">
        <f t="shared" si="694"/>
        <v>2.0540855792470425</v>
      </c>
      <c r="W3181">
        <f t="shared" si="699"/>
        <v>2.2501494128221524</v>
      </c>
      <c r="X3181" s="6">
        <f>1-W3181/MAX(W$2:W3181)</f>
        <v>4.8921653190878711E-3</v>
      </c>
      <c r="Y3181" s="6">
        <f t="shared" si="695"/>
        <v>-1.1474734976669732E-3</v>
      </c>
      <c r="Z3181">
        <f t="shared" si="696"/>
        <v>-2.8952398092569887E-3</v>
      </c>
    </row>
    <row r="3182" spans="1:26" x14ac:dyDescent="0.35">
      <c r="A3182" s="4">
        <v>43131</v>
      </c>
      <c r="B3182" s="12">
        <f>[1]!i_dq_close(B$1,$A3182)</f>
        <v>2539.8611000000001</v>
      </c>
      <c r="C3182" s="12">
        <f>[1]!i_dq_close(C$1,$A3182)</f>
        <v>4592.8593000000001</v>
      </c>
      <c r="D3182">
        <f t="shared" si="690"/>
        <v>2.3751032782026726E-4</v>
      </c>
      <c r="E3182">
        <f t="shared" si="691"/>
        <v>-1.5245424220500237E-3</v>
      </c>
      <c r="F3182">
        <f t="shared" si="692"/>
        <v>2.4508936601370261</v>
      </c>
      <c r="G3182">
        <f t="shared" si="687"/>
        <v>2.8548309883129193</v>
      </c>
      <c r="H3182">
        <f t="shared" si="688"/>
        <v>0</v>
      </c>
      <c r="J3182">
        <f t="shared" si="686"/>
        <v>2018</v>
      </c>
      <c r="K3182" t="b">
        <f t="shared" si="689"/>
        <v>0</v>
      </c>
      <c r="L3182">
        <f>VLOOKUP($A3182,$P$151:$R$4147,2,FALSE)</f>
        <v>0</v>
      </c>
      <c r="M3182">
        <f t="shared" si="697"/>
        <v>1</v>
      </c>
      <c r="N3182">
        <f t="shared" si="698"/>
        <v>3.0146338588588857</v>
      </c>
      <c r="P3182" s="13">
        <v>43005</v>
      </c>
      <c r="Q3182">
        <v>5.4458199671035827E-4</v>
      </c>
      <c r="R3182">
        <v>0.9</v>
      </c>
      <c r="T3182" s="12">
        <f>[1]!i_dq_close(T$1,$A3182)</f>
        <v>174.02780000000001</v>
      </c>
      <c r="U3182">
        <f t="shared" si="693"/>
        <v>4.9901978257005375E-4</v>
      </c>
      <c r="V3182">
        <f t="shared" si="694"/>
        <v>2.0544871230946957</v>
      </c>
      <c r="W3182">
        <f t="shared" si="699"/>
        <v>2.2517706880095645</v>
      </c>
      <c r="X3182" s="6">
        <f>1-W3182/MAX(W$2:W3182)</f>
        <v>4.1751713132791579E-3</v>
      </c>
      <c r="Y3182" s="6">
        <f t="shared" si="695"/>
        <v>1.9548545187708655E-4</v>
      </c>
      <c r="Z3182">
        <f t="shared" si="696"/>
        <v>7.205189033996362E-4</v>
      </c>
    </row>
    <row r="3183" spans="1:26" x14ac:dyDescent="0.35">
      <c r="A3183" s="4">
        <v>43132</v>
      </c>
      <c r="B3183" s="12">
        <f>[1]!i_dq_close(B$1,$A3183)</f>
        <v>2539.6167</v>
      </c>
      <c r="C3183" s="12">
        <f>[1]!i_dq_close(C$1,$A3183)</f>
        <v>4530.8</v>
      </c>
      <c r="D3183">
        <f t="shared" si="690"/>
        <v>-9.6225734549038044E-5</v>
      </c>
      <c r="E3183">
        <f t="shared" si="691"/>
        <v>-1.3512127401769103E-2</v>
      </c>
      <c r="F3183">
        <f t="shared" si="692"/>
        <v>2.450657821094278</v>
      </c>
      <c r="G3183">
        <f t="shared" si="687"/>
        <v>2.8488112603316949</v>
      </c>
      <c r="H3183">
        <f t="shared" si="688"/>
        <v>-9.6225734549038044E-5</v>
      </c>
      <c r="J3183">
        <f t="shared" si="686"/>
        <v>2018</v>
      </c>
      <c r="K3183" t="b">
        <f t="shared" si="689"/>
        <v>0</v>
      </c>
      <c r="L3183">
        <f>VLOOKUP($A3183,$P$151:$R$4147,2,FALSE)</f>
        <v>0</v>
      </c>
      <c r="M3183">
        <f t="shared" si="697"/>
        <v>1</v>
      </c>
      <c r="N3183">
        <f t="shared" si="698"/>
        <v>3.0082771687894523</v>
      </c>
      <c r="P3183" s="13">
        <v>43006</v>
      </c>
      <c r="Q3183">
        <v>0</v>
      </c>
      <c r="R3183">
        <v>0.9</v>
      </c>
      <c r="T3183" s="12">
        <f>[1]!i_dq_close(T$1,$A3183)</f>
        <v>174.10059999999999</v>
      </c>
      <c r="U3183">
        <f t="shared" si="693"/>
        <v>4.1832396892904633E-4</v>
      </c>
      <c r="V3183">
        <f t="shared" si="694"/>
        <v>2.0510535743581428</v>
      </c>
      <c r="W3183">
        <f t="shared" si="699"/>
        <v>2.2483837561166751</v>
      </c>
      <c r="X3183" s="6">
        <f>1-W3183/MAX(W$2:W3183)</f>
        <v>5.6730107202711544E-3</v>
      </c>
      <c r="Y3183" s="6">
        <f t="shared" si="695"/>
        <v>-1.6712437366757094E-3</v>
      </c>
      <c r="Z3183">
        <f t="shared" si="696"/>
        <v>-1.504119363008205E-3</v>
      </c>
    </row>
    <row r="3184" spans="1:26" x14ac:dyDescent="0.35">
      <c r="A3184" s="4">
        <v>43133</v>
      </c>
      <c r="B3184" s="12">
        <f>[1]!i_dq_close(B$1,$A3184)</f>
        <v>2541.3890999999999</v>
      </c>
      <c r="C3184" s="12">
        <f>[1]!i_dq_close(C$1,$A3184)</f>
        <v>4554.9472999999998</v>
      </c>
      <c r="D3184">
        <f t="shared" si="690"/>
        <v>6.9790059263663551E-4</v>
      </c>
      <c r="E3184">
        <f t="shared" si="691"/>
        <v>5.3295885936257559E-3</v>
      </c>
      <c r="F3184">
        <f t="shared" si="692"/>
        <v>2.452368136639969</v>
      </c>
      <c r="G3184">
        <f t="shared" si="687"/>
        <v>2.8527786681383245</v>
      </c>
      <c r="H3184">
        <f t="shared" si="688"/>
        <v>0</v>
      </c>
      <c r="J3184">
        <f t="shared" si="686"/>
        <v>2018</v>
      </c>
      <c r="K3184" t="b">
        <f t="shared" si="689"/>
        <v>0</v>
      </c>
      <c r="L3184">
        <f>VLOOKUP($A3184,$P$151:$R$4147,2,FALSE)</f>
        <v>0</v>
      </c>
      <c r="M3184">
        <f t="shared" si="697"/>
        <v>1</v>
      </c>
      <c r="N3184">
        <f t="shared" si="698"/>
        <v>3.0124666573983157</v>
      </c>
      <c r="P3184" s="13">
        <v>43007</v>
      </c>
      <c r="Q3184">
        <v>-1.2877583080268541E-4</v>
      </c>
      <c r="R3184">
        <v>0.9</v>
      </c>
      <c r="T3184" s="12">
        <f>[1]!i_dq_close(T$1,$A3184)</f>
        <v>174.1439</v>
      </c>
      <c r="U3184">
        <f t="shared" si="693"/>
        <v>2.4870678217081554E-4</v>
      </c>
      <c r="V3184">
        <f t="shared" si="694"/>
        <v>2.053126859412723</v>
      </c>
      <c r="W3184">
        <f t="shared" si="699"/>
        <v>2.2501396973284495</v>
      </c>
      <c r="X3184" s="6">
        <f>1-W3184/MAX(W$2:W3184)</f>
        <v>4.8964619066150794E-3</v>
      </c>
      <c r="Y3184" s="6">
        <f t="shared" si="695"/>
        <v>1.010839053889212E-3</v>
      </c>
      <c r="Z3184">
        <f t="shared" si="696"/>
        <v>7.8097931769760542E-4</v>
      </c>
    </row>
    <row r="3185" spans="1:26" x14ac:dyDescent="0.35">
      <c r="A3185" s="4">
        <v>43136</v>
      </c>
      <c r="B3185" s="12">
        <f>[1]!i_dq_close(B$1,$A3185)</f>
        <v>2542.7759999999998</v>
      </c>
      <c r="C3185" s="12">
        <f>[1]!i_dq_close(C$1,$A3185)</f>
        <v>4556.0706</v>
      </c>
      <c r="D3185">
        <f t="shared" si="690"/>
        <v>5.4572517053763647E-4</v>
      </c>
      <c r="E3185">
        <f t="shared" si="691"/>
        <v>2.4661097615785721E-4</v>
      </c>
      <c r="F3185">
        <f t="shared" si="692"/>
        <v>2.453706455659558</v>
      </c>
      <c r="G3185">
        <f t="shared" si="687"/>
        <v>2.854207505274541</v>
      </c>
      <c r="H3185">
        <f t="shared" si="688"/>
        <v>0</v>
      </c>
      <c r="J3185">
        <f t="shared" si="686"/>
        <v>2018</v>
      </c>
      <c r="K3185" t="b">
        <f t="shared" si="689"/>
        <v>0</v>
      </c>
      <c r="L3185">
        <f>VLOOKUP($A3185,$P$151:$R$4147,2,FALSE)</f>
        <v>0</v>
      </c>
      <c r="M3185">
        <f t="shared" si="697"/>
        <v>1</v>
      </c>
      <c r="N3185">
        <f t="shared" si="698"/>
        <v>3.0139754755480652</v>
      </c>
      <c r="P3185" s="13">
        <v>43008</v>
      </c>
      <c r="Q3185">
        <v>-4.9732630550858856E-4</v>
      </c>
      <c r="R3185">
        <v>0.9</v>
      </c>
      <c r="T3185" s="12">
        <f>[1]!i_dq_close(T$1,$A3185)</f>
        <v>174.17830000000001</v>
      </c>
      <c r="U3185">
        <f t="shared" si="693"/>
        <v>1.9753778340780848E-4</v>
      </c>
      <c r="V3185">
        <f t="shared" si="694"/>
        <v>2.0535475425651031</v>
      </c>
      <c r="W3185">
        <f t="shared" si="699"/>
        <v>2.2494355894210263</v>
      </c>
      <c r="X3185" s="6">
        <f>1-W3185/MAX(W$2:W3185)</f>
        <v>5.2078471378113056E-3</v>
      </c>
      <c r="Y3185" s="6">
        <f t="shared" si="695"/>
        <v>2.0489876232021587E-4</v>
      </c>
      <c r="Z3185">
        <f t="shared" si="696"/>
        <v>-3.1291741942029994E-4</v>
      </c>
    </row>
    <row r="3186" spans="1:26" x14ac:dyDescent="0.35">
      <c r="A3186" s="4">
        <v>43137</v>
      </c>
      <c r="B3186" s="12">
        <f>[1]!i_dq_close(B$1,$A3186)</f>
        <v>2541.2860999999998</v>
      </c>
      <c r="C3186" s="12">
        <f>[1]!i_dq_close(C$1,$A3186)</f>
        <v>4400.68</v>
      </c>
      <c r="D3186">
        <f t="shared" si="690"/>
        <v>-5.8593442757048919E-4</v>
      </c>
      <c r="E3186">
        <f t="shared" si="691"/>
        <v>-3.4106275701697775E-2</v>
      </c>
      <c r="F3186">
        <f t="shared" si="692"/>
        <v>2.4522687445720353</v>
      </c>
      <c r="G3186">
        <f t="shared" si="687"/>
        <v>2.8381840253871742</v>
      </c>
      <c r="H3186">
        <f t="shared" si="688"/>
        <v>-5.8593442757048919E-4</v>
      </c>
      <c r="J3186">
        <f t="shared" si="686"/>
        <v>2018</v>
      </c>
      <c r="K3186" t="b">
        <f t="shared" si="689"/>
        <v>0</v>
      </c>
      <c r="L3186">
        <f>VLOOKUP($A3186,$P$151:$R$4147,2,FALSE)</f>
        <v>0</v>
      </c>
      <c r="M3186">
        <f t="shared" si="697"/>
        <v>1</v>
      </c>
      <c r="N3186">
        <f t="shared" si="698"/>
        <v>2.9970550605732553</v>
      </c>
      <c r="P3186" s="13">
        <v>43017</v>
      </c>
      <c r="Q3186">
        <v>-1.6885559763546443E-4</v>
      </c>
      <c r="R3186">
        <v>0.9</v>
      </c>
      <c r="T3186" s="12">
        <f>[1]!i_dq_close(T$1,$A3186)</f>
        <v>174.3638</v>
      </c>
      <c r="U3186">
        <f t="shared" si="693"/>
        <v>1.0650006344072871E-3</v>
      </c>
      <c r="V3186">
        <f t="shared" si="694"/>
        <v>2.0449006887873873</v>
      </c>
      <c r="W3186">
        <f t="shared" si="699"/>
        <v>2.2405312496304122</v>
      </c>
      <c r="X3186" s="6">
        <f>1-W3186/MAX(W$2:W3186)</f>
        <v>9.1457093250105759E-3</v>
      </c>
      <c r="Y3186" s="6">
        <f t="shared" si="695"/>
        <v>-4.2106908160085554E-3</v>
      </c>
      <c r="Z3186">
        <f t="shared" si="696"/>
        <v>-3.958477332043131E-3</v>
      </c>
    </row>
    <row r="3187" spans="1:26" x14ac:dyDescent="0.35">
      <c r="A3187" s="4">
        <v>43138</v>
      </c>
      <c r="B3187" s="12">
        <f>[1]!i_dq_close(B$1,$A3187)</f>
        <v>2540.2195000000002</v>
      </c>
      <c r="C3187" s="12">
        <f>[1]!i_dq_close(C$1,$A3187)</f>
        <v>4322.6605</v>
      </c>
      <c r="D3187">
        <f t="shared" si="690"/>
        <v>-4.1970874511121359E-4</v>
      </c>
      <c r="E3187">
        <f t="shared" si="691"/>
        <v>-1.7728964614559639E-2</v>
      </c>
      <c r="F3187">
        <f t="shared" si="692"/>
        <v>2.4512395059345753</v>
      </c>
      <c r="G3187">
        <f t="shared" si="687"/>
        <v>2.8296237867064828</v>
      </c>
      <c r="H3187">
        <f t="shared" si="688"/>
        <v>-4.1970874511132461E-4</v>
      </c>
      <c r="J3187">
        <f t="shared" si="686"/>
        <v>2018</v>
      </c>
      <c r="K3187" t="b">
        <f t="shared" si="689"/>
        <v>0</v>
      </c>
      <c r="L3187">
        <f>VLOOKUP($A3187,$P$151:$R$4147,2,FALSE)</f>
        <v>0</v>
      </c>
      <c r="M3187">
        <f t="shared" si="697"/>
        <v>1</v>
      </c>
      <c r="N3187">
        <f t="shared" si="698"/>
        <v>2.9880156514200098</v>
      </c>
      <c r="P3187" s="13">
        <v>43018</v>
      </c>
      <c r="Q3187">
        <v>8.7387359664472533E-4</v>
      </c>
      <c r="R3187">
        <v>0.9</v>
      </c>
      <c r="T3187" s="12">
        <f>[1]!i_dq_close(T$1,$A3187)</f>
        <v>174.4332</v>
      </c>
      <c r="U3187">
        <f t="shared" si="693"/>
        <v>3.9801839602038314E-4</v>
      </c>
      <c r="V3187">
        <f t="shared" si="694"/>
        <v>2.0401544148729633</v>
      </c>
      <c r="W3187">
        <f t="shared" si="699"/>
        <v>2.2378088864146539</v>
      </c>
      <c r="X3187" s="6">
        <f>1-W3187/MAX(W$2:W3187)</f>
        <v>1.0349649360908209E-2</v>
      </c>
      <c r="Y3187" s="6">
        <f t="shared" si="695"/>
        <v>-2.3210290555667479E-3</v>
      </c>
      <c r="Z3187">
        <f t="shared" si="696"/>
        <v>-1.2150525533652923E-3</v>
      </c>
    </row>
    <row r="3188" spans="1:26" x14ac:dyDescent="0.35">
      <c r="A3188" s="4">
        <v>43139</v>
      </c>
      <c r="B3188" s="12">
        <f>[1]!i_dq_close(B$1,$A3188)</f>
        <v>2539.8510999999999</v>
      </c>
      <c r="C3188" s="12">
        <f>[1]!i_dq_close(C$1,$A3188)</f>
        <v>4301.8644999999997</v>
      </c>
      <c r="D3188">
        <f t="shared" si="690"/>
        <v>-1.4502683724781917E-4</v>
      </c>
      <c r="E3188">
        <f t="shared" si="691"/>
        <v>-4.8109260488997663E-3</v>
      </c>
      <c r="F3188">
        <f t="shared" si="692"/>
        <v>2.4508840104216927</v>
      </c>
      <c r="G3188">
        <f t="shared" si="687"/>
        <v>2.8272330044087455</v>
      </c>
      <c r="H3188">
        <f t="shared" si="688"/>
        <v>-1.4502683724781917E-4</v>
      </c>
      <c r="J3188">
        <f t="shared" si="686"/>
        <v>2018</v>
      </c>
      <c r="K3188" t="b">
        <f t="shared" si="689"/>
        <v>0</v>
      </c>
      <c r="L3188">
        <f>VLOOKUP($A3188,$P$151:$R$4147,2,FALSE)</f>
        <v>0</v>
      </c>
      <c r="M3188">
        <f t="shared" si="697"/>
        <v>1</v>
      </c>
      <c r="N3188">
        <f t="shared" si="698"/>
        <v>2.9854910419795826</v>
      </c>
      <c r="P3188" s="13">
        <v>43019</v>
      </c>
      <c r="Q3188">
        <v>1.5943066311191025E-3</v>
      </c>
      <c r="R3188">
        <v>0.9</v>
      </c>
      <c r="T3188" s="12">
        <f>[1]!i_dq_close(T$1,$A3188)</f>
        <v>174.4563</v>
      </c>
      <c r="U3188">
        <f t="shared" si="693"/>
        <v>1.3242891834819304E-4</v>
      </c>
      <c r="V3188">
        <f t="shared" si="694"/>
        <v>2.0389118091962808</v>
      </c>
      <c r="W3188">
        <f t="shared" si="699"/>
        <v>2.2401499472146651</v>
      </c>
      <c r="X3188" s="6">
        <f>1-W3188/MAX(W$2:W3188)</f>
        <v>9.3143368033151708E-3</v>
      </c>
      <c r="Y3188" s="6">
        <f t="shared" si="695"/>
        <v>-6.0907432673906747E-4</v>
      </c>
      <c r="Z3188">
        <f t="shared" si="696"/>
        <v>1.0461397370540304E-3</v>
      </c>
    </row>
    <row r="3189" spans="1:26" x14ac:dyDescent="0.35">
      <c r="A3189" s="4">
        <v>43140</v>
      </c>
      <c r="B3189" s="12">
        <f>[1]!i_dq_close(B$1,$A3189)</f>
        <v>2537.5068999999999</v>
      </c>
      <c r="C3189" s="12">
        <f>[1]!i_dq_close(C$1,$A3189)</f>
        <v>4124.5227000000004</v>
      </c>
      <c r="D3189">
        <f t="shared" si="690"/>
        <v>-9.2296749207065876E-4</v>
      </c>
      <c r="E3189">
        <f t="shared" si="691"/>
        <v>-4.1224403976461654E-2</v>
      </c>
      <c r="F3189">
        <f t="shared" si="692"/>
        <v>2.4486219241532377</v>
      </c>
      <c r="G3189">
        <f t="shared" si="687"/>
        <v>2.8075323275501041</v>
      </c>
      <c r="H3189">
        <f t="shared" si="688"/>
        <v>-9.2296749207065876E-4</v>
      </c>
      <c r="J3189">
        <f t="shared" si="686"/>
        <v>2018</v>
      </c>
      <c r="K3189" t="b">
        <f t="shared" si="689"/>
        <v>0</v>
      </c>
      <c r="L3189">
        <f>VLOOKUP($A3189,$P$151:$R$4147,2,FALSE)</f>
        <v>0</v>
      </c>
      <c r="M3189">
        <f t="shared" si="697"/>
        <v>1</v>
      </c>
      <c r="N3189">
        <f t="shared" si="698"/>
        <v>2.9646875941595083</v>
      </c>
      <c r="P3189" s="13">
        <v>43020</v>
      </c>
      <c r="Q3189">
        <v>4.4791707784167526E-4</v>
      </c>
      <c r="R3189">
        <v>0.9</v>
      </c>
      <c r="T3189" s="12">
        <f>[1]!i_dq_close(T$1,$A3189)</f>
        <v>174.48740000000001</v>
      </c>
      <c r="U3189">
        <f t="shared" si="693"/>
        <v>1.7826813935650776E-4</v>
      </c>
      <c r="V3189">
        <f t="shared" si="694"/>
        <v>2.0266128226444344</v>
      </c>
      <c r="W3189">
        <f t="shared" si="699"/>
        <v>2.2289917551027236</v>
      </c>
      <c r="X3189" s="6">
        <f>1-W3189/MAX(W$2:W3189)</f>
        <v>1.4248944402346364E-2</v>
      </c>
      <c r="Y3189" s="6">
        <f t="shared" si="695"/>
        <v>-6.0321326780163886E-3</v>
      </c>
      <c r="Z3189">
        <f t="shared" si="696"/>
        <v>-4.9810023323729746E-3</v>
      </c>
    </row>
    <row r="3190" spans="1:26" x14ac:dyDescent="0.35">
      <c r="A3190" s="4">
        <v>43143</v>
      </c>
      <c r="B3190" s="12">
        <f>[1]!i_dq_close(B$1,$A3190)</f>
        <v>2539.877</v>
      </c>
      <c r="C3190" s="12">
        <f>[1]!i_dq_close(C$1,$A3190)</f>
        <v>4191.0807000000004</v>
      </c>
      <c r="D3190">
        <f t="shared" si="690"/>
        <v>9.3402701683298339E-4</v>
      </c>
      <c r="E3190">
        <f t="shared" si="691"/>
        <v>1.6137139941065248E-2</v>
      </c>
      <c r="F3190">
        <f t="shared" si="692"/>
        <v>2.4509090031844063</v>
      </c>
      <c r="G3190">
        <f t="shared" si="687"/>
        <v>2.8165571232467945</v>
      </c>
      <c r="H3190">
        <f t="shared" si="688"/>
        <v>0</v>
      </c>
      <c r="J3190">
        <f t="shared" si="686"/>
        <v>2018</v>
      </c>
      <c r="K3190" t="b">
        <f t="shared" si="689"/>
        <v>0</v>
      </c>
      <c r="L3190">
        <f>VLOOKUP($A3190,$P$151:$R$4147,2,FALSE)</f>
        <v>0</v>
      </c>
      <c r="M3190">
        <f t="shared" si="697"/>
        <v>1</v>
      </c>
      <c r="N3190">
        <f t="shared" si="698"/>
        <v>2.9742175645107847</v>
      </c>
      <c r="P3190" s="13">
        <v>43021</v>
      </c>
      <c r="Q3190">
        <v>-6.4134699280952729E-4</v>
      </c>
      <c r="R3190">
        <v>0.9</v>
      </c>
      <c r="T3190" s="12">
        <f>[1]!i_dq_close(T$1,$A3190)</f>
        <v>174.596</v>
      </c>
      <c r="U3190">
        <f t="shared" si="693"/>
        <v>6.2239451100754017E-4</v>
      </c>
      <c r="V3190">
        <f t="shared" si="694"/>
        <v>2.0325905326454783</v>
      </c>
      <c r="W3190">
        <f t="shared" si="699"/>
        <v>2.2334793813059282</v>
      </c>
      <c r="X3190" s="6">
        <f>1-W3190/MAX(W$2:W3190)</f>
        <v>1.2264333083435108E-2</v>
      </c>
      <c r="Y3190" s="6">
        <f t="shared" si="695"/>
        <v>2.9496063255161076E-3</v>
      </c>
      <c r="Z3190">
        <f t="shared" si="696"/>
        <v>2.0132987001550973E-3</v>
      </c>
    </row>
    <row r="3191" spans="1:26" x14ac:dyDescent="0.35">
      <c r="A3191" s="4">
        <v>43144</v>
      </c>
      <c r="B3191" s="12">
        <f>[1]!i_dq_close(B$1,$A3191)</f>
        <v>2540.7408</v>
      </c>
      <c r="C3191" s="12">
        <f>[1]!i_dq_close(C$1,$A3191)</f>
        <v>4234.7919000000002</v>
      </c>
      <c r="D3191">
        <f t="shared" si="690"/>
        <v>3.4009520933486748E-4</v>
      </c>
      <c r="E3191">
        <f t="shared" si="691"/>
        <v>1.0429577268698198E-2</v>
      </c>
      <c r="F3191">
        <f t="shared" si="692"/>
        <v>2.4517425455949051</v>
      </c>
      <c r="G3191">
        <f t="shared" si="687"/>
        <v>2.821777661215854</v>
      </c>
      <c r="H3191">
        <f t="shared" si="688"/>
        <v>0</v>
      </c>
      <c r="J3191">
        <f t="shared" si="686"/>
        <v>2018</v>
      </c>
      <c r="K3191" t="b">
        <f t="shared" si="689"/>
        <v>0</v>
      </c>
      <c r="L3191">
        <f>VLOOKUP($A3191,$P$151:$R$4147,2,FALSE)</f>
        <v>0</v>
      </c>
      <c r="M3191">
        <f t="shared" si="697"/>
        <v>1</v>
      </c>
      <c r="N3191">
        <f t="shared" si="698"/>
        <v>2.9797303288696604</v>
      </c>
      <c r="P3191" s="13">
        <v>43024</v>
      </c>
      <c r="Q3191">
        <v>-2.5769290985884209E-4</v>
      </c>
      <c r="R3191">
        <v>0.9</v>
      </c>
      <c r="T3191" s="12">
        <f>[1]!i_dq_close(T$1,$A3191)</f>
        <v>174.63310000000001</v>
      </c>
      <c r="U3191">
        <f t="shared" si="693"/>
        <v>2.1249054961169911E-4</v>
      </c>
      <c r="V3191">
        <f t="shared" si="694"/>
        <v>2.0361375119853604</v>
      </c>
      <c r="W3191">
        <f t="shared" si="699"/>
        <v>2.2364116165309547</v>
      </c>
      <c r="X3191" s="6">
        <f>1-W3191/MAX(W$2:W3191)</f>
        <v>1.0967579086156531E-2</v>
      </c>
      <c r="Y3191" s="6">
        <f t="shared" si="695"/>
        <v>1.7450535574745629E-3</v>
      </c>
      <c r="Z3191">
        <f t="shared" si="696"/>
        <v>1.31285529186842E-3</v>
      </c>
    </row>
    <row r="3192" spans="1:26" x14ac:dyDescent="0.35">
      <c r="A3192" s="4">
        <v>43145</v>
      </c>
      <c r="B3192" s="12">
        <f>[1]!i_dq_close(B$1,$A3192)</f>
        <v>2542.3564000000001</v>
      </c>
      <c r="C3192" s="12">
        <f>[1]!i_dq_close(C$1,$A3192)</f>
        <v>4263.3600999999999</v>
      </c>
      <c r="D3192">
        <f t="shared" si="690"/>
        <v>6.358775361894331E-4</v>
      </c>
      <c r="E3192">
        <f t="shared" si="691"/>
        <v>6.7460693877305911E-3</v>
      </c>
      <c r="F3192">
        <f t="shared" si="692"/>
        <v>2.4533015536041689</v>
      </c>
      <c r="G3192">
        <f t="shared" si="687"/>
        <v>2.8261582066736062</v>
      </c>
      <c r="H3192">
        <f t="shared" si="688"/>
        <v>0</v>
      </c>
      <c r="J3192">
        <f t="shared" si="686"/>
        <v>2018</v>
      </c>
      <c r="K3192" t="b">
        <f t="shared" si="689"/>
        <v>0</v>
      </c>
      <c r="L3192">
        <f>VLOOKUP($A3192,$P$151:$R$4147,2,FALSE)</f>
        <v>0</v>
      </c>
      <c r="M3192">
        <f t="shared" si="697"/>
        <v>1</v>
      </c>
      <c r="N3192">
        <f t="shared" si="698"/>
        <v>2.9843560810459779</v>
      </c>
      <c r="P3192" s="13">
        <v>43025</v>
      </c>
      <c r="Q3192">
        <v>-3.1872790807746521E-4</v>
      </c>
      <c r="R3192">
        <v>0.95</v>
      </c>
      <c r="T3192" s="12">
        <f>[1]!i_dq_close(T$1,$A3192)</f>
        <v>174.6713</v>
      </c>
      <c r="U3192">
        <f t="shared" si="693"/>
        <v>2.1874432739266148E-4</v>
      </c>
      <c r="V3192">
        <f t="shared" si="694"/>
        <v>2.0385764852271402</v>
      </c>
      <c r="W3192">
        <f t="shared" si="699"/>
        <v>2.2382437364184558</v>
      </c>
      <c r="X3192" s="6">
        <f>1-W3192/MAX(W$2:W3192)</f>
        <v>1.0157340955418204E-2</v>
      </c>
      <c r="Y3192" s="6">
        <f t="shared" si="695"/>
        <v>1.1978430864434397E-3</v>
      </c>
      <c r="Z3192">
        <f t="shared" si="696"/>
        <v>8.1922302404380254E-4</v>
      </c>
    </row>
    <row r="3193" spans="1:26" x14ac:dyDescent="0.35">
      <c r="A3193" s="4">
        <v>43153</v>
      </c>
      <c r="B3193" s="12">
        <f>[1]!i_dq_close(B$1,$A3193)</f>
        <v>2545.6106</v>
      </c>
      <c r="C3193" s="12">
        <f>[1]!i_dq_close(C$1,$A3193)</f>
        <v>4354.8860000000004</v>
      </c>
      <c r="D3193">
        <f t="shared" si="690"/>
        <v>1.279993631105425E-3</v>
      </c>
      <c r="E3193">
        <f t="shared" si="691"/>
        <v>2.14680200248627E-2</v>
      </c>
      <c r="F3193">
        <f t="shared" si="692"/>
        <v>2.456441763967963</v>
      </c>
      <c r="G3193">
        <f t="shared" si="687"/>
        <v>2.8383338546490342</v>
      </c>
      <c r="H3193">
        <f t="shared" si="688"/>
        <v>0</v>
      </c>
      <c r="J3193">
        <f t="shared" si="686"/>
        <v>2018</v>
      </c>
      <c r="K3193" t="b">
        <f t="shared" si="689"/>
        <v>0</v>
      </c>
      <c r="L3193">
        <f>VLOOKUP($A3193,$P$151:$R$4147,2,FALSE)</f>
        <v>0</v>
      </c>
      <c r="M3193">
        <f t="shared" si="697"/>
        <v>1</v>
      </c>
      <c r="N3193">
        <f t="shared" si="698"/>
        <v>2.9972132767225466</v>
      </c>
      <c r="P3193" s="13">
        <v>43026</v>
      </c>
      <c r="Q3193">
        <v>0</v>
      </c>
      <c r="R3193">
        <v>1</v>
      </c>
      <c r="T3193" s="12">
        <f>[1]!i_dq_close(T$1,$A3193)</f>
        <v>174.83099999999999</v>
      </c>
      <c r="U3193">
        <f t="shared" si="693"/>
        <v>9.1428872402032901E-4</v>
      </c>
      <c r="V3193">
        <f t="shared" si="694"/>
        <v>2.0467253857176724</v>
      </c>
      <c r="W3193">
        <f t="shared" si="699"/>
        <v>2.2471907764798931</v>
      </c>
      <c r="X3193" s="6">
        <f>1-W3193/MAX(W$2:W3193)</f>
        <v>6.2005949670823624E-3</v>
      </c>
      <c r="Y3193" s="6">
        <f t="shared" si="695"/>
        <v>3.9973484191466735E-3</v>
      </c>
      <c r="Z3193">
        <f t="shared" si="696"/>
        <v>3.9973484191466735E-3</v>
      </c>
    </row>
    <row r="3194" spans="1:26" x14ac:dyDescent="0.35">
      <c r="A3194" s="4">
        <v>43154</v>
      </c>
      <c r="B3194" s="12">
        <f>[1]!i_dq_close(B$1,$A3194)</f>
        <v>2546.7869000000001</v>
      </c>
      <c r="C3194" s="12">
        <f>[1]!i_dq_close(C$1,$A3194)</f>
        <v>4373.7471999999998</v>
      </c>
      <c r="D3194">
        <f t="shared" si="690"/>
        <v>4.6208952775428358E-4</v>
      </c>
      <c r="E3194">
        <f t="shared" si="691"/>
        <v>4.3310433384478042E-3</v>
      </c>
      <c r="F3194">
        <f t="shared" si="692"/>
        <v>2.4575768599826309</v>
      </c>
      <c r="G3194">
        <f t="shared" si="687"/>
        <v>2.8412926263869829</v>
      </c>
      <c r="H3194">
        <f t="shared" si="688"/>
        <v>0</v>
      </c>
      <c r="J3194">
        <f t="shared" si="686"/>
        <v>2018</v>
      </c>
      <c r="K3194" t="b">
        <f t="shared" si="689"/>
        <v>0</v>
      </c>
      <c r="L3194">
        <f>VLOOKUP($A3194,$P$151:$R$4147,2,FALSE)</f>
        <v>0</v>
      </c>
      <c r="M3194">
        <f t="shared" si="697"/>
        <v>1</v>
      </c>
      <c r="N3194">
        <f t="shared" si="698"/>
        <v>3.0003376695494319</v>
      </c>
      <c r="P3194" s="13">
        <v>43027</v>
      </c>
      <c r="Q3194">
        <v>0</v>
      </c>
      <c r="R3194">
        <v>1</v>
      </c>
      <c r="T3194" s="12">
        <f>[1]!i_dq_close(T$1,$A3194)</f>
        <v>174.88800000000001</v>
      </c>
      <c r="U3194">
        <f t="shared" si="693"/>
        <v>3.2602913670931599E-4</v>
      </c>
      <c r="V3194">
        <f t="shared" si="694"/>
        <v>2.048622252463788</v>
      </c>
      <c r="W3194">
        <f t="shared" si="699"/>
        <v>2.2492734307948425</v>
      </c>
      <c r="X3194" s="6">
        <f>1-W3194/MAX(W$2:W3194)</f>
        <v>5.2795602953717991E-3</v>
      </c>
      <c r="Y3194" s="6">
        <f t="shared" si="695"/>
        <v>9.2678126697021135E-4</v>
      </c>
      <c r="Z3194">
        <f t="shared" si="696"/>
        <v>9.267812669699893E-4</v>
      </c>
    </row>
    <row r="3195" spans="1:26" x14ac:dyDescent="0.35">
      <c r="A3195" s="4">
        <v>43157</v>
      </c>
      <c r="B3195" s="12">
        <f>[1]!i_dq_close(B$1,$A3195)</f>
        <v>2549.0194000000001</v>
      </c>
      <c r="C3195" s="12">
        <f>[1]!i_dq_close(C$1,$A3195)</f>
        <v>4436.3374000000003</v>
      </c>
      <c r="D3195">
        <f t="shared" si="690"/>
        <v>8.7659473982681924E-4</v>
      </c>
      <c r="E3195">
        <f t="shared" si="691"/>
        <v>1.4310429281326753E-2</v>
      </c>
      <c r="F3195">
        <f t="shared" si="692"/>
        <v>2.4597311589308117</v>
      </c>
      <c r="G3195">
        <f t="shared" si="687"/>
        <v>2.8495087068116121</v>
      </c>
      <c r="H3195">
        <f t="shared" si="688"/>
        <v>0</v>
      </c>
      <c r="J3195">
        <f t="shared" si="686"/>
        <v>2018</v>
      </c>
      <c r="K3195" t="b">
        <f t="shared" si="689"/>
        <v>0</v>
      </c>
      <c r="L3195">
        <f>VLOOKUP($A3195,$P$151:$R$4147,2,FALSE)</f>
        <v>0</v>
      </c>
      <c r="M3195">
        <f t="shared" si="697"/>
        <v>1</v>
      </c>
      <c r="N3195">
        <f t="shared" si="698"/>
        <v>3.0090136557414664</v>
      </c>
      <c r="P3195" s="13">
        <v>43028</v>
      </c>
      <c r="Q3195">
        <v>0</v>
      </c>
      <c r="R3195">
        <v>1</v>
      </c>
      <c r="T3195" s="12">
        <f>[1]!i_dq_close(T$1,$A3195)</f>
        <v>175.17939999999999</v>
      </c>
      <c r="U3195">
        <f t="shared" si="693"/>
        <v>1.6662092310506527E-3</v>
      </c>
      <c r="V3195">
        <f t="shared" si="694"/>
        <v>2.0559211703557856</v>
      </c>
      <c r="W3195">
        <f t="shared" si="699"/>
        <v>2.2572872371802211</v>
      </c>
      <c r="X3195" s="6">
        <f>1-W3195/MAX(W$2:W3195)</f>
        <v>1.7355282972014718E-3</v>
      </c>
      <c r="Y3195" s="6">
        <f t="shared" si="695"/>
        <v>3.5628422385920455E-3</v>
      </c>
      <c r="Z3195">
        <f t="shared" si="696"/>
        <v>3.5628422385920455E-3</v>
      </c>
    </row>
    <row r="3196" spans="1:26" x14ac:dyDescent="0.35">
      <c r="A3196" s="4">
        <v>43158</v>
      </c>
      <c r="B3196" s="12">
        <f>[1]!i_dq_close(B$1,$A3196)</f>
        <v>2548.8346999999999</v>
      </c>
      <c r="C3196" s="12">
        <f>[1]!i_dq_close(C$1,$A3196)</f>
        <v>4384.8788999999997</v>
      </c>
      <c r="D3196">
        <f t="shared" si="690"/>
        <v>-7.2459236677535621E-5</v>
      </c>
      <c r="E3196">
        <f t="shared" si="691"/>
        <v>-1.1599320646802136E-2</v>
      </c>
      <c r="F3196">
        <f t="shared" si="692"/>
        <v>2.4595529286886038</v>
      </c>
      <c r="G3196">
        <f t="shared" si="687"/>
        <v>2.844375349793256</v>
      </c>
      <c r="H3196">
        <f t="shared" si="688"/>
        <v>-7.2459236677535621E-5</v>
      </c>
      <c r="J3196">
        <f t="shared" si="686"/>
        <v>2018</v>
      </c>
      <c r="K3196" t="b">
        <f t="shared" si="689"/>
        <v>0</v>
      </c>
      <c r="L3196">
        <f>VLOOKUP($A3196,$P$151:$R$4147,2,FALSE)</f>
        <v>0</v>
      </c>
      <c r="M3196">
        <f t="shared" si="697"/>
        <v>1</v>
      </c>
      <c r="N3196">
        <f t="shared" si="698"/>
        <v>3.0035929524001834</v>
      </c>
      <c r="P3196" s="13">
        <v>43031</v>
      </c>
      <c r="Q3196">
        <v>0</v>
      </c>
      <c r="R3196">
        <v>1</v>
      </c>
      <c r="T3196" s="12">
        <f>[1]!i_dq_close(T$1,$A3196)</f>
        <v>175.30959999999999</v>
      </c>
      <c r="U3196">
        <f t="shared" si="693"/>
        <v>7.4323807479648174E-4</v>
      </c>
      <c r="V3196">
        <f t="shared" si="694"/>
        <v>2.0536429100825599</v>
      </c>
      <c r="W3196">
        <f t="shared" si="699"/>
        <v>2.254785833959184</v>
      </c>
      <c r="X3196" s="6">
        <f>1-W3196/MAX(W$2:W3196)</f>
        <v>2.8417508123668167E-3</v>
      </c>
      <c r="Y3196" s="6">
        <f t="shared" si="695"/>
        <v>-1.1081457334433109E-3</v>
      </c>
      <c r="Z3196">
        <f t="shared" si="696"/>
        <v>-1.1081457334431999E-3</v>
      </c>
    </row>
    <row r="3197" spans="1:26" x14ac:dyDescent="0.35">
      <c r="A3197" s="4">
        <v>43159</v>
      </c>
      <c r="B3197" s="12">
        <f>[1]!i_dq_close(B$1,$A3197)</f>
        <v>2548.9137999999998</v>
      </c>
      <c r="C3197" s="12">
        <f>[1]!i_dq_close(C$1,$A3197)</f>
        <v>4358.8167999999996</v>
      </c>
      <c r="D3197">
        <f t="shared" si="690"/>
        <v>3.1033789676504497E-5</v>
      </c>
      <c r="E3197">
        <f t="shared" si="691"/>
        <v>-5.9436305071047801E-3</v>
      </c>
      <c r="F3197">
        <f t="shared" si="692"/>
        <v>2.4596292579368906</v>
      </c>
      <c r="G3197">
        <f t="shared" si="687"/>
        <v>2.8419144933622644</v>
      </c>
      <c r="H3197">
        <f t="shared" si="688"/>
        <v>0</v>
      </c>
      <c r="J3197">
        <f t="shared" si="686"/>
        <v>2018</v>
      </c>
      <c r="K3197" t="b">
        <f t="shared" si="689"/>
        <v>0</v>
      </c>
      <c r="L3197">
        <f>VLOOKUP($A3197,$P$151:$R$4147,2,FALSE)</f>
        <v>0</v>
      </c>
      <c r="M3197">
        <f t="shared" si="697"/>
        <v>1</v>
      </c>
      <c r="N3197">
        <f t="shared" si="698"/>
        <v>3.000994346335927</v>
      </c>
      <c r="P3197" s="13">
        <v>43032</v>
      </c>
      <c r="Q3197">
        <v>0</v>
      </c>
      <c r="R3197">
        <v>1</v>
      </c>
      <c r="T3197" s="12">
        <f>[1]!i_dq_close(T$1,$A3197)</f>
        <v>175.39830000000001</v>
      </c>
      <c r="U3197">
        <f t="shared" si="693"/>
        <v>5.0596202375685628E-4</v>
      </c>
      <c r="V3197">
        <f t="shared" si="694"/>
        <v>2.0526952014093305</v>
      </c>
      <c r="W3197">
        <f t="shared" si="699"/>
        <v>2.253745302481863</v>
      </c>
      <c r="X3197" s="6">
        <f>1-W3197/MAX(W$2:W3197)</f>
        <v>3.301916266009064E-3</v>
      </c>
      <c r="Y3197" s="6">
        <f t="shared" si="695"/>
        <v>-4.6147685587238918E-4</v>
      </c>
      <c r="Z3197">
        <f t="shared" si="696"/>
        <v>-4.6147685587238918E-4</v>
      </c>
    </row>
    <row r="3198" spans="1:26" x14ac:dyDescent="0.35">
      <c r="A3198" s="4">
        <v>43160</v>
      </c>
      <c r="B3198" s="12">
        <f>[1]!i_dq_close(B$1,$A3198)</f>
        <v>2549.4980999999998</v>
      </c>
      <c r="C3198" s="12">
        <f>[1]!i_dq_close(C$1,$A3198)</f>
        <v>4391.6480000000001</v>
      </c>
      <c r="D3198">
        <f t="shared" si="690"/>
        <v>2.2923489997972446E-4</v>
      </c>
      <c r="E3198">
        <f t="shared" si="691"/>
        <v>7.5321357851059201E-3</v>
      </c>
      <c r="F3198">
        <f t="shared" si="692"/>
        <v>2.4601930908038212</v>
      </c>
      <c r="G3198">
        <f t="shared" si="687"/>
        <v>2.8456790923272557</v>
      </c>
      <c r="H3198">
        <f t="shared" si="688"/>
        <v>0</v>
      </c>
      <c r="J3198">
        <f t="shared" si="686"/>
        <v>2018</v>
      </c>
      <c r="K3198" t="b">
        <f t="shared" si="689"/>
        <v>0</v>
      </c>
      <c r="L3198">
        <f>VLOOKUP($A3198,$P$151:$R$4147,2,FALSE)</f>
        <v>0</v>
      </c>
      <c r="M3198">
        <f t="shared" si="697"/>
        <v>1</v>
      </c>
      <c r="N3198">
        <f t="shared" si="698"/>
        <v>3.0049696736149665</v>
      </c>
      <c r="P3198" s="13">
        <v>43033</v>
      </c>
      <c r="Q3198">
        <v>0</v>
      </c>
      <c r="R3198">
        <v>1</v>
      </c>
      <c r="T3198" s="12">
        <f>[1]!i_dq_close(T$1,$A3198)</f>
        <v>175.43119999999999</v>
      </c>
      <c r="U3198">
        <f t="shared" si="693"/>
        <v>1.875730836615741E-4</v>
      </c>
      <c r="V3198">
        <f t="shared" si="694"/>
        <v>2.0553416540701321</v>
      </c>
      <c r="W3198">
        <f t="shared" si="699"/>
        <v>2.256650960491112</v>
      </c>
      <c r="X3198" s="6">
        <f>1-W3198/MAX(W$2:W3198)</f>
        <v>2.0169157974043728E-3</v>
      </c>
      <c r="Y3198" s="6">
        <f t="shared" si="695"/>
        <v>1.2892574888783148E-3</v>
      </c>
      <c r="Z3198">
        <f t="shared" si="696"/>
        <v>1.2892574888783148E-3</v>
      </c>
    </row>
    <row r="3199" spans="1:26" x14ac:dyDescent="0.35">
      <c r="A3199" s="4">
        <v>43161</v>
      </c>
      <c r="B3199" s="12">
        <f>[1]!i_dq_close(B$1,$A3199)</f>
        <v>2549.2190000000001</v>
      </c>
      <c r="C3199" s="12">
        <f>[1]!i_dq_close(C$1,$A3199)</f>
        <v>4359.0726999999997</v>
      </c>
      <c r="D3199">
        <f t="shared" si="690"/>
        <v>-1.0947252716120293E-4</v>
      </c>
      <c r="E3199">
        <f t="shared" si="691"/>
        <v>-7.4175571448350519E-3</v>
      </c>
      <c r="F3199">
        <f t="shared" si="692"/>
        <v>2.4599237672488665</v>
      </c>
      <c r="G3199">
        <f t="shared" si="687"/>
        <v>2.8422480991053076</v>
      </c>
      <c r="H3199">
        <f t="shared" si="688"/>
        <v>-1.094725271610919E-4</v>
      </c>
      <c r="J3199">
        <f t="shared" si="686"/>
        <v>2018</v>
      </c>
      <c r="K3199" t="b">
        <f t="shared" si="689"/>
        <v>0</v>
      </c>
      <c r="L3199">
        <f>VLOOKUP($A3199,$P$151:$R$4147,2,FALSE)</f>
        <v>0</v>
      </c>
      <c r="M3199">
        <f t="shared" si="697"/>
        <v>1</v>
      </c>
      <c r="N3199">
        <f t="shared" si="698"/>
        <v>3.0013466260935049</v>
      </c>
      <c r="P3199" s="13">
        <v>43034</v>
      </c>
      <c r="Q3199">
        <v>0</v>
      </c>
      <c r="R3199">
        <v>1</v>
      </c>
      <c r="T3199" s="12">
        <f>[1]!i_dq_close(T$1,$A3199)</f>
        <v>175.4101</v>
      </c>
      <c r="U3199">
        <f t="shared" si="693"/>
        <v>-1.202750707969269E-4</v>
      </c>
      <c r="V3199">
        <f t="shared" si="694"/>
        <v>2.0528446865359364</v>
      </c>
      <c r="W3199">
        <f t="shared" si="699"/>
        <v>2.253909428846872</v>
      </c>
      <c r="X3199" s="6">
        <f>1-W3199/MAX(W$2:W3199)</f>
        <v>3.2293328940927735E-3</v>
      </c>
      <c r="Y3199" s="6">
        <f t="shared" si="695"/>
        <v>-1.2148673819026845E-3</v>
      </c>
      <c r="Z3199">
        <f t="shared" si="696"/>
        <v>-1.2148673819026845E-3</v>
      </c>
    </row>
    <row r="3200" spans="1:26" x14ac:dyDescent="0.35">
      <c r="A3200" s="4">
        <v>43164</v>
      </c>
      <c r="B3200" s="12">
        <f>[1]!i_dq_close(B$1,$A3200)</f>
        <v>2549.5572000000002</v>
      </c>
      <c r="C3200" s="12">
        <f>[1]!i_dq_close(C$1,$A3200)</f>
        <v>4361.8284999999996</v>
      </c>
      <c r="D3200">
        <f t="shared" si="690"/>
        <v>1.32668083832721E-4</v>
      </c>
      <c r="E3200">
        <f t="shared" si="691"/>
        <v>6.3219867840236255E-4</v>
      </c>
      <c r="F3200">
        <f t="shared" si="692"/>
        <v>2.460250120621442</v>
      </c>
      <c r="G3200">
        <f t="shared" si="687"/>
        <v>2.8428381431968224</v>
      </c>
      <c r="H3200">
        <f t="shared" si="688"/>
        <v>0</v>
      </c>
      <c r="J3200">
        <f t="shared" si="686"/>
        <v>2018</v>
      </c>
      <c r="K3200" t="b">
        <f t="shared" si="689"/>
        <v>0</v>
      </c>
      <c r="L3200">
        <f>VLOOKUP($A3200,$P$151:$R$4147,2,FALSE)</f>
        <v>0</v>
      </c>
      <c r="M3200">
        <f t="shared" si="697"/>
        <v>1</v>
      </c>
      <c r="N3200">
        <f t="shared" si="698"/>
        <v>3.001969698669003</v>
      </c>
      <c r="P3200" s="13">
        <v>43035</v>
      </c>
      <c r="Q3200">
        <v>0</v>
      </c>
      <c r="R3200">
        <v>1</v>
      </c>
      <c r="T3200" s="12">
        <f>[1]!i_dq_close(T$1,$A3200)</f>
        <v>175.41</v>
      </c>
      <c r="U3200">
        <f t="shared" si="693"/>
        <v>-5.7009260012730323E-7</v>
      </c>
      <c r="V3200">
        <f t="shared" si="694"/>
        <v>2.0530383626257751</v>
      </c>
      <c r="W3200">
        <f t="shared" si="699"/>
        <v>2.2541220744346715</v>
      </c>
      <c r="X3200" s="6">
        <f>1-W3200/MAX(W$2:W3200)</f>
        <v>3.1352923431747781E-3</v>
      </c>
      <c r="Y3200" s="6">
        <f t="shared" si="695"/>
        <v>9.4345223050185112E-5</v>
      </c>
      <c r="Z3200">
        <f t="shared" si="696"/>
        <v>9.4345223050185112E-5</v>
      </c>
    </row>
    <row r="3201" spans="1:26" x14ac:dyDescent="0.35">
      <c r="A3201" s="4">
        <v>43165</v>
      </c>
      <c r="B3201" s="12">
        <f>[1]!i_dq_close(B$1,$A3201)</f>
        <v>2550.8164999999999</v>
      </c>
      <c r="C3201" s="12">
        <f>[1]!i_dq_close(C$1,$A3201)</f>
        <v>4415.9844999999996</v>
      </c>
      <c r="D3201">
        <f t="shared" si="690"/>
        <v>4.939289065566399E-4</v>
      </c>
      <c r="E3201">
        <f t="shared" si="691"/>
        <v>1.2415893930721955E-2</v>
      </c>
      <c r="F3201">
        <f t="shared" si="692"/>
        <v>2.4614653092733763</v>
      </c>
      <c r="G3201">
        <f t="shared" si="687"/>
        <v>2.8493261356692927</v>
      </c>
      <c r="H3201">
        <f t="shared" si="688"/>
        <v>0</v>
      </c>
      <c r="J3201">
        <f t="shared" si="686"/>
        <v>2018</v>
      </c>
      <c r="K3201" t="b">
        <f t="shared" si="689"/>
        <v>0</v>
      </c>
      <c r="L3201">
        <f>VLOOKUP($A3201,$P$151:$R$4147,2,FALSE)</f>
        <v>0</v>
      </c>
      <c r="M3201">
        <f t="shared" si="697"/>
        <v>1</v>
      </c>
      <c r="N3201">
        <f t="shared" si="698"/>
        <v>3.0088208649424528</v>
      </c>
      <c r="P3201" s="13">
        <v>43038</v>
      </c>
      <c r="Q3201">
        <v>0</v>
      </c>
      <c r="R3201">
        <v>1</v>
      </c>
      <c r="T3201" s="12">
        <f>[1]!i_dq_close(T$1,$A3201)</f>
        <v>175.4453</v>
      </c>
      <c r="U3201">
        <f t="shared" si="693"/>
        <v>2.0124280257682869E-4</v>
      </c>
      <c r="V3201">
        <f t="shared" si="694"/>
        <v>2.0572130939224937</v>
      </c>
      <c r="W3201">
        <f t="shared" si="699"/>
        <v>2.2587056974892015</v>
      </c>
      <c r="X3201" s="6">
        <f>1-W3201/MAX(W$2:W3201)</f>
        <v>1.1082273017177791E-3</v>
      </c>
      <c r="Y3201" s="6">
        <f t="shared" si="695"/>
        <v>2.0334404717987642E-3</v>
      </c>
      <c r="Z3201">
        <f t="shared" si="696"/>
        <v>2.0334404717985421E-3</v>
      </c>
    </row>
    <row r="3202" spans="1:26" x14ac:dyDescent="0.35">
      <c r="A3202" s="4">
        <v>43166</v>
      </c>
      <c r="B3202" s="12">
        <f>[1]!i_dq_close(B$1,$A3202)</f>
        <v>2550.8341999999998</v>
      </c>
      <c r="C3202" s="12">
        <f>[1]!i_dq_close(C$1,$A3202)</f>
        <v>4380.9326000000001</v>
      </c>
      <c r="D3202">
        <f t="shared" si="690"/>
        <v>6.9389546444309502E-6</v>
      </c>
      <c r="E3202">
        <f t="shared" si="691"/>
        <v>-7.9375052154280201E-3</v>
      </c>
      <c r="F3202">
        <f t="shared" si="692"/>
        <v>2.4614823892695163</v>
      </c>
      <c r="G3202">
        <f t="shared" si="687"/>
        <v>2.8459504601530421</v>
      </c>
      <c r="H3202">
        <f t="shared" si="688"/>
        <v>0</v>
      </c>
      <c r="J3202">
        <f t="shared" ref="J3202:J3265" si="700">YEAR(A3202)</f>
        <v>2018</v>
      </c>
      <c r="K3202" t="b">
        <f t="shared" si="689"/>
        <v>0</v>
      </c>
      <c r="L3202">
        <f>VLOOKUP($A3202,$P$151:$R$4147,2,FALSE)</f>
        <v>0</v>
      </c>
      <c r="M3202">
        <f t="shared" si="697"/>
        <v>1</v>
      </c>
      <c r="N3202">
        <f t="shared" si="698"/>
        <v>3.0052562316070754</v>
      </c>
      <c r="P3202" s="13">
        <v>43039</v>
      </c>
      <c r="Q3202">
        <v>0</v>
      </c>
      <c r="R3202">
        <v>1</v>
      </c>
      <c r="T3202" s="12">
        <f>[1]!i_dq_close(T$1,$A3202)</f>
        <v>175.5163</v>
      </c>
      <c r="U3202">
        <f t="shared" si="693"/>
        <v>4.0468453700381879E-4</v>
      </c>
      <c r="V3202">
        <f t="shared" si="694"/>
        <v>2.0554713669523226</v>
      </c>
      <c r="W3202">
        <f t="shared" si="699"/>
        <v>2.2567933780301148</v>
      </c>
      <c r="X3202" s="6">
        <f>1-W3202/MAX(W$2:W3202)</f>
        <v>1.9539329536651939E-3</v>
      </c>
      <c r="Y3202" s="6">
        <f t="shared" si="695"/>
        <v>-8.4664392586097925E-4</v>
      </c>
      <c r="Z3202">
        <f t="shared" si="696"/>
        <v>-8.4664392586086823E-4</v>
      </c>
    </row>
    <row r="3203" spans="1:26" x14ac:dyDescent="0.35">
      <c r="A3203" s="4">
        <v>43167</v>
      </c>
      <c r="B3203" s="12">
        <f>[1]!i_dq_close(B$1,$A3203)</f>
        <v>2551.5470999999998</v>
      </c>
      <c r="C3203" s="12">
        <f>[1]!i_dq_close(C$1,$A3203)</f>
        <v>4422.2775000000001</v>
      </c>
      <c r="D3203">
        <f t="shared" si="690"/>
        <v>2.7947720004695142E-4</v>
      </c>
      <c r="E3203">
        <f t="shared" si="691"/>
        <v>9.4374654382951562E-3</v>
      </c>
      <c r="F3203">
        <f t="shared" si="692"/>
        <v>2.4621703174756342</v>
      </c>
      <c r="G3203">
        <f t="shared" ref="G3203:G3266" si="701">G3202*(1+D3203*0.85+E3203*0.15)</f>
        <v>2.8506553155452261</v>
      </c>
      <c r="H3203">
        <f t="shared" ref="H3203:H3266" si="702">F3203/MAX(F3202:F3203)-1</f>
        <v>0</v>
      </c>
      <c r="J3203">
        <f t="shared" si="700"/>
        <v>2018</v>
      </c>
      <c r="K3203" t="b">
        <f t="shared" ref="K3203:K3266" si="703">J3204&lt;&gt;J3203</f>
        <v>0</v>
      </c>
      <c r="L3203">
        <f>VLOOKUP($A3203,$P$151:$R$4147,2,FALSE)</f>
        <v>0</v>
      </c>
      <c r="M3203">
        <f t="shared" si="697"/>
        <v>1</v>
      </c>
      <c r="N3203">
        <f t="shared" si="698"/>
        <v>3.0102244473874058</v>
      </c>
      <c r="P3203" s="13">
        <v>43040</v>
      </c>
      <c r="Q3203">
        <v>0</v>
      </c>
      <c r="R3203">
        <v>1</v>
      </c>
      <c r="T3203" s="12">
        <f>[1]!i_dq_close(T$1,$A3203)</f>
        <v>175.56659999999999</v>
      </c>
      <c r="U3203">
        <f t="shared" si="693"/>
        <v>2.865830694926963E-4</v>
      </c>
      <c r="V3203">
        <f t="shared" si="694"/>
        <v>2.0588818367496313</v>
      </c>
      <c r="W3203">
        <f t="shared" si="699"/>
        <v>2.2605378844135586</v>
      </c>
      <c r="X3203" s="6">
        <f>1-W3203/MAX(W$2:W3203)</f>
        <v>2.9795952454780839E-4</v>
      </c>
      <c r="Y3203" s="6">
        <f t="shared" si="695"/>
        <v>1.6592154248129543E-3</v>
      </c>
      <c r="Z3203">
        <f t="shared" si="696"/>
        <v>1.6592154248131763E-3</v>
      </c>
    </row>
    <row r="3204" spans="1:26" x14ac:dyDescent="0.35">
      <c r="A3204" s="4">
        <v>43168</v>
      </c>
      <c r="B3204" s="12">
        <f>[1]!i_dq_close(B$1,$A3204)</f>
        <v>2552.672</v>
      </c>
      <c r="C3204" s="12">
        <f>[1]!i_dq_close(C$1,$A3204)</f>
        <v>4461.4516000000003</v>
      </c>
      <c r="D3204">
        <f t="shared" ref="D3204:D3267" si="704">B3204/B3203-1</f>
        <v>4.4086977661517146E-4</v>
      </c>
      <c r="E3204">
        <f t="shared" ref="E3204:E3267" si="705">C3204/C3203-1</f>
        <v>8.8583540946944872E-3</v>
      </c>
      <c r="F3204">
        <f t="shared" ref="F3204:F3267" si="706">B3204/$B$2</f>
        <v>2.4632558139534884</v>
      </c>
      <c r="G3204">
        <f t="shared" si="701"/>
        <v>2.855511385279625</v>
      </c>
      <c r="H3204">
        <f t="shared" si="702"/>
        <v>0</v>
      </c>
      <c r="J3204">
        <f t="shared" si="700"/>
        <v>2018</v>
      </c>
      <c r="K3204" t="b">
        <f t="shared" si="703"/>
        <v>0</v>
      </c>
      <c r="L3204">
        <f>VLOOKUP($A3204,$P$151:$R$4147,2,FALSE)</f>
        <v>0</v>
      </c>
      <c r="M3204">
        <f t="shared" si="697"/>
        <v>1</v>
      </c>
      <c r="N3204">
        <f t="shared" si="698"/>
        <v>3.0153523419290544</v>
      </c>
      <c r="P3204" s="13">
        <v>43041</v>
      </c>
      <c r="Q3204">
        <v>0</v>
      </c>
      <c r="R3204">
        <v>1</v>
      </c>
      <c r="T3204" s="12">
        <f>[1]!i_dq_close(T$1,$A3204)</f>
        <v>175.60499999999999</v>
      </c>
      <c r="U3204">
        <f t="shared" ref="U3204:U3267" si="707">T3204/T3203-1</f>
        <v>2.1872041720927271E-4</v>
      </c>
      <c r="V3204">
        <f t="shared" ref="V3204:V3267" si="708">V3203*(1+U3204*0.85+E3204*0.15)</f>
        <v>2.0620003539721616</v>
      </c>
      <c r="W3204">
        <f t="shared" si="699"/>
        <v>2.2639618430880666</v>
      </c>
      <c r="X3204" s="6">
        <f>1-W3204/MAX(W$2:W3204)</f>
        <v>0</v>
      </c>
      <c r="Y3204" s="6">
        <f t="shared" ref="Y3204:Y3267" si="709">V3204/V3203-1</f>
        <v>1.5146654688320549E-3</v>
      </c>
      <c r="Z3204">
        <f t="shared" ref="Z3204:Z3267" si="710">W3204/W3203-1</f>
        <v>1.5146654688320549E-3</v>
      </c>
    </row>
    <row r="3205" spans="1:26" x14ac:dyDescent="0.35">
      <c r="A3205" s="4">
        <v>43171</v>
      </c>
      <c r="B3205" s="12">
        <f>[1]!i_dq_close(B$1,$A3205)</f>
        <v>2553.9404</v>
      </c>
      <c r="C3205" s="12">
        <f>[1]!i_dq_close(C$1,$A3205)</f>
        <v>4493.0475999999999</v>
      </c>
      <c r="D3205">
        <f t="shared" si="704"/>
        <v>4.9689110077588694E-4</v>
      </c>
      <c r="E3205">
        <f t="shared" si="705"/>
        <v>7.0819999481781526E-3</v>
      </c>
      <c r="F3205">
        <f t="shared" si="706"/>
        <v>2.4644797838463766</v>
      </c>
      <c r="G3205">
        <f t="shared" si="701"/>
        <v>2.8597508414681938</v>
      </c>
      <c r="H3205">
        <f t="shared" si="702"/>
        <v>0</v>
      </c>
      <c r="J3205">
        <f t="shared" si="700"/>
        <v>2018</v>
      </c>
      <c r="K3205" t="b">
        <f t="shared" si="703"/>
        <v>0</v>
      </c>
      <c r="L3205">
        <f>VLOOKUP($A3205,$P$151:$R$4147,2,FALSE)</f>
        <v>0</v>
      </c>
      <c r="M3205">
        <f t="shared" si="697"/>
        <v>1</v>
      </c>
      <c r="N3205">
        <f t="shared" si="698"/>
        <v>3.0198291071811934</v>
      </c>
      <c r="P3205" s="13">
        <v>43042</v>
      </c>
      <c r="Q3205">
        <v>0</v>
      </c>
      <c r="R3205">
        <v>1</v>
      </c>
      <c r="T3205" s="12">
        <f>[1]!i_dq_close(T$1,$A3205)</f>
        <v>175.68889999999999</v>
      </c>
      <c r="U3205">
        <f t="shared" si="707"/>
        <v>4.777768286778894E-4</v>
      </c>
      <c r="V3205">
        <f t="shared" si="708"/>
        <v>2.0650282165235332</v>
      </c>
      <c r="W3205">
        <f t="shared" si="699"/>
        <v>2.2672862679695731</v>
      </c>
      <c r="X3205" s="6">
        <f>1-W3205/MAX(W$2:W3205)</f>
        <v>0</v>
      </c>
      <c r="Y3205" s="6">
        <f t="shared" si="709"/>
        <v>1.46841029660294E-3</v>
      </c>
      <c r="Z3205">
        <f t="shared" si="710"/>
        <v>1.46841029660294E-3</v>
      </c>
    </row>
    <row r="3206" spans="1:26" x14ac:dyDescent="0.35">
      <c r="A3206" s="4">
        <v>43172</v>
      </c>
      <c r="B3206" s="12">
        <f>[1]!i_dq_close(B$1,$A3206)</f>
        <v>2553.4600999999998</v>
      </c>
      <c r="C3206" s="12">
        <f>[1]!i_dq_close(C$1,$A3206)</f>
        <v>4455.9858999999997</v>
      </c>
      <c r="D3206">
        <f t="shared" si="704"/>
        <v>-1.8806233692847396E-4</v>
      </c>
      <c r="E3206">
        <f t="shared" si="705"/>
        <v>-8.2486773565453309E-3</v>
      </c>
      <c r="F3206">
        <f t="shared" si="706"/>
        <v>2.4640163080189135</v>
      </c>
      <c r="G3206">
        <f t="shared" si="701"/>
        <v>2.855755327454149</v>
      </c>
      <c r="H3206">
        <f t="shared" si="702"/>
        <v>-1.8806233692847396E-4</v>
      </c>
      <c r="J3206">
        <f t="shared" si="700"/>
        <v>2018</v>
      </c>
      <c r="K3206" t="b">
        <f t="shared" si="703"/>
        <v>0</v>
      </c>
      <c r="L3206">
        <f>VLOOKUP($A3206,$P$151:$R$4147,2,FALSE)</f>
        <v>1.5833093968709022E-4</v>
      </c>
      <c r="M3206">
        <f t="shared" si="697"/>
        <v>0.6</v>
      </c>
      <c r="N3206">
        <f t="shared" si="698"/>
        <v>3.0177757387027935</v>
      </c>
      <c r="P3206" s="13">
        <v>43045</v>
      </c>
      <c r="Q3206">
        <v>0</v>
      </c>
      <c r="R3206">
        <v>1</v>
      </c>
      <c r="T3206" s="12">
        <f>[1]!i_dq_close(T$1,$A3206)</f>
        <v>175.65440000000001</v>
      </c>
      <c r="U3206">
        <f t="shared" si="707"/>
        <v>-1.9636983326765112E-4</v>
      </c>
      <c r="V3206">
        <f t="shared" si="708"/>
        <v>2.0621284709404075</v>
      </c>
      <c r="W3206">
        <f t="shared" si="699"/>
        <v>2.2641025084022126</v>
      </c>
      <c r="X3206" s="6">
        <f>1-W3206/MAX(W$2:W3206)</f>
        <v>1.4042159617593253E-3</v>
      </c>
      <c r="Y3206" s="6">
        <f t="shared" si="709"/>
        <v>-1.4042159617593253E-3</v>
      </c>
      <c r="Z3206">
        <f t="shared" si="710"/>
        <v>-1.4042159617593253E-3</v>
      </c>
    </row>
    <row r="3207" spans="1:26" x14ac:dyDescent="0.35">
      <c r="A3207" s="4">
        <v>43173</v>
      </c>
      <c r="B3207" s="12">
        <f>[1]!i_dq_close(B$1,$A3207)</f>
        <v>2553.2392</v>
      </c>
      <c r="C3207" s="12">
        <f>[1]!i_dq_close(C$1,$A3207)</f>
        <v>4429.5474999999997</v>
      </c>
      <c r="D3207">
        <f t="shared" si="704"/>
        <v>-8.6510065303024852E-5</v>
      </c>
      <c r="E3207">
        <f t="shared" si="705"/>
        <v>-5.9332324188907659E-3</v>
      </c>
      <c r="F3207">
        <f t="shared" si="706"/>
        <v>2.4638031458071987</v>
      </c>
      <c r="G3207">
        <f t="shared" si="701"/>
        <v>2.853003754597871</v>
      </c>
      <c r="H3207">
        <f t="shared" si="702"/>
        <v>-8.6510065303135875E-5</v>
      </c>
      <c r="J3207">
        <f t="shared" si="700"/>
        <v>2018</v>
      </c>
      <c r="K3207" t="b">
        <f t="shared" si="703"/>
        <v>0</v>
      </c>
      <c r="L3207">
        <f>VLOOKUP($A3207,$P$151:$R$4147,2,FALSE)</f>
        <v>-1.3072307367334446E-5</v>
      </c>
      <c r="M3207">
        <f t="shared" si="697"/>
        <v>0.6</v>
      </c>
      <c r="N3207">
        <f t="shared" si="698"/>
        <v>3.0159916799067736</v>
      </c>
      <c r="P3207" s="13">
        <v>43046</v>
      </c>
      <c r="Q3207">
        <v>0</v>
      </c>
      <c r="R3207">
        <v>1</v>
      </c>
      <c r="T3207" s="12">
        <f>[1]!i_dq_close(T$1,$A3207)</f>
        <v>175.6661</v>
      </c>
      <c r="U3207">
        <f t="shared" si="707"/>
        <v>6.6608066749296313E-5</v>
      </c>
      <c r="V3207">
        <f t="shared" si="708"/>
        <v>2.0604099590482643</v>
      </c>
      <c r="W3207">
        <f t="shared" si="699"/>
        <v>2.2622156778091869</v>
      </c>
      <c r="X3207" s="6">
        <f>1-W3207/MAX(W$2:W3207)</f>
        <v>2.2364137391998051E-3</v>
      </c>
      <c r="Y3207" s="6">
        <f t="shared" si="709"/>
        <v>-8.3336800609690176E-4</v>
      </c>
      <c r="Z3207">
        <f t="shared" si="710"/>
        <v>-8.3336800609667971E-4</v>
      </c>
    </row>
    <row r="3208" spans="1:26" x14ac:dyDescent="0.35">
      <c r="A3208" s="4">
        <v>43174</v>
      </c>
      <c r="B3208" s="12">
        <f>[1]!i_dq_close(B$1,$A3208)</f>
        <v>2553.5115999999998</v>
      </c>
      <c r="C3208" s="12">
        <f>[1]!i_dq_close(C$1,$A3208)</f>
        <v>4446.2381999999998</v>
      </c>
      <c r="D3208">
        <f t="shared" si="704"/>
        <v>1.0668800635671438E-4</v>
      </c>
      <c r="E3208">
        <f t="shared" si="705"/>
        <v>3.7680372543695828E-3</v>
      </c>
      <c r="F3208">
        <f t="shared" si="706"/>
        <v>2.4640660040528806</v>
      </c>
      <c r="G3208">
        <f t="shared" si="701"/>
        <v>2.8548750123532987</v>
      </c>
      <c r="H3208">
        <f t="shared" si="702"/>
        <v>0</v>
      </c>
      <c r="J3208">
        <f t="shared" si="700"/>
        <v>2018</v>
      </c>
      <c r="K3208" t="b">
        <f t="shared" si="703"/>
        <v>0</v>
      </c>
      <c r="L3208">
        <f>VLOOKUP($A3208,$P$151:$R$4147,2,FALSE)</f>
        <v>1.0574908520037951E-4</v>
      </c>
      <c r="M3208">
        <f t="shared" si="697"/>
        <v>0.6</v>
      </c>
      <c r="N3208">
        <f t="shared" si="698"/>
        <v>3.0174975142498379</v>
      </c>
      <c r="P3208" s="13">
        <v>43047</v>
      </c>
      <c r="Q3208">
        <v>0</v>
      </c>
      <c r="R3208">
        <v>1</v>
      </c>
      <c r="T3208" s="12">
        <f>[1]!i_dq_close(T$1,$A3208)</f>
        <v>175.69909999999999</v>
      </c>
      <c r="U3208">
        <f t="shared" si="707"/>
        <v>1.8785639346452498E-4</v>
      </c>
      <c r="V3208">
        <f t="shared" si="708"/>
        <v>2.06190351627738</v>
      </c>
      <c r="W3208">
        <f t="shared" si="699"/>
        <v>2.2638555206785989</v>
      </c>
      <c r="X3208" s="6">
        <f>1-W3208/MAX(W$2:W3208)</f>
        <v>1.5131513560687759E-3</v>
      </c>
      <c r="Y3208" s="6">
        <f t="shared" si="709"/>
        <v>7.2488352260036137E-4</v>
      </c>
      <c r="Z3208">
        <f t="shared" si="710"/>
        <v>7.2488352260036137E-4</v>
      </c>
    </row>
    <row r="3209" spans="1:26" x14ac:dyDescent="0.35">
      <c r="A3209" s="4">
        <v>43175</v>
      </c>
      <c r="B3209" s="12">
        <f>[1]!i_dq_close(B$1,$A3209)</f>
        <v>2553.8193999999999</v>
      </c>
      <c r="C3209" s="12">
        <f>[1]!i_dq_close(C$1,$A3209)</f>
        <v>4407.9432999999999</v>
      </c>
      <c r="D3209">
        <f t="shared" si="704"/>
        <v>1.205398871106933E-4</v>
      </c>
      <c r="E3209">
        <f t="shared" si="705"/>
        <v>-8.6128763861549329E-3</v>
      </c>
      <c r="F3209">
        <f t="shared" si="706"/>
        <v>2.4643630222908426</v>
      </c>
      <c r="G3209">
        <f t="shared" si="701"/>
        <v>2.8514792168813492</v>
      </c>
      <c r="H3209">
        <f t="shared" si="702"/>
        <v>0</v>
      </c>
      <c r="J3209">
        <f t="shared" si="700"/>
        <v>2018</v>
      </c>
      <c r="K3209" t="b">
        <f t="shared" si="703"/>
        <v>0</v>
      </c>
      <c r="L3209">
        <f>VLOOKUP($A3209,$P$151:$R$4147,2,FALSE)</f>
        <v>7.003733496388165E-4</v>
      </c>
      <c r="M3209">
        <f t="shared" si="697"/>
        <v>0.6</v>
      </c>
      <c r="N3209">
        <f t="shared" si="698"/>
        <v>3.0174573508066604</v>
      </c>
      <c r="P3209" s="13">
        <v>43048</v>
      </c>
      <c r="Q3209">
        <v>0</v>
      </c>
      <c r="R3209">
        <v>1</v>
      </c>
      <c r="T3209" s="12">
        <f>[1]!i_dq_close(T$1,$A3209)</f>
        <v>175.7577</v>
      </c>
      <c r="U3209">
        <f t="shared" si="707"/>
        <v>3.3352475909098622E-4</v>
      </c>
      <c r="V3209">
        <f t="shared" si="708"/>
        <v>2.0598242197540038</v>
      </c>
      <c r="W3209">
        <f t="shared" si="699"/>
        <v>2.2615725686023196</v>
      </c>
      <c r="X3209" s="6">
        <f>1-W3209/MAX(W$2:W3209)</f>
        <v>2.5200608533523239E-3</v>
      </c>
      <c r="Y3209" s="6">
        <f t="shared" si="709"/>
        <v>-1.0084354126959072E-3</v>
      </c>
      <c r="Z3209">
        <f t="shared" si="710"/>
        <v>-1.0084354126957962E-3</v>
      </c>
    </row>
    <row r="3210" spans="1:26" x14ac:dyDescent="0.35">
      <c r="A3210" s="4">
        <v>43178</v>
      </c>
      <c r="B3210" s="12">
        <f>[1]!i_dq_close(B$1,$A3210)</f>
        <v>2554.4234000000001</v>
      </c>
      <c r="C3210" s="12">
        <f>[1]!i_dq_close(C$1,$A3210)</f>
        <v>4423.7070000000003</v>
      </c>
      <c r="D3210">
        <f t="shared" si="704"/>
        <v>2.365085017368429E-4</v>
      </c>
      <c r="E3210">
        <f t="shared" si="705"/>
        <v>3.5762029879105039E-3</v>
      </c>
      <c r="F3210">
        <f t="shared" si="706"/>
        <v>2.46494586509698</v>
      </c>
      <c r="G3210">
        <f t="shared" si="701"/>
        <v>2.8535820763713757</v>
      </c>
      <c r="H3210">
        <f t="shared" si="702"/>
        <v>0</v>
      </c>
      <c r="J3210">
        <f t="shared" si="700"/>
        <v>2018</v>
      </c>
      <c r="K3210" t="b">
        <f t="shared" si="703"/>
        <v>0</v>
      </c>
      <c r="L3210">
        <f>VLOOKUP($A3210,$P$151:$R$4147,2,FALSE)</f>
        <v>3.4200300068025773E-4</v>
      </c>
      <c r="M3210">
        <f t="shared" si="697"/>
        <v>0.6</v>
      </c>
      <c r="N3210">
        <f t="shared" si="698"/>
        <v>3.019824487576225</v>
      </c>
      <c r="P3210" s="13">
        <v>43049</v>
      </c>
      <c r="Q3210">
        <v>0</v>
      </c>
      <c r="R3210">
        <v>1</v>
      </c>
      <c r="T3210" s="12">
        <f>[1]!i_dq_close(T$1,$A3210)</f>
        <v>175.80179999999999</v>
      </c>
      <c r="U3210">
        <f t="shared" si="707"/>
        <v>2.5091361573337245E-4</v>
      </c>
      <c r="V3210">
        <f t="shared" si="708"/>
        <v>2.0613684844347322</v>
      </c>
      <c r="W3210">
        <f t="shared" si="699"/>
        <v>2.2632680854367679</v>
      </c>
      <c r="X3210" s="6">
        <f>1-W3210/MAX(W$2:W3210)</f>
        <v>1.7722431391090643E-3</v>
      </c>
      <c r="Y3210" s="6">
        <f t="shared" si="709"/>
        <v>7.4970702155985336E-4</v>
      </c>
      <c r="Z3210">
        <f t="shared" si="710"/>
        <v>7.4970702155985336E-4</v>
      </c>
    </row>
    <row r="3211" spans="1:26" x14ac:dyDescent="0.35">
      <c r="A3211" s="4">
        <v>43179</v>
      </c>
      <c r="B3211" s="12">
        <f>[1]!i_dq_close(B$1,$A3211)</f>
        <v>2554.9935</v>
      </c>
      <c r="C3211" s="12">
        <f>[1]!i_dq_close(C$1,$A3211)</f>
        <v>4430.1706000000004</v>
      </c>
      <c r="D3211">
        <f t="shared" si="704"/>
        <v>2.2318148197353338E-4</v>
      </c>
      <c r="E3211">
        <f t="shared" si="705"/>
        <v>1.4611275113836086E-3</v>
      </c>
      <c r="F3211">
        <f t="shared" si="706"/>
        <v>2.4654959953681366</v>
      </c>
      <c r="G3211">
        <f t="shared" si="701"/>
        <v>2.8547488301382691</v>
      </c>
      <c r="H3211">
        <f t="shared" si="702"/>
        <v>0</v>
      </c>
      <c r="J3211">
        <f t="shared" si="700"/>
        <v>2018</v>
      </c>
      <c r="K3211" t="b">
        <f t="shared" si="703"/>
        <v>0</v>
      </c>
      <c r="L3211">
        <f>VLOOKUP($A3211,$P$151:$R$4147,2,FALSE)</f>
        <v>6.478073942687069E-4</v>
      </c>
      <c r="M3211">
        <f t="shared" si="697"/>
        <v>0.6</v>
      </c>
      <c r="N3211">
        <f t="shared" si="698"/>
        <v>3.0225215877273843</v>
      </c>
      <c r="P3211" s="13">
        <v>43052</v>
      </c>
      <c r="Q3211">
        <v>0</v>
      </c>
      <c r="R3211">
        <v>1</v>
      </c>
      <c r="T3211" s="12">
        <f>[1]!i_dq_close(T$1,$A3211)</f>
        <v>175.8997</v>
      </c>
      <c r="U3211">
        <f t="shared" si="707"/>
        <v>5.5687711957452812E-4</v>
      </c>
      <c r="V3211">
        <f t="shared" si="708"/>
        <v>2.062796012367683</v>
      </c>
      <c r="W3211">
        <f t="shared" si="699"/>
        <v>2.2648354318069646</v>
      </c>
      <c r="X3211" s="6">
        <f>1-W3211/MAX(W$2:W3211)</f>
        <v>1.0809557651506596E-3</v>
      </c>
      <c r="Y3211" s="6">
        <f t="shared" si="709"/>
        <v>6.9251467834585689E-4</v>
      </c>
      <c r="Z3211">
        <f t="shared" si="710"/>
        <v>6.9251467834585689E-4</v>
      </c>
    </row>
    <row r="3212" spans="1:26" x14ac:dyDescent="0.35">
      <c r="A3212" s="4">
        <v>43180</v>
      </c>
      <c r="B3212" s="12">
        <f>[1]!i_dq_close(B$1,$A3212)</f>
        <v>2555.3314999999998</v>
      </c>
      <c r="C3212" s="12">
        <f>[1]!i_dq_close(C$1,$A3212)</f>
        <v>4408.5079999999998</v>
      </c>
      <c r="D3212">
        <f t="shared" si="704"/>
        <v>1.322899647298037E-4</v>
      </c>
      <c r="E3212">
        <f t="shared" si="705"/>
        <v>-4.8897891200849752E-3</v>
      </c>
      <c r="F3212">
        <f t="shared" si="706"/>
        <v>2.4658221557464053</v>
      </c>
      <c r="G3212">
        <f t="shared" si="701"/>
        <v>2.8529759686014855</v>
      </c>
      <c r="H3212">
        <f t="shared" si="702"/>
        <v>0</v>
      </c>
      <c r="J3212">
        <f t="shared" si="700"/>
        <v>2018</v>
      </c>
      <c r="K3212" t="b">
        <f t="shared" si="703"/>
        <v>0</v>
      </c>
      <c r="L3212">
        <f>VLOOKUP($A3212,$P$151:$R$4147,2,FALSE)</f>
        <v>3.0548543308573707E-3</v>
      </c>
      <c r="M3212">
        <f t="shared" si="697"/>
        <v>0.6</v>
      </c>
      <c r="N3212">
        <f t="shared" si="698"/>
        <v>3.0306287196338833</v>
      </c>
      <c r="P3212" s="13">
        <v>43053</v>
      </c>
      <c r="Q3212">
        <v>0</v>
      </c>
      <c r="R3212">
        <v>1</v>
      </c>
      <c r="T3212" s="12">
        <f>[1]!i_dq_close(T$1,$A3212)</f>
        <v>175.99379999999999</v>
      </c>
      <c r="U3212">
        <f t="shared" si="707"/>
        <v>5.3496395957464138E-4</v>
      </c>
      <c r="V3212">
        <f t="shared" si="708"/>
        <v>2.0622210100371339</v>
      </c>
      <c r="W3212">
        <f t="shared" si="699"/>
        <v>2.2642041111898061</v>
      </c>
      <c r="X3212" s="6">
        <f>1-W3212/MAX(W$2:W3212)</f>
        <v>1.3594034521838827E-3</v>
      </c>
      <c r="Y3212" s="6">
        <f t="shared" si="709"/>
        <v>-2.787490023742345E-4</v>
      </c>
      <c r="Z3212">
        <f t="shared" si="710"/>
        <v>-2.7874900237445654E-4</v>
      </c>
    </row>
    <row r="3213" spans="1:26" x14ac:dyDescent="0.35">
      <c r="A3213" s="4">
        <v>43181</v>
      </c>
      <c r="B3213" s="12">
        <f>[1]!i_dq_close(B$1,$A3213)</f>
        <v>2555.8402000000001</v>
      </c>
      <c r="C3213" s="12">
        <f>[1]!i_dq_close(C$1,$A3213)</f>
        <v>4370.5172000000002</v>
      </c>
      <c r="D3213">
        <f t="shared" si="704"/>
        <v>1.9907397533369675E-4</v>
      </c>
      <c r="E3213">
        <f t="shared" si="705"/>
        <v>-8.6176094043607376E-3</v>
      </c>
      <c r="F3213">
        <f t="shared" si="706"/>
        <v>2.4663130367654156</v>
      </c>
      <c r="G3213">
        <f t="shared" si="701"/>
        <v>2.8497708539983311</v>
      </c>
      <c r="H3213">
        <f t="shared" si="702"/>
        <v>0</v>
      </c>
      <c r="J3213">
        <f t="shared" si="700"/>
        <v>2018</v>
      </c>
      <c r="K3213" t="b">
        <f t="shared" si="703"/>
        <v>0</v>
      </c>
      <c r="L3213">
        <f>VLOOKUP($A3213,$P$151:$R$4147,2,FALSE)</f>
        <v>-2.7768488301020965E-4</v>
      </c>
      <c r="M3213">
        <f t="shared" si="697"/>
        <v>0.6</v>
      </c>
      <c r="N3213">
        <f t="shared" si="698"/>
        <v>3.0277443429889934</v>
      </c>
      <c r="P3213" s="13">
        <v>43054</v>
      </c>
      <c r="Q3213">
        <v>-8.1531799816493284E-4</v>
      </c>
      <c r="R3213">
        <v>0.95</v>
      </c>
      <c r="T3213" s="12">
        <f>[1]!i_dq_close(T$1,$A3213)</f>
        <v>176.1431</v>
      </c>
      <c r="U3213">
        <f t="shared" si="707"/>
        <v>8.4832533873369087E-4</v>
      </c>
      <c r="V3213">
        <f t="shared" si="708"/>
        <v>2.0610423169479897</v>
      </c>
      <c r="W3213">
        <f t="shared" si="699"/>
        <v>2.2611286322685187</v>
      </c>
      <c r="X3213" s="6">
        <f>1-W3213/MAX(W$2:W3213)</f>
        <v>2.7158615954432364E-3</v>
      </c>
      <c r="Y3213" s="6">
        <f t="shared" si="709"/>
        <v>-5.7156487273057888E-4</v>
      </c>
      <c r="Z3213">
        <f t="shared" si="710"/>
        <v>-1.3583046272587218E-3</v>
      </c>
    </row>
    <row r="3214" spans="1:26" x14ac:dyDescent="0.35">
      <c r="A3214" s="4">
        <v>43182</v>
      </c>
      <c r="B3214" s="12">
        <f>[1]!i_dq_close(B$1,$A3214)</f>
        <v>2558.3145</v>
      </c>
      <c r="C3214" s="12">
        <f>[1]!i_dq_close(C$1,$A3214)</f>
        <v>4219.3333000000002</v>
      </c>
      <c r="D3214">
        <f t="shared" si="704"/>
        <v>9.6809651871021529E-4</v>
      </c>
      <c r="E3214">
        <f t="shared" si="705"/>
        <v>-3.4591764105172729E-2</v>
      </c>
      <c r="F3214">
        <f t="shared" si="706"/>
        <v>2.4687006658303581</v>
      </c>
      <c r="G3214">
        <f t="shared" si="701"/>
        <v>2.8373290890844811</v>
      </c>
      <c r="H3214">
        <f t="shared" si="702"/>
        <v>0</v>
      </c>
      <c r="J3214">
        <f t="shared" si="700"/>
        <v>2018</v>
      </c>
      <c r="K3214" t="b">
        <f t="shared" si="703"/>
        <v>0</v>
      </c>
      <c r="L3214">
        <f>VLOOKUP($A3214,$P$151:$R$4147,2,FALSE)</f>
        <v>-4.3620350624538066E-4</v>
      </c>
      <c r="M3214">
        <f t="shared" si="697"/>
        <v>0.6</v>
      </c>
      <c r="N3214">
        <f t="shared" si="698"/>
        <v>3.0184923645296329</v>
      </c>
      <c r="P3214" s="13">
        <v>43055</v>
      </c>
      <c r="Q3214">
        <v>9.0427098674521482E-4</v>
      </c>
      <c r="R3214">
        <v>0.95</v>
      </c>
      <c r="T3214" s="12">
        <f>[1]!i_dq_close(T$1,$A3214)</f>
        <v>176.52070000000001</v>
      </c>
      <c r="U3214">
        <f t="shared" si="707"/>
        <v>2.143711561792605E-3</v>
      </c>
      <c r="V3214">
        <f t="shared" si="708"/>
        <v>2.0541035917097505</v>
      </c>
      <c r="W3214">
        <f t="shared" si="699"/>
        <v>2.2559415843913802</v>
      </c>
      <c r="X3214" s="6">
        <f>1-W3214/MAX(W$2:W3214)</f>
        <v>5.0036396984631804E-3</v>
      </c>
      <c r="Y3214" s="6">
        <f t="shared" si="709"/>
        <v>-3.3666097882522061E-3</v>
      </c>
      <c r="Z3214">
        <f t="shared" si="710"/>
        <v>-2.2940083120943644E-3</v>
      </c>
    </row>
    <row r="3215" spans="1:26" x14ac:dyDescent="0.35">
      <c r="A3215" s="4">
        <v>43185</v>
      </c>
      <c r="B3215" s="12">
        <f>[1]!i_dq_close(B$1,$A3215)</f>
        <v>2559.5174999999999</v>
      </c>
      <c r="C3215" s="12">
        <f>[1]!i_dq_close(C$1,$A3215)</f>
        <v>4220.5832</v>
      </c>
      <c r="D3215">
        <f t="shared" si="704"/>
        <v>4.7023147466807025E-4</v>
      </c>
      <c r="E3215">
        <f t="shared" si="705"/>
        <v>2.9623163450964718E-4</v>
      </c>
      <c r="F3215">
        <f t="shared" si="706"/>
        <v>2.4698615265849657</v>
      </c>
      <c r="G3215">
        <f t="shared" si="701"/>
        <v>2.8385892363049634</v>
      </c>
      <c r="H3215">
        <f t="shared" si="702"/>
        <v>0</v>
      </c>
      <c r="J3215">
        <f t="shared" si="700"/>
        <v>2018</v>
      </c>
      <c r="K3215" t="b">
        <f t="shared" si="703"/>
        <v>0</v>
      </c>
      <c r="L3215">
        <f>VLOOKUP($A3215,$P$151:$R$4147,2,FALSE)</f>
        <v>9.4683251253728788E-4</v>
      </c>
      <c r="M3215">
        <f t="shared" si="697"/>
        <v>0.6</v>
      </c>
      <c r="N3215">
        <f t="shared" si="698"/>
        <v>3.0221547357617182</v>
      </c>
      <c r="P3215" s="13">
        <v>43056</v>
      </c>
      <c r="Q3215">
        <v>1.6475073615450643E-4</v>
      </c>
      <c r="R3215">
        <v>0.95</v>
      </c>
      <c r="T3215" s="12">
        <f>[1]!i_dq_close(T$1,$A3215)</f>
        <v>176.61680000000001</v>
      </c>
      <c r="U3215">
        <f t="shared" si="707"/>
        <v>5.4441207178546058E-4</v>
      </c>
      <c r="V3215">
        <f t="shared" si="708"/>
        <v>2.0551454022526352</v>
      </c>
      <c r="W3215">
        <f t="shared" si="699"/>
        <v>2.2574002231872603</v>
      </c>
      <c r="X3215" s="6">
        <f>1-W3215/MAX(W$2:W3215)</f>
        <v>4.3602984422280722E-3</v>
      </c>
      <c r="Y3215" s="6">
        <f t="shared" si="709"/>
        <v>5.0718500619417739E-4</v>
      </c>
      <c r="Z3215">
        <f t="shared" si="710"/>
        <v>6.4657649203869738E-4</v>
      </c>
    </row>
    <row r="3216" spans="1:26" x14ac:dyDescent="0.35">
      <c r="A3216" s="4">
        <v>43186</v>
      </c>
      <c r="B3216" s="12">
        <f>[1]!i_dq_close(B$1,$A3216)</f>
        <v>2559.8456000000001</v>
      </c>
      <c r="C3216" s="12">
        <f>[1]!i_dq_close(C$1,$A3216)</f>
        <v>4271.8915999999999</v>
      </c>
      <c r="D3216">
        <f t="shared" si="704"/>
        <v>1.2818822297577803E-4</v>
      </c>
      <c r="E3216">
        <f t="shared" si="705"/>
        <v>1.2156708579989628E-2</v>
      </c>
      <c r="F3216">
        <f t="shared" si="706"/>
        <v>2.4701781337450548</v>
      </c>
      <c r="G3216">
        <f t="shared" si="701"/>
        <v>2.844074714277038</v>
      </c>
      <c r="H3216">
        <f t="shared" si="702"/>
        <v>0</v>
      </c>
      <c r="J3216">
        <f t="shared" si="700"/>
        <v>2018</v>
      </c>
      <c r="K3216" t="b">
        <f t="shared" si="703"/>
        <v>0</v>
      </c>
      <c r="L3216">
        <f>VLOOKUP($A3216,$P$151:$R$4147,2,FALSE)</f>
        <v>2.2658331719815905E-4</v>
      </c>
      <c r="M3216">
        <f t="shared" si="697"/>
        <v>0.6</v>
      </c>
      <c r="N3216">
        <f t="shared" si="698"/>
        <v>3.0263436328724183</v>
      </c>
      <c r="P3216" s="13">
        <v>43059</v>
      </c>
      <c r="Q3216">
        <v>-3.1560296186171067E-4</v>
      </c>
      <c r="R3216">
        <v>0.95</v>
      </c>
      <c r="T3216" s="12">
        <f>[1]!i_dq_close(T$1,$A3216)</f>
        <v>176.55930000000001</v>
      </c>
      <c r="U3216">
        <f t="shared" si="707"/>
        <v>-3.2556359304436455E-4</v>
      </c>
      <c r="V3216">
        <f t="shared" si="708"/>
        <v>2.0583242543711608</v>
      </c>
      <c r="W3216">
        <f t="shared" si="699"/>
        <v>2.2600048914979696</v>
      </c>
      <c r="X3216" s="6">
        <f>1-W3216/MAX(W$2:W3216)</f>
        <v>3.2114940995625618E-3</v>
      </c>
      <c r="Y3216" s="6">
        <f t="shared" si="709"/>
        <v>1.5467772329107454E-3</v>
      </c>
      <c r="Z3216">
        <f t="shared" si="710"/>
        <v>1.1538354094036141E-3</v>
      </c>
    </row>
    <row r="3217" spans="1:26" x14ac:dyDescent="0.35">
      <c r="A3217" s="4">
        <v>43187</v>
      </c>
      <c r="B3217" s="12">
        <f>[1]!i_dq_close(B$1,$A3217)</f>
        <v>2559.9641999999999</v>
      </c>
      <c r="C3217" s="12">
        <f>[1]!i_dq_close(C$1,$A3217)</f>
        <v>4203.6453000000001</v>
      </c>
      <c r="D3217">
        <f t="shared" si="704"/>
        <v>4.6330919333481546E-5</v>
      </c>
      <c r="E3217">
        <f t="shared" si="705"/>
        <v>-1.5975662865602591E-2</v>
      </c>
      <c r="F3217">
        <f t="shared" si="706"/>
        <v>2.4702925793689086</v>
      </c>
      <c r="G3217">
        <f t="shared" si="701"/>
        <v>2.8373713207637974</v>
      </c>
      <c r="H3217">
        <f t="shared" si="702"/>
        <v>0</v>
      </c>
      <c r="J3217">
        <f t="shared" si="700"/>
        <v>2018</v>
      </c>
      <c r="K3217" t="b">
        <f t="shared" si="703"/>
        <v>0</v>
      </c>
      <c r="L3217">
        <f>VLOOKUP($A3217,$P$151:$R$4147,2,FALSE)</f>
        <v>2.7460265261094465E-4</v>
      </c>
      <c r="M3217">
        <f t="shared" si="697"/>
        <v>0.6</v>
      </c>
      <c r="N3217">
        <f t="shared" si="698"/>
        <v>3.0228948775324289</v>
      </c>
      <c r="P3217" s="13">
        <v>43060</v>
      </c>
      <c r="Q3217">
        <v>-1.5385433897288526E-3</v>
      </c>
      <c r="R3217">
        <v>0.95</v>
      </c>
      <c r="T3217" s="12">
        <f>[1]!i_dq_close(T$1,$A3217)</f>
        <v>176.6223</v>
      </c>
      <c r="U3217">
        <f t="shared" si="707"/>
        <v>3.568206262711815E-4</v>
      </c>
      <c r="V3217">
        <f t="shared" si="708"/>
        <v>2.0540160748848586</v>
      </c>
      <c r="W3217">
        <f t="shared" si="699"/>
        <v>2.2520339837611956</v>
      </c>
      <c r="X3217" s="6">
        <f>1-W3217/MAX(W$2:W3217)</f>
        <v>6.7271100362797931E-3</v>
      </c>
      <c r="Y3217" s="6">
        <f t="shared" si="709"/>
        <v>-2.0930518975099677E-3</v>
      </c>
      <c r="Z3217">
        <f t="shared" si="710"/>
        <v>-3.5269426923633107E-3</v>
      </c>
    </row>
    <row r="3218" spans="1:26" x14ac:dyDescent="0.35">
      <c r="A3218" s="4">
        <v>43188</v>
      </c>
      <c r="B3218" s="12">
        <f>[1]!i_dq_close(B$1,$A3218)</f>
        <v>2561.0747999999999</v>
      </c>
      <c r="C3218" s="12">
        <f>[1]!i_dq_close(C$1,$A3218)</f>
        <v>4256.4151000000002</v>
      </c>
      <c r="D3218">
        <f t="shared" si="704"/>
        <v>4.3383419190012873E-4</v>
      </c>
      <c r="E3218">
        <f t="shared" si="705"/>
        <v>1.2553342690450053E-2</v>
      </c>
      <c r="F3218">
        <f t="shared" si="706"/>
        <v>2.4713642767538357</v>
      </c>
      <c r="G3218">
        <f t="shared" si="701"/>
        <v>2.8437604013331925</v>
      </c>
      <c r="H3218">
        <f t="shared" si="702"/>
        <v>0</v>
      </c>
      <c r="J3218">
        <f t="shared" si="700"/>
        <v>2018</v>
      </c>
      <c r="K3218" t="b">
        <f t="shared" si="703"/>
        <v>0</v>
      </c>
      <c r="L3218">
        <f>VLOOKUP($A3218,$P$151:$R$4147,2,FALSE)</f>
        <v>1.6667443636588788E-4</v>
      </c>
      <c r="M3218">
        <f t="shared" si="697"/>
        <v>0.6</v>
      </c>
      <c r="N3218">
        <f t="shared" si="698"/>
        <v>3.0274828179404345</v>
      </c>
      <c r="P3218" s="13">
        <v>43061</v>
      </c>
      <c r="Q3218">
        <v>-4.2100815734493759E-4</v>
      </c>
      <c r="R3218">
        <v>0.95</v>
      </c>
      <c r="T3218" s="12">
        <f>[1]!i_dq_close(T$1,$A3218)</f>
        <v>176.637</v>
      </c>
      <c r="U3218">
        <f t="shared" si="707"/>
        <v>8.3228448502836727E-5</v>
      </c>
      <c r="V3218">
        <f t="shared" si="708"/>
        <v>2.0580290997222628</v>
      </c>
      <c r="W3218">
        <f t="shared" si="699"/>
        <v>2.2552657654633661</v>
      </c>
      <c r="X3218" s="6">
        <f>1-W3218/MAX(W$2:W3218)</f>
        <v>5.3017136283244337E-3</v>
      </c>
      <c r="Y3218" s="6">
        <f t="shared" si="709"/>
        <v>1.9537455847948859E-3</v>
      </c>
      <c r="Z3218">
        <f t="shared" si="710"/>
        <v>1.4350501482101041E-3</v>
      </c>
    </row>
    <row r="3219" spans="1:26" x14ac:dyDescent="0.35">
      <c r="A3219" s="4">
        <v>43189</v>
      </c>
      <c r="B3219" s="12">
        <f>[1]!i_dq_close(B$1,$A3219)</f>
        <v>2562.1545999999998</v>
      </c>
      <c r="C3219" s="12">
        <f>[1]!i_dq_close(C$1,$A3219)</f>
        <v>4274.7960999999996</v>
      </c>
      <c r="D3219">
        <f t="shared" si="704"/>
        <v>4.2161986053668166E-4</v>
      </c>
      <c r="E3219">
        <f t="shared" si="705"/>
        <v>4.3184227966861499E-3</v>
      </c>
      <c r="F3219">
        <f t="shared" si="706"/>
        <v>2.472406253015536</v>
      </c>
      <c r="G3219">
        <f t="shared" si="701"/>
        <v>2.8466216232792454</v>
      </c>
      <c r="H3219">
        <f t="shared" si="702"/>
        <v>0</v>
      </c>
      <c r="J3219">
        <f t="shared" si="700"/>
        <v>2018</v>
      </c>
      <c r="K3219" t="b">
        <f t="shared" si="703"/>
        <v>0</v>
      </c>
      <c r="L3219">
        <f>VLOOKUP($A3219,$P$151:$R$4147,2,FALSE)</f>
        <v>5.8035614122999848E-4</v>
      </c>
      <c r="M3219">
        <f t="shared" si="697"/>
        <v>0.6</v>
      </c>
      <c r="N3219">
        <f t="shared" si="698"/>
        <v>3.0310674796704493</v>
      </c>
      <c r="P3219" s="13">
        <v>43062</v>
      </c>
      <c r="Q3219">
        <v>-8.771812103054111E-4</v>
      </c>
      <c r="R3219">
        <v>0.95</v>
      </c>
      <c r="T3219" s="12">
        <f>[1]!i_dq_close(T$1,$A3219)</f>
        <v>176.7167</v>
      </c>
      <c r="U3219">
        <f t="shared" si="707"/>
        <v>4.5120784433616556E-4</v>
      </c>
      <c r="V3219">
        <f t="shared" si="708"/>
        <v>2.0601515247319524</v>
      </c>
      <c r="W3219">
        <f t="shared" si="699"/>
        <v>2.2554970302761599</v>
      </c>
      <c r="X3219" s="6">
        <f>1-W3219/MAX(W$2:W3219)</f>
        <v>5.1997129166979628E-3</v>
      </c>
      <c r="Y3219" s="6">
        <f t="shared" si="709"/>
        <v>1.0312900871887187E-3</v>
      </c>
      <c r="Z3219">
        <f t="shared" si="710"/>
        <v>1.025443725237718E-4</v>
      </c>
    </row>
    <row r="3220" spans="1:26" x14ac:dyDescent="0.35">
      <c r="A3220" s="4">
        <v>43192</v>
      </c>
      <c r="B3220" s="12">
        <f>[1]!i_dq_close(B$1,$A3220)</f>
        <v>2563.7548999999999</v>
      </c>
      <c r="C3220" s="12">
        <f>[1]!i_dq_close(C$1,$A3220)</f>
        <v>4266.8019999999997</v>
      </c>
      <c r="D3220">
        <f t="shared" si="704"/>
        <v>6.2459150591465118E-4</v>
      </c>
      <c r="E3220">
        <f t="shared" si="705"/>
        <v>-1.8700541062063314E-3</v>
      </c>
      <c r="F3220">
        <f t="shared" si="706"/>
        <v>2.4739504969603399</v>
      </c>
      <c r="G3220">
        <f t="shared" si="701"/>
        <v>2.8473344021444165</v>
      </c>
      <c r="H3220">
        <f t="shared" si="702"/>
        <v>0</v>
      </c>
      <c r="J3220">
        <f t="shared" si="700"/>
        <v>2018</v>
      </c>
      <c r="K3220" t="b">
        <f t="shared" si="703"/>
        <v>0</v>
      </c>
      <c r="L3220">
        <f>VLOOKUP($A3220,$P$151:$R$4147,2,FALSE)</f>
        <v>1.0066838430230264E-3</v>
      </c>
      <c r="M3220">
        <f t="shared" si="697"/>
        <v>0.6</v>
      </c>
      <c r="N3220">
        <f t="shared" si="698"/>
        <v>3.0345741842034011</v>
      </c>
      <c r="P3220" s="13">
        <v>43063</v>
      </c>
      <c r="Q3220">
        <v>-6.9399642239402763E-4</v>
      </c>
      <c r="R3220">
        <v>0.6</v>
      </c>
      <c r="T3220" s="12">
        <f>[1]!i_dq_close(T$1,$A3220)</f>
        <v>176.84610000000001</v>
      </c>
      <c r="U3220">
        <f t="shared" si="707"/>
        <v>7.3224545275007991E-4</v>
      </c>
      <c r="V3220">
        <f t="shared" si="708"/>
        <v>2.0608558916072846</v>
      </c>
      <c r="W3220">
        <f t="shared" si="699"/>
        <v>2.2543944167694541</v>
      </c>
      <c r="X3220" s="6">
        <f>1-W3220/MAX(W$2:W3220)</f>
        <v>5.6860271163129417E-3</v>
      </c>
      <c r="Y3220" s="6">
        <f t="shared" si="709"/>
        <v>3.4190051890670148E-4</v>
      </c>
      <c r="Z3220">
        <f t="shared" si="710"/>
        <v>-4.8885611105009552E-4</v>
      </c>
    </row>
    <row r="3221" spans="1:26" x14ac:dyDescent="0.35">
      <c r="A3221" s="4">
        <v>43193</v>
      </c>
      <c r="B3221" s="12">
        <f>[1]!i_dq_close(B$1,$A3221)</f>
        <v>2564.4960000000001</v>
      </c>
      <c r="C3221" s="12">
        <f>[1]!i_dq_close(C$1,$A3221)</f>
        <v>4235.5726999999997</v>
      </c>
      <c r="D3221">
        <f t="shared" si="704"/>
        <v>2.8906819446739007E-4</v>
      </c>
      <c r="E3221">
        <f t="shared" si="705"/>
        <v>-7.319135033685642E-3</v>
      </c>
      <c r="F3221">
        <f t="shared" si="706"/>
        <v>2.4746656373636982</v>
      </c>
      <c r="G3221">
        <f t="shared" si="701"/>
        <v>2.8449080111405856</v>
      </c>
      <c r="H3221">
        <f t="shared" si="702"/>
        <v>0</v>
      </c>
      <c r="J3221">
        <f t="shared" si="700"/>
        <v>2018</v>
      </c>
      <c r="K3221" t="b">
        <f t="shared" si="703"/>
        <v>0</v>
      </c>
      <c r="L3221">
        <f>VLOOKUP($A3221,$P$151:$R$4147,2,FALSE)</f>
        <v>1.5283535016554772E-3</v>
      </c>
      <c r="M3221">
        <f t="shared" si="697"/>
        <v>0.6</v>
      </c>
      <c r="N3221">
        <f t="shared" si="698"/>
        <v>3.0376605164727151</v>
      </c>
      <c r="P3221" s="13">
        <v>43066</v>
      </c>
      <c r="Q3221">
        <v>1.1517995238548907E-3</v>
      </c>
      <c r="R3221">
        <v>0.6</v>
      </c>
      <c r="T3221" s="12">
        <f>[1]!i_dq_close(T$1,$A3221)</f>
        <v>176.93350000000001</v>
      </c>
      <c r="U3221">
        <f t="shared" si="707"/>
        <v>4.9421502651170179E-4</v>
      </c>
      <c r="V3221">
        <f t="shared" si="708"/>
        <v>2.0594590692806798</v>
      </c>
      <c r="W3221">
        <f t="shared" si="699"/>
        <v>2.2560742269954637</v>
      </c>
      <c r="X3221" s="6">
        <f>1-W3221/MAX(W$2:W3221)</f>
        <v>4.9451368944911644E-3</v>
      </c>
      <c r="Y3221" s="6">
        <f t="shared" si="709"/>
        <v>-6.7778748251789978E-4</v>
      </c>
      <c r="Z3221">
        <f t="shared" si="710"/>
        <v>7.4512703434415073E-4</v>
      </c>
    </row>
    <row r="3222" spans="1:26" x14ac:dyDescent="0.35">
      <c r="A3222" s="4">
        <v>43194</v>
      </c>
      <c r="B3222" s="12">
        <f>[1]!i_dq_close(B$1,$A3222)</f>
        <v>2566.5050000000001</v>
      </c>
      <c r="C3222" s="12">
        <f>[1]!i_dq_close(C$1,$A3222)</f>
        <v>4221.6495999999997</v>
      </c>
      <c r="D3222">
        <f t="shared" si="704"/>
        <v>7.8338979666958686E-4</v>
      </c>
      <c r="E3222">
        <f t="shared" si="705"/>
        <v>-3.2871823921237775E-3</v>
      </c>
      <c r="F3222">
        <f t="shared" si="706"/>
        <v>2.4766042651741778</v>
      </c>
      <c r="G3222">
        <f t="shared" si="701"/>
        <v>2.8453996225345031</v>
      </c>
      <c r="H3222">
        <f t="shared" si="702"/>
        <v>0</v>
      </c>
      <c r="J3222">
        <f t="shared" si="700"/>
        <v>2018</v>
      </c>
      <c r="K3222" t="b">
        <f t="shared" si="703"/>
        <v>0</v>
      </c>
      <c r="L3222">
        <f>VLOOKUP($A3222,$P$151:$R$4147,2,FALSE)</f>
        <v>6.9870431449903236E-5</v>
      </c>
      <c r="M3222">
        <f t="shared" si="697"/>
        <v>0.6</v>
      </c>
      <c r="N3222">
        <f t="shared" si="698"/>
        <v>3.0381877109986481</v>
      </c>
      <c r="P3222" s="13">
        <v>43067</v>
      </c>
      <c r="Q3222">
        <v>5.9775475752577026E-5</v>
      </c>
      <c r="R3222">
        <v>0.6</v>
      </c>
      <c r="T3222" s="12">
        <f>[1]!i_dq_close(T$1,$A3222)</f>
        <v>177.0693</v>
      </c>
      <c r="U3222">
        <f t="shared" si="707"/>
        <v>7.6752000045199331E-4</v>
      </c>
      <c r="V3222">
        <f t="shared" si="708"/>
        <v>2.0597871712641216</v>
      </c>
      <c r="W3222">
        <f t="shared" si="699"/>
        <v>2.2564247402998072</v>
      </c>
      <c r="X3222" s="6">
        <f>1-W3222/MAX(W$2:W3222)</f>
        <v>4.7905409313366842E-3</v>
      </c>
      <c r="Y3222" s="6">
        <f t="shared" si="709"/>
        <v>1.5931464156571096E-4</v>
      </c>
      <c r="Z3222">
        <f t="shared" si="710"/>
        <v>1.5536426069195919E-4</v>
      </c>
    </row>
    <row r="3223" spans="1:26" x14ac:dyDescent="0.35">
      <c r="A3223" s="4">
        <v>43199</v>
      </c>
      <c r="B3223" s="12">
        <f>[1]!i_dq_close(B$1,$A3223)</f>
        <v>2569.4041000000002</v>
      </c>
      <c r="C3223" s="12">
        <f>[1]!i_dq_close(C$1,$A3223)</f>
        <v>4221.5663000000004</v>
      </c>
      <c r="D3223">
        <f t="shared" si="704"/>
        <v>1.1295906300592407E-3</v>
      </c>
      <c r="E3223">
        <f t="shared" si="705"/>
        <v>-1.9731623391749942E-5</v>
      </c>
      <c r="F3223">
        <f t="shared" si="706"/>
        <v>2.4794018141464829</v>
      </c>
      <c r="G3223">
        <f t="shared" si="701"/>
        <v>2.8481232171209716</v>
      </c>
      <c r="H3223">
        <f t="shared" si="702"/>
        <v>0</v>
      </c>
      <c r="J3223">
        <f t="shared" si="700"/>
        <v>2018</v>
      </c>
      <c r="K3223" t="b">
        <f t="shared" si="703"/>
        <v>0</v>
      </c>
      <c r="L3223">
        <f>VLOOKUP($A3223,$P$151:$R$4147,2,FALSE)</f>
        <v>4.7059630981109994E-4</v>
      </c>
      <c r="M3223">
        <f t="shared" si="697"/>
        <v>0.6</v>
      </c>
      <c r="N3223">
        <f t="shared" si="698"/>
        <v>3.0413623488392032</v>
      </c>
      <c r="P3223" s="13">
        <v>43068</v>
      </c>
      <c r="Q3223">
        <v>4.6868309852916569E-4</v>
      </c>
      <c r="R3223">
        <v>0.6</v>
      </c>
      <c r="T3223" s="12">
        <f>[1]!i_dq_close(T$1,$A3223)</f>
        <v>177.47239999999999</v>
      </c>
      <c r="U3223">
        <f t="shared" si="707"/>
        <v>2.2765098184722721E-3</v>
      </c>
      <c r="V3223">
        <f t="shared" si="708"/>
        <v>2.0637668316838558</v>
      </c>
      <c r="W3223">
        <f t="shared" si="699"/>
        <v>2.2600980356443294</v>
      </c>
      <c r="X3223" s="6">
        <f>1-W3223/MAX(W$2:W3223)</f>
        <v>3.1704123236634407E-3</v>
      </c>
      <c r="Y3223" s="6">
        <f t="shared" si="709"/>
        <v>1.9320736021926077E-3</v>
      </c>
      <c r="Z3223">
        <f t="shared" si="710"/>
        <v>1.6279272598447303E-3</v>
      </c>
    </row>
    <row r="3224" spans="1:26" x14ac:dyDescent="0.35">
      <c r="A3224" s="4">
        <v>43200</v>
      </c>
      <c r="B3224" s="12">
        <f>[1]!i_dq_close(B$1,$A3224)</f>
        <v>2570.8685</v>
      </c>
      <c r="C3224" s="12">
        <f>[1]!i_dq_close(C$1,$A3224)</f>
        <v>4288.4625999999998</v>
      </c>
      <c r="D3224">
        <f t="shared" si="704"/>
        <v>5.6993759759316198E-4</v>
      </c>
      <c r="E3224">
        <f t="shared" si="705"/>
        <v>1.5846322252477618E-2</v>
      </c>
      <c r="F3224">
        <f t="shared" si="706"/>
        <v>2.4808149184599055</v>
      </c>
      <c r="G3224">
        <f t="shared" si="701"/>
        <v>2.8562728234963739</v>
      </c>
      <c r="H3224">
        <f t="shared" si="702"/>
        <v>0</v>
      </c>
      <c r="J3224">
        <f t="shared" si="700"/>
        <v>2018</v>
      </c>
      <c r="K3224" t="b">
        <f t="shared" si="703"/>
        <v>0</v>
      </c>
      <c r="L3224">
        <f>VLOOKUP($A3224,$P$151:$R$4147,2,FALSE)</f>
        <v>-1.2819362950780011E-4</v>
      </c>
      <c r="M3224">
        <f t="shared" ref="M3224:M3287" si="711">VLOOKUP($A3224,$P$151:$R$4147,3,FALSE)</f>
        <v>0.6</v>
      </c>
      <c r="N3224">
        <f t="shared" ref="N3224:N3287" si="712">N3223*(1+(D3224*0.85+E3224*0.15)*M3224+L3224)</f>
        <v>3.0461939895117793</v>
      </c>
      <c r="P3224" s="13">
        <v>43069</v>
      </c>
      <c r="Q3224">
        <v>6.2056146655429254E-4</v>
      </c>
      <c r="R3224">
        <v>0.6</v>
      </c>
      <c r="T3224" s="12">
        <f>[1]!i_dq_close(T$1,$A3224)</f>
        <v>177.4896</v>
      </c>
      <c r="U3224">
        <f t="shared" si="707"/>
        <v>9.6916478280473228E-5</v>
      </c>
      <c r="V3224">
        <f t="shared" si="708"/>
        <v>2.0688423098855027</v>
      </c>
      <c r="W3224">
        <f t="shared" ref="W3224:W3287" si="713">W3223*(1+(U3224*0.85+E3224*0.15)*R3224+Q3224)</f>
        <v>2.2648355579359496</v>
      </c>
      <c r="X3224" s="6">
        <f>1-W3224/MAX(W$2:W3224)</f>
        <v>1.080900135216778E-3</v>
      </c>
      <c r="Y3224" s="6">
        <f t="shared" si="709"/>
        <v>2.4593273444102337E-3</v>
      </c>
      <c r="Z3224">
        <f t="shared" si="710"/>
        <v>2.0961578732001662E-3</v>
      </c>
    </row>
    <row r="3225" spans="1:26" x14ac:dyDescent="0.35">
      <c r="A3225" s="4">
        <v>43201</v>
      </c>
      <c r="B3225" s="12">
        <f>[1]!i_dq_close(B$1,$A3225)</f>
        <v>2571.6223</v>
      </c>
      <c r="C3225" s="12">
        <f>[1]!i_dq_close(C$1,$A3225)</f>
        <v>4301.7021000000004</v>
      </c>
      <c r="D3225">
        <f t="shared" si="704"/>
        <v>2.9320830684254062E-4</v>
      </c>
      <c r="E3225">
        <f t="shared" si="705"/>
        <v>3.087236903966506E-3</v>
      </c>
      <c r="F3225">
        <f t="shared" si="706"/>
        <v>2.4815423140017372</v>
      </c>
      <c r="G3225">
        <f t="shared" si="701"/>
        <v>2.8583073826073369</v>
      </c>
      <c r="H3225">
        <f t="shared" si="702"/>
        <v>0</v>
      </c>
      <c r="J3225">
        <f t="shared" si="700"/>
        <v>2018</v>
      </c>
      <c r="K3225" t="b">
        <f t="shared" si="703"/>
        <v>0</v>
      </c>
      <c r="L3225">
        <f>VLOOKUP($A3225,$P$151:$R$4147,2,FALSE)</f>
        <v>4.8536593941662655E-4</v>
      </c>
      <c r="M3225">
        <f t="shared" si="711"/>
        <v>0.9</v>
      </c>
      <c r="N3225">
        <f t="shared" si="712"/>
        <v>3.0496253664340012</v>
      </c>
      <c r="P3225" s="13">
        <v>43070</v>
      </c>
      <c r="Q3225">
        <v>5.7177556101200015E-4</v>
      </c>
      <c r="R3225">
        <v>0.6</v>
      </c>
      <c r="T3225" s="12">
        <f>[1]!i_dq_close(T$1,$A3225)</f>
        <v>177.56950000000001</v>
      </c>
      <c r="U3225">
        <f t="shared" si="707"/>
        <v>4.5016722106550056E-4</v>
      </c>
      <c r="V3225">
        <f t="shared" si="708"/>
        <v>2.0705919870790814</v>
      </c>
      <c r="W3225">
        <f t="shared" si="713"/>
        <v>2.2672797960220534</v>
      </c>
      <c r="X3225" s="6">
        <f>1-W3225/MAX(W$2:W3225)</f>
        <v>2.8544906794936153E-6</v>
      </c>
      <c r="Y3225" s="6">
        <f t="shared" si="709"/>
        <v>8.4572767350055145E-4</v>
      </c>
      <c r="Z3225">
        <f t="shared" si="710"/>
        <v>1.0792121651124198E-3</v>
      </c>
    </row>
    <row r="3226" spans="1:26" x14ac:dyDescent="0.35">
      <c r="A3226" s="4">
        <v>43202</v>
      </c>
      <c r="B3226" s="12">
        <f>[1]!i_dq_close(B$1,$A3226)</f>
        <v>2571.6158</v>
      </c>
      <c r="C3226" s="12">
        <f>[1]!i_dq_close(C$1,$A3226)</f>
        <v>4263.1630999999998</v>
      </c>
      <c r="D3226">
        <f t="shared" si="704"/>
        <v>-2.5275873520858028E-6</v>
      </c>
      <c r="E3226">
        <f t="shared" si="705"/>
        <v>-8.9590118292943721E-3</v>
      </c>
      <c r="F3226">
        <f t="shared" si="706"/>
        <v>2.4815360416867702</v>
      </c>
      <c r="G3226">
        <f t="shared" si="701"/>
        <v>2.8544601002311056</v>
      </c>
      <c r="H3226">
        <f t="shared" si="702"/>
        <v>-2.5275873523078474E-6</v>
      </c>
      <c r="J3226">
        <f t="shared" si="700"/>
        <v>2018</v>
      </c>
      <c r="K3226" t="b">
        <f t="shared" si="703"/>
        <v>0</v>
      </c>
      <c r="L3226">
        <f>VLOOKUP($A3226,$P$151:$R$4147,2,FALSE)</f>
        <v>-8.9370806909851999E-4</v>
      </c>
      <c r="M3226">
        <f t="shared" si="711"/>
        <v>0.9</v>
      </c>
      <c r="N3226">
        <f t="shared" si="712"/>
        <v>3.0432055748535678</v>
      </c>
      <c r="P3226" s="13">
        <v>43073</v>
      </c>
      <c r="Q3226">
        <v>-3.9384029511886913E-4</v>
      </c>
      <c r="R3226">
        <v>0.9</v>
      </c>
      <c r="T3226" s="12">
        <f>[1]!i_dq_close(T$1,$A3226)</f>
        <v>177.63409999999999</v>
      </c>
      <c r="U3226">
        <f t="shared" si="707"/>
        <v>3.6380121586176983E-4</v>
      </c>
      <c r="V3226">
        <f t="shared" si="708"/>
        <v>2.0684497096632839</v>
      </c>
      <c r="W3226">
        <f t="shared" si="713"/>
        <v>2.2642756526458983</v>
      </c>
      <c r="X3226" s="6">
        <f>1-W3226/MAX(W$2:W3226)</f>
        <v>1.3278496704216547E-3</v>
      </c>
      <c r="Y3226" s="6">
        <f t="shared" si="709"/>
        <v>-1.0346207409116515E-3</v>
      </c>
      <c r="Z3226">
        <f t="shared" si="710"/>
        <v>-1.3249989619392721E-3</v>
      </c>
    </row>
    <row r="3227" spans="1:26" x14ac:dyDescent="0.35">
      <c r="A3227" s="4">
        <v>43203</v>
      </c>
      <c r="B3227" s="12">
        <f>[1]!i_dq_close(B$1,$A3227)</f>
        <v>2572.5758999999998</v>
      </c>
      <c r="C3227" s="12">
        <f>[1]!i_dq_close(C$1,$A3227)</f>
        <v>4236.5330999999996</v>
      </c>
      <c r="D3227">
        <f t="shared" si="704"/>
        <v>3.7334503855501744E-4</v>
      </c>
      <c r="E3227">
        <f t="shared" si="705"/>
        <v>-6.2465355829337543E-3</v>
      </c>
      <c r="F3227">
        <f t="shared" si="706"/>
        <v>2.4824625108559295</v>
      </c>
      <c r="G3227">
        <f t="shared" si="701"/>
        <v>2.8526913709819302</v>
      </c>
      <c r="H3227">
        <f t="shared" si="702"/>
        <v>0</v>
      </c>
      <c r="J3227">
        <f t="shared" si="700"/>
        <v>2018</v>
      </c>
      <c r="K3227" t="b">
        <f t="shared" si="703"/>
        <v>0</v>
      </c>
      <c r="L3227">
        <f>VLOOKUP($A3227,$P$151:$R$4147,2,FALSE)</f>
        <v>5.887797392981509E-4</v>
      </c>
      <c r="M3227">
        <f t="shared" si="711"/>
        <v>0.9</v>
      </c>
      <c r="N3227">
        <f t="shared" si="712"/>
        <v>3.0433002379933236</v>
      </c>
      <c r="P3227" s="13">
        <v>43074</v>
      </c>
      <c r="Q3227">
        <v>5.4501065648526748E-4</v>
      </c>
      <c r="R3227">
        <v>0.6</v>
      </c>
      <c r="T3227" s="12">
        <f>[1]!i_dq_close(T$1,$A3227)</f>
        <v>177.71969999999999</v>
      </c>
      <c r="U3227">
        <f t="shared" si="707"/>
        <v>4.8188945703553365E-4</v>
      </c>
      <c r="V3227">
        <f t="shared" si="708"/>
        <v>2.0673588624477164</v>
      </c>
      <c r="W3227">
        <f t="shared" si="713"/>
        <v>2.2647932345348307</v>
      </c>
      <c r="X3227" s="6">
        <f>1-W3227/MAX(W$2:W3227)</f>
        <v>1.0995671212594704E-3</v>
      </c>
      <c r="Y3227" s="6">
        <f t="shared" si="709"/>
        <v>-5.2737429895988175E-4</v>
      </c>
      <c r="Z3227">
        <f t="shared" si="710"/>
        <v>2.2858607710940504E-4</v>
      </c>
    </row>
    <row r="3228" spans="1:26" x14ac:dyDescent="0.35">
      <c r="A3228" s="4">
        <v>43206</v>
      </c>
      <c r="B3228" s="12">
        <f>[1]!i_dq_close(B$1,$A3228)</f>
        <v>2573.1803</v>
      </c>
      <c r="C3228" s="12">
        <f>[1]!i_dq_close(C$1,$A3228)</f>
        <v>4183.5907999999999</v>
      </c>
      <c r="D3228">
        <f t="shared" si="704"/>
        <v>2.3493961830256538E-4</v>
      </c>
      <c r="E3228">
        <f t="shared" si="705"/>
        <v>-1.2496609550861182E-2</v>
      </c>
      <c r="F3228">
        <f t="shared" si="706"/>
        <v>2.4830457396506804</v>
      </c>
      <c r="G3228">
        <f t="shared" si="701"/>
        <v>2.8479137041356481</v>
      </c>
      <c r="H3228">
        <f t="shared" si="702"/>
        <v>0</v>
      </c>
      <c r="J3228">
        <f t="shared" si="700"/>
        <v>2018</v>
      </c>
      <c r="K3228" t="b">
        <f t="shared" si="703"/>
        <v>0</v>
      </c>
      <c r="L3228">
        <f>VLOOKUP($A3228,$P$151:$R$4147,2,FALSE)</f>
        <v>4.085329079940914E-4</v>
      </c>
      <c r="M3228">
        <f t="shared" si="711"/>
        <v>0.9</v>
      </c>
      <c r="N3228">
        <f t="shared" si="712"/>
        <v>3.0399563188128824</v>
      </c>
      <c r="P3228" s="13">
        <v>43075</v>
      </c>
      <c r="Q3228">
        <v>-4.3377306912040225E-4</v>
      </c>
      <c r="R3228">
        <v>0.6</v>
      </c>
      <c r="T3228" s="12">
        <f>[1]!i_dq_close(T$1,$A3228)</f>
        <v>177.93969999999999</v>
      </c>
      <c r="U3228">
        <f t="shared" si="707"/>
        <v>1.2379044078962842E-3</v>
      </c>
      <c r="V3228">
        <f t="shared" si="708"/>
        <v>2.0656589297231367</v>
      </c>
      <c r="W3228">
        <f t="shared" si="713"/>
        <v>2.2626934616529586</v>
      </c>
      <c r="X3228" s="6">
        <f>1-W3228/MAX(W$2:W3228)</f>
        <v>2.0256843529191659E-3</v>
      </c>
      <c r="Y3228" s="6">
        <f t="shared" si="709"/>
        <v>-8.222726859172802E-4</v>
      </c>
      <c r="Z3228">
        <f t="shared" si="710"/>
        <v>-9.2713668067068156E-4</v>
      </c>
    </row>
    <row r="3229" spans="1:26" x14ac:dyDescent="0.35">
      <c r="A3229" s="4">
        <v>43207</v>
      </c>
      <c r="B3229" s="12">
        <f>[1]!i_dq_close(B$1,$A3229)</f>
        <v>2572.8973000000001</v>
      </c>
      <c r="C3229" s="12">
        <f>[1]!i_dq_close(C$1,$A3229)</f>
        <v>4112.5401000000002</v>
      </c>
      <c r="D3229">
        <f t="shared" si="704"/>
        <v>-1.0998063369282995E-4</v>
      </c>
      <c r="E3229">
        <f t="shared" si="705"/>
        <v>-1.6983185831654368E-2</v>
      </c>
      <c r="F3229">
        <f t="shared" si="706"/>
        <v>2.4827726527067453</v>
      </c>
      <c r="G3229">
        <f t="shared" si="701"/>
        <v>2.8403924739343696</v>
      </c>
      <c r="H3229">
        <f t="shared" si="702"/>
        <v>-1.0998063369282995E-4</v>
      </c>
      <c r="J3229">
        <f t="shared" si="700"/>
        <v>2018</v>
      </c>
      <c r="K3229" t="b">
        <f t="shared" si="703"/>
        <v>0</v>
      </c>
      <c r="L3229">
        <f>VLOOKUP($A3229,$P$151:$R$4147,2,FALSE)</f>
        <v>1.1641170217811803E-3</v>
      </c>
      <c r="M3229">
        <f t="shared" si="711"/>
        <v>0.9</v>
      </c>
      <c r="N3229">
        <f t="shared" si="712"/>
        <v>3.0362696171063535</v>
      </c>
      <c r="P3229" s="13">
        <v>43076</v>
      </c>
      <c r="Q3229">
        <v>-3.948625422771024E-4</v>
      </c>
      <c r="R3229">
        <v>0.9</v>
      </c>
      <c r="T3229" s="12">
        <f>[1]!i_dq_close(T$1,$A3229)</f>
        <v>178.05549999999999</v>
      </c>
      <c r="U3229">
        <f t="shared" si="707"/>
        <v>6.5078225938330903E-4</v>
      </c>
      <c r="V3229">
        <f t="shared" si="708"/>
        <v>2.0615393593604812</v>
      </c>
      <c r="W3229">
        <f t="shared" si="713"/>
        <v>2.2577387417663868</v>
      </c>
      <c r="X3229" s="6">
        <f>1-W3229/MAX(W$2:W3229)</f>
        <v>4.2109928234763672E-3</v>
      </c>
      <c r="Y3229" s="6">
        <f t="shared" si="709"/>
        <v>-1.994312954272548E-3</v>
      </c>
      <c r="Z3229">
        <f t="shared" si="710"/>
        <v>-2.189744201122279E-3</v>
      </c>
    </row>
    <row r="3230" spans="1:26" x14ac:dyDescent="0.35">
      <c r="A3230" s="4">
        <v>43208</v>
      </c>
      <c r="B3230" s="12">
        <f>[1]!i_dq_close(B$1,$A3230)</f>
        <v>2580.9160000000002</v>
      </c>
      <c r="C3230" s="12">
        <f>[1]!i_dq_close(C$1,$A3230)</f>
        <v>4141.5361000000003</v>
      </c>
      <c r="D3230">
        <f t="shared" si="704"/>
        <v>3.1166032161487056E-3</v>
      </c>
      <c r="E3230">
        <f t="shared" si="705"/>
        <v>7.0506303391424385E-3</v>
      </c>
      <c r="F3230">
        <f t="shared" si="706"/>
        <v>2.4905104699411371</v>
      </c>
      <c r="G3230">
        <f t="shared" si="701"/>
        <v>2.8509209774086188</v>
      </c>
      <c r="H3230">
        <f t="shared" si="702"/>
        <v>0</v>
      </c>
      <c r="J3230">
        <f t="shared" si="700"/>
        <v>2018</v>
      </c>
      <c r="K3230" t="b">
        <f t="shared" si="703"/>
        <v>0</v>
      </c>
      <c r="L3230">
        <f>VLOOKUP($A3230,$P$151:$R$4147,2,FALSE)</f>
        <v>-8.2731921123109238E-4</v>
      </c>
      <c r="M3230">
        <f t="shared" si="711"/>
        <v>0.9</v>
      </c>
      <c r="N3230">
        <f t="shared" si="712"/>
        <v>3.0438867593586014</v>
      </c>
      <c r="P3230" s="13">
        <v>43077</v>
      </c>
      <c r="Q3230">
        <v>3.4841580630747275E-4</v>
      </c>
      <c r="R3230">
        <v>0.9</v>
      </c>
      <c r="T3230" s="12">
        <f>[1]!i_dq_close(T$1,$A3230)</f>
        <v>179.20599999999999</v>
      </c>
      <c r="U3230">
        <f t="shared" si="707"/>
        <v>6.4614684747170692E-3</v>
      </c>
      <c r="V3230">
        <f t="shared" si="708"/>
        <v>2.0750421179962593</v>
      </c>
      <c r="W3230">
        <f t="shared" si="713"/>
        <v>2.2718344239956703</v>
      </c>
      <c r="X3230" s="6">
        <f>1-W3230/MAX(W$2:W3230)</f>
        <v>0</v>
      </c>
      <c r="Y3230" s="6">
        <f t="shared" si="709"/>
        <v>6.5498427543808635E-3</v>
      </c>
      <c r="Z3230">
        <f t="shared" si="710"/>
        <v>6.2432742852502887E-3</v>
      </c>
    </row>
    <row r="3231" spans="1:26" x14ac:dyDescent="0.35">
      <c r="A3231" s="4">
        <v>43209</v>
      </c>
      <c r="B3231" s="12">
        <f>[1]!i_dq_close(B$1,$A3231)</f>
        <v>2581.1617999999999</v>
      </c>
      <c r="C3231" s="12">
        <f>[1]!i_dq_close(C$1,$A3231)</f>
        <v>4184.5725000000002</v>
      </c>
      <c r="D3231">
        <f t="shared" si="704"/>
        <v>9.5237504823764141E-5</v>
      </c>
      <c r="E3231">
        <f t="shared" si="705"/>
        <v>1.039141008574096E-2</v>
      </c>
      <c r="F3231">
        <f t="shared" si="706"/>
        <v>2.4907476599440317</v>
      </c>
      <c r="G3231">
        <f t="shared" si="701"/>
        <v>2.8555955281686511</v>
      </c>
      <c r="H3231">
        <f t="shared" si="702"/>
        <v>0</v>
      </c>
      <c r="J3231">
        <f t="shared" si="700"/>
        <v>2018</v>
      </c>
      <c r="K3231" t="b">
        <f t="shared" si="703"/>
        <v>0</v>
      </c>
      <c r="L3231">
        <f>VLOOKUP($A3231,$P$151:$R$4147,2,FALSE)</f>
        <v>8.6821097204419775E-4</v>
      </c>
      <c r="M3231">
        <f t="shared" si="711"/>
        <v>0.9</v>
      </c>
      <c r="N3231">
        <f t="shared" si="712"/>
        <v>3.051021349960473</v>
      </c>
      <c r="P3231" s="13">
        <v>43080</v>
      </c>
      <c r="Q3231">
        <v>-2.0588769564797716E-4</v>
      </c>
      <c r="R3231">
        <v>0.9</v>
      </c>
      <c r="T3231" s="12">
        <f>[1]!i_dq_close(T$1,$A3231)</f>
        <v>179.09520000000001</v>
      </c>
      <c r="U3231">
        <f t="shared" si="707"/>
        <v>-6.1828286999310311E-4</v>
      </c>
      <c r="V3231">
        <f t="shared" si="708"/>
        <v>2.0771859914885913</v>
      </c>
      <c r="W3231">
        <f t="shared" si="713"/>
        <v>2.2734791554905369</v>
      </c>
      <c r="X3231" s="6">
        <f>1-W3231/MAX(W$2:W3231)</f>
        <v>0</v>
      </c>
      <c r="Y3231" s="6">
        <f t="shared" si="709"/>
        <v>1.0331710733670896E-3</v>
      </c>
      <c r="Z3231">
        <f t="shared" si="710"/>
        <v>7.2396627038240347E-4</v>
      </c>
    </row>
    <row r="3232" spans="1:26" x14ac:dyDescent="0.35">
      <c r="A3232" s="4">
        <v>43210</v>
      </c>
      <c r="B3232" s="12">
        <f>[1]!i_dq_close(B$1,$A3232)</f>
        <v>2581.799</v>
      </c>
      <c r="C3232" s="12">
        <f>[1]!i_dq_close(C$1,$A3232)</f>
        <v>4120.5297</v>
      </c>
      <c r="D3232">
        <f t="shared" si="704"/>
        <v>2.4686557812847454E-4</v>
      </c>
      <c r="E3232">
        <f t="shared" si="705"/>
        <v>-1.5304502431252032E-2</v>
      </c>
      <c r="F3232">
        <f t="shared" si="706"/>
        <v>2.4913625398050758</v>
      </c>
      <c r="G3232">
        <f t="shared" si="701"/>
        <v>2.8496392138679401</v>
      </c>
      <c r="H3232">
        <f t="shared" si="702"/>
        <v>0</v>
      </c>
      <c r="J3232">
        <f t="shared" si="700"/>
        <v>2018</v>
      </c>
      <c r="K3232" t="b">
        <f t="shared" si="703"/>
        <v>0</v>
      </c>
      <c r="L3232">
        <f>VLOOKUP($A3232,$P$151:$R$4147,2,FALSE)</f>
        <v>-4.2422434987313687E-4</v>
      </c>
      <c r="M3232">
        <f t="shared" si="711"/>
        <v>0.9</v>
      </c>
      <c r="N3232">
        <f t="shared" si="712"/>
        <v>3.043999485310942</v>
      </c>
      <c r="P3232" s="13">
        <v>43081</v>
      </c>
      <c r="Q3232">
        <v>-7.8939784724441639E-4</v>
      </c>
      <c r="R3232">
        <v>0.9</v>
      </c>
      <c r="T3232" s="12">
        <f>[1]!i_dq_close(T$1,$A3232)</f>
        <v>179.11879999999999</v>
      </c>
      <c r="U3232">
        <f t="shared" si="707"/>
        <v>1.3177349253346016E-4</v>
      </c>
      <c r="V3232">
        <f t="shared" si="708"/>
        <v>2.0726501071248853</v>
      </c>
      <c r="W3232">
        <f t="shared" si="713"/>
        <v>2.2672164048397043</v>
      </c>
      <c r="X3232" s="6">
        <f>1-W3232/MAX(W$2:W3232)</f>
        <v>2.7546989536754163E-3</v>
      </c>
      <c r="Y3232" s="6">
        <f t="shared" si="709"/>
        <v>-2.1836678960344136E-3</v>
      </c>
      <c r="Z3232">
        <f t="shared" si="710"/>
        <v>-2.7546989536754163E-3</v>
      </c>
    </row>
    <row r="3233" spans="1:26" x14ac:dyDescent="0.35">
      <c r="A3233" s="4">
        <v>43213</v>
      </c>
      <c r="B3233" s="12">
        <f>[1]!i_dq_close(B$1,$A3233)</f>
        <v>2580.4874</v>
      </c>
      <c r="C3233" s="12">
        <f>[1]!i_dq_close(C$1,$A3233)</f>
        <v>4114.4026000000003</v>
      </c>
      <c r="D3233">
        <f t="shared" si="704"/>
        <v>-5.0801785886511741E-4</v>
      </c>
      <c r="E3233">
        <f t="shared" si="705"/>
        <v>-1.4869690175998151E-3</v>
      </c>
      <c r="F3233">
        <f t="shared" si="706"/>
        <v>2.4900968831419474</v>
      </c>
      <c r="G3233">
        <f t="shared" si="701"/>
        <v>2.847773097614414</v>
      </c>
      <c r="H3233">
        <f t="shared" si="702"/>
        <v>-5.0801785886500639E-4</v>
      </c>
      <c r="J3233">
        <f t="shared" si="700"/>
        <v>2018</v>
      </c>
      <c r="K3233" t="b">
        <f t="shared" si="703"/>
        <v>0</v>
      </c>
      <c r="L3233">
        <f>VLOOKUP($A3233,$P$151:$R$4147,2,FALSE)</f>
        <v>-1.0119583028084245E-5</v>
      </c>
      <c r="M3233">
        <f t="shared" si="711"/>
        <v>0.9</v>
      </c>
      <c r="N3233">
        <f t="shared" si="712"/>
        <v>3.0421746256934403</v>
      </c>
      <c r="P3233" s="13">
        <v>43082</v>
      </c>
      <c r="Q3233">
        <v>5.2033418232514392E-4</v>
      </c>
      <c r="R3233">
        <v>0.9</v>
      </c>
      <c r="T3233" s="12">
        <f>[1]!i_dq_close(T$1,$A3233)</f>
        <v>178.94909999999999</v>
      </c>
      <c r="U3233">
        <f t="shared" si="707"/>
        <v>-9.4741590497482431E-4</v>
      </c>
      <c r="V3233">
        <f t="shared" si="708"/>
        <v>2.070518699725445</v>
      </c>
      <c r="W3233">
        <f t="shared" si="713"/>
        <v>2.2662977745448916</v>
      </c>
      <c r="X3233" s="6">
        <f>1-W3233/MAX(W$2:W3233)</f>
        <v>3.1587626076544639E-3</v>
      </c>
      <c r="Y3233" s="6">
        <f t="shared" si="709"/>
        <v>-1.0283488718686451E-3</v>
      </c>
      <c r="Z3233">
        <f t="shared" si="710"/>
        <v>-4.0517980235665885E-4</v>
      </c>
    </row>
    <row r="3234" spans="1:26" x14ac:dyDescent="0.35">
      <c r="A3234" s="4">
        <v>43214</v>
      </c>
      <c r="B3234" s="12">
        <f>[1]!i_dq_close(B$1,$A3234)</f>
        <v>2581.6071999999999</v>
      </c>
      <c r="C3234" s="12">
        <f>[1]!i_dq_close(C$1,$A3234)</f>
        <v>4201.2803000000004</v>
      </c>
      <c r="D3234">
        <f t="shared" si="704"/>
        <v>4.3394902838889138E-4</v>
      </c>
      <c r="E3234">
        <f t="shared" si="705"/>
        <v>2.1115507753179052E-2</v>
      </c>
      <c r="F3234">
        <f t="shared" si="706"/>
        <v>2.491177458264981</v>
      </c>
      <c r="G3234">
        <f t="shared" si="701"/>
        <v>2.8578433439661746</v>
      </c>
      <c r="H3234">
        <f t="shared" si="702"/>
        <v>0</v>
      </c>
      <c r="J3234">
        <f t="shared" si="700"/>
        <v>2018</v>
      </c>
      <c r="K3234" t="b">
        <f t="shared" si="703"/>
        <v>0</v>
      </c>
      <c r="L3234">
        <f>VLOOKUP($A3234,$P$151:$R$4147,2,FALSE)</f>
        <v>-4.1564936326136118E-4</v>
      </c>
      <c r="M3234">
        <f t="shared" si="711"/>
        <v>0.9</v>
      </c>
      <c r="N3234">
        <f t="shared" si="712"/>
        <v>3.0505920648763154</v>
      </c>
      <c r="P3234" s="13">
        <v>43083</v>
      </c>
      <c r="Q3234">
        <v>1.4073713232466202E-3</v>
      </c>
      <c r="R3234">
        <v>0.9</v>
      </c>
      <c r="T3234" s="12">
        <f>[1]!i_dq_close(T$1,$A3234)</f>
        <v>178.99969999999999</v>
      </c>
      <c r="U3234">
        <f t="shared" si="707"/>
        <v>2.8276196974452716E-4</v>
      </c>
      <c r="V3234">
        <f t="shared" si="708"/>
        <v>2.0775743521280563</v>
      </c>
      <c r="W3234">
        <f t="shared" si="713"/>
        <v>2.2764378203131046</v>
      </c>
      <c r="X3234" s="6">
        <f>1-W3234/MAX(W$2:W3234)</f>
        <v>0</v>
      </c>
      <c r="Y3234" s="6">
        <f t="shared" si="709"/>
        <v>3.407673837259706E-3</v>
      </c>
      <c r="Z3234">
        <f t="shared" si="710"/>
        <v>4.4742777767803332E-3</v>
      </c>
    </row>
    <row r="3235" spans="1:26" x14ac:dyDescent="0.35">
      <c r="A3235" s="4">
        <v>43215</v>
      </c>
      <c r="B3235" s="12">
        <f>[1]!i_dq_close(B$1,$A3235)</f>
        <v>2581.2968999999998</v>
      </c>
      <c r="C3235" s="12">
        <f>[1]!i_dq_close(C$1,$A3235)</f>
        <v>4189.7728999999999</v>
      </c>
      <c r="D3235">
        <f t="shared" si="704"/>
        <v>-1.2019644196847867E-4</v>
      </c>
      <c r="E3235">
        <f t="shared" si="705"/>
        <v>-2.7390221975907014E-3</v>
      </c>
      <c r="F3235">
        <f t="shared" si="706"/>
        <v>2.4908780275981859</v>
      </c>
      <c r="G3235">
        <f t="shared" si="701"/>
        <v>2.8563772123013194</v>
      </c>
      <c r="H3235">
        <f t="shared" si="702"/>
        <v>-1.2019644196836765E-4</v>
      </c>
      <c r="J3235">
        <f t="shared" si="700"/>
        <v>2018</v>
      </c>
      <c r="K3235" t="b">
        <f t="shared" si="703"/>
        <v>0</v>
      </c>
      <c r="L3235">
        <f>VLOOKUP($A3235,$P$151:$R$4147,2,FALSE)</f>
        <v>-9.0618155082861096E-5</v>
      </c>
      <c r="M3235">
        <f t="shared" si="711"/>
        <v>0.9</v>
      </c>
      <c r="N3235">
        <f t="shared" si="712"/>
        <v>3.0489071117462321</v>
      </c>
      <c r="P3235" s="13">
        <v>43084</v>
      </c>
      <c r="Q3235">
        <v>-4.6813358192407395E-4</v>
      </c>
      <c r="R3235">
        <v>0.9</v>
      </c>
      <c r="T3235" s="12">
        <f>[1]!i_dq_close(T$1,$A3235)</f>
        <v>178.9402</v>
      </c>
      <c r="U3235">
        <f t="shared" si="707"/>
        <v>-3.3240279173640808E-4</v>
      </c>
      <c r="V3235">
        <f t="shared" si="708"/>
        <v>2.0761337710004284</v>
      </c>
      <c r="W3235">
        <f t="shared" si="713"/>
        <v>2.2739515183405672</v>
      </c>
      <c r="X3235" s="6">
        <f>1-W3235/MAX(W$2:W3235)</f>
        <v>1.0921897142771586E-3</v>
      </c>
      <c r="Y3235" s="6">
        <f t="shared" si="709"/>
        <v>-6.9339570261461869E-4</v>
      </c>
      <c r="Z3235">
        <f t="shared" si="710"/>
        <v>-1.0921897142771586E-3</v>
      </c>
    </row>
    <row r="3236" spans="1:26" x14ac:dyDescent="0.35">
      <c r="A3236" s="4">
        <v>43216</v>
      </c>
      <c r="B3236" s="12">
        <f>[1]!i_dq_close(B$1,$A3236)</f>
        <v>2579.8733000000002</v>
      </c>
      <c r="C3236" s="12">
        <f>[1]!i_dq_close(C$1,$A3236)</f>
        <v>4110.125</v>
      </c>
      <c r="D3236">
        <f t="shared" si="704"/>
        <v>-5.5150571792017544E-4</v>
      </c>
      <c r="E3236">
        <f t="shared" si="705"/>
        <v>-1.9010075701239026E-2</v>
      </c>
      <c r="F3236">
        <f t="shared" si="706"/>
        <v>2.4895042941233236</v>
      </c>
      <c r="G3236">
        <f t="shared" si="701"/>
        <v>2.8468932081353953</v>
      </c>
      <c r="H3236">
        <f t="shared" si="702"/>
        <v>-5.5150571792017544E-4</v>
      </c>
      <c r="J3236">
        <f t="shared" si="700"/>
        <v>2018</v>
      </c>
      <c r="K3236" t="b">
        <f t="shared" si="703"/>
        <v>0</v>
      </c>
      <c r="L3236">
        <f>VLOOKUP($A3236,$P$151:$R$4147,2,FALSE)</f>
        <v>0</v>
      </c>
      <c r="M3236">
        <f t="shared" si="711"/>
        <v>0.9</v>
      </c>
      <c r="N3236">
        <f t="shared" si="712"/>
        <v>3.0397961781964513</v>
      </c>
      <c r="P3236" s="13">
        <v>43087</v>
      </c>
      <c r="Q3236">
        <v>-5.0778152499109112E-5</v>
      </c>
      <c r="R3236">
        <v>0.9</v>
      </c>
      <c r="T3236" s="12">
        <f>[1]!i_dq_close(T$1,$A3236)</f>
        <v>178.8424</v>
      </c>
      <c r="U3236">
        <f t="shared" si="707"/>
        <v>-5.4655130596703572E-4</v>
      </c>
      <c r="V3236">
        <f t="shared" si="708"/>
        <v>2.0692491453972188</v>
      </c>
      <c r="W3236">
        <f t="shared" si="713"/>
        <v>2.2670495067188501</v>
      </c>
      <c r="X3236" s="6">
        <f>1-W3236/MAX(W$2:W3236)</f>
        <v>4.1241247665456671E-3</v>
      </c>
      <c r="Y3236" s="6">
        <f t="shared" si="709"/>
        <v>-3.3160799652577344E-3</v>
      </c>
      <c r="Z3236">
        <f t="shared" si="710"/>
        <v>-3.0352501212311811E-3</v>
      </c>
    </row>
    <row r="3237" spans="1:26" x14ac:dyDescent="0.35">
      <c r="A3237" s="4">
        <v>43217</v>
      </c>
      <c r="B3237" s="12">
        <f>[1]!i_dq_close(B$1,$A3237)</f>
        <v>2578.8912999999998</v>
      </c>
      <c r="C3237" s="12">
        <f>[1]!i_dq_close(C$1,$A3237)</f>
        <v>4113.6475</v>
      </c>
      <c r="D3237">
        <f t="shared" si="704"/>
        <v>-3.8063884765204836E-4</v>
      </c>
      <c r="E3237">
        <f t="shared" si="705"/>
        <v>8.5702989568448018E-4</v>
      </c>
      <c r="F3237">
        <f t="shared" si="706"/>
        <v>2.4885566920775837</v>
      </c>
      <c r="G3237">
        <f t="shared" si="701"/>
        <v>2.8463380965961611</v>
      </c>
      <c r="H3237">
        <f t="shared" si="702"/>
        <v>-3.8063884765204836E-4</v>
      </c>
      <c r="J3237">
        <f t="shared" si="700"/>
        <v>2018</v>
      </c>
      <c r="K3237" t="b">
        <f t="shared" si="703"/>
        <v>0</v>
      </c>
      <c r="L3237">
        <f>VLOOKUP($A3237,$P$151:$R$4147,2,FALSE)</f>
        <v>1.2139042360814535E-3</v>
      </c>
      <c r="M3237">
        <f t="shared" si="711"/>
        <v>0.9</v>
      </c>
      <c r="N3237">
        <f t="shared" si="712"/>
        <v>3.0429527467877007</v>
      </c>
      <c r="P3237" s="13">
        <v>43088</v>
      </c>
      <c r="Q3237">
        <v>-1.3977382068858235E-4</v>
      </c>
      <c r="R3237">
        <v>0.9</v>
      </c>
      <c r="T3237" s="12">
        <f>[1]!i_dq_close(T$1,$A3237)</f>
        <v>178.76820000000001</v>
      </c>
      <c r="U3237">
        <f t="shared" si="707"/>
        <v>-4.1489042866782455E-4</v>
      </c>
      <c r="V3237">
        <f t="shared" si="708"/>
        <v>2.0687854217388915</v>
      </c>
      <c r="W3237">
        <f t="shared" si="713"/>
        <v>2.2662753864765448</v>
      </c>
      <c r="X3237" s="6">
        <f>1-W3237/MAX(W$2:W3237)</f>
        <v>4.4641824810141006E-3</v>
      </c>
      <c r="Y3237" s="6">
        <f t="shared" si="709"/>
        <v>-2.2410238001491223E-4</v>
      </c>
      <c r="Z3237">
        <f t="shared" si="710"/>
        <v>-3.414659627022365E-4</v>
      </c>
    </row>
    <row r="3238" spans="1:26" x14ac:dyDescent="0.35">
      <c r="A3238" s="4">
        <v>43222</v>
      </c>
      <c r="B3238" s="12">
        <f>[1]!i_dq_close(B$1,$A3238)</f>
        <v>2579.0637000000002</v>
      </c>
      <c r="C3238" s="12">
        <f>[1]!i_dq_close(C$1,$A3238)</f>
        <v>4118.0567000000001</v>
      </c>
      <c r="D3238">
        <f t="shared" si="704"/>
        <v>6.6850432975051888E-5</v>
      </c>
      <c r="E3238">
        <f t="shared" si="705"/>
        <v>1.0718468220720645E-3</v>
      </c>
      <c r="F3238">
        <f t="shared" si="706"/>
        <v>2.4887230531699318</v>
      </c>
      <c r="G3238">
        <f t="shared" si="701"/>
        <v>2.8469574594566964</v>
      </c>
      <c r="H3238">
        <f t="shared" si="702"/>
        <v>0</v>
      </c>
      <c r="J3238">
        <f t="shared" si="700"/>
        <v>2018</v>
      </c>
      <c r="K3238" t="b">
        <f t="shared" si="703"/>
        <v>0</v>
      </c>
      <c r="L3238">
        <f>VLOOKUP($A3238,$P$151:$R$4147,2,FALSE)</f>
        <v>-5.9501860690963641E-5</v>
      </c>
      <c r="M3238">
        <f t="shared" si="711"/>
        <v>0.9</v>
      </c>
      <c r="N3238">
        <f t="shared" si="712"/>
        <v>3.0433676170056194</v>
      </c>
      <c r="P3238" s="13">
        <v>43089</v>
      </c>
      <c r="Q3238">
        <v>4.737822032678252E-5</v>
      </c>
      <c r="R3238">
        <v>0.9</v>
      </c>
      <c r="T3238" s="12">
        <f>[1]!i_dq_close(T$1,$A3238)</f>
        <v>178.70840000000001</v>
      </c>
      <c r="U3238">
        <f t="shared" si="707"/>
        <v>-3.3451139520335182E-4</v>
      </c>
      <c r="V3238">
        <f t="shared" si="708"/>
        <v>2.0685298074477356</v>
      </c>
      <c r="W3238">
        <f t="shared" si="713"/>
        <v>2.2661307444504968</v>
      </c>
      <c r="X3238" s="6">
        <f>1-W3238/MAX(W$2:W3238)</f>
        <v>4.5277212365019137E-3</v>
      </c>
      <c r="Y3238" s="6">
        <f t="shared" si="709"/>
        <v>-1.2355766261196166E-4</v>
      </c>
      <c r="Z3238">
        <f t="shared" si="710"/>
        <v>-6.3823676024199472E-5</v>
      </c>
    </row>
    <row r="3239" spans="1:26" x14ac:dyDescent="0.35">
      <c r="A3239" s="4">
        <v>43223</v>
      </c>
      <c r="B3239" s="12">
        <f>[1]!i_dq_close(B$1,$A3239)</f>
        <v>2579.7478000000001</v>
      </c>
      <c r="C3239" s="12">
        <f>[1]!i_dq_close(C$1,$A3239)</f>
        <v>4151.9549999999999</v>
      </c>
      <c r="D3239">
        <f t="shared" si="704"/>
        <v>2.6525130030718991E-4</v>
      </c>
      <c r="E3239">
        <f t="shared" si="705"/>
        <v>8.2316253683440976E-3</v>
      </c>
      <c r="F3239">
        <f t="shared" si="706"/>
        <v>2.4893831901958894</v>
      </c>
      <c r="G3239">
        <f t="shared" si="701"/>
        <v>2.8511146078364096</v>
      </c>
      <c r="H3239">
        <f t="shared" si="702"/>
        <v>0</v>
      </c>
      <c r="J3239">
        <f t="shared" si="700"/>
        <v>2018</v>
      </c>
      <c r="K3239" t="b">
        <f t="shared" si="703"/>
        <v>0</v>
      </c>
      <c r="L3239">
        <f>VLOOKUP($A3239,$P$151:$R$4147,2,FALSE)</f>
        <v>2.8177546417444411E-4</v>
      </c>
      <c r="M3239">
        <f t="shared" si="711"/>
        <v>0.9</v>
      </c>
      <c r="N3239">
        <f t="shared" si="712"/>
        <v>3.0482247164810943</v>
      </c>
      <c r="P3239" s="13">
        <v>43090</v>
      </c>
      <c r="Q3239">
        <v>-6.2736509476559181E-4</v>
      </c>
      <c r="R3239">
        <v>0.9</v>
      </c>
      <c r="T3239" s="12">
        <f>[1]!i_dq_close(T$1,$A3239)</f>
        <v>178.77549999999999</v>
      </c>
      <c r="U3239">
        <f t="shared" si="707"/>
        <v>3.7547199795850972E-4</v>
      </c>
      <c r="V3239">
        <f t="shared" si="708"/>
        <v>2.0717440855801534</v>
      </c>
      <c r="W3239">
        <f t="shared" si="713"/>
        <v>2.2678782494382577</v>
      </c>
      <c r="X3239" s="6">
        <f>1-W3239/MAX(W$2:W3239)</f>
        <v>3.7600723369064504E-3</v>
      </c>
      <c r="Y3239" s="6">
        <f t="shared" si="709"/>
        <v>1.5538950035163257E-3</v>
      </c>
      <c r="Z3239">
        <f t="shared" si="710"/>
        <v>7.7114040839898479E-4</v>
      </c>
    </row>
    <row r="3240" spans="1:26" x14ac:dyDescent="0.35">
      <c r="A3240" s="4">
        <v>43224</v>
      </c>
      <c r="B3240" s="12">
        <f>[1]!i_dq_close(B$1,$A3240)</f>
        <v>2580.5057000000002</v>
      </c>
      <c r="C3240" s="12">
        <f>[1]!i_dq_close(C$1,$A3240)</f>
        <v>4136.8779000000004</v>
      </c>
      <c r="D3240">
        <f t="shared" si="704"/>
        <v>2.937884083087372E-4</v>
      </c>
      <c r="E3240">
        <f t="shared" si="705"/>
        <v>-3.6313254840188991E-3</v>
      </c>
      <c r="F3240">
        <f t="shared" si="706"/>
        <v>2.4901145421210078</v>
      </c>
      <c r="G3240">
        <f t="shared" si="701"/>
        <v>2.850273589825576</v>
      </c>
      <c r="H3240">
        <f t="shared" si="702"/>
        <v>0</v>
      </c>
      <c r="J3240">
        <f t="shared" si="700"/>
        <v>2018</v>
      </c>
      <c r="K3240" t="b">
        <f t="shared" si="703"/>
        <v>0</v>
      </c>
      <c r="L3240">
        <f>VLOOKUP($A3240,$P$151:$R$4147,2,FALSE)</f>
        <v>-4.711787268917356E-4</v>
      </c>
      <c r="M3240">
        <f t="shared" si="711"/>
        <v>0.9</v>
      </c>
      <c r="N3240">
        <f t="shared" si="712"/>
        <v>3.0459792126792475</v>
      </c>
      <c r="P3240" s="13">
        <v>43091</v>
      </c>
      <c r="Q3240">
        <v>5.954820614031298E-4</v>
      </c>
      <c r="R3240">
        <v>0.9</v>
      </c>
      <c r="T3240" s="12">
        <f>[1]!i_dq_close(T$1,$A3240)</f>
        <v>178.8707</v>
      </c>
      <c r="U3240">
        <f t="shared" si="707"/>
        <v>5.3251144591959232E-4</v>
      </c>
      <c r="V3240">
        <f t="shared" si="708"/>
        <v>2.0715533523388028</v>
      </c>
      <c r="W3240">
        <f t="shared" si="713"/>
        <v>2.2690408191134166</v>
      </c>
      <c r="X3240" s="6">
        <f>1-W3240/MAX(W$2:W3240)</f>
        <v>3.2493754644572492E-3</v>
      </c>
      <c r="Y3240" s="6">
        <f t="shared" si="709"/>
        <v>-9.2064093571320171E-5</v>
      </c>
      <c r="Z3240">
        <f t="shared" si="710"/>
        <v>5.1262437718913034E-4</v>
      </c>
    </row>
    <row r="3241" spans="1:26" x14ac:dyDescent="0.35">
      <c r="A3241" s="4">
        <v>43227</v>
      </c>
      <c r="B3241" s="12">
        <f>[1]!i_dq_close(B$1,$A3241)</f>
        <v>2581.6453999999999</v>
      </c>
      <c r="C3241" s="12">
        <f>[1]!i_dq_close(C$1,$A3241)</f>
        <v>4205.2521999999999</v>
      </c>
      <c r="D3241">
        <f t="shared" si="704"/>
        <v>4.4165761772951839E-4</v>
      </c>
      <c r="E3241">
        <f t="shared" si="705"/>
        <v>1.6527995665523321E-2</v>
      </c>
      <c r="F3241">
        <f t="shared" si="706"/>
        <v>2.491214320177555</v>
      </c>
      <c r="G3241">
        <f t="shared" si="701"/>
        <v>2.8584100045433307</v>
      </c>
      <c r="H3241">
        <f t="shared" si="702"/>
        <v>0</v>
      </c>
      <c r="J3241">
        <f t="shared" si="700"/>
        <v>2018</v>
      </c>
      <c r="K3241" t="b">
        <f t="shared" si="703"/>
        <v>0</v>
      </c>
      <c r="L3241">
        <f>VLOOKUP($A3241,$P$151:$R$4147,2,FALSE)</f>
        <v>-4.0612469005949506E-4</v>
      </c>
      <c r="M3241">
        <f t="shared" si="711"/>
        <v>0.9</v>
      </c>
      <c r="N3241">
        <f t="shared" si="712"/>
        <v>3.0525677351717544</v>
      </c>
      <c r="P3241" s="13">
        <v>43094</v>
      </c>
      <c r="Q3241">
        <v>-3.2395685332987646E-4</v>
      </c>
      <c r="R3241">
        <v>0.9</v>
      </c>
      <c r="T3241" s="12">
        <f>[1]!i_dq_close(T$1,$A3241)</f>
        <v>178.85679999999999</v>
      </c>
      <c r="U3241">
        <f t="shared" si="707"/>
        <v>-7.770976465126811E-5</v>
      </c>
      <c r="V3241">
        <f t="shared" si="708"/>
        <v>2.0765523131281043</v>
      </c>
      <c r="W3241">
        <f t="shared" si="713"/>
        <v>2.2732337219902634</v>
      </c>
      <c r="X3241" s="6">
        <f>1-W3241/MAX(W$2:W3241)</f>
        <v>1.4075053112588831E-3</v>
      </c>
      <c r="Y3241" s="6">
        <f t="shared" si="709"/>
        <v>2.4131460498748591E-3</v>
      </c>
      <c r="Z3241">
        <f t="shared" si="710"/>
        <v>1.8478745915575523E-3</v>
      </c>
    </row>
    <row r="3242" spans="1:26" x14ac:dyDescent="0.35">
      <c r="A3242" s="4">
        <v>43228</v>
      </c>
      <c r="B3242" s="12">
        <f>[1]!i_dq_close(B$1,$A3242)</f>
        <v>2581.7460999999998</v>
      </c>
      <c r="C3242" s="12">
        <f>[1]!i_dq_close(C$1,$A3242)</f>
        <v>4245.3136999999997</v>
      </c>
      <c r="D3242">
        <f t="shared" si="704"/>
        <v>3.9006131515861853E-5</v>
      </c>
      <c r="E3242">
        <f t="shared" si="705"/>
        <v>9.5265392168393248E-3</v>
      </c>
      <c r="F3242">
        <f t="shared" si="706"/>
        <v>2.4913114928109619</v>
      </c>
      <c r="G3242">
        <f t="shared" si="701"/>
        <v>2.8625893889833227</v>
      </c>
      <c r="H3242">
        <f t="shared" si="702"/>
        <v>0</v>
      </c>
      <c r="J3242">
        <f t="shared" si="700"/>
        <v>2018</v>
      </c>
      <c r="K3242" t="b">
        <f t="shared" si="703"/>
        <v>0</v>
      </c>
      <c r="L3242">
        <f>VLOOKUP($A3242,$P$151:$R$4147,2,FALSE)</f>
        <v>5.3861891945367057E-4</v>
      </c>
      <c r="M3242">
        <f t="shared" si="711"/>
        <v>0.9</v>
      </c>
      <c r="N3242">
        <f t="shared" si="712"/>
        <v>3.0582288484261722</v>
      </c>
      <c r="P3242" s="13">
        <v>43095</v>
      </c>
      <c r="Q3242">
        <v>1.0787482617582445E-4</v>
      </c>
      <c r="R3242">
        <v>0.9</v>
      </c>
      <c r="T3242" s="12">
        <f>[1]!i_dq_close(T$1,$A3242)</f>
        <v>178.7261</v>
      </c>
      <c r="U3242">
        <f t="shared" si="707"/>
        <v>-7.3075219952489778E-4</v>
      </c>
      <c r="V3242">
        <f t="shared" si="708"/>
        <v>2.0782298382904196</v>
      </c>
      <c r="W3242">
        <f t="shared" si="713"/>
        <v>2.275131717995174</v>
      </c>
      <c r="X3242" s="6">
        <f>1-W3242/MAX(W$2:W3242)</f>
        <v>5.7374829493517243E-4</v>
      </c>
      <c r="Y3242" s="6">
        <f t="shared" si="709"/>
        <v>8.0784151292978557E-4</v>
      </c>
      <c r="Z3242">
        <f t="shared" si="710"/>
        <v>8.3493218781249823E-4</v>
      </c>
    </row>
    <row r="3243" spans="1:26" x14ac:dyDescent="0.35">
      <c r="A3243" s="4">
        <v>43229</v>
      </c>
      <c r="B3243" s="12">
        <f>[1]!i_dq_close(B$1,$A3243)</f>
        <v>2580.8334</v>
      </c>
      <c r="C3243" s="12">
        <f>[1]!i_dq_close(C$1,$A3243)</f>
        <v>4237.2919000000002</v>
      </c>
      <c r="D3243">
        <f t="shared" si="704"/>
        <v>-3.5352043332215199E-4</v>
      </c>
      <c r="E3243">
        <f t="shared" si="705"/>
        <v>-1.889565899452772E-3</v>
      </c>
      <c r="F3243">
        <f t="shared" si="706"/>
        <v>2.4904307632924829</v>
      </c>
      <c r="G3243">
        <f t="shared" si="701"/>
        <v>2.8609178450242547</v>
      </c>
      <c r="H3243">
        <f t="shared" si="702"/>
        <v>-3.5352043332215199E-4</v>
      </c>
      <c r="J3243">
        <f t="shared" si="700"/>
        <v>2018</v>
      </c>
      <c r="K3243" t="b">
        <f t="shared" si="703"/>
        <v>0</v>
      </c>
      <c r="L3243">
        <f>VLOOKUP($A3243,$P$151:$R$4147,2,FALSE)</f>
        <v>0</v>
      </c>
      <c r="M3243">
        <f t="shared" si="711"/>
        <v>1</v>
      </c>
      <c r="N3243">
        <f t="shared" si="712"/>
        <v>3.0564430652549262</v>
      </c>
      <c r="P3243" s="13">
        <v>43096</v>
      </c>
      <c r="Q3243">
        <v>-1.2433468039310113E-4</v>
      </c>
      <c r="R3243">
        <v>0.9</v>
      </c>
      <c r="T3243" s="12">
        <f>[1]!i_dq_close(T$1,$A3243)</f>
        <v>178.59780000000001</v>
      </c>
      <c r="U3243">
        <f t="shared" si="707"/>
        <v>-7.1785821992420562E-4</v>
      </c>
      <c r="V3243">
        <f t="shared" si="708"/>
        <v>2.0763727022389089</v>
      </c>
      <c r="W3243">
        <f t="shared" si="713"/>
        <v>2.273019058859211</v>
      </c>
      <c r="X3243" s="6">
        <f>1-W3243/MAX(W$2:W3243)</f>
        <v>1.5018031344354865E-3</v>
      </c>
      <c r="Y3243" s="6">
        <f t="shared" si="709"/>
        <v>-8.9361437185331294E-4</v>
      </c>
      <c r="Z3243">
        <f t="shared" si="710"/>
        <v>-9.2858761506109389E-4</v>
      </c>
    </row>
    <row r="3244" spans="1:26" x14ac:dyDescent="0.35">
      <c r="A3244" s="4">
        <v>43230</v>
      </c>
      <c r="B3244" s="12">
        <f>[1]!i_dq_close(B$1,$A3244)</f>
        <v>2580.7325999999998</v>
      </c>
      <c r="C3244" s="12">
        <f>[1]!i_dq_close(C$1,$A3244)</f>
        <v>4256.6755000000003</v>
      </c>
      <c r="D3244">
        <f t="shared" si="704"/>
        <v>-3.9057151073773611E-5</v>
      </c>
      <c r="E3244">
        <f t="shared" si="705"/>
        <v>4.5745255359914694E-3</v>
      </c>
      <c r="F3244">
        <f t="shared" si="706"/>
        <v>2.4903334941619222</v>
      </c>
      <c r="G3244">
        <f t="shared" si="701"/>
        <v>2.8627859678796104</v>
      </c>
      <c r="H3244">
        <f t="shared" si="702"/>
        <v>-3.9057151073773611E-5</v>
      </c>
      <c r="J3244">
        <f t="shared" si="700"/>
        <v>2018</v>
      </c>
      <c r="K3244" t="b">
        <f t="shared" si="703"/>
        <v>0</v>
      </c>
      <c r="L3244">
        <f>VLOOKUP($A3244,$P$151:$R$4147,2,FALSE)</f>
        <v>0</v>
      </c>
      <c r="M3244">
        <f t="shared" si="711"/>
        <v>1</v>
      </c>
      <c r="N3244">
        <f t="shared" si="712"/>
        <v>3.0584388622178569</v>
      </c>
      <c r="P3244" s="13">
        <v>43097</v>
      </c>
      <c r="Q3244">
        <v>0</v>
      </c>
      <c r="R3244">
        <v>0.9</v>
      </c>
      <c r="T3244" s="12">
        <f>[1]!i_dq_close(T$1,$A3244)</f>
        <v>178.61349999999999</v>
      </c>
      <c r="U3244">
        <f t="shared" si="707"/>
        <v>8.7907017891408756E-5</v>
      </c>
      <c r="V3244">
        <f t="shared" si="708"/>
        <v>2.077952613803645</v>
      </c>
      <c r="W3244">
        <f t="shared" si="713"/>
        <v>2.2745756446227765</v>
      </c>
      <c r="X3244" s="6">
        <f>1-W3244/MAX(W$2:W3244)</f>
        <v>8.1802176791812009E-4</v>
      </c>
      <c r="Y3244" s="6">
        <f t="shared" si="709"/>
        <v>7.6089979560634013E-4</v>
      </c>
      <c r="Z3244">
        <f t="shared" si="710"/>
        <v>6.8480981604568392E-4</v>
      </c>
    </row>
    <row r="3245" spans="1:26" x14ac:dyDescent="0.35">
      <c r="A3245" s="4">
        <v>43231</v>
      </c>
      <c r="B3245" s="12">
        <f>[1]!i_dq_close(B$1,$A3245)</f>
        <v>2580.0907000000002</v>
      </c>
      <c r="C3245" s="12">
        <f>[1]!i_dq_close(C$1,$A3245)</f>
        <v>4231.2624999999998</v>
      </c>
      <c r="D3245">
        <f t="shared" si="704"/>
        <v>-2.4872782247942204E-4</v>
      </c>
      <c r="E3245">
        <f t="shared" si="705"/>
        <v>-5.9701520588074652E-3</v>
      </c>
      <c r="F3245">
        <f t="shared" si="706"/>
        <v>2.4897140789346719</v>
      </c>
      <c r="G3245">
        <f t="shared" si="701"/>
        <v>2.8596170314065881</v>
      </c>
      <c r="H3245">
        <f t="shared" si="702"/>
        <v>-2.4872782247931102E-4</v>
      </c>
      <c r="J3245">
        <f t="shared" si="700"/>
        <v>2018</v>
      </c>
      <c r="K3245" t="b">
        <f t="shared" si="703"/>
        <v>0</v>
      </c>
      <c r="L3245">
        <f>VLOOKUP($A3245,$P$151:$R$4147,2,FALSE)</f>
        <v>0</v>
      </c>
      <c r="M3245">
        <f t="shared" si="711"/>
        <v>1</v>
      </c>
      <c r="N3245">
        <f t="shared" si="712"/>
        <v>3.0550533494447278</v>
      </c>
      <c r="P3245" s="13">
        <v>43098</v>
      </c>
      <c r="Q3245">
        <v>0</v>
      </c>
      <c r="R3245">
        <v>0.9</v>
      </c>
      <c r="T3245" s="12">
        <f>[1]!i_dq_close(T$1,$A3245)</f>
        <v>178.6489</v>
      </c>
      <c r="U3245">
        <f t="shared" si="707"/>
        <v>1.9819330565717941E-4</v>
      </c>
      <c r="V3245">
        <f t="shared" si="708"/>
        <v>2.0764418206952335</v>
      </c>
      <c r="W3245">
        <f t="shared" si="713"/>
        <v>2.2730872700241136</v>
      </c>
      <c r="X3245" s="6">
        <f>1-W3245/MAX(W$2:W3245)</f>
        <v>1.4718391423185206E-3</v>
      </c>
      <c r="Y3245" s="6">
        <f t="shared" si="709"/>
        <v>-7.2705849901266717E-4</v>
      </c>
      <c r="Z3245">
        <f t="shared" si="710"/>
        <v>-6.5435264911128943E-4</v>
      </c>
    </row>
    <row r="3246" spans="1:26" x14ac:dyDescent="0.35">
      <c r="A3246" s="4">
        <v>43234</v>
      </c>
      <c r="B3246" s="12">
        <f>[1]!i_dq_close(B$1,$A3246)</f>
        <v>2580.1478999999999</v>
      </c>
      <c r="C3246" s="12">
        <f>[1]!i_dq_close(C$1,$A3246)</f>
        <v>4256.2453999999998</v>
      </c>
      <c r="D3246">
        <f t="shared" si="704"/>
        <v>2.2169763256751907E-5</v>
      </c>
      <c r="E3246">
        <f t="shared" si="705"/>
        <v>5.904360696127986E-3</v>
      </c>
      <c r="F3246">
        <f t="shared" si="706"/>
        <v>2.4897692753063785</v>
      </c>
      <c r="G3246">
        <f t="shared" si="701"/>
        <v>2.8622035504452228</v>
      </c>
      <c r="H3246">
        <f t="shared" si="702"/>
        <v>0</v>
      </c>
      <c r="J3246">
        <f t="shared" si="700"/>
        <v>2018</v>
      </c>
      <c r="K3246" t="b">
        <f t="shared" si="703"/>
        <v>0</v>
      </c>
      <c r="L3246">
        <f>VLOOKUP($A3246,$P$151:$R$4147,2,FALSE)</f>
        <v>0</v>
      </c>
      <c r="M3246">
        <f t="shared" si="711"/>
        <v>1</v>
      </c>
      <c r="N3246">
        <f t="shared" si="712"/>
        <v>3.057816640320953</v>
      </c>
      <c r="P3246" s="13">
        <v>43099</v>
      </c>
      <c r="Q3246">
        <v>9.3223537049016427E-4</v>
      </c>
      <c r="R3246">
        <v>0.9</v>
      </c>
      <c r="T3246" s="12">
        <f>[1]!i_dq_close(T$1,$A3246)</f>
        <v>178.66300000000001</v>
      </c>
      <c r="U3246">
        <f t="shared" si="707"/>
        <v>7.8925758848935601E-5</v>
      </c>
      <c r="V3246">
        <f t="shared" si="708"/>
        <v>2.0784201319507631</v>
      </c>
      <c r="W3246">
        <f t="shared" si="713"/>
        <v>2.2771554194711539</v>
      </c>
      <c r="X3246" s="6">
        <f>1-W3246/MAX(W$2:W3246)</f>
        <v>0</v>
      </c>
      <c r="Y3246" s="6">
        <f t="shared" si="709"/>
        <v>9.5274099944075985E-4</v>
      </c>
      <c r="Z3246">
        <f t="shared" si="710"/>
        <v>1.7897022699868703E-3</v>
      </c>
    </row>
    <row r="3247" spans="1:26" x14ac:dyDescent="0.35">
      <c r="A3247" s="4">
        <v>43235</v>
      </c>
      <c r="B3247" s="12">
        <f>[1]!i_dq_close(B$1,$A3247)</f>
        <v>2579.5365999999999</v>
      </c>
      <c r="C3247" s="12">
        <f>[1]!i_dq_close(C$1,$A3247)</f>
        <v>4277.9951000000001</v>
      </c>
      <c r="D3247">
        <f t="shared" si="704"/>
        <v>-2.3692440266698256E-4</v>
      </c>
      <c r="E3247">
        <f t="shared" si="705"/>
        <v>5.1100671967834188E-3</v>
      </c>
      <c r="F3247">
        <f t="shared" si="706"/>
        <v>2.489179388208048</v>
      </c>
      <c r="G3247">
        <f t="shared" si="701"/>
        <v>2.8638210513297446</v>
      </c>
      <c r="H3247">
        <f t="shared" si="702"/>
        <v>-2.3692440266698256E-4</v>
      </c>
      <c r="J3247">
        <f t="shared" si="700"/>
        <v>2018</v>
      </c>
      <c r="K3247" t="b">
        <f t="shared" si="703"/>
        <v>0</v>
      </c>
      <c r="L3247">
        <f>VLOOKUP($A3247,$P$151:$R$4147,2,FALSE)</f>
        <v>0</v>
      </c>
      <c r="M3247">
        <f t="shared" si="711"/>
        <v>1</v>
      </c>
      <c r="N3247">
        <f t="shared" si="712"/>
        <v>3.0595446869232483</v>
      </c>
      <c r="P3247" s="13">
        <v>43100</v>
      </c>
      <c r="Q3247">
        <v>-1.2974700009105167E-4</v>
      </c>
      <c r="R3247">
        <v>0.9</v>
      </c>
      <c r="T3247" s="12">
        <f>[1]!i_dq_close(T$1,$A3247)</f>
        <v>178.5669</v>
      </c>
      <c r="U3247">
        <f t="shared" si="707"/>
        <v>-5.3788417299616142E-4</v>
      </c>
      <c r="V3247">
        <f t="shared" si="708"/>
        <v>2.0790630050316348</v>
      </c>
      <c r="W3247">
        <f t="shared" si="713"/>
        <v>2.2774938746276407</v>
      </c>
      <c r="X3247" s="6">
        <f>1-W3247/MAX(W$2:W3247)</f>
        <v>0</v>
      </c>
      <c r="Y3247" s="6">
        <f t="shared" si="709"/>
        <v>3.0930853247079781E-4</v>
      </c>
      <c r="Z3247">
        <f t="shared" si="710"/>
        <v>1.4863067913273298E-4</v>
      </c>
    </row>
    <row r="3248" spans="1:26" x14ac:dyDescent="0.35">
      <c r="A3248" s="4">
        <v>43236</v>
      </c>
      <c r="B3248" s="12">
        <f>[1]!i_dq_close(B$1,$A3248)</f>
        <v>2578.5073000000002</v>
      </c>
      <c r="C3248" s="12">
        <f>[1]!i_dq_close(C$1,$A3248)</f>
        <v>4249.7461000000003</v>
      </c>
      <c r="D3248">
        <f t="shared" si="704"/>
        <v>-3.9902515823952989E-4</v>
      </c>
      <c r="E3248">
        <f t="shared" si="705"/>
        <v>-6.6033268715056659E-3</v>
      </c>
      <c r="F3248">
        <f t="shared" si="706"/>
        <v>2.4881861430087815</v>
      </c>
      <c r="G3248">
        <f t="shared" si="701"/>
        <v>2.86001311320328</v>
      </c>
      <c r="H3248">
        <f t="shared" si="702"/>
        <v>-3.9902515823964091E-4</v>
      </c>
      <c r="J3248">
        <f t="shared" si="700"/>
        <v>2018</v>
      </c>
      <c r="K3248" t="b">
        <f t="shared" si="703"/>
        <v>0</v>
      </c>
      <c r="L3248">
        <f>VLOOKUP($A3248,$P$151:$R$4147,2,FALSE)</f>
        <v>0</v>
      </c>
      <c r="M3248">
        <f t="shared" si="711"/>
        <v>1</v>
      </c>
      <c r="N3248">
        <f t="shared" si="712"/>
        <v>3.0554765008689739</v>
      </c>
      <c r="P3248" s="13">
        <v>43102</v>
      </c>
      <c r="Q3248">
        <v>3.9232701065556875E-4</v>
      </c>
      <c r="R3248">
        <v>0.9</v>
      </c>
      <c r="T3248" s="12">
        <f>[1]!i_dq_close(T$1,$A3248)</f>
        <v>178.52680000000001</v>
      </c>
      <c r="U3248">
        <f t="shared" si="707"/>
        <v>-2.2456569498596757E-4</v>
      </c>
      <c r="V3248">
        <f t="shared" si="708"/>
        <v>2.0766068418459849</v>
      </c>
      <c r="W3248">
        <f t="shared" si="713"/>
        <v>2.2759658701124792</v>
      </c>
      <c r="X3248" s="6">
        <f>1-W3248/MAX(W$2:W3248)</f>
        <v>6.7091487366188751E-4</v>
      </c>
      <c r="Y3248" s="6">
        <f t="shared" si="709"/>
        <v>-1.18137987146405E-3</v>
      </c>
      <c r="Z3248">
        <f t="shared" si="710"/>
        <v>-6.7091487366188751E-4</v>
      </c>
    </row>
    <row r="3249" spans="1:26" x14ac:dyDescent="0.35">
      <c r="A3249" s="4">
        <v>43237</v>
      </c>
      <c r="B3249" s="12">
        <f>[1]!i_dq_close(B$1,$A3249)</f>
        <v>2578.4315000000001</v>
      </c>
      <c r="C3249" s="12">
        <f>[1]!i_dq_close(C$1,$A3249)</f>
        <v>4220.9267</v>
      </c>
      <c r="D3249">
        <f t="shared" si="704"/>
        <v>-2.9396852977758847E-5</v>
      </c>
      <c r="E3249">
        <f t="shared" si="705"/>
        <v>-6.7814404253468963E-3</v>
      </c>
      <c r="F3249">
        <f t="shared" si="706"/>
        <v>2.4881129981665544</v>
      </c>
      <c r="G3249">
        <f t="shared" si="701"/>
        <v>2.8570323978445926</v>
      </c>
      <c r="H3249">
        <f t="shared" si="702"/>
        <v>-2.9396852977647825E-5</v>
      </c>
      <c r="J3249">
        <f t="shared" si="700"/>
        <v>2018</v>
      </c>
      <c r="K3249" t="b">
        <f t="shared" si="703"/>
        <v>0</v>
      </c>
      <c r="L3249">
        <f>VLOOKUP($A3249,$P$151:$R$4147,2,FALSE)</f>
        <v>0</v>
      </c>
      <c r="M3249">
        <f t="shared" si="711"/>
        <v>1</v>
      </c>
      <c r="N3249">
        <f t="shared" si="712"/>
        <v>3.0522920729052685</v>
      </c>
      <c r="P3249" s="13">
        <v>43103</v>
      </c>
      <c r="Q3249">
        <v>-1.1522871913217659E-4</v>
      </c>
      <c r="R3249">
        <v>0.9</v>
      </c>
      <c r="T3249" s="12">
        <f>[1]!i_dq_close(T$1,$A3249)</f>
        <v>178.48150000000001</v>
      </c>
      <c r="U3249">
        <f t="shared" si="707"/>
        <v>-2.5374341555439717E-4</v>
      </c>
      <c r="V3249">
        <f t="shared" si="708"/>
        <v>2.0740465974923663</v>
      </c>
      <c r="W3249">
        <f t="shared" si="713"/>
        <v>2.2731781831556295</v>
      </c>
      <c r="X3249" s="6">
        <f>1-W3249/MAX(W$2:W3249)</f>
        <v>1.8949300018279436E-3</v>
      </c>
      <c r="Y3249" s="6">
        <f t="shared" si="709"/>
        <v>-1.2328979670233053E-3</v>
      </c>
      <c r="Z3249">
        <f t="shared" si="710"/>
        <v>-1.2248368894529627E-3</v>
      </c>
    </row>
    <row r="3250" spans="1:26" x14ac:dyDescent="0.35">
      <c r="A3250" s="4">
        <v>43238</v>
      </c>
      <c r="B3250" s="12">
        <f>[1]!i_dq_close(B$1,$A3250)</f>
        <v>2578.9054000000001</v>
      </c>
      <c r="C3250" s="12">
        <f>[1]!i_dq_close(C$1,$A3250)</f>
        <v>4256.3328000000001</v>
      </c>
      <c r="D3250">
        <f t="shared" si="704"/>
        <v>1.83793907264862E-4</v>
      </c>
      <c r="E3250">
        <f t="shared" si="705"/>
        <v>8.3882290587988795E-3</v>
      </c>
      <c r="F3250">
        <f t="shared" si="706"/>
        <v>2.4885702981762039</v>
      </c>
      <c r="G3250">
        <f t="shared" si="701"/>
        <v>2.8610735535472669</v>
      </c>
      <c r="H3250">
        <f t="shared" si="702"/>
        <v>0</v>
      </c>
      <c r="J3250">
        <f t="shared" si="700"/>
        <v>2018</v>
      </c>
      <c r="K3250" t="b">
        <f t="shared" si="703"/>
        <v>0</v>
      </c>
      <c r="L3250">
        <f>VLOOKUP($A3250,$P$151:$R$4147,2,FALSE)</f>
        <v>0</v>
      </c>
      <c r="M3250">
        <f t="shared" si="711"/>
        <v>1</v>
      </c>
      <c r="N3250">
        <f t="shared" si="712"/>
        <v>3.0566094154478152</v>
      </c>
      <c r="P3250" s="13">
        <v>43104</v>
      </c>
      <c r="Q3250">
        <v>3.3062723542581775E-5</v>
      </c>
      <c r="R3250">
        <v>0.9</v>
      </c>
      <c r="T3250" s="12">
        <f>[1]!i_dq_close(T$1,$A3250)</f>
        <v>178.50960000000001</v>
      </c>
      <c r="U3250">
        <f t="shared" si="707"/>
        <v>1.574392864245322E-4</v>
      </c>
      <c r="V3250">
        <f t="shared" si="708"/>
        <v>2.0769337901369971</v>
      </c>
      <c r="W3250">
        <f t="shared" si="713"/>
        <v>2.2761012963984215</v>
      </c>
      <c r="X3250" s="6">
        <f>1-W3250/MAX(W$2:W3250)</f>
        <v>6.1145201957868434E-4</v>
      </c>
      <c r="Y3250" s="6">
        <f t="shared" si="709"/>
        <v>1.3920577522807953E-3</v>
      </c>
      <c r="Z3250">
        <f t="shared" si="710"/>
        <v>1.2859147005952476E-3</v>
      </c>
    </row>
    <row r="3251" spans="1:26" x14ac:dyDescent="0.35">
      <c r="A3251" s="4">
        <v>43241</v>
      </c>
      <c r="B3251" s="12">
        <f>[1]!i_dq_close(B$1,$A3251)</f>
        <v>2579.7975999999999</v>
      </c>
      <c r="C3251" s="12">
        <f>[1]!i_dq_close(C$1,$A3251)</f>
        <v>4285.2523000000001</v>
      </c>
      <c r="D3251">
        <f t="shared" si="704"/>
        <v>3.4596073202219912E-4</v>
      </c>
      <c r="E3251">
        <f t="shared" si="705"/>
        <v>6.7944640043184901E-3</v>
      </c>
      <c r="F3251">
        <f t="shared" si="706"/>
        <v>2.4894312457782495</v>
      </c>
      <c r="G3251">
        <f t="shared" si="701"/>
        <v>2.8648308189740712</v>
      </c>
      <c r="H3251">
        <f t="shared" si="702"/>
        <v>0</v>
      </c>
      <c r="J3251">
        <f t="shared" si="700"/>
        <v>2018</v>
      </c>
      <c r="K3251" t="b">
        <f t="shared" si="703"/>
        <v>0</v>
      </c>
      <c r="L3251">
        <f>VLOOKUP($A3251,$P$151:$R$4147,2,FALSE)</f>
        <v>-5.8055897783724217E-4</v>
      </c>
      <c r="M3251">
        <f t="shared" si="711"/>
        <v>0.9</v>
      </c>
      <c r="N3251">
        <f t="shared" si="712"/>
        <v>3.0584475185931042</v>
      </c>
      <c r="P3251" s="13">
        <v>43105</v>
      </c>
      <c r="Q3251">
        <v>0</v>
      </c>
      <c r="R3251">
        <v>1</v>
      </c>
      <c r="T3251" s="12">
        <f>[1]!i_dq_close(T$1,$A3251)</f>
        <v>178.61940000000001</v>
      </c>
      <c r="U3251">
        <f t="shared" si="707"/>
        <v>6.150929697898988E-4</v>
      </c>
      <c r="V3251">
        <f t="shared" si="708"/>
        <v>2.0801364191855405</v>
      </c>
      <c r="W3251">
        <f t="shared" si="713"/>
        <v>2.2796110414677586</v>
      </c>
      <c r="X3251" s="6">
        <f>1-W3251/MAX(W$2:W3251)</f>
        <v>0</v>
      </c>
      <c r="Y3251" s="6">
        <f t="shared" si="709"/>
        <v>1.5419986249691764E-3</v>
      </c>
      <c r="Z3251">
        <f t="shared" si="710"/>
        <v>1.5419986249691764E-3</v>
      </c>
    </row>
    <row r="3252" spans="1:26" x14ac:dyDescent="0.35">
      <c r="A3252" s="4">
        <v>43242</v>
      </c>
      <c r="B3252" s="12">
        <f>[1]!i_dq_close(B$1,$A3252)</f>
        <v>2580.0888</v>
      </c>
      <c r="C3252" s="12">
        <f>[1]!i_dq_close(C$1,$A3252)</f>
        <v>4276.9670999999998</v>
      </c>
      <c r="D3252">
        <f t="shared" si="704"/>
        <v>1.1287707221696586E-4</v>
      </c>
      <c r="E3252">
        <f t="shared" si="705"/>
        <v>-1.9334217497533057E-3</v>
      </c>
      <c r="F3252">
        <f t="shared" si="706"/>
        <v>2.4897122454887581</v>
      </c>
      <c r="G3252">
        <f t="shared" si="701"/>
        <v>2.8642748476998126</v>
      </c>
      <c r="H3252">
        <f t="shared" si="702"/>
        <v>0</v>
      </c>
      <c r="J3252">
        <f t="shared" si="700"/>
        <v>2018</v>
      </c>
      <c r="K3252" t="b">
        <f t="shared" si="703"/>
        <v>0</v>
      </c>
      <c r="L3252">
        <f>VLOOKUP($A3252,$P$151:$R$4147,2,FALSE)</f>
        <v>7.3421506508435379E-4</v>
      </c>
      <c r="M3252">
        <f t="shared" si="711"/>
        <v>0.9</v>
      </c>
      <c r="N3252">
        <f t="shared" si="712"/>
        <v>3.0601588854084727</v>
      </c>
      <c r="P3252" s="13">
        <v>43108</v>
      </c>
      <c r="Q3252">
        <v>0</v>
      </c>
      <c r="R3252">
        <v>1</v>
      </c>
      <c r="T3252" s="12">
        <f>[1]!i_dq_close(T$1,$A3252)</f>
        <v>178.73269999999999</v>
      </c>
      <c r="U3252">
        <f t="shared" si="707"/>
        <v>6.3430959906929374E-4</v>
      </c>
      <c r="V3252">
        <f t="shared" si="708"/>
        <v>2.0806546849595979</v>
      </c>
      <c r="W3252">
        <f t="shared" si="713"/>
        <v>2.2801790063233609</v>
      </c>
      <c r="X3252" s="6">
        <f>1-W3252/MAX(W$2:W3252)</f>
        <v>0</v>
      </c>
      <c r="Y3252" s="6">
        <f t="shared" si="709"/>
        <v>2.4914989674584831E-4</v>
      </c>
      <c r="Z3252">
        <f t="shared" si="710"/>
        <v>2.4914989674584831E-4</v>
      </c>
    </row>
    <row r="3253" spans="1:26" x14ac:dyDescent="0.35">
      <c r="A3253" s="4">
        <v>43243</v>
      </c>
      <c r="B3253" s="12">
        <f>[1]!i_dq_close(B$1,$A3253)</f>
        <v>2579.6945000000001</v>
      </c>
      <c r="C3253" s="12">
        <f>[1]!i_dq_close(C$1,$A3253)</f>
        <v>4220.7128000000002</v>
      </c>
      <c r="D3253">
        <f t="shared" si="704"/>
        <v>-1.5282419736872832E-4</v>
      </c>
      <c r="E3253">
        <f t="shared" si="705"/>
        <v>-1.3152848428504282E-2</v>
      </c>
      <c r="F3253">
        <f t="shared" si="706"/>
        <v>2.4893317572131624</v>
      </c>
      <c r="G3253">
        <f t="shared" si="701"/>
        <v>2.8582517708314601</v>
      </c>
      <c r="H3253">
        <f t="shared" si="702"/>
        <v>-1.5282419736872832E-4</v>
      </c>
      <c r="J3253">
        <f t="shared" si="700"/>
        <v>2018</v>
      </c>
      <c r="K3253" t="b">
        <f t="shared" si="703"/>
        <v>0</v>
      </c>
      <c r="L3253">
        <f>VLOOKUP($A3253,$P$151:$R$4147,2,FALSE)</f>
        <v>-3.5520310658930244E-4</v>
      </c>
      <c r="M3253">
        <f t="shared" si="711"/>
        <v>0.9</v>
      </c>
      <c r="N3253">
        <f t="shared" si="712"/>
        <v>3.0532804189184901</v>
      </c>
      <c r="P3253" s="13">
        <v>43109</v>
      </c>
      <c r="Q3253">
        <v>0</v>
      </c>
      <c r="R3253">
        <v>1</v>
      </c>
      <c r="T3253" s="12">
        <f>[1]!i_dq_close(T$1,$A3253)</f>
        <v>178.8467</v>
      </c>
      <c r="U3253">
        <f t="shared" si="707"/>
        <v>6.3782396841771671E-4</v>
      </c>
      <c r="V3253">
        <f t="shared" si="708"/>
        <v>2.077677732317956</v>
      </c>
      <c r="W3253">
        <f t="shared" si="713"/>
        <v>2.2769165788934953</v>
      </c>
      <c r="X3253" s="6">
        <f>1-W3253/MAX(W$2:W3253)</f>
        <v>1.4307768911204777E-3</v>
      </c>
      <c r="Y3253" s="6">
        <f t="shared" si="709"/>
        <v>-1.4307768911205887E-3</v>
      </c>
      <c r="Z3253">
        <f t="shared" si="710"/>
        <v>-1.4307768911204777E-3</v>
      </c>
    </row>
    <row r="3254" spans="1:26" x14ac:dyDescent="0.35">
      <c r="A3254" s="4">
        <v>43244</v>
      </c>
      <c r="B3254" s="12">
        <f>[1]!i_dq_close(B$1,$A3254)</f>
        <v>2579.7345</v>
      </c>
      <c r="C3254" s="12">
        <f>[1]!i_dq_close(C$1,$A3254)</f>
        <v>4194.7228999999998</v>
      </c>
      <c r="D3254">
        <f t="shared" si="704"/>
        <v>1.5505712013474948E-5</v>
      </c>
      <c r="E3254">
        <f t="shared" si="705"/>
        <v>-6.1577039783423659E-3</v>
      </c>
      <c r="F3254">
        <f t="shared" si="706"/>
        <v>2.4893703560744957</v>
      </c>
      <c r="G3254">
        <f t="shared" si="701"/>
        <v>2.8556494019309047</v>
      </c>
      <c r="H3254">
        <f t="shared" si="702"/>
        <v>0</v>
      </c>
      <c r="J3254">
        <f t="shared" si="700"/>
        <v>2018</v>
      </c>
      <c r="K3254" t="b">
        <f t="shared" si="703"/>
        <v>0</v>
      </c>
      <c r="L3254">
        <f>VLOOKUP($A3254,$P$151:$R$4147,2,FALSE)</f>
        <v>-1.4827915181623297E-4</v>
      </c>
      <c r="M3254">
        <f t="shared" si="711"/>
        <v>0.6</v>
      </c>
      <c r="N3254">
        <f t="shared" si="712"/>
        <v>3.051159718435589</v>
      </c>
      <c r="P3254" s="13">
        <v>43110</v>
      </c>
      <c r="Q3254">
        <v>0</v>
      </c>
      <c r="R3254">
        <v>1</v>
      </c>
      <c r="T3254" s="12">
        <f>[1]!i_dq_close(T$1,$A3254)</f>
        <v>178.90610000000001</v>
      </c>
      <c r="U3254">
        <f t="shared" si="707"/>
        <v>3.3212801801774106E-4</v>
      </c>
      <c r="V3254">
        <f t="shared" si="708"/>
        <v>2.0763452203914721</v>
      </c>
      <c r="W3254">
        <f t="shared" si="713"/>
        <v>2.2754562857740233</v>
      </c>
      <c r="X3254" s="6">
        <f>1-W3254/MAX(W$2:W3254)</f>
        <v>2.0712060484026074E-3</v>
      </c>
      <c r="Y3254" s="6">
        <f t="shared" si="709"/>
        <v>-6.4134678143634716E-4</v>
      </c>
      <c r="Z3254">
        <f t="shared" si="710"/>
        <v>-6.4134678143623614E-4</v>
      </c>
    </row>
    <row r="3255" spans="1:26" x14ac:dyDescent="0.35">
      <c r="A3255" s="4">
        <v>43245</v>
      </c>
      <c r="B3255" s="12">
        <f>[1]!i_dq_close(B$1,$A3255)</f>
        <v>2580.6336999999999</v>
      </c>
      <c r="C3255" s="12">
        <f>[1]!i_dq_close(C$1,$A3255)</f>
        <v>4172.2287999999999</v>
      </c>
      <c r="D3255">
        <f t="shared" si="704"/>
        <v>3.4856300134755713E-4</v>
      </c>
      <c r="E3255">
        <f t="shared" si="705"/>
        <v>-5.3624757907131393E-3</v>
      </c>
      <c r="F3255">
        <f t="shared" si="706"/>
        <v>2.4902380584772748</v>
      </c>
      <c r="G3255">
        <f t="shared" si="701"/>
        <v>2.8541984669805949</v>
      </c>
      <c r="H3255">
        <f t="shared" si="702"/>
        <v>0</v>
      </c>
      <c r="J3255">
        <f t="shared" si="700"/>
        <v>2018</v>
      </c>
      <c r="K3255" t="b">
        <f t="shared" si="703"/>
        <v>0</v>
      </c>
      <c r="L3255">
        <f>VLOOKUP($A3255,$P$151:$R$4147,2,FALSE)</f>
        <v>5.4651788985120579E-4</v>
      </c>
      <c r="M3255">
        <f t="shared" si="711"/>
        <v>0.6</v>
      </c>
      <c r="N3255">
        <f t="shared" si="712"/>
        <v>3.0518970684037887</v>
      </c>
      <c r="P3255" s="13">
        <v>43111</v>
      </c>
      <c r="Q3255">
        <v>0</v>
      </c>
      <c r="R3255">
        <v>1</v>
      </c>
      <c r="T3255" s="12">
        <f>[1]!i_dq_close(T$1,$A3255)</f>
        <v>179.0522</v>
      </c>
      <c r="U3255">
        <f t="shared" si="707"/>
        <v>8.166295056455386E-4</v>
      </c>
      <c r="V3255">
        <f t="shared" si="708"/>
        <v>2.0761163318000913</v>
      </c>
      <c r="W3255">
        <f t="shared" si="713"/>
        <v>2.2752054479177342</v>
      </c>
      <c r="X3255" s="6">
        <f>1-W3255/MAX(W$2:W3255)</f>
        <v>2.1812140151427073E-3</v>
      </c>
      <c r="Y3255" s="6">
        <f t="shared" si="709"/>
        <v>-1.102362888083519E-4</v>
      </c>
      <c r="Z3255">
        <f t="shared" si="710"/>
        <v>-1.1023628880824088E-4</v>
      </c>
    </row>
    <row r="3256" spans="1:26" x14ac:dyDescent="0.35">
      <c r="A3256" s="4">
        <v>43248</v>
      </c>
      <c r="B3256" s="12">
        <f>[1]!i_dq_close(B$1,$A3256)</f>
        <v>2580.2485000000001</v>
      </c>
      <c r="C3256" s="12">
        <f>[1]!i_dq_close(C$1,$A3256)</f>
        <v>4180.8280000000004</v>
      </c>
      <c r="D3256">
        <f t="shared" si="704"/>
        <v>-1.4926566292605692E-4</v>
      </c>
      <c r="E3256">
        <f t="shared" si="705"/>
        <v>2.0610566707177647E-3</v>
      </c>
      <c r="F3256">
        <f t="shared" si="706"/>
        <v>2.4898663514426329</v>
      </c>
      <c r="G3256">
        <f t="shared" si="701"/>
        <v>2.8547187379467314</v>
      </c>
      <c r="H3256">
        <f t="shared" si="702"/>
        <v>-1.4926566292583487E-4</v>
      </c>
      <c r="J3256">
        <f t="shared" si="700"/>
        <v>2018</v>
      </c>
      <c r="K3256" t="b">
        <f t="shared" si="703"/>
        <v>0</v>
      </c>
      <c r="L3256">
        <f>VLOOKUP($A3256,$P$151:$R$4147,2,FALSE)</f>
        <v>4.3428002407424064E-4</v>
      </c>
      <c r="M3256">
        <f t="shared" si="711"/>
        <v>0.6</v>
      </c>
      <c r="N3256">
        <f t="shared" si="712"/>
        <v>3.0535562311351931</v>
      </c>
      <c r="P3256" s="13">
        <v>43112</v>
      </c>
      <c r="Q3256">
        <v>0</v>
      </c>
      <c r="R3256">
        <v>1</v>
      </c>
      <c r="T3256" s="12">
        <f>[1]!i_dq_close(T$1,$A3256)</f>
        <v>179.11349999999999</v>
      </c>
      <c r="U3256">
        <f t="shared" si="707"/>
        <v>3.4235826200390562E-4</v>
      </c>
      <c r="V3256">
        <f t="shared" si="708"/>
        <v>2.0773623400545298</v>
      </c>
      <c r="W3256">
        <f t="shared" si="713"/>
        <v>2.2765709420980103</v>
      </c>
      <c r="X3256" s="6">
        <f>1-W3256/MAX(W$2:W3256)</f>
        <v>1.5823600758294587E-3</v>
      </c>
      <c r="Y3256" s="6">
        <f t="shared" si="709"/>
        <v>6.0016302331100668E-4</v>
      </c>
      <c r="Z3256">
        <f t="shared" si="710"/>
        <v>6.0016302331100668E-4</v>
      </c>
    </row>
    <row r="3257" spans="1:26" x14ac:dyDescent="0.35">
      <c r="A3257" s="4">
        <v>43249</v>
      </c>
      <c r="B3257" s="12">
        <f>[1]!i_dq_close(B$1,$A3257)</f>
        <v>2579.7098999999998</v>
      </c>
      <c r="C3257" s="12">
        <f>[1]!i_dq_close(C$1,$A3257)</f>
        <v>4146.9141</v>
      </c>
      <c r="D3257">
        <f t="shared" si="704"/>
        <v>-2.0873958457889863E-4</v>
      </c>
      <c r="E3257">
        <f t="shared" si="705"/>
        <v>-8.1117663773779825E-3</v>
      </c>
      <c r="F3257">
        <f t="shared" si="706"/>
        <v>2.4893466177747756</v>
      </c>
      <c r="G3257">
        <f t="shared" si="701"/>
        <v>2.8507387073424977</v>
      </c>
      <c r="H3257">
        <f t="shared" si="702"/>
        <v>-2.0873958457900965E-4</v>
      </c>
      <c r="J3257">
        <f t="shared" si="700"/>
        <v>2018</v>
      </c>
      <c r="K3257" t="b">
        <f t="shared" si="703"/>
        <v>0</v>
      </c>
      <c r="L3257">
        <f>VLOOKUP($A3257,$P$151:$R$4147,2,FALSE)</f>
        <v>-9.1005591578450238E-4</v>
      </c>
      <c r="M3257">
        <f t="shared" si="711"/>
        <v>0.6</v>
      </c>
      <c r="N3257">
        <f t="shared" si="712"/>
        <v>3.0482229750836445</v>
      </c>
      <c r="P3257" s="13">
        <v>43115</v>
      </c>
      <c r="Q3257">
        <v>0</v>
      </c>
      <c r="R3257">
        <v>1</v>
      </c>
      <c r="T3257" s="12">
        <f>[1]!i_dq_close(T$1,$A3257)</f>
        <v>179.11160000000001</v>
      </c>
      <c r="U3257">
        <f t="shared" si="707"/>
        <v>-1.0607798965334148E-5</v>
      </c>
      <c r="V3257">
        <f t="shared" si="708"/>
        <v>2.0748159475512078</v>
      </c>
      <c r="W3257">
        <f t="shared" si="713"/>
        <v>2.2737803633585849</v>
      </c>
      <c r="X3257" s="6">
        <f>1-W3257/MAX(W$2:W3257)</f>
        <v>2.8062020337137339E-3</v>
      </c>
      <c r="Y3257" s="6">
        <f t="shared" si="709"/>
        <v>-1.2257815857271703E-3</v>
      </c>
      <c r="Z3257">
        <f t="shared" si="710"/>
        <v>-1.2257815857271703E-3</v>
      </c>
    </row>
    <row r="3258" spans="1:26" x14ac:dyDescent="0.35">
      <c r="A3258" s="4">
        <v>43250</v>
      </c>
      <c r="B3258" s="12">
        <f>[1]!i_dq_close(B$1,$A3258)</f>
        <v>2578.8451</v>
      </c>
      <c r="C3258" s="12">
        <f>[1]!i_dq_close(C$1,$A3258)</f>
        <v>4053.6097</v>
      </c>
      <c r="D3258">
        <f t="shared" si="704"/>
        <v>-3.3523149250225259E-4</v>
      </c>
      <c r="E3258">
        <f t="shared" si="705"/>
        <v>-2.2499718525638146E-2</v>
      </c>
      <c r="F3258">
        <f t="shared" si="706"/>
        <v>2.4885121103927434</v>
      </c>
      <c r="G3258">
        <f t="shared" si="701"/>
        <v>2.8403052757838387</v>
      </c>
      <c r="H3258">
        <f t="shared" si="702"/>
        <v>-3.3523149250225259E-4</v>
      </c>
      <c r="J3258">
        <f t="shared" si="700"/>
        <v>2018</v>
      </c>
      <c r="K3258" t="b">
        <f t="shared" si="703"/>
        <v>0</v>
      </c>
      <c r="L3258">
        <f>VLOOKUP($A3258,$P$151:$R$4147,2,FALSE)</f>
        <v>1.9984516500732853E-4</v>
      </c>
      <c r="M3258">
        <f t="shared" si="711"/>
        <v>0.6</v>
      </c>
      <c r="N3258">
        <f t="shared" si="712"/>
        <v>3.0421384246301479</v>
      </c>
      <c r="P3258" s="13">
        <v>43116</v>
      </c>
      <c r="Q3258">
        <v>0</v>
      </c>
      <c r="R3258">
        <v>1</v>
      </c>
      <c r="T3258" s="12">
        <f>[1]!i_dq_close(T$1,$A3258)</f>
        <v>179.16040000000001</v>
      </c>
      <c r="U3258">
        <f t="shared" si="707"/>
        <v>2.7245583200641299E-4</v>
      </c>
      <c r="V3258">
        <f t="shared" si="708"/>
        <v>2.0682940326788093</v>
      </c>
      <c r="W3258">
        <f t="shared" si="713"/>
        <v>2.2666330296464752</v>
      </c>
      <c r="X3258" s="6">
        <f>1-W3258/MAX(W$2:W3258)</f>
        <v>5.9407514231646363E-3</v>
      </c>
      <c r="Y3258" s="6">
        <f t="shared" si="709"/>
        <v>-3.1433703216403597E-3</v>
      </c>
      <c r="Z3258">
        <f t="shared" si="710"/>
        <v>-3.1433703216402487E-3</v>
      </c>
    </row>
    <row r="3259" spans="1:26" x14ac:dyDescent="0.35">
      <c r="A3259" s="4">
        <v>43251</v>
      </c>
      <c r="B3259" s="12">
        <f>[1]!i_dq_close(B$1,$A3259)</f>
        <v>2579.4141</v>
      </c>
      <c r="C3259" s="12">
        <f>[1]!i_dq_close(C$1,$A3259)</f>
        <v>4130.6058000000003</v>
      </c>
      <c r="D3259">
        <f t="shared" si="704"/>
        <v>2.2064140261845999E-4</v>
      </c>
      <c r="E3259">
        <f t="shared" si="705"/>
        <v>1.8994453264703948E-2</v>
      </c>
      <c r="F3259">
        <f t="shared" si="706"/>
        <v>2.4890611791952137</v>
      </c>
      <c r="G3259">
        <f t="shared" si="701"/>
        <v>2.8489304682555208</v>
      </c>
      <c r="H3259">
        <f t="shared" si="702"/>
        <v>0</v>
      </c>
      <c r="J3259">
        <f t="shared" si="700"/>
        <v>2018</v>
      </c>
      <c r="K3259" t="b">
        <f t="shared" si="703"/>
        <v>0</v>
      </c>
      <c r="L3259">
        <f>VLOOKUP($A3259,$P$151:$R$4147,2,FALSE)</f>
        <v>-4.3593077293362374E-4</v>
      </c>
      <c r="M3259">
        <f t="shared" si="711"/>
        <v>0.6</v>
      </c>
      <c r="N3259">
        <f t="shared" si="712"/>
        <v>3.0463551239885285</v>
      </c>
      <c r="P3259" s="13">
        <v>43117</v>
      </c>
      <c r="Q3259">
        <v>0</v>
      </c>
      <c r="R3259">
        <v>1</v>
      </c>
      <c r="T3259" s="12">
        <f>[1]!i_dq_close(T$1,$A3259)</f>
        <v>179.05950000000001</v>
      </c>
      <c r="U3259">
        <f t="shared" si="707"/>
        <v>-5.6318248898745704E-4</v>
      </c>
      <c r="V3259">
        <f t="shared" si="708"/>
        <v>2.0731968468959274</v>
      </c>
      <c r="W3259">
        <f t="shared" si="713"/>
        <v>2.2720059990923844</v>
      </c>
      <c r="X3259" s="6">
        <f>1-W3259/MAX(W$2:W3259)</f>
        <v>3.5843708797911322E-3</v>
      </c>
      <c r="Y3259" s="6">
        <f t="shared" si="709"/>
        <v>2.3704628740663924E-3</v>
      </c>
      <c r="Z3259">
        <f t="shared" si="710"/>
        <v>2.3704628740661704E-3</v>
      </c>
    </row>
    <row r="3260" spans="1:26" x14ac:dyDescent="0.35">
      <c r="A3260" s="4">
        <v>43252</v>
      </c>
      <c r="B3260" s="12">
        <f>[1]!i_dq_close(B$1,$A3260)</f>
        <v>2579.2012</v>
      </c>
      <c r="C3260" s="12">
        <f>[1]!i_dq_close(C$1,$A3260)</f>
        <v>4092.1401000000001</v>
      </c>
      <c r="D3260">
        <f t="shared" si="704"/>
        <v>-8.2538123676978437E-5</v>
      </c>
      <c r="E3260">
        <f t="shared" si="705"/>
        <v>-9.3123628500207944E-3</v>
      </c>
      <c r="F3260">
        <f t="shared" si="706"/>
        <v>2.4888557367557658</v>
      </c>
      <c r="G3260">
        <f t="shared" si="701"/>
        <v>2.8447510535482539</v>
      </c>
      <c r="H3260">
        <f t="shared" si="702"/>
        <v>-8.2538123676978437E-5</v>
      </c>
      <c r="J3260">
        <f t="shared" si="700"/>
        <v>2018</v>
      </c>
      <c r="K3260" t="b">
        <f t="shared" si="703"/>
        <v>0</v>
      </c>
      <c r="L3260">
        <f>VLOOKUP($A3260,$P$151:$R$4147,2,FALSE)</f>
        <v>-2.8057912793033601E-4</v>
      </c>
      <c r="M3260">
        <f t="shared" si="711"/>
        <v>0.6</v>
      </c>
      <c r="N3260">
        <f t="shared" si="712"/>
        <v>3.0428189569165056</v>
      </c>
      <c r="P3260" s="13">
        <v>43118</v>
      </c>
      <c r="Q3260">
        <v>0</v>
      </c>
      <c r="R3260">
        <v>1</v>
      </c>
      <c r="T3260" s="12">
        <f>[1]!i_dq_close(T$1,$A3260)</f>
        <v>179.02189999999999</v>
      </c>
      <c r="U3260">
        <f t="shared" si="707"/>
        <v>-2.0998606608435555E-4</v>
      </c>
      <c r="V3260">
        <f t="shared" si="708"/>
        <v>2.0699308516186719</v>
      </c>
      <c r="W3260">
        <f t="shared" si="713"/>
        <v>2.2684268112916492</v>
      </c>
      <c r="X3260" s="6">
        <f>1-W3260/MAX(W$2:W3260)</f>
        <v>5.1540668513834209E-3</v>
      </c>
      <c r="Y3260" s="6">
        <f t="shared" si="709"/>
        <v>-1.5753425836748658E-3</v>
      </c>
      <c r="Z3260">
        <f t="shared" si="710"/>
        <v>-1.5753425836749768E-3</v>
      </c>
    </row>
    <row r="3261" spans="1:26" x14ac:dyDescent="0.35">
      <c r="A3261" s="4">
        <v>43255</v>
      </c>
      <c r="B3261" s="12">
        <f>[1]!i_dq_close(B$1,$A3261)</f>
        <v>2579.3921</v>
      </c>
      <c r="C3261" s="12">
        <f>[1]!i_dq_close(C$1,$A3261)</f>
        <v>4121.5936000000002</v>
      </c>
      <c r="D3261">
        <f t="shared" si="704"/>
        <v>7.4015164074792139E-5</v>
      </c>
      <c r="E3261">
        <f t="shared" si="705"/>
        <v>7.1975785970768147E-3</v>
      </c>
      <c r="F3261">
        <f t="shared" si="706"/>
        <v>2.4890399498214806</v>
      </c>
      <c r="G3261">
        <f t="shared" si="701"/>
        <v>2.8480013229513919</v>
      </c>
      <c r="H3261">
        <f t="shared" si="702"/>
        <v>0</v>
      </c>
      <c r="J3261">
        <f t="shared" si="700"/>
        <v>2018</v>
      </c>
      <c r="K3261" t="b">
        <f t="shared" si="703"/>
        <v>0</v>
      </c>
      <c r="L3261">
        <f>VLOOKUP($A3261,$P$151:$R$4147,2,FALSE)</f>
        <v>-4.5068391283775715E-5</v>
      </c>
      <c r="M3261">
        <f t="shared" si="711"/>
        <v>0.6</v>
      </c>
      <c r="N3261">
        <f t="shared" si="712"/>
        <v>3.0447677650546834</v>
      </c>
      <c r="P3261" s="13">
        <v>43119</v>
      </c>
      <c r="Q3261">
        <v>0</v>
      </c>
      <c r="R3261">
        <v>1</v>
      </c>
      <c r="T3261" s="12">
        <f>[1]!i_dq_close(T$1,$A3261)</f>
        <v>178.95490000000001</v>
      </c>
      <c r="U3261">
        <f t="shared" si="707"/>
        <v>-3.7425588712880486E-4</v>
      </c>
      <c r="V3261">
        <f t="shared" si="708"/>
        <v>2.0715071438818349</v>
      </c>
      <c r="W3261">
        <f t="shared" si="713"/>
        <v>2.2701542620561974</v>
      </c>
      <c r="X3261" s="6">
        <f>1-W3261/MAX(W$2:W3261)</f>
        <v>4.3964724871876637E-3</v>
      </c>
      <c r="Y3261" s="6">
        <f t="shared" si="709"/>
        <v>7.615192855019437E-4</v>
      </c>
      <c r="Z3261">
        <f t="shared" si="710"/>
        <v>7.615192855019437E-4</v>
      </c>
    </row>
    <row r="3262" spans="1:26" x14ac:dyDescent="0.35">
      <c r="A3262" s="4">
        <v>43256</v>
      </c>
      <c r="B3262" s="12">
        <f>[1]!i_dq_close(B$1,$A3262)</f>
        <v>2579.6455999999998</v>
      </c>
      <c r="C3262" s="12">
        <f>[1]!i_dq_close(C$1,$A3262)</f>
        <v>4169.7763000000004</v>
      </c>
      <c r="D3262">
        <f t="shared" si="704"/>
        <v>9.8278970459775294E-5</v>
      </c>
      <c r="E3262">
        <f t="shared" si="705"/>
        <v>1.1690308331224086E-2</v>
      </c>
      <c r="F3262">
        <f t="shared" si="706"/>
        <v>2.4892845701051818</v>
      </c>
      <c r="G3262">
        <f t="shared" si="701"/>
        <v>2.8532333388325517</v>
      </c>
      <c r="H3262">
        <f t="shared" si="702"/>
        <v>0</v>
      </c>
      <c r="J3262">
        <f t="shared" si="700"/>
        <v>2018</v>
      </c>
      <c r="K3262" t="b">
        <f t="shared" si="703"/>
        <v>0</v>
      </c>
      <c r="L3262">
        <f>VLOOKUP($A3262,$P$151:$R$4147,2,FALSE)</f>
        <v>-3.2272604345084943E-4</v>
      </c>
      <c r="M3262">
        <f t="shared" si="711"/>
        <v>0.6</v>
      </c>
      <c r="N3262">
        <f t="shared" si="712"/>
        <v>3.047141234545014</v>
      </c>
      <c r="P3262" s="13">
        <v>43122</v>
      </c>
      <c r="Q3262">
        <v>0</v>
      </c>
      <c r="R3262">
        <v>1</v>
      </c>
      <c r="T3262" s="12">
        <f>[1]!i_dq_close(T$1,$A3262)</f>
        <v>178.89869999999999</v>
      </c>
      <c r="U3262">
        <f t="shared" si="707"/>
        <v>-3.1404560590420072E-4</v>
      </c>
      <c r="V3262">
        <f t="shared" si="708"/>
        <v>2.074586661906467</v>
      </c>
      <c r="W3262">
        <f t="shared" si="713"/>
        <v>2.2735290903735144</v>
      </c>
      <c r="X3262" s="6">
        <f>1-W3262/MAX(W$2:W3262)</f>
        <v>2.9164008314281897E-3</v>
      </c>
      <c r="Y3262" s="6">
        <f t="shared" si="709"/>
        <v>1.4866074846651145E-3</v>
      </c>
      <c r="Z3262">
        <f t="shared" si="710"/>
        <v>1.4866074846651145E-3</v>
      </c>
    </row>
    <row r="3263" spans="1:26" x14ac:dyDescent="0.35">
      <c r="A3263" s="4">
        <v>43257</v>
      </c>
      <c r="B3263" s="12">
        <f>[1]!i_dq_close(B$1,$A3263)</f>
        <v>2579.8986</v>
      </c>
      <c r="C3263" s="12">
        <f>[1]!i_dq_close(C$1,$A3263)</f>
        <v>4162.4629000000004</v>
      </c>
      <c r="D3263">
        <f t="shared" si="704"/>
        <v>9.807548757856388E-5</v>
      </c>
      <c r="E3263">
        <f t="shared" si="705"/>
        <v>-1.7539070381306088E-3</v>
      </c>
      <c r="F3263">
        <f t="shared" si="706"/>
        <v>2.489528707903117</v>
      </c>
      <c r="G3263">
        <f t="shared" si="701"/>
        <v>2.8527205503406399</v>
      </c>
      <c r="H3263">
        <f t="shared" si="702"/>
        <v>0</v>
      </c>
      <c r="J3263">
        <f t="shared" si="700"/>
        <v>2018</v>
      </c>
      <c r="K3263" t="b">
        <f t="shared" si="703"/>
        <v>0</v>
      </c>
      <c r="L3263">
        <f>VLOOKUP($A3263,$P$151:$R$4147,2,FALSE)</f>
        <v>4.3779124056646528E-4</v>
      </c>
      <c r="M3263">
        <f t="shared" si="711"/>
        <v>0.6</v>
      </c>
      <c r="N3263">
        <f t="shared" si="712"/>
        <v>3.0481466634948688</v>
      </c>
      <c r="P3263" s="13">
        <v>43123</v>
      </c>
      <c r="Q3263">
        <v>0</v>
      </c>
      <c r="R3263">
        <v>1</v>
      </c>
      <c r="T3263" s="12">
        <f>[1]!i_dq_close(T$1,$A3263)</f>
        <v>178.87889999999999</v>
      </c>
      <c r="U3263">
        <f t="shared" si="707"/>
        <v>-1.1067715975576764E-4</v>
      </c>
      <c r="V3263">
        <f t="shared" si="708"/>
        <v>2.0738456991288414</v>
      </c>
      <c r="W3263">
        <f t="shared" si="713"/>
        <v>2.2727170729915711</v>
      </c>
      <c r="X3263" s="6">
        <f>1-W3263/MAX(W$2:W3263)</f>
        <v>3.2725208464320366E-3</v>
      </c>
      <c r="Y3263" s="6">
        <f t="shared" si="709"/>
        <v>-3.5716164151211593E-4</v>
      </c>
      <c r="Z3263">
        <f t="shared" si="710"/>
        <v>-3.5716164151211593E-4</v>
      </c>
    </row>
    <row r="3264" spans="1:26" x14ac:dyDescent="0.35">
      <c r="A3264" s="4">
        <v>43258</v>
      </c>
      <c r="B3264" s="12">
        <f>[1]!i_dq_close(B$1,$A3264)</f>
        <v>2579.8497000000002</v>
      </c>
      <c r="C3264" s="12">
        <f>[1]!i_dq_close(C$1,$A3264)</f>
        <v>4150.6435000000001</v>
      </c>
      <c r="D3264">
        <f t="shared" si="704"/>
        <v>-1.8954233317436397E-5</v>
      </c>
      <c r="E3264">
        <f t="shared" si="705"/>
        <v>-2.8395208038971553E-3</v>
      </c>
      <c r="F3264">
        <f t="shared" si="706"/>
        <v>2.4894815207951368</v>
      </c>
      <c r="G3264">
        <f t="shared" si="701"/>
        <v>2.8514595359768147</v>
      </c>
      <c r="H3264">
        <f t="shared" si="702"/>
        <v>-1.8954233317436397E-5</v>
      </c>
      <c r="J3264">
        <f t="shared" si="700"/>
        <v>2018</v>
      </c>
      <c r="K3264" t="b">
        <f t="shared" si="703"/>
        <v>0</v>
      </c>
      <c r="L3264">
        <f>VLOOKUP($A3264,$P$151:$R$4147,2,FALSE)</f>
        <v>1.0792001076946889E-4</v>
      </c>
      <c r="M3264">
        <f t="shared" si="711"/>
        <v>0.6</v>
      </c>
      <c r="N3264">
        <f t="shared" si="712"/>
        <v>3.0476671792934775</v>
      </c>
      <c r="P3264" s="13">
        <v>43124</v>
      </c>
      <c r="Q3264">
        <v>0</v>
      </c>
      <c r="R3264">
        <v>1</v>
      </c>
      <c r="T3264" s="12">
        <f>[1]!i_dq_close(T$1,$A3264)</f>
        <v>178.85470000000001</v>
      </c>
      <c r="U3264">
        <f t="shared" si="707"/>
        <v>-1.3528705733312218E-4</v>
      </c>
      <c r="V3264">
        <f t="shared" si="708"/>
        <v>2.0727239101181305</v>
      </c>
      <c r="W3264">
        <f t="shared" si="713"/>
        <v>2.2714877100558386</v>
      </c>
      <c r="X3264" s="6">
        <f>1-W3264/MAX(W$2:W3264)</f>
        <v>3.8116727868381384E-3</v>
      </c>
      <c r="Y3264" s="6">
        <f t="shared" si="709"/>
        <v>-5.4092211931777712E-4</v>
      </c>
      <c r="Z3264">
        <f t="shared" si="710"/>
        <v>-5.4092211931788814E-4</v>
      </c>
    </row>
    <row r="3265" spans="1:26" x14ac:dyDescent="0.35">
      <c r="A3265" s="4">
        <v>43259</v>
      </c>
      <c r="B3265" s="12">
        <f>[1]!i_dq_close(B$1,$A3265)</f>
        <v>2579.5477000000001</v>
      </c>
      <c r="C3265" s="12">
        <f>[1]!i_dq_close(C$1,$A3265)</f>
        <v>4096.4890999999998</v>
      </c>
      <c r="D3265">
        <f t="shared" si="704"/>
        <v>-1.1706108305464813E-4</v>
      </c>
      <c r="E3265">
        <f t="shared" si="705"/>
        <v>-1.3047229905435276E-2</v>
      </c>
      <c r="F3265">
        <f t="shared" si="706"/>
        <v>2.4891900993920681</v>
      </c>
      <c r="G3265">
        <f t="shared" si="701"/>
        <v>2.8455952630566914</v>
      </c>
      <c r="H3265">
        <f t="shared" si="702"/>
        <v>-1.1706108305464813E-4</v>
      </c>
      <c r="J3265">
        <f t="shared" si="700"/>
        <v>2018</v>
      </c>
      <c r="K3265" t="b">
        <f t="shared" si="703"/>
        <v>0</v>
      </c>
      <c r="L3265">
        <f>VLOOKUP($A3265,$P$151:$R$4147,2,FALSE)</f>
        <v>-5.8427766027655534E-4</v>
      </c>
      <c r="M3265">
        <f t="shared" si="711"/>
        <v>0.6</v>
      </c>
      <c r="N3265">
        <f t="shared" si="712"/>
        <v>3.0421258209093369</v>
      </c>
      <c r="P3265" s="13">
        <v>43125</v>
      </c>
      <c r="Q3265">
        <v>0</v>
      </c>
      <c r="R3265">
        <v>1</v>
      </c>
      <c r="T3265" s="12">
        <f>[1]!i_dq_close(T$1,$A3265)</f>
        <v>178.96209999999999</v>
      </c>
      <c r="U3265">
        <f t="shared" si="707"/>
        <v>6.0048743477247868E-4</v>
      </c>
      <c r="V3265">
        <f t="shared" si="708"/>
        <v>2.0697253622744718</v>
      </c>
      <c r="W3265">
        <f t="shared" si="713"/>
        <v>2.2682016165526777</v>
      </c>
      <c r="X3265" s="6">
        <f>1-W3265/MAX(W$2:W3265)</f>
        <v>5.2528287197924906E-3</v>
      </c>
      <c r="Y3265" s="6">
        <f t="shared" si="709"/>
        <v>-1.4466701662585457E-3</v>
      </c>
      <c r="Z3265">
        <f t="shared" si="710"/>
        <v>-1.4466701662586567E-3</v>
      </c>
    </row>
    <row r="3266" spans="1:26" x14ac:dyDescent="0.35">
      <c r="A3266" s="4">
        <v>43262</v>
      </c>
      <c r="B3266" s="12">
        <f>[1]!i_dq_close(B$1,$A3266)</f>
        <v>2579.8827999999999</v>
      </c>
      <c r="C3266" s="12">
        <f>[1]!i_dq_close(C$1,$A3266)</f>
        <v>4090.0653000000002</v>
      </c>
      <c r="D3266">
        <f t="shared" si="704"/>
        <v>1.2990649484789785E-4</v>
      </c>
      <c r="E3266">
        <f t="shared" si="705"/>
        <v>-1.568123298558155E-3</v>
      </c>
      <c r="F3266">
        <f t="shared" si="706"/>
        <v>2.4895134613528902</v>
      </c>
      <c r="G3266">
        <f t="shared" si="701"/>
        <v>2.8452401385325743</v>
      </c>
      <c r="H3266">
        <f t="shared" si="702"/>
        <v>0</v>
      </c>
      <c r="J3266">
        <f t="shared" ref="J3266:J3329" si="714">YEAR(A3266)</f>
        <v>2018</v>
      </c>
      <c r="K3266" t="b">
        <f t="shared" si="703"/>
        <v>0</v>
      </c>
      <c r="L3266">
        <f>VLOOKUP($A3266,$P$151:$R$4147,2,FALSE)</f>
        <v>6.7919565729832607E-4</v>
      </c>
      <c r="M3266">
        <f t="shared" si="711"/>
        <v>0.6</v>
      </c>
      <c r="N3266">
        <f t="shared" si="712"/>
        <v>3.0439642288720945</v>
      </c>
      <c r="P3266" s="13">
        <v>43126</v>
      </c>
      <c r="Q3266">
        <v>0</v>
      </c>
      <c r="R3266">
        <v>1</v>
      </c>
      <c r="T3266" s="12">
        <f>[1]!i_dq_close(T$1,$A3266)</f>
        <v>178.96960000000001</v>
      </c>
      <c r="U3266">
        <f t="shared" si="707"/>
        <v>4.1908314665661806E-5</v>
      </c>
      <c r="V3266">
        <f t="shared" si="708"/>
        <v>2.0693122524866325</v>
      </c>
      <c r="W3266">
        <f t="shared" si="713"/>
        <v>2.2677488916135768</v>
      </c>
      <c r="X3266" s="6">
        <f>1-W3266/MAX(W$2:W3266)</f>
        <v>5.4513767012647207E-3</v>
      </c>
      <c r="Y3266" s="6">
        <f t="shared" si="709"/>
        <v>-1.9959642731792737E-4</v>
      </c>
      <c r="Z3266">
        <f t="shared" si="710"/>
        <v>-1.9959642731803839E-4</v>
      </c>
    </row>
    <row r="3267" spans="1:26" x14ac:dyDescent="0.35">
      <c r="A3267" s="4">
        <v>43263</v>
      </c>
      <c r="B3267" s="12">
        <f>[1]!i_dq_close(B$1,$A3267)</f>
        <v>2580.4567999999999</v>
      </c>
      <c r="C3267" s="12">
        <f>[1]!i_dq_close(C$1,$A3267)</f>
        <v>4138.4418999999998</v>
      </c>
      <c r="D3267">
        <f t="shared" si="704"/>
        <v>2.2249072709823459E-4</v>
      </c>
      <c r="E3267">
        <f t="shared" si="705"/>
        <v>1.1827830719475241E-2</v>
      </c>
      <c r="F3267">
        <f t="shared" si="706"/>
        <v>2.4900673550130272</v>
      </c>
      <c r="G3267">
        <f t="shared" ref="G3267:G3330" si="715">G3266*(1+D3267*0.85+E3267*0.15)</f>
        <v>2.8508261749549102</v>
      </c>
      <c r="H3267">
        <f t="shared" ref="H3267:H3330" si="716">F3267/MAX(F3266:F3267)-1</f>
        <v>0</v>
      </c>
      <c r="J3267">
        <f t="shared" si="714"/>
        <v>2018</v>
      </c>
      <c r="K3267" t="b">
        <f t="shared" ref="K3267:K3330" si="717">J3268&lt;&gt;J3267</f>
        <v>0</v>
      </c>
      <c r="L3267">
        <f>VLOOKUP($A3267,$P$151:$R$4147,2,FALSE)</f>
        <v>9.980380400667066E-4</v>
      </c>
      <c r="M3267">
        <f t="shared" si="711"/>
        <v>0.6</v>
      </c>
      <c r="N3267">
        <f t="shared" si="712"/>
        <v>3.0505879348358995</v>
      </c>
      <c r="P3267" s="13">
        <v>43129</v>
      </c>
      <c r="Q3267">
        <v>0</v>
      </c>
      <c r="R3267">
        <v>1</v>
      </c>
      <c r="T3267" s="12">
        <f>[1]!i_dq_close(T$1,$A3267)</f>
        <v>178.87270000000001</v>
      </c>
      <c r="U3267">
        <f t="shared" si="707"/>
        <v>-5.414327349450021E-4</v>
      </c>
      <c r="V3267">
        <f t="shared" si="708"/>
        <v>2.0720312393573836</v>
      </c>
      <c r="W3267">
        <f t="shared" si="713"/>
        <v>2.2707286156523478</v>
      </c>
      <c r="X3267" s="6">
        <f>1-W3267/MAX(W$2:W3267)</f>
        <v>4.1445827914411426E-3</v>
      </c>
      <c r="Y3267" s="6">
        <f t="shared" si="709"/>
        <v>1.3139567832181065E-3</v>
      </c>
      <c r="Z3267">
        <f t="shared" si="710"/>
        <v>1.3139567832181065E-3</v>
      </c>
    </row>
    <row r="3268" spans="1:26" x14ac:dyDescent="0.35">
      <c r="A3268" s="4">
        <v>43264</v>
      </c>
      <c r="B3268" s="12">
        <f>[1]!i_dq_close(B$1,$A3268)</f>
        <v>2580.1323000000002</v>
      </c>
      <c r="C3268" s="12">
        <f>[1]!i_dq_close(C$1,$A3268)</f>
        <v>4092.2338</v>
      </c>
      <c r="D3268">
        <f t="shared" ref="D3268:D3331" si="718">B3268/B3267-1</f>
        <v>-1.2575292870620203E-4</v>
      </c>
      <c r="E3268">
        <f t="shared" ref="E3268:E3331" si="719">C3268/C3267-1</f>
        <v>-1.116557900692039E-2</v>
      </c>
      <c r="F3268">
        <f t="shared" ref="F3268:F3331" si="720">B3268/$B$2</f>
        <v>2.4897542217504585</v>
      </c>
      <c r="G3268">
        <f t="shared" si="715"/>
        <v>2.8457467814415689</v>
      </c>
      <c r="H3268">
        <f t="shared" si="716"/>
        <v>-1.2575292870631305E-4</v>
      </c>
      <c r="J3268">
        <f t="shared" si="714"/>
        <v>2018</v>
      </c>
      <c r="K3268" t="b">
        <f t="shared" si="717"/>
        <v>0</v>
      </c>
      <c r="L3268">
        <f>VLOOKUP($A3268,$P$151:$R$4147,2,FALSE)</f>
        <v>3.2571149711042581E-4</v>
      </c>
      <c r="M3268">
        <f t="shared" si="711"/>
        <v>0.6</v>
      </c>
      <c r="N3268">
        <f t="shared" si="712"/>
        <v>3.0483203577576532</v>
      </c>
      <c r="P3268" s="13">
        <v>43130</v>
      </c>
      <c r="Q3268">
        <v>0</v>
      </c>
      <c r="R3268">
        <v>1</v>
      </c>
      <c r="T3268" s="12">
        <f>[1]!i_dq_close(T$1,$A3268)</f>
        <v>178.947</v>
      </c>
      <c r="U3268">
        <f t="shared" ref="U3268:U3331" si="721">T3268/T3267-1</f>
        <v>4.1537920543488482E-4</v>
      </c>
      <c r="V3268">
        <f t="shared" ref="V3268:V3331" si="722">V3267*(1+U3268*0.85+E3268*0.15)</f>
        <v>2.0692925019675701</v>
      </c>
      <c r="W3268">
        <f t="shared" si="713"/>
        <v>2.2677272471190553</v>
      </c>
      <c r="X3268" s="6">
        <f>1-W3268/MAX(W$2:W3268)</f>
        <v>5.4608691553490463E-3</v>
      </c>
      <c r="Y3268" s="6">
        <f t="shared" ref="Y3268:Y3331" si="723">V3268/V3267-1</f>
        <v>-1.3217645264185229E-3</v>
      </c>
      <c r="Z3268">
        <f t="shared" ref="Z3268:Z3331" si="724">W3268/W3267-1</f>
        <v>-1.3217645264184119E-3</v>
      </c>
    </row>
    <row r="3269" spans="1:26" x14ac:dyDescent="0.35">
      <c r="A3269" s="4">
        <v>43265</v>
      </c>
      <c r="B3269" s="12">
        <f>[1]!i_dq_close(B$1,$A3269)</f>
        <v>2580.2934</v>
      </c>
      <c r="C3269" s="12">
        <f>[1]!i_dq_close(C$1,$A3269)</f>
        <v>4076.4366</v>
      </c>
      <c r="D3269">
        <f t="shared" si="718"/>
        <v>6.2438658668728664E-5</v>
      </c>
      <c r="E3269">
        <f t="shared" si="719"/>
        <v>-3.8602877479776421E-3</v>
      </c>
      <c r="F3269">
        <f t="shared" si="720"/>
        <v>2.4899096786644797</v>
      </c>
      <c r="G3269">
        <f t="shared" si="715"/>
        <v>2.8442500031465849</v>
      </c>
      <c r="H3269">
        <f t="shared" si="716"/>
        <v>0</v>
      </c>
      <c r="J3269">
        <f t="shared" si="714"/>
        <v>2018</v>
      </c>
      <c r="K3269" t="b">
        <f t="shared" si="717"/>
        <v>0</v>
      </c>
      <c r="L3269">
        <f>VLOOKUP($A3269,$P$151:$R$4147,2,FALSE)</f>
        <v>1.6371080824636231E-3</v>
      </c>
      <c r="M3269">
        <f t="shared" si="711"/>
        <v>0.6</v>
      </c>
      <c r="N3269">
        <f t="shared" si="712"/>
        <v>3.0523487920651786</v>
      </c>
      <c r="P3269" s="13">
        <v>43131</v>
      </c>
      <c r="Q3269">
        <v>0</v>
      </c>
      <c r="R3269">
        <v>1</v>
      </c>
      <c r="T3269" s="12">
        <f>[1]!i_dq_close(T$1,$A3269)</f>
        <v>179.04660000000001</v>
      </c>
      <c r="U3269">
        <f t="shared" si="721"/>
        <v>5.5658938121339041E-4</v>
      </c>
      <c r="V3269">
        <f t="shared" si="722"/>
        <v>2.0690732765919577</v>
      </c>
      <c r="W3269">
        <f t="shared" si="713"/>
        <v>2.2674869991323336</v>
      </c>
      <c r="X3269" s="6">
        <f>1-W3269/MAX(W$2:W3269)</f>
        <v>5.5662328070865685E-3</v>
      </c>
      <c r="Y3269" s="6">
        <f t="shared" si="723"/>
        <v>-1.0594218816528667E-4</v>
      </c>
      <c r="Z3269">
        <f t="shared" si="724"/>
        <v>-1.0594218816517564E-4</v>
      </c>
    </row>
    <row r="3270" spans="1:26" x14ac:dyDescent="0.35">
      <c r="A3270" s="4">
        <v>43266</v>
      </c>
      <c r="B3270" s="12">
        <f>[1]!i_dq_close(B$1,$A3270)</f>
        <v>2580.4243000000001</v>
      </c>
      <c r="C3270" s="12">
        <f>[1]!i_dq_close(C$1,$A3270)</f>
        <v>4041.5410999999999</v>
      </c>
      <c r="D3270">
        <f t="shared" si="718"/>
        <v>5.0730664970188855E-5</v>
      </c>
      <c r="E3270">
        <f t="shared" si="719"/>
        <v>-8.5602950380732068E-3</v>
      </c>
      <c r="F3270">
        <f t="shared" si="720"/>
        <v>2.4900359934381937</v>
      </c>
      <c r="G3270">
        <f t="shared" si="715"/>
        <v>2.8407205073581401</v>
      </c>
      <c r="H3270">
        <f t="shared" si="716"/>
        <v>0</v>
      </c>
      <c r="J3270">
        <f t="shared" si="714"/>
        <v>2018</v>
      </c>
      <c r="K3270" t="b">
        <f t="shared" si="717"/>
        <v>0</v>
      </c>
      <c r="L3270">
        <f>VLOOKUP($A3270,$P$151:$R$4147,2,FALSE)</f>
        <v>-4.6405034812160297E-4</v>
      </c>
      <c r="M3270">
        <f t="shared" si="711"/>
        <v>0.6</v>
      </c>
      <c r="N3270">
        <f t="shared" si="712"/>
        <v>3.0486597103047162</v>
      </c>
      <c r="P3270" s="13">
        <v>43132</v>
      </c>
      <c r="Q3270">
        <v>0</v>
      </c>
      <c r="R3270">
        <v>1</v>
      </c>
      <c r="T3270" s="12">
        <f>[1]!i_dq_close(T$1,$A3270)</f>
        <v>179.16139999999999</v>
      </c>
      <c r="U3270">
        <f t="shared" si="721"/>
        <v>6.411738620000218E-4</v>
      </c>
      <c r="V3270">
        <f t="shared" si="722"/>
        <v>2.0675441352844914</v>
      </c>
      <c r="W3270">
        <f t="shared" si="713"/>
        <v>2.2658112208630268</v>
      </c>
      <c r="X3270" s="6">
        <f>1-W3270/MAX(W$2:W3270)</f>
        <v>6.3011655753735241E-3</v>
      </c>
      <c r="Y3270" s="6">
        <f t="shared" si="723"/>
        <v>-7.3904647301081816E-4</v>
      </c>
      <c r="Z3270">
        <f t="shared" si="724"/>
        <v>-7.3904647301092918E-4</v>
      </c>
    </row>
    <row r="3271" spans="1:26" x14ac:dyDescent="0.35">
      <c r="A3271" s="4">
        <v>43270</v>
      </c>
      <c r="B3271" s="12">
        <f>[1]!i_dq_close(B$1,$A3271)</f>
        <v>2579.2847999999999</v>
      </c>
      <c r="C3271" s="12">
        <f>[1]!i_dq_close(C$1,$A3271)</f>
        <v>3871.9845999999998</v>
      </c>
      <c r="D3271">
        <f t="shared" si="718"/>
        <v>-4.4159404327426266E-4</v>
      </c>
      <c r="E3271">
        <f t="shared" si="719"/>
        <v>-4.1953427122144116E-2</v>
      </c>
      <c r="F3271">
        <f t="shared" si="720"/>
        <v>2.4889364083759529</v>
      </c>
      <c r="G3271">
        <f t="shared" si="715"/>
        <v>2.8217775347747076</v>
      </c>
      <c r="H3271">
        <f t="shared" si="716"/>
        <v>-4.4159404327426266E-4</v>
      </c>
      <c r="J3271">
        <f t="shared" si="714"/>
        <v>2018</v>
      </c>
      <c r="K3271" t="b">
        <f t="shared" si="717"/>
        <v>0</v>
      </c>
      <c r="L3271">
        <f>VLOOKUP($A3271,$P$151:$R$4147,2,FALSE)</f>
        <v>1.1408845883791763E-3</v>
      </c>
      <c r="M3271">
        <f t="shared" si="711"/>
        <v>0.6</v>
      </c>
      <c r="N3271">
        <f t="shared" si="712"/>
        <v>3.0399401264318309</v>
      </c>
      <c r="P3271" s="13">
        <v>43133</v>
      </c>
      <c r="Q3271">
        <v>0</v>
      </c>
      <c r="R3271">
        <v>1</v>
      </c>
      <c r="T3271" s="12">
        <f>[1]!i_dq_close(T$1,$A3271)</f>
        <v>179.3828</v>
      </c>
      <c r="U3271">
        <f t="shared" si="721"/>
        <v>1.2357572557482044E-3</v>
      </c>
      <c r="V3271">
        <f t="shared" si="722"/>
        <v>2.0567047862210144</v>
      </c>
      <c r="W3271">
        <f t="shared" si="713"/>
        <v>2.2539324327318613</v>
      </c>
      <c r="X3271" s="6">
        <f>1-W3271/MAX(W$2:W3271)</f>
        <v>1.1510751357114102E-2</v>
      </c>
      <c r="Y3271" s="6">
        <f t="shared" si="723"/>
        <v>-5.2426204009354826E-3</v>
      </c>
      <c r="Z3271">
        <f t="shared" si="724"/>
        <v>-5.2426204009357047E-3</v>
      </c>
    </row>
    <row r="3272" spans="1:26" x14ac:dyDescent="0.35">
      <c r="A3272" s="4">
        <v>43271</v>
      </c>
      <c r="B3272" s="12">
        <f>[1]!i_dq_close(B$1,$A3272)</f>
        <v>2579.8489</v>
      </c>
      <c r="C3272" s="12">
        <f>[1]!i_dq_close(C$1,$A3272)</f>
        <v>3893.9124999999999</v>
      </c>
      <c r="D3272">
        <f t="shared" si="718"/>
        <v>2.1870403764645552E-4</v>
      </c>
      <c r="E3272">
        <f t="shared" si="719"/>
        <v>5.6632198382193799E-3</v>
      </c>
      <c r="F3272">
        <f t="shared" si="720"/>
        <v>2.4894807488179098</v>
      </c>
      <c r="G3272">
        <f t="shared" si="715"/>
        <v>2.8246991507709702</v>
      </c>
      <c r="H3272">
        <f t="shared" si="716"/>
        <v>0</v>
      </c>
      <c r="J3272">
        <f t="shared" si="714"/>
        <v>2018</v>
      </c>
      <c r="K3272" t="b">
        <f t="shared" si="717"/>
        <v>0</v>
      </c>
      <c r="L3272">
        <f>VLOOKUP($A3272,$P$151:$R$4147,2,FALSE)</f>
        <v>3.0996109865482073E-4</v>
      </c>
      <c r="M3272">
        <f t="shared" si="711"/>
        <v>0.6</v>
      </c>
      <c r="N3272">
        <f t="shared" si="712"/>
        <v>3.0427708881057809</v>
      </c>
      <c r="P3272" s="13">
        <v>43136</v>
      </c>
      <c r="Q3272">
        <v>0</v>
      </c>
      <c r="R3272">
        <v>1</v>
      </c>
      <c r="T3272" s="12">
        <f>[1]!i_dq_close(T$1,$A3272)</f>
        <v>179.32919999999999</v>
      </c>
      <c r="U3272">
        <f t="shared" si="721"/>
        <v>-2.9880233779389087E-4</v>
      </c>
      <c r="V3272">
        <f t="shared" si="722"/>
        <v>2.0579295559544839</v>
      </c>
      <c r="W3272">
        <f t="shared" si="713"/>
        <v>2.2552746517238087</v>
      </c>
      <c r="X3272" s="6">
        <f>1-W3272/MAX(W$2:W3272)</f>
        <v>1.092210503231883E-2</v>
      </c>
      <c r="Y3272" s="6">
        <f t="shared" si="723"/>
        <v>5.9550098860805534E-4</v>
      </c>
      <c r="Z3272">
        <f t="shared" si="724"/>
        <v>5.9550098860805534E-4</v>
      </c>
    </row>
    <row r="3273" spans="1:26" x14ac:dyDescent="0.35">
      <c r="A3273" s="4">
        <v>43272</v>
      </c>
      <c r="B3273" s="12">
        <f>[1]!i_dq_close(B$1,$A3273)</f>
        <v>2580.0333999999998</v>
      </c>
      <c r="C3273" s="12">
        <f>[1]!i_dq_close(C$1,$A3273)</f>
        <v>3839.6125999999999</v>
      </c>
      <c r="D3273">
        <f t="shared" si="718"/>
        <v>7.1515816294498435E-5</v>
      </c>
      <c r="E3273">
        <f t="shared" si="719"/>
        <v>-1.3944817712262414E-2</v>
      </c>
      <c r="F3273">
        <f t="shared" si="720"/>
        <v>2.489658786065811</v>
      </c>
      <c r="G3273">
        <f t="shared" si="715"/>
        <v>2.8189623726242687</v>
      </c>
      <c r="H3273">
        <f t="shared" si="716"/>
        <v>0</v>
      </c>
      <c r="J3273">
        <f t="shared" si="714"/>
        <v>2018</v>
      </c>
      <c r="K3273" t="b">
        <f t="shared" si="717"/>
        <v>0</v>
      </c>
      <c r="L3273">
        <f>VLOOKUP($A3273,$P$151:$R$4147,2,FALSE)</f>
        <v>-1.471676908946229E-5</v>
      </c>
      <c r="M3273">
        <f t="shared" si="711"/>
        <v>0.6</v>
      </c>
      <c r="N3273">
        <f t="shared" si="712"/>
        <v>3.0390183078498638</v>
      </c>
      <c r="P3273" s="13">
        <v>43137</v>
      </c>
      <c r="Q3273">
        <v>0</v>
      </c>
      <c r="R3273">
        <v>1</v>
      </c>
      <c r="T3273" s="12">
        <f>[1]!i_dq_close(T$1,$A3273)</f>
        <v>179.43360000000001</v>
      </c>
      <c r="U3273">
        <f t="shared" si="721"/>
        <v>5.821695518635206E-4</v>
      </c>
      <c r="V3273">
        <f t="shared" si="722"/>
        <v>2.0546432924143678</v>
      </c>
      <c r="W3273">
        <f t="shared" si="713"/>
        <v>2.2516732520357272</v>
      </c>
      <c r="X3273" s="6">
        <f>1-W3273/MAX(W$2:W3273)</f>
        <v>1.2501542294961032E-2</v>
      </c>
      <c r="Y3273" s="6">
        <f t="shared" si="723"/>
        <v>-1.596878537755364E-3</v>
      </c>
      <c r="Z3273">
        <f t="shared" si="724"/>
        <v>-1.596878537755364E-3</v>
      </c>
    </row>
    <row r="3274" spans="1:26" x14ac:dyDescent="0.35">
      <c r="A3274" s="4">
        <v>43273</v>
      </c>
      <c r="B3274" s="12">
        <f>[1]!i_dq_close(B$1,$A3274)</f>
        <v>2581.2855</v>
      </c>
      <c r="C3274" s="12">
        <f>[1]!i_dq_close(C$1,$A3274)</f>
        <v>3865.4281000000001</v>
      </c>
      <c r="D3274">
        <f t="shared" si="718"/>
        <v>4.8530379490441256E-4</v>
      </c>
      <c r="E3274">
        <f t="shared" si="719"/>
        <v>6.7234647578768847E-3</v>
      </c>
      <c r="F3274">
        <f t="shared" si="720"/>
        <v>2.490867026922706</v>
      </c>
      <c r="G3274">
        <f t="shared" si="715"/>
        <v>2.822968196915745</v>
      </c>
      <c r="H3274">
        <f t="shared" si="716"/>
        <v>0</v>
      </c>
      <c r="J3274">
        <f t="shared" si="714"/>
        <v>2018</v>
      </c>
      <c r="K3274" t="b">
        <f t="shared" si="717"/>
        <v>0</v>
      </c>
      <c r="L3274">
        <f>VLOOKUP($A3274,$P$151:$R$4147,2,FALSE)</f>
        <v>7.4478511054110191E-5</v>
      </c>
      <c r="M3274">
        <f t="shared" si="711"/>
        <v>0.6</v>
      </c>
      <c r="N3274">
        <f t="shared" si="712"/>
        <v>3.0418357673626897</v>
      </c>
      <c r="P3274" s="13">
        <v>43138</v>
      </c>
      <c r="Q3274">
        <v>0</v>
      </c>
      <c r="R3274">
        <v>1</v>
      </c>
      <c r="T3274" s="12">
        <f>[1]!i_dq_close(T$1,$A3274)</f>
        <v>179.5086</v>
      </c>
      <c r="U3274">
        <f t="shared" si="721"/>
        <v>4.1798191643027671E-4</v>
      </c>
      <c r="V3274">
        <f t="shared" si="722"/>
        <v>2.057445423859154</v>
      </c>
      <c r="W3274">
        <f t="shared" si="713"/>
        <v>2.2547440937950758</v>
      </c>
      <c r="X3274" s="6">
        <f>1-W3274/MAX(W$2:W3274)</f>
        <v>1.1154787609985561E-2</v>
      </c>
      <c r="Y3274" s="6">
        <f t="shared" si="723"/>
        <v>1.3638043426473789E-3</v>
      </c>
      <c r="Z3274">
        <f t="shared" si="724"/>
        <v>1.3638043426471569E-3</v>
      </c>
    </row>
    <row r="3275" spans="1:26" x14ac:dyDescent="0.35">
      <c r="A3275" s="4">
        <v>43276</v>
      </c>
      <c r="B3275" s="12">
        <f>[1]!i_dq_close(B$1,$A3275)</f>
        <v>2581.3296</v>
      </c>
      <c r="C3275" s="12">
        <f>[1]!i_dq_close(C$1,$A3275)</f>
        <v>3819.7698</v>
      </c>
      <c r="D3275">
        <f t="shared" si="718"/>
        <v>1.7084510798959229E-5</v>
      </c>
      <c r="E3275">
        <f t="shared" si="719"/>
        <v>-1.1811964630774052E-2</v>
      </c>
      <c r="F3275">
        <f t="shared" si="720"/>
        <v>2.4909095821673262</v>
      </c>
      <c r="G3275">
        <f t="shared" si="715"/>
        <v>2.8180074715174284</v>
      </c>
      <c r="H3275">
        <f t="shared" si="716"/>
        <v>0</v>
      </c>
      <c r="J3275">
        <f t="shared" si="714"/>
        <v>2018</v>
      </c>
      <c r="K3275" t="b">
        <f t="shared" si="717"/>
        <v>0</v>
      </c>
      <c r="L3275">
        <f>VLOOKUP($A3275,$P$151:$R$4147,2,FALSE)</f>
        <v>7.549020700725606E-4</v>
      </c>
      <c r="M3275">
        <f t="shared" si="711"/>
        <v>0.6</v>
      </c>
      <c r="N3275">
        <f t="shared" si="712"/>
        <v>3.0409248542163567</v>
      </c>
      <c r="P3275" s="13">
        <v>43139</v>
      </c>
      <c r="Q3275">
        <v>0</v>
      </c>
      <c r="R3275">
        <v>1</v>
      </c>
      <c r="T3275" s="12">
        <f>[1]!i_dq_close(T$1,$A3275)</f>
        <v>179.5395</v>
      </c>
      <c r="U3275">
        <f t="shared" si="721"/>
        <v>1.7213659958348337E-4</v>
      </c>
      <c r="V3275">
        <f t="shared" si="722"/>
        <v>2.0541010903829262</v>
      </c>
      <c r="W3275">
        <f t="shared" si="713"/>
        <v>2.2510790555560241</v>
      </c>
      <c r="X3275" s="6">
        <f>1-W3275/MAX(W$2:W3275)</f>
        <v>1.2762134326575802E-2</v>
      </c>
      <c r="Y3275" s="6">
        <f t="shared" si="723"/>
        <v>-1.6254785849700859E-3</v>
      </c>
      <c r="Z3275">
        <f t="shared" si="724"/>
        <v>-1.6254785849700859E-3</v>
      </c>
    </row>
    <row r="3276" spans="1:26" x14ac:dyDescent="0.35">
      <c r="A3276" s="4">
        <v>43277</v>
      </c>
      <c r="B3276" s="12">
        <f>[1]!i_dq_close(B$1,$A3276)</f>
        <v>2581.3339999999998</v>
      </c>
      <c r="C3276" s="12">
        <f>[1]!i_dq_close(C$1,$A3276)</f>
        <v>3802.3622999999998</v>
      </c>
      <c r="D3276">
        <f t="shared" si="718"/>
        <v>1.7045479197008717E-6</v>
      </c>
      <c r="E3276">
        <f t="shared" si="719"/>
        <v>-4.5572117984702398E-3</v>
      </c>
      <c r="F3276">
        <f t="shared" si="720"/>
        <v>2.4909138280420726</v>
      </c>
      <c r="G3276">
        <f t="shared" si="715"/>
        <v>2.8160852158972793</v>
      </c>
      <c r="H3276">
        <f t="shared" si="716"/>
        <v>0</v>
      </c>
      <c r="J3276">
        <f t="shared" si="714"/>
        <v>2018</v>
      </c>
      <c r="K3276" t="b">
        <f t="shared" si="717"/>
        <v>0</v>
      </c>
      <c r="L3276">
        <f>VLOOKUP($A3276,$P$151:$R$4147,2,FALSE)</f>
        <v>1.0385385246165946E-3</v>
      </c>
      <c r="M3276">
        <f t="shared" si="711"/>
        <v>0.6</v>
      </c>
      <c r="N3276">
        <f t="shared" si="712"/>
        <v>3.0428383828868619</v>
      </c>
      <c r="P3276" s="13">
        <v>43140</v>
      </c>
      <c r="Q3276">
        <v>0</v>
      </c>
      <c r="R3276">
        <v>1</v>
      </c>
      <c r="T3276" s="12">
        <f>[1]!i_dq_close(T$1,$A3276)</f>
        <v>179.5771</v>
      </c>
      <c r="U3276">
        <f t="shared" si="721"/>
        <v>2.0942466699525042E-4</v>
      </c>
      <c r="V3276">
        <f t="shared" si="722"/>
        <v>2.0530625968455785</v>
      </c>
      <c r="W3276">
        <f t="shared" si="713"/>
        <v>2.2499409757106852</v>
      </c>
      <c r="X3276" s="6">
        <f>1-W3276/MAX(W$2:W3276)</f>
        <v>1.3261252966903059E-2</v>
      </c>
      <c r="Y3276" s="6">
        <f t="shared" si="723"/>
        <v>-5.0557080282453981E-4</v>
      </c>
      <c r="Z3276">
        <f t="shared" si="724"/>
        <v>-5.0557080282453981E-4</v>
      </c>
    </row>
    <row r="3277" spans="1:26" x14ac:dyDescent="0.35">
      <c r="A3277" s="4">
        <v>43278</v>
      </c>
      <c r="B3277" s="12">
        <f>[1]!i_dq_close(B$1,$A3277)</f>
        <v>2581.4596999999999</v>
      </c>
      <c r="C3277" s="12">
        <f>[1]!i_dq_close(C$1,$A3277)</f>
        <v>3734.8528000000001</v>
      </c>
      <c r="D3277">
        <f t="shared" si="718"/>
        <v>4.8695751886373984E-5</v>
      </c>
      <c r="E3277">
        <f t="shared" si="719"/>
        <v>-1.7754620594676029E-2</v>
      </c>
      <c r="F3277">
        <f t="shared" si="720"/>
        <v>2.4910351249638136</v>
      </c>
      <c r="G3277">
        <f t="shared" si="715"/>
        <v>2.8087019988906188</v>
      </c>
      <c r="H3277">
        <f t="shared" si="716"/>
        <v>0</v>
      </c>
      <c r="J3277">
        <f t="shared" si="714"/>
        <v>2018</v>
      </c>
      <c r="K3277" t="b">
        <f t="shared" si="717"/>
        <v>0</v>
      </c>
      <c r="L3277">
        <f>VLOOKUP($A3277,$P$151:$R$4147,2,FALSE)</f>
        <v>1.4371379757884386E-3</v>
      </c>
      <c r="M3277">
        <f t="shared" si="711"/>
        <v>0.6</v>
      </c>
      <c r="N3277">
        <f t="shared" si="712"/>
        <v>3.0424247301738698</v>
      </c>
      <c r="P3277" s="13">
        <v>43142</v>
      </c>
      <c r="Q3277">
        <v>0</v>
      </c>
      <c r="R3277">
        <v>1</v>
      </c>
      <c r="T3277" s="12">
        <f>[1]!i_dq_close(T$1,$A3277)</f>
        <v>179.64019999999999</v>
      </c>
      <c r="U3277">
        <f t="shared" si="721"/>
        <v>3.5138110594279404E-4</v>
      </c>
      <c r="V3277">
        <f t="shared" si="722"/>
        <v>2.0482080910209337</v>
      </c>
      <c r="W3277">
        <f t="shared" si="713"/>
        <v>2.2446209471891598</v>
      </c>
      <c r="X3277" s="6">
        <f>1-W3277/MAX(W$2:W3277)</f>
        <v>1.559441562947117E-2</v>
      </c>
      <c r="Y3277" s="6">
        <f t="shared" si="723"/>
        <v>-2.364519149149924E-3</v>
      </c>
      <c r="Z3277">
        <f t="shared" si="724"/>
        <v>-2.364519149150146E-3</v>
      </c>
    </row>
    <row r="3278" spans="1:26" x14ac:dyDescent="0.35">
      <c r="A3278" s="4">
        <v>43279</v>
      </c>
      <c r="B3278" s="12">
        <f>[1]!i_dq_close(B$1,$A3278)</f>
        <v>2582.5381000000002</v>
      </c>
      <c r="C3278" s="12">
        <f>[1]!i_dq_close(C$1,$A3278)</f>
        <v>3695.9776000000002</v>
      </c>
      <c r="D3278">
        <f t="shared" si="718"/>
        <v>4.1774814458661602E-4</v>
      </c>
      <c r="E3278">
        <f t="shared" si="719"/>
        <v>-1.0408763633201312E-2</v>
      </c>
      <c r="F3278">
        <f t="shared" si="720"/>
        <v>2.4920757502653674</v>
      </c>
      <c r="G3278">
        <f t="shared" si="715"/>
        <v>2.8053140621486592</v>
      </c>
      <c r="H3278">
        <f t="shared" si="716"/>
        <v>0</v>
      </c>
      <c r="J3278">
        <f t="shared" si="714"/>
        <v>2018</v>
      </c>
      <c r="K3278" t="b">
        <f t="shared" si="717"/>
        <v>0</v>
      </c>
      <c r="L3278">
        <f>VLOOKUP($A3278,$P$151:$R$4147,2,FALSE)</f>
        <v>8.6583054490922966E-4</v>
      </c>
      <c r="M3278">
        <f t="shared" si="711"/>
        <v>0.6</v>
      </c>
      <c r="N3278">
        <f t="shared" si="712"/>
        <v>3.0428570385618028</v>
      </c>
      <c r="P3278" s="13">
        <v>43143</v>
      </c>
      <c r="Q3278">
        <v>0</v>
      </c>
      <c r="R3278">
        <v>1</v>
      </c>
      <c r="T3278" s="12">
        <f>[1]!i_dq_close(T$1,$A3278)</f>
        <v>179.8382</v>
      </c>
      <c r="U3278">
        <f t="shared" si="721"/>
        <v>1.1022031816931843E-3</v>
      </c>
      <c r="V3278">
        <f t="shared" si="722"/>
        <v>2.0469291041907658</v>
      </c>
      <c r="W3278">
        <f t="shared" si="713"/>
        <v>2.2432193119535802</v>
      </c>
      <c r="X3278" s="6">
        <f>1-W3278/MAX(W$2:W3278)</f>
        <v>1.6209119664414295E-2</v>
      </c>
      <c r="Y3278" s="6">
        <f t="shared" si="723"/>
        <v>-6.2444184054089025E-4</v>
      </c>
      <c r="Z3278">
        <f t="shared" si="724"/>
        <v>-6.2444184054100127E-4</v>
      </c>
    </row>
    <row r="3279" spans="1:26" x14ac:dyDescent="0.35">
      <c r="A3279" s="4">
        <v>43280</v>
      </c>
      <c r="B3279" s="12">
        <f>[1]!i_dq_close(B$1,$A3279)</f>
        <v>2587.4007999999999</v>
      </c>
      <c r="C3279" s="12">
        <f>[1]!i_dq_close(C$1,$A3279)</f>
        <v>3796.4915999999998</v>
      </c>
      <c r="D3279">
        <f t="shared" si="718"/>
        <v>1.8829151058796789E-3</v>
      </c>
      <c r="E3279">
        <f t="shared" si="719"/>
        <v>2.7195511141625772E-2</v>
      </c>
      <c r="F3279">
        <f t="shared" si="720"/>
        <v>2.4967681173405385</v>
      </c>
      <c r="G3279">
        <f t="shared" si="715"/>
        <v>2.8212476976143002</v>
      </c>
      <c r="H3279">
        <f t="shared" si="716"/>
        <v>0</v>
      </c>
      <c r="J3279">
        <f t="shared" si="714"/>
        <v>2018</v>
      </c>
      <c r="K3279" t="b">
        <f t="shared" si="717"/>
        <v>0</v>
      </c>
      <c r="L3279">
        <f>VLOOKUP($A3279,$P$151:$R$4147,2,FALSE)</f>
        <v>3.5374931796230415E-4</v>
      </c>
      <c r="M3279">
        <f t="shared" si="711"/>
        <v>0.6</v>
      </c>
      <c r="N3279">
        <f t="shared" si="712"/>
        <v>3.0543031470446631</v>
      </c>
      <c r="P3279" s="13">
        <v>43144</v>
      </c>
      <c r="Q3279">
        <v>0</v>
      </c>
      <c r="R3279">
        <v>1</v>
      </c>
      <c r="T3279" s="12">
        <f>[1]!i_dq_close(T$1,$A3279)</f>
        <v>180.1619</v>
      </c>
      <c r="U3279">
        <f t="shared" si="721"/>
        <v>1.7999512895481296E-3</v>
      </c>
      <c r="V3279">
        <f t="shared" si="722"/>
        <v>2.0584109134582329</v>
      </c>
      <c r="W3279">
        <f t="shared" si="713"/>
        <v>2.2558021689915781</v>
      </c>
      <c r="X3279" s="6">
        <f>1-W3279/MAX(W$2:W3279)</f>
        <v>1.069075597318514E-2</v>
      </c>
      <c r="Y3279" s="6">
        <f t="shared" si="723"/>
        <v>5.6092852673597093E-3</v>
      </c>
      <c r="Z3279">
        <f t="shared" si="724"/>
        <v>5.6092852673597093E-3</v>
      </c>
    </row>
    <row r="3280" spans="1:26" x14ac:dyDescent="0.35">
      <c r="A3280" s="4">
        <v>43283</v>
      </c>
      <c r="B3280" s="12">
        <f>[1]!i_dq_close(B$1,$A3280)</f>
        <v>2588.3694999999998</v>
      </c>
      <c r="C3280" s="12">
        <f>[1]!i_dq_close(C$1,$A3280)</f>
        <v>3698.5726</v>
      </c>
      <c r="D3280">
        <f t="shared" si="718"/>
        <v>3.7439116506421399E-4</v>
      </c>
      <c r="E3280">
        <f t="shared" si="719"/>
        <v>-2.5791970671026898E-2</v>
      </c>
      <c r="F3280">
        <f t="shared" si="720"/>
        <v>2.4977028852648844</v>
      </c>
      <c r="G3280">
        <f t="shared" si="715"/>
        <v>2.8112306796139928</v>
      </c>
      <c r="H3280">
        <f t="shared" si="716"/>
        <v>0</v>
      </c>
      <c r="J3280">
        <f t="shared" si="714"/>
        <v>2018</v>
      </c>
      <c r="K3280" t="b">
        <f t="shared" si="717"/>
        <v>0</v>
      </c>
      <c r="L3280">
        <f>VLOOKUP($A3280,$P$151:$R$4147,2,FALSE)</f>
        <v>-6.9994992779838234E-4</v>
      </c>
      <c r="M3280">
        <f t="shared" si="711"/>
        <v>0.9</v>
      </c>
      <c r="N3280">
        <f t="shared" si="712"/>
        <v>3.0424052413038658</v>
      </c>
      <c r="P3280" s="13">
        <v>43145</v>
      </c>
      <c r="Q3280">
        <v>0</v>
      </c>
      <c r="R3280">
        <v>1</v>
      </c>
      <c r="T3280" s="12">
        <f>[1]!i_dq_close(T$1,$A3280)</f>
        <v>180.3741</v>
      </c>
      <c r="U3280">
        <f t="shared" si="721"/>
        <v>1.1778294966915404E-3</v>
      </c>
      <c r="V3280">
        <f t="shared" si="722"/>
        <v>2.0525081308985631</v>
      </c>
      <c r="W3280">
        <f t="shared" si="713"/>
        <v>2.2493333392675758</v>
      </c>
      <c r="X3280" s="6">
        <f>1-W3280/MAX(W$2:W3280)</f>
        <v>1.3527739256542715E-2</v>
      </c>
      <c r="Y3280" s="6">
        <f t="shared" si="723"/>
        <v>-2.8676405284661088E-3</v>
      </c>
      <c r="Z3280">
        <f t="shared" si="724"/>
        <v>-2.8676405284662199E-3</v>
      </c>
    </row>
    <row r="3281" spans="1:26" x14ac:dyDescent="0.35">
      <c r="A3281" s="4">
        <v>43284</v>
      </c>
      <c r="B3281" s="12">
        <f>[1]!i_dq_close(B$1,$A3281)</f>
        <v>2589.9535999999998</v>
      </c>
      <c r="C3281" s="12">
        <f>[1]!i_dq_close(C$1,$A3281)</f>
        <v>3710.2501000000002</v>
      </c>
      <c r="D3281">
        <f t="shared" si="718"/>
        <v>6.1200690241491884E-4</v>
      </c>
      <c r="E3281">
        <f t="shared" si="719"/>
        <v>3.1572991158805852E-3</v>
      </c>
      <c r="F3281">
        <f t="shared" si="720"/>
        <v>2.499231496670848</v>
      </c>
      <c r="G3281">
        <f t="shared" si="715"/>
        <v>2.8140244827280587</v>
      </c>
      <c r="H3281">
        <f t="shared" si="716"/>
        <v>0</v>
      </c>
      <c r="J3281">
        <f t="shared" si="714"/>
        <v>2018</v>
      </c>
      <c r="K3281" t="b">
        <f t="shared" si="717"/>
        <v>0</v>
      </c>
      <c r="L3281">
        <f>VLOOKUP($A3281,$P$151:$R$4147,2,FALSE)</f>
        <v>8.6382284580048822E-4</v>
      </c>
      <c r="M3281">
        <f t="shared" si="711"/>
        <v>0.6</v>
      </c>
      <c r="N3281">
        <f t="shared" si="712"/>
        <v>3.0468474671954411</v>
      </c>
      <c r="P3281" s="13">
        <v>43153</v>
      </c>
      <c r="Q3281">
        <v>0</v>
      </c>
      <c r="R3281">
        <v>1</v>
      </c>
      <c r="T3281" s="12">
        <f>[1]!i_dq_close(T$1,$A3281)</f>
        <v>180.4778</v>
      </c>
      <c r="U3281">
        <f t="shared" si="721"/>
        <v>5.74916243518242E-4</v>
      </c>
      <c r="V3281">
        <f t="shared" si="722"/>
        <v>2.0544832054393627</v>
      </c>
      <c r="W3281">
        <f t="shared" si="713"/>
        <v>2.2514978135248418</v>
      </c>
      <c r="X3281" s="6">
        <f>1-W3281/MAX(W$2:W3281)</f>
        <v>1.2578482969530347E-2</v>
      </c>
      <c r="Y3281" s="6">
        <f t="shared" si="723"/>
        <v>9.6227367437262679E-4</v>
      </c>
      <c r="Z3281">
        <f t="shared" si="724"/>
        <v>9.6227367437262679E-4</v>
      </c>
    </row>
    <row r="3282" spans="1:26" x14ac:dyDescent="0.35">
      <c r="A3282" s="4">
        <v>43285</v>
      </c>
      <c r="B3282" s="12">
        <f>[1]!i_dq_close(B$1,$A3282)</f>
        <v>2590.3528000000001</v>
      </c>
      <c r="C3282" s="12">
        <f>[1]!i_dq_close(C$1,$A3282)</f>
        <v>3659.5381000000002</v>
      </c>
      <c r="D3282">
        <f t="shared" si="718"/>
        <v>1.5413403545161408E-4</v>
      </c>
      <c r="E3282">
        <f t="shared" si="719"/>
        <v>-1.366808129726893E-2</v>
      </c>
      <c r="F3282">
        <f t="shared" si="720"/>
        <v>2.4996167133069576</v>
      </c>
      <c r="G3282">
        <f t="shared" si="715"/>
        <v>2.8086238118246687</v>
      </c>
      <c r="H3282">
        <f t="shared" si="716"/>
        <v>0</v>
      </c>
      <c r="J3282">
        <f t="shared" si="714"/>
        <v>2018</v>
      </c>
      <c r="K3282" t="b">
        <f t="shared" si="717"/>
        <v>0</v>
      </c>
      <c r="L3282">
        <f>VLOOKUP($A3282,$P$151:$R$4147,2,FALSE)</f>
        <v>-5.5147937971762324E-4</v>
      </c>
      <c r="M3282">
        <f t="shared" si="711"/>
        <v>0.6</v>
      </c>
      <c r="N3282">
        <f t="shared" si="712"/>
        <v>3.0416586910214747</v>
      </c>
      <c r="P3282" s="13">
        <v>43154</v>
      </c>
      <c r="Q3282">
        <v>0</v>
      </c>
      <c r="R3282">
        <v>1</v>
      </c>
      <c r="T3282" s="12">
        <f>[1]!i_dq_close(T$1,$A3282)</f>
        <v>180.51259999999999</v>
      </c>
      <c r="U3282">
        <f t="shared" si="721"/>
        <v>1.9282149937538406E-4</v>
      </c>
      <c r="V3282">
        <f t="shared" si="722"/>
        <v>2.0506078051702872</v>
      </c>
      <c r="W3282">
        <f t="shared" si="713"/>
        <v>2.2472507818580674</v>
      </c>
      <c r="X3282" s="6">
        <f>1-W3282/MAX(W$2:W3282)</f>
        <v>1.4441069922132233E-2</v>
      </c>
      <c r="Y3282" s="6">
        <f t="shared" si="723"/>
        <v>-1.8863139201211743E-3</v>
      </c>
      <c r="Z3282">
        <f t="shared" si="724"/>
        <v>-1.8863139201212853E-3</v>
      </c>
    </row>
    <row r="3283" spans="1:26" x14ac:dyDescent="0.35">
      <c r="A3283" s="4">
        <v>43286</v>
      </c>
      <c r="B3283" s="12">
        <f>[1]!i_dq_close(B$1,$A3283)</f>
        <v>2591.6514000000002</v>
      </c>
      <c r="C3283" s="12">
        <f>[1]!i_dq_close(C$1,$A3283)</f>
        <v>3617.0558000000001</v>
      </c>
      <c r="D3283">
        <f t="shared" si="718"/>
        <v>5.0132167324856702E-4</v>
      </c>
      <c r="E3283">
        <f t="shared" si="719"/>
        <v>-1.16086508294585E-2</v>
      </c>
      <c r="F3283">
        <f t="shared" si="720"/>
        <v>2.5008698253401529</v>
      </c>
      <c r="G3283">
        <f t="shared" si="715"/>
        <v>2.8049299822437916</v>
      </c>
      <c r="H3283">
        <f t="shared" si="716"/>
        <v>0</v>
      </c>
      <c r="J3283">
        <f t="shared" si="714"/>
        <v>2018</v>
      </c>
      <c r="K3283" t="b">
        <f t="shared" si="717"/>
        <v>0</v>
      </c>
      <c r="L3283">
        <f>VLOOKUP($A3283,$P$151:$R$4147,2,FALSE)</f>
        <v>4.6974437476924317E-4</v>
      </c>
      <c r="M3283">
        <f t="shared" si="711"/>
        <v>0.9</v>
      </c>
      <c r="N3283">
        <f t="shared" si="712"/>
        <v>3.0394872131435702</v>
      </c>
      <c r="P3283" s="13">
        <v>43155</v>
      </c>
      <c r="Q3283">
        <v>0</v>
      </c>
      <c r="R3283">
        <v>1</v>
      </c>
      <c r="T3283" s="12">
        <f>[1]!i_dq_close(T$1,$A3283)</f>
        <v>180.6756</v>
      </c>
      <c r="U3283">
        <f t="shared" si="721"/>
        <v>9.0298405762267997E-4</v>
      </c>
      <c r="V3283">
        <f t="shared" si="722"/>
        <v>2.0486110029035589</v>
      </c>
      <c r="W3283">
        <f t="shared" si="713"/>
        <v>2.2450624962952181</v>
      </c>
      <c r="X3283" s="6">
        <f>1-W3283/MAX(W$2:W3283)</f>
        <v>1.5400768944349608E-2</v>
      </c>
      <c r="Y3283" s="6">
        <f t="shared" si="723"/>
        <v>-9.7376117543956919E-4</v>
      </c>
      <c r="Z3283">
        <f t="shared" si="724"/>
        <v>-9.7376117543934715E-4</v>
      </c>
    </row>
    <row r="3284" spans="1:26" x14ac:dyDescent="0.35">
      <c r="A3284" s="4">
        <v>43287</v>
      </c>
      <c r="B3284" s="12">
        <f>[1]!i_dq_close(B$1,$A3284)</f>
        <v>2594.1368000000002</v>
      </c>
      <c r="C3284" s="12">
        <f>[1]!i_dq_close(C$1,$A3284)</f>
        <v>3637.9767999999999</v>
      </c>
      <c r="D3284">
        <f t="shared" si="718"/>
        <v>9.5900243373781002E-4</v>
      </c>
      <c r="E3284">
        <f t="shared" si="719"/>
        <v>5.7839859700257179E-3</v>
      </c>
      <c r="F3284">
        <f t="shared" si="720"/>
        <v>2.5032681655891156</v>
      </c>
      <c r="G3284">
        <f t="shared" si="715"/>
        <v>2.8096499780709432</v>
      </c>
      <c r="H3284">
        <f t="shared" si="716"/>
        <v>0</v>
      </c>
      <c r="J3284">
        <f t="shared" si="714"/>
        <v>2018</v>
      </c>
      <c r="K3284" t="b">
        <f t="shared" si="717"/>
        <v>0</v>
      </c>
      <c r="L3284">
        <f>VLOOKUP($A3284,$P$151:$R$4147,2,FALSE)</f>
        <v>-2.4750291179898021E-4</v>
      </c>
      <c r="M3284">
        <f t="shared" si="711"/>
        <v>0.6</v>
      </c>
      <c r="N3284">
        <f t="shared" si="712"/>
        <v>3.0418037494073689</v>
      </c>
      <c r="P3284" s="13">
        <v>43157</v>
      </c>
      <c r="Q3284">
        <v>0</v>
      </c>
      <c r="R3284">
        <v>1</v>
      </c>
      <c r="T3284" s="12">
        <f>[1]!i_dq_close(T$1,$A3284)</f>
        <v>180.69919999999999</v>
      </c>
      <c r="U3284">
        <f t="shared" si="721"/>
        <v>1.3062084753001635E-4</v>
      </c>
      <c r="V3284">
        <f t="shared" si="722"/>
        <v>2.0506158261080243</v>
      </c>
      <c r="W3284">
        <f t="shared" si="713"/>
        <v>2.247259571963399</v>
      </c>
      <c r="X3284" s="6">
        <f>1-W3284/MAX(W$2:W3284)</f>
        <v>1.4437214915438701E-2</v>
      </c>
      <c r="Y3284" s="6">
        <f t="shared" si="723"/>
        <v>9.7862561590456032E-4</v>
      </c>
      <c r="Z3284">
        <f t="shared" si="724"/>
        <v>9.7862561590433828E-4</v>
      </c>
    </row>
    <row r="3285" spans="1:26" x14ac:dyDescent="0.35">
      <c r="A3285" s="4">
        <v>43290</v>
      </c>
      <c r="B3285" s="12">
        <f>[1]!i_dq_close(B$1,$A3285)</f>
        <v>2596.1088</v>
      </c>
      <c r="C3285" s="12">
        <f>[1]!i_dq_close(C$1,$A3285)</f>
        <v>3734.4380999999998</v>
      </c>
      <c r="D3285">
        <f t="shared" si="718"/>
        <v>7.6017579335041496E-4</v>
      </c>
      <c r="E3285">
        <f t="shared" si="719"/>
        <v>2.6515094873612144E-2</v>
      </c>
      <c r="F3285">
        <f t="shared" si="720"/>
        <v>2.5051710894528614</v>
      </c>
      <c r="G3285">
        <f t="shared" si="715"/>
        <v>2.8226401521464219</v>
      </c>
      <c r="H3285">
        <f t="shared" si="716"/>
        <v>0</v>
      </c>
      <c r="J3285">
        <f t="shared" si="714"/>
        <v>2018</v>
      </c>
      <c r="K3285" t="b">
        <f t="shared" si="717"/>
        <v>0</v>
      </c>
      <c r="L3285">
        <f>VLOOKUP($A3285,$P$151:$R$4147,2,FALSE)</f>
        <v>-5.5051968687029336E-4</v>
      </c>
      <c r="M3285">
        <f t="shared" si="711"/>
        <v>0.9</v>
      </c>
      <c r="N3285">
        <f t="shared" si="712"/>
        <v>3.0527863418525469</v>
      </c>
      <c r="P3285" s="13">
        <v>43158</v>
      </c>
      <c r="Q3285">
        <v>0</v>
      </c>
      <c r="R3285">
        <v>1</v>
      </c>
      <c r="T3285" s="12">
        <f>[1]!i_dq_close(T$1,$A3285)</f>
        <v>180.71520000000001</v>
      </c>
      <c r="U3285">
        <f t="shared" si="721"/>
        <v>8.8544940984869314E-5</v>
      </c>
      <c r="V3285">
        <f t="shared" si="722"/>
        <v>2.0589260029935215</v>
      </c>
      <c r="W3285">
        <f t="shared" si="713"/>
        <v>2.2563666530230857</v>
      </c>
      <c r="X3285" s="6">
        <f>1-W3285/MAX(W$2:W3285)</f>
        <v>1.0443194694030211E-2</v>
      </c>
      <c r="Y3285" s="6">
        <f t="shared" si="723"/>
        <v>4.0525274308789161E-3</v>
      </c>
      <c r="Z3285">
        <f t="shared" si="724"/>
        <v>4.0525274308789161E-3</v>
      </c>
    </row>
    <row r="3286" spans="1:26" x14ac:dyDescent="0.35">
      <c r="A3286" s="4">
        <v>43291</v>
      </c>
      <c r="B3286" s="12">
        <f>[1]!i_dq_close(B$1,$A3286)</f>
        <v>2596.2833000000001</v>
      </c>
      <c r="C3286" s="12">
        <f>[1]!i_dq_close(C$1,$A3286)</f>
        <v>3746.4657999999999</v>
      </c>
      <c r="D3286">
        <f t="shared" si="718"/>
        <v>6.7215981086832244E-5</v>
      </c>
      <c r="E3286">
        <f t="shared" si="719"/>
        <v>3.2207522732803362E-3</v>
      </c>
      <c r="F3286">
        <f t="shared" si="720"/>
        <v>2.5053394769854291</v>
      </c>
      <c r="G3286">
        <f t="shared" si="715"/>
        <v>2.8241650733974435</v>
      </c>
      <c r="H3286">
        <f t="shared" si="716"/>
        <v>0</v>
      </c>
      <c r="J3286">
        <f t="shared" si="714"/>
        <v>2018</v>
      </c>
      <c r="K3286" t="b">
        <f t="shared" si="717"/>
        <v>0</v>
      </c>
      <c r="L3286">
        <f>VLOOKUP($A3286,$P$151:$R$4147,2,FALSE)</f>
        <v>0</v>
      </c>
      <c r="M3286">
        <f t="shared" si="711"/>
        <v>1</v>
      </c>
      <c r="N3286">
        <f t="shared" si="712"/>
        <v>3.0544355987597647</v>
      </c>
      <c r="P3286" s="13">
        <v>43159</v>
      </c>
      <c r="Q3286">
        <v>0</v>
      </c>
      <c r="R3286">
        <v>1</v>
      </c>
      <c r="T3286" s="12">
        <f>[1]!i_dq_close(T$1,$A3286)</f>
        <v>180.70679999999999</v>
      </c>
      <c r="U3286">
        <f t="shared" si="721"/>
        <v>-4.6481978273171798E-5</v>
      </c>
      <c r="V3286">
        <f t="shared" si="722"/>
        <v>2.0598393490735436</v>
      </c>
      <c r="W3286">
        <f t="shared" si="713"/>
        <v>2.2573675843992667</v>
      </c>
      <c r="X3286" s="6">
        <f>1-W3286/MAX(W$2:W3286)</f>
        <v>1.0004224168731479E-2</v>
      </c>
      <c r="Y3286" s="6">
        <f t="shared" si="723"/>
        <v>4.4360315945990436E-4</v>
      </c>
      <c r="Z3286">
        <f t="shared" si="724"/>
        <v>4.4360315945990436E-4</v>
      </c>
    </row>
    <row r="3287" spans="1:26" x14ac:dyDescent="0.35">
      <c r="A3287" s="4">
        <v>43292</v>
      </c>
      <c r="B3287" s="12">
        <f>[1]!i_dq_close(B$1,$A3287)</f>
        <v>2596.038</v>
      </c>
      <c r="C3287" s="12">
        <f>[1]!i_dq_close(C$1,$A3287)</f>
        <v>3679.5601000000001</v>
      </c>
      <c r="D3287">
        <f t="shared" si="718"/>
        <v>-9.4481214742647701E-5</v>
      </c>
      <c r="E3287">
        <f t="shared" si="719"/>
        <v>-1.7858350662109279E-2</v>
      </c>
      <c r="F3287">
        <f t="shared" si="720"/>
        <v>2.505102769468301</v>
      </c>
      <c r="G3287">
        <f t="shared" si="715"/>
        <v>2.8163730279014287</v>
      </c>
      <c r="H3287">
        <f t="shared" si="716"/>
        <v>-9.4481214742536679E-5</v>
      </c>
      <c r="J3287">
        <f t="shared" si="714"/>
        <v>2018</v>
      </c>
      <c r="K3287" t="b">
        <f t="shared" si="717"/>
        <v>0</v>
      </c>
      <c r="L3287">
        <f>VLOOKUP($A3287,$P$151:$R$4147,2,FALSE)</f>
        <v>1.9690876212669073E-4</v>
      </c>
      <c r="M3287">
        <f t="shared" si="711"/>
        <v>0.95</v>
      </c>
      <c r="N3287">
        <f t="shared" si="712"/>
        <v>3.047031036628399</v>
      </c>
      <c r="P3287" s="13">
        <v>43160</v>
      </c>
      <c r="Q3287">
        <v>0</v>
      </c>
      <c r="R3287">
        <v>1</v>
      </c>
      <c r="T3287" s="12">
        <f>[1]!i_dq_close(T$1,$A3287)</f>
        <v>180.80940000000001</v>
      </c>
      <c r="U3287">
        <f t="shared" si="721"/>
        <v>5.6777055429035883E-4</v>
      </c>
      <c r="V3287">
        <f t="shared" si="722"/>
        <v>2.0553156377726656</v>
      </c>
      <c r="W3287">
        <f t="shared" si="713"/>
        <v>2.2524100719328812</v>
      </c>
      <c r="X3287" s="6">
        <f>1-W3287/MAX(W$2:W3287)</f>
        <v>1.2178401043721254E-2</v>
      </c>
      <c r="Y3287" s="6">
        <f t="shared" si="723"/>
        <v>-2.1961476281694425E-3</v>
      </c>
      <c r="Z3287">
        <f t="shared" si="724"/>
        <v>-2.1961476281696646E-3</v>
      </c>
    </row>
    <row r="3288" spans="1:26" x14ac:dyDescent="0.35">
      <c r="A3288" s="4">
        <v>43293</v>
      </c>
      <c r="B3288" s="12">
        <f>[1]!i_dq_close(B$1,$A3288)</f>
        <v>2597.6277</v>
      </c>
      <c r="C3288" s="12">
        <f>[1]!i_dq_close(C$1,$A3288)</f>
        <v>3763.9888999999998</v>
      </c>
      <c r="D3288">
        <f t="shared" si="718"/>
        <v>6.1235621358401993E-4</v>
      </c>
      <c r="E3288">
        <f t="shared" si="719"/>
        <v>2.2945351538081971E-2</v>
      </c>
      <c r="F3288">
        <f t="shared" si="720"/>
        <v>2.5066367847148512</v>
      </c>
      <c r="G3288">
        <f t="shared" si="715"/>
        <v>2.8275323582744596</v>
      </c>
      <c r="H3288">
        <f t="shared" si="716"/>
        <v>0</v>
      </c>
      <c r="J3288">
        <f t="shared" si="714"/>
        <v>2018</v>
      </c>
      <c r="K3288" t="b">
        <f t="shared" si="717"/>
        <v>0</v>
      </c>
      <c r="L3288">
        <f>VLOOKUP($A3288,$P$151:$R$4147,2,FALSE)</f>
        <v>-1.5495395059777486E-4</v>
      </c>
      <c r="M3288">
        <f t="shared" ref="M3288:M3351" si="725">VLOOKUP($A3288,$P$151:$R$4147,3,FALSE)</f>
        <v>0.95</v>
      </c>
      <c r="N3288">
        <f t="shared" ref="N3288:N3351" si="726">N3287*(1+(D3288*0.85+E3288*0.15)*M3288+L3288)</f>
        <v>3.0580284916105129</v>
      </c>
      <c r="P3288" s="13">
        <v>43161</v>
      </c>
      <c r="Q3288">
        <v>0</v>
      </c>
      <c r="R3288">
        <v>1</v>
      </c>
      <c r="T3288" s="12">
        <f>[1]!i_dq_close(T$1,$A3288)</f>
        <v>180.8391</v>
      </c>
      <c r="U3288">
        <f t="shared" si="721"/>
        <v>1.6426137136660302E-4</v>
      </c>
      <c r="V3288">
        <f t="shared" si="722"/>
        <v>2.0626765963676914</v>
      </c>
      <c r="W3288">
        <f t="shared" ref="W3288:W3351" si="727">W3287*(1+(U3288*0.85+E3288*0.15)*R3288+Q3288)</f>
        <v>2.2604769094413451</v>
      </c>
      <c r="X3288" s="6">
        <f>1-W3288/MAX(W$2:W3288)</f>
        <v>8.6405921760432935E-3</v>
      </c>
      <c r="Y3288" s="6">
        <f t="shared" si="723"/>
        <v>3.5814248963739193E-3</v>
      </c>
      <c r="Z3288">
        <f t="shared" si="724"/>
        <v>3.5814248963739193E-3</v>
      </c>
    </row>
    <row r="3289" spans="1:26" x14ac:dyDescent="0.35">
      <c r="A3289" s="4">
        <v>43294</v>
      </c>
      <c r="B3289" s="12">
        <f>[1]!i_dq_close(B$1,$A3289)</f>
        <v>2598.7629999999999</v>
      </c>
      <c r="C3289" s="12">
        <f>[1]!i_dq_close(C$1,$A3289)</f>
        <v>3779.1858000000002</v>
      </c>
      <c r="D3289">
        <f t="shared" si="718"/>
        <v>4.3705262305282488E-4</v>
      </c>
      <c r="E3289">
        <f t="shared" si="719"/>
        <v>4.0374454876848098E-3</v>
      </c>
      <c r="F3289">
        <f t="shared" si="720"/>
        <v>2.5077323168966514</v>
      </c>
      <c r="G3289">
        <f t="shared" si="715"/>
        <v>2.8302951728074977</v>
      </c>
      <c r="H3289">
        <f t="shared" si="716"/>
        <v>0</v>
      </c>
      <c r="J3289">
        <f t="shared" si="714"/>
        <v>2018</v>
      </c>
      <c r="K3289" t="b">
        <f t="shared" si="717"/>
        <v>0</v>
      </c>
      <c r="L3289">
        <f>VLOOKUP($A3289,$P$151:$R$4147,2,FALSE)</f>
        <v>1.9373622845479945E-4</v>
      </c>
      <c r="M3289">
        <f t="shared" si="725"/>
        <v>0.6</v>
      </c>
      <c r="N3289">
        <f t="shared" si="726"/>
        <v>3.0604137634976549</v>
      </c>
      <c r="P3289" s="13">
        <v>43164</v>
      </c>
      <c r="Q3289">
        <v>0</v>
      </c>
      <c r="R3289">
        <v>1</v>
      </c>
      <c r="T3289" s="12">
        <f>[1]!i_dq_close(T$1,$A3289)</f>
        <v>180.9819</v>
      </c>
      <c r="U3289">
        <f t="shared" si="721"/>
        <v>7.8965223781790606E-4</v>
      </c>
      <c r="V3289">
        <f t="shared" si="722"/>
        <v>2.0653102656268594</v>
      </c>
      <c r="W3289">
        <f t="shared" si="727"/>
        <v>2.2633631343386158</v>
      </c>
      <c r="X3289" s="6">
        <f>1-W3289/MAX(W$2:W3289)</f>
        <v>7.3748034422348452E-3</v>
      </c>
      <c r="Y3289" s="6">
        <f t="shared" si="723"/>
        <v>1.2768212252980415E-3</v>
      </c>
      <c r="Z3289">
        <f t="shared" si="724"/>
        <v>1.2768212252980415E-3</v>
      </c>
    </row>
    <row r="3290" spans="1:26" x14ac:dyDescent="0.35">
      <c r="A3290" s="4">
        <v>43297</v>
      </c>
      <c r="B3290" s="12">
        <f>[1]!i_dq_close(B$1,$A3290)</f>
        <v>2599.6623</v>
      </c>
      <c r="C3290" s="12">
        <f>[1]!i_dq_close(C$1,$A3290)</f>
        <v>3760.8416999999999</v>
      </c>
      <c r="D3290">
        <f t="shared" si="718"/>
        <v>3.460492549725025E-4</v>
      </c>
      <c r="E3290">
        <f t="shared" si="719"/>
        <v>-4.8539820402585532E-3</v>
      </c>
      <c r="F3290">
        <f t="shared" si="720"/>
        <v>2.5086001157965843</v>
      </c>
      <c r="G3290">
        <f t="shared" si="715"/>
        <v>2.8290669508223991</v>
      </c>
      <c r="H3290">
        <f t="shared" si="716"/>
        <v>0</v>
      </c>
      <c r="J3290">
        <f t="shared" si="714"/>
        <v>2018</v>
      </c>
      <c r="K3290" t="b">
        <f t="shared" si="717"/>
        <v>0</v>
      </c>
      <c r="L3290">
        <f>VLOOKUP($A3290,$P$151:$R$4147,2,FALSE)</f>
        <v>6.4159169249755621E-4</v>
      </c>
      <c r="M3290">
        <f t="shared" si="725"/>
        <v>0.6</v>
      </c>
      <c r="N3290">
        <f t="shared" si="726"/>
        <v>3.0615804496243908</v>
      </c>
      <c r="P3290" s="13">
        <v>43165</v>
      </c>
      <c r="Q3290">
        <v>0</v>
      </c>
      <c r="R3290">
        <v>1</v>
      </c>
      <c r="T3290" s="12">
        <f>[1]!i_dq_close(T$1,$A3290)</f>
        <v>181.15360000000001</v>
      </c>
      <c r="U3290">
        <f t="shared" si="721"/>
        <v>9.4871365589610512E-4</v>
      </c>
      <c r="V3290">
        <f t="shared" si="722"/>
        <v>2.0654719986310854</v>
      </c>
      <c r="W3290">
        <f t="shared" si="727"/>
        <v>2.2635403767246456</v>
      </c>
      <c r="X3290" s="6">
        <f>1-W3290/MAX(W$2:W3290)</f>
        <v>7.2970716564678684E-3</v>
      </c>
      <c r="Y3290" s="6">
        <f t="shared" si="723"/>
        <v>7.8309301472900827E-5</v>
      </c>
      <c r="Z3290">
        <f t="shared" si="724"/>
        <v>7.8309301472900827E-5</v>
      </c>
    </row>
    <row r="3291" spans="1:26" x14ac:dyDescent="0.35">
      <c r="A3291" s="4">
        <v>43298</v>
      </c>
      <c r="B3291" s="12">
        <f>[1]!i_dq_close(B$1,$A3291)</f>
        <v>2599.8319999999999</v>
      </c>
      <c r="C3291" s="12">
        <f>[1]!i_dq_close(C$1,$A3291)</f>
        <v>3742.6061</v>
      </c>
      <c r="D3291">
        <f t="shared" si="718"/>
        <v>6.5277709339284229E-5</v>
      </c>
      <c r="E3291">
        <f t="shared" si="719"/>
        <v>-4.8488081803602645E-3</v>
      </c>
      <c r="F3291">
        <f t="shared" si="720"/>
        <v>2.5087638714657916</v>
      </c>
      <c r="G3291">
        <f t="shared" si="715"/>
        <v>2.827166284134909</v>
      </c>
      <c r="H3291">
        <f t="shared" si="716"/>
        <v>0</v>
      </c>
      <c r="J3291">
        <f t="shared" si="714"/>
        <v>2018</v>
      </c>
      <c r="K3291" t="b">
        <f t="shared" si="717"/>
        <v>0</v>
      </c>
      <c r="L3291">
        <f>VLOOKUP($A3291,$P$151:$R$4147,2,FALSE)</f>
        <v>1.260719959972967E-3</v>
      </c>
      <c r="M3291">
        <f t="shared" si="725"/>
        <v>0.6</v>
      </c>
      <c r="N3291">
        <f t="shared" si="726"/>
        <v>3.0642061187456298</v>
      </c>
      <c r="P3291" s="13">
        <v>43166</v>
      </c>
      <c r="Q3291">
        <v>0</v>
      </c>
      <c r="R3291">
        <v>1</v>
      </c>
      <c r="T3291" s="12">
        <f>[1]!i_dq_close(T$1,$A3291)</f>
        <v>181.17230000000001</v>
      </c>
      <c r="U3291">
        <f t="shared" si="721"/>
        <v>1.0322731648715333E-4</v>
      </c>
      <c r="V3291">
        <f t="shared" si="722"/>
        <v>2.0641509681645389</v>
      </c>
      <c r="W3291">
        <f t="shared" si="727"/>
        <v>2.2620926660793819</v>
      </c>
      <c r="X3291" s="6">
        <f>1-W3291/MAX(W$2:W3291)</f>
        <v>7.9319826179533592E-3</v>
      </c>
      <c r="Y3291" s="6">
        <f t="shared" si="723"/>
        <v>-6.3957800803982057E-4</v>
      </c>
      <c r="Z3291">
        <f t="shared" si="724"/>
        <v>-6.3957800804004261E-4</v>
      </c>
    </row>
    <row r="3292" spans="1:26" x14ac:dyDescent="0.35">
      <c r="A3292" s="4">
        <v>43299</v>
      </c>
      <c r="B3292" s="12">
        <f>[1]!i_dq_close(B$1,$A3292)</f>
        <v>2600.3181</v>
      </c>
      <c r="C3292" s="12">
        <f>[1]!i_dq_close(C$1,$A3292)</f>
        <v>3720.7671999999998</v>
      </c>
      <c r="D3292">
        <f t="shared" si="718"/>
        <v>1.8697361983388561E-4</v>
      </c>
      <c r="E3292">
        <f t="shared" si="719"/>
        <v>-5.8352119930548119E-3</v>
      </c>
      <c r="F3292">
        <f t="shared" si="720"/>
        <v>2.5092329441281485</v>
      </c>
      <c r="G3292">
        <f t="shared" si="715"/>
        <v>2.8251410316306917</v>
      </c>
      <c r="H3292">
        <f t="shared" si="716"/>
        <v>0</v>
      </c>
      <c r="J3292">
        <f t="shared" si="714"/>
        <v>2018</v>
      </c>
      <c r="K3292" t="b">
        <f t="shared" si="717"/>
        <v>0</v>
      </c>
      <c r="L3292">
        <f>VLOOKUP($A3292,$P$151:$R$4147,2,FALSE)</f>
        <v>-6.9017830335362797E-4</v>
      </c>
      <c r="M3292">
        <f t="shared" si="725"/>
        <v>0.6</v>
      </c>
      <c r="N3292">
        <f t="shared" si="726"/>
        <v>3.0607742359711403</v>
      </c>
      <c r="P3292" s="13">
        <v>43167</v>
      </c>
      <c r="Q3292">
        <v>0</v>
      </c>
      <c r="R3292">
        <v>1</v>
      </c>
      <c r="T3292" s="12">
        <f>[1]!i_dq_close(T$1,$A3292)</f>
        <v>181.2749</v>
      </c>
      <c r="U3292">
        <f t="shared" si="721"/>
        <v>5.6631173750076869E-4</v>
      </c>
      <c r="V3292">
        <f t="shared" si="722"/>
        <v>2.0633378643748608</v>
      </c>
      <c r="W3292">
        <f t="shared" si="727"/>
        <v>2.2612015897251037</v>
      </c>
      <c r="X3292" s="6">
        <f>1-W3292/MAX(W$2:W3292)</f>
        <v>8.322774898650187E-3</v>
      </c>
      <c r="Y3292" s="6">
        <f t="shared" si="723"/>
        <v>-3.9391682208267387E-4</v>
      </c>
      <c r="Z3292">
        <f t="shared" si="724"/>
        <v>-3.9391682208256285E-4</v>
      </c>
    </row>
    <row r="3293" spans="1:26" x14ac:dyDescent="0.35">
      <c r="A3293" s="4">
        <v>43300</v>
      </c>
      <c r="B3293" s="12">
        <f>[1]!i_dq_close(B$1,$A3293)</f>
        <v>2602.1873000000001</v>
      </c>
      <c r="C3293" s="12">
        <f>[1]!i_dq_close(C$1,$A3293)</f>
        <v>3710.1068</v>
      </c>
      <c r="D3293">
        <f t="shared" si="718"/>
        <v>7.1883513020964962E-4</v>
      </c>
      <c r="E3293">
        <f t="shared" si="719"/>
        <v>-2.8651080347085189E-3</v>
      </c>
      <c r="F3293">
        <f t="shared" si="720"/>
        <v>2.5110366689182673</v>
      </c>
      <c r="G3293">
        <f t="shared" si="715"/>
        <v>2.8256530705184884</v>
      </c>
      <c r="H3293">
        <f t="shared" si="716"/>
        <v>0</v>
      </c>
      <c r="J3293">
        <f t="shared" si="714"/>
        <v>2018</v>
      </c>
      <c r="K3293" t="b">
        <f t="shared" si="717"/>
        <v>0</v>
      </c>
      <c r="L3293">
        <f>VLOOKUP($A3293,$P$151:$R$4147,2,FALSE)</f>
        <v>-4.0671473760216519E-4</v>
      </c>
      <c r="M3293">
        <f t="shared" si="725"/>
        <v>0.6</v>
      </c>
      <c r="N3293">
        <f t="shared" si="726"/>
        <v>3.0598622215275588</v>
      </c>
      <c r="P3293" s="13">
        <v>43168</v>
      </c>
      <c r="Q3293">
        <v>0</v>
      </c>
      <c r="R3293">
        <v>1</v>
      </c>
      <c r="T3293" s="12">
        <f>[1]!i_dq_close(T$1,$A3293)</f>
        <v>181.4888</v>
      </c>
      <c r="U3293">
        <f t="shared" si="721"/>
        <v>1.1799758267692084E-3</v>
      </c>
      <c r="V3293">
        <f t="shared" si="722"/>
        <v>2.064520596972887</v>
      </c>
      <c r="W3293">
        <f t="shared" si="727"/>
        <v>2.2624977404317095</v>
      </c>
      <c r="X3293" s="6">
        <f>1-W3293/MAX(W$2:W3293)</f>
        <v>7.754332375931039E-3</v>
      </c>
      <c r="Y3293" s="6">
        <f t="shared" si="723"/>
        <v>5.7321324754755487E-4</v>
      </c>
      <c r="Z3293">
        <f t="shared" si="724"/>
        <v>5.7321324754755487E-4</v>
      </c>
    </row>
    <row r="3294" spans="1:26" x14ac:dyDescent="0.35">
      <c r="A3294" s="4">
        <v>43301</v>
      </c>
      <c r="B3294" s="12">
        <f>[1]!i_dq_close(B$1,$A3294)</f>
        <v>2605.6691999999998</v>
      </c>
      <c r="C3294" s="12">
        <f>[1]!i_dq_close(C$1,$A3294)</f>
        <v>3774.0830999999998</v>
      </c>
      <c r="D3294">
        <f t="shared" si="718"/>
        <v>1.3380666334048552E-3</v>
      </c>
      <c r="E3294">
        <f t="shared" si="719"/>
        <v>1.7243789316253588E-2</v>
      </c>
      <c r="F3294">
        <f t="shared" si="720"/>
        <v>2.5143966033002028</v>
      </c>
      <c r="G3294">
        <f t="shared" si="715"/>
        <v>2.8361755907303681</v>
      </c>
      <c r="H3294">
        <f t="shared" si="716"/>
        <v>0</v>
      </c>
      <c r="J3294">
        <f t="shared" si="714"/>
        <v>2018</v>
      </c>
      <c r="K3294" t="b">
        <f t="shared" si="717"/>
        <v>0</v>
      </c>
      <c r="L3294">
        <f>VLOOKUP($A3294,$P$151:$R$4147,2,FALSE)</f>
        <v>-1.8226467533350998E-3</v>
      </c>
      <c r="M3294">
        <f t="shared" si="725"/>
        <v>0.6</v>
      </c>
      <c r="N3294">
        <f t="shared" si="726"/>
        <v>3.061121992103605</v>
      </c>
      <c r="P3294" s="13">
        <v>43171</v>
      </c>
      <c r="Q3294">
        <v>0</v>
      </c>
      <c r="R3294">
        <v>1</v>
      </c>
      <c r="T3294" s="12">
        <f>[1]!i_dq_close(T$1,$A3294)</f>
        <v>181.49930000000001</v>
      </c>
      <c r="U3294">
        <f t="shared" si="721"/>
        <v>5.7854809773383309E-5</v>
      </c>
      <c r="V3294">
        <f t="shared" si="722"/>
        <v>2.0699621467843263</v>
      </c>
      <c r="W3294">
        <f t="shared" si="727"/>
        <v>2.268461107506313</v>
      </c>
      <c r="X3294" s="6">
        <f>1-W3294/MAX(W$2:W3294)</f>
        <v>5.1390258328630756E-3</v>
      </c>
      <c r="Y3294" s="6">
        <f t="shared" si="723"/>
        <v>2.6357449857452586E-3</v>
      </c>
      <c r="Z3294">
        <f t="shared" si="724"/>
        <v>2.6357449857454807E-3</v>
      </c>
    </row>
    <row r="3295" spans="1:26" x14ac:dyDescent="0.35">
      <c r="A3295" s="4">
        <v>43304</v>
      </c>
      <c r="B3295" s="12">
        <f>[1]!i_dq_close(B$1,$A3295)</f>
        <v>2607.8955000000001</v>
      </c>
      <c r="C3295" s="12">
        <f>[1]!i_dq_close(C$1,$A3295)</f>
        <v>3807.7779999999998</v>
      </c>
      <c r="D3295">
        <f t="shared" si="718"/>
        <v>8.5440623084465095E-4</v>
      </c>
      <c r="E3295">
        <f t="shared" si="719"/>
        <v>8.9279698160329435E-3</v>
      </c>
      <c r="F3295">
        <f t="shared" si="720"/>
        <v>2.5165449194248772</v>
      </c>
      <c r="G3295">
        <f t="shared" si="715"/>
        <v>2.8420335434224357</v>
      </c>
      <c r="H3295">
        <f t="shared" si="716"/>
        <v>0</v>
      </c>
      <c r="J3295">
        <f t="shared" si="714"/>
        <v>2018</v>
      </c>
      <c r="K3295" t="b">
        <f t="shared" si="717"/>
        <v>0</v>
      </c>
      <c r="L3295">
        <f>VLOOKUP($A3295,$P$151:$R$4147,2,FALSE)</f>
        <v>-3.7836197032490307E-4</v>
      </c>
      <c r="M3295">
        <f t="shared" si="725"/>
        <v>0.6</v>
      </c>
      <c r="N3295">
        <f t="shared" si="726"/>
        <v>3.0637573196513999</v>
      </c>
      <c r="P3295" s="13">
        <v>43172</v>
      </c>
      <c r="Q3295">
        <v>1.5833093968709022E-4</v>
      </c>
      <c r="R3295">
        <v>0.6</v>
      </c>
      <c r="T3295" s="12">
        <f>[1]!i_dq_close(T$1,$A3295)</f>
        <v>181.57669999999999</v>
      </c>
      <c r="U3295">
        <f t="shared" si="721"/>
        <v>4.2644792569435097E-4</v>
      </c>
      <c r="V3295">
        <f t="shared" si="722"/>
        <v>2.073484552123547</v>
      </c>
      <c r="W3295">
        <f t="shared" si="727"/>
        <v>2.2711363868640531</v>
      </c>
      <c r="X3295" s="6">
        <f>1-W3295/MAX(W$2:W3295)</f>
        <v>3.9657498092171561E-3</v>
      </c>
      <c r="Y3295" s="6">
        <f t="shared" si="723"/>
        <v>1.7016762092449955E-3</v>
      </c>
      <c r="Z3295">
        <f t="shared" si="724"/>
        <v>1.1793366652341764E-3</v>
      </c>
    </row>
    <row r="3296" spans="1:26" x14ac:dyDescent="0.35">
      <c r="A3296" s="4">
        <v>43305</v>
      </c>
      <c r="B3296" s="12">
        <f>[1]!i_dq_close(B$1,$A3296)</f>
        <v>2608.8112000000001</v>
      </c>
      <c r="C3296" s="12">
        <f>[1]!i_dq_close(C$1,$A3296)</f>
        <v>3869.6448999999998</v>
      </c>
      <c r="D3296">
        <f t="shared" si="718"/>
        <v>3.5112603246556517E-4</v>
      </c>
      <c r="E3296">
        <f t="shared" si="719"/>
        <v>1.624750707630529E-2</v>
      </c>
      <c r="F3296">
        <f t="shared" si="720"/>
        <v>2.5174285438579562</v>
      </c>
      <c r="G3296">
        <f t="shared" si="715"/>
        <v>2.8498081626065139</v>
      </c>
      <c r="H3296">
        <f t="shared" si="716"/>
        <v>0</v>
      </c>
      <c r="J3296">
        <f t="shared" si="714"/>
        <v>2018</v>
      </c>
      <c r="K3296" t="b">
        <f t="shared" si="717"/>
        <v>0</v>
      </c>
      <c r="L3296">
        <f>VLOOKUP($A3296,$P$151:$R$4147,2,FALSE)</f>
        <v>2.9203584717967245E-4</v>
      </c>
      <c r="M3296">
        <f t="shared" si="725"/>
        <v>0.6</v>
      </c>
      <c r="N3296">
        <f t="shared" si="726"/>
        <v>3.0696807444271617</v>
      </c>
      <c r="P3296" s="13">
        <v>43173</v>
      </c>
      <c r="Q3296">
        <v>-1.3072307367334446E-5</v>
      </c>
      <c r="R3296">
        <v>0.6</v>
      </c>
      <c r="T3296" s="12">
        <f>[1]!i_dq_close(T$1,$A3296)</f>
        <v>181.44810000000001</v>
      </c>
      <c r="U3296">
        <f t="shared" si="721"/>
        <v>-7.0824064981889201E-4</v>
      </c>
      <c r="V3296">
        <f t="shared" si="722"/>
        <v>2.0772896482239349</v>
      </c>
      <c r="W3296">
        <f t="shared" si="727"/>
        <v>2.273607384611311</v>
      </c>
      <c r="X3296" s="6">
        <f>1-W3296/MAX(W$2:W3296)</f>
        <v>2.8820639492889155E-3</v>
      </c>
      <c r="Y3296" s="6">
        <f t="shared" si="723"/>
        <v>1.835121509099702E-3</v>
      </c>
      <c r="Z3296">
        <f t="shared" si="724"/>
        <v>1.0880005980926644E-3</v>
      </c>
    </row>
    <row r="3297" spans="1:26" x14ac:dyDescent="0.35">
      <c r="A3297" s="4">
        <v>43306</v>
      </c>
      <c r="B3297" s="12">
        <f>[1]!i_dq_close(B$1,$A3297)</f>
        <v>2609.6120000000001</v>
      </c>
      <c r="C3297" s="12">
        <f>[1]!i_dq_close(C$1,$A3297)</f>
        <v>3867.1705000000002</v>
      </c>
      <c r="D3297">
        <f t="shared" si="718"/>
        <v>3.0695973706329482E-4</v>
      </c>
      <c r="E3297">
        <f t="shared" si="719"/>
        <v>-6.3943851798897722E-4</v>
      </c>
      <c r="F3297">
        <f t="shared" si="720"/>
        <v>2.5182012930618547</v>
      </c>
      <c r="G3297">
        <f t="shared" si="715"/>
        <v>2.8502783809499403</v>
      </c>
      <c r="H3297">
        <f t="shared" si="716"/>
        <v>0</v>
      </c>
      <c r="J3297">
        <f t="shared" si="714"/>
        <v>2018</v>
      </c>
      <c r="K3297" t="b">
        <f t="shared" si="717"/>
        <v>0</v>
      </c>
      <c r="L3297">
        <f>VLOOKUP($A3297,$P$151:$R$4147,2,FALSE)</f>
        <v>0</v>
      </c>
      <c r="M3297">
        <f t="shared" si="725"/>
        <v>1</v>
      </c>
      <c r="N3297">
        <f t="shared" si="726"/>
        <v>3.070187241746325</v>
      </c>
      <c r="P3297" s="13">
        <v>43174</v>
      </c>
      <c r="Q3297">
        <v>1.0574908520037951E-4</v>
      </c>
      <c r="R3297">
        <v>0.6</v>
      </c>
      <c r="T3297" s="12">
        <f>[1]!i_dq_close(T$1,$A3297)</f>
        <v>181.45689999999999</v>
      </c>
      <c r="U3297">
        <f t="shared" si="721"/>
        <v>4.8498716712863654E-5</v>
      </c>
      <c r="V3297">
        <f t="shared" si="722"/>
        <v>2.0771760373716739</v>
      </c>
      <c r="W3297">
        <f t="shared" si="727"/>
        <v>2.2737732078106889</v>
      </c>
      <c r="X3297" s="6">
        <f>1-W3297/MAX(W$2:W3297)</f>
        <v>2.8093401855325828E-3</v>
      </c>
      <c r="Y3297" s="6">
        <f t="shared" si="723"/>
        <v>-5.4691868492273699E-5</v>
      </c>
      <c r="Z3297">
        <f t="shared" si="724"/>
        <v>7.2933964105015292E-5</v>
      </c>
    </row>
    <row r="3298" spans="1:26" x14ac:dyDescent="0.35">
      <c r="A3298" s="4">
        <v>43307</v>
      </c>
      <c r="B3298" s="12">
        <f>[1]!i_dq_close(B$1,$A3298)</f>
        <v>2610.2307000000001</v>
      </c>
      <c r="C3298" s="12">
        <f>[1]!i_dq_close(C$1,$A3298)</f>
        <v>3827.1138000000001</v>
      </c>
      <c r="D3298">
        <f t="shared" si="718"/>
        <v>2.3708505325692464E-4</v>
      </c>
      <c r="E3298">
        <f t="shared" si="719"/>
        <v>-1.0358141695588574E-2</v>
      </c>
      <c r="F3298">
        <f t="shared" si="720"/>
        <v>2.5187983209495322</v>
      </c>
      <c r="G3298">
        <f t="shared" si="715"/>
        <v>2.8464242374901607</v>
      </c>
      <c r="H3298">
        <f t="shared" si="716"/>
        <v>0</v>
      </c>
      <c r="J3298">
        <f t="shared" si="714"/>
        <v>2018</v>
      </c>
      <c r="K3298" t="b">
        <f t="shared" si="717"/>
        <v>0</v>
      </c>
      <c r="L3298">
        <f>VLOOKUP($A3298,$P$151:$R$4147,2,FALSE)</f>
        <v>-8.2038650228930541E-4</v>
      </c>
      <c r="M3298">
        <f t="shared" si="725"/>
        <v>0.95</v>
      </c>
      <c r="N3298">
        <f t="shared" si="726"/>
        <v>3.0637245727808784</v>
      </c>
      <c r="P3298" s="13">
        <v>43175</v>
      </c>
      <c r="Q3298">
        <v>7.003733496388165E-4</v>
      </c>
      <c r="R3298">
        <v>0.6</v>
      </c>
      <c r="T3298" s="12">
        <f>[1]!i_dq_close(T$1,$A3298)</f>
        <v>181.58420000000001</v>
      </c>
      <c r="U3298">
        <f t="shared" si="721"/>
        <v>7.0154400301136732E-4</v>
      </c>
      <c r="V3298">
        <f t="shared" si="722"/>
        <v>2.0751873306467918</v>
      </c>
      <c r="W3298">
        <f t="shared" si="727"/>
        <v>2.2740595396109056</v>
      </c>
      <c r="X3298" s="6">
        <f>1-W3298/MAX(W$2:W3298)</f>
        <v>2.6837659216600862E-3</v>
      </c>
      <c r="Y3298" s="6">
        <f t="shared" si="723"/>
        <v>-9.5740885177864055E-4</v>
      </c>
      <c r="Z3298">
        <f t="shared" si="724"/>
        <v>1.2592803857169876E-4</v>
      </c>
    </row>
    <row r="3299" spans="1:26" x14ac:dyDescent="0.35">
      <c r="A3299" s="4">
        <v>43308</v>
      </c>
      <c r="B3299" s="12">
        <f>[1]!i_dq_close(B$1,$A3299)</f>
        <v>2612.6003999999998</v>
      </c>
      <c r="C3299" s="12">
        <f>[1]!i_dq_close(C$1,$A3299)</f>
        <v>3810.5336000000002</v>
      </c>
      <c r="D3299">
        <f t="shared" si="718"/>
        <v>9.0785078882094083E-4</v>
      </c>
      <c r="E3299">
        <f t="shared" si="719"/>
        <v>-4.3322986632903238E-3</v>
      </c>
      <c r="F3299">
        <f t="shared" si="720"/>
        <v>2.5210850139920873</v>
      </c>
      <c r="G3299">
        <f t="shared" si="715"/>
        <v>2.8467710127182011</v>
      </c>
      <c r="H3299">
        <f t="shared" si="716"/>
        <v>0</v>
      </c>
      <c r="J3299">
        <f t="shared" si="714"/>
        <v>2018</v>
      </c>
      <c r="K3299" t="b">
        <f t="shared" si="717"/>
        <v>0</v>
      </c>
      <c r="L3299">
        <f>VLOOKUP($A3299,$P$151:$R$4147,2,FALSE)</f>
        <v>0</v>
      </c>
      <c r="M3299">
        <f t="shared" si="725"/>
        <v>1</v>
      </c>
      <c r="N3299">
        <f t="shared" si="726"/>
        <v>3.0640978213547863</v>
      </c>
      <c r="P3299" s="13">
        <v>43178</v>
      </c>
      <c r="Q3299">
        <v>3.4200300068025773E-4</v>
      </c>
      <c r="R3299">
        <v>0.6</v>
      </c>
      <c r="T3299" s="12">
        <f>[1]!i_dq_close(T$1,$A3299)</f>
        <v>181.721</v>
      </c>
      <c r="U3299">
        <f t="shared" si="721"/>
        <v>7.5336951122406681E-4</v>
      </c>
      <c r="V3299">
        <f t="shared" si="722"/>
        <v>2.0751676563872357</v>
      </c>
      <c r="W3299">
        <f t="shared" si="727"/>
        <v>2.2748243389710092</v>
      </c>
      <c r="X3299" s="6">
        <f>1-W3299/MAX(W$2:W3299)</f>
        <v>2.3483539395381392E-3</v>
      </c>
      <c r="Y3299" s="6">
        <f t="shared" si="723"/>
        <v>-9.4807149531028756E-6</v>
      </c>
      <c r="Z3299">
        <f t="shared" si="724"/>
        <v>3.3631457170835155E-4</v>
      </c>
    </row>
    <row r="3300" spans="1:26" x14ac:dyDescent="0.35">
      <c r="A3300" s="4">
        <v>43311</v>
      </c>
      <c r="B3300" s="12">
        <f>[1]!i_dq_close(B$1,$A3300)</f>
        <v>2614.3276999999998</v>
      </c>
      <c r="C3300" s="12">
        <f>[1]!i_dq_close(C$1,$A3300)</f>
        <v>3793.8735000000001</v>
      </c>
      <c r="D3300">
        <f t="shared" si="718"/>
        <v>6.6114205601430776E-4</v>
      </c>
      <c r="E3300">
        <f t="shared" si="719"/>
        <v>-4.3721173328585827E-3</v>
      </c>
      <c r="F3300">
        <f t="shared" si="720"/>
        <v>2.5227518093216248</v>
      </c>
      <c r="G3300">
        <f t="shared" si="715"/>
        <v>2.8465038522193908</v>
      </c>
      <c r="H3300">
        <f t="shared" si="716"/>
        <v>0</v>
      </c>
      <c r="J3300">
        <f t="shared" si="714"/>
        <v>2018</v>
      </c>
      <c r="K3300" t="b">
        <f t="shared" si="717"/>
        <v>0</v>
      </c>
      <c r="L3300">
        <f>VLOOKUP($A3300,$P$151:$R$4147,2,FALSE)</f>
        <v>0</v>
      </c>
      <c r="M3300">
        <f t="shared" si="725"/>
        <v>1</v>
      </c>
      <c r="N3300">
        <f t="shared" si="726"/>
        <v>3.063810265419062</v>
      </c>
      <c r="P3300" s="13">
        <v>43179</v>
      </c>
      <c r="Q3300">
        <v>6.478073942687069E-4</v>
      </c>
      <c r="R3300">
        <v>0.6</v>
      </c>
      <c r="T3300" s="12">
        <f>[1]!i_dq_close(T$1,$A3300)</f>
        <v>181.87950000000001</v>
      </c>
      <c r="U3300">
        <f t="shared" si="721"/>
        <v>8.7221619955868412E-4</v>
      </c>
      <c r="V3300">
        <f t="shared" si="722"/>
        <v>2.0753452205350702</v>
      </c>
      <c r="W3300">
        <f t="shared" si="727"/>
        <v>2.2764147758017068</v>
      </c>
      <c r="X3300" s="6">
        <f>1-W3300/MAX(W$2:W3300)</f>
        <v>1.6508486882894635E-3</v>
      </c>
      <c r="Y3300" s="6">
        <f t="shared" si="723"/>
        <v>8.5566169696127403E-5</v>
      </c>
      <c r="Z3300">
        <f t="shared" si="724"/>
        <v>6.9914709608620562E-4</v>
      </c>
    </row>
    <row r="3301" spans="1:26" x14ac:dyDescent="0.35">
      <c r="A3301" s="4">
        <v>43312</v>
      </c>
      <c r="B3301" s="12">
        <f>[1]!i_dq_close(B$1,$A3301)</f>
        <v>2616.5792000000001</v>
      </c>
      <c r="C3301" s="12">
        <f>[1]!i_dq_close(C$1,$A3301)</f>
        <v>3796.6122</v>
      </c>
      <c r="D3301">
        <f t="shared" si="718"/>
        <v>8.6121567697894363E-4</v>
      </c>
      <c r="E3301">
        <f t="shared" si="719"/>
        <v>7.2187435875226136E-4</v>
      </c>
      <c r="F3301">
        <f t="shared" si="720"/>
        <v>2.5249244427289397</v>
      </c>
      <c r="G3301">
        <f t="shared" si="715"/>
        <v>2.8488958106216375</v>
      </c>
      <c r="H3301">
        <f t="shared" si="716"/>
        <v>0</v>
      </c>
      <c r="J3301">
        <f t="shared" si="714"/>
        <v>2018</v>
      </c>
      <c r="K3301" t="b">
        <f t="shared" si="717"/>
        <v>0</v>
      </c>
      <c r="L3301">
        <f>VLOOKUP($A3301,$P$151:$R$4147,2,FALSE)</f>
        <v>0</v>
      </c>
      <c r="M3301">
        <f t="shared" si="725"/>
        <v>1</v>
      </c>
      <c r="N3301">
        <f t="shared" si="726"/>
        <v>3.0663848295467533</v>
      </c>
      <c r="P3301" s="13">
        <v>43180</v>
      </c>
      <c r="Q3301">
        <v>3.0548543308573707E-3</v>
      </c>
      <c r="R3301">
        <v>0.6</v>
      </c>
      <c r="T3301" s="12">
        <f>[1]!i_dq_close(T$1,$A3301)</f>
        <v>182.13650000000001</v>
      </c>
      <c r="U3301">
        <f t="shared" si="721"/>
        <v>1.4130234578388912E-3</v>
      </c>
      <c r="V3301">
        <f t="shared" si="722"/>
        <v>2.0780625760678806</v>
      </c>
      <c r="W3301">
        <f t="shared" si="727"/>
        <v>2.2851572670432496</v>
      </c>
      <c r="X3301" s="6">
        <f>1-W3301/MAX(W$2:W3301)</f>
        <v>0</v>
      </c>
      <c r="Y3301" s="6">
        <f t="shared" si="723"/>
        <v>1.3093510929760299E-3</v>
      </c>
      <c r="Z3301">
        <f t="shared" si="724"/>
        <v>3.8404649866428109E-3</v>
      </c>
    </row>
    <row r="3302" spans="1:26" x14ac:dyDescent="0.35">
      <c r="A3302" s="4">
        <v>43313</v>
      </c>
      <c r="B3302" s="12">
        <f>[1]!i_dq_close(B$1,$A3302)</f>
        <v>2617.0517</v>
      </c>
      <c r="C3302" s="12">
        <f>[1]!i_dq_close(C$1,$A3302)</f>
        <v>3724.4681999999998</v>
      </c>
      <c r="D3302">
        <f t="shared" si="718"/>
        <v>1.8057928458636852E-4</v>
      </c>
      <c r="E3302">
        <f t="shared" si="719"/>
        <v>-1.9002204122928412E-2</v>
      </c>
      <c r="F3302">
        <f t="shared" si="720"/>
        <v>2.5253803917784428</v>
      </c>
      <c r="G3302">
        <f t="shared" si="715"/>
        <v>2.8412127994961209</v>
      </c>
      <c r="H3302">
        <f t="shared" si="716"/>
        <v>0</v>
      </c>
      <c r="J3302">
        <f t="shared" si="714"/>
        <v>2018</v>
      </c>
      <c r="K3302" t="b">
        <f t="shared" si="717"/>
        <v>0</v>
      </c>
      <c r="L3302">
        <f>VLOOKUP($A3302,$P$151:$R$4147,2,FALSE)</f>
        <v>0</v>
      </c>
      <c r="M3302">
        <f t="shared" si="725"/>
        <v>1</v>
      </c>
      <c r="N3302">
        <f t="shared" si="726"/>
        <v>3.0581152857211467</v>
      </c>
      <c r="P3302" s="13">
        <v>43181</v>
      </c>
      <c r="Q3302">
        <v>-2.7768488301020965E-4</v>
      </c>
      <c r="R3302">
        <v>0.6</v>
      </c>
      <c r="T3302" s="12">
        <f>[1]!i_dq_close(T$1,$A3302)</f>
        <v>182.2876</v>
      </c>
      <c r="U3302">
        <f t="shared" si="721"/>
        <v>8.2959758203315914E-4</v>
      </c>
      <c r="V3302">
        <f t="shared" si="722"/>
        <v>2.0736047730154379</v>
      </c>
      <c r="W3302">
        <f t="shared" si="727"/>
        <v>2.2815814792602547</v>
      </c>
      <c r="X3302" s="6">
        <f>1-W3302/MAX(W$2:W3302)</f>
        <v>1.5647884872368456E-3</v>
      </c>
      <c r="Y3302" s="6">
        <f t="shared" si="723"/>
        <v>-2.1451726737111709E-3</v>
      </c>
      <c r="Z3302">
        <f t="shared" si="724"/>
        <v>-1.5647884872368456E-3</v>
      </c>
    </row>
    <row r="3303" spans="1:26" x14ac:dyDescent="0.35">
      <c r="A3303" s="4">
        <v>43314</v>
      </c>
      <c r="B3303" s="12">
        <f>[1]!i_dq_close(B$1,$A3303)</f>
        <v>2617.9944999999998</v>
      </c>
      <c r="C3303" s="12">
        <f>[1]!i_dq_close(C$1,$A3303)</f>
        <v>3642.5915</v>
      </c>
      <c r="D3303">
        <f t="shared" si="718"/>
        <v>3.6025272255790775E-4</v>
      </c>
      <c r="E3303">
        <f t="shared" si="719"/>
        <v>-2.1983460618619222E-2</v>
      </c>
      <c r="F3303">
        <f t="shared" si="720"/>
        <v>2.526290166940075</v>
      </c>
      <c r="G3303">
        <f t="shared" si="715"/>
        <v>2.8327138674925219</v>
      </c>
      <c r="H3303">
        <f t="shared" si="716"/>
        <v>0</v>
      </c>
      <c r="J3303">
        <f t="shared" si="714"/>
        <v>2018</v>
      </c>
      <c r="K3303" t="b">
        <f t="shared" si="717"/>
        <v>0</v>
      </c>
      <c r="L3303">
        <f>VLOOKUP($A3303,$P$151:$R$4147,2,FALSE)</f>
        <v>0</v>
      </c>
      <c r="M3303">
        <f t="shared" si="725"/>
        <v>1</v>
      </c>
      <c r="N3303">
        <f t="shared" si="726"/>
        <v>3.0489675323824597</v>
      </c>
      <c r="P3303" s="13">
        <v>43182</v>
      </c>
      <c r="Q3303">
        <v>-4.3620350624538066E-4</v>
      </c>
      <c r="R3303">
        <v>0.6</v>
      </c>
      <c r="T3303" s="12">
        <f>[1]!i_dq_close(T$1,$A3303)</f>
        <v>182.40889999999999</v>
      </c>
      <c r="U3303">
        <f t="shared" si="721"/>
        <v>6.6543198769419831E-4</v>
      </c>
      <c r="V3303">
        <f t="shared" si="722"/>
        <v>2.0679398881894429</v>
      </c>
      <c r="W3303">
        <f t="shared" si="727"/>
        <v>2.2768464113478464</v>
      </c>
      <c r="X3303" s="6">
        <f>1-W3303/MAX(W$2:W3303)</f>
        <v>3.636885660021405E-3</v>
      </c>
      <c r="Y3303" s="6">
        <f t="shared" si="723"/>
        <v>-2.7319019032527869E-3</v>
      </c>
      <c r="Z3303">
        <f t="shared" si="724"/>
        <v>-2.0753446481970306E-3</v>
      </c>
    </row>
    <row r="3304" spans="1:26" x14ac:dyDescent="0.35">
      <c r="A3304" s="4">
        <v>43315</v>
      </c>
      <c r="B3304" s="12">
        <f>[1]!i_dq_close(B$1,$A3304)</f>
        <v>2620.9499000000001</v>
      </c>
      <c r="C3304" s="12">
        <f>[1]!i_dq_close(C$1,$A3304)</f>
        <v>3585.3895000000002</v>
      </c>
      <c r="D3304">
        <f t="shared" si="718"/>
        <v>1.1288793769430594E-3</v>
      </c>
      <c r="E3304">
        <f t="shared" si="719"/>
        <v>-1.5703654939072886E-2</v>
      </c>
      <c r="F3304">
        <f t="shared" si="720"/>
        <v>2.5291420438097076</v>
      </c>
      <c r="G3304">
        <f t="shared" si="715"/>
        <v>2.8287593967510114</v>
      </c>
      <c r="H3304">
        <f t="shared" si="716"/>
        <v>0</v>
      </c>
      <c r="J3304">
        <f t="shared" si="714"/>
        <v>2018</v>
      </c>
      <c r="K3304" t="b">
        <f t="shared" si="717"/>
        <v>0</v>
      </c>
      <c r="L3304">
        <f>VLOOKUP($A3304,$P$151:$R$4147,2,FALSE)</f>
        <v>0</v>
      </c>
      <c r="M3304">
        <f t="shared" si="725"/>
        <v>1</v>
      </c>
      <c r="N3304">
        <f t="shared" si="726"/>
        <v>3.0447111713581485</v>
      </c>
      <c r="P3304" s="13">
        <v>43185</v>
      </c>
      <c r="Q3304">
        <v>9.4683251253728788E-4</v>
      </c>
      <c r="R3304">
        <v>0.6</v>
      </c>
      <c r="T3304" s="12">
        <f>[1]!i_dq_close(T$1,$A3304)</f>
        <v>182.5951</v>
      </c>
      <c r="U3304">
        <f t="shared" si="721"/>
        <v>1.0207835253652764E-3</v>
      </c>
      <c r="V3304">
        <f t="shared" si="722"/>
        <v>2.0648630371475254</v>
      </c>
      <c r="W3304">
        <f t="shared" si="727"/>
        <v>2.2769695959470986</v>
      </c>
      <c r="X3304" s="6">
        <f>1-W3304/MAX(W$2:W3304)</f>
        <v>3.5829792610926336E-3</v>
      </c>
      <c r="Y3304" s="6">
        <f t="shared" si="723"/>
        <v>-1.4878822443002981E-3</v>
      </c>
      <c r="Z3304">
        <f t="shared" si="724"/>
        <v>5.4103165957108956E-5</v>
      </c>
    </row>
    <row r="3305" spans="1:26" x14ac:dyDescent="0.35">
      <c r="A3305" s="4">
        <v>43318</v>
      </c>
      <c r="B3305" s="12">
        <f>[1]!i_dq_close(B$1,$A3305)</f>
        <v>2622.3325</v>
      </c>
      <c r="C3305" s="12">
        <f>[1]!i_dq_close(C$1,$A3305)</f>
        <v>3532.3065999999999</v>
      </c>
      <c r="D3305">
        <f t="shared" si="718"/>
        <v>5.2751866794542579E-4</v>
      </c>
      <c r="E3305">
        <f t="shared" si="719"/>
        <v>-1.4805337049154765E-2</v>
      </c>
      <c r="F3305">
        <f t="shared" si="720"/>
        <v>2.5304762134517031</v>
      </c>
      <c r="G3305">
        <f t="shared" si="715"/>
        <v>2.8237456761866078</v>
      </c>
      <c r="H3305">
        <f t="shared" si="716"/>
        <v>0</v>
      </c>
      <c r="J3305">
        <f t="shared" si="714"/>
        <v>2018</v>
      </c>
      <c r="K3305" t="b">
        <f t="shared" si="717"/>
        <v>0</v>
      </c>
      <c r="L3305">
        <f>VLOOKUP($A3305,$P$151:$R$4147,2,FALSE)</f>
        <v>-2.3931616540703307E-4</v>
      </c>
      <c r="M3305">
        <f t="shared" si="725"/>
        <v>0.95</v>
      </c>
      <c r="N3305">
        <f t="shared" si="726"/>
        <v>3.0388558709527489</v>
      </c>
      <c r="P3305" s="13">
        <v>43186</v>
      </c>
      <c r="Q3305">
        <v>2.2658331719815905E-4</v>
      </c>
      <c r="R3305">
        <v>0.6</v>
      </c>
      <c r="T3305" s="12">
        <f>[1]!i_dq_close(T$1,$A3305)</f>
        <v>182.80019999999999</v>
      </c>
      <c r="U3305">
        <f t="shared" si="721"/>
        <v>1.1232502953255619E-3</v>
      </c>
      <c r="V3305">
        <f t="shared" si="722"/>
        <v>2.0622488424775693</v>
      </c>
      <c r="W3305">
        <f t="shared" si="727"/>
        <v>2.2757558815158854</v>
      </c>
      <c r="X3305" s="6">
        <f>1-W3305/MAX(W$2:W3305)</f>
        <v>4.1141087587064362E-3</v>
      </c>
      <c r="Y3305" s="6">
        <f t="shared" si="723"/>
        <v>-1.2660378063463762E-3</v>
      </c>
      <c r="Z3305">
        <f t="shared" si="724"/>
        <v>-5.3303936660975548E-4</v>
      </c>
    </row>
    <row r="3306" spans="1:26" x14ac:dyDescent="0.35">
      <c r="A3306" s="4">
        <v>43319</v>
      </c>
      <c r="B3306" s="12">
        <f>[1]!i_dq_close(B$1,$A3306)</f>
        <v>2625.4740000000002</v>
      </c>
      <c r="C3306" s="12">
        <f>[1]!i_dq_close(C$1,$A3306)</f>
        <v>3633.7755999999999</v>
      </c>
      <c r="D3306">
        <f t="shared" si="718"/>
        <v>1.1979792798968436E-3</v>
      </c>
      <c r="E3306">
        <f t="shared" si="719"/>
        <v>2.872598884819344E-2</v>
      </c>
      <c r="F3306">
        <f t="shared" si="720"/>
        <v>2.5335076715236902</v>
      </c>
      <c r="G3306">
        <f t="shared" si="715"/>
        <v>2.838788279697253</v>
      </c>
      <c r="H3306">
        <f t="shared" si="716"/>
        <v>0</v>
      </c>
      <c r="J3306">
        <f t="shared" si="714"/>
        <v>2018</v>
      </c>
      <c r="K3306" t="b">
        <f t="shared" si="717"/>
        <v>0</v>
      </c>
      <c r="L3306">
        <f>VLOOKUP($A3306,$P$151:$R$4147,2,FALSE)</f>
        <v>0</v>
      </c>
      <c r="M3306">
        <f t="shared" si="725"/>
        <v>1</v>
      </c>
      <c r="N3306">
        <f t="shared" si="726"/>
        <v>3.0550444053445824</v>
      </c>
      <c r="P3306" s="13">
        <v>43187</v>
      </c>
      <c r="Q3306">
        <v>2.7460265261094465E-4</v>
      </c>
      <c r="R3306">
        <v>0.6</v>
      </c>
      <c r="T3306" s="12">
        <f>[1]!i_dq_close(T$1,$A3306)</f>
        <v>182.9333</v>
      </c>
      <c r="U3306">
        <f t="shared" si="721"/>
        <v>7.2811736529843074E-4</v>
      </c>
      <c r="V3306">
        <f t="shared" si="722"/>
        <v>2.0724111883799594</v>
      </c>
      <c r="W3306">
        <f t="shared" si="727"/>
        <v>2.2831094894062929</v>
      </c>
      <c r="X3306" s="6">
        <f>1-W3306/MAX(W$2:W3306)</f>
        <v>8.9612109699843678E-4</v>
      </c>
      <c r="Y3306" s="6">
        <f t="shared" si="723"/>
        <v>4.9277980877326932E-3</v>
      </c>
      <c r="Z3306">
        <f t="shared" si="724"/>
        <v>3.2312815052506494E-3</v>
      </c>
    </row>
    <row r="3307" spans="1:26" x14ac:dyDescent="0.35">
      <c r="A3307" s="4">
        <v>43320</v>
      </c>
      <c r="B3307" s="12">
        <f>[1]!i_dq_close(B$1,$A3307)</f>
        <v>2624.5702000000001</v>
      </c>
      <c r="C3307" s="12">
        <f>[1]!i_dq_close(C$1,$A3307)</f>
        <v>3575.8094999999998</v>
      </c>
      <c r="D3307">
        <f t="shared" si="718"/>
        <v>-3.4424260152643438E-4</v>
      </c>
      <c r="E3307">
        <f t="shared" si="719"/>
        <v>-1.5952030719783572E-2</v>
      </c>
      <c r="F3307">
        <f t="shared" si="720"/>
        <v>2.5326355302518579</v>
      </c>
      <c r="G3307">
        <f t="shared" si="715"/>
        <v>2.8311649669373513</v>
      </c>
      <c r="H3307">
        <f t="shared" si="716"/>
        <v>-3.4424260152632336E-4</v>
      </c>
      <c r="J3307">
        <f t="shared" si="714"/>
        <v>2018</v>
      </c>
      <c r="K3307" t="b">
        <f t="shared" si="717"/>
        <v>0</v>
      </c>
      <c r="L3307">
        <f>VLOOKUP($A3307,$P$151:$R$4147,2,FALSE)</f>
        <v>6.3911494660857666E-4</v>
      </c>
      <c r="M3307">
        <f t="shared" si="725"/>
        <v>0.95</v>
      </c>
      <c r="N3307">
        <f t="shared" si="726"/>
        <v>3.0492030830521162</v>
      </c>
      <c r="P3307" s="13">
        <v>43188</v>
      </c>
      <c r="Q3307">
        <v>1.6667443636588788E-4</v>
      </c>
      <c r="R3307">
        <v>0.6</v>
      </c>
      <c r="T3307" s="12">
        <f>[1]!i_dq_close(T$1,$A3307)</f>
        <v>182.77600000000001</v>
      </c>
      <c r="U3307">
        <f t="shared" si="721"/>
        <v>-8.598762499774093E-4</v>
      </c>
      <c r="V3307">
        <f t="shared" si="722"/>
        <v>2.0659375987518862</v>
      </c>
      <c r="W3307">
        <f t="shared" si="727"/>
        <v>2.2792109767202744</v>
      </c>
      <c r="X3307" s="6">
        <f>1-W3307/MAX(W$2:W3307)</f>
        <v>2.6021361456094461E-3</v>
      </c>
      <c r="Y3307" s="6">
        <f t="shared" si="723"/>
        <v>-3.1236994204483226E-3</v>
      </c>
      <c r="Z3307">
        <f t="shared" si="724"/>
        <v>-1.7075452159029947E-3</v>
      </c>
    </row>
    <row r="3308" spans="1:26" x14ac:dyDescent="0.35">
      <c r="A3308" s="4">
        <v>43321</v>
      </c>
      <c r="B3308" s="12">
        <f>[1]!i_dq_close(B$1,$A3308)</f>
        <v>2623.8094000000001</v>
      </c>
      <c r="C3308" s="12">
        <f>[1]!i_dq_close(C$1,$A3308)</f>
        <v>3665.7325999999998</v>
      </c>
      <c r="D3308">
        <f t="shared" si="718"/>
        <v>-2.8987603379782012E-4</v>
      </c>
      <c r="E3308">
        <f t="shared" si="719"/>
        <v>2.5147620419935679E-2</v>
      </c>
      <c r="F3308">
        <f t="shared" si="720"/>
        <v>2.5319013799092929</v>
      </c>
      <c r="G3308">
        <f t="shared" si="715"/>
        <v>2.8411469423866689</v>
      </c>
      <c r="H3308">
        <f t="shared" si="716"/>
        <v>-2.8987603379793114E-4</v>
      </c>
      <c r="J3308">
        <f t="shared" si="714"/>
        <v>2018</v>
      </c>
      <c r="K3308" t="b">
        <f t="shared" si="717"/>
        <v>0</v>
      </c>
      <c r="L3308">
        <f>VLOOKUP($A3308,$P$151:$R$4147,2,FALSE)</f>
        <v>-5.2147550120767998E-5</v>
      </c>
      <c r="M3308">
        <f t="shared" si="725"/>
        <v>0.95</v>
      </c>
      <c r="N3308">
        <f t="shared" si="726"/>
        <v>3.059257261427542</v>
      </c>
      <c r="P3308" s="13">
        <v>43189</v>
      </c>
      <c r="Q3308">
        <v>5.8035614122999848E-4</v>
      </c>
      <c r="R3308">
        <v>0.6</v>
      </c>
      <c r="T3308" s="12">
        <f>[1]!i_dq_close(T$1,$A3308)</f>
        <v>182.45959999999999</v>
      </c>
      <c r="U3308">
        <f t="shared" si="721"/>
        <v>-1.731080667046081E-3</v>
      </c>
      <c r="V3308">
        <f t="shared" si="722"/>
        <v>2.0706907519925446</v>
      </c>
      <c r="W3308">
        <f t="shared" si="727"/>
        <v>2.2836800327231903</v>
      </c>
      <c r="X3308" s="6">
        <f>1-W3308/MAX(W$2:W3308)</f>
        <v>6.4644755149423361E-4</v>
      </c>
      <c r="Y3308" s="6">
        <f t="shared" si="723"/>
        <v>2.3007244960011608E-3</v>
      </c>
      <c r="Z3308">
        <f t="shared" si="724"/>
        <v>1.9607908388308282E-3</v>
      </c>
    </row>
    <row r="3309" spans="1:26" x14ac:dyDescent="0.35">
      <c r="A3309" s="4">
        <v>43322</v>
      </c>
      <c r="B3309" s="12">
        <f>[1]!i_dq_close(B$1,$A3309)</f>
        <v>2621.8377</v>
      </c>
      <c r="C3309" s="12">
        <f>[1]!i_dq_close(C$1,$A3309)</f>
        <v>3676.4902000000002</v>
      </c>
      <c r="D3309">
        <f t="shared" si="718"/>
        <v>-7.514646452596585E-4</v>
      </c>
      <c r="E3309">
        <f t="shared" si="719"/>
        <v>2.9346384949082704E-3</v>
      </c>
      <c r="F3309">
        <f t="shared" si="720"/>
        <v>2.5299987455370068</v>
      </c>
      <c r="G3309">
        <f t="shared" si="715"/>
        <v>2.8405828350073792</v>
      </c>
      <c r="H3309">
        <f t="shared" si="716"/>
        <v>-7.514646452596585E-4</v>
      </c>
      <c r="J3309">
        <f t="shared" si="714"/>
        <v>2018</v>
      </c>
      <c r="K3309" t="b">
        <f t="shared" si="717"/>
        <v>0</v>
      </c>
      <c r="L3309">
        <f>VLOOKUP($A3309,$P$151:$R$4147,2,FALSE)</f>
        <v>7.0377587380221482E-5</v>
      </c>
      <c r="M3309">
        <f t="shared" si="725"/>
        <v>0.95</v>
      </c>
      <c r="N3309">
        <f t="shared" si="726"/>
        <v>3.0588955222199012</v>
      </c>
      <c r="P3309" s="13">
        <v>43192</v>
      </c>
      <c r="Q3309">
        <v>1.0066838430230264E-3</v>
      </c>
      <c r="R3309">
        <v>0.6</v>
      </c>
      <c r="T3309" s="12">
        <f>[1]!i_dq_close(T$1,$A3309)</f>
        <v>182.35480000000001</v>
      </c>
      <c r="U3309">
        <f t="shared" si="721"/>
        <v>-5.7437372437507683E-4</v>
      </c>
      <c r="V3309">
        <f t="shared" si="722"/>
        <v>2.0705913135059584</v>
      </c>
      <c r="W3309">
        <f t="shared" si="727"/>
        <v>2.2859131765339393</v>
      </c>
      <c r="X3309" s="6">
        <f>1-W3309/MAX(W$2:W3309)</f>
        <v>0</v>
      </c>
      <c r="Y3309" s="6">
        <f t="shared" si="723"/>
        <v>-4.8021891482563639E-5</v>
      </c>
      <c r="Z3309">
        <f t="shared" si="724"/>
        <v>9.7787070813337706E-4</v>
      </c>
    </row>
    <row r="3310" spans="1:26" x14ac:dyDescent="0.35">
      <c r="A3310" s="4">
        <v>43325</v>
      </c>
      <c r="B3310" s="12">
        <f>[1]!i_dq_close(B$1,$A3310)</f>
        <v>2620.2118</v>
      </c>
      <c r="C3310" s="12">
        <f>[1]!i_dq_close(C$1,$A3310)</f>
        <v>3669.0971</v>
      </c>
      <c r="D3310">
        <f t="shared" si="718"/>
        <v>-6.2013754703427182E-4</v>
      </c>
      <c r="E3310">
        <f t="shared" si="719"/>
        <v>-2.0109124729885686E-3</v>
      </c>
      <c r="F3310">
        <f t="shared" si="720"/>
        <v>2.5284297983209498</v>
      </c>
      <c r="G3310">
        <f t="shared" si="715"/>
        <v>2.8382286912286263</v>
      </c>
      <c r="H3310">
        <f t="shared" si="716"/>
        <v>-6.201375470341608E-4</v>
      </c>
      <c r="J3310">
        <f t="shared" si="714"/>
        <v>2018</v>
      </c>
      <c r="K3310" t="b">
        <f t="shared" si="717"/>
        <v>0</v>
      </c>
      <c r="L3310">
        <f>VLOOKUP($A3310,$P$151:$R$4147,2,FALSE)</f>
        <v>-6.9117907763998623E-4</v>
      </c>
      <c r="M3310">
        <f t="shared" si="725"/>
        <v>0.95</v>
      </c>
      <c r="N3310">
        <f t="shared" si="726"/>
        <v>3.0543729599516998</v>
      </c>
      <c r="P3310" s="13">
        <v>43193</v>
      </c>
      <c r="Q3310">
        <v>1.5283535016554772E-3</v>
      </c>
      <c r="R3310">
        <v>0.6</v>
      </c>
      <c r="T3310" s="12">
        <f>[1]!i_dq_close(T$1,$A3310)</f>
        <v>182.12119999999999</v>
      </c>
      <c r="U3310">
        <f t="shared" si="721"/>
        <v>-1.2810191999333975E-3</v>
      </c>
      <c r="V3310">
        <f t="shared" si="722"/>
        <v>2.0677121496774955</v>
      </c>
      <c r="W3310">
        <f t="shared" si="727"/>
        <v>2.2874997182021324</v>
      </c>
      <c r="X3310" s="6">
        <f>1-W3310/MAX(W$2:W3310)</f>
        <v>0</v>
      </c>
      <c r="Y3310" s="6">
        <f t="shared" si="723"/>
        <v>-1.3905031908918453E-3</v>
      </c>
      <c r="Z3310">
        <f t="shared" si="724"/>
        <v>6.9405158712054771E-4</v>
      </c>
    </row>
    <row r="3311" spans="1:26" x14ac:dyDescent="0.35">
      <c r="A3311" s="4">
        <v>43326</v>
      </c>
      <c r="B3311" s="12">
        <f>[1]!i_dq_close(B$1,$A3311)</f>
        <v>2619.8998000000001</v>
      </c>
      <c r="C3311" s="12">
        <f>[1]!i_dq_close(C$1,$A3311)</f>
        <v>3651.7984000000001</v>
      </c>
      <c r="D3311">
        <f t="shared" si="718"/>
        <v>-1.1907434353208846E-4</v>
      </c>
      <c r="E3311">
        <f t="shared" si="719"/>
        <v>-4.7147021538350709E-3</v>
      </c>
      <c r="F3311">
        <f t="shared" si="720"/>
        <v>2.5281287272025477</v>
      </c>
      <c r="G3311">
        <f t="shared" si="715"/>
        <v>2.8359342146046127</v>
      </c>
      <c r="H3311">
        <f t="shared" si="716"/>
        <v>-1.1907434353208846E-4</v>
      </c>
      <c r="J3311">
        <f t="shared" si="714"/>
        <v>2018</v>
      </c>
      <c r="K3311" t="b">
        <f t="shared" si="717"/>
        <v>0</v>
      </c>
      <c r="L3311">
        <f>VLOOKUP($A3311,$P$151:$R$4147,2,FALSE)</f>
        <v>-1.4064432735972966E-3</v>
      </c>
      <c r="M3311">
        <f t="shared" si="725"/>
        <v>0.95</v>
      </c>
      <c r="N3311">
        <f t="shared" si="726"/>
        <v>3.0477314065769798</v>
      </c>
      <c r="P3311" s="13">
        <v>43194</v>
      </c>
      <c r="Q3311">
        <v>6.9870431449903236E-5</v>
      </c>
      <c r="R3311">
        <v>0.6</v>
      </c>
      <c r="T3311" s="12">
        <f>[1]!i_dq_close(T$1,$A3311)</f>
        <v>182.2</v>
      </c>
      <c r="U3311">
        <f t="shared" si="721"/>
        <v>4.326788973496587E-4</v>
      </c>
      <c r="V3311">
        <f t="shared" si="722"/>
        <v>2.0670103097396715</v>
      </c>
      <c r="W3311">
        <f t="shared" si="727"/>
        <v>2.2871936815644744</v>
      </c>
      <c r="X3311" s="6">
        <f>1-W3311/MAX(W$2:W3311)</f>
        <v>1.337865247469372E-4</v>
      </c>
      <c r="Y3311" s="6">
        <f t="shared" si="723"/>
        <v>-3.3942826032795637E-4</v>
      </c>
      <c r="Z3311">
        <f t="shared" si="724"/>
        <v>-1.337865247469372E-4</v>
      </c>
    </row>
    <row r="3312" spans="1:26" x14ac:dyDescent="0.35">
      <c r="A3312" s="4">
        <v>43327</v>
      </c>
      <c r="B3312" s="12">
        <f>[1]!i_dq_close(B$1,$A3312)</f>
        <v>2619.5416</v>
      </c>
      <c r="C3312" s="12">
        <f>[1]!i_dq_close(C$1,$A3312)</f>
        <v>3567.0464999999999</v>
      </c>
      <c r="D3312">
        <f t="shared" si="718"/>
        <v>-1.3672278611576161E-4</v>
      </c>
      <c r="E3312">
        <f t="shared" si="719"/>
        <v>-2.3208263632516046E-2</v>
      </c>
      <c r="F3312">
        <f t="shared" si="720"/>
        <v>2.5277830743993053</v>
      </c>
      <c r="G3312">
        <f t="shared" si="715"/>
        <v>2.8257320719670576</v>
      </c>
      <c r="H3312">
        <f t="shared" si="716"/>
        <v>-1.3672278611576161E-4</v>
      </c>
      <c r="J3312">
        <f t="shared" si="714"/>
        <v>2018</v>
      </c>
      <c r="K3312" t="b">
        <f t="shared" si="717"/>
        <v>0</v>
      </c>
      <c r="L3312">
        <f>VLOOKUP($A3312,$P$151:$R$4147,2,FALSE)</f>
        <v>-9.1360699705373978E-4</v>
      </c>
      <c r="M3312">
        <f t="shared" si="725"/>
        <v>0.95</v>
      </c>
      <c r="N3312">
        <f t="shared" si="726"/>
        <v>3.034531108227926</v>
      </c>
      <c r="P3312" s="13">
        <v>43198</v>
      </c>
      <c r="Q3312">
        <v>-8.4469100289927832E-4</v>
      </c>
      <c r="R3312">
        <v>0.6</v>
      </c>
      <c r="T3312" s="12">
        <f>[1]!i_dq_close(T$1,$A3312)</f>
        <v>182.19409999999999</v>
      </c>
      <c r="U3312">
        <f t="shared" si="721"/>
        <v>-3.2381997804642459E-5</v>
      </c>
      <c r="V3312">
        <f t="shared" si="722"/>
        <v>2.059757657874921</v>
      </c>
      <c r="W3312">
        <f t="shared" si="727"/>
        <v>2.2804465755957399</v>
      </c>
      <c r="X3312" s="6">
        <f>1-W3312/MAX(W$2:W3312)</f>
        <v>3.0833414099546985E-3</v>
      </c>
      <c r="Y3312" s="6">
        <f t="shared" si="723"/>
        <v>-3.5087642430113863E-3</v>
      </c>
      <c r="Z3312">
        <f t="shared" si="724"/>
        <v>-2.9499495487060878E-3</v>
      </c>
    </row>
    <row r="3313" spans="1:26" x14ac:dyDescent="0.35">
      <c r="A3313" s="4">
        <v>43328</v>
      </c>
      <c r="B3313" s="12">
        <f>[1]!i_dq_close(B$1,$A3313)</f>
        <v>2618.5493000000001</v>
      </c>
      <c r="C3313" s="12">
        <f>[1]!i_dq_close(C$1,$A3313)</f>
        <v>3546.5965999999999</v>
      </c>
      <c r="D3313">
        <f t="shared" si="718"/>
        <v>-3.7880673473555948E-4</v>
      </c>
      <c r="E3313">
        <f t="shared" si="719"/>
        <v>-5.7330062840503793E-3</v>
      </c>
      <c r="F3313">
        <f t="shared" si="720"/>
        <v>2.5268255331467726</v>
      </c>
      <c r="G3313">
        <f t="shared" si="715"/>
        <v>2.8223922356197066</v>
      </c>
      <c r="H3313">
        <f t="shared" si="716"/>
        <v>-3.7880673473544846E-4</v>
      </c>
      <c r="J3313">
        <f t="shared" si="714"/>
        <v>2018</v>
      </c>
      <c r="K3313" t="b">
        <f t="shared" si="717"/>
        <v>0</v>
      </c>
      <c r="L3313">
        <f>VLOOKUP($A3313,$P$151:$R$4147,2,FALSE)</f>
        <v>-8.9651800213531039E-4</v>
      </c>
      <c r="M3313">
        <f t="shared" si="725"/>
        <v>0.95</v>
      </c>
      <c r="N3313">
        <f t="shared" si="726"/>
        <v>3.0284033040562091</v>
      </c>
      <c r="P3313" s="13">
        <v>43199</v>
      </c>
      <c r="Q3313">
        <v>4.7059630981109994E-4</v>
      </c>
      <c r="R3313">
        <v>0.6</v>
      </c>
      <c r="T3313" s="12">
        <f>[1]!i_dq_close(T$1,$A3313)</f>
        <v>182.07669999999999</v>
      </c>
      <c r="U3313">
        <f t="shared" si="721"/>
        <v>-6.4436773748433041E-4</v>
      </c>
      <c r="V3313">
        <f t="shared" si="722"/>
        <v>2.0568582121609831</v>
      </c>
      <c r="W3313">
        <f t="shared" si="727"/>
        <v>2.2795936844673976</v>
      </c>
      <c r="X3313" s="6">
        <f>1-W3313/MAX(W$2:W3313)</f>
        <v>3.4561900365821518E-3</v>
      </c>
      <c r="Y3313" s="6">
        <f t="shared" si="723"/>
        <v>-1.4076635194693043E-3</v>
      </c>
      <c r="Z3313">
        <f t="shared" si="724"/>
        <v>-3.7400180187052712E-4</v>
      </c>
    </row>
    <row r="3314" spans="1:26" x14ac:dyDescent="0.35">
      <c r="A3314" s="4">
        <v>43329</v>
      </c>
      <c r="B3314" s="12">
        <f>[1]!i_dq_close(B$1,$A3314)</f>
        <v>2614.8692000000001</v>
      </c>
      <c r="C3314" s="12">
        <f>[1]!i_dq_close(C$1,$A3314)</f>
        <v>3492.8681000000001</v>
      </c>
      <c r="D3314">
        <f t="shared" si="718"/>
        <v>-1.4053964918666617E-3</v>
      </c>
      <c r="E3314">
        <f t="shared" si="719"/>
        <v>-1.5149312442243823E-2</v>
      </c>
      <c r="F3314">
        <f t="shared" si="720"/>
        <v>2.5232743414069287</v>
      </c>
      <c r="G3314">
        <f t="shared" si="715"/>
        <v>2.8126070472232918</v>
      </c>
      <c r="H3314">
        <f t="shared" si="716"/>
        <v>-1.4053964918667727E-3</v>
      </c>
      <c r="J3314">
        <f t="shared" si="714"/>
        <v>2018</v>
      </c>
      <c r="K3314" t="b">
        <f t="shared" si="717"/>
        <v>0</v>
      </c>
      <c r="L3314">
        <f>VLOOKUP($A3314,$P$151:$R$4147,2,FALSE)</f>
        <v>6.5343205996684086E-4</v>
      </c>
      <c r="M3314">
        <f t="shared" si="725"/>
        <v>0.95</v>
      </c>
      <c r="N3314">
        <f t="shared" si="726"/>
        <v>3.0204077056874268</v>
      </c>
      <c r="P3314" s="13">
        <v>43200</v>
      </c>
      <c r="Q3314">
        <v>-1.2819362950780011E-4</v>
      </c>
      <c r="R3314">
        <v>0.6</v>
      </c>
      <c r="T3314" s="12">
        <f>[1]!i_dq_close(T$1,$A3314)</f>
        <v>181.78</v>
      </c>
      <c r="U3314">
        <f t="shared" si="721"/>
        <v>-1.6295330484350501E-3</v>
      </c>
      <c r="V3314">
        <f t="shared" si="722"/>
        <v>2.0493352533374076</v>
      </c>
      <c r="W3314">
        <f t="shared" si="727"/>
        <v>2.27429888679674</v>
      </c>
      <c r="X3314" s="6">
        <f>1-W3314/MAX(W$2:W3314)</f>
        <v>5.7708559701015183E-3</v>
      </c>
      <c r="Y3314" s="6">
        <f t="shared" si="723"/>
        <v>-3.657499957506416E-3</v>
      </c>
      <c r="Z3314">
        <f t="shared" si="724"/>
        <v>-2.3226936040116053E-3</v>
      </c>
    </row>
    <row r="3315" spans="1:26" x14ac:dyDescent="0.35">
      <c r="A3315" s="4">
        <v>43332</v>
      </c>
      <c r="B3315" s="12">
        <f>[1]!i_dq_close(B$1,$A3315)</f>
        <v>2614.3256000000001</v>
      </c>
      <c r="C3315" s="12">
        <f>[1]!i_dq_close(C$1,$A3315)</f>
        <v>3528.7730999999999</v>
      </c>
      <c r="D3315">
        <f t="shared" si="718"/>
        <v>-2.07888027439318E-4</v>
      </c>
      <c r="E3315">
        <f t="shared" si="719"/>
        <v>1.0279517855254827E-2</v>
      </c>
      <c r="F3315">
        <f t="shared" si="720"/>
        <v>2.5227497828814052</v>
      </c>
      <c r="G3315">
        <f t="shared" si="715"/>
        <v>2.8164468826461961</v>
      </c>
      <c r="H3315">
        <f t="shared" si="716"/>
        <v>-2.0788802743942902E-4</v>
      </c>
      <c r="J3315">
        <f t="shared" si="714"/>
        <v>2018</v>
      </c>
      <c r="K3315" t="b">
        <f t="shared" si="717"/>
        <v>0</v>
      </c>
      <c r="L3315">
        <f>VLOOKUP($A3315,$P$151:$R$4147,2,FALSE)</f>
        <v>4.1031282971559779E-5</v>
      </c>
      <c r="M3315">
        <f t="shared" si="725"/>
        <v>0.95</v>
      </c>
      <c r="N3315">
        <f t="shared" si="726"/>
        <v>3.0244489900402485</v>
      </c>
      <c r="P3315" s="13">
        <v>43201</v>
      </c>
      <c r="Q3315">
        <v>4.8536593941662655E-4</v>
      </c>
      <c r="R3315">
        <v>0.9</v>
      </c>
      <c r="T3315" s="12">
        <f>[1]!i_dq_close(T$1,$A3315)</f>
        <v>181.74549999999999</v>
      </c>
      <c r="U3315">
        <f t="shared" si="721"/>
        <v>-1.8978985586981523E-4</v>
      </c>
      <c r="V3315">
        <f t="shared" si="722"/>
        <v>2.0521645785006144</v>
      </c>
      <c r="W3315">
        <f t="shared" si="727"/>
        <v>2.2782286742481546</v>
      </c>
      <c r="X3315" s="6">
        <f>1-W3315/MAX(W$2:W3315)</f>
        <v>4.0529158889971439E-3</v>
      </c>
      <c r="Y3315" s="6">
        <f t="shared" si="723"/>
        <v>1.3806063007988367E-3</v>
      </c>
      <c r="Z3315">
        <f t="shared" si="724"/>
        <v>1.7279116101356351E-3</v>
      </c>
    </row>
    <row r="3316" spans="1:26" x14ac:dyDescent="0.35">
      <c r="A3316" s="4">
        <v>43333</v>
      </c>
      <c r="B3316" s="12">
        <f>[1]!i_dq_close(B$1,$A3316)</f>
        <v>2614.5117</v>
      </c>
      <c r="C3316" s="12">
        <f>[1]!i_dq_close(C$1,$A3316)</f>
        <v>3587.7359999999999</v>
      </c>
      <c r="D3316">
        <f t="shared" si="718"/>
        <v>7.1184706296634204E-5</v>
      </c>
      <c r="E3316">
        <f t="shared" si="719"/>
        <v>1.6709178609415343E-2</v>
      </c>
      <c r="F3316">
        <f t="shared" si="720"/>
        <v>2.5229293640837596</v>
      </c>
      <c r="G3316">
        <f t="shared" si="715"/>
        <v>2.8236763744996263</v>
      </c>
      <c r="H3316">
        <f t="shared" si="716"/>
        <v>0</v>
      </c>
      <c r="J3316">
        <f t="shared" si="714"/>
        <v>2018</v>
      </c>
      <c r="K3316" t="b">
        <f t="shared" si="717"/>
        <v>0</v>
      </c>
      <c r="L3316">
        <f>VLOOKUP($A3316,$P$151:$R$4147,2,FALSE)</f>
        <v>-1.4304121389053793E-4</v>
      </c>
      <c r="M3316">
        <f t="shared" si="725"/>
        <v>0.95</v>
      </c>
      <c r="N3316">
        <f t="shared" si="726"/>
        <v>3.031391607822338</v>
      </c>
      <c r="P3316" s="13">
        <v>43202</v>
      </c>
      <c r="Q3316">
        <v>-8.9370806909851999E-4</v>
      </c>
      <c r="R3316">
        <v>0.9</v>
      </c>
      <c r="T3316" s="12">
        <f>[1]!i_dq_close(T$1,$A3316)</f>
        <v>181.63720000000001</v>
      </c>
      <c r="U3316">
        <f t="shared" si="721"/>
        <v>-5.9588820631040207E-4</v>
      </c>
      <c r="V3316">
        <f t="shared" si="722"/>
        <v>2.0562686446030503</v>
      </c>
      <c r="W3316">
        <f t="shared" si="727"/>
        <v>2.2802931516832556</v>
      </c>
      <c r="X3316" s="6">
        <f>1-W3316/MAX(W$2:W3316)</f>
        <v>3.150411981051815E-3</v>
      </c>
      <c r="Y3316" s="6">
        <f t="shared" si="723"/>
        <v>1.9998718160483264E-3</v>
      </c>
      <c r="Z3316">
        <f t="shared" si="724"/>
        <v>9.0617656534508484E-4</v>
      </c>
    </row>
    <row r="3317" spans="1:26" x14ac:dyDescent="0.35">
      <c r="A3317" s="4">
        <v>43334</v>
      </c>
      <c r="B3317" s="12">
        <f>[1]!i_dq_close(B$1,$A3317)</f>
        <v>2614.8807999999999</v>
      </c>
      <c r="C3317" s="12">
        <f>[1]!i_dq_close(C$1,$A3317)</f>
        <v>3562.5763000000002</v>
      </c>
      <c r="D3317">
        <f t="shared" si="718"/>
        <v>1.4117358893428467E-4</v>
      </c>
      <c r="E3317">
        <f t="shared" si="719"/>
        <v>-7.0126954714615497E-3</v>
      </c>
      <c r="F3317">
        <f t="shared" si="720"/>
        <v>2.5232855350767154</v>
      </c>
      <c r="G3317">
        <f t="shared" si="715"/>
        <v>2.8210449713695875</v>
      </c>
      <c r="H3317">
        <f t="shared" si="716"/>
        <v>0</v>
      </c>
      <c r="J3317">
        <f t="shared" si="714"/>
        <v>2018</v>
      </c>
      <c r="K3317" t="b">
        <f t="shared" si="717"/>
        <v>0</v>
      </c>
      <c r="L3317">
        <f>VLOOKUP($A3317,$P$151:$R$4147,2,FALSE)</f>
        <v>1.4458114390791811E-5</v>
      </c>
      <c r="M3317">
        <f t="shared" si="725"/>
        <v>0.95</v>
      </c>
      <c r="N3317">
        <f t="shared" si="726"/>
        <v>3.0287517103848485</v>
      </c>
      <c r="P3317" s="13">
        <v>43203</v>
      </c>
      <c r="Q3317">
        <v>5.887797392981509E-4</v>
      </c>
      <c r="R3317">
        <v>0.9</v>
      </c>
      <c r="T3317" s="12">
        <f>[1]!i_dq_close(T$1,$A3317)</f>
        <v>181.77010000000001</v>
      </c>
      <c r="U3317">
        <f t="shared" si="721"/>
        <v>7.3167831259235427E-4</v>
      </c>
      <c r="V3317">
        <f t="shared" si="722"/>
        <v>2.0553844948275346</v>
      </c>
      <c r="W3317">
        <f t="shared" si="727"/>
        <v>2.2807533142935021</v>
      </c>
      <c r="X3317" s="6">
        <f>1-W3317/MAX(W$2:W3317)</f>
        <v>2.9492479736489274E-3</v>
      </c>
      <c r="Y3317" s="6">
        <f t="shared" si="723"/>
        <v>-4.2997775501574242E-4</v>
      </c>
      <c r="Z3317">
        <f t="shared" si="724"/>
        <v>2.0179975978384945E-4</v>
      </c>
    </row>
    <row r="3318" spans="1:26" x14ac:dyDescent="0.35">
      <c r="A3318" s="4">
        <v>43335</v>
      </c>
      <c r="B3318" s="12">
        <f>[1]!i_dq_close(B$1,$A3318)</f>
        <v>2616.3971999999999</v>
      </c>
      <c r="C3318" s="12">
        <f>[1]!i_dq_close(C$1,$A3318)</f>
        <v>3577.2134000000001</v>
      </c>
      <c r="D3318">
        <f t="shared" si="718"/>
        <v>5.7991171146309917E-4</v>
      </c>
      <c r="E3318">
        <f t="shared" si="719"/>
        <v>4.1085716536091166E-3</v>
      </c>
      <c r="F3318">
        <f t="shared" si="720"/>
        <v>2.5247488179098716</v>
      </c>
      <c r="G3318">
        <f t="shared" si="715"/>
        <v>2.8241741046448685</v>
      </c>
      <c r="H3318">
        <f t="shared" si="716"/>
        <v>0</v>
      </c>
      <c r="J3318">
        <f t="shared" si="714"/>
        <v>2018</v>
      </c>
      <c r="K3318" t="b">
        <f t="shared" si="717"/>
        <v>0</v>
      </c>
      <c r="L3318">
        <f>VLOOKUP($A3318,$P$151:$R$4147,2,FALSE)</f>
        <v>7.8186753872074857E-4</v>
      </c>
      <c r="M3318">
        <f t="shared" si="725"/>
        <v>0.95</v>
      </c>
      <c r="N3318">
        <f t="shared" si="726"/>
        <v>3.0343113406526188</v>
      </c>
      <c r="P3318" s="13">
        <v>43206</v>
      </c>
      <c r="Q3318">
        <v>4.085329079940914E-4</v>
      </c>
      <c r="R3318">
        <v>0.9</v>
      </c>
      <c r="T3318" s="12">
        <f>[1]!i_dq_close(T$1,$A3318)</f>
        <v>181.96299999999999</v>
      </c>
      <c r="U3318">
        <f t="shared" si="721"/>
        <v>1.0612306424433449E-3</v>
      </c>
      <c r="V3318">
        <f t="shared" si="722"/>
        <v>2.0585052504551689</v>
      </c>
      <c r="W3318">
        <f t="shared" si="727"/>
        <v>2.2848017233218769</v>
      </c>
      <c r="X3318" s="6">
        <f>1-W3318/MAX(W$2:W3318)</f>
        <v>1.1794514590698357E-3</v>
      </c>
      <c r="Y3318" s="6">
        <f t="shared" si="723"/>
        <v>1.5183317941183105E-3</v>
      </c>
      <c r="Z3318">
        <f t="shared" si="724"/>
        <v>1.775031522700532E-3</v>
      </c>
    </row>
    <row r="3319" spans="1:26" x14ac:dyDescent="0.35">
      <c r="A3319" s="4">
        <v>43336</v>
      </c>
      <c r="B3319" s="12">
        <f>[1]!i_dq_close(B$1,$A3319)</f>
        <v>2617.7831999999999</v>
      </c>
      <c r="C3319" s="12">
        <f>[1]!i_dq_close(C$1,$A3319)</f>
        <v>3579.4486999999999</v>
      </c>
      <c r="D3319">
        <f t="shared" si="718"/>
        <v>5.2973608135653549E-4</v>
      </c>
      <c r="E3319">
        <f t="shared" si="719"/>
        <v>6.2487186255077987E-4</v>
      </c>
      <c r="F3319">
        <f t="shared" si="720"/>
        <v>2.5260862684550807</v>
      </c>
      <c r="G3319">
        <f t="shared" si="715"/>
        <v>2.825710473569583</v>
      </c>
      <c r="H3319">
        <f t="shared" si="716"/>
        <v>0</v>
      </c>
      <c r="J3319">
        <f t="shared" si="714"/>
        <v>2018</v>
      </c>
      <c r="K3319" t="b">
        <f t="shared" si="717"/>
        <v>0</v>
      </c>
      <c r="L3319">
        <f>VLOOKUP($A3319,$P$151:$R$4147,2,FALSE)</f>
        <v>1.832291921460394E-4</v>
      </c>
      <c r="M3319">
        <f t="shared" si="725"/>
        <v>0.95</v>
      </c>
      <c r="N3319">
        <f t="shared" si="726"/>
        <v>3.0364354657576569</v>
      </c>
      <c r="P3319" s="13">
        <v>43207</v>
      </c>
      <c r="Q3319">
        <v>1.1641170217811803E-3</v>
      </c>
      <c r="R3319">
        <v>0.9</v>
      </c>
      <c r="T3319" s="12">
        <f>[1]!i_dq_close(T$1,$A3319)</f>
        <v>182.01089999999999</v>
      </c>
      <c r="U3319">
        <f t="shared" si="721"/>
        <v>2.6324032907787398E-4</v>
      </c>
      <c r="V3319">
        <f t="shared" si="722"/>
        <v>2.0591587951162649</v>
      </c>
      <c r="W3319">
        <f t="shared" si="727"/>
        <v>2.2881143512685331</v>
      </c>
      <c r="X3319" s="6">
        <f>1-W3319/MAX(W$2:W3319)</f>
        <v>0</v>
      </c>
      <c r="Y3319" s="6">
        <f t="shared" si="723"/>
        <v>3.1748505909878766E-4</v>
      </c>
      <c r="Z3319">
        <f t="shared" si="724"/>
        <v>1.4498535749700725E-3</v>
      </c>
    </row>
    <row r="3320" spans="1:26" x14ac:dyDescent="0.35">
      <c r="A3320" s="4">
        <v>43339</v>
      </c>
      <c r="B3320" s="12">
        <f>[1]!i_dq_close(B$1,$A3320)</f>
        <v>2618.6464999999998</v>
      </c>
      <c r="C3320" s="12">
        <f>[1]!i_dq_close(C$1,$A3320)</f>
        <v>3664.9367999999999</v>
      </c>
      <c r="D3320">
        <f t="shared" si="718"/>
        <v>3.2978284832752003E-4</v>
      </c>
      <c r="E3320">
        <f t="shared" si="719"/>
        <v>2.3883035395925623E-2</v>
      </c>
      <c r="F3320">
        <f t="shared" si="720"/>
        <v>2.5269193283798126</v>
      </c>
      <c r="G3320">
        <f t="shared" si="715"/>
        <v>2.8366255452796625</v>
      </c>
      <c r="H3320">
        <f t="shared" si="716"/>
        <v>0</v>
      </c>
      <c r="J3320">
        <f t="shared" si="714"/>
        <v>2018</v>
      </c>
      <c r="K3320" t="b">
        <f t="shared" si="717"/>
        <v>0</v>
      </c>
      <c r="L3320">
        <f>VLOOKUP($A3320,$P$151:$R$4147,2,FALSE)</f>
        <v>0</v>
      </c>
      <c r="M3320">
        <f t="shared" si="725"/>
        <v>1</v>
      </c>
      <c r="N3320">
        <f t="shared" si="726"/>
        <v>3.0481645197997382</v>
      </c>
      <c r="P3320" s="13">
        <v>43208</v>
      </c>
      <c r="Q3320">
        <v>-8.2731921123109238E-4</v>
      </c>
      <c r="R3320">
        <v>0.9</v>
      </c>
      <c r="T3320" s="12">
        <f>[1]!i_dq_close(T$1,$A3320)</f>
        <v>181.9949</v>
      </c>
      <c r="U3320">
        <f t="shared" si="721"/>
        <v>-8.7906823162731129E-5</v>
      </c>
      <c r="V3320">
        <f t="shared" si="722"/>
        <v>2.0663817774828477</v>
      </c>
      <c r="W3320">
        <f t="shared" si="727"/>
        <v>2.2934448382131123</v>
      </c>
      <c r="X3320" s="6">
        <f>1-W3320/MAX(W$2:W3320)</f>
        <v>0</v>
      </c>
      <c r="Y3320" s="6">
        <f t="shared" si="723"/>
        <v>3.5077345097005441E-3</v>
      </c>
      <c r="Z3320">
        <f t="shared" si="724"/>
        <v>2.3296418474993974E-3</v>
      </c>
    </row>
    <row r="3321" spans="1:26" x14ac:dyDescent="0.35">
      <c r="A3321" s="4">
        <v>43340</v>
      </c>
      <c r="B3321" s="12">
        <f>[1]!i_dq_close(B$1,$A3321)</f>
        <v>2618.7591000000002</v>
      </c>
      <c r="C3321" s="12">
        <f>[1]!i_dq_close(C$1,$A3321)</f>
        <v>3662.3173999999999</v>
      </c>
      <c r="D3321">
        <f t="shared" si="718"/>
        <v>4.2999312813041257E-5</v>
      </c>
      <c r="E3321">
        <f t="shared" si="719"/>
        <v>-7.1471900961572743E-4</v>
      </c>
      <c r="F3321">
        <f t="shared" si="720"/>
        <v>2.5270279841744672</v>
      </c>
      <c r="G3321">
        <f t="shared" si="715"/>
        <v>2.8364251137563885</v>
      </c>
      <c r="H3321">
        <f t="shared" si="716"/>
        <v>0</v>
      </c>
      <c r="J3321">
        <f t="shared" si="714"/>
        <v>2018</v>
      </c>
      <c r="K3321" t="b">
        <f t="shared" si="717"/>
        <v>0</v>
      </c>
      <c r="L3321">
        <f>VLOOKUP($A3321,$P$151:$R$4147,2,FALSE)</f>
        <v>0</v>
      </c>
      <c r="M3321">
        <f t="shared" si="725"/>
        <v>1</v>
      </c>
      <c r="N3321">
        <f t="shared" si="726"/>
        <v>3.0479491412634663</v>
      </c>
      <c r="P3321" s="13">
        <v>43209</v>
      </c>
      <c r="Q3321">
        <v>8.6821097204419775E-4</v>
      </c>
      <c r="R3321">
        <v>0.9</v>
      </c>
      <c r="T3321" s="12">
        <f>[1]!i_dq_close(T$1,$A3321)</f>
        <v>181.99420000000001</v>
      </c>
      <c r="U3321">
        <f t="shared" si="721"/>
        <v>-3.8462616259726801E-6</v>
      </c>
      <c r="V3321">
        <f t="shared" si="722"/>
        <v>2.0661534894640292</v>
      </c>
      <c r="W3321">
        <f t="shared" si="727"/>
        <v>2.2952079962117837</v>
      </c>
      <c r="X3321" s="6">
        <f>1-W3321/MAX(W$2:W3321)</f>
        <v>0</v>
      </c>
      <c r="Y3321" s="6">
        <f t="shared" si="723"/>
        <v>-1.1047717382439703E-4</v>
      </c>
      <c r="Z3321">
        <f t="shared" si="724"/>
        <v>7.6878151560211272E-4</v>
      </c>
    </row>
    <row r="3322" spans="1:26" x14ac:dyDescent="0.35">
      <c r="A3322" s="4">
        <v>43341</v>
      </c>
      <c r="B3322" s="12">
        <f>[1]!i_dq_close(B$1,$A3322)</f>
        <v>2618.6669000000002</v>
      </c>
      <c r="C3322" s="12">
        <f>[1]!i_dq_close(C$1,$A3322)</f>
        <v>3645.424</v>
      </c>
      <c r="D3322">
        <f t="shared" si="718"/>
        <v>-3.5207514887503066E-5</v>
      </c>
      <c r="E3322">
        <f t="shared" si="719"/>
        <v>-4.6127624001131018E-3</v>
      </c>
      <c r="F3322">
        <f t="shared" si="720"/>
        <v>2.526939013799093</v>
      </c>
      <c r="G3322">
        <f t="shared" si="715"/>
        <v>2.834377666531561</v>
      </c>
      <c r="H3322">
        <f t="shared" si="716"/>
        <v>-3.5207514887614089E-5</v>
      </c>
      <c r="J3322">
        <f t="shared" si="714"/>
        <v>2018</v>
      </c>
      <c r="K3322" t="b">
        <f t="shared" si="717"/>
        <v>0</v>
      </c>
      <c r="L3322">
        <f>VLOOKUP($A3322,$P$151:$R$4147,2,FALSE)</f>
        <v>0</v>
      </c>
      <c r="M3322">
        <f t="shared" si="725"/>
        <v>1</v>
      </c>
      <c r="N3322">
        <f t="shared" si="726"/>
        <v>3.0457490073764726</v>
      </c>
      <c r="P3322" s="13">
        <v>43210</v>
      </c>
      <c r="Q3322">
        <v>-4.2422434987313687E-4</v>
      </c>
      <c r="R3322">
        <v>0.9</v>
      </c>
      <c r="T3322" s="12">
        <f>[1]!i_dq_close(T$1,$A3322)</f>
        <v>182.01740000000001</v>
      </c>
      <c r="U3322">
        <f t="shared" si="721"/>
        <v>1.2747658991330013E-4</v>
      </c>
      <c r="V3322">
        <f t="shared" si="722"/>
        <v>2.0649477664655831</v>
      </c>
      <c r="W3322">
        <f t="shared" si="727"/>
        <v>2.2930288622028447</v>
      </c>
      <c r="X3322" s="6">
        <f>1-W3322/MAX(W$2:W3322)</f>
        <v>9.4942768260464216E-4</v>
      </c>
      <c r="Y3322" s="6">
        <f t="shared" si="723"/>
        <v>-5.8355925859066016E-4</v>
      </c>
      <c r="Z3322">
        <f t="shared" si="724"/>
        <v>-9.4942768260464216E-4</v>
      </c>
    </row>
    <row r="3323" spans="1:26" x14ac:dyDescent="0.35">
      <c r="A3323" s="4">
        <v>43342</v>
      </c>
      <c r="B3323" s="12">
        <f>[1]!i_dq_close(B$1,$A3323)</f>
        <v>2618.8357000000001</v>
      </c>
      <c r="C3323" s="12">
        <f>[1]!i_dq_close(C$1,$A3323)</f>
        <v>3603.0356999999999</v>
      </c>
      <c r="D3323">
        <f t="shared" si="718"/>
        <v>6.4460279388667274E-5</v>
      </c>
      <c r="E3323">
        <f t="shared" si="719"/>
        <v>-1.1627810646991921E-2</v>
      </c>
      <c r="F3323">
        <f t="shared" si="720"/>
        <v>2.5271019009939208</v>
      </c>
      <c r="G3323">
        <f t="shared" si="715"/>
        <v>2.8295893245701236</v>
      </c>
      <c r="H3323">
        <f t="shared" si="716"/>
        <v>0</v>
      </c>
      <c r="J3323">
        <f t="shared" si="714"/>
        <v>2018</v>
      </c>
      <c r="K3323" t="b">
        <f t="shared" si="717"/>
        <v>0</v>
      </c>
      <c r="L3323">
        <f>VLOOKUP($A3323,$P$151:$R$4147,2,FALSE)</f>
        <v>4.3576573811630052E-4</v>
      </c>
      <c r="M3323">
        <f t="shared" si="725"/>
        <v>0.95</v>
      </c>
      <c r="N3323">
        <f t="shared" si="726"/>
        <v>3.0421880833152142</v>
      </c>
      <c r="P3323" s="13">
        <v>43213</v>
      </c>
      <c r="Q3323">
        <v>-1.0119583028084245E-5</v>
      </c>
      <c r="R3323">
        <v>0.9</v>
      </c>
      <c r="T3323" s="12">
        <f>[1]!i_dq_close(T$1,$A3323)</f>
        <v>182.1439</v>
      </c>
      <c r="U3323">
        <f t="shared" si="721"/>
        <v>6.949885010993917E-4</v>
      </c>
      <c r="V3323">
        <f t="shared" si="722"/>
        <v>2.0625659909320291</v>
      </c>
      <c r="W3323">
        <f t="shared" si="727"/>
        <v>2.290625291424806</v>
      </c>
      <c r="X3323" s="6">
        <f>1-W3323/MAX(W$2:W3323)</f>
        <v>1.9966403021169921E-3</v>
      </c>
      <c r="Y3323" s="6">
        <f t="shared" si="723"/>
        <v>-1.153431371114344E-3</v>
      </c>
      <c r="Z3323">
        <f t="shared" si="724"/>
        <v>-1.0482078170309661E-3</v>
      </c>
    </row>
    <row r="3324" spans="1:26" x14ac:dyDescent="0.35">
      <c r="A3324" s="4">
        <v>43343</v>
      </c>
      <c r="B3324" s="12">
        <f>[1]!i_dq_close(B$1,$A3324)</f>
        <v>2619.8317000000002</v>
      </c>
      <c r="C3324" s="12">
        <f>[1]!i_dq_close(C$1,$A3324)</f>
        <v>3580.0659999999998</v>
      </c>
      <c r="D3324">
        <f t="shared" si="718"/>
        <v>3.8032168264701127E-4</v>
      </c>
      <c r="E3324">
        <f t="shared" si="719"/>
        <v>-6.3750964221642725E-3</v>
      </c>
      <c r="F3324">
        <f t="shared" si="720"/>
        <v>2.5280630126411272</v>
      </c>
      <c r="G3324">
        <f t="shared" si="715"/>
        <v>2.8277982199003864</v>
      </c>
      <c r="H3324">
        <f t="shared" si="716"/>
        <v>0</v>
      </c>
      <c r="J3324">
        <f t="shared" si="714"/>
        <v>2018</v>
      </c>
      <c r="K3324" t="b">
        <f t="shared" si="717"/>
        <v>0</v>
      </c>
      <c r="L3324">
        <f>VLOOKUP($A3324,$P$151:$R$4147,2,FALSE)</f>
        <v>4.8658806684713789E-4</v>
      </c>
      <c r="M3324">
        <f t="shared" si="725"/>
        <v>0.95</v>
      </c>
      <c r="N3324">
        <f t="shared" si="726"/>
        <v>3.0418389818448777</v>
      </c>
      <c r="P3324" s="13">
        <v>43214</v>
      </c>
      <c r="Q3324">
        <v>-4.1564936326136118E-4</v>
      </c>
      <c r="R3324">
        <v>0.9</v>
      </c>
      <c r="T3324" s="12">
        <f>[1]!i_dq_close(T$1,$A3324)</f>
        <v>182.23570000000001</v>
      </c>
      <c r="U3324">
        <f t="shared" si="721"/>
        <v>5.0399711436943662E-4</v>
      </c>
      <c r="V3324">
        <f t="shared" si="722"/>
        <v>2.0614772305831215</v>
      </c>
      <c r="W3324">
        <f t="shared" si="727"/>
        <v>2.2885849637032605</v>
      </c>
      <c r="X3324" s="6">
        <f>1-W3324/MAX(W$2:W3324)</f>
        <v>2.8855914232847057E-3</v>
      </c>
      <c r="Y3324" s="6">
        <f t="shared" si="723"/>
        <v>-5.2786691611050873E-4</v>
      </c>
      <c r="Z3324">
        <f t="shared" si="724"/>
        <v>-8.9072958776093003E-4</v>
      </c>
    </row>
    <row r="3325" spans="1:26" x14ac:dyDescent="0.35">
      <c r="A3325" s="4">
        <v>43346</v>
      </c>
      <c r="B3325" s="12">
        <f>[1]!i_dq_close(B$1,$A3325)</f>
        <v>2619.6522</v>
      </c>
      <c r="C3325" s="12">
        <f>[1]!i_dq_close(C$1,$A3325)</f>
        <v>3574.1610999999998</v>
      </c>
      <c r="D3325">
        <f t="shared" si="718"/>
        <v>-6.8515851609940448E-5</v>
      </c>
      <c r="E3325">
        <f t="shared" si="719"/>
        <v>-1.6493830002016763E-3</v>
      </c>
      <c r="F3325">
        <f t="shared" si="720"/>
        <v>2.5278898002508927</v>
      </c>
      <c r="G3325">
        <f t="shared" si="715"/>
        <v>2.8269339149008657</v>
      </c>
      <c r="H3325">
        <f t="shared" si="716"/>
        <v>-6.8515851609829426E-5</v>
      </c>
      <c r="J3325">
        <f t="shared" si="714"/>
        <v>2018</v>
      </c>
      <c r="K3325" t="b">
        <f t="shared" si="717"/>
        <v>0</v>
      </c>
      <c r="L3325">
        <f>VLOOKUP($A3325,$P$151:$R$4147,2,FALSE)</f>
        <v>-5.0937209199272693E-4</v>
      </c>
      <c r="M3325">
        <f t="shared" si="725"/>
        <v>0.95</v>
      </c>
      <c r="N3325">
        <f t="shared" si="726"/>
        <v>3.0394063145575312</v>
      </c>
      <c r="P3325" s="13">
        <v>43215</v>
      </c>
      <c r="Q3325">
        <v>-9.0618155082861096E-5</v>
      </c>
      <c r="R3325">
        <v>0.9</v>
      </c>
      <c r="T3325" s="12">
        <f>[1]!i_dq_close(T$1,$A3325)</f>
        <v>182.18360000000001</v>
      </c>
      <c r="U3325">
        <f t="shared" si="721"/>
        <v>-2.8589348848773177E-4</v>
      </c>
      <c r="V3325">
        <f t="shared" si="722"/>
        <v>2.0604662472788515</v>
      </c>
      <c r="W3325">
        <f t="shared" si="727"/>
        <v>2.2873674516557418</v>
      </c>
      <c r="X3325" s="6">
        <f>1-W3325/MAX(W$2:W3325)</f>
        <v>3.4160496865567325E-3</v>
      </c>
      <c r="Y3325" s="6">
        <f t="shared" si="723"/>
        <v>-4.9041691524476239E-4</v>
      </c>
      <c r="Z3325">
        <f t="shared" si="724"/>
        <v>-5.3199337880316389E-4</v>
      </c>
    </row>
    <row r="3326" spans="1:26" x14ac:dyDescent="0.35">
      <c r="A3326" s="4">
        <v>43347</v>
      </c>
      <c r="B3326" s="12">
        <f>[1]!i_dq_close(B$1,$A3326)</f>
        <v>2620.1977000000002</v>
      </c>
      <c r="C3326" s="12">
        <f>[1]!i_dq_close(C$1,$A3326)</f>
        <v>3617.6325999999999</v>
      </c>
      <c r="D3326">
        <f t="shared" si="718"/>
        <v>2.0823374950307283E-4</v>
      </c>
      <c r="E3326">
        <f t="shared" si="719"/>
        <v>1.2162714210056214E-2</v>
      </c>
      <c r="F3326">
        <f t="shared" si="720"/>
        <v>2.5284161922223296</v>
      </c>
      <c r="G3326">
        <f t="shared" si="715"/>
        <v>2.8325917568869063</v>
      </c>
      <c r="H3326">
        <f t="shared" si="716"/>
        <v>0</v>
      </c>
      <c r="J3326">
        <f t="shared" si="714"/>
        <v>2018</v>
      </c>
      <c r="K3326" t="b">
        <f t="shared" si="717"/>
        <v>0</v>
      </c>
      <c r="L3326">
        <f>VLOOKUP($A3326,$P$151:$R$4147,2,FALSE)</f>
        <v>-7.7449624167863496E-5</v>
      </c>
      <c r="M3326">
        <f t="shared" si="725"/>
        <v>0.95</v>
      </c>
      <c r="N3326">
        <f t="shared" si="726"/>
        <v>3.0449498448896279</v>
      </c>
      <c r="P3326" s="13">
        <v>43216</v>
      </c>
      <c r="Q3326">
        <v>0</v>
      </c>
      <c r="R3326">
        <v>0.9</v>
      </c>
      <c r="T3326" s="12">
        <f>[1]!i_dq_close(T$1,$A3326)</f>
        <v>182.14949999999999</v>
      </c>
      <c r="U3326">
        <f t="shared" si="721"/>
        <v>-1.8717381806054867E-4</v>
      </c>
      <c r="V3326">
        <f t="shared" si="722"/>
        <v>2.0638975610603048</v>
      </c>
      <c r="W3326">
        <f t="shared" si="727"/>
        <v>2.2907957086938908</v>
      </c>
      <c r="X3326" s="6">
        <f>1-W3326/MAX(W$2:W3326)</f>
        <v>1.9223911406615057E-3</v>
      </c>
      <c r="Y3326" s="6">
        <f t="shared" si="723"/>
        <v>1.6653093861569435E-3</v>
      </c>
      <c r="Z3326">
        <f t="shared" si="724"/>
        <v>1.4987784475413157E-3</v>
      </c>
    </row>
    <row r="3327" spans="1:26" x14ac:dyDescent="0.35">
      <c r="A3327" s="4">
        <v>43348</v>
      </c>
      <c r="B3327" s="12">
        <f>[1]!i_dq_close(B$1,$A3327)</f>
        <v>2619.8633</v>
      </c>
      <c r="C3327" s="12">
        <f>[1]!i_dq_close(C$1,$A3327)</f>
        <v>3550.6183999999998</v>
      </c>
      <c r="D3327">
        <f t="shared" si="718"/>
        <v>-1.2762395753584954E-4</v>
      </c>
      <c r="E3327">
        <f t="shared" si="719"/>
        <v>-1.8524324443560114E-2</v>
      </c>
      <c r="F3327">
        <f t="shared" si="720"/>
        <v>2.5280935057415808</v>
      </c>
      <c r="G3327">
        <f t="shared" si="715"/>
        <v>2.8244136989942148</v>
      </c>
      <c r="H3327">
        <f t="shared" si="716"/>
        <v>-1.2762395753573852E-4</v>
      </c>
      <c r="J3327">
        <f t="shared" si="714"/>
        <v>2018</v>
      </c>
      <c r="K3327" t="b">
        <f t="shared" si="717"/>
        <v>0</v>
      </c>
      <c r="L3327">
        <f>VLOOKUP($A3327,$P$151:$R$4147,2,FALSE)</f>
        <v>2.1768859993274159E-4</v>
      </c>
      <c r="M3327">
        <f t="shared" si="725"/>
        <v>0.95</v>
      </c>
      <c r="N3327">
        <f t="shared" si="726"/>
        <v>3.0372610908194848</v>
      </c>
      <c r="P3327" s="13">
        <v>43217</v>
      </c>
      <c r="Q3327">
        <v>1.2139042360814535E-3</v>
      </c>
      <c r="R3327">
        <v>0.9</v>
      </c>
      <c r="T3327" s="12">
        <f>[1]!i_dq_close(T$1,$A3327)</f>
        <v>182.17</v>
      </c>
      <c r="U3327">
        <f t="shared" si="721"/>
        <v>1.1254491502854513E-4</v>
      </c>
      <c r="V3327">
        <f t="shared" si="722"/>
        <v>2.0583601538536933</v>
      </c>
      <c r="W3327">
        <f t="shared" si="727"/>
        <v>2.2880449608289468</v>
      </c>
      <c r="X3327" s="6">
        <f>1-W3327/MAX(W$2:W3327)</f>
        <v>3.1208654704321104E-3</v>
      </c>
      <c r="Y3327" s="6">
        <f t="shared" si="723"/>
        <v>-2.6829854887597815E-3</v>
      </c>
      <c r="Z3327">
        <f t="shared" si="724"/>
        <v>-1.2007827038021945E-3</v>
      </c>
    </row>
    <row r="3328" spans="1:26" x14ac:dyDescent="0.35">
      <c r="A3328" s="4">
        <v>43349</v>
      </c>
      <c r="B3328" s="12">
        <f>[1]!i_dq_close(B$1,$A3328)</f>
        <v>2619.5248999999999</v>
      </c>
      <c r="C3328" s="12">
        <f>[1]!i_dq_close(C$1,$A3328)</f>
        <v>3518.0794999999998</v>
      </c>
      <c r="D3328">
        <f t="shared" si="718"/>
        <v>-1.2916704470800067E-4</v>
      </c>
      <c r="E3328">
        <f t="shared" si="719"/>
        <v>-9.1642909302784847E-3</v>
      </c>
      <c r="F3328">
        <f t="shared" si="720"/>
        <v>2.5277669593746985</v>
      </c>
      <c r="G3328">
        <f t="shared" si="715"/>
        <v>2.8202210386725057</v>
      </c>
      <c r="H3328">
        <f t="shared" si="716"/>
        <v>-1.2916704470800067E-4</v>
      </c>
      <c r="J3328">
        <f t="shared" si="714"/>
        <v>2018</v>
      </c>
      <c r="K3328" t="b">
        <f t="shared" si="717"/>
        <v>0</v>
      </c>
      <c r="L3328">
        <f>VLOOKUP($A3328,$P$151:$R$4147,2,FALSE)</f>
        <v>-4.078197824961161E-4</v>
      </c>
      <c r="M3328">
        <f t="shared" si="725"/>
        <v>0.95</v>
      </c>
      <c r="N3328">
        <f t="shared" si="726"/>
        <v>3.0317392480173466</v>
      </c>
      <c r="P3328" s="13">
        <v>43218</v>
      </c>
      <c r="Q3328">
        <v>1.7130494784245444E-6</v>
      </c>
      <c r="R3328">
        <v>0.9</v>
      </c>
      <c r="T3328" s="12">
        <f>[1]!i_dq_close(T$1,$A3328)</f>
        <v>182.17230000000001</v>
      </c>
      <c r="U3328">
        <f t="shared" si="721"/>
        <v>1.2625569522972668E-5</v>
      </c>
      <c r="V3328">
        <f t="shared" si="722"/>
        <v>2.0555527319341538</v>
      </c>
      <c r="W3328">
        <f t="shared" si="727"/>
        <v>2.2852402577771276</v>
      </c>
      <c r="X3328" s="6">
        <f>1-W3328/MAX(W$2:W3328)</f>
        <v>4.3428475550397749E-3</v>
      </c>
      <c r="Y3328" s="6">
        <f t="shared" si="723"/>
        <v>-1.3639119054473792E-3</v>
      </c>
      <c r="Z3328">
        <f t="shared" si="724"/>
        <v>-1.2258076654241279E-3</v>
      </c>
    </row>
    <row r="3329" spans="1:26" x14ac:dyDescent="0.35">
      <c r="A3329" s="4">
        <v>43350</v>
      </c>
      <c r="B3329" s="12">
        <f>[1]!i_dq_close(B$1,$A3329)</f>
        <v>2619.4004</v>
      </c>
      <c r="C3329" s="12">
        <f>[1]!i_dq_close(C$1,$A3329)</f>
        <v>3529.7653</v>
      </c>
      <c r="D3329">
        <f t="shared" si="718"/>
        <v>-4.7527702447092146E-5</v>
      </c>
      <c r="E3329">
        <f t="shared" si="719"/>
        <v>3.3216418219088606E-3</v>
      </c>
      <c r="F3329">
        <f t="shared" si="720"/>
        <v>2.5276468204187976</v>
      </c>
      <c r="G3329">
        <f t="shared" si="715"/>
        <v>2.8215122704624611</v>
      </c>
      <c r="H3329">
        <f t="shared" si="716"/>
        <v>-4.7527702447203168E-5</v>
      </c>
      <c r="J3329">
        <f t="shared" si="714"/>
        <v>2018</v>
      </c>
      <c r="K3329" t="b">
        <f t="shared" si="717"/>
        <v>0</v>
      </c>
      <c r="L3329">
        <f>VLOOKUP($A3329,$P$151:$R$4147,2,FALSE)</f>
        <v>4.9961965890821249E-5</v>
      </c>
      <c r="M3329">
        <f t="shared" si="725"/>
        <v>0.95</v>
      </c>
      <c r="N3329">
        <f t="shared" si="726"/>
        <v>3.0332093908453435</v>
      </c>
      <c r="P3329" s="13">
        <v>43222</v>
      </c>
      <c r="Q3329">
        <v>-5.9501860690963641E-5</v>
      </c>
      <c r="R3329">
        <v>0.9</v>
      </c>
      <c r="T3329" s="12">
        <f>[1]!i_dq_close(T$1,$A3329)</f>
        <v>182.15620000000001</v>
      </c>
      <c r="U3329">
        <f t="shared" si="721"/>
        <v>-8.8377870839817518E-5</v>
      </c>
      <c r="V3329">
        <f t="shared" si="722"/>
        <v>2.0564224878546136</v>
      </c>
      <c r="W3329">
        <f t="shared" si="727"/>
        <v>2.2859745299561851</v>
      </c>
      <c r="X3329" s="6">
        <f>1-W3329/MAX(W$2:W3329)</f>
        <v>4.0229322444146343E-3</v>
      </c>
      <c r="Y3329" s="6">
        <f t="shared" si="723"/>
        <v>4.2312508307262853E-4</v>
      </c>
      <c r="Z3329">
        <f t="shared" si="724"/>
        <v>3.2131071407426326E-4</v>
      </c>
    </row>
    <row r="3330" spans="1:26" x14ac:dyDescent="0.35">
      <c r="A3330" s="4">
        <v>43353</v>
      </c>
      <c r="B3330" s="12">
        <f>[1]!i_dq_close(B$1,$A3330)</f>
        <v>2618.7213000000002</v>
      </c>
      <c r="C3330" s="12">
        <f>[1]!i_dq_close(C$1,$A3330)</f>
        <v>3475.3735000000001</v>
      </c>
      <c r="D3330">
        <f t="shared" si="718"/>
        <v>-2.5925780571756096E-4</v>
      </c>
      <c r="E3330">
        <f t="shared" si="719"/>
        <v>-1.5409466459427201E-2</v>
      </c>
      <c r="F3330">
        <f t="shared" si="720"/>
        <v>2.5269915082505068</v>
      </c>
      <c r="G3330">
        <f t="shared" si="715"/>
        <v>2.8143687964399398</v>
      </c>
      <c r="H3330">
        <f t="shared" si="716"/>
        <v>-2.5925780571756096E-4</v>
      </c>
      <c r="J3330">
        <f t="shared" ref="J3330:J3393" si="728">YEAR(A3330)</f>
        <v>2018</v>
      </c>
      <c r="K3330" t="b">
        <f t="shared" si="717"/>
        <v>0</v>
      </c>
      <c r="L3330">
        <f>VLOOKUP($A3330,$P$151:$R$4147,2,FALSE)</f>
        <v>-2.4169143535484607E-4</v>
      </c>
      <c r="M3330">
        <f t="shared" si="725"/>
        <v>0.95</v>
      </c>
      <c r="N3330">
        <f t="shared" si="726"/>
        <v>3.0251808159529916</v>
      </c>
      <c r="P3330" s="13">
        <v>43223</v>
      </c>
      <c r="Q3330">
        <v>2.8177546417444411E-4</v>
      </c>
      <c r="R3330">
        <v>0.9</v>
      </c>
      <c r="T3330" s="12">
        <f>[1]!i_dq_close(T$1,$A3330)</f>
        <v>182.0745</v>
      </c>
      <c r="U3330">
        <f t="shared" si="721"/>
        <v>-4.4851616360030988E-4</v>
      </c>
      <c r="V3330">
        <f t="shared" si="722"/>
        <v>2.0508852439354177</v>
      </c>
      <c r="W3330">
        <f t="shared" si="727"/>
        <v>2.2810788471885894</v>
      </c>
      <c r="X3330" s="6">
        <f>1-W3330/MAX(W$2:W3330)</f>
        <v>6.1559340358321446E-3</v>
      </c>
      <c r="Y3330" s="6">
        <f t="shared" si="723"/>
        <v>-2.6926587079743047E-3</v>
      </c>
      <c r="Z3330">
        <f t="shared" si="724"/>
        <v>-2.1416173730026689E-3</v>
      </c>
    </row>
    <row r="3331" spans="1:26" x14ac:dyDescent="0.35">
      <c r="A3331" s="4">
        <v>43354</v>
      </c>
      <c r="B3331" s="12">
        <f>[1]!i_dq_close(B$1,$A3331)</f>
        <v>2618.3112999999998</v>
      </c>
      <c r="C3331" s="12">
        <f>[1]!i_dq_close(C$1,$A3331)</f>
        <v>3470.2651999999998</v>
      </c>
      <c r="D3331">
        <f t="shared" si="718"/>
        <v>-1.5656496168581224E-4</v>
      </c>
      <c r="E3331">
        <f t="shared" si="719"/>
        <v>-1.4698564053620133E-3</v>
      </c>
      <c r="F3331">
        <f t="shared" si="720"/>
        <v>2.5265958699218372</v>
      </c>
      <c r="G3331">
        <f t="shared" ref="G3331:G3394" si="729">G3330*(1+D3331*0.85+E3331*0.15)</f>
        <v>2.8133737519281983</v>
      </c>
      <c r="H3331">
        <f t="shared" ref="H3331:H3394" si="730">F3331/MAX(F3330:F3331)-1</f>
        <v>-1.5656496168581224E-4</v>
      </c>
      <c r="J3331">
        <f t="shared" si="728"/>
        <v>2018</v>
      </c>
      <c r="K3331" t="b">
        <f t="shared" ref="K3331:K3394" si="731">J3332&lt;&gt;J3331</f>
        <v>0</v>
      </c>
      <c r="L3331">
        <f>VLOOKUP($A3331,$P$151:$R$4147,2,FALSE)</f>
        <v>0</v>
      </c>
      <c r="M3331">
        <f t="shared" si="725"/>
        <v>1</v>
      </c>
      <c r="N3331">
        <f t="shared" si="726"/>
        <v>3.0241112370222747</v>
      </c>
      <c r="P3331" s="13">
        <v>43224</v>
      </c>
      <c r="Q3331">
        <v>-4.711787268917356E-4</v>
      </c>
      <c r="R3331">
        <v>0.9</v>
      </c>
      <c r="T3331" s="12">
        <f>[1]!i_dq_close(T$1,$A3331)</f>
        <v>181.99010000000001</v>
      </c>
      <c r="U3331">
        <f t="shared" si="721"/>
        <v>-4.6354651530000623E-4</v>
      </c>
      <c r="V3331">
        <f t="shared" si="722"/>
        <v>2.049624989311658</v>
      </c>
      <c r="W3331">
        <f t="shared" si="727"/>
        <v>2.278742515078235</v>
      </c>
      <c r="X3331" s="6">
        <f>1-W3331/MAX(W$2:W3331)</f>
        <v>7.1738514159609412E-3</v>
      </c>
      <c r="Y3331" s="6">
        <f t="shared" si="723"/>
        <v>-6.1449299880933506E-4</v>
      </c>
      <c r="Z3331">
        <f t="shared" si="724"/>
        <v>-1.0242224258201205E-3</v>
      </c>
    </row>
    <row r="3332" spans="1:26" x14ac:dyDescent="0.35">
      <c r="A3332" s="4">
        <v>43355</v>
      </c>
      <c r="B3332" s="12">
        <f>[1]!i_dq_close(B$1,$A3332)</f>
        <v>2618.1668</v>
      </c>
      <c r="C3332" s="12">
        <f>[1]!i_dq_close(C$1,$A3332)</f>
        <v>3450.6495</v>
      </c>
      <c r="D3332">
        <f t="shared" ref="D3332:D3395" si="732">B3332/B3331-1</f>
        <v>-5.5188242895298778E-5</v>
      </c>
      <c r="E3332">
        <f t="shared" ref="E3332:E3395" si="733">C3332/C3331-1</f>
        <v>-5.6525074798317032E-3</v>
      </c>
      <c r="F3332">
        <f t="shared" ref="F3332:F3395" si="734">B3332/$B$2</f>
        <v>2.5264564315352698</v>
      </c>
      <c r="G3332">
        <f t="shared" si="729"/>
        <v>2.8108563841208678</v>
      </c>
      <c r="H3332">
        <f t="shared" si="730"/>
        <v>-5.5188242895298778E-5</v>
      </c>
      <c r="J3332">
        <f t="shared" si="728"/>
        <v>2018</v>
      </c>
      <c r="K3332" t="b">
        <f t="shared" si="731"/>
        <v>0</v>
      </c>
      <c r="L3332">
        <f>VLOOKUP($A3332,$P$151:$R$4147,2,FALSE)</f>
        <v>0</v>
      </c>
      <c r="M3332">
        <f t="shared" si="725"/>
        <v>1</v>
      </c>
      <c r="N3332">
        <f t="shared" si="726"/>
        <v>3.0214053042365405</v>
      </c>
      <c r="P3332" s="13">
        <v>43227</v>
      </c>
      <c r="Q3332">
        <v>-4.0612469005949506E-4</v>
      </c>
      <c r="R3332">
        <v>0.9</v>
      </c>
      <c r="T3332" s="12">
        <f>[1]!i_dq_close(T$1,$A3332)</f>
        <v>182.0667</v>
      </c>
      <c r="U3332">
        <f t="shared" ref="U3332:U3395" si="735">T3332/T3331-1</f>
        <v>4.209020160985677E-4</v>
      </c>
      <c r="V3332">
        <f t="shared" ref="V3332:V3395" si="736">V3331*(1+U3332*0.85+E3332*0.15)</f>
        <v>2.0486204488209281</v>
      </c>
      <c r="W3332">
        <f t="shared" si="727"/>
        <v>2.2768119116494323</v>
      </c>
      <c r="X3332" s="6">
        <f>1-W3332/MAX(W$2:W3332)</f>
        <v>8.0149967204340422E-3</v>
      </c>
      <c r="Y3332" s="6">
        <f t="shared" ref="Y3332:Y3395" si="737">V3332/V3331-1</f>
        <v>-4.9010940829097294E-4</v>
      </c>
      <c r="Z3332">
        <f t="shared" ref="Z3332:Z3395" si="738">W3332/W3331-1</f>
        <v>-8.4722315752128186E-4</v>
      </c>
    </row>
    <row r="3333" spans="1:26" x14ac:dyDescent="0.35">
      <c r="A3333" s="4">
        <v>43356</v>
      </c>
      <c r="B3333" s="12">
        <f>[1]!i_dq_close(B$1,$A3333)</f>
        <v>2619.0396000000001</v>
      </c>
      <c r="C3333" s="12">
        <f>[1]!i_dq_close(C$1,$A3333)</f>
        <v>3483.6138999999998</v>
      </c>
      <c r="D3333">
        <f t="shared" si="732"/>
        <v>3.333630233184337E-4</v>
      </c>
      <c r="E3333">
        <f t="shared" si="733"/>
        <v>9.5531000757973494E-3</v>
      </c>
      <c r="F3333">
        <f t="shared" si="734"/>
        <v>2.5272986586895687</v>
      </c>
      <c r="G3333">
        <f t="shared" si="729"/>
        <v>2.8156807232162739</v>
      </c>
      <c r="H3333">
        <f t="shared" si="730"/>
        <v>0</v>
      </c>
      <c r="J3333">
        <f t="shared" si="728"/>
        <v>2018</v>
      </c>
      <c r="K3333" t="b">
        <f t="shared" si="731"/>
        <v>0</v>
      </c>
      <c r="L3333">
        <f>VLOOKUP($A3333,$P$151:$R$4147,2,FALSE)</f>
        <v>-6.8028599686056348E-4</v>
      </c>
      <c r="M3333">
        <f t="shared" si="725"/>
        <v>0.95</v>
      </c>
      <c r="N3333">
        <f t="shared" si="726"/>
        <v>3.0242763082306228</v>
      </c>
      <c r="P3333" s="13">
        <v>43228</v>
      </c>
      <c r="Q3333">
        <v>5.3861891945367057E-4</v>
      </c>
      <c r="R3333">
        <v>0.9</v>
      </c>
      <c r="T3333" s="12">
        <f>[1]!i_dq_close(T$1,$A3333)</f>
        <v>182.14250000000001</v>
      </c>
      <c r="U3333">
        <f t="shared" si="735"/>
        <v>4.1633093805737431E-4</v>
      </c>
      <c r="V3333">
        <f t="shared" si="736"/>
        <v>2.0522810187078684</v>
      </c>
      <c r="W3333">
        <f t="shared" si="727"/>
        <v>2.281699727285063</v>
      </c>
      <c r="X3333" s="6">
        <f>1-W3333/MAX(W$2:W3333)</f>
        <v>5.8854225625808443E-3</v>
      </c>
      <c r="Y3333" s="6">
        <f t="shared" si="737"/>
        <v>1.7868463087182818E-3</v>
      </c>
      <c r="Z3333">
        <f t="shared" si="738"/>
        <v>2.1467805973001131E-3</v>
      </c>
    </row>
    <row r="3334" spans="1:26" x14ac:dyDescent="0.35">
      <c r="A3334" s="4">
        <v>43357</v>
      </c>
      <c r="B3334" s="12">
        <f>[1]!i_dq_close(B$1,$A3334)</f>
        <v>2619.3851</v>
      </c>
      <c r="C3334" s="12">
        <f>[1]!i_dq_close(C$1,$A3334)</f>
        <v>3478.7854000000002</v>
      </c>
      <c r="D3334">
        <f t="shared" si="732"/>
        <v>1.3191858572891846E-4</v>
      </c>
      <c r="E3334">
        <f t="shared" si="733"/>
        <v>-1.3860606079220128E-3</v>
      </c>
      <c r="F3334">
        <f t="shared" si="734"/>
        <v>2.5276320563543377</v>
      </c>
      <c r="G3334">
        <f t="shared" si="729"/>
        <v>2.8154110421220739</v>
      </c>
      <c r="H3334">
        <f t="shared" si="730"/>
        <v>0</v>
      </c>
      <c r="J3334">
        <f t="shared" si="728"/>
        <v>2018</v>
      </c>
      <c r="K3334" t="b">
        <f t="shared" si="731"/>
        <v>0</v>
      </c>
      <c r="L3334">
        <f>VLOOKUP($A3334,$P$151:$R$4147,2,FALSE)</f>
        <v>4.2037870878426365E-4</v>
      </c>
      <c r="M3334">
        <f t="shared" si="725"/>
        <v>0.95</v>
      </c>
      <c r="N3334">
        <f t="shared" si="726"/>
        <v>3.0252724725779232</v>
      </c>
      <c r="P3334" s="13">
        <v>43229</v>
      </c>
      <c r="Q3334">
        <v>0</v>
      </c>
      <c r="R3334">
        <v>1</v>
      </c>
      <c r="T3334" s="12">
        <f>[1]!i_dq_close(T$1,$A3334)</f>
        <v>182.22640000000001</v>
      </c>
      <c r="U3334">
        <f t="shared" si="735"/>
        <v>4.6062835417326475E-4</v>
      </c>
      <c r="V3334">
        <f t="shared" si="736"/>
        <v>2.0526578688301615</v>
      </c>
      <c r="W3334">
        <f t="shared" si="727"/>
        <v>2.2821187044199811</v>
      </c>
      <c r="X3334" s="6">
        <f>1-W3334/MAX(W$2:W3334)</f>
        <v>5.7028782634978015E-3</v>
      </c>
      <c r="Y3334" s="6">
        <f t="shared" si="737"/>
        <v>1.8362500985880104E-4</v>
      </c>
      <c r="Z3334">
        <f t="shared" si="738"/>
        <v>1.8362500985902308E-4</v>
      </c>
    </row>
    <row r="3335" spans="1:26" x14ac:dyDescent="0.35">
      <c r="A3335" s="4">
        <v>43360</v>
      </c>
      <c r="B3335" s="12">
        <f>[1]!i_dq_close(B$1,$A3335)</f>
        <v>2619.9050000000002</v>
      </c>
      <c r="C3335" s="12">
        <f>[1]!i_dq_close(C$1,$A3335)</f>
        <v>3436.3281999999999</v>
      </c>
      <c r="D3335">
        <f t="shared" si="732"/>
        <v>1.9848169709768548E-4</v>
      </c>
      <c r="E3335">
        <f t="shared" si="733"/>
        <v>-1.2204604515127726E-2</v>
      </c>
      <c r="F3335">
        <f t="shared" si="734"/>
        <v>2.5281337450545212</v>
      </c>
      <c r="G3335">
        <f t="shared" si="729"/>
        <v>2.8107318818019986</v>
      </c>
      <c r="H3335">
        <f t="shared" si="730"/>
        <v>0</v>
      </c>
      <c r="J3335">
        <f t="shared" si="728"/>
        <v>2018</v>
      </c>
      <c r="K3335" t="b">
        <f t="shared" si="731"/>
        <v>0</v>
      </c>
      <c r="L3335">
        <f>VLOOKUP($A3335,$P$151:$R$4147,2,FALSE)</f>
        <v>4.5222142658414289E-4</v>
      </c>
      <c r="M3335">
        <f t="shared" si="725"/>
        <v>0.95</v>
      </c>
      <c r="N3335">
        <f t="shared" si="726"/>
        <v>3.0218640168358597</v>
      </c>
      <c r="P3335" s="13">
        <v>43230</v>
      </c>
      <c r="Q3335">
        <v>0</v>
      </c>
      <c r="R3335">
        <v>1</v>
      </c>
      <c r="T3335" s="12">
        <f>[1]!i_dq_close(T$1,$A3335)</f>
        <v>182.34569999999999</v>
      </c>
      <c r="U3335">
        <f t="shared" si="735"/>
        <v>6.5468011221203604E-4</v>
      </c>
      <c r="V3335">
        <f t="shared" si="736"/>
        <v>2.0500423463473849</v>
      </c>
      <c r="W3335">
        <f t="shared" si="727"/>
        <v>2.2792108000534448</v>
      </c>
      <c r="X3335" s="6">
        <f>1-W3335/MAX(W$2:W3335)</f>
        <v>6.9698241661505511E-3</v>
      </c>
      <c r="Y3335" s="6">
        <f t="shared" si="737"/>
        <v>-1.2742125818888672E-3</v>
      </c>
      <c r="Z3335">
        <f t="shared" si="738"/>
        <v>-1.2742125818890893E-3</v>
      </c>
    </row>
    <row r="3336" spans="1:26" x14ac:dyDescent="0.35">
      <c r="A3336" s="4">
        <v>43361</v>
      </c>
      <c r="B3336" s="12">
        <f>[1]!i_dq_close(B$1,$A3336)</f>
        <v>2620.7730000000001</v>
      </c>
      <c r="C3336" s="12">
        <f>[1]!i_dq_close(C$1,$A3336)</f>
        <v>3503.3980000000001</v>
      </c>
      <c r="D3336">
        <f t="shared" si="732"/>
        <v>3.3130972306238959E-4</v>
      </c>
      <c r="E3336">
        <f t="shared" si="733"/>
        <v>1.9517867938225519E-2</v>
      </c>
      <c r="F3336">
        <f t="shared" si="734"/>
        <v>2.5289713403454601</v>
      </c>
      <c r="G3336">
        <f t="shared" si="729"/>
        <v>2.8197523452349729</v>
      </c>
      <c r="H3336">
        <f t="shared" si="730"/>
        <v>0</v>
      </c>
      <c r="J3336">
        <f t="shared" si="728"/>
        <v>2018</v>
      </c>
      <c r="K3336" t="b">
        <f t="shared" si="731"/>
        <v>0</v>
      </c>
      <c r="L3336">
        <f>VLOOKUP($A3336,$P$151:$R$4147,2,FALSE)</f>
        <v>0</v>
      </c>
      <c r="M3336">
        <f t="shared" si="725"/>
        <v>1</v>
      </c>
      <c r="N3336">
        <f t="shared" si="726"/>
        <v>3.0315620652480093</v>
      </c>
      <c r="P3336" s="13">
        <v>43231</v>
      </c>
      <c r="Q3336">
        <v>0</v>
      </c>
      <c r="R3336">
        <v>1</v>
      </c>
      <c r="T3336" s="12">
        <f>[1]!i_dq_close(T$1,$A3336)</f>
        <v>182.38210000000001</v>
      </c>
      <c r="U3336">
        <f t="shared" si="735"/>
        <v>1.9962083010471865E-4</v>
      </c>
      <c r="V3336">
        <f t="shared" si="736"/>
        <v>2.0563920611966404</v>
      </c>
      <c r="W3336">
        <f t="shared" si="727"/>
        <v>2.2862703316223749</v>
      </c>
      <c r="X3336" s="6">
        <f>1-W3336/MAX(W$2:W3336)</f>
        <v>3.8940543097446545E-3</v>
      </c>
      <c r="Y3336" s="6">
        <f t="shared" si="737"/>
        <v>3.0973578963229276E-3</v>
      </c>
      <c r="Z3336">
        <f t="shared" si="738"/>
        <v>3.0973578963229276E-3</v>
      </c>
    </row>
    <row r="3337" spans="1:26" x14ac:dyDescent="0.35">
      <c r="A3337" s="4">
        <v>43362</v>
      </c>
      <c r="B3337" s="12">
        <f>[1]!i_dq_close(B$1,$A3337)</f>
        <v>2621.3398000000002</v>
      </c>
      <c r="C3337" s="12">
        <f>[1]!i_dq_close(C$1,$A3337)</f>
        <v>3548.0216</v>
      </c>
      <c r="D3337">
        <f t="shared" si="732"/>
        <v>2.1627206934748955E-4</v>
      </c>
      <c r="E3337">
        <f t="shared" si="733"/>
        <v>1.2737233965424366E-2</v>
      </c>
      <c r="F3337">
        <f t="shared" si="734"/>
        <v>2.529518286210557</v>
      </c>
      <c r="G3337">
        <f t="shared" si="729"/>
        <v>2.825658080660383</v>
      </c>
      <c r="H3337">
        <f t="shared" si="730"/>
        <v>0</v>
      </c>
      <c r="J3337">
        <f t="shared" si="728"/>
        <v>2018</v>
      </c>
      <c r="K3337" t="b">
        <f t="shared" si="731"/>
        <v>0</v>
      </c>
      <c r="L3337">
        <f>VLOOKUP($A3337,$P$151:$R$4147,2,FALSE)</f>
        <v>1.5961720906045309E-4</v>
      </c>
      <c r="M3337">
        <f t="shared" si="725"/>
        <v>0.9</v>
      </c>
      <c r="N3337">
        <f t="shared" si="726"/>
        <v>3.03776037257416</v>
      </c>
      <c r="P3337" s="13">
        <v>43234</v>
      </c>
      <c r="Q3337">
        <v>0</v>
      </c>
      <c r="R3337">
        <v>1</v>
      </c>
      <c r="T3337" s="12">
        <f>[1]!i_dq_close(T$1,$A3337)</f>
        <v>182.36879999999999</v>
      </c>
      <c r="U3337">
        <f t="shared" si="735"/>
        <v>-7.2923823116521902E-5</v>
      </c>
      <c r="V3337">
        <f t="shared" si="736"/>
        <v>2.0601935072425661</v>
      </c>
      <c r="W3337">
        <f t="shared" si="727"/>
        <v>2.2904967306034161</v>
      </c>
      <c r="X3337" s="6">
        <f>1-W3337/MAX(W$2:W3337)</f>
        <v>2.0526530127742415E-3</v>
      </c>
      <c r="Y3337" s="6">
        <f t="shared" si="737"/>
        <v>1.8485998451645003E-3</v>
      </c>
      <c r="Z3337">
        <f t="shared" si="738"/>
        <v>1.8485998451645003E-3</v>
      </c>
    </row>
    <row r="3338" spans="1:26" x14ac:dyDescent="0.35">
      <c r="A3338" s="4">
        <v>43363</v>
      </c>
      <c r="B3338" s="12">
        <f>[1]!i_dq_close(B$1,$A3338)</f>
        <v>2621.2260999999999</v>
      </c>
      <c r="C3338" s="12">
        <f>[1]!i_dq_close(C$1,$A3338)</f>
        <v>3545.4897000000001</v>
      </c>
      <c r="D3338">
        <f t="shared" si="732"/>
        <v>-4.3374765835491047E-5</v>
      </c>
      <c r="E3338">
        <f t="shared" si="733"/>
        <v>-7.1360895886318776E-4</v>
      </c>
      <c r="F3338">
        <f t="shared" si="734"/>
        <v>2.5294085689472161</v>
      </c>
      <c r="G3338">
        <f t="shared" si="729"/>
        <v>2.8252514405032838</v>
      </c>
      <c r="H3338">
        <f t="shared" si="730"/>
        <v>-4.3374765835491047E-5</v>
      </c>
      <c r="J3338">
        <f t="shared" si="728"/>
        <v>2018</v>
      </c>
      <c r="K3338" t="b">
        <f t="shared" si="731"/>
        <v>0</v>
      </c>
      <c r="L3338">
        <f>VLOOKUP($A3338,$P$151:$R$4147,2,FALSE)</f>
        <v>3.5320021485115707E-4</v>
      </c>
      <c r="M3338">
        <f t="shared" si="725"/>
        <v>0.9</v>
      </c>
      <c r="N3338">
        <f t="shared" si="726"/>
        <v>3.0384398627923672</v>
      </c>
      <c r="P3338" s="13">
        <v>43235</v>
      </c>
      <c r="Q3338">
        <v>0</v>
      </c>
      <c r="R3338">
        <v>1</v>
      </c>
      <c r="T3338" s="12">
        <f>[1]!i_dq_close(T$1,$A3338)</f>
        <v>182.3098</v>
      </c>
      <c r="U3338">
        <f t="shared" si="735"/>
        <v>-3.2352025127102557E-4</v>
      </c>
      <c r="V3338">
        <f t="shared" si="736"/>
        <v>2.0594064441880415</v>
      </c>
      <c r="W3338">
        <f t="shared" si="727"/>
        <v>2.2896216839891879</v>
      </c>
      <c r="X3338" s="6">
        <f>1-W3338/MAX(W$2:W3338)</f>
        <v>2.433902387851572E-3</v>
      </c>
      <c r="Y3338" s="6">
        <f t="shared" si="737"/>
        <v>-3.8203355740984435E-4</v>
      </c>
      <c r="Z3338">
        <f t="shared" si="738"/>
        <v>-3.8203355740995537E-4</v>
      </c>
    </row>
    <row r="3339" spans="1:26" x14ac:dyDescent="0.35">
      <c r="A3339" s="4">
        <v>43364</v>
      </c>
      <c r="B3339" s="12">
        <f>[1]!i_dq_close(B$1,$A3339)</f>
        <v>2622.672</v>
      </c>
      <c r="C3339" s="12">
        <f>[1]!i_dq_close(C$1,$A3339)</f>
        <v>3639.9196999999999</v>
      </c>
      <c r="D3339">
        <f t="shared" si="732"/>
        <v>5.5161208718312871E-4</v>
      </c>
      <c r="E3339">
        <f t="shared" si="733"/>
        <v>2.6633838479350302E-2</v>
      </c>
      <c r="F3339">
        <f t="shared" si="734"/>
        <v>2.5308038212872721</v>
      </c>
      <c r="G3339">
        <f t="shared" si="729"/>
        <v>2.8378632105000969</v>
      </c>
      <c r="H3339">
        <f t="shared" si="730"/>
        <v>0</v>
      </c>
      <c r="J3339">
        <f t="shared" si="728"/>
        <v>2018</v>
      </c>
      <c r="K3339" t="b">
        <f t="shared" si="731"/>
        <v>0</v>
      </c>
      <c r="L3339">
        <f>VLOOKUP($A3339,$P$151:$R$4147,2,FALSE)</f>
        <v>3.1298844242376168E-4</v>
      </c>
      <c r="M3339">
        <f t="shared" si="725"/>
        <v>0.9</v>
      </c>
      <c r="N3339">
        <f t="shared" si="726"/>
        <v>3.0515979478028119</v>
      </c>
      <c r="P3339" s="13">
        <v>43236</v>
      </c>
      <c r="Q3339">
        <v>0</v>
      </c>
      <c r="R3339">
        <v>1</v>
      </c>
      <c r="T3339" s="12">
        <f>[1]!i_dq_close(T$1,$A3339)</f>
        <v>182.39099999999999</v>
      </c>
      <c r="U3339">
        <f t="shared" si="735"/>
        <v>4.4539569458135198E-4</v>
      </c>
      <c r="V3339">
        <f t="shared" si="736"/>
        <v>2.0684135921268063</v>
      </c>
      <c r="W3339">
        <f t="shared" si="727"/>
        <v>2.2996357155999445</v>
      </c>
      <c r="X3339" s="6">
        <f>1-W3339/MAX(W$2:W3339)</f>
        <v>0</v>
      </c>
      <c r="Y3339" s="6">
        <f t="shared" si="737"/>
        <v>4.3736621122967279E-3</v>
      </c>
      <c r="Z3339">
        <f t="shared" si="738"/>
        <v>4.3736621122967279E-3</v>
      </c>
    </row>
    <row r="3340" spans="1:26" x14ac:dyDescent="0.35">
      <c r="A3340" s="4">
        <v>43368</v>
      </c>
      <c r="B3340" s="12">
        <f>[1]!i_dq_close(B$1,$A3340)</f>
        <v>2622.5817000000002</v>
      </c>
      <c r="C3340" s="12">
        <f>[1]!i_dq_close(C$1,$A3340)</f>
        <v>3612.7379000000001</v>
      </c>
      <c r="D3340">
        <f t="shared" si="732"/>
        <v>-3.4430534965768089E-5</v>
      </c>
      <c r="E3340">
        <f t="shared" si="733"/>
        <v>-7.4676922131001744E-3</v>
      </c>
      <c r="F3340">
        <f t="shared" si="734"/>
        <v>2.5307166843578117</v>
      </c>
      <c r="G3340">
        <f t="shared" si="729"/>
        <v>2.8346013143740403</v>
      </c>
      <c r="H3340">
        <f t="shared" si="730"/>
        <v>-3.4430534965768089E-5</v>
      </c>
      <c r="J3340">
        <f t="shared" si="728"/>
        <v>2018</v>
      </c>
      <c r="K3340" t="b">
        <f t="shared" si="731"/>
        <v>0</v>
      </c>
      <c r="L3340">
        <f>VLOOKUP($A3340,$P$151:$R$4147,2,FALSE)</f>
        <v>-4.9589884488759894E-4</v>
      </c>
      <c r="M3340">
        <f t="shared" si="725"/>
        <v>0.9</v>
      </c>
      <c r="N3340">
        <f t="shared" si="726"/>
        <v>3.046927853549442</v>
      </c>
      <c r="P3340" s="13">
        <v>43237</v>
      </c>
      <c r="Q3340">
        <v>0</v>
      </c>
      <c r="R3340">
        <v>1</v>
      </c>
      <c r="T3340" s="12">
        <f>[1]!i_dq_close(T$1,$A3340)</f>
        <v>182.4846</v>
      </c>
      <c r="U3340">
        <f t="shared" si="735"/>
        <v>5.131832162772465E-4</v>
      </c>
      <c r="V3340">
        <f t="shared" si="736"/>
        <v>2.066998904584326</v>
      </c>
      <c r="W3340">
        <f t="shared" si="727"/>
        <v>2.2980628841258697</v>
      </c>
      <c r="X3340" s="6">
        <f>1-W3340/MAX(W$2:W3340)</f>
        <v>6.8394809812932778E-4</v>
      </c>
      <c r="Y3340" s="6">
        <f t="shared" si="737"/>
        <v>-6.839480981294388E-4</v>
      </c>
      <c r="Z3340">
        <f t="shared" si="738"/>
        <v>-6.8394809812932778E-4</v>
      </c>
    </row>
    <row r="3341" spans="1:26" x14ac:dyDescent="0.35">
      <c r="A3341" s="4">
        <v>43369</v>
      </c>
      <c r="B3341" s="12">
        <f>[1]!i_dq_close(B$1,$A3341)</f>
        <v>2623.319</v>
      </c>
      <c r="C3341" s="12">
        <f>[1]!i_dq_close(C$1,$A3341)</f>
        <v>3647.2932000000001</v>
      </c>
      <c r="D3341">
        <f t="shared" si="732"/>
        <v>2.8113518827632689E-4</v>
      </c>
      <c r="E3341">
        <f t="shared" si="733"/>
        <v>9.5648510787345042E-3</v>
      </c>
      <c r="F3341">
        <f t="shared" si="734"/>
        <v>2.5314281578693429</v>
      </c>
      <c r="G3341">
        <f t="shared" si="729"/>
        <v>2.8393455655380504</v>
      </c>
      <c r="H3341">
        <f t="shared" si="730"/>
        <v>0</v>
      </c>
      <c r="J3341">
        <f t="shared" si="728"/>
        <v>2018</v>
      </c>
      <c r="K3341" t="b">
        <f t="shared" si="731"/>
        <v>0</v>
      </c>
      <c r="L3341">
        <f>VLOOKUP($A3341,$P$151:$R$4147,2,FALSE)</f>
        <v>1.53770412489751E-4</v>
      </c>
      <c r="M3341">
        <f t="shared" si="725"/>
        <v>0.9</v>
      </c>
      <c r="N3341">
        <f t="shared" si="726"/>
        <v>3.0519860393661986</v>
      </c>
      <c r="P3341" s="13">
        <v>43238</v>
      </c>
      <c r="Q3341">
        <v>0</v>
      </c>
      <c r="R3341">
        <v>1</v>
      </c>
      <c r="T3341" s="12">
        <f>[1]!i_dq_close(T$1,$A3341)</f>
        <v>182.57130000000001</v>
      </c>
      <c r="U3341">
        <f t="shared" si="735"/>
        <v>4.7510858450516835E-4</v>
      </c>
      <c r="V3341">
        <f t="shared" si="736"/>
        <v>2.0707992266748354</v>
      </c>
      <c r="W3341">
        <f t="shared" si="727"/>
        <v>2.3022880335076881</v>
      </c>
      <c r="X3341" s="6">
        <f>1-W3341/MAX(W$2:W3341)</f>
        <v>0</v>
      </c>
      <c r="Y3341" s="6">
        <f t="shared" si="737"/>
        <v>1.8385699586394022E-3</v>
      </c>
      <c r="Z3341">
        <f t="shared" si="738"/>
        <v>1.8385699586396242E-3</v>
      </c>
    </row>
    <row r="3342" spans="1:26" x14ac:dyDescent="0.35">
      <c r="A3342" s="4">
        <v>43370</v>
      </c>
      <c r="B3342" s="12">
        <f>[1]!i_dq_close(B$1,$A3342)</f>
        <v>2623.9077000000002</v>
      </c>
      <c r="C3342" s="12">
        <f>[1]!i_dq_close(C$1,$A3342)</f>
        <v>3625.2575999999999</v>
      </c>
      <c r="D3342">
        <f t="shared" si="732"/>
        <v>2.2441037479636883E-4</v>
      </c>
      <c r="E3342">
        <f t="shared" si="733"/>
        <v>-6.0416310923400163E-3</v>
      </c>
      <c r="F3342">
        <f t="shared" si="734"/>
        <v>2.5319962366110205</v>
      </c>
      <c r="G3342">
        <f t="shared" si="729"/>
        <v>2.8373140255826104</v>
      </c>
      <c r="H3342">
        <f t="shared" si="730"/>
        <v>0</v>
      </c>
      <c r="J3342">
        <f t="shared" si="728"/>
        <v>2018</v>
      </c>
      <c r="K3342" t="b">
        <f t="shared" si="731"/>
        <v>0</v>
      </c>
      <c r="L3342">
        <f>VLOOKUP($A3342,$P$151:$R$4147,2,FALSE)</f>
        <v>0</v>
      </c>
      <c r="M3342">
        <f t="shared" si="725"/>
        <v>0.9</v>
      </c>
      <c r="N3342">
        <f t="shared" si="726"/>
        <v>3.0500207243682977</v>
      </c>
      <c r="P3342" s="13">
        <v>43241</v>
      </c>
      <c r="Q3342">
        <v>-5.8055897783724217E-4</v>
      </c>
      <c r="R3342">
        <v>0.9</v>
      </c>
      <c r="T3342" s="12">
        <f>[1]!i_dq_close(T$1,$A3342)</f>
        <v>182.68960000000001</v>
      </c>
      <c r="U3342">
        <f t="shared" si="735"/>
        <v>6.4796602751915344E-4</v>
      </c>
      <c r="V3342">
        <f t="shared" si="736"/>
        <v>2.0700631123421478</v>
      </c>
      <c r="W3342">
        <f t="shared" si="727"/>
        <v>2.3002148572896819</v>
      </c>
      <c r="X3342" s="6">
        <f>1-W3342/MAX(W$2:W3342)</f>
        <v>9.0048516425100811E-4</v>
      </c>
      <c r="Y3342" s="6">
        <f t="shared" si="737"/>
        <v>-3.5547354045983859E-4</v>
      </c>
      <c r="Z3342">
        <f t="shared" si="738"/>
        <v>-9.0048516425100811E-4</v>
      </c>
    </row>
    <row r="3343" spans="1:26" x14ac:dyDescent="0.35">
      <c r="A3343" s="4">
        <v>43371</v>
      </c>
      <c r="B3343" s="12">
        <f>[1]!i_dq_close(B$1,$A3343)</f>
        <v>2625.7556</v>
      </c>
      <c r="C3343" s="12">
        <f>[1]!i_dq_close(C$1,$A3343)</f>
        <v>3662.1131999999998</v>
      </c>
      <c r="D3343">
        <f t="shared" si="732"/>
        <v>7.0425495530956894E-4</v>
      </c>
      <c r="E3343">
        <f t="shared" si="733"/>
        <v>1.016633962783775E-2</v>
      </c>
      <c r="F3343">
        <f t="shared" si="734"/>
        <v>2.5337794075074784</v>
      </c>
      <c r="G3343">
        <f t="shared" si="729"/>
        <v>2.8433392538777884</v>
      </c>
      <c r="H3343">
        <f t="shared" si="730"/>
        <v>0</v>
      </c>
      <c r="J3343">
        <f t="shared" si="728"/>
        <v>2018</v>
      </c>
      <c r="K3343" t="b">
        <f t="shared" si="731"/>
        <v>0</v>
      </c>
      <c r="L3343">
        <f>VLOOKUP($A3343,$P$151:$R$4147,2,FALSE)</f>
        <v>0</v>
      </c>
      <c r="M3343">
        <f t="shared" si="725"/>
        <v>0.9</v>
      </c>
      <c r="N3343">
        <f t="shared" si="726"/>
        <v>3.0558499571931743</v>
      </c>
      <c r="P3343" s="13">
        <v>43242</v>
      </c>
      <c r="Q3343">
        <v>7.3421506508435379E-4</v>
      </c>
      <c r="R3343">
        <v>0.9</v>
      </c>
      <c r="T3343" s="12">
        <f>[1]!i_dq_close(T$1,$A3343)</f>
        <v>182.77269999999999</v>
      </c>
      <c r="U3343">
        <f t="shared" si="735"/>
        <v>4.5486989954524049E-4</v>
      </c>
      <c r="V3343">
        <f t="shared" si="736"/>
        <v>2.0740202250297863</v>
      </c>
      <c r="W3343">
        <f t="shared" si="727"/>
        <v>2.3058610713807397</v>
      </c>
      <c r="X3343" s="6">
        <f>1-W3343/MAX(W$2:W3343)</f>
        <v>0</v>
      </c>
      <c r="Y3343" s="6">
        <f t="shared" si="737"/>
        <v>1.9115903587891836E-3</v>
      </c>
      <c r="Z3343">
        <f t="shared" si="738"/>
        <v>2.4546463879946412E-3</v>
      </c>
    </row>
    <row r="3344" spans="1:26" x14ac:dyDescent="0.35">
      <c r="A3344" s="4">
        <v>43381</v>
      </c>
      <c r="B3344" s="12">
        <f>[1]!i_dq_close(B$1,$A3344)</f>
        <v>2626.2429999999999</v>
      </c>
      <c r="C3344" s="12">
        <f>[1]!i_dq_close(C$1,$A3344)</f>
        <v>3514.0666999999999</v>
      </c>
      <c r="D3344">
        <f t="shared" si="732"/>
        <v>1.8562275940681161E-4</v>
      </c>
      <c r="E3344">
        <f t="shared" si="733"/>
        <v>-4.0426522041972945E-2</v>
      </c>
      <c r="F3344">
        <f t="shared" si="734"/>
        <v>2.5342497346328283</v>
      </c>
      <c r="G3344">
        <f t="shared" si="729"/>
        <v>2.8265459265313333</v>
      </c>
      <c r="H3344">
        <f t="shared" si="730"/>
        <v>0</v>
      </c>
      <c r="J3344">
        <f t="shared" si="728"/>
        <v>2018</v>
      </c>
      <c r="K3344" t="b">
        <f t="shared" si="731"/>
        <v>0</v>
      </c>
      <c r="L3344">
        <f>VLOOKUP($A3344,$P$151:$R$4147,2,FALSE)</f>
        <v>2.6891957421901203E-4</v>
      </c>
      <c r="M3344">
        <f t="shared" si="725"/>
        <v>0.9</v>
      </c>
      <c r="N3344">
        <f t="shared" si="726"/>
        <v>3.040428123005158</v>
      </c>
      <c r="P3344" s="13">
        <v>43243</v>
      </c>
      <c r="Q3344">
        <v>-3.5520310658930244E-4</v>
      </c>
      <c r="R3344">
        <v>0.9</v>
      </c>
      <c r="T3344" s="12">
        <f>[1]!i_dq_close(T$1,$A3344)</f>
        <v>183.0077</v>
      </c>
      <c r="U3344">
        <f t="shared" si="735"/>
        <v>1.285750005334485E-3</v>
      </c>
      <c r="V3344">
        <f t="shared" si="736"/>
        <v>2.0637100821664736</v>
      </c>
      <c r="W3344">
        <f t="shared" si="727"/>
        <v>2.2947256420789492</v>
      </c>
      <c r="X3344" s="6">
        <f>1-W3344/MAX(W$2:W3344)</f>
        <v>4.8291848281746264E-3</v>
      </c>
      <c r="Y3344" s="6">
        <f t="shared" si="737"/>
        <v>-4.9710908017615019E-3</v>
      </c>
      <c r="Z3344">
        <f t="shared" si="738"/>
        <v>-4.8291848281746264E-3</v>
      </c>
    </row>
    <row r="3345" spans="1:26" x14ac:dyDescent="0.35">
      <c r="A3345" s="4">
        <v>43382</v>
      </c>
      <c r="B3345" s="12">
        <f>[1]!i_dq_close(B$1,$A3345)</f>
        <v>2626.6651999999999</v>
      </c>
      <c r="C3345" s="12">
        <f>[1]!i_dq_close(C$1,$A3345)</f>
        <v>3510.1648</v>
      </c>
      <c r="D3345">
        <f t="shared" si="732"/>
        <v>1.6076197061742903E-4</v>
      </c>
      <c r="E3345">
        <f t="shared" si="733"/>
        <v>-1.1103659472371241E-3</v>
      </c>
      <c r="F3345">
        <f t="shared" si="734"/>
        <v>2.5346571456142044</v>
      </c>
      <c r="G3345">
        <f t="shared" si="729"/>
        <v>2.8264613924087763</v>
      </c>
      <c r="H3345">
        <f t="shared" si="730"/>
        <v>0</v>
      </c>
      <c r="J3345">
        <f t="shared" si="728"/>
        <v>2018</v>
      </c>
      <c r="K3345" t="b">
        <f t="shared" si="731"/>
        <v>0</v>
      </c>
      <c r="L3345">
        <f>VLOOKUP($A3345,$P$151:$R$4147,2,FALSE)</f>
        <v>-1.1383522900439147E-3</v>
      </c>
      <c r="M3345">
        <f t="shared" si="725"/>
        <v>0.9</v>
      </c>
      <c r="N3345">
        <f t="shared" si="726"/>
        <v>3.0368852070191719</v>
      </c>
      <c r="P3345" s="13">
        <v>43244</v>
      </c>
      <c r="Q3345">
        <v>-1.4827915181623297E-4</v>
      </c>
      <c r="R3345">
        <v>0.6</v>
      </c>
      <c r="T3345" s="12">
        <f>[1]!i_dq_close(T$1,$A3345)</f>
        <v>183.05170000000001</v>
      </c>
      <c r="U3345">
        <f t="shared" si="735"/>
        <v>2.4042704214100041E-4</v>
      </c>
      <c r="V3345">
        <f t="shared" si="736"/>
        <v>2.0637881071107009</v>
      </c>
      <c r="W3345">
        <f t="shared" si="727"/>
        <v>2.2944374376283929</v>
      </c>
      <c r="X3345" s="6">
        <f>1-W3345/MAX(W$2:W3345)</f>
        <v>4.9541726056836488E-3</v>
      </c>
      <c r="Y3345" s="6">
        <f t="shared" si="737"/>
        <v>3.7808093734437165E-5</v>
      </c>
      <c r="Z3345">
        <f t="shared" si="738"/>
        <v>-1.2559429557568169E-4</v>
      </c>
    </row>
    <row r="3346" spans="1:26" x14ac:dyDescent="0.35">
      <c r="A3346" s="4">
        <v>43383</v>
      </c>
      <c r="B3346" s="12">
        <f>[1]!i_dq_close(B$1,$A3346)</f>
        <v>2627.4596000000001</v>
      </c>
      <c r="C3346" s="12">
        <f>[1]!i_dq_close(C$1,$A3346)</f>
        <v>3503.5027</v>
      </c>
      <c r="D3346">
        <f t="shared" si="732"/>
        <v>3.0243671709673237E-4</v>
      </c>
      <c r="E3346">
        <f t="shared" si="733"/>
        <v>-1.8979450765388428E-3</v>
      </c>
      <c r="F3346">
        <f t="shared" si="734"/>
        <v>2.5354237190002897</v>
      </c>
      <c r="G3346">
        <f t="shared" si="729"/>
        <v>2.8263833239850564</v>
      </c>
      <c r="H3346">
        <f t="shared" si="730"/>
        <v>0</v>
      </c>
      <c r="J3346">
        <f t="shared" si="728"/>
        <v>2018</v>
      </c>
      <c r="K3346" t="b">
        <f t="shared" si="731"/>
        <v>0</v>
      </c>
      <c r="L3346">
        <f>VLOOKUP($A3346,$P$151:$R$4147,2,FALSE)</f>
        <v>7.7321092315454367E-4</v>
      </c>
      <c r="M3346">
        <f t="shared" si="725"/>
        <v>0.9</v>
      </c>
      <c r="N3346">
        <f t="shared" si="726"/>
        <v>3.0391578674325457</v>
      </c>
      <c r="P3346" s="13">
        <v>43245</v>
      </c>
      <c r="Q3346">
        <v>5.4651788985120579E-4</v>
      </c>
      <c r="R3346">
        <v>0.6</v>
      </c>
      <c r="T3346" s="12">
        <f>[1]!i_dq_close(T$1,$A3346)</f>
        <v>183.12719999999999</v>
      </c>
      <c r="U3346">
        <f t="shared" si="735"/>
        <v>4.1245178274751382E-4</v>
      </c>
      <c r="V3346">
        <f t="shared" si="736"/>
        <v>2.0639240947605568</v>
      </c>
      <c r="W3346">
        <f t="shared" si="727"/>
        <v>2.2957821001276573</v>
      </c>
      <c r="X3346" s="6">
        <f>1-W3346/MAX(W$2:W3346)</f>
        <v>4.371022772437505E-3</v>
      </c>
      <c r="Y3346" s="6">
        <f t="shared" si="737"/>
        <v>6.5892253854560323E-5</v>
      </c>
      <c r="Z3346">
        <f t="shared" si="738"/>
        <v>5.8605324216398635E-4</v>
      </c>
    </row>
    <row r="3347" spans="1:26" x14ac:dyDescent="0.35">
      <c r="A3347" s="4">
        <v>43384</v>
      </c>
      <c r="B3347" s="12">
        <f>[1]!i_dq_close(B$1,$A3347)</f>
        <v>2627.0147000000002</v>
      </c>
      <c r="C3347" s="12">
        <f>[1]!i_dq_close(C$1,$A3347)</f>
        <v>3317.1158</v>
      </c>
      <c r="D3347">
        <f t="shared" si="732"/>
        <v>-1.6932705644645552E-4</v>
      </c>
      <c r="E3347">
        <f t="shared" si="733"/>
        <v>-5.3200158801076425E-2</v>
      </c>
      <c r="F3347">
        <f t="shared" si="734"/>
        <v>2.5349944031651068</v>
      </c>
      <c r="G3347">
        <f t="shared" si="729"/>
        <v>2.8034219220414047</v>
      </c>
      <c r="H3347">
        <f t="shared" si="730"/>
        <v>-1.6932705644645552E-4</v>
      </c>
      <c r="J3347">
        <f t="shared" si="728"/>
        <v>2018</v>
      </c>
      <c r="K3347" t="b">
        <f t="shared" si="731"/>
        <v>0</v>
      </c>
      <c r="L3347">
        <f>VLOOKUP($A3347,$P$151:$R$4147,2,FALSE)</f>
        <v>-3.8507559191869881E-4</v>
      </c>
      <c r="M3347">
        <f t="shared" si="725"/>
        <v>0.9</v>
      </c>
      <c r="N3347">
        <f t="shared" si="726"/>
        <v>3.0157665870433381</v>
      </c>
      <c r="P3347" s="13">
        <v>43248</v>
      </c>
      <c r="Q3347">
        <v>4.3428002407424064E-4</v>
      </c>
      <c r="R3347">
        <v>0.6</v>
      </c>
      <c r="T3347" s="12">
        <f>[1]!i_dq_close(T$1,$A3347)</f>
        <v>183.33359999999999</v>
      </c>
      <c r="U3347">
        <f t="shared" si="735"/>
        <v>1.1270854356970617E-3</v>
      </c>
      <c r="V3347">
        <f t="shared" si="736"/>
        <v>2.0494312172908127</v>
      </c>
      <c r="W3347">
        <f t="shared" si="727"/>
        <v>2.2871065216363982</v>
      </c>
      <c r="X3347" s="6">
        <f>1-W3347/MAX(W$2:W3347)</f>
        <v>8.1334257198381055E-3</v>
      </c>
      <c r="Y3347" s="6">
        <f t="shared" si="737"/>
        <v>-7.0220011998191056E-3</v>
      </c>
      <c r="Z3347">
        <f t="shared" si="738"/>
        <v>-3.7789206958172006E-3</v>
      </c>
    </row>
    <row r="3348" spans="1:26" x14ac:dyDescent="0.35">
      <c r="A3348" s="4">
        <v>43385</v>
      </c>
      <c r="B3348" s="12">
        <f>[1]!i_dq_close(B$1,$A3348)</f>
        <v>2630.4322000000002</v>
      </c>
      <c r="C3348" s="12">
        <f>[1]!i_dq_close(C$1,$A3348)</f>
        <v>3349.5598</v>
      </c>
      <c r="D3348">
        <f t="shared" si="732"/>
        <v>1.3009063101170337E-3</v>
      </c>
      <c r="E3348">
        <f t="shared" si="733"/>
        <v>9.7807860672214364E-3</v>
      </c>
      <c r="F3348">
        <f t="shared" si="734"/>
        <v>2.5382921933802955</v>
      </c>
      <c r="G3348">
        <f t="shared" si="729"/>
        <v>2.8106348134308097</v>
      </c>
      <c r="H3348">
        <f t="shared" si="730"/>
        <v>0</v>
      </c>
      <c r="J3348">
        <f t="shared" si="728"/>
        <v>2018</v>
      </c>
      <c r="K3348" t="b">
        <f t="shared" si="731"/>
        <v>0</v>
      </c>
      <c r="L3348">
        <f>VLOOKUP($A3348,$P$151:$R$4147,2,FALSE)</f>
        <v>-6.0509257893404111E-4</v>
      </c>
      <c r="M3348">
        <f t="shared" si="725"/>
        <v>0.9</v>
      </c>
      <c r="N3348">
        <f t="shared" si="726"/>
        <v>3.0209250765008919</v>
      </c>
      <c r="P3348" s="13">
        <v>43249</v>
      </c>
      <c r="Q3348">
        <v>-9.1005591578450238E-4</v>
      </c>
      <c r="R3348">
        <v>0.6</v>
      </c>
      <c r="T3348" s="12">
        <f>[1]!i_dq_close(T$1,$A3348)</f>
        <v>183.4186</v>
      </c>
      <c r="U3348">
        <f t="shared" si="735"/>
        <v>4.6363568925711363E-4</v>
      </c>
      <c r="V3348">
        <f t="shared" si="736"/>
        <v>2.0532456355719453</v>
      </c>
      <c r="W3348">
        <f t="shared" si="727"/>
        <v>2.2875791957268174</v>
      </c>
      <c r="X3348" s="6">
        <f>1-W3348/MAX(W$2:W3348)</f>
        <v>7.9284376152701785E-3</v>
      </c>
      <c r="Y3348" s="6">
        <f t="shared" si="737"/>
        <v>1.8612082459517065E-3</v>
      </c>
      <c r="Z3348">
        <f t="shared" si="738"/>
        <v>2.0666903178656604E-4</v>
      </c>
    </row>
    <row r="3349" spans="1:26" x14ac:dyDescent="0.35">
      <c r="A3349" s="4">
        <v>43388</v>
      </c>
      <c r="B3349" s="12">
        <f>[1]!i_dq_close(B$1,$A3349)</f>
        <v>2630.8863000000001</v>
      </c>
      <c r="C3349" s="12">
        <f>[1]!i_dq_close(C$1,$A3349)</f>
        <v>3299.3029999999999</v>
      </c>
      <c r="D3349">
        <f t="shared" si="732"/>
        <v>1.7263322734573094E-4</v>
      </c>
      <c r="E3349">
        <f t="shared" si="733"/>
        <v>-1.5004001421321078E-2</v>
      </c>
      <c r="F3349">
        <f t="shared" si="734"/>
        <v>2.5387303869535849</v>
      </c>
      <c r="G3349">
        <f t="shared" si="729"/>
        <v>2.8047216257354033</v>
      </c>
      <c r="H3349">
        <f t="shared" si="730"/>
        <v>0</v>
      </c>
      <c r="J3349">
        <f t="shared" si="728"/>
        <v>2018</v>
      </c>
      <c r="K3349" t="b">
        <f t="shared" si="731"/>
        <v>0</v>
      </c>
      <c r="L3349">
        <f>VLOOKUP($A3349,$P$151:$R$4147,2,FALSE)</f>
        <v>8.6627242784544924E-4</v>
      </c>
      <c r="M3349">
        <f t="shared" si="725"/>
        <v>0.9</v>
      </c>
      <c r="N3349">
        <f t="shared" si="726"/>
        <v>3.0178219721569732</v>
      </c>
      <c r="P3349" s="13">
        <v>43250</v>
      </c>
      <c r="Q3349">
        <v>1.9984516500732853E-4</v>
      </c>
      <c r="R3349">
        <v>0.6</v>
      </c>
      <c r="T3349" s="12">
        <f>[1]!i_dq_close(T$1,$A3349)</f>
        <v>183.4828</v>
      </c>
      <c r="U3349">
        <f t="shared" si="735"/>
        <v>3.5001902751408132E-4</v>
      </c>
      <c r="V3349">
        <f t="shared" si="736"/>
        <v>2.0492354742912977</v>
      </c>
      <c r="W3349">
        <f t="shared" si="727"/>
        <v>2.2853556567184681</v>
      </c>
      <c r="X3349" s="6">
        <f>1-W3349/MAX(W$2:W3349)</f>
        <v>8.8927363910927815E-3</v>
      </c>
      <c r="Y3349" s="6">
        <f t="shared" si="737"/>
        <v>-1.9530840398112037E-3</v>
      </c>
      <c r="Z3349">
        <f t="shared" si="738"/>
        <v>-9.7200525887930489E-4</v>
      </c>
    </row>
    <row r="3350" spans="1:26" x14ac:dyDescent="0.35">
      <c r="A3350" s="4">
        <v>43389</v>
      </c>
      <c r="B3350" s="12">
        <f>[1]!i_dq_close(B$1,$A3350)</f>
        <v>2630.8058999999998</v>
      </c>
      <c r="C3350" s="12">
        <f>[1]!i_dq_close(C$1,$A3350)</f>
        <v>3260.5360000000001</v>
      </c>
      <c r="D3350">
        <f t="shared" si="732"/>
        <v>-3.0560043586924657E-5</v>
      </c>
      <c r="E3350">
        <f t="shared" si="733"/>
        <v>-1.1750057512147194E-2</v>
      </c>
      <c r="F3350">
        <f t="shared" si="734"/>
        <v>2.5386528032423041</v>
      </c>
      <c r="G3350">
        <f t="shared" si="729"/>
        <v>2.7997054241213482</v>
      </c>
      <c r="H3350">
        <f t="shared" si="730"/>
        <v>-3.0560043586924657E-5</v>
      </c>
      <c r="J3350">
        <f t="shared" si="728"/>
        <v>2018</v>
      </c>
      <c r="K3350" t="b">
        <f t="shared" si="731"/>
        <v>0</v>
      </c>
      <c r="L3350">
        <f>VLOOKUP($A3350,$P$151:$R$4147,2,FALSE)</f>
        <v>-1.0732289490969272E-3</v>
      </c>
      <c r="M3350">
        <f t="shared" si="725"/>
        <v>0.9</v>
      </c>
      <c r="N3350">
        <f t="shared" si="726"/>
        <v>3.0097255627692876</v>
      </c>
      <c r="P3350" s="13">
        <v>43251</v>
      </c>
      <c r="Q3350">
        <v>-4.3593077293362374E-4</v>
      </c>
      <c r="R3350">
        <v>0.6</v>
      </c>
      <c r="T3350" s="12">
        <f>[1]!i_dq_close(T$1,$A3350)</f>
        <v>183.53720000000001</v>
      </c>
      <c r="U3350">
        <f t="shared" si="735"/>
        <v>2.9648555613936978E-4</v>
      </c>
      <c r="V3350">
        <f t="shared" si="736"/>
        <v>2.0461401125008374</v>
      </c>
      <c r="W3350">
        <f t="shared" si="727"/>
        <v>2.2822881876452707</v>
      </c>
      <c r="X3350" s="6">
        <f>1-W3350/MAX(W$2:W3350)</f>
        <v>1.0223028623903008E-2</v>
      </c>
      <c r="Y3350" s="6">
        <f t="shared" si="737"/>
        <v>-1.5104959041033483E-3</v>
      </c>
      <c r="Z3350">
        <f t="shared" si="738"/>
        <v>-1.3422283153957659E-3</v>
      </c>
    </row>
    <row r="3351" spans="1:26" x14ac:dyDescent="0.35">
      <c r="A3351" s="4">
        <v>43390</v>
      </c>
      <c r="B3351" s="12">
        <f>[1]!i_dq_close(B$1,$A3351)</f>
        <v>2631.3218000000002</v>
      </c>
      <c r="C3351" s="12">
        <f>[1]!i_dq_close(C$1,$A3351)</f>
        <v>3280.6756</v>
      </c>
      <c r="D3351">
        <f t="shared" si="732"/>
        <v>1.9609960582811503E-4</v>
      </c>
      <c r="E3351">
        <f t="shared" si="733"/>
        <v>6.1767758429902564E-3</v>
      </c>
      <c r="F3351">
        <f t="shared" si="734"/>
        <v>2.5391506320563546</v>
      </c>
      <c r="G3351">
        <f t="shared" si="729"/>
        <v>2.8027660650066175</v>
      </c>
      <c r="H3351">
        <f t="shared" si="730"/>
        <v>0</v>
      </c>
      <c r="J3351">
        <f t="shared" si="728"/>
        <v>2018</v>
      </c>
      <c r="K3351" t="b">
        <f t="shared" si="731"/>
        <v>0</v>
      </c>
      <c r="L3351">
        <f>VLOOKUP($A3351,$P$151:$R$4147,2,FALSE)</f>
        <v>-2.3965834539208531E-4</v>
      </c>
      <c r="M3351">
        <f t="shared" si="725"/>
        <v>0.9</v>
      </c>
      <c r="N3351">
        <f t="shared" si="726"/>
        <v>3.0119654685284294</v>
      </c>
      <c r="P3351" s="13">
        <v>43252</v>
      </c>
      <c r="Q3351">
        <v>-2.8057912793033601E-4</v>
      </c>
      <c r="R3351">
        <v>0.6</v>
      </c>
      <c r="T3351" s="12">
        <f>[1]!i_dq_close(T$1,$A3351)</f>
        <v>183.5771</v>
      </c>
      <c r="U3351">
        <f t="shared" si="735"/>
        <v>2.1739462081793448E-4</v>
      </c>
      <c r="V3351">
        <f t="shared" si="736"/>
        <v>2.0484139916993906</v>
      </c>
      <c r="W3351">
        <f t="shared" si="727"/>
        <v>2.2831696118041993</v>
      </c>
      <c r="X3351" s="6">
        <f>1-W3351/MAX(W$2:W3351)</f>
        <v>9.8407748229830672E-3</v>
      </c>
      <c r="Y3351" s="6">
        <f t="shared" si="737"/>
        <v>1.1113018041437606E-3</v>
      </c>
      <c r="Z3351">
        <f t="shared" si="738"/>
        <v>3.8620195455596473E-4</v>
      </c>
    </row>
    <row r="3352" spans="1:26" x14ac:dyDescent="0.35">
      <c r="A3352" s="4">
        <v>43391</v>
      </c>
      <c r="B3352" s="12">
        <f>[1]!i_dq_close(B$1,$A3352)</f>
        <v>2631.3474000000001</v>
      </c>
      <c r="C3352" s="12">
        <f>[1]!i_dq_close(C$1,$A3352)</f>
        <v>3199.8742999999999</v>
      </c>
      <c r="D3352">
        <f t="shared" si="732"/>
        <v>9.7289506741926601E-6</v>
      </c>
      <c r="E3352">
        <f t="shared" si="733"/>
        <v>-2.4629469612905353E-2</v>
      </c>
      <c r="F3352">
        <f t="shared" si="734"/>
        <v>2.5391753353276081</v>
      </c>
      <c r="G3352">
        <f t="shared" si="729"/>
        <v>2.7924346465389709</v>
      </c>
      <c r="H3352">
        <f t="shared" si="730"/>
        <v>0</v>
      </c>
      <c r="J3352">
        <f t="shared" si="728"/>
        <v>2018</v>
      </c>
      <c r="K3352" t="b">
        <f t="shared" si="731"/>
        <v>0</v>
      </c>
      <c r="L3352">
        <f>VLOOKUP($A3352,$P$151:$R$4147,2,FALSE)</f>
        <v>-4.0350931486483611E-4</v>
      </c>
      <c r="M3352">
        <f t="shared" ref="M3352:M3415" si="739">VLOOKUP($A3352,$P$151:$R$4147,3,FALSE)</f>
        <v>0.6</v>
      </c>
      <c r="N3352">
        <f t="shared" ref="N3352:N3415" si="740">N3351*(1+(D3352*0.85+E3352*0.15)*M3352+L3352)</f>
        <v>3.0040885769917978</v>
      </c>
      <c r="P3352" s="13">
        <v>43255</v>
      </c>
      <c r="Q3352">
        <v>-4.5068391283775715E-5</v>
      </c>
      <c r="R3352">
        <v>0.6</v>
      </c>
      <c r="T3352" s="12">
        <f>[1]!i_dq_close(T$1,$A3352)</f>
        <v>183.71960000000001</v>
      </c>
      <c r="U3352">
        <f t="shared" si="735"/>
        <v>7.7624060953151997E-4</v>
      </c>
      <c r="V3352">
        <f t="shared" si="736"/>
        <v>2.0421978419815754</v>
      </c>
      <c r="W3352">
        <f t="shared" ref="W3352:W3415" si="741">W3351*(1+(U3352*0.85+E3352*0.15)*R3352+Q3352)</f>
        <v>2.2789095873062903</v>
      </c>
      <c r="X3352" s="6">
        <f>1-W3352/MAX(W$2:W3352)</f>
        <v>1.1688251477488643E-2</v>
      </c>
      <c r="Y3352" s="6">
        <f t="shared" si="737"/>
        <v>-3.0346159238339165E-3</v>
      </c>
      <c r="Z3352">
        <f t="shared" si="738"/>
        <v>-1.8658379455841478E-3</v>
      </c>
    </row>
    <row r="3353" spans="1:26" x14ac:dyDescent="0.35">
      <c r="A3353" s="4">
        <v>43392</v>
      </c>
      <c r="B3353" s="12">
        <f>[1]!i_dq_close(B$1,$A3353)</f>
        <v>2633.2698999999998</v>
      </c>
      <c r="C3353" s="12">
        <f>[1]!i_dq_close(C$1,$A3353)</f>
        <v>3293.2314999999999</v>
      </c>
      <c r="D3353">
        <f t="shared" si="732"/>
        <v>7.3061428528964356E-4</v>
      </c>
      <c r="E3353">
        <f t="shared" si="733"/>
        <v>2.9175271041115503E-2</v>
      </c>
      <c r="F3353">
        <f t="shared" si="734"/>
        <v>2.5410304931004535</v>
      </c>
      <c r="G3353">
        <f t="shared" si="729"/>
        <v>2.8063893159375515</v>
      </c>
      <c r="H3353">
        <f t="shared" si="730"/>
        <v>0</v>
      </c>
      <c r="J3353">
        <f t="shared" si="728"/>
        <v>2018</v>
      </c>
      <c r="K3353" t="b">
        <f t="shared" si="731"/>
        <v>0</v>
      </c>
      <c r="L3353">
        <f>VLOOKUP($A3353,$P$151:$R$4147,2,FALSE)</f>
        <v>6.0609255628989449E-4</v>
      </c>
      <c r="M3353">
        <f t="shared" si="739"/>
        <v>0.6</v>
      </c>
      <c r="N3353">
        <f t="shared" si="740"/>
        <v>3.0149167548932199</v>
      </c>
      <c r="P3353" s="13">
        <v>43256</v>
      </c>
      <c r="Q3353">
        <v>-3.2272604345084943E-4</v>
      </c>
      <c r="R3353">
        <v>0.6</v>
      </c>
      <c r="T3353" s="12">
        <f>[1]!i_dq_close(T$1,$A3353)</f>
        <v>183.7705</v>
      </c>
      <c r="U3353">
        <f t="shared" si="735"/>
        <v>2.7705263891264487E-4</v>
      </c>
      <c r="V3353">
        <f t="shared" si="736"/>
        <v>2.0516160201715916</v>
      </c>
      <c r="W3353">
        <f t="shared" si="741"/>
        <v>2.2844800290083573</v>
      </c>
      <c r="X3353" s="6">
        <f>1-W3353/MAX(W$2:W3353)</f>
        <v>9.2724764027433126E-3</v>
      </c>
      <c r="Y3353" s="6">
        <f t="shared" si="737"/>
        <v>4.6117853992431179E-3</v>
      </c>
      <c r="Z3353">
        <f t="shared" si="738"/>
        <v>2.4443451960949325E-3</v>
      </c>
    </row>
    <row r="3354" spans="1:26" x14ac:dyDescent="0.35">
      <c r="A3354" s="4">
        <v>43395</v>
      </c>
      <c r="B3354" s="12">
        <f>[1]!i_dq_close(B$1,$A3354)</f>
        <v>2635.1867000000002</v>
      </c>
      <c r="C3354" s="12">
        <f>[1]!i_dq_close(C$1,$A3354)</f>
        <v>3440.3013999999998</v>
      </c>
      <c r="D3354">
        <f t="shared" si="732"/>
        <v>7.2791626866663961E-4</v>
      </c>
      <c r="E3354">
        <f t="shared" si="733"/>
        <v>4.4658233106297018E-2</v>
      </c>
      <c r="F3354">
        <f t="shared" si="734"/>
        <v>2.5428801505355594</v>
      </c>
      <c r="G3354">
        <f t="shared" si="729"/>
        <v>2.8269249681496662</v>
      </c>
      <c r="H3354">
        <f t="shared" si="730"/>
        <v>0</v>
      </c>
      <c r="J3354">
        <f t="shared" si="728"/>
        <v>2018</v>
      </c>
      <c r="K3354" t="b">
        <f t="shared" si="731"/>
        <v>0</v>
      </c>
      <c r="L3354">
        <f>VLOOKUP($A3354,$P$151:$R$4147,2,FALSE)</f>
        <v>4.3933836597167544E-4</v>
      </c>
      <c r="M3354">
        <f t="shared" si="739"/>
        <v>0.6</v>
      </c>
      <c r="N3354">
        <f t="shared" si="740"/>
        <v>3.0294782500119313</v>
      </c>
      <c r="P3354" s="13">
        <v>43257</v>
      </c>
      <c r="Q3354">
        <v>4.3779124056646528E-4</v>
      </c>
      <c r="R3354">
        <v>0.6</v>
      </c>
      <c r="T3354" s="12">
        <f>[1]!i_dq_close(T$1,$A3354)</f>
        <v>183.78489999999999</v>
      </c>
      <c r="U3354">
        <f t="shared" si="735"/>
        <v>7.8358604890249595E-5</v>
      </c>
      <c r="V3354">
        <f t="shared" si="736"/>
        <v>2.0654958996463515</v>
      </c>
      <c r="W3354">
        <f t="shared" si="741"/>
        <v>2.2947533245245642</v>
      </c>
      <c r="X3354" s="6">
        <f>1-W3354/MAX(W$2:W3354)</f>
        <v>4.8171795751442703E-3</v>
      </c>
      <c r="Y3354" s="6">
        <f t="shared" si="737"/>
        <v>6.7653397801012982E-3</v>
      </c>
      <c r="Z3354">
        <f t="shared" si="738"/>
        <v>4.4969951086271109E-3</v>
      </c>
    </row>
    <row r="3355" spans="1:26" x14ac:dyDescent="0.35">
      <c r="A3355" s="4">
        <v>43396</v>
      </c>
      <c r="B3355" s="12">
        <f>[1]!i_dq_close(B$1,$A3355)</f>
        <v>2634.7629999999999</v>
      </c>
      <c r="C3355" s="12">
        <f>[1]!i_dq_close(C$1,$A3355)</f>
        <v>3355.3996000000002</v>
      </c>
      <c r="D3355">
        <f t="shared" si="732"/>
        <v>-1.607855716637685E-4</v>
      </c>
      <c r="E3355">
        <f t="shared" si="733"/>
        <v>-2.467859356741231E-2</v>
      </c>
      <c r="F3355">
        <f t="shared" si="734"/>
        <v>2.5424712920968831</v>
      </c>
      <c r="G3355">
        <f t="shared" si="729"/>
        <v>2.8160739388644895</v>
      </c>
      <c r="H3355">
        <f t="shared" si="730"/>
        <v>-1.607855716637685E-4</v>
      </c>
      <c r="J3355">
        <f t="shared" si="728"/>
        <v>2018</v>
      </c>
      <c r="K3355" t="b">
        <f t="shared" si="731"/>
        <v>0</v>
      </c>
      <c r="L3355">
        <f>VLOOKUP($A3355,$P$151:$R$4147,2,FALSE)</f>
        <v>6.8885702747456534E-4</v>
      </c>
      <c r="M3355">
        <f t="shared" si="739"/>
        <v>0.6</v>
      </c>
      <c r="N3355">
        <f t="shared" si="740"/>
        <v>3.0245880146131725</v>
      </c>
      <c r="P3355" s="13">
        <v>43258</v>
      </c>
      <c r="Q3355">
        <v>1.0792001076946889E-4</v>
      </c>
      <c r="R3355">
        <v>0.6</v>
      </c>
      <c r="T3355" s="12">
        <f>[1]!i_dq_close(T$1,$A3355)</f>
        <v>183.84299999999999</v>
      </c>
      <c r="U3355">
        <f t="shared" si="735"/>
        <v>3.1613043291356391E-4</v>
      </c>
      <c r="V3355">
        <f t="shared" si="736"/>
        <v>2.0584048907689683</v>
      </c>
      <c r="W3355">
        <f t="shared" si="741"/>
        <v>2.2902741338056281</v>
      </c>
      <c r="X3355" s="6">
        <f>1-W3355/MAX(W$2:W3355)</f>
        <v>6.7597036823117129E-3</v>
      </c>
      <c r="Y3355" s="6">
        <f t="shared" si="737"/>
        <v>-3.4330781671352284E-3</v>
      </c>
      <c r="Z3355">
        <f t="shared" si="738"/>
        <v>-1.9519268895118458E-3</v>
      </c>
    </row>
    <row r="3356" spans="1:26" x14ac:dyDescent="0.35">
      <c r="A3356" s="4">
        <v>43397</v>
      </c>
      <c r="B3356" s="12">
        <f>[1]!i_dq_close(B$1,$A3356)</f>
        <v>2635.2644</v>
      </c>
      <c r="C3356" s="12">
        <f>[1]!i_dq_close(C$1,$A3356)</f>
        <v>3357.8029000000001</v>
      </c>
      <c r="D3356">
        <f t="shared" si="732"/>
        <v>1.9030174630518815E-4</v>
      </c>
      <c r="E3356">
        <f t="shared" si="733"/>
        <v>7.162485207425906E-4</v>
      </c>
      <c r="F3356">
        <f t="shared" si="734"/>
        <v>2.5429551288236998</v>
      </c>
      <c r="G3356">
        <f t="shared" si="729"/>
        <v>2.8168320084034884</v>
      </c>
      <c r="H3356">
        <f t="shared" si="730"/>
        <v>0</v>
      </c>
      <c r="J3356">
        <f t="shared" si="728"/>
        <v>2018</v>
      </c>
      <c r="K3356" t="b">
        <f t="shared" si="731"/>
        <v>0</v>
      </c>
      <c r="L3356">
        <f>VLOOKUP($A3356,$P$151:$R$4147,2,FALSE)</f>
        <v>1.7467797131125453E-4</v>
      </c>
      <c r="M3356">
        <f t="shared" si="739"/>
        <v>0.6</v>
      </c>
      <c r="N3356">
        <f t="shared" si="740"/>
        <v>3.0256048636481636</v>
      </c>
      <c r="P3356" s="13">
        <v>43259</v>
      </c>
      <c r="Q3356">
        <v>-5.8427766027655534E-4</v>
      </c>
      <c r="R3356">
        <v>0.6</v>
      </c>
      <c r="T3356" s="12">
        <f>[1]!i_dq_close(T$1,$A3356)</f>
        <v>183.97130000000001</v>
      </c>
      <c r="U3356">
        <f t="shared" si="735"/>
        <v>6.9787808075383317E-4</v>
      </c>
      <c r="V3356">
        <f t="shared" si="736"/>
        <v>2.0598470784940801</v>
      </c>
      <c r="W3356">
        <f t="shared" si="741"/>
        <v>2.2898987636643944</v>
      </c>
      <c r="X3356" s="6">
        <f>1-W3356/MAX(W$2:W3356)</f>
        <v>6.9224932561904318E-3</v>
      </c>
      <c r="Y3356" s="6">
        <f t="shared" si="737"/>
        <v>7.0063364675210238E-4</v>
      </c>
      <c r="Z3356">
        <f t="shared" si="738"/>
        <v>-1.6389747222522733E-4</v>
      </c>
    </row>
    <row r="3357" spans="1:26" x14ac:dyDescent="0.35">
      <c r="A3357" s="4">
        <v>43398</v>
      </c>
      <c r="B3357" s="12">
        <f>[1]!i_dq_close(B$1,$A3357)</f>
        <v>2635.9769000000001</v>
      </c>
      <c r="C3357" s="12">
        <f>[1]!i_dq_close(C$1,$A3357)</f>
        <v>3360.7386000000001</v>
      </c>
      <c r="D3357">
        <f t="shared" si="732"/>
        <v>2.7037135249119437E-4</v>
      </c>
      <c r="E3357">
        <f t="shared" si="733"/>
        <v>8.7429193655164106E-4</v>
      </c>
      <c r="F3357">
        <f t="shared" si="734"/>
        <v>2.5436426710412046</v>
      </c>
      <c r="G3357">
        <f t="shared" si="729"/>
        <v>2.8178487705080979</v>
      </c>
      <c r="H3357">
        <f t="shared" si="730"/>
        <v>0</v>
      </c>
      <c r="J3357">
        <f t="shared" si="728"/>
        <v>2018</v>
      </c>
      <c r="K3357" t="b">
        <f t="shared" si="731"/>
        <v>0</v>
      </c>
      <c r="L3357">
        <f>VLOOKUP($A3357,$P$151:$R$4147,2,FALSE)</f>
        <v>7.5790562311661702E-4</v>
      </c>
      <c r="M3357">
        <f t="shared" si="739"/>
        <v>0.6</v>
      </c>
      <c r="N3357">
        <f t="shared" si="740"/>
        <v>3.02855325897018</v>
      </c>
      <c r="P3357" s="13">
        <v>43262</v>
      </c>
      <c r="Q3357">
        <v>6.7919565729832607E-4</v>
      </c>
      <c r="R3357">
        <v>0.6</v>
      </c>
      <c r="T3357" s="12">
        <f>[1]!i_dq_close(T$1,$A3357)</f>
        <v>184.07079999999999</v>
      </c>
      <c r="U3357">
        <f t="shared" si="735"/>
        <v>5.4084522966335591E-4</v>
      </c>
      <c r="V3357">
        <f t="shared" si="736"/>
        <v>2.0610641643440721</v>
      </c>
      <c r="W3357">
        <f t="shared" si="741"/>
        <v>2.2922658617821381</v>
      </c>
      <c r="X3357" s="6">
        <f>1-W3357/MAX(W$2:W3357)</f>
        <v>5.895936128736845E-3</v>
      </c>
      <c r="Y3357" s="6">
        <f t="shared" si="737"/>
        <v>5.9086223569648766E-4</v>
      </c>
      <c r="Z3357">
        <f t="shared" si="738"/>
        <v>1.0337129987161298E-3</v>
      </c>
    </row>
    <row r="3358" spans="1:26" x14ac:dyDescent="0.35">
      <c r="A3358" s="4">
        <v>43399</v>
      </c>
      <c r="B3358" s="12">
        <f>[1]!i_dq_close(B$1,$A3358)</f>
        <v>2636.7064999999998</v>
      </c>
      <c r="C3358" s="12">
        <f>[1]!i_dq_close(C$1,$A3358)</f>
        <v>3343.8937000000001</v>
      </c>
      <c r="D3358">
        <f t="shared" si="732"/>
        <v>2.7678543009979073E-4</v>
      </c>
      <c r="E3358">
        <f t="shared" si="733"/>
        <v>-5.0122612928003019E-3</v>
      </c>
      <c r="F3358">
        <f t="shared" si="734"/>
        <v>2.5443467142719287</v>
      </c>
      <c r="G3358">
        <f t="shared" si="729"/>
        <v>2.8163931499212063</v>
      </c>
      <c r="H3358">
        <f t="shared" si="730"/>
        <v>0</v>
      </c>
      <c r="J3358">
        <f t="shared" si="728"/>
        <v>2018</v>
      </c>
      <c r="K3358" t="b">
        <f t="shared" si="731"/>
        <v>0</v>
      </c>
      <c r="L3358">
        <f>VLOOKUP($A3358,$P$151:$R$4147,2,FALSE)</f>
        <v>5.5347943779624484E-4</v>
      </c>
      <c r="M3358">
        <f t="shared" si="739"/>
        <v>0.6</v>
      </c>
      <c r="N3358">
        <f t="shared" si="740"/>
        <v>3.0292908222030559</v>
      </c>
      <c r="P3358" s="13">
        <v>43263</v>
      </c>
      <c r="Q3358">
        <v>9.980380400667066E-4</v>
      </c>
      <c r="R3358">
        <v>0.6</v>
      </c>
      <c r="T3358" s="12">
        <f>[1]!i_dq_close(T$1,$A3358)</f>
        <v>184.12430000000001</v>
      </c>
      <c r="U3358">
        <f t="shared" si="735"/>
        <v>2.9064903287223665E-4</v>
      </c>
      <c r="V3358">
        <f t="shared" si="736"/>
        <v>2.0600237648842801</v>
      </c>
      <c r="W3358">
        <f t="shared" si="741"/>
        <v>2.2938593659959436</v>
      </c>
      <c r="X3358" s="6">
        <f>1-W3358/MAX(W$2:W3358)</f>
        <v>5.2048692498241067E-3</v>
      </c>
      <c r="Y3358" s="6">
        <f t="shared" si="737"/>
        <v>-5.0478751597871074E-4</v>
      </c>
      <c r="Z3358">
        <f t="shared" si="738"/>
        <v>6.9516553047943574E-4</v>
      </c>
    </row>
    <row r="3359" spans="1:26" x14ac:dyDescent="0.35">
      <c r="A3359" s="4">
        <v>43402</v>
      </c>
      <c r="B3359" s="12">
        <f>[1]!i_dq_close(B$1,$A3359)</f>
        <v>2637.0468000000001</v>
      </c>
      <c r="C3359" s="12">
        <f>[1]!i_dq_close(C$1,$A3359)</f>
        <v>3252.4517000000001</v>
      </c>
      <c r="D3359">
        <f t="shared" si="732"/>
        <v>1.2906252554101272E-4</v>
      </c>
      <c r="E3359">
        <f t="shared" si="733"/>
        <v>-2.7345964974903381E-2</v>
      </c>
      <c r="F3359">
        <f t="shared" si="734"/>
        <v>2.5446750940847247</v>
      </c>
      <c r="G3359">
        <f t="shared" si="729"/>
        <v>2.8051495688471295</v>
      </c>
      <c r="H3359">
        <f t="shared" si="730"/>
        <v>0</v>
      </c>
      <c r="J3359">
        <f t="shared" si="728"/>
        <v>2018</v>
      </c>
      <c r="K3359" t="b">
        <f t="shared" si="731"/>
        <v>0</v>
      </c>
      <c r="L3359">
        <f>VLOOKUP($A3359,$P$151:$R$4147,2,FALSE)</f>
        <v>-2.0767233919811724E-4</v>
      </c>
      <c r="M3359">
        <f t="shared" si="739"/>
        <v>0.6</v>
      </c>
      <c r="N3359">
        <f t="shared" si="740"/>
        <v>3.021405616668146</v>
      </c>
      <c r="P3359" s="13">
        <v>43264</v>
      </c>
      <c r="Q3359">
        <v>3.2571149711042581E-4</v>
      </c>
      <c r="R3359">
        <v>0.6</v>
      </c>
      <c r="T3359" s="12">
        <f>[1]!i_dq_close(T$1,$A3359)</f>
        <v>184.34880000000001</v>
      </c>
      <c r="U3359">
        <f t="shared" si="735"/>
        <v>1.2192850156118595E-3</v>
      </c>
      <c r="V3359">
        <f t="shared" si="736"/>
        <v>2.0537087569180597</v>
      </c>
      <c r="W3359">
        <f t="shared" si="741"/>
        <v>2.2903874034149827</v>
      </c>
      <c r="X3359" s="6">
        <f>1-W3359/MAX(W$2:W3359)</f>
        <v>6.7105812044832014E-3</v>
      </c>
      <c r="Y3359" s="6">
        <f t="shared" si="737"/>
        <v>-3.0655024829653321E-3</v>
      </c>
      <c r="Z3359">
        <f t="shared" si="738"/>
        <v>-1.5135899926687069E-3</v>
      </c>
    </row>
    <row r="3360" spans="1:26" x14ac:dyDescent="0.35">
      <c r="A3360" s="4">
        <v>43403</v>
      </c>
      <c r="B3360" s="12">
        <f>[1]!i_dq_close(B$1,$A3360)</f>
        <v>2637.9459000000002</v>
      </c>
      <c r="C3360" s="12">
        <f>[1]!i_dq_close(C$1,$A3360)</f>
        <v>3287.1576</v>
      </c>
      <c r="D3360">
        <f t="shared" si="732"/>
        <v>3.4094958041697154E-4</v>
      </c>
      <c r="E3360">
        <f t="shared" si="733"/>
        <v>1.0670688822219887E-2</v>
      </c>
      <c r="F3360">
        <f t="shared" si="734"/>
        <v>2.5455426999903508</v>
      </c>
      <c r="G3360">
        <f t="shared" si="729"/>
        <v>2.8104524529527013</v>
      </c>
      <c r="H3360">
        <f t="shared" si="730"/>
        <v>0</v>
      </c>
      <c r="J3360">
        <f t="shared" si="728"/>
        <v>2018</v>
      </c>
      <c r="K3360" t="b">
        <f t="shared" si="731"/>
        <v>0</v>
      </c>
      <c r="L3360">
        <f>VLOOKUP($A3360,$P$151:$R$4147,2,FALSE)</f>
        <v>3.8233285613644699E-4</v>
      </c>
      <c r="M3360">
        <f t="shared" si="739"/>
        <v>0.6</v>
      </c>
      <c r="N3360">
        <f t="shared" si="740"/>
        <v>3.025987817388228</v>
      </c>
      <c r="P3360" s="13">
        <v>43265</v>
      </c>
      <c r="Q3360">
        <v>1.6371080824636231E-3</v>
      </c>
      <c r="R3360">
        <v>0.6</v>
      </c>
      <c r="T3360" s="12">
        <f>[1]!i_dq_close(T$1,$A3360)</f>
        <v>184.43389999999999</v>
      </c>
      <c r="U3360">
        <f t="shared" si="735"/>
        <v>4.6162491971735164E-4</v>
      </c>
      <c r="V3360">
        <f t="shared" si="736"/>
        <v>2.0578017666485704</v>
      </c>
      <c r="W3360">
        <f t="shared" si="741"/>
        <v>2.2968758391084854</v>
      </c>
      <c r="X3360" s="6">
        <f>1-W3360/MAX(W$2:W3360)</f>
        <v>3.8966928163083336E-3</v>
      </c>
      <c r="Y3360" s="6">
        <f t="shared" si="737"/>
        <v>1.9929845050925543E-3</v>
      </c>
      <c r="Z3360">
        <f t="shared" si="738"/>
        <v>2.8328987855190668E-3</v>
      </c>
    </row>
    <row r="3361" spans="1:26" x14ac:dyDescent="0.35">
      <c r="A3361" s="4">
        <v>43404</v>
      </c>
      <c r="B3361" s="12">
        <f>[1]!i_dq_close(B$1,$A3361)</f>
        <v>2638.5758999999998</v>
      </c>
      <c r="C3361" s="12">
        <f>[1]!i_dq_close(C$1,$A3361)</f>
        <v>3334.8586</v>
      </c>
      <c r="D3361">
        <f t="shared" si="732"/>
        <v>2.388221835782911E-4</v>
      </c>
      <c r="E3361">
        <f t="shared" si="733"/>
        <v>1.4511321270388677E-2</v>
      </c>
      <c r="F3361">
        <f t="shared" si="734"/>
        <v>2.5461506320563543</v>
      </c>
      <c r="G3361">
        <f t="shared" si="729"/>
        <v>2.8171404783546015</v>
      </c>
      <c r="H3361">
        <f t="shared" si="730"/>
        <v>0</v>
      </c>
      <c r="J3361">
        <f t="shared" si="728"/>
        <v>2018</v>
      </c>
      <c r="K3361" t="b">
        <f t="shared" si="731"/>
        <v>0</v>
      </c>
      <c r="L3361">
        <f>VLOOKUP($A3361,$P$151:$R$4147,2,FALSE)</f>
        <v>-8.6222970445999365E-4</v>
      </c>
      <c r="M3361">
        <f t="shared" si="739"/>
        <v>0.6</v>
      </c>
      <c r="N3361">
        <f t="shared" si="740"/>
        <v>3.0276992813699932</v>
      </c>
      <c r="P3361" s="13">
        <v>43266</v>
      </c>
      <c r="Q3361">
        <v>-4.6405034812160297E-4</v>
      </c>
      <c r="R3361">
        <v>0.6</v>
      </c>
      <c r="T3361" s="12">
        <f>[1]!i_dq_close(T$1,$A3361)</f>
        <v>184.4485</v>
      </c>
      <c r="U3361">
        <f t="shared" si="735"/>
        <v>7.9161152044093797E-5</v>
      </c>
      <c r="V3361">
        <f t="shared" si="736"/>
        <v>2.0624194432953091</v>
      </c>
      <c r="W3361">
        <f t="shared" si="741"/>
        <v>2.2989024662676476</v>
      </c>
      <c r="X3361" s="6">
        <f>1-W3361/MAX(W$2:W3361)</f>
        <v>3.0177902734292994E-3</v>
      </c>
      <c r="Y3361" s="6">
        <f t="shared" si="737"/>
        <v>2.2439851697957369E-3</v>
      </c>
      <c r="Z3361">
        <f t="shared" si="738"/>
        <v>8.8234075375570598E-4</v>
      </c>
    </row>
    <row r="3362" spans="1:26" x14ac:dyDescent="0.35">
      <c r="A3362" s="4">
        <v>43405</v>
      </c>
      <c r="B3362" s="12">
        <f>[1]!i_dq_close(B$1,$A3362)</f>
        <v>2639.7476999999999</v>
      </c>
      <c r="C3362" s="12">
        <f>[1]!i_dq_close(C$1,$A3362)</f>
        <v>3358.4890999999998</v>
      </c>
      <c r="D3362">
        <f t="shared" si="732"/>
        <v>4.4410319976018187E-4</v>
      </c>
      <c r="E3362">
        <f t="shared" si="733"/>
        <v>7.0859076303864121E-3</v>
      </c>
      <c r="F3362">
        <f t="shared" si="734"/>
        <v>2.5472813856991219</v>
      </c>
      <c r="G3362">
        <f t="shared" si="729"/>
        <v>2.8211982138718379</v>
      </c>
      <c r="H3362">
        <f t="shared" si="730"/>
        <v>0</v>
      </c>
      <c r="J3362">
        <f t="shared" si="728"/>
        <v>2018</v>
      </c>
      <c r="K3362" t="b">
        <f t="shared" si="731"/>
        <v>0</v>
      </c>
      <c r="L3362">
        <f>VLOOKUP($A3362,$P$151:$R$4147,2,FALSE)</f>
        <v>3.7047958203855207E-4</v>
      </c>
      <c r="M3362">
        <f t="shared" si="739"/>
        <v>0.6</v>
      </c>
      <c r="N3362">
        <f t="shared" si="740"/>
        <v>3.0314375934826994</v>
      </c>
      <c r="P3362" s="13">
        <v>43270</v>
      </c>
      <c r="Q3362">
        <v>1.1408845883791763E-3</v>
      </c>
      <c r="R3362">
        <v>0.6</v>
      </c>
      <c r="T3362" s="12">
        <f>[1]!i_dq_close(T$1,$A3362)</f>
        <v>184.53380000000001</v>
      </c>
      <c r="U3362">
        <f t="shared" si="735"/>
        <v>4.6245971097635952E-4</v>
      </c>
      <c r="V3362">
        <f t="shared" si="736"/>
        <v>2.0654222783605647</v>
      </c>
      <c r="W3362">
        <f t="shared" si="741"/>
        <v>2.3035335379918083</v>
      </c>
      <c r="X3362" s="6">
        <f>1-W3362/MAX(W$2:W3362)</f>
        <v>1.0093987958856854E-3</v>
      </c>
      <c r="Y3362" s="6">
        <f t="shared" si="737"/>
        <v>1.4559768988879895E-3</v>
      </c>
      <c r="Z3362">
        <f t="shared" si="738"/>
        <v>2.0144707277118812E-3</v>
      </c>
    </row>
    <row r="3363" spans="1:26" x14ac:dyDescent="0.35">
      <c r="A3363" s="4">
        <v>43406</v>
      </c>
      <c r="B3363" s="12">
        <f>[1]!i_dq_close(B$1,$A3363)</f>
        <v>2641.3573000000001</v>
      </c>
      <c r="C3363" s="12">
        <f>[1]!i_dq_close(C$1,$A3363)</f>
        <v>3475.5765000000001</v>
      </c>
      <c r="D3363">
        <f t="shared" si="732"/>
        <v>6.0975524289696992E-4</v>
      </c>
      <c r="E3363">
        <f t="shared" si="733"/>
        <v>3.4863117465529392E-2</v>
      </c>
      <c r="F3363">
        <f t="shared" si="734"/>
        <v>2.5488346038791856</v>
      </c>
      <c r="G3363">
        <f t="shared" si="729"/>
        <v>2.837413782922237</v>
      </c>
      <c r="H3363">
        <f t="shared" si="730"/>
        <v>0</v>
      </c>
      <c r="J3363">
        <f t="shared" si="728"/>
        <v>2018</v>
      </c>
      <c r="K3363" t="b">
        <f t="shared" si="731"/>
        <v>0</v>
      </c>
      <c r="L3363">
        <f>VLOOKUP($A3363,$P$151:$R$4147,2,FALSE)</f>
        <v>8.5854462872747561E-4</v>
      </c>
      <c r="M3363">
        <f t="shared" si="739"/>
        <v>0.6</v>
      </c>
      <c r="N3363">
        <f t="shared" si="740"/>
        <v>3.0444946026206292</v>
      </c>
      <c r="P3363" s="13">
        <v>43271</v>
      </c>
      <c r="Q3363">
        <v>3.0996109865482073E-4</v>
      </c>
      <c r="R3363">
        <v>0.6</v>
      </c>
      <c r="T3363" s="12">
        <f>[1]!i_dq_close(T$1,$A3363)</f>
        <v>184.44059999999999</v>
      </c>
      <c r="U3363">
        <f t="shared" si="735"/>
        <v>-5.0505652623000774E-4</v>
      </c>
      <c r="V3363">
        <f t="shared" si="736"/>
        <v>2.075336655535585</v>
      </c>
      <c r="W3363">
        <f t="shared" si="741"/>
        <v>2.3108819547370598</v>
      </c>
      <c r="X3363" s="6">
        <f>1-W3363/MAX(W$2:W3363)</f>
        <v>0</v>
      </c>
      <c r="Y3363" s="6">
        <f t="shared" si="737"/>
        <v>4.80016957253393E-3</v>
      </c>
      <c r="Z3363">
        <f t="shared" si="738"/>
        <v>3.1900628421750454E-3</v>
      </c>
    </row>
    <row r="3364" spans="1:26" x14ac:dyDescent="0.35">
      <c r="A3364" s="4">
        <v>43409</v>
      </c>
      <c r="B3364" s="12">
        <f>[1]!i_dq_close(B$1,$A3364)</f>
        <v>2641.6705999999999</v>
      </c>
      <c r="C3364" s="12">
        <f>[1]!i_dq_close(C$1,$A3364)</f>
        <v>3453.877</v>
      </c>
      <c r="D3364">
        <f t="shared" si="732"/>
        <v>1.1861325993267613E-4</v>
      </c>
      <c r="E3364">
        <f t="shared" si="733"/>
        <v>-6.2434246519966763E-3</v>
      </c>
      <c r="F3364">
        <f t="shared" si="734"/>
        <v>2.5491369294605808</v>
      </c>
      <c r="G3364">
        <f t="shared" si="729"/>
        <v>2.8350425777119903</v>
      </c>
      <c r="H3364">
        <f t="shared" si="730"/>
        <v>0</v>
      </c>
      <c r="J3364">
        <f t="shared" si="728"/>
        <v>2018</v>
      </c>
      <c r="K3364" t="b">
        <f t="shared" si="731"/>
        <v>0</v>
      </c>
      <c r="L3364">
        <f>VLOOKUP($A3364,$P$151:$R$4147,2,FALSE)</f>
        <v>4.6561035713841296E-4</v>
      </c>
      <c r="M3364">
        <f t="shared" si="739"/>
        <v>0.6</v>
      </c>
      <c r="N3364">
        <f t="shared" si="740"/>
        <v>3.0443855941900515</v>
      </c>
      <c r="P3364" s="13">
        <v>43272</v>
      </c>
      <c r="Q3364">
        <v>-1.471676908946229E-5</v>
      </c>
      <c r="R3364">
        <v>0.6</v>
      </c>
      <c r="T3364" s="12">
        <f>[1]!i_dq_close(T$1,$A3364)</f>
        <v>184.5189</v>
      </c>
      <c r="U3364">
        <f t="shared" si="735"/>
        <v>4.2452692086247801E-4</v>
      </c>
      <c r="V3364">
        <f t="shared" si="736"/>
        <v>2.0741419551682387</v>
      </c>
      <c r="W3364">
        <f t="shared" si="741"/>
        <v>2.3100497685745411</v>
      </c>
      <c r="X3364" s="6">
        <f>1-W3364/MAX(W$2:W3364)</f>
        <v>3.6011625812937265E-4</v>
      </c>
      <c r="Y3364" s="6">
        <f t="shared" si="737"/>
        <v>-5.7566581506651726E-4</v>
      </c>
      <c r="Z3364">
        <f t="shared" si="738"/>
        <v>-3.6011625812937265E-4</v>
      </c>
    </row>
    <row r="3365" spans="1:26" x14ac:dyDescent="0.35">
      <c r="A3365" s="4">
        <v>43410</v>
      </c>
      <c r="B3365" s="12">
        <f>[1]!i_dq_close(B$1,$A3365)</f>
        <v>2642.0115000000001</v>
      </c>
      <c r="C3365" s="12">
        <f>[1]!i_dq_close(C$1,$A3365)</f>
        <v>3437.4196000000002</v>
      </c>
      <c r="D3365">
        <f t="shared" si="732"/>
        <v>1.2904712646610861E-4</v>
      </c>
      <c r="E3365">
        <f t="shared" si="733"/>
        <v>-4.7649062198797942E-3</v>
      </c>
      <c r="F3365">
        <f t="shared" si="734"/>
        <v>2.5494658882562966</v>
      </c>
      <c r="G3365">
        <f t="shared" si="729"/>
        <v>2.8333272468935191</v>
      </c>
      <c r="H3365">
        <f t="shared" si="730"/>
        <v>0</v>
      </c>
      <c r="J3365">
        <f t="shared" si="728"/>
        <v>2018</v>
      </c>
      <c r="K3365" t="b">
        <f t="shared" si="731"/>
        <v>0</v>
      </c>
      <c r="L3365">
        <f>VLOOKUP($A3365,$P$151:$R$4147,2,FALSE)</f>
        <v>7.8141442728363325E-5</v>
      </c>
      <c r="M3365">
        <f t="shared" si="739"/>
        <v>0.95</v>
      </c>
      <c r="N3365">
        <f t="shared" si="740"/>
        <v>3.0428735935728075</v>
      </c>
      <c r="P3365" s="13">
        <v>43273</v>
      </c>
      <c r="Q3365">
        <v>7.4478511054110191E-5</v>
      </c>
      <c r="R3365">
        <v>0.6</v>
      </c>
      <c r="T3365" s="12">
        <f>[1]!i_dq_close(T$1,$A3365)</f>
        <v>184.6294</v>
      </c>
      <c r="U3365">
        <f t="shared" si="735"/>
        <v>5.9885464307440905E-4</v>
      </c>
      <c r="V3365">
        <f t="shared" si="736"/>
        <v>2.0737152844919851</v>
      </c>
      <c r="W3365">
        <f t="shared" si="741"/>
        <v>2.3099366981509379</v>
      </c>
      <c r="X3365" s="6">
        <f>1-W3365/MAX(W$2:W3365)</f>
        <v>4.090458122207874E-4</v>
      </c>
      <c r="Y3365" s="6">
        <f t="shared" si="737"/>
        <v>-2.0570948636877695E-4</v>
      </c>
      <c r="Z3365">
        <f t="shared" si="738"/>
        <v>-4.8947180766978349E-5</v>
      </c>
    </row>
    <row r="3366" spans="1:26" x14ac:dyDescent="0.35">
      <c r="A3366" s="4">
        <v>43411</v>
      </c>
      <c r="B3366" s="12">
        <f>[1]!i_dq_close(B$1,$A3366)</f>
        <v>2642.7177999999999</v>
      </c>
      <c r="C3366" s="12">
        <f>[1]!i_dq_close(C$1,$A3366)</f>
        <v>3416.0185000000001</v>
      </c>
      <c r="D3366">
        <f t="shared" si="732"/>
        <v>2.6733418836366596E-4</v>
      </c>
      <c r="E3366">
        <f t="shared" si="733"/>
        <v>-6.2259201640673112E-3</v>
      </c>
      <c r="F3366">
        <f t="shared" si="734"/>
        <v>2.5501474476502941</v>
      </c>
      <c r="G3366">
        <f t="shared" si="729"/>
        <v>2.8313250649617729</v>
      </c>
      <c r="H3366">
        <f t="shared" si="730"/>
        <v>0</v>
      </c>
      <c r="J3366">
        <f t="shared" si="728"/>
        <v>2018</v>
      </c>
      <c r="K3366" t="b">
        <f t="shared" si="731"/>
        <v>0</v>
      </c>
      <c r="L3366">
        <f>VLOOKUP($A3366,$P$151:$R$4147,2,FALSE)</f>
        <v>-8.3653012134381481E-4</v>
      </c>
      <c r="M3366">
        <f t="shared" si="739"/>
        <v>0.95</v>
      </c>
      <c r="N3366">
        <f t="shared" si="740"/>
        <v>3.0382853924023876</v>
      </c>
      <c r="P3366" s="13">
        <v>43276</v>
      </c>
      <c r="Q3366">
        <v>7.549020700725606E-4</v>
      </c>
      <c r="R3366">
        <v>0.6</v>
      </c>
      <c r="T3366" s="12">
        <f>[1]!i_dq_close(T$1,$A3366)</f>
        <v>184.7824</v>
      </c>
      <c r="U3366">
        <f t="shared" si="735"/>
        <v>8.2868708883854225E-4</v>
      </c>
      <c r="V3366">
        <f t="shared" si="736"/>
        <v>2.0732393585412048</v>
      </c>
      <c r="W3366">
        <f t="shared" si="741"/>
        <v>2.3113623903201761</v>
      </c>
      <c r="X3366" s="6">
        <f>1-W3366/MAX(W$2:W3366)</f>
        <v>0</v>
      </c>
      <c r="Y3366" s="6">
        <f t="shared" si="737"/>
        <v>-2.2950399909738017E-4</v>
      </c>
      <c r="Z3366">
        <f t="shared" si="738"/>
        <v>6.171996706141325E-4</v>
      </c>
    </row>
    <row r="3367" spans="1:26" x14ac:dyDescent="0.35">
      <c r="A3367" s="4">
        <v>43412</v>
      </c>
      <c r="B3367" s="12">
        <f>[1]!i_dq_close(B$1,$A3367)</f>
        <v>2642.9767000000002</v>
      </c>
      <c r="C3367" s="12">
        <f>[1]!i_dq_close(C$1,$A3367)</f>
        <v>3402.6386000000002</v>
      </c>
      <c r="D3367">
        <f t="shared" si="732"/>
        <v>9.7967327423509332E-5</v>
      </c>
      <c r="E3367">
        <f t="shared" si="733"/>
        <v>-3.9168113404537408E-3</v>
      </c>
      <c r="F3367">
        <f t="shared" si="734"/>
        <v>2.5503972787802764</v>
      </c>
      <c r="G3367">
        <f t="shared" si="729"/>
        <v>2.8298973707905595</v>
      </c>
      <c r="H3367">
        <f t="shared" si="730"/>
        <v>0</v>
      </c>
      <c r="J3367">
        <f t="shared" si="728"/>
        <v>2018</v>
      </c>
      <c r="K3367" t="b">
        <f t="shared" si="731"/>
        <v>0</v>
      </c>
      <c r="L3367">
        <f>VLOOKUP($A3367,$P$151:$R$4147,2,FALSE)</f>
        <v>9.987722808293964E-4</v>
      </c>
      <c r="M3367">
        <f t="shared" si="739"/>
        <v>0.95</v>
      </c>
      <c r="N3367">
        <f t="shared" si="740"/>
        <v>3.0398644965167207</v>
      </c>
      <c r="P3367" s="13">
        <v>43277</v>
      </c>
      <c r="Q3367">
        <v>1.0385385246165946E-3</v>
      </c>
      <c r="R3367">
        <v>0.6</v>
      </c>
      <c r="T3367" s="12">
        <f>[1]!i_dq_close(T$1,$A3367)</f>
        <v>184.85579999999999</v>
      </c>
      <c r="U3367">
        <f t="shared" si="735"/>
        <v>3.9722397804120568E-4</v>
      </c>
      <c r="V3367">
        <f t="shared" si="736"/>
        <v>2.0727212947541704</v>
      </c>
      <c r="W3367">
        <f t="shared" si="741"/>
        <v>2.3134162894361885</v>
      </c>
      <c r="X3367" s="6">
        <f>1-W3367/MAX(W$2:W3367)</f>
        <v>0</v>
      </c>
      <c r="Y3367" s="6">
        <f t="shared" si="737"/>
        <v>-2.4988131973280314E-4</v>
      </c>
      <c r="Z3367">
        <f t="shared" si="738"/>
        <v>8.8860973277671285E-4</v>
      </c>
    </row>
    <row r="3368" spans="1:26" x14ac:dyDescent="0.35">
      <c r="A3368" s="4">
        <v>43413</v>
      </c>
      <c r="B3368" s="12">
        <f>[1]!i_dq_close(B$1,$A3368)</f>
        <v>2644.0365000000002</v>
      </c>
      <c r="C3368" s="12">
        <f>[1]!i_dq_close(C$1,$A3368)</f>
        <v>3363.3867</v>
      </c>
      <c r="D3368">
        <f t="shared" si="732"/>
        <v>4.0098726560855447E-4</v>
      </c>
      <c r="E3368">
        <f t="shared" si="733"/>
        <v>-1.1535724070137809E-2</v>
      </c>
      <c r="F3368">
        <f t="shared" si="734"/>
        <v>2.5514199556113097</v>
      </c>
      <c r="G3368">
        <f t="shared" si="729"/>
        <v>2.8259651733954887</v>
      </c>
      <c r="H3368">
        <f t="shared" si="730"/>
        <v>0</v>
      </c>
      <c r="J3368">
        <f t="shared" si="728"/>
        <v>2018</v>
      </c>
      <c r="K3368" t="b">
        <f t="shared" si="731"/>
        <v>0</v>
      </c>
      <c r="L3368">
        <f>VLOOKUP($A3368,$P$151:$R$4147,2,FALSE)</f>
        <v>1.0917780066246774E-3</v>
      </c>
      <c r="M3368">
        <f t="shared" si="739"/>
        <v>0.95</v>
      </c>
      <c r="N3368">
        <f t="shared" si="740"/>
        <v>3.0391706004600563</v>
      </c>
      <c r="P3368" s="13">
        <v>43278</v>
      </c>
      <c r="Q3368">
        <v>1.4371379757884386E-3</v>
      </c>
      <c r="R3368">
        <v>0.6</v>
      </c>
      <c r="T3368" s="12">
        <f>[1]!i_dq_close(T$1,$A3368)</f>
        <v>184.9127</v>
      </c>
      <c r="U3368">
        <f t="shared" si="735"/>
        <v>3.0780749102832239E-4</v>
      </c>
      <c r="V3368">
        <f t="shared" si="736"/>
        <v>2.0696770428847211</v>
      </c>
      <c r="W3368">
        <f t="shared" si="741"/>
        <v>2.3147023282623729</v>
      </c>
      <c r="X3368" s="6">
        <f>1-W3368/MAX(W$2:W3368)</f>
        <v>0</v>
      </c>
      <c r="Y3368" s="6">
        <f t="shared" si="737"/>
        <v>-1.4687222431467584E-3</v>
      </c>
      <c r="Z3368">
        <f t="shared" si="738"/>
        <v>5.5590462990040557E-4</v>
      </c>
    </row>
    <row r="3369" spans="1:26" x14ac:dyDescent="0.35">
      <c r="A3369" s="4">
        <v>43416</v>
      </c>
      <c r="B3369" s="12">
        <f>[1]!i_dq_close(B$1,$A3369)</f>
        <v>2645.0207999999998</v>
      </c>
      <c r="C3369" s="12">
        <f>[1]!i_dq_close(C$1,$A3369)</f>
        <v>3414.5309000000002</v>
      </c>
      <c r="D3369">
        <f t="shared" si="732"/>
        <v>3.7227171410059157E-4</v>
      </c>
      <c r="E3369">
        <f t="shared" si="733"/>
        <v>1.5206161099465598E-2</v>
      </c>
      <c r="F3369">
        <f t="shared" si="734"/>
        <v>2.5523697770915756</v>
      </c>
      <c r="G3369">
        <f t="shared" si="729"/>
        <v>2.8333052085129333</v>
      </c>
      <c r="H3369">
        <f t="shared" si="730"/>
        <v>0</v>
      </c>
      <c r="J3369">
        <f t="shared" si="728"/>
        <v>2018</v>
      </c>
      <c r="K3369" t="b">
        <f t="shared" si="731"/>
        <v>0</v>
      </c>
      <c r="L3369">
        <f>VLOOKUP($A3369,$P$151:$R$4147,2,FALSE)</f>
        <v>-1.1561399758303059E-5</v>
      </c>
      <c r="M3369">
        <f t="shared" si="739"/>
        <v>0.95</v>
      </c>
      <c r="N3369">
        <f t="shared" si="740"/>
        <v>3.0466345784529878</v>
      </c>
      <c r="P3369" s="13">
        <v>43279</v>
      </c>
      <c r="Q3369">
        <v>8.6583054490922966E-4</v>
      </c>
      <c r="R3369">
        <v>0.6</v>
      </c>
      <c r="T3369" s="12">
        <f>[1]!i_dq_close(T$1,$A3369)</f>
        <v>184.9873</v>
      </c>
      <c r="U3369">
        <f t="shared" si="735"/>
        <v>4.0343362029759966E-4</v>
      </c>
      <c r="V3369">
        <f t="shared" si="736"/>
        <v>2.0751075499723357</v>
      </c>
      <c r="W3369">
        <f t="shared" si="741"/>
        <v>2.3203505171831358</v>
      </c>
      <c r="X3369" s="6">
        <f>1-W3369/MAX(W$2:W3369)</f>
        <v>0</v>
      </c>
      <c r="Y3369" s="6">
        <f t="shared" si="737"/>
        <v>2.623842742172755E-3</v>
      </c>
      <c r="Z3369">
        <f t="shared" si="738"/>
        <v>2.4401361902128826E-3</v>
      </c>
    </row>
    <row r="3370" spans="1:26" x14ac:dyDescent="0.35">
      <c r="A3370" s="4">
        <v>43417</v>
      </c>
      <c r="B3370" s="12">
        <f>[1]!i_dq_close(B$1,$A3370)</f>
        <v>2645.9054999999998</v>
      </c>
      <c r="C3370" s="12">
        <f>[1]!i_dq_close(C$1,$A3370)</f>
        <v>3455.5693000000001</v>
      </c>
      <c r="D3370">
        <f t="shared" si="732"/>
        <v>3.344775209328521E-4</v>
      </c>
      <c r="E3370">
        <f t="shared" si="733"/>
        <v>1.2018751975564124E-2</v>
      </c>
      <c r="F3370">
        <f t="shared" si="734"/>
        <v>2.5532234874071214</v>
      </c>
      <c r="G3370">
        <f t="shared" si="729"/>
        <v>2.8392186527656227</v>
      </c>
      <c r="H3370">
        <f t="shared" si="730"/>
        <v>0</v>
      </c>
      <c r="J3370">
        <f t="shared" si="728"/>
        <v>2018</v>
      </c>
      <c r="K3370" t="b">
        <f t="shared" si="731"/>
        <v>0</v>
      </c>
      <c r="L3370">
        <f>VLOOKUP($A3370,$P$151:$R$4147,2,FALSE)</f>
        <v>4.5252620462737925E-4</v>
      </c>
      <c r="M3370">
        <f t="shared" si="739"/>
        <v>0.95</v>
      </c>
      <c r="N3370">
        <f t="shared" si="740"/>
        <v>3.0540540140049113</v>
      </c>
      <c r="P3370" s="13">
        <v>43280</v>
      </c>
      <c r="Q3370">
        <v>3.5374931796230415E-4</v>
      </c>
      <c r="R3370">
        <v>0.6</v>
      </c>
      <c r="T3370" s="12">
        <f>[1]!i_dq_close(T$1,$A3370)</f>
        <v>185.06659999999999</v>
      </c>
      <c r="U3370">
        <f t="shared" si="735"/>
        <v>4.2867807681923331E-4</v>
      </c>
      <c r="V3370">
        <f t="shared" si="736"/>
        <v>2.0796047005638543</v>
      </c>
      <c r="W3370">
        <f t="shared" si="741"/>
        <v>2.3241885226912378</v>
      </c>
      <c r="X3370" s="6">
        <f>1-W3370/MAX(W$2:W3370)</f>
        <v>0</v>
      </c>
      <c r="Y3370" s="6">
        <f t="shared" si="737"/>
        <v>2.1671891616308336E-3</v>
      </c>
      <c r="Z3370">
        <f t="shared" si="738"/>
        <v>1.6540628149410708E-3</v>
      </c>
    </row>
    <row r="3371" spans="1:26" x14ac:dyDescent="0.35">
      <c r="A3371" s="4">
        <v>43418</v>
      </c>
      <c r="B3371" s="12">
        <f>[1]!i_dq_close(B$1,$A3371)</f>
        <v>2647.7082</v>
      </c>
      <c r="C3371" s="12">
        <f>[1]!i_dq_close(C$1,$A3371)</f>
        <v>3425.9847</v>
      </c>
      <c r="D3371">
        <f t="shared" si="732"/>
        <v>6.8131684975147877E-4</v>
      </c>
      <c r="E3371">
        <f t="shared" si="733"/>
        <v>-8.5614257540719274E-3</v>
      </c>
      <c r="F3371">
        <f t="shared" si="734"/>
        <v>2.5549630415902733</v>
      </c>
      <c r="G3371">
        <f t="shared" si="729"/>
        <v>2.8372167351933575</v>
      </c>
      <c r="H3371">
        <f t="shared" si="730"/>
        <v>0</v>
      </c>
      <c r="J3371">
        <f t="shared" si="728"/>
        <v>2018</v>
      </c>
      <c r="K3371" t="b">
        <f t="shared" si="731"/>
        <v>0</v>
      </c>
      <c r="L3371">
        <f>VLOOKUP($A3371,$P$151:$R$4147,2,FALSE)</f>
        <v>3.2197100747300978E-4</v>
      </c>
      <c r="M3371">
        <f t="shared" si="739"/>
        <v>0.95</v>
      </c>
      <c r="N3371">
        <f t="shared" si="740"/>
        <v>3.0529916038806597</v>
      </c>
      <c r="P3371" s="13">
        <v>43283</v>
      </c>
      <c r="Q3371">
        <v>-6.9994992779838234E-4</v>
      </c>
      <c r="R3371">
        <v>0.9</v>
      </c>
      <c r="T3371" s="12">
        <f>[1]!i_dq_close(T$1,$A3371)</f>
        <v>185.3801</v>
      </c>
      <c r="U3371">
        <f t="shared" si="735"/>
        <v>1.6939847600809799E-3</v>
      </c>
      <c r="V3371">
        <f t="shared" si="736"/>
        <v>2.0799284392468853</v>
      </c>
      <c r="W3371">
        <f t="shared" si="741"/>
        <v>2.3228873395451997</v>
      </c>
      <c r="X3371" s="6">
        <f>1-W3371/MAX(W$2:W3371)</f>
        <v>5.5984406313625001E-4</v>
      </c>
      <c r="Y3371" s="6">
        <f t="shared" si="737"/>
        <v>1.5567318295794941E-4</v>
      </c>
      <c r="Z3371">
        <f t="shared" si="738"/>
        <v>-5.5984406313625001E-4</v>
      </c>
    </row>
    <row r="3372" spans="1:26" x14ac:dyDescent="0.35">
      <c r="A3372" s="4">
        <v>43419</v>
      </c>
      <c r="B3372" s="12">
        <f>[1]!i_dq_close(B$1,$A3372)</f>
        <v>2648.9884000000002</v>
      </c>
      <c r="C3372" s="12">
        <f>[1]!i_dq_close(C$1,$A3372)</f>
        <v>3469.8566999999998</v>
      </c>
      <c r="D3372">
        <f t="shared" si="732"/>
        <v>4.8351249582578859E-4</v>
      </c>
      <c r="E3372">
        <f t="shared" si="733"/>
        <v>1.2805661391307455E-2</v>
      </c>
      <c r="F3372">
        <f t="shared" si="734"/>
        <v>2.5561983981472549</v>
      </c>
      <c r="G3372">
        <f t="shared" si="729"/>
        <v>2.843832655997161</v>
      </c>
      <c r="H3372">
        <f t="shared" si="730"/>
        <v>0</v>
      </c>
      <c r="J3372">
        <f t="shared" si="728"/>
        <v>2018</v>
      </c>
      <c r="K3372" t="b">
        <f t="shared" si="731"/>
        <v>0</v>
      </c>
      <c r="L3372">
        <f>VLOOKUP($A3372,$P$151:$R$4147,2,FALSE)</f>
        <v>-1.4137099789017783E-4</v>
      </c>
      <c r="M3372">
        <f t="shared" si="739"/>
        <v>0.95</v>
      </c>
      <c r="N3372">
        <f t="shared" si="740"/>
        <v>3.0593231179612435</v>
      </c>
      <c r="P3372" s="13">
        <v>43284</v>
      </c>
      <c r="Q3372">
        <v>8.6382284580048822E-4</v>
      </c>
      <c r="R3372">
        <v>0.6</v>
      </c>
      <c r="T3372" s="12">
        <f>[1]!i_dq_close(T$1,$A3372)</f>
        <v>185.5282</v>
      </c>
      <c r="U3372">
        <f t="shared" si="735"/>
        <v>7.9889912671315955E-4</v>
      </c>
      <c r="V3372">
        <f t="shared" si="736"/>
        <v>2.0853360732052364</v>
      </c>
      <c r="W3372">
        <f t="shared" si="741"/>
        <v>2.328517486342331</v>
      </c>
      <c r="X3372" s="6">
        <f>1-W3372/MAX(W$2:W3372)</f>
        <v>0</v>
      </c>
      <c r="Y3372" s="6">
        <f t="shared" si="737"/>
        <v>2.5999134664023149E-3</v>
      </c>
      <c r="Z3372">
        <f t="shared" si="738"/>
        <v>2.4237709256418327E-3</v>
      </c>
    </row>
    <row r="3373" spans="1:26" x14ac:dyDescent="0.35">
      <c r="A3373" s="4">
        <v>43420</v>
      </c>
      <c r="B3373" s="12">
        <f>[1]!i_dq_close(B$1,$A3373)</f>
        <v>2652.6351</v>
      </c>
      <c r="C3373" s="12">
        <f>[1]!i_dq_close(C$1,$A3373)</f>
        <v>3489.4133000000002</v>
      </c>
      <c r="D3373">
        <f t="shared" si="732"/>
        <v>1.3766387198976826E-3</v>
      </c>
      <c r="E3373">
        <f t="shared" si="733"/>
        <v>5.63614053571726E-3</v>
      </c>
      <c r="F3373">
        <f t="shared" si="734"/>
        <v>2.5597173598378848</v>
      </c>
      <c r="G3373">
        <f t="shared" si="729"/>
        <v>2.8495645826986324</v>
      </c>
      <c r="H3373">
        <f t="shared" si="730"/>
        <v>0</v>
      </c>
      <c r="J3373">
        <f t="shared" si="728"/>
        <v>2018</v>
      </c>
      <c r="K3373" t="b">
        <f t="shared" si="731"/>
        <v>0</v>
      </c>
      <c r="L3373">
        <f>VLOOKUP($A3373,$P$151:$R$4147,2,FALSE)</f>
        <v>-1.2395340920353548E-3</v>
      </c>
      <c r="M3373">
        <f t="shared" si="739"/>
        <v>0.95</v>
      </c>
      <c r="N3373">
        <f t="shared" si="740"/>
        <v>3.0613889310993985</v>
      </c>
      <c r="P3373" s="13">
        <v>43285</v>
      </c>
      <c r="Q3373">
        <v>-5.5147937971762324E-4</v>
      </c>
      <c r="R3373">
        <v>0.6</v>
      </c>
      <c r="T3373" s="12">
        <f>[1]!i_dq_close(T$1,$A3373)</f>
        <v>185.7833</v>
      </c>
      <c r="U3373">
        <f t="shared" si="735"/>
        <v>1.3749931277293737E-3</v>
      </c>
      <c r="V3373">
        <f t="shared" si="736"/>
        <v>2.089536284635368</v>
      </c>
      <c r="W3373">
        <f t="shared" si="741"/>
        <v>2.3300473683508365</v>
      </c>
      <c r="X3373" s="6">
        <f>1-W3373/MAX(W$2:W3373)</f>
        <v>0</v>
      </c>
      <c r="Y3373" s="6">
        <f t="shared" si="737"/>
        <v>2.0141652389276121E-3</v>
      </c>
      <c r="Z3373">
        <f t="shared" si="738"/>
        <v>6.5701976363885528E-4</v>
      </c>
    </row>
    <row r="3374" spans="1:26" x14ac:dyDescent="0.35">
      <c r="A3374" s="4">
        <v>43423</v>
      </c>
      <c r="B3374" s="12">
        <f>[1]!i_dq_close(B$1,$A3374)</f>
        <v>2653.9277000000002</v>
      </c>
      <c r="C3374" s="12">
        <f>[1]!i_dq_close(C$1,$A3374)</f>
        <v>3521.4764</v>
      </c>
      <c r="D3374">
        <f t="shared" si="732"/>
        <v>4.8728903572148319E-4</v>
      </c>
      <c r="E3374">
        <f t="shared" si="733"/>
        <v>9.1886793691076107E-3</v>
      </c>
      <c r="F3374">
        <f t="shared" si="734"/>
        <v>2.5609646820418801</v>
      </c>
      <c r="G3374">
        <f t="shared" si="729"/>
        <v>2.8546724203334994</v>
      </c>
      <c r="H3374">
        <f t="shared" si="730"/>
        <v>0</v>
      </c>
      <c r="J3374">
        <f t="shared" si="728"/>
        <v>2018</v>
      </c>
      <c r="K3374" t="b">
        <f t="shared" si="731"/>
        <v>0</v>
      </c>
      <c r="L3374">
        <f>VLOOKUP($A3374,$P$151:$R$4147,2,FALSE)</f>
        <v>5.1588529008881332E-4</v>
      </c>
      <c r="M3374">
        <f t="shared" si="739"/>
        <v>0.95</v>
      </c>
      <c r="N3374">
        <f t="shared" si="740"/>
        <v>3.0681814122707691</v>
      </c>
      <c r="P3374" s="13">
        <v>43286</v>
      </c>
      <c r="Q3374">
        <v>4.6974437476924317E-4</v>
      </c>
      <c r="R3374">
        <v>0.9</v>
      </c>
      <c r="T3374" s="12">
        <f>[1]!i_dq_close(T$1,$A3374)</f>
        <v>185.91300000000001</v>
      </c>
      <c r="U3374">
        <f t="shared" si="735"/>
        <v>6.9812518132694734E-4</v>
      </c>
      <c r="V3374">
        <f t="shared" si="736"/>
        <v>2.0936562406907728</v>
      </c>
      <c r="W3374">
        <f t="shared" si="741"/>
        <v>2.3352766513769883</v>
      </c>
      <c r="X3374" s="6">
        <f>1-W3374/MAX(W$2:W3374)</f>
        <v>0</v>
      </c>
      <c r="Y3374" s="6">
        <f t="shared" si="737"/>
        <v>1.9717083094941135E-3</v>
      </c>
      <c r="Z3374">
        <f t="shared" si="738"/>
        <v>2.2442818533139341E-3</v>
      </c>
    </row>
    <row r="3375" spans="1:26" x14ac:dyDescent="0.35">
      <c r="A3375" s="4">
        <v>43424</v>
      </c>
      <c r="B3375" s="12">
        <f>[1]!i_dq_close(B$1,$A3375)</f>
        <v>2653.3186999999998</v>
      </c>
      <c r="C3375" s="12">
        <f>[1]!i_dq_close(C$1,$A3375)</f>
        <v>3435.4358000000002</v>
      </c>
      <c r="D3375">
        <f t="shared" si="732"/>
        <v>-2.2947120978478175E-4</v>
      </c>
      <c r="E3375">
        <f t="shared" si="733"/>
        <v>-2.4433104251387228E-2</v>
      </c>
      <c r="F3375">
        <f t="shared" si="734"/>
        <v>2.560377014378076</v>
      </c>
      <c r="G3375">
        <f t="shared" si="729"/>
        <v>2.843653338642306</v>
      </c>
      <c r="H3375">
        <f t="shared" si="730"/>
        <v>-2.2947120978478175E-4</v>
      </c>
      <c r="J3375">
        <f t="shared" si="728"/>
        <v>2018</v>
      </c>
      <c r="K3375" t="b">
        <f t="shared" si="731"/>
        <v>0</v>
      </c>
      <c r="L3375">
        <f>VLOOKUP($A3375,$P$151:$R$4147,2,FALSE)</f>
        <v>-2.9521747687463187E-4</v>
      </c>
      <c r="M3375">
        <f t="shared" si="739"/>
        <v>0.95</v>
      </c>
      <c r="N3375">
        <f t="shared" si="740"/>
        <v>3.0560245631365652</v>
      </c>
      <c r="P3375" s="13">
        <v>43287</v>
      </c>
      <c r="Q3375">
        <v>-2.4750291179898021E-4</v>
      </c>
      <c r="R3375">
        <v>0.6</v>
      </c>
      <c r="T3375" s="12">
        <f>[1]!i_dq_close(T$1,$A3375)</f>
        <v>185.90049999999999</v>
      </c>
      <c r="U3375">
        <f t="shared" si="735"/>
        <v>-6.7235750055183452E-5</v>
      </c>
      <c r="V3375">
        <f t="shared" si="736"/>
        <v>2.0858634092459223</v>
      </c>
      <c r="W3375">
        <f t="shared" si="741"/>
        <v>2.3294833612174197</v>
      </c>
      <c r="X3375" s="6">
        <f>1-W3375/MAX(W$2:W3375)</f>
        <v>2.480772526952002E-3</v>
      </c>
      <c r="Y3375" s="6">
        <f t="shared" si="737"/>
        <v>-3.7221160252551844E-3</v>
      </c>
      <c r="Z3375">
        <f t="shared" si="738"/>
        <v>-2.480772526952002E-3</v>
      </c>
    </row>
    <row r="3376" spans="1:26" x14ac:dyDescent="0.35">
      <c r="A3376" s="4">
        <v>43425</v>
      </c>
      <c r="B3376" s="12">
        <f>[1]!i_dq_close(B$1,$A3376)</f>
        <v>2653.7071000000001</v>
      </c>
      <c r="C3376" s="12">
        <f>[1]!i_dq_close(C$1,$A3376)</f>
        <v>3445.1257999999998</v>
      </c>
      <c r="D3376">
        <f t="shared" si="732"/>
        <v>1.4638271685951665E-4</v>
      </c>
      <c r="E3376">
        <f t="shared" si="733"/>
        <v>2.8206028475337153E-3</v>
      </c>
      <c r="F3376">
        <f t="shared" si="734"/>
        <v>2.560751809321625</v>
      </c>
      <c r="G3376">
        <f t="shared" si="729"/>
        <v>2.8452102835942519</v>
      </c>
      <c r="H3376">
        <f t="shared" si="730"/>
        <v>0</v>
      </c>
      <c r="J3376">
        <f t="shared" si="728"/>
        <v>2018</v>
      </c>
      <c r="K3376" t="b">
        <f t="shared" si="731"/>
        <v>0</v>
      </c>
      <c r="L3376">
        <f>VLOOKUP($A3376,$P$151:$R$4147,2,FALSE)</f>
        <v>-9.3666820651576172E-4</v>
      </c>
      <c r="M3376">
        <f t="shared" si="739"/>
        <v>0.95</v>
      </c>
      <c r="N3376">
        <f t="shared" si="740"/>
        <v>3.0547516425523051</v>
      </c>
      <c r="P3376" s="13">
        <v>43290</v>
      </c>
      <c r="Q3376">
        <v>-5.5051968687029336E-4</v>
      </c>
      <c r="R3376">
        <v>0.9</v>
      </c>
      <c r="T3376" s="12">
        <f>[1]!i_dq_close(T$1,$A3376)</f>
        <v>185.9676</v>
      </c>
      <c r="U3376">
        <f t="shared" si="735"/>
        <v>3.60945774755983E-4</v>
      </c>
      <c r="V3376">
        <f t="shared" si="736"/>
        <v>2.0873858691333176</v>
      </c>
      <c r="W3376">
        <f t="shared" si="741"/>
        <v>2.3297311838061896</v>
      </c>
      <c r="X3376" s="6">
        <f>1-W3376/MAX(W$2:W3376)</f>
        <v>2.37465122923608E-3</v>
      </c>
      <c r="Y3376" s="6">
        <f t="shared" si="737"/>
        <v>7.2989433567260953E-4</v>
      </c>
      <c r="Z3376">
        <f t="shared" si="738"/>
        <v>1.0638521523520517E-4</v>
      </c>
    </row>
    <row r="3377" spans="1:26" x14ac:dyDescent="0.35">
      <c r="A3377" s="4">
        <v>43426</v>
      </c>
      <c r="B3377" s="12">
        <f>[1]!i_dq_close(B$1,$A3377)</f>
        <v>2653.6913</v>
      </c>
      <c r="C3377" s="12">
        <f>[1]!i_dq_close(C$1,$A3377)</f>
        <v>3434.7338</v>
      </c>
      <c r="D3377">
        <f t="shared" si="732"/>
        <v>-5.9539351573434374E-6</v>
      </c>
      <c r="E3377">
        <f t="shared" si="733"/>
        <v>-3.0164355681873145E-3</v>
      </c>
      <c r="F3377">
        <f t="shared" si="734"/>
        <v>2.5607365627713983</v>
      </c>
      <c r="G3377">
        <f t="shared" si="729"/>
        <v>2.8439085254015839</v>
      </c>
      <c r="H3377">
        <f t="shared" si="730"/>
        <v>-5.9539351573434374E-6</v>
      </c>
      <c r="J3377">
        <f t="shared" si="728"/>
        <v>2018</v>
      </c>
      <c r="K3377" t="b">
        <f t="shared" si="731"/>
        <v>0</v>
      </c>
      <c r="L3377">
        <f>VLOOKUP($A3377,$P$151:$R$4147,2,FALSE)</f>
        <v>-8.6084371651334868E-5</v>
      </c>
      <c r="M3377">
        <f t="shared" si="739"/>
        <v>0.95</v>
      </c>
      <c r="N3377">
        <f t="shared" si="740"/>
        <v>3.0531609287689081</v>
      </c>
      <c r="P3377" s="13">
        <v>43291</v>
      </c>
      <c r="Q3377">
        <v>0</v>
      </c>
      <c r="R3377">
        <v>1</v>
      </c>
      <c r="T3377" s="12">
        <f>[1]!i_dq_close(T$1,$A3377)</f>
        <v>185.9425</v>
      </c>
      <c r="U3377">
        <f t="shared" si="735"/>
        <v>-1.3496974741844525E-4</v>
      </c>
      <c r="V3377">
        <f t="shared" si="736"/>
        <v>2.0862019255342963</v>
      </c>
      <c r="W3377">
        <f t="shared" si="741"/>
        <v>2.3284097844601006</v>
      </c>
      <c r="X3377" s="6">
        <f>1-W3377/MAX(W$2:W3377)</f>
        <v>2.9404939722403878E-3</v>
      </c>
      <c r="Y3377" s="6">
        <f t="shared" si="737"/>
        <v>-5.671896205338145E-4</v>
      </c>
      <c r="Z3377">
        <f t="shared" si="738"/>
        <v>-5.6718962053392552E-4</v>
      </c>
    </row>
    <row r="3378" spans="1:26" x14ac:dyDescent="0.35">
      <c r="A3378" s="4">
        <v>43427</v>
      </c>
      <c r="B3378" s="12">
        <f>[1]!i_dq_close(B$1,$A3378)</f>
        <v>2653.6242999999999</v>
      </c>
      <c r="C3378" s="12">
        <f>[1]!i_dq_close(C$1,$A3378)</f>
        <v>3345.0693999999999</v>
      </c>
      <c r="D3378">
        <f t="shared" si="732"/>
        <v>-2.5247850041987263E-5</v>
      </c>
      <c r="E3378">
        <f t="shared" si="733"/>
        <v>-2.6105196274599285E-2</v>
      </c>
      <c r="F3378">
        <f t="shared" si="734"/>
        <v>2.5606719096786645</v>
      </c>
      <c r="G3378">
        <f t="shared" si="729"/>
        <v>2.8327113746756063</v>
      </c>
      <c r="H3378">
        <f t="shared" si="730"/>
        <v>-2.5247850041876241E-5</v>
      </c>
      <c r="J3378">
        <f t="shared" si="728"/>
        <v>2018</v>
      </c>
      <c r="K3378" t="b">
        <f t="shared" si="731"/>
        <v>0</v>
      </c>
      <c r="L3378">
        <f>VLOOKUP($A3378,$P$151:$R$4147,2,FALSE)</f>
        <v>1.0442257683479506E-4</v>
      </c>
      <c r="M3378">
        <f t="shared" si="739"/>
        <v>0.95</v>
      </c>
      <c r="N3378">
        <f t="shared" si="740"/>
        <v>3.0420597714022937</v>
      </c>
      <c r="P3378" s="13">
        <v>43292</v>
      </c>
      <c r="Q3378">
        <v>1.9690876212669073E-4</v>
      </c>
      <c r="R3378">
        <v>0.95</v>
      </c>
      <c r="T3378" s="12">
        <f>[1]!i_dq_close(T$1,$A3378)</f>
        <v>185.9254</v>
      </c>
      <c r="U3378">
        <f t="shared" si="735"/>
        <v>-9.1963913575465739E-5</v>
      </c>
      <c r="V3378">
        <f t="shared" si="736"/>
        <v>2.0778697419245744</v>
      </c>
      <c r="W3378">
        <f t="shared" si="741"/>
        <v>2.3200336968285402</v>
      </c>
      <c r="X3378" s="6">
        <f>1-W3378/MAX(W$2:W3378)</f>
        <v>6.5272585753213264E-3</v>
      </c>
      <c r="Y3378" s="6">
        <f t="shared" si="737"/>
        <v>-3.9939487677291829E-3</v>
      </c>
      <c r="Z3378">
        <f t="shared" si="738"/>
        <v>-3.5973425672158887E-3</v>
      </c>
    </row>
    <row r="3379" spans="1:26" x14ac:dyDescent="0.35">
      <c r="A3379" s="4">
        <v>43430</v>
      </c>
      <c r="B3379" s="12">
        <f>[1]!i_dq_close(B$1,$A3379)</f>
        <v>2654.1774999999998</v>
      </c>
      <c r="C3379" s="12">
        <f>[1]!i_dq_close(C$1,$A3379)</f>
        <v>3341.9308000000001</v>
      </c>
      <c r="D3379">
        <f t="shared" si="732"/>
        <v>2.0846960136733372E-4</v>
      </c>
      <c r="E3379">
        <f t="shared" si="733"/>
        <v>-9.3827649734257168E-4</v>
      </c>
      <c r="F3379">
        <f t="shared" si="734"/>
        <v>2.5612057319309081</v>
      </c>
      <c r="G3379">
        <f t="shared" si="729"/>
        <v>2.832814648779022</v>
      </c>
      <c r="H3379">
        <f t="shared" si="730"/>
        <v>0</v>
      </c>
      <c r="J3379">
        <f t="shared" si="728"/>
        <v>2018</v>
      </c>
      <c r="K3379" t="b">
        <f t="shared" si="731"/>
        <v>0</v>
      </c>
      <c r="L3379">
        <f>VLOOKUP($A3379,$P$151:$R$4147,2,FALSE)</f>
        <v>1.0209844118358902E-3</v>
      </c>
      <c r="M3379">
        <f t="shared" si="739"/>
        <v>0.95</v>
      </c>
      <c r="N3379">
        <f t="shared" si="740"/>
        <v>3.0452710281473312</v>
      </c>
      <c r="P3379" s="13">
        <v>43293</v>
      </c>
      <c r="Q3379">
        <v>-1.5495395059777486E-4</v>
      </c>
      <c r="R3379">
        <v>0.95</v>
      </c>
      <c r="T3379" s="12">
        <f>[1]!i_dq_close(T$1,$A3379)</f>
        <v>185.95580000000001</v>
      </c>
      <c r="U3379">
        <f t="shared" si="735"/>
        <v>1.6350643860385539E-4</v>
      </c>
      <c r="V3379">
        <f t="shared" si="736"/>
        <v>2.0778660827922435</v>
      </c>
      <c r="W3379">
        <f t="shared" si="741"/>
        <v>2.3196703171373825</v>
      </c>
      <c r="X3379" s="6">
        <f>1-W3379/MAX(W$2:W3379)</f>
        <v>6.6828631333266664E-3</v>
      </c>
      <c r="Y3379" s="6">
        <f t="shared" si="737"/>
        <v>-1.7610017880587137E-6</v>
      </c>
      <c r="Z3379">
        <f t="shared" si="738"/>
        <v>-1.5662690229645282E-4</v>
      </c>
    </row>
    <row r="3380" spans="1:26" x14ac:dyDescent="0.35">
      <c r="A3380" s="4">
        <v>43431</v>
      </c>
      <c r="B3380" s="12">
        <f>[1]!i_dq_close(B$1,$A3380)</f>
        <v>2654.5682999999999</v>
      </c>
      <c r="C3380" s="12">
        <f>[1]!i_dq_close(C$1,$A3380)</f>
        <v>3342.3598999999999</v>
      </c>
      <c r="D3380">
        <f t="shared" si="732"/>
        <v>1.4723958740514576E-4</v>
      </c>
      <c r="E3380">
        <f t="shared" si="733"/>
        <v>1.283988286051585E-4</v>
      </c>
      <c r="F3380">
        <f t="shared" si="734"/>
        <v>2.5615828428061374</v>
      </c>
      <c r="G3380">
        <f t="shared" si="729"/>
        <v>2.8332237453824747</v>
      </c>
      <c r="H3380">
        <f t="shared" si="730"/>
        <v>0</v>
      </c>
      <c r="J3380">
        <f t="shared" si="728"/>
        <v>2018</v>
      </c>
      <c r="K3380" t="b">
        <f t="shared" si="731"/>
        <v>0</v>
      </c>
      <c r="L3380">
        <f>VLOOKUP($A3380,$P$151:$R$4147,2,FALSE)</f>
        <v>-1.4164990293137893E-4</v>
      </c>
      <c r="M3380">
        <f t="shared" si="739"/>
        <v>0.95</v>
      </c>
      <c r="N3380">
        <f t="shared" si="740"/>
        <v>3.045257455060618</v>
      </c>
      <c r="P3380" s="13">
        <v>43294</v>
      </c>
      <c r="Q3380">
        <v>1.9373622845479945E-4</v>
      </c>
      <c r="R3380">
        <v>0.6</v>
      </c>
      <c r="T3380" s="12">
        <f>[1]!i_dq_close(T$1,$A3380)</f>
        <v>185.96350000000001</v>
      </c>
      <c r="U3380">
        <f t="shared" si="735"/>
        <v>4.1407689354233668E-5</v>
      </c>
      <c r="V3380">
        <f t="shared" si="736"/>
        <v>2.0779792358161822</v>
      </c>
      <c r="W3380">
        <f t="shared" si="741"/>
        <v>2.3201955137973425</v>
      </c>
      <c r="X3380" s="6">
        <f>1-W3380/MAX(W$2:W3380)</f>
        <v>6.4579661560668633E-3</v>
      </c>
      <c r="Y3380" s="6">
        <f t="shared" si="737"/>
        <v>5.4456360241816881E-5</v>
      </c>
      <c r="Z3380">
        <f t="shared" si="738"/>
        <v>2.2641004459988956E-4</v>
      </c>
    </row>
    <row r="3381" spans="1:26" x14ac:dyDescent="0.35">
      <c r="A3381" s="4">
        <v>43432</v>
      </c>
      <c r="B3381" s="12">
        <f>[1]!i_dq_close(B$1,$A3381)</f>
        <v>2656.3434000000002</v>
      </c>
      <c r="C3381" s="12">
        <f>[1]!i_dq_close(C$1,$A3381)</f>
        <v>3386.0304000000001</v>
      </c>
      <c r="D3381">
        <f t="shared" si="732"/>
        <v>6.6869629988430823E-4</v>
      </c>
      <c r="E3381">
        <f t="shared" si="733"/>
        <v>1.3065768291439905E-2</v>
      </c>
      <c r="F3381">
        <f t="shared" si="734"/>
        <v>2.5632957637749691</v>
      </c>
      <c r="G3381">
        <f t="shared" si="729"/>
        <v>2.8403868634287104</v>
      </c>
      <c r="H3381">
        <f t="shared" si="730"/>
        <v>0</v>
      </c>
      <c r="J3381">
        <f t="shared" si="728"/>
        <v>2018</v>
      </c>
      <c r="K3381" t="b">
        <f t="shared" si="731"/>
        <v>0</v>
      </c>
      <c r="L3381">
        <f>VLOOKUP($A3381,$P$151:$R$4147,2,FALSE)</f>
        <v>3.9906796048081453E-4</v>
      </c>
      <c r="M3381">
        <f t="shared" si="739"/>
        <v>0.95</v>
      </c>
      <c r="N3381">
        <f t="shared" si="740"/>
        <v>3.05378695383133</v>
      </c>
      <c r="P3381" s="13">
        <v>43297</v>
      </c>
      <c r="Q3381">
        <v>6.4159169249755621E-4</v>
      </c>
      <c r="R3381">
        <v>0.6</v>
      </c>
      <c r="T3381" s="12">
        <f>[1]!i_dq_close(T$1,$A3381)</f>
        <v>186.0325</v>
      </c>
      <c r="U3381">
        <f t="shared" si="735"/>
        <v>3.7104055365699828E-4</v>
      </c>
      <c r="V3381">
        <f t="shared" si="736"/>
        <v>2.0827071574788452</v>
      </c>
      <c r="W3381">
        <f t="shared" si="741"/>
        <v>2.3248515464719315</v>
      </c>
      <c r="X3381" s="6">
        <f>1-W3381/MAX(W$2:W3381)</f>
        <v>4.4641841038018937E-3</v>
      </c>
      <c r="Y3381" s="6">
        <f t="shared" si="737"/>
        <v>2.2752497143245787E-3</v>
      </c>
      <c r="Z3381">
        <f t="shared" si="738"/>
        <v>2.006741521092259E-3</v>
      </c>
    </row>
    <row r="3382" spans="1:26" x14ac:dyDescent="0.35">
      <c r="A3382" s="4">
        <v>43433</v>
      </c>
      <c r="B3382" s="12">
        <f>[1]!i_dq_close(B$1,$A3382)</f>
        <v>2656.3705</v>
      </c>
      <c r="C3382" s="12">
        <f>[1]!i_dq_close(C$1,$A3382)</f>
        <v>3335.0605</v>
      </c>
      <c r="D3382">
        <f t="shared" si="732"/>
        <v>1.0201994214975585E-5</v>
      </c>
      <c r="E3382">
        <f t="shared" si="733"/>
        <v>-1.5052995389527535E-2</v>
      </c>
      <c r="F3382">
        <f t="shared" si="734"/>
        <v>2.5633219145035224</v>
      </c>
      <c r="G3382">
        <f t="shared" si="729"/>
        <v>2.8339980448435567</v>
      </c>
      <c r="H3382">
        <f t="shared" si="730"/>
        <v>0</v>
      </c>
      <c r="J3382">
        <f t="shared" si="728"/>
        <v>2018</v>
      </c>
      <c r="K3382" t="b">
        <f t="shared" si="731"/>
        <v>0</v>
      </c>
      <c r="L3382">
        <f>VLOOKUP($A3382,$P$151:$R$4147,2,FALSE)</f>
        <v>1.2773060771452682E-3</v>
      </c>
      <c r="M3382">
        <f t="shared" si="739"/>
        <v>0.95</v>
      </c>
      <c r="N3382">
        <f t="shared" si="740"/>
        <v>3.051162200566143</v>
      </c>
      <c r="P3382" s="13">
        <v>43298</v>
      </c>
      <c r="Q3382">
        <v>1.260719959972967E-3</v>
      </c>
      <c r="R3382">
        <v>0.6</v>
      </c>
      <c r="T3382" s="12">
        <f>[1]!i_dq_close(T$1,$A3382)</f>
        <v>186.16499999999999</v>
      </c>
      <c r="U3382">
        <f t="shared" si="735"/>
        <v>7.1224114066081867E-4</v>
      </c>
      <c r="V3382">
        <f t="shared" si="736"/>
        <v>2.0792653915562345</v>
      </c>
      <c r="W3382">
        <f t="shared" si="741"/>
        <v>2.325477381063445</v>
      </c>
      <c r="X3382" s="6">
        <f>1-W3382/MAX(W$2:W3382)</f>
        <v>4.1961924758530111E-3</v>
      </c>
      <c r="Y3382" s="6">
        <f t="shared" si="737"/>
        <v>-1.6525443388676342E-3</v>
      </c>
      <c r="Z3382">
        <f t="shared" si="738"/>
        <v>2.6919335665254174E-4</v>
      </c>
    </row>
    <row r="3383" spans="1:26" x14ac:dyDescent="0.35">
      <c r="A3383" s="4">
        <v>43434</v>
      </c>
      <c r="B3383" s="12">
        <f>[1]!i_dq_close(B$1,$A3383)</f>
        <v>2655.8791000000001</v>
      </c>
      <c r="C3383" s="12">
        <f>[1]!i_dq_close(C$1,$A3383)</f>
        <v>3369.1017999999999</v>
      </c>
      <c r="D3383">
        <f t="shared" si="732"/>
        <v>-1.8498925507559605E-4</v>
      </c>
      <c r="E3383">
        <f t="shared" si="733"/>
        <v>1.0207101190518042E-2</v>
      </c>
      <c r="F3383">
        <f t="shared" si="734"/>
        <v>2.5628477274920392</v>
      </c>
      <c r="G3383">
        <f t="shared" si="729"/>
        <v>2.8378914602570524</v>
      </c>
      <c r="H3383">
        <f t="shared" si="730"/>
        <v>-1.8498925507570707E-4</v>
      </c>
      <c r="J3383">
        <f t="shared" si="728"/>
        <v>2018</v>
      </c>
      <c r="K3383" t="b">
        <f t="shared" si="731"/>
        <v>0</v>
      </c>
      <c r="L3383">
        <f>VLOOKUP($A3383,$P$151:$R$4147,2,FALSE)</f>
        <v>2.8143868215964042E-4</v>
      </c>
      <c r="M3383">
        <f t="shared" si="739"/>
        <v>0.95</v>
      </c>
      <c r="N3383">
        <f t="shared" si="740"/>
        <v>3.0560030884046836</v>
      </c>
      <c r="P3383" s="13">
        <v>43299</v>
      </c>
      <c r="Q3383">
        <v>-6.9017830335362797E-4</v>
      </c>
      <c r="R3383">
        <v>0.6</v>
      </c>
      <c r="T3383" s="12">
        <f>[1]!i_dq_close(T$1,$A3383)</f>
        <v>186.21109999999999</v>
      </c>
      <c r="U3383">
        <f t="shared" si="735"/>
        <v>2.4762979077697089E-4</v>
      </c>
      <c r="V3383">
        <f t="shared" si="736"/>
        <v>2.0828865372400669</v>
      </c>
      <c r="W3383">
        <f t="shared" si="741"/>
        <v>2.326302348808563</v>
      </c>
      <c r="X3383" s="6">
        <f>1-W3383/MAX(W$2:W3383)</f>
        <v>3.8429290864248067E-3</v>
      </c>
      <c r="Y3383" s="6">
        <f t="shared" si="737"/>
        <v>1.7415505007383203E-3</v>
      </c>
      <c r="Z3383">
        <f t="shared" si="738"/>
        <v>3.54751997089231E-4</v>
      </c>
    </row>
    <row r="3384" spans="1:26" x14ac:dyDescent="0.35">
      <c r="A3384" s="4">
        <v>43437</v>
      </c>
      <c r="B3384" s="12">
        <f>[1]!i_dq_close(B$1,$A3384)</f>
        <v>2657.5255999999999</v>
      </c>
      <c r="C3384" s="12">
        <f>[1]!i_dq_close(C$1,$A3384)</f>
        <v>3465.8778000000002</v>
      </c>
      <c r="D3384">
        <f t="shared" si="732"/>
        <v>6.1994538832732538E-4</v>
      </c>
      <c r="E3384">
        <f t="shared" si="733"/>
        <v>2.8724569854196913E-2</v>
      </c>
      <c r="F3384">
        <f t="shared" si="734"/>
        <v>2.5644365531216828</v>
      </c>
      <c r="G3384">
        <f t="shared" si="729"/>
        <v>2.8516144790452258</v>
      </c>
      <c r="H3384">
        <f t="shared" si="730"/>
        <v>0</v>
      </c>
      <c r="J3384">
        <f t="shared" si="728"/>
        <v>2018</v>
      </c>
      <c r="K3384" t="b">
        <f t="shared" si="731"/>
        <v>0</v>
      </c>
      <c r="L3384">
        <f>VLOOKUP($A3384,$P$151:$R$4147,2,FALSE)</f>
        <v>9.103504965933374E-4</v>
      </c>
      <c r="M3384">
        <f t="shared" si="739"/>
        <v>0.95</v>
      </c>
      <c r="N3384">
        <f t="shared" si="740"/>
        <v>3.0728239638352823</v>
      </c>
      <c r="P3384" s="13">
        <v>43300</v>
      </c>
      <c r="Q3384">
        <v>-4.0671473760216519E-4</v>
      </c>
      <c r="R3384">
        <v>0.6</v>
      </c>
      <c r="T3384" s="12">
        <f>[1]!i_dq_close(T$1,$A3384)</f>
        <v>186.28800000000001</v>
      </c>
      <c r="U3384">
        <f t="shared" si="735"/>
        <v>4.1297215901758833E-4</v>
      </c>
      <c r="V3384">
        <f t="shared" si="736"/>
        <v>2.0925921882433967</v>
      </c>
      <c r="W3384">
        <f t="shared" si="741"/>
        <v>2.3318601464808069</v>
      </c>
      <c r="X3384" s="6">
        <f>1-W3384/MAX(W$2:W3384)</f>
        <v>1.4629979253921732E-3</v>
      </c>
      <c r="Y3384" s="6">
        <f t="shared" si="737"/>
        <v>4.6597118132944981E-3</v>
      </c>
      <c r="Z3384">
        <f t="shared" si="738"/>
        <v>2.3891123503745337E-3</v>
      </c>
    </row>
    <row r="3385" spans="1:26" x14ac:dyDescent="0.35">
      <c r="A3385" s="4">
        <v>43438</v>
      </c>
      <c r="B3385" s="12">
        <f>[1]!i_dq_close(B$1,$A3385)</f>
        <v>2658.7292000000002</v>
      </c>
      <c r="C3385" s="12">
        <f>[1]!i_dq_close(C$1,$A3385)</f>
        <v>3475.1871000000001</v>
      </c>
      <c r="D3385">
        <f t="shared" si="732"/>
        <v>4.5290250449525615E-4</v>
      </c>
      <c r="E3385">
        <f t="shared" si="733"/>
        <v>2.6859862168251425E-3</v>
      </c>
      <c r="F3385">
        <f t="shared" si="734"/>
        <v>2.5655979928592112</v>
      </c>
      <c r="G3385">
        <f t="shared" si="729"/>
        <v>2.85386116646169</v>
      </c>
      <c r="H3385">
        <f t="shared" si="730"/>
        <v>0</v>
      </c>
      <c r="J3385">
        <f t="shared" si="728"/>
        <v>2018</v>
      </c>
      <c r="K3385" t="b">
        <f t="shared" si="731"/>
        <v>0</v>
      </c>
      <c r="L3385">
        <f>VLOOKUP($A3385,$P$151:$R$4147,2,FALSE)</f>
        <v>-6.0131915690476718E-4</v>
      </c>
      <c r="M3385">
        <f t="shared" si="739"/>
        <v>0.95</v>
      </c>
      <c r="N3385">
        <f t="shared" si="740"/>
        <v>3.0732761380287625</v>
      </c>
      <c r="P3385" s="13">
        <v>43301</v>
      </c>
      <c r="Q3385">
        <v>-1.8226467533350998E-3</v>
      </c>
      <c r="R3385">
        <v>0.6</v>
      </c>
      <c r="T3385" s="12">
        <f>[1]!i_dq_close(T$1,$A3385)</f>
        <v>186.50470000000001</v>
      </c>
      <c r="U3385">
        <f t="shared" si="735"/>
        <v>1.163252598127551E-3</v>
      </c>
      <c r="V3385">
        <f t="shared" si="736"/>
        <v>2.0955043706144814</v>
      </c>
      <c r="W3385">
        <f t="shared" si="741"/>
        <v>2.3295570867454338</v>
      </c>
      <c r="X3385" s="6">
        <f>1-W3385/MAX(W$2:W3385)</f>
        <v>2.4492021654830554E-3</v>
      </c>
      <c r="Y3385" s="6">
        <f t="shared" si="737"/>
        <v>1.3916626409320454E-3</v>
      </c>
      <c r="Z3385">
        <f t="shared" si="738"/>
        <v>-9.8764916877569497E-4</v>
      </c>
    </row>
    <row r="3386" spans="1:26" x14ac:dyDescent="0.35">
      <c r="A3386" s="4">
        <v>43439</v>
      </c>
      <c r="B3386" s="12">
        <f>[1]!i_dq_close(B$1,$A3386)</f>
        <v>2659.7348000000002</v>
      </c>
      <c r="C3386" s="12">
        <f>[1]!i_dq_close(C$1,$A3386)</f>
        <v>3456.3541</v>
      </c>
      <c r="D3386">
        <f t="shared" si="732"/>
        <v>3.7822580802893135E-4</v>
      </c>
      <c r="E3386">
        <f t="shared" si="733"/>
        <v>-5.4192765621166039E-3</v>
      </c>
      <c r="F3386">
        <f t="shared" si="734"/>
        <v>2.5665683682331375</v>
      </c>
      <c r="G3386">
        <f t="shared" si="729"/>
        <v>2.852458780375883</v>
      </c>
      <c r="H3386">
        <f t="shared" si="730"/>
        <v>0</v>
      </c>
      <c r="J3386">
        <f t="shared" si="728"/>
        <v>2018</v>
      </c>
      <c r="K3386" t="b">
        <f t="shared" si="731"/>
        <v>0</v>
      </c>
      <c r="L3386">
        <f>VLOOKUP($A3386,$P$151:$R$4147,2,FALSE)</f>
        <v>-1.1877935261040418E-4</v>
      </c>
      <c r="M3386">
        <f t="shared" si="739"/>
        <v>0.95</v>
      </c>
      <c r="N3386">
        <f t="shared" si="740"/>
        <v>3.0714764001003241</v>
      </c>
      <c r="P3386" s="13">
        <v>43304</v>
      </c>
      <c r="Q3386">
        <v>-3.7836197032490307E-4</v>
      </c>
      <c r="R3386">
        <v>0.6</v>
      </c>
      <c r="T3386" s="12">
        <f>[1]!i_dq_close(T$1,$A3386)</f>
        <v>186.66739999999999</v>
      </c>
      <c r="U3386">
        <f t="shared" si="735"/>
        <v>8.7236407447099928E-4</v>
      </c>
      <c r="V3386">
        <f t="shared" si="736"/>
        <v>2.0953547892774567</v>
      </c>
      <c r="W3386">
        <f t="shared" si="741"/>
        <v>2.3285758978403526</v>
      </c>
      <c r="X3386" s="6">
        <f>1-W3386/MAX(W$2:W3386)</f>
        <v>2.8693617660607851E-3</v>
      </c>
      <c r="Y3386" s="6">
        <f t="shared" si="737"/>
        <v>-7.1382021017085684E-5</v>
      </c>
      <c r="Z3386">
        <f t="shared" si="738"/>
        <v>-4.2119118293515445E-4</v>
      </c>
    </row>
    <row r="3387" spans="1:26" x14ac:dyDescent="0.35">
      <c r="A3387" s="4">
        <v>43440</v>
      </c>
      <c r="B3387" s="12">
        <f>[1]!i_dq_close(B$1,$A3387)</f>
        <v>2660.2319000000002</v>
      </c>
      <c r="C3387" s="12">
        <f>[1]!i_dq_close(C$1,$A3387)</f>
        <v>3382.6529</v>
      </c>
      <c r="D3387">
        <f t="shared" si="732"/>
        <v>1.8689833287144353E-4</v>
      </c>
      <c r="E3387">
        <f t="shared" si="733"/>
        <v>-2.1323393919621791E-2</v>
      </c>
      <c r="F3387">
        <f t="shared" si="734"/>
        <v>2.5670480555823607</v>
      </c>
      <c r="G3387">
        <f t="shared" si="729"/>
        <v>2.8437883168659086</v>
      </c>
      <c r="H3387">
        <f t="shared" si="730"/>
        <v>0</v>
      </c>
      <c r="J3387">
        <f t="shared" si="728"/>
        <v>2018</v>
      </c>
      <c r="K3387" t="b">
        <f t="shared" si="731"/>
        <v>0</v>
      </c>
      <c r="L3387">
        <f>VLOOKUP($A3387,$P$151:$R$4147,2,FALSE)</f>
        <v>-2.8498929706862185E-4</v>
      </c>
      <c r="M3387">
        <f t="shared" si="739"/>
        <v>0.95</v>
      </c>
      <c r="N3387">
        <f t="shared" si="740"/>
        <v>3.0617316727384742</v>
      </c>
      <c r="P3387" s="13">
        <v>43305</v>
      </c>
      <c r="Q3387">
        <v>2.9203584717967245E-4</v>
      </c>
      <c r="R3387">
        <v>0.6</v>
      </c>
      <c r="T3387" s="12">
        <f>[1]!i_dq_close(T$1,$A3387)</f>
        <v>186.77090000000001</v>
      </c>
      <c r="U3387">
        <f t="shared" si="735"/>
        <v>5.5446210747045477E-4</v>
      </c>
      <c r="V3387">
        <f t="shared" si="736"/>
        <v>2.0896403035489941</v>
      </c>
      <c r="W3387">
        <f t="shared" si="741"/>
        <v>2.3254456073935335</v>
      </c>
      <c r="X3387" s="6">
        <f>1-W3387/MAX(W$2:W3387)</f>
        <v>4.2097984312299275E-3</v>
      </c>
      <c r="Y3387" s="6">
        <f t="shared" si="737"/>
        <v>-2.7272162965934488E-3</v>
      </c>
      <c r="Z3387">
        <f t="shared" si="738"/>
        <v>-1.3442939307765078E-3</v>
      </c>
    </row>
    <row r="3388" spans="1:26" x14ac:dyDescent="0.35">
      <c r="A3388" s="4">
        <v>43441</v>
      </c>
      <c r="B3388" s="12">
        <f>[1]!i_dq_close(B$1,$A3388)</f>
        <v>2661.4146999999998</v>
      </c>
      <c r="C3388" s="12">
        <f>[1]!i_dq_close(C$1,$A3388)</f>
        <v>3382.5416</v>
      </c>
      <c r="D3388">
        <f t="shared" si="732"/>
        <v>4.4462289171098845E-4</v>
      </c>
      <c r="E3388">
        <f t="shared" si="733"/>
        <v>-3.2903168989073528E-5</v>
      </c>
      <c r="F3388">
        <f t="shared" si="734"/>
        <v>2.5681894239119947</v>
      </c>
      <c r="G3388">
        <f t="shared" si="729"/>
        <v>2.8448490327959051</v>
      </c>
      <c r="H3388">
        <f t="shared" si="730"/>
        <v>0</v>
      </c>
      <c r="J3388">
        <f t="shared" si="728"/>
        <v>2018</v>
      </c>
      <c r="K3388" t="b">
        <f t="shared" si="731"/>
        <v>0</v>
      </c>
      <c r="L3388">
        <f>VLOOKUP($A3388,$P$151:$R$4147,2,FALSE)</f>
        <v>-1.7117986824182198E-4</v>
      </c>
      <c r="M3388">
        <f t="shared" si="739"/>
        <v>0.6</v>
      </c>
      <c r="N3388">
        <f t="shared" si="740"/>
        <v>3.0618927704083143</v>
      </c>
      <c r="P3388" s="13">
        <v>43306</v>
      </c>
      <c r="Q3388">
        <v>0</v>
      </c>
      <c r="R3388">
        <v>1</v>
      </c>
      <c r="T3388" s="12">
        <f>[1]!i_dq_close(T$1,$A3388)</f>
        <v>186.85669999999999</v>
      </c>
      <c r="U3388">
        <f t="shared" si="735"/>
        <v>4.5938633909226034E-4</v>
      </c>
      <c r="V3388">
        <f t="shared" si="736"/>
        <v>2.0904459495584962</v>
      </c>
      <c r="W3388">
        <f t="shared" si="741"/>
        <v>2.3263421664667523</v>
      </c>
      <c r="X3388" s="6">
        <f>1-W3388/MAX(W$2:W3388)</f>
        <v>3.8258785762996794E-3</v>
      </c>
      <c r="Y3388" s="6">
        <f t="shared" si="737"/>
        <v>3.8554291288006581E-4</v>
      </c>
      <c r="Z3388">
        <f t="shared" si="738"/>
        <v>3.8554291288006581E-4</v>
      </c>
    </row>
    <row r="3389" spans="1:26" x14ac:dyDescent="0.35">
      <c r="A3389" s="4">
        <v>43444</v>
      </c>
      <c r="B3389" s="12">
        <f>[1]!i_dq_close(B$1,$A3389)</f>
        <v>2662.0871000000002</v>
      </c>
      <c r="C3389" s="12">
        <f>[1]!i_dq_close(C$1,$A3389)</f>
        <v>3343.3015999999998</v>
      </c>
      <c r="D3389">
        <f t="shared" si="732"/>
        <v>2.5264758626319939E-4</v>
      </c>
      <c r="E3389">
        <f t="shared" si="733"/>
        <v>-1.1600744245096717E-2</v>
      </c>
      <c r="F3389">
        <f t="shared" si="734"/>
        <v>2.5688382707710127</v>
      </c>
      <c r="G3389">
        <f t="shared" si="729"/>
        <v>2.8405096104943048</v>
      </c>
      <c r="H3389">
        <f t="shared" si="730"/>
        <v>0</v>
      </c>
      <c r="J3389">
        <f t="shared" si="728"/>
        <v>2018</v>
      </c>
      <c r="K3389" t="b">
        <f t="shared" si="731"/>
        <v>0</v>
      </c>
      <c r="L3389">
        <f>VLOOKUP($A3389,$P$151:$R$4147,2,FALSE)</f>
        <v>2.9681085539587929E-4</v>
      </c>
      <c r="M3389">
        <f t="shared" si="739"/>
        <v>0.6</v>
      </c>
      <c r="N3389">
        <f t="shared" si="740"/>
        <v>3.0599992779835405</v>
      </c>
      <c r="P3389" s="13">
        <v>43307</v>
      </c>
      <c r="Q3389">
        <v>-8.2038650228930541E-4</v>
      </c>
      <c r="R3389">
        <v>0.95</v>
      </c>
      <c r="T3389" s="12">
        <f>[1]!i_dq_close(T$1,$A3389)</f>
        <v>187.02180000000001</v>
      </c>
      <c r="U3389">
        <f t="shared" si="735"/>
        <v>8.8356478520723591E-4</v>
      </c>
      <c r="V3389">
        <f t="shared" si="736"/>
        <v>2.0883783279980896</v>
      </c>
      <c r="W3389">
        <f t="shared" si="741"/>
        <v>2.3222477717008911</v>
      </c>
      <c r="X3389" s="6">
        <f>1-W3389/MAX(W$2:W3389)</f>
        <v>5.5791589696299049E-3</v>
      </c>
      <c r="Y3389" s="6">
        <f t="shared" si="737"/>
        <v>-9.8908156933841251E-4</v>
      </c>
      <c r="Z3389">
        <f t="shared" si="738"/>
        <v>-1.760013993160614E-3</v>
      </c>
    </row>
    <row r="3390" spans="1:26" x14ac:dyDescent="0.35">
      <c r="A3390" s="4">
        <v>43445</v>
      </c>
      <c r="B3390" s="12">
        <f>[1]!i_dq_close(B$1,$A3390)</f>
        <v>2662.4953999999998</v>
      </c>
      <c r="C3390" s="12">
        <f>[1]!i_dq_close(C$1,$A3390)</f>
        <v>3362.1057999999998</v>
      </c>
      <c r="D3390">
        <f t="shared" si="732"/>
        <v>1.5337589818131825E-4</v>
      </c>
      <c r="E3390">
        <f t="shared" si="733"/>
        <v>5.6244402239988833E-3</v>
      </c>
      <c r="F3390">
        <f t="shared" si="734"/>
        <v>2.5692322686480749</v>
      </c>
      <c r="G3390">
        <f t="shared" si="729"/>
        <v>2.8432763678266744</v>
      </c>
      <c r="H3390">
        <f t="shared" si="730"/>
        <v>0</v>
      </c>
      <c r="J3390">
        <f t="shared" si="728"/>
        <v>2018</v>
      </c>
      <c r="K3390" t="b">
        <f t="shared" si="731"/>
        <v>0</v>
      </c>
      <c r="L3390">
        <f>VLOOKUP($A3390,$P$151:$R$4147,2,FALSE)</f>
        <v>-2.4835288437672354E-3</v>
      </c>
      <c r="M3390">
        <f t="shared" si="739"/>
        <v>0.6</v>
      </c>
      <c r="N3390">
        <f t="shared" si="740"/>
        <v>3.054188010357191</v>
      </c>
      <c r="P3390" s="13">
        <v>43308</v>
      </c>
      <c r="Q3390">
        <v>0</v>
      </c>
      <c r="R3390">
        <v>1</v>
      </c>
      <c r="T3390" s="12">
        <f>[1]!i_dq_close(T$1,$A3390)</f>
        <v>187.08179999999999</v>
      </c>
      <c r="U3390">
        <f t="shared" si="735"/>
        <v>3.2081821477492056E-4</v>
      </c>
      <c r="V3390">
        <f t="shared" si="736"/>
        <v>2.0907097131946459</v>
      </c>
      <c r="W3390">
        <f t="shared" si="741"/>
        <v>2.3248402397442027</v>
      </c>
      <c r="X3390" s="6">
        <f>1-W3390/MAX(W$2:W3390)</f>
        <v>4.4690258118376125E-3</v>
      </c>
      <c r="Y3390" s="6">
        <f t="shared" si="737"/>
        <v>1.1163615161584595E-3</v>
      </c>
      <c r="Z3390">
        <f t="shared" si="738"/>
        <v>1.1163615161584595E-3</v>
      </c>
    </row>
    <row r="3391" spans="1:26" x14ac:dyDescent="0.35">
      <c r="A3391" s="4">
        <v>43446</v>
      </c>
      <c r="B3391" s="12">
        <f>[1]!i_dq_close(B$1,$A3391)</f>
        <v>2662.9872999999998</v>
      </c>
      <c r="C3391" s="12">
        <f>[1]!i_dq_close(C$1,$A3391)</f>
        <v>3370.4488000000001</v>
      </c>
      <c r="D3391">
        <f t="shared" si="732"/>
        <v>1.8475149290408943E-4</v>
      </c>
      <c r="E3391">
        <f t="shared" si="733"/>
        <v>2.4814805054618194E-3</v>
      </c>
      <c r="F3391">
        <f t="shared" si="734"/>
        <v>2.5697069381453246</v>
      </c>
      <c r="G3391">
        <f t="shared" si="729"/>
        <v>2.8447812026790755</v>
      </c>
      <c r="H3391">
        <f t="shared" si="730"/>
        <v>0</v>
      </c>
      <c r="J3391">
        <f t="shared" si="728"/>
        <v>2018</v>
      </c>
      <c r="K3391" t="b">
        <f t="shared" si="731"/>
        <v>0</v>
      </c>
      <c r="L3391">
        <f>VLOOKUP($A3391,$P$151:$R$4147,2,FALSE)</f>
        <v>-4.6874217862895588E-4</v>
      </c>
      <c r="M3391">
        <f t="shared" si="739"/>
        <v>0.6</v>
      </c>
      <c r="N3391">
        <f t="shared" si="740"/>
        <v>3.0537262608911755</v>
      </c>
      <c r="P3391" s="13">
        <v>43311</v>
      </c>
      <c r="Q3391">
        <v>0</v>
      </c>
      <c r="R3391">
        <v>1</v>
      </c>
      <c r="T3391" s="12">
        <f>[1]!i_dq_close(T$1,$A3391)</f>
        <v>187.1174</v>
      </c>
      <c r="U3391">
        <f t="shared" si="735"/>
        <v>1.9029109191825988E-4</v>
      </c>
      <c r="V3391">
        <f t="shared" si="736"/>
        <v>2.0918260884231037</v>
      </c>
      <c r="W3391">
        <f t="shared" si="741"/>
        <v>2.3260816335337817</v>
      </c>
      <c r="X3391" s="6">
        <f>1-W3391/MAX(W$2:W3391)</f>
        <v>3.9374426313836253E-3</v>
      </c>
      <c r="Y3391" s="6">
        <f t="shared" si="737"/>
        <v>5.3396950394990483E-4</v>
      </c>
      <c r="Z3391">
        <f t="shared" si="738"/>
        <v>5.3396950394990483E-4</v>
      </c>
    </row>
    <row r="3392" spans="1:26" x14ac:dyDescent="0.35">
      <c r="A3392" s="4">
        <v>43447</v>
      </c>
      <c r="B3392" s="12">
        <f>[1]!i_dq_close(B$1,$A3392)</f>
        <v>2662.2539000000002</v>
      </c>
      <c r="C3392" s="12">
        <f>[1]!i_dq_close(C$1,$A3392)</f>
        <v>3419.3173999999999</v>
      </c>
      <c r="D3392">
        <f t="shared" si="732"/>
        <v>-2.7540499348222003E-4</v>
      </c>
      <c r="E3392">
        <f t="shared" si="733"/>
        <v>1.4499137325569178E-2</v>
      </c>
      <c r="F3392">
        <f t="shared" si="734"/>
        <v>2.5689992280227738</v>
      </c>
      <c r="G3392">
        <f t="shared" si="729"/>
        <v>2.8503022867706069</v>
      </c>
      <c r="H3392">
        <f t="shared" si="730"/>
        <v>-2.7540499348210901E-4</v>
      </c>
      <c r="J3392">
        <f t="shared" si="728"/>
        <v>2018</v>
      </c>
      <c r="K3392" t="b">
        <f t="shared" si="731"/>
        <v>0</v>
      </c>
      <c r="L3392">
        <f>VLOOKUP($A3392,$P$151:$R$4147,2,FALSE)</f>
        <v>-1.2266165019273246E-3</v>
      </c>
      <c r="M3392">
        <f t="shared" si="739"/>
        <v>0.6</v>
      </c>
      <c r="N3392">
        <f t="shared" si="740"/>
        <v>3.0535364696991212</v>
      </c>
      <c r="P3392" s="13">
        <v>43312</v>
      </c>
      <c r="Q3392">
        <v>0</v>
      </c>
      <c r="R3392">
        <v>1</v>
      </c>
      <c r="T3392" s="12">
        <f>[1]!i_dq_close(T$1,$A3392)</f>
        <v>186.88339999999999</v>
      </c>
      <c r="U3392">
        <f t="shared" si="735"/>
        <v>-1.2505517926179044E-3</v>
      </c>
      <c r="V3392">
        <f t="shared" si="736"/>
        <v>2.0941519931456778</v>
      </c>
      <c r="W3392">
        <f t="shared" si="741"/>
        <v>2.3286680073659429</v>
      </c>
      <c r="X3392" s="6">
        <f>1-W3392/MAX(W$2:W3392)</f>
        <v>2.8299191049371286E-3</v>
      </c>
      <c r="Y3392" s="6">
        <f t="shared" si="737"/>
        <v>1.1119015751102079E-3</v>
      </c>
      <c r="Z3392">
        <f t="shared" si="738"/>
        <v>1.1119015751102079E-3</v>
      </c>
    </row>
    <row r="3393" spans="1:26" x14ac:dyDescent="0.35">
      <c r="A3393" s="4">
        <v>43448</v>
      </c>
      <c r="B3393" s="12">
        <f>[1]!i_dq_close(B$1,$A3393)</f>
        <v>2660.7067999999999</v>
      </c>
      <c r="C3393" s="12">
        <f>[1]!i_dq_close(C$1,$A3393)</f>
        <v>3356.4074999999998</v>
      </c>
      <c r="D3393">
        <f t="shared" si="732"/>
        <v>-5.811241369578779E-4</v>
      </c>
      <c r="E3393">
        <f t="shared" si="733"/>
        <v>-1.8398379746788041E-2</v>
      </c>
      <c r="F3393">
        <f t="shared" si="734"/>
        <v>2.5675063205635436</v>
      </c>
      <c r="G3393">
        <f t="shared" si="729"/>
        <v>2.8410282226528367</v>
      </c>
      <c r="H3393">
        <f t="shared" si="730"/>
        <v>-5.811241369578779E-4</v>
      </c>
      <c r="J3393">
        <f t="shared" si="728"/>
        <v>2018</v>
      </c>
      <c r="K3393" t="b">
        <f t="shared" si="731"/>
        <v>0</v>
      </c>
      <c r="L3393">
        <f>VLOOKUP($A3393,$P$151:$R$4147,2,FALSE)</f>
        <v>7.3002125083609926E-4</v>
      </c>
      <c r="M3393">
        <f t="shared" si="739"/>
        <v>0.6</v>
      </c>
      <c r="N3393">
        <f t="shared" si="740"/>
        <v>3.0498044183833195</v>
      </c>
      <c r="P3393" s="13">
        <v>43313</v>
      </c>
      <c r="Q3393">
        <v>0</v>
      </c>
      <c r="R3393">
        <v>1</v>
      </c>
      <c r="T3393" s="12">
        <f>[1]!i_dq_close(T$1,$A3393)</f>
        <v>186.8306</v>
      </c>
      <c r="U3393">
        <f t="shared" si="735"/>
        <v>-2.8252910638393303E-4</v>
      </c>
      <c r="V3393">
        <f t="shared" si="736"/>
        <v>2.0878697325455025</v>
      </c>
      <c r="W3393">
        <f t="shared" si="741"/>
        <v>2.3216822206028778</v>
      </c>
      <c r="X3393" s="6">
        <f>1-W3393/MAX(W$2:W3393)</f>
        <v>5.8213363140913188E-3</v>
      </c>
      <c r="Y3393" s="6">
        <f t="shared" si="737"/>
        <v>-2.9999067024445436E-3</v>
      </c>
      <c r="Z3393">
        <f t="shared" si="738"/>
        <v>-2.9999067024445436E-3</v>
      </c>
    </row>
    <row r="3394" spans="1:26" x14ac:dyDescent="0.35">
      <c r="A3394" s="4">
        <v>43451</v>
      </c>
      <c r="B3394" s="12">
        <f>[1]!i_dq_close(B$1,$A3394)</f>
        <v>2659.4122000000002</v>
      </c>
      <c r="C3394" s="12">
        <f>[1]!i_dq_close(C$1,$A3394)</f>
        <v>3351.4099000000001</v>
      </c>
      <c r="D3394">
        <f t="shared" si="732"/>
        <v>-4.8656244273126426E-4</v>
      </c>
      <c r="E3394">
        <f t="shared" si="733"/>
        <v>-1.4889729569487198E-3</v>
      </c>
      <c r="F3394">
        <f t="shared" si="734"/>
        <v>2.566257068416482</v>
      </c>
      <c r="G3394">
        <f t="shared" si="729"/>
        <v>2.839218703536718</v>
      </c>
      <c r="H3394">
        <f t="shared" si="730"/>
        <v>-4.8656244273137528E-4</v>
      </c>
      <c r="J3394">
        <f t="shared" ref="J3394:J3457" si="742">YEAR(A3394)</f>
        <v>2018</v>
      </c>
      <c r="K3394" t="b">
        <f t="shared" si="731"/>
        <v>0</v>
      </c>
      <c r="L3394">
        <f>VLOOKUP($A3394,$P$151:$R$4147,2,FALSE)</f>
        <v>1.4846373207651809E-3</v>
      </c>
      <c r="M3394">
        <f t="shared" si="739"/>
        <v>0.6</v>
      </c>
      <c r="N3394">
        <f t="shared" si="740"/>
        <v>3.0531667756299128</v>
      </c>
      <c r="P3394" s="13">
        <v>43314</v>
      </c>
      <c r="Q3394">
        <v>0</v>
      </c>
      <c r="R3394">
        <v>1</v>
      </c>
      <c r="T3394" s="12">
        <f>[1]!i_dq_close(T$1,$A3394)</f>
        <v>186.74279999999999</v>
      </c>
      <c r="U3394">
        <f t="shared" si="735"/>
        <v>-4.6994443094450222E-4</v>
      </c>
      <c r="V3394">
        <f t="shared" si="736"/>
        <v>2.0865694099697483</v>
      </c>
      <c r="W3394">
        <f t="shared" si="741"/>
        <v>2.3202362799112159</v>
      </c>
      <c r="X3394" s="6">
        <f>1-W3394/MAX(W$2:W3394)</f>
        <v>6.4405095031904169E-3</v>
      </c>
      <c r="Y3394" s="6">
        <f t="shared" si="737"/>
        <v>-6.2279870984516261E-4</v>
      </c>
      <c r="Z3394">
        <f t="shared" si="738"/>
        <v>-6.2279870984516261E-4</v>
      </c>
    </row>
    <row r="3395" spans="1:26" x14ac:dyDescent="0.35">
      <c r="A3395" s="4">
        <v>43452</v>
      </c>
      <c r="B3395" s="12">
        <f>[1]!i_dq_close(B$1,$A3395)</f>
        <v>2658.2456000000002</v>
      </c>
      <c r="C3395" s="12">
        <f>[1]!i_dq_close(C$1,$A3395)</f>
        <v>3320.6752000000001</v>
      </c>
      <c r="D3395">
        <f t="shared" si="732"/>
        <v>-4.3866836438521961E-4</v>
      </c>
      <c r="E3395">
        <f t="shared" si="733"/>
        <v>-9.170677690007456E-3</v>
      </c>
      <c r="F3395">
        <f t="shared" si="734"/>
        <v>2.5651313326256879</v>
      </c>
      <c r="G3395">
        <f t="shared" ref="G3395:G3458" si="743">G3394*(1+D3395*0.85+E3395*0.15)</f>
        <v>2.8342544154823908</v>
      </c>
      <c r="H3395">
        <f t="shared" ref="H3395:H3458" si="744">F3395/MAX(F3394:F3395)-1</f>
        <v>-4.3866836438510859E-4</v>
      </c>
      <c r="J3395">
        <f t="shared" si="742"/>
        <v>2018</v>
      </c>
      <c r="K3395" t="b">
        <f t="shared" ref="K3395:K3458" si="745">J3396&lt;&gt;J3395</f>
        <v>0</v>
      </c>
      <c r="L3395">
        <f>VLOOKUP($A3395,$P$151:$R$4147,2,FALSE)</f>
        <v>9.8701036266160016E-4</v>
      </c>
      <c r="M3395">
        <f t="shared" si="739"/>
        <v>0.6</v>
      </c>
      <c r="N3395">
        <f t="shared" si="740"/>
        <v>3.0529772610028236</v>
      </c>
      <c r="P3395" s="13">
        <v>43315</v>
      </c>
      <c r="Q3395">
        <v>0</v>
      </c>
      <c r="R3395">
        <v>1</v>
      </c>
      <c r="T3395" s="12">
        <f>[1]!i_dq_close(T$1,$A3395)</f>
        <v>186.74690000000001</v>
      </c>
      <c r="U3395">
        <f t="shared" si="735"/>
        <v>2.1955331075851348E-5</v>
      </c>
      <c r="V3395">
        <f t="shared" si="736"/>
        <v>2.083738061263126</v>
      </c>
      <c r="W3395">
        <f t="shared" si="741"/>
        <v>2.3170878593704014</v>
      </c>
      <c r="X3395" s="6">
        <f>1-W3395/MAX(W$2:W3395)</f>
        <v>7.7887097427458141E-3</v>
      </c>
      <c r="Y3395" s="6">
        <f t="shared" si="737"/>
        <v>-1.3569396220868279E-3</v>
      </c>
      <c r="Z3395">
        <f t="shared" si="738"/>
        <v>-1.3569396220867169E-3</v>
      </c>
    </row>
    <row r="3396" spans="1:26" x14ac:dyDescent="0.35">
      <c r="A3396" s="4">
        <v>43453</v>
      </c>
      <c r="B3396" s="12">
        <f>[1]!i_dq_close(B$1,$A3396)</f>
        <v>2658.2624999999998</v>
      </c>
      <c r="C3396" s="12">
        <f>[1]!i_dq_close(C$1,$A3396)</f>
        <v>3279.5891000000001</v>
      </c>
      <c r="D3396">
        <f t="shared" ref="D3396:D3459" si="746">B3396/B3395-1</f>
        <v>6.3575765909540394E-6</v>
      </c>
      <c r="E3396">
        <f t="shared" ref="E3396:E3459" si="747">C3396/C3395-1</f>
        <v>-1.2372815022679728E-2</v>
      </c>
      <c r="F3396">
        <f t="shared" ref="F3396:F3459" si="748">B3396/$B$2</f>
        <v>2.565147640644601</v>
      </c>
      <c r="G3396">
        <f t="shared" si="743"/>
        <v>2.8290095757819902</v>
      </c>
      <c r="H3396">
        <f t="shared" si="744"/>
        <v>0</v>
      </c>
      <c r="J3396">
        <f t="shared" si="742"/>
        <v>2018</v>
      </c>
      <c r="K3396" t="b">
        <f t="shared" si="745"/>
        <v>0</v>
      </c>
      <c r="L3396">
        <f>VLOOKUP($A3396,$P$151:$R$4147,2,FALSE)</f>
        <v>-5.8331535407587511E-4</v>
      </c>
      <c r="M3396">
        <f t="shared" si="739"/>
        <v>0.6</v>
      </c>
      <c r="N3396">
        <f t="shared" si="740"/>
        <v>3.0478066582918926</v>
      </c>
      <c r="P3396" s="13">
        <v>43318</v>
      </c>
      <c r="Q3396">
        <v>-2.3931616540703307E-4</v>
      </c>
      <c r="R3396">
        <v>0.95</v>
      </c>
      <c r="T3396" s="12">
        <f>[1]!i_dq_close(T$1,$A3396)</f>
        <v>186.79769999999999</v>
      </c>
      <c r="U3396">
        <f t="shared" ref="U3396:U3459" si="749">T3396/T3395-1</f>
        <v>2.7202593456698843E-4</v>
      </c>
      <c r="V3396">
        <f t="shared" ref="V3396:V3459" si="750">V3395*(1+U3396*0.85+E3396*0.15)</f>
        <v>2.0803526115994488</v>
      </c>
      <c r="W3396">
        <f t="shared" si="741"/>
        <v>2.3129569983160203</v>
      </c>
      <c r="X3396" s="6">
        <f>1-W3396/MAX(W$2:W3396)</f>
        <v>9.557605540143288E-3</v>
      </c>
      <c r="Y3396" s="6">
        <f t="shared" ref="Y3396:Y3459" si="751">V3396/V3395-1</f>
        <v>-1.624700209020058E-3</v>
      </c>
      <c r="Z3396">
        <f t="shared" ref="Z3396:Z3459" si="752">W3396/W3395-1</f>
        <v>-1.7827813639762491E-3</v>
      </c>
    </row>
    <row r="3397" spans="1:26" x14ac:dyDescent="0.35">
      <c r="A3397" s="4">
        <v>43454</v>
      </c>
      <c r="B3397" s="12">
        <f>[1]!i_dq_close(B$1,$A3397)</f>
        <v>2659.3559</v>
      </c>
      <c r="C3397" s="12">
        <f>[1]!i_dq_close(C$1,$A3397)</f>
        <v>3262.7163999999998</v>
      </c>
      <c r="D3397">
        <f t="shared" si="746"/>
        <v>4.1132130479981655E-4</v>
      </c>
      <c r="E3397">
        <f t="shared" si="747"/>
        <v>-5.1447603603756997E-3</v>
      </c>
      <c r="F3397">
        <f t="shared" si="748"/>
        <v>2.566202740519155</v>
      </c>
      <c r="G3397">
        <f t="shared" si="743"/>
        <v>2.8278154764568004</v>
      </c>
      <c r="H3397">
        <f t="shared" si="744"/>
        <v>0</v>
      </c>
      <c r="J3397">
        <f t="shared" si="742"/>
        <v>2018</v>
      </c>
      <c r="K3397" t="b">
        <f t="shared" si="745"/>
        <v>0</v>
      </c>
      <c r="L3397">
        <f>VLOOKUP($A3397,$P$151:$R$4147,2,FALSE)</f>
        <v>-1.3142711446514354E-4</v>
      </c>
      <c r="M3397">
        <f t="shared" si="739"/>
        <v>0.6</v>
      </c>
      <c r="N3397">
        <f t="shared" si="740"/>
        <v>3.0466342229018433</v>
      </c>
      <c r="P3397" s="13">
        <v>43319</v>
      </c>
      <c r="Q3397">
        <v>0</v>
      </c>
      <c r="R3397">
        <v>1</v>
      </c>
      <c r="T3397" s="12">
        <f>[1]!i_dq_close(T$1,$A3397)</f>
        <v>186.9931</v>
      </c>
      <c r="U3397">
        <f t="shared" si="749"/>
        <v>1.0460514235453022E-3</v>
      </c>
      <c r="V3397">
        <f t="shared" si="750"/>
        <v>2.0805969066908987</v>
      </c>
      <c r="W3397">
        <f t="shared" si="741"/>
        <v>2.3132286080605762</v>
      </c>
      <c r="X3397" s="6">
        <f>1-W3397/MAX(W$2:W3397)</f>
        <v>9.4412982305165372E-3</v>
      </c>
      <c r="Y3397" s="6">
        <f t="shared" si="751"/>
        <v>1.1742965595717969E-4</v>
      </c>
      <c r="Z3397">
        <f t="shared" si="752"/>
        <v>1.1742965595717969E-4</v>
      </c>
    </row>
    <row r="3398" spans="1:26" x14ac:dyDescent="0.35">
      <c r="A3398" s="4">
        <v>43455</v>
      </c>
      <c r="B3398" s="12">
        <f>[1]!i_dq_close(B$1,$A3398)</f>
        <v>2659.3674000000001</v>
      </c>
      <c r="C3398" s="12">
        <f>[1]!i_dq_close(C$1,$A3398)</f>
        <v>3226.7793000000001</v>
      </c>
      <c r="D3398">
        <f t="shared" si="746"/>
        <v>4.3243553824456882E-6</v>
      </c>
      <c r="E3398">
        <f t="shared" si="747"/>
        <v>-1.1014472480660453E-2</v>
      </c>
      <c r="F3398">
        <f t="shared" si="748"/>
        <v>2.5662138376917882</v>
      </c>
      <c r="G3398">
        <f t="shared" si="743"/>
        <v>2.8231538363021422</v>
      </c>
      <c r="H3398">
        <f t="shared" si="744"/>
        <v>0</v>
      </c>
      <c r="J3398">
        <f t="shared" si="742"/>
        <v>2018</v>
      </c>
      <c r="K3398" t="b">
        <f t="shared" si="745"/>
        <v>0</v>
      </c>
      <c r="L3398">
        <f>VLOOKUP($A3398,$P$151:$R$4147,2,FALSE)</f>
        <v>5.0463564317899674E-4</v>
      </c>
      <c r="M3398">
        <f t="shared" si="739"/>
        <v>0.6</v>
      </c>
      <c r="N3398">
        <f t="shared" si="740"/>
        <v>3.0451582460416784</v>
      </c>
      <c r="P3398" s="13">
        <v>43320</v>
      </c>
      <c r="Q3398">
        <v>6.3911494660857666E-4</v>
      </c>
      <c r="R3398">
        <v>0.95</v>
      </c>
      <c r="T3398" s="12">
        <f>[1]!i_dq_close(T$1,$A3398)</f>
        <v>187.03649999999999</v>
      </c>
      <c r="U3398">
        <f t="shared" si="749"/>
        <v>2.3209412539815233E-4</v>
      </c>
      <c r="V3398">
        <f t="shared" si="750"/>
        <v>2.0775698652565442</v>
      </c>
      <c r="W3398">
        <f t="shared" si="741"/>
        <v>2.3115098066257902</v>
      </c>
      <c r="X3398" s="6">
        <f>1-W3398/MAX(W$2:W3398)</f>
        <v>1.0177314425331208E-2</v>
      </c>
      <c r="Y3398" s="6">
        <f t="shared" si="751"/>
        <v>-1.4548908655107606E-3</v>
      </c>
      <c r="Z3398">
        <f t="shared" si="752"/>
        <v>-7.430313756265905E-4</v>
      </c>
    </row>
    <row r="3399" spans="1:26" x14ac:dyDescent="0.35">
      <c r="A3399" s="4">
        <v>43458</v>
      </c>
      <c r="B3399" s="12">
        <f>[1]!i_dq_close(B$1,$A3399)</f>
        <v>2660.0099</v>
      </c>
      <c r="C3399" s="12">
        <f>[1]!i_dq_close(C$1,$A3399)</f>
        <v>3241.9839999999999</v>
      </c>
      <c r="D3399">
        <f t="shared" si="746"/>
        <v>2.415988103035005E-4</v>
      </c>
      <c r="E3399">
        <f t="shared" si="747"/>
        <v>4.7120359300680814E-3</v>
      </c>
      <c r="F3399">
        <f t="shared" si="748"/>
        <v>2.5668338319019592</v>
      </c>
      <c r="G3399">
        <f t="shared" si="743"/>
        <v>2.8257290166659885</v>
      </c>
      <c r="H3399">
        <f t="shared" si="744"/>
        <v>0</v>
      </c>
      <c r="J3399">
        <f t="shared" si="742"/>
        <v>2018</v>
      </c>
      <c r="K3399" t="b">
        <f t="shared" si="745"/>
        <v>0</v>
      </c>
      <c r="L3399">
        <f>VLOOKUP($A3399,$P$151:$R$4147,2,FALSE)</f>
        <v>4.4979723934579496E-4</v>
      </c>
      <c r="M3399">
        <f t="shared" si="739"/>
        <v>0.6</v>
      </c>
      <c r="N3399">
        <f t="shared" si="740"/>
        <v>3.0481945607410568</v>
      </c>
      <c r="P3399" s="13">
        <v>43321</v>
      </c>
      <c r="Q3399">
        <v>-5.2147550120767998E-5</v>
      </c>
      <c r="R3399">
        <v>0.95</v>
      </c>
      <c r="T3399" s="12">
        <f>[1]!i_dq_close(T$1,$A3399)</f>
        <v>187.04499999999999</v>
      </c>
      <c r="U3399">
        <f t="shared" si="749"/>
        <v>4.54456750420551E-5</v>
      </c>
      <c r="V3399">
        <f t="shared" si="750"/>
        <v>2.0791185569146191</v>
      </c>
      <c r="W3399">
        <f t="shared" si="741"/>
        <v>2.3130261916218111</v>
      </c>
      <c r="X3399" s="6">
        <f>1-W3399/MAX(W$2:W3399)</f>
        <v>9.5279759432601585E-3</v>
      </c>
      <c r="Y3399" s="6">
        <f t="shared" si="751"/>
        <v>7.4543421329598125E-4</v>
      </c>
      <c r="Z3399">
        <f t="shared" si="752"/>
        <v>6.5601495251033093E-4</v>
      </c>
    </row>
    <row r="3400" spans="1:26" x14ac:dyDescent="0.35">
      <c r="A3400" s="4">
        <v>43459</v>
      </c>
      <c r="B3400" s="12">
        <f>[1]!i_dq_close(B$1,$A3400)</f>
        <v>2660.3962999999999</v>
      </c>
      <c r="C3400" s="12">
        <f>[1]!i_dq_close(C$1,$A3400)</f>
        <v>3215.9793</v>
      </c>
      <c r="D3400">
        <f t="shared" si="746"/>
        <v>1.4526261725555933E-4</v>
      </c>
      <c r="E3400">
        <f t="shared" si="747"/>
        <v>-8.0212302096493993E-3</v>
      </c>
      <c r="F3400">
        <f t="shared" si="748"/>
        <v>2.5672066969024412</v>
      </c>
      <c r="G3400">
        <f t="shared" si="743"/>
        <v>2.8226780450967976</v>
      </c>
      <c r="H3400">
        <f t="shared" si="744"/>
        <v>0</v>
      </c>
      <c r="J3400">
        <f t="shared" si="742"/>
        <v>2018</v>
      </c>
      <c r="K3400" t="b">
        <f t="shared" si="745"/>
        <v>0</v>
      </c>
      <c r="L3400">
        <f>VLOOKUP($A3400,$P$151:$R$4147,2,FALSE)</f>
        <v>1.0079166469931344E-3</v>
      </c>
      <c r="M3400">
        <f t="shared" si="739"/>
        <v>0.6</v>
      </c>
      <c r="N3400">
        <f t="shared" si="740"/>
        <v>3.0492921847026029</v>
      </c>
      <c r="P3400" s="13">
        <v>43322</v>
      </c>
      <c r="Q3400">
        <v>7.0377587380221482E-5</v>
      </c>
      <c r="R3400">
        <v>0.95</v>
      </c>
      <c r="T3400" s="12">
        <f>[1]!i_dq_close(T$1,$A3400)</f>
        <v>187.0823</v>
      </c>
      <c r="U3400">
        <f t="shared" si="749"/>
        <v>1.9941725253280751E-4</v>
      </c>
      <c r="V3400">
        <f t="shared" si="750"/>
        <v>2.0769694139216575</v>
      </c>
      <c r="W3400">
        <f t="shared" si="741"/>
        <v>2.3109175946493594</v>
      </c>
      <c r="X3400" s="6">
        <f>1-W3400/MAX(W$2:W3400)</f>
        <v>1.043090835223548E-2</v>
      </c>
      <c r="Y3400" s="6">
        <f t="shared" si="751"/>
        <v>-1.0336798667945901E-3</v>
      </c>
      <c r="Z3400">
        <f t="shared" si="752"/>
        <v>-9.1161828607444484E-4</v>
      </c>
    </row>
    <row r="3401" spans="1:26" x14ac:dyDescent="0.35">
      <c r="A3401" s="4">
        <v>43460</v>
      </c>
      <c r="B3401" s="12">
        <f>[1]!i_dq_close(B$1,$A3401)</f>
        <v>2660.0481</v>
      </c>
      <c r="C3401" s="12">
        <f>[1]!i_dq_close(C$1,$A3401)</f>
        <v>3200.5178000000001</v>
      </c>
      <c r="D3401">
        <f t="shared" si="746"/>
        <v>-1.3088275607653355E-4</v>
      </c>
      <c r="E3401">
        <f t="shared" si="747"/>
        <v>-4.8077112934152844E-3</v>
      </c>
      <c r="F3401">
        <f t="shared" si="748"/>
        <v>2.5668706938145327</v>
      </c>
      <c r="G3401">
        <f t="shared" si="743"/>
        <v>2.8203284280297845</v>
      </c>
      <c r="H3401">
        <f t="shared" si="744"/>
        <v>-1.3088275607642252E-4</v>
      </c>
      <c r="J3401">
        <f t="shared" si="742"/>
        <v>2018</v>
      </c>
      <c r="K3401" t="b">
        <f t="shared" si="745"/>
        <v>0</v>
      </c>
      <c r="L3401">
        <f>VLOOKUP($A3401,$P$151:$R$4147,2,FALSE)</f>
        <v>1.3045073218926895E-3</v>
      </c>
      <c r="M3401">
        <f t="shared" si="739"/>
        <v>0.6</v>
      </c>
      <c r="N3401">
        <f t="shared" si="740"/>
        <v>3.051747057321279</v>
      </c>
      <c r="P3401" s="13">
        <v>43325</v>
      </c>
      <c r="Q3401">
        <v>-6.9117907763998623E-4</v>
      </c>
      <c r="R3401">
        <v>0.95</v>
      </c>
      <c r="T3401" s="12">
        <f>[1]!i_dq_close(T$1,$A3401)</f>
        <v>187.13560000000001</v>
      </c>
      <c r="U3401">
        <f t="shared" si="749"/>
        <v>2.8490135090275537E-4</v>
      </c>
      <c r="V3401">
        <f t="shared" si="750"/>
        <v>2.0759745652085879</v>
      </c>
      <c r="W3401">
        <f t="shared" si="741"/>
        <v>2.3082687744619466</v>
      </c>
      <c r="X3401" s="6">
        <f>1-W3401/MAX(W$2:W3401)</f>
        <v>1.1565172331559292E-2</v>
      </c>
      <c r="Y3401" s="6">
        <f t="shared" si="751"/>
        <v>-4.7899054574473965E-4</v>
      </c>
      <c r="Z3401">
        <f t="shared" si="752"/>
        <v>-1.146220096097661E-3</v>
      </c>
    </row>
    <row r="3402" spans="1:26" x14ac:dyDescent="0.35">
      <c r="A3402" s="4">
        <v>43461</v>
      </c>
      <c r="B3402" s="12">
        <f>[1]!i_dq_close(B$1,$A3402)</f>
        <v>2660.7343999999998</v>
      </c>
      <c r="C3402" s="12">
        <f>[1]!i_dq_close(C$1,$A3402)</f>
        <v>3182.4576999999999</v>
      </c>
      <c r="D3402">
        <f t="shared" si="746"/>
        <v>2.5800285340693563E-4</v>
      </c>
      <c r="E3402">
        <f t="shared" si="747"/>
        <v>-5.6428681633953204E-3</v>
      </c>
      <c r="F3402">
        <f t="shared" si="748"/>
        <v>2.5675329537778633</v>
      </c>
      <c r="G3402">
        <f t="shared" si="743"/>
        <v>2.8185597216699372</v>
      </c>
      <c r="H3402">
        <f t="shared" si="744"/>
        <v>0</v>
      </c>
      <c r="J3402">
        <f t="shared" si="742"/>
        <v>2018</v>
      </c>
      <c r="K3402" t="b">
        <f t="shared" si="745"/>
        <v>0</v>
      </c>
      <c r="L3402">
        <f>VLOOKUP($A3402,$P$151:$R$4147,2,FALSE)</f>
        <v>6.8017807729692237E-5</v>
      </c>
      <c r="M3402">
        <f t="shared" si="739"/>
        <v>0.6</v>
      </c>
      <c r="N3402">
        <f t="shared" si="740"/>
        <v>3.0508063292165581</v>
      </c>
      <c r="P3402" s="13">
        <v>43326</v>
      </c>
      <c r="Q3402">
        <v>-1.4064432735972966E-3</v>
      </c>
      <c r="R3402">
        <v>0.95</v>
      </c>
      <c r="T3402" s="12">
        <f>[1]!i_dq_close(T$1,$A3402)</f>
        <v>187.27850000000001</v>
      </c>
      <c r="U3402">
        <f t="shared" si="749"/>
        <v>7.636173982930039E-4</v>
      </c>
      <c r="V3402">
        <f t="shared" si="750"/>
        <v>2.0755648603432286</v>
      </c>
      <c r="W3402">
        <f t="shared" si="741"/>
        <v>2.3045895534496674</v>
      </c>
      <c r="X3402" s="6">
        <f>1-W3402/MAX(W$2:W3402)</f>
        <v>1.3140669183339115E-2</v>
      </c>
      <c r="Y3402" s="6">
        <f t="shared" si="751"/>
        <v>-1.9735543596033356E-4</v>
      </c>
      <c r="Z3402">
        <f t="shared" si="752"/>
        <v>-1.5939309377595023E-3</v>
      </c>
    </row>
    <row r="3403" spans="1:26" x14ac:dyDescent="0.35">
      <c r="A3403" s="4">
        <v>43462</v>
      </c>
      <c r="B3403" s="12">
        <f>[1]!i_dq_close(B$1,$A3403)</f>
        <v>2663.3191000000002</v>
      </c>
      <c r="C3403" s="12">
        <f>[1]!i_dq_close(C$1,$A3403)</f>
        <v>3199.9371000000001</v>
      </c>
      <c r="D3403">
        <f t="shared" si="746"/>
        <v>9.7142352878232252E-4</v>
      </c>
      <c r="E3403">
        <f t="shared" si="747"/>
        <v>5.4924217845848666E-3</v>
      </c>
      <c r="F3403">
        <f t="shared" si="748"/>
        <v>2.5700271157000869</v>
      </c>
      <c r="G3403">
        <f t="shared" si="743"/>
        <v>2.8232091424386776</v>
      </c>
      <c r="H3403">
        <f t="shared" si="744"/>
        <v>0</v>
      </c>
      <c r="J3403">
        <f t="shared" si="742"/>
        <v>2018</v>
      </c>
      <c r="K3403" t="b">
        <f t="shared" si="745"/>
        <v>1</v>
      </c>
      <c r="L3403">
        <f>VLOOKUP($A3403,$P$151:$R$4147,2,FALSE)</f>
        <v>6.4668513891508189E-5</v>
      </c>
      <c r="M3403">
        <f t="shared" si="739"/>
        <v>0.6</v>
      </c>
      <c r="N3403">
        <f t="shared" si="740"/>
        <v>3.0540231374664009</v>
      </c>
      <c r="P3403" s="13">
        <v>43327</v>
      </c>
      <c r="Q3403">
        <v>-9.1360699705373978E-4</v>
      </c>
      <c r="R3403">
        <v>0.95</v>
      </c>
      <c r="T3403" s="12">
        <f>[1]!i_dq_close(T$1,$A3403)</f>
        <v>187.6097</v>
      </c>
      <c r="U3403">
        <f t="shared" si="749"/>
        <v>1.7684891752123288E-3</v>
      </c>
      <c r="V3403">
        <f t="shared" si="750"/>
        <v>2.0803948638811418</v>
      </c>
      <c r="W3403">
        <f t="shared" si="741"/>
        <v>2.3075788783099296</v>
      </c>
      <c r="X3403" s="6">
        <f>1-W3403/MAX(W$2:W3403)</f>
        <v>1.186059606716261E-2</v>
      </c>
      <c r="Y3403" s="6">
        <f t="shared" si="751"/>
        <v>2.3270790666183316E-3</v>
      </c>
      <c r="Z3403">
        <f t="shared" si="752"/>
        <v>1.2971181162335643E-3</v>
      </c>
    </row>
    <row r="3404" spans="1:26" x14ac:dyDescent="0.35">
      <c r="A3404" s="4">
        <v>43467</v>
      </c>
      <c r="B3404" s="12">
        <f>[1]!i_dq_close(B$1,$A3404)</f>
        <v>2665.9387000000002</v>
      </c>
      <c r="C3404" s="12">
        <f>[1]!i_dq_close(C$1,$A3404)</f>
        <v>3160.1163999999999</v>
      </c>
      <c r="D3404">
        <f t="shared" si="746"/>
        <v>9.8358473079707132E-4</v>
      </c>
      <c r="E3404">
        <f t="shared" si="747"/>
        <v>-1.2444213356568867E-2</v>
      </c>
      <c r="F3404">
        <f t="shared" si="748"/>
        <v>2.5725549551288238</v>
      </c>
      <c r="G3404">
        <f t="shared" si="743"/>
        <v>2.8202995854945661</v>
      </c>
      <c r="H3404">
        <f t="shared" si="744"/>
        <v>0</v>
      </c>
      <c r="J3404">
        <f t="shared" si="742"/>
        <v>2019</v>
      </c>
      <c r="K3404" t="b">
        <f t="shared" si="745"/>
        <v>0</v>
      </c>
      <c r="L3404">
        <f>VLOOKUP($A3404,$P$151:$R$4147,2,FALSE)</f>
        <v>-1.5914377334445007E-4</v>
      </c>
      <c r="M3404">
        <f t="shared" si="739"/>
        <v>0.6</v>
      </c>
      <c r="N3404">
        <f t="shared" si="740"/>
        <v>3.0516486504717673</v>
      </c>
      <c r="P3404" s="13">
        <v>43328</v>
      </c>
      <c r="Q3404">
        <v>-8.9651800213531039E-4</v>
      </c>
      <c r="R3404">
        <v>0.95</v>
      </c>
      <c r="T3404" s="12">
        <f>[1]!i_dq_close(T$1,$A3404)</f>
        <v>188.00409999999999</v>
      </c>
      <c r="U3404">
        <f t="shared" si="749"/>
        <v>2.1022367180374424E-3</v>
      </c>
      <c r="V3404">
        <f t="shared" si="750"/>
        <v>2.0802289923485717</v>
      </c>
      <c r="W3404">
        <f t="shared" si="741"/>
        <v>2.3053353064646571</v>
      </c>
      <c r="X3404" s="6">
        <f>1-W3404/MAX(W$2:W3404)</f>
        <v>1.2821326712908476E-2</v>
      </c>
      <c r="Y3404" s="6">
        <f t="shared" si="751"/>
        <v>-7.9730793153709456E-5</v>
      </c>
      <c r="Z3404">
        <f t="shared" si="752"/>
        <v>-9.722622556311844E-4</v>
      </c>
    </row>
    <row r="3405" spans="1:26" x14ac:dyDescent="0.35">
      <c r="A3405" s="4">
        <v>43468</v>
      </c>
      <c r="B3405" s="12">
        <f>[1]!i_dq_close(B$1,$A3405)</f>
        <v>2667.8308999999999</v>
      </c>
      <c r="C3405" s="12">
        <f>[1]!i_dq_close(C$1,$A3405)</f>
        <v>3152.7714999999998</v>
      </c>
      <c r="D3405">
        <f t="shared" si="746"/>
        <v>7.0976875799866335E-4</v>
      </c>
      <c r="E3405">
        <f t="shared" si="747"/>
        <v>-2.3242498282658453E-3</v>
      </c>
      <c r="F3405">
        <f t="shared" si="748"/>
        <v>2.5743808742642091</v>
      </c>
      <c r="G3405">
        <f t="shared" si="743"/>
        <v>2.8210178198243634</v>
      </c>
      <c r="H3405">
        <f t="shared" si="744"/>
        <v>0</v>
      </c>
      <c r="J3405">
        <f t="shared" si="742"/>
        <v>2019</v>
      </c>
      <c r="K3405" t="b">
        <f t="shared" si="745"/>
        <v>0</v>
      </c>
      <c r="L3405">
        <f>VLOOKUP($A3405,$P$151:$R$4147,2,FALSE)</f>
        <v>2.2699451999983467E-4</v>
      </c>
      <c r="M3405">
        <f t="shared" si="739"/>
        <v>0.6</v>
      </c>
      <c r="N3405">
        <f t="shared" si="740"/>
        <v>3.0528076486306999</v>
      </c>
      <c r="P3405" s="13">
        <v>43329</v>
      </c>
      <c r="Q3405">
        <v>6.5343205996684086E-4</v>
      </c>
      <c r="R3405">
        <v>0.95</v>
      </c>
      <c r="T3405" s="12">
        <f>[1]!i_dq_close(T$1,$A3405)</f>
        <v>188.1934</v>
      </c>
      <c r="U3405">
        <f t="shared" si="749"/>
        <v>1.0068929347817335E-3</v>
      </c>
      <c r="V3405">
        <f t="shared" si="750"/>
        <v>2.0812841292606938</v>
      </c>
      <c r="W3405">
        <f t="shared" si="741"/>
        <v>2.3079525363579276</v>
      </c>
      <c r="X3405" s="6">
        <f>1-W3405/MAX(W$2:W3405)</f>
        <v>1.1700590164745117E-2</v>
      </c>
      <c r="Y3405" s="6">
        <f t="shared" si="751"/>
        <v>5.0722152032456336E-4</v>
      </c>
      <c r="Z3405">
        <f t="shared" si="752"/>
        <v>1.1352925042753537E-3</v>
      </c>
    </row>
    <row r="3406" spans="1:26" x14ac:dyDescent="0.35">
      <c r="A3406" s="4">
        <v>43469</v>
      </c>
      <c r="B3406" s="12">
        <f>[1]!i_dq_close(B$1,$A3406)</f>
        <v>2671.76</v>
      </c>
      <c r="C3406" s="12">
        <f>[1]!i_dq_close(C$1,$A3406)</f>
        <v>3228.2197000000001</v>
      </c>
      <c r="D3406">
        <f t="shared" si="746"/>
        <v>1.4727695072429547E-3</v>
      </c>
      <c r="E3406">
        <f t="shared" si="747"/>
        <v>2.3930754258594478E-2</v>
      </c>
      <c r="F3406">
        <f t="shared" si="748"/>
        <v>2.5781723439158548</v>
      </c>
      <c r="G3406">
        <f t="shared" si="743"/>
        <v>2.8346756851259256</v>
      </c>
      <c r="H3406">
        <f t="shared" si="744"/>
        <v>0</v>
      </c>
      <c r="J3406">
        <f t="shared" si="742"/>
        <v>2019</v>
      </c>
      <c r="K3406" t="b">
        <f t="shared" si="745"/>
        <v>0</v>
      </c>
      <c r="L3406">
        <f>VLOOKUP($A3406,$P$151:$R$4147,2,FALSE)</f>
        <v>7.4813910497821827E-4</v>
      </c>
      <c r="M3406">
        <f t="shared" si="739"/>
        <v>0.6</v>
      </c>
      <c r="N3406">
        <f t="shared" si="740"/>
        <v>3.0639596143084038</v>
      </c>
      <c r="P3406" s="13">
        <v>43332</v>
      </c>
      <c r="Q3406">
        <v>4.1031282971559779E-5</v>
      </c>
      <c r="R3406">
        <v>0.95</v>
      </c>
      <c r="T3406" s="12">
        <f>[1]!i_dq_close(T$1,$A3406)</f>
        <v>188.29949999999999</v>
      </c>
      <c r="U3406">
        <f t="shared" si="749"/>
        <v>5.63781726670598E-4</v>
      </c>
      <c r="V3406">
        <f t="shared" si="750"/>
        <v>2.089752515582715</v>
      </c>
      <c r="W3406">
        <f t="shared" si="741"/>
        <v>2.3169683625561457</v>
      </c>
      <c r="X3406" s="6">
        <f>1-W3406/MAX(W$2:W3406)</f>
        <v>7.8398800459239526E-3</v>
      </c>
      <c r="Y3406" s="6">
        <f t="shared" si="751"/>
        <v>4.0688276064591022E-3</v>
      </c>
      <c r="Z3406">
        <f t="shared" si="752"/>
        <v>3.9064175091076958E-3</v>
      </c>
    </row>
    <row r="3407" spans="1:26" x14ac:dyDescent="0.35">
      <c r="A3407" s="4">
        <v>43472</v>
      </c>
      <c r="B3407" s="12">
        <f>[1]!i_dq_close(B$1,$A3407)</f>
        <v>2674.2548000000002</v>
      </c>
      <c r="C3407" s="12">
        <f>[1]!i_dq_close(C$1,$A3407)</f>
        <v>3257.4798999999998</v>
      </c>
      <c r="D3407">
        <f t="shared" si="746"/>
        <v>9.337665059736544E-4</v>
      </c>
      <c r="E3407">
        <f t="shared" si="747"/>
        <v>9.0638812469918673E-3</v>
      </c>
      <c r="F3407">
        <f t="shared" si="748"/>
        <v>2.5805797548972307</v>
      </c>
      <c r="G3407">
        <f t="shared" si="743"/>
        <v>2.8407795461220413</v>
      </c>
      <c r="H3407">
        <f t="shared" si="744"/>
        <v>0</v>
      </c>
      <c r="J3407">
        <f t="shared" si="742"/>
        <v>2019</v>
      </c>
      <c r="K3407" t="b">
        <f t="shared" si="745"/>
        <v>0</v>
      </c>
      <c r="L3407">
        <f>VLOOKUP($A3407,$P$151:$R$4147,2,FALSE)</f>
        <v>-5.3167399760525316E-4</v>
      </c>
      <c r="M3407">
        <f t="shared" si="739"/>
        <v>0.6</v>
      </c>
      <c r="N3407">
        <f t="shared" si="740"/>
        <v>3.0662891312602172</v>
      </c>
      <c r="P3407" s="13">
        <v>43333</v>
      </c>
      <c r="Q3407">
        <v>-1.4304121389053793E-4</v>
      </c>
      <c r="R3407">
        <v>0.95</v>
      </c>
      <c r="T3407" s="12">
        <f>[1]!i_dq_close(T$1,$A3407)</f>
        <v>188.45650000000001</v>
      </c>
      <c r="U3407">
        <f t="shared" si="749"/>
        <v>8.3377810350016013E-4</v>
      </c>
      <c r="V3407">
        <f t="shared" si="750"/>
        <v>2.0940747372840844</v>
      </c>
      <c r="W3407">
        <f t="shared" si="741"/>
        <v>2.3211895028279379</v>
      </c>
      <c r="X3407" s="6">
        <f>1-W3407/MAX(W$2:W3407)</f>
        <v>6.0323253524348086E-3</v>
      </c>
      <c r="Y3407" s="6">
        <f t="shared" si="751"/>
        <v>2.0682935750238052E-3</v>
      </c>
      <c r="Z3407">
        <f t="shared" si="752"/>
        <v>1.8218376823821991E-3</v>
      </c>
    </row>
    <row r="3408" spans="1:26" x14ac:dyDescent="0.35">
      <c r="A3408" s="4">
        <v>43473</v>
      </c>
      <c r="B3408" s="12">
        <f>[1]!i_dq_close(B$1,$A3408)</f>
        <v>2676.1641</v>
      </c>
      <c r="C3408" s="12">
        <f>[1]!i_dq_close(C$1,$A3408)</f>
        <v>3250.1134000000002</v>
      </c>
      <c r="D3408">
        <f t="shared" si="746"/>
        <v>7.1395590278067189E-4</v>
      </c>
      <c r="E3408">
        <f t="shared" si="747"/>
        <v>-2.2614107304237407E-3</v>
      </c>
      <c r="F3408">
        <f t="shared" si="748"/>
        <v>2.5824221750458363</v>
      </c>
      <c r="G3408">
        <f t="shared" si="743"/>
        <v>2.8415398833464209</v>
      </c>
      <c r="H3408">
        <f t="shared" si="744"/>
        <v>0</v>
      </c>
      <c r="J3408">
        <f t="shared" si="742"/>
        <v>2019</v>
      </c>
      <c r="K3408" t="b">
        <f t="shared" si="745"/>
        <v>0</v>
      </c>
      <c r="L3408">
        <f>VLOOKUP($A3408,$P$151:$R$4147,2,FALSE)</f>
        <v>-3.4622407137354652E-4</v>
      </c>
      <c r="M3408">
        <f t="shared" si="739"/>
        <v>0.6</v>
      </c>
      <c r="N3408">
        <f t="shared" si="740"/>
        <v>3.0657199251949194</v>
      </c>
      <c r="P3408" s="13">
        <v>43334</v>
      </c>
      <c r="Q3408">
        <v>1.4458114390791811E-5</v>
      </c>
      <c r="R3408">
        <v>0.95</v>
      </c>
      <c r="T3408" s="12">
        <f>[1]!i_dq_close(T$1,$A3408)</f>
        <v>188.75919999999999</v>
      </c>
      <c r="U3408">
        <f t="shared" si="749"/>
        <v>1.6062062067372374E-3</v>
      </c>
      <c r="V3408">
        <f t="shared" si="750"/>
        <v>2.0962233912862418</v>
      </c>
      <c r="W3408">
        <f t="shared" si="741"/>
        <v>2.3234856666518668</v>
      </c>
      <c r="X3408" s="6">
        <f>1-W3408/MAX(W$2:W3408)</f>
        <v>5.0490740436123227E-3</v>
      </c>
      <c r="Y3408" s="6">
        <f t="shared" si="751"/>
        <v>1.0260636661632017E-3</v>
      </c>
      <c r="Z3408">
        <f t="shared" si="752"/>
        <v>9.8921859724576677E-4</v>
      </c>
    </row>
    <row r="3409" spans="1:26" x14ac:dyDescent="0.35">
      <c r="A3409" s="4">
        <v>43474</v>
      </c>
      <c r="B3409" s="12">
        <f>[1]!i_dq_close(B$1,$A3409)</f>
        <v>2677.3489</v>
      </c>
      <c r="C3409" s="12">
        <f>[1]!i_dq_close(C$1,$A3409)</f>
        <v>3277.0228000000002</v>
      </c>
      <c r="D3409">
        <f t="shared" si="746"/>
        <v>4.4272322463334568E-4</v>
      </c>
      <c r="E3409">
        <f t="shared" si="747"/>
        <v>8.2795264928294809E-3</v>
      </c>
      <c r="F3409">
        <f t="shared" si="748"/>
        <v>2.5835654733185374</v>
      </c>
      <c r="G3409">
        <f t="shared" si="743"/>
        <v>2.8461381874031786</v>
      </c>
      <c r="H3409">
        <f t="shared" si="744"/>
        <v>0</v>
      </c>
      <c r="J3409">
        <f t="shared" si="742"/>
        <v>2019</v>
      </c>
      <c r="K3409" t="b">
        <f t="shared" si="745"/>
        <v>0</v>
      </c>
      <c r="L3409">
        <f>VLOOKUP($A3409,$P$151:$R$4147,2,FALSE)</f>
        <v>-1.4673385059778E-4</v>
      </c>
      <c r="M3409">
        <f t="shared" si="739"/>
        <v>0.6</v>
      </c>
      <c r="N3409">
        <f t="shared" si="740"/>
        <v>3.0682467295057267</v>
      </c>
      <c r="P3409" s="13">
        <v>43335</v>
      </c>
      <c r="Q3409">
        <v>7.8186753872074857E-4</v>
      </c>
      <c r="R3409">
        <v>0.95</v>
      </c>
      <c r="T3409" s="12">
        <f>[1]!i_dq_close(T$1,$A3409)</f>
        <v>188.81890000000001</v>
      </c>
      <c r="U3409">
        <f t="shared" si="749"/>
        <v>3.1627597489292114E-4</v>
      </c>
      <c r="V3409">
        <f t="shared" si="750"/>
        <v>2.0993902891838698</v>
      </c>
      <c r="W3409">
        <f t="shared" si="741"/>
        <v>2.3286370502584264</v>
      </c>
      <c r="X3409" s="6">
        <f>1-W3409/MAX(W$2:W3409)</f>
        <v>2.8431753962199213E-3</v>
      </c>
      <c r="Y3409" s="6">
        <f t="shared" si="751"/>
        <v>1.510763552583505E-3</v>
      </c>
      <c r="Z3409">
        <f t="shared" si="752"/>
        <v>2.2170929136751116E-3</v>
      </c>
    </row>
    <row r="3410" spans="1:26" x14ac:dyDescent="0.35">
      <c r="A3410" s="4">
        <v>43475</v>
      </c>
      <c r="B3410" s="12">
        <f>[1]!i_dq_close(B$1,$A3410)</f>
        <v>2678.5455999999999</v>
      </c>
      <c r="C3410" s="12">
        <f>[1]!i_dq_close(C$1,$A3410)</f>
        <v>3271.0749000000001</v>
      </c>
      <c r="D3410">
        <f t="shared" si="746"/>
        <v>4.4697200278975835E-4</v>
      </c>
      <c r="E3410">
        <f t="shared" si="747"/>
        <v>-1.8150316195542082E-3</v>
      </c>
      <c r="F3410">
        <f t="shared" si="748"/>
        <v>2.5847202547524848</v>
      </c>
      <c r="G3410">
        <f t="shared" si="743"/>
        <v>2.8464446352555788</v>
      </c>
      <c r="H3410">
        <f t="shared" si="744"/>
        <v>0</v>
      </c>
      <c r="J3410">
        <f t="shared" si="742"/>
        <v>2019</v>
      </c>
      <c r="K3410" t="b">
        <f t="shared" si="745"/>
        <v>0</v>
      </c>
      <c r="L3410">
        <f>VLOOKUP($A3410,$P$151:$R$4147,2,FALSE)</f>
        <v>-3.7256707943793548E-4</v>
      </c>
      <c r="M3410">
        <f t="shared" si="739"/>
        <v>0.6</v>
      </c>
      <c r="N3410">
        <f t="shared" si="740"/>
        <v>3.067301819344689</v>
      </c>
      <c r="P3410" s="13">
        <v>43336</v>
      </c>
      <c r="Q3410">
        <v>1.832291921460394E-4</v>
      </c>
      <c r="R3410">
        <v>0.95</v>
      </c>
      <c r="T3410" s="12">
        <f>[1]!i_dq_close(T$1,$A3410)</f>
        <v>188.85659999999999</v>
      </c>
      <c r="U3410">
        <f t="shared" si="749"/>
        <v>1.9966221601741552E-4</v>
      </c>
      <c r="V3410">
        <f t="shared" si="750"/>
        <v>2.0991750138001821</v>
      </c>
      <c r="W3410">
        <f t="shared" si="741"/>
        <v>2.3288368809097761</v>
      </c>
      <c r="X3410" s="6">
        <f>1-W3410/MAX(W$2:W3410)</f>
        <v>2.7576049558902804E-3</v>
      </c>
      <c r="Y3410" s="6">
        <f t="shared" si="751"/>
        <v>-1.0254185931835025E-4</v>
      </c>
      <c r="Z3410">
        <f t="shared" si="752"/>
        <v>8.5814425793584448E-5</v>
      </c>
    </row>
    <row r="3411" spans="1:26" x14ac:dyDescent="0.35">
      <c r="A3411" s="4">
        <v>43476</v>
      </c>
      <c r="B3411" s="12">
        <f>[1]!i_dq_close(B$1,$A3411)</f>
        <v>2680.3636999999999</v>
      </c>
      <c r="C3411" s="12">
        <f>[1]!i_dq_close(C$1,$A3411)</f>
        <v>3295.0084000000002</v>
      </c>
      <c r="D3411">
        <f t="shared" si="746"/>
        <v>6.7876387842713548E-4</v>
      </c>
      <c r="E3411">
        <f t="shared" si="747"/>
        <v>7.3167080338025769E-3</v>
      </c>
      <c r="F3411">
        <f t="shared" si="748"/>
        <v>2.58647466949725</v>
      </c>
      <c r="G3411">
        <f t="shared" si="743"/>
        <v>2.8512108801354619</v>
      </c>
      <c r="H3411">
        <f t="shared" si="744"/>
        <v>0</v>
      </c>
      <c r="J3411">
        <f t="shared" si="742"/>
        <v>2019</v>
      </c>
      <c r="K3411" t="b">
        <f t="shared" si="745"/>
        <v>0</v>
      </c>
      <c r="L3411">
        <f>VLOOKUP($A3411,$P$151:$R$4147,2,FALSE)</f>
        <v>-5.6383331949865227E-4</v>
      </c>
      <c r="M3411">
        <f t="shared" si="739"/>
        <v>0.6</v>
      </c>
      <c r="N3411">
        <f t="shared" si="740"/>
        <v>3.068654008622111</v>
      </c>
      <c r="P3411" s="13">
        <v>43339</v>
      </c>
      <c r="Q3411">
        <v>0</v>
      </c>
      <c r="R3411">
        <v>1</v>
      </c>
      <c r="T3411" s="12">
        <f>[1]!i_dq_close(T$1,$A3411)</f>
        <v>188.8869</v>
      </c>
      <c r="U3411">
        <f t="shared" si="749"/>
        <v>1.6043919036978771E-4</v>
      </c>
      <c r="V3411">
        <f t="shared" si="750"/>
        <v>2.1017651428520665</v>
      </c>
      <c r="W3411">
        <f t="shared" si="741"/>
        <v>2.3317103850352963</v>
      </c>
      <c r="X3411" s="6">
        <f>1-W3411/MAX(W$2:W3411)</f>
        <v>1.5271279912764113E-3</v>
      </c>
      <c r="Y3411" s="6">
        <f t="shared" si="751"/>
        <v>1.233879516884695E-3</v>
      </c>
      <c r="Z3411">
        <f t="shared" si="752"/>
        <v>1.233879516884695E-3</v>
      </c>
    </row>
    <row r="3412" spans="1:26" x14ac:dyDescent="0.35">
      <c r="A3412" s="4">
        <v>43479</v>
      </c>
      <c r="B3412" s="12">
        <f>[1]!i_dq_close(B$1,$A3412)</f>
        <v>2680.0927999999999</v>
      </c>
      <c r="C3412" s="12">
        <f>[1]!i_dq_close(C$1,$A3412)</f>
        <v>3268.0021000000002</v>
      </c>
      <c r="D3412">
        <f t="shared" si="746"/>
        <v>-1.0106837366885557E-4</v>
      </c>
      <c r="E3412">
        <f t="shared" si="747"/>
        <v>-8.1961247807441628E-3</v>
      </c>
      <c r="F3412">
        <f t="shared" si="748"/>
        <v>2.586213258708868</v>
      </c>
      <c r="G3412">
        <f t="shared" si="743"/>
        <v>2.8474606059533452</v>
      </c>
      <c r="H3412">
        <f t="shared" si="744"/>
        <v>-1.0106837366896659E-4</v>
      </c>
      <c r="J3412">
        <f t="shared" si="742"/>
        <v>2019</v>
      </c>
      <c r="K3412" t="b">
        <f t="shared" si="745"/>
        <v>0</v>
      </c>
      <c r="L3412">
        <f>VLOOKUP($A3412,$P$151:$R$4147,2,FALSE)</f>
        <v>1.1184521221132115E-3</v>
      </c>
      <c r="M3412">
        <f t="shared" si="739"/>
        <v>0.6</v>
      </c>
      <c r="N3412">
        <f t="shared" si="740"/>
        <v>3.06966438143166</v>
      </c>
      <c r="P3412" s="13">
        <v>43340</v>
      </c>
      <c r="Q3412">
        <v>0</v>
      </c>
      <c r="R3412">
        <v>1</v>
      </c>
      <c r="T3412" s="12">
        <f>[1]!i_dq_close(T$1,$A3412)</f>
        <v>188.87270000000001</v>
      </c>
      <c r="U3412">
        <f t="shared" si="749"/>
        <v>-7.5177262160552871E-5</v>
      </c>
      <c r="V3412">
        <f t="shared" si="750"/>
        <v>2.0990468892396992</v>
      </c>
      <c r="W3412">
        <f t="shared" si="741"/>
        <v>2.3286947387825867</v>
      </c>
      <c r="X3412" s="6">
        <f>1-W3412/MAX(W$2:W3412)</f>
        <v>2.8184723169825121E-3</v>
      </c>
      <c r="Y3412" s="6">
        <f t="shared" si="751"/>
        <v>-1.2933193899479223E-3</v>
      </c>
      <c r="Z3412">
        <f t="shared" si="752"/>
        <v>-1.2933193899481443E-3</v>
      </c>
    </row>
    <row r="3413" spans="1:26" x14ac:dyDescent="0.35">
      <c r="A3413" s="4">
        <v>43480</v>
      </c>
      <c r="B3413" s="12">
        <f>[1]!i_dq_close(B$1,$A3413)</f>
        <v>2680.1716000000001</v>
      </c>
      <c r="C3413" s="12">
        <f>[1]!i_dq_close(C$1,$A3413)</f>
        <v>3327.7937999999999</v>
      </c>
      <c r="D3413">
        <f t="shared" si="746"/>
        <v>2.9401966976649874E-5</v>
      </c>
      <c r="E3413">
        <f t="shared" si="747"/>
        <v>1.8296102074108145E-2</v>
      </c>
      <c r="F3413">
        <f t="shared" si="748"/>
        <v>2.5862892984656956</v>
      </c>
      <c r="G3413">
        <f t="shared" si="743"/>
        <v>2.8553463832394219</v>
      </c>
      <c r="H3413">
        <f t="shared" si="744"/>
        <v>0</v>
      </c>
      <c r="J3413">
        <f t="shared" si="742"/>
        <v>2019</v>
      </c>
      <c r="K3413" t="b">
        <f t="shared" si="745"/>
        <v>0</v>
      </c>
      <c r="L3413">
        <f>VLOOKUP($A3413,$P$151:$R$4147,2,FALSE)</f>
        <v>-3.1292337263000294E-5</v>
      </c>
      <c r="M3413">
        <f t="shared" si="739"/>
        <v>0.6</v>
      </c>
      <c r="N3413">
        <f t="shared" si="740"/>
        <v>3.0746690144426796</v>
      </c>
      <c r="P3413" s="13">
        <v>43341</v>
      </c>
      <c r="Q3413">
        <v>0</v>
      </c>
      <c r="R3413">
        <v>1</v>
      </c>
      <c r="T3413" s="12">
        <f>[1]!i_dq_close(T$1,$A3413)</f>
        <v>188.84569999999999</v>
      </c>
      <c r="U3413">
        <f t="shared" si="749"/>
        <v>-1.4295342842041148E-4</v>
      </c>
      <c r="V3413">
        <f t="shared" si="750"/>
        <v>2.1045524896044321</v>
      </c>
      <c r="W3413">
        <f t="shared" si="741"/>
        <v>2.3348026836164619</v>
      </c>
      <c r="X3413" s="6">
        <f>1-W3413/MAX(W$2:W3413)</f>
        <v>2.0296000486574872E-4</v>
      </c>
      <c r="Y3413" s="6">
        <f t="shared" si="751"/>
        <v>2.622904896958822E-3</v>
      </c>
      <c r="Z3413">
        <f t="shared" si="752"/>
        <v>2.622904896958822E-3</v>
      </c>
    </row>
    <row r="3414" spans="1:26" x14ac:dyDescent="0.35">
      <c r="A3414" s="4">
        <v>43481</v>
      </c>
      <c r="B3414" s="12">
        <f>[1]!i_dq_close(B$1,$A3414)</f>
        <v>2681.3690999999999</v>
      </c>
      <c r="C3414" s="12">
        <f>[1]!i_dq_close(C$1,$A3414)</f>
        <v>3326.3744000000002</v>
      </c>
      <c r="D3414">
        <f t="shared" si="746"/>
        <v>4.46799749687532E-4</v>
      </c>
      <c r="E3414">
        <f t="shared" si="747"/>
        <v>-4.2652883120330998E-4</v>
      </c>
      <c r="F3414">
        <f t="shared" si="748"/>
        <v>2.5874448518768696</v>
      </c>
      <c r="G3414">
        <f t="shared" si="743"/>
        <v>2.8562481029480011</v>
      </c>
      <c r="H3414">
        <f t="shared" si="744"/>
        <v>0</v>
      </c>
      <c r="J3414">
        <f t="shared" si="742"/>
        <v>2019</v>
      </c>
      <c r="K3414" t="b">
        <f t="shared" si="745"/>
        <v>0</v>
      </c>
      <c r="L3414">
        <f>VLOOKUP($A3414,$P$151:$R$4147,2,FALSE)</f>
        <v>-3.2434661772797748E-4</v>
      </c>
      <c r="M3414">
        <f t="shared" si="739"/>
        <v>0.6</v>
      </c>
      <c r="N3414">
        <f t="shared" si="740"/>
        <v>3.074254345085389</v>
      </c>
      <c r="P3414" s="13">
        <v>43342</v>
      </c>
      <c r="Q3414">
        <v>4.3576573811630052E-4</v>
      </c>
      <c r="R3414">
        <v>0.95</v>
      </c>
      <c r="T3414" s="12">
        <f>[1]!i_dq_close(T$1,$A3414)</f>
        <v>189.10589999999999</v>
      </c>
      <c r="U3414">
        <f t="shared" si="749"/>
        <v>1.3778444518461885E-3</v>
      </c>
      <c r="V3414">
        <f t="shared" si="750"/>
        <v>2.1068826258331002</v>
      </c>
      <c r="W3414">
        <f t="shared" si="741"/>
        <v>2.3382759238881814</v>
      </c>
      <c r="X3414" s="6">
        <f>1-W3414/MAX(W$2:W3414)</f>
        <v>0</v>
      </c>
      <c r="Y3414" s="6">
        <f t="shared" si="751"/>
        <v>1.1071884593887305E-3</v>
      </c>
      <c r="Z3414">
        <f t="shared" si="752"/>
        <v>1.4875947745356388E-3</v>
      </c>
    </row>
    <row r="3415" spans="1:26" x14ac:dyDescent="0.35">
      <c r="A3415" s="4">
        <v>43482</v>
      </c>
      <c r="B3415" s="12">
        <f>[1]!i_dq_close(B$1,$A3415)</f>
        <v>2682.3735000000001</v>
      </c>
      <c r="C3415" s="12">
        <f>[1]!i_dq_close(C$1,$A3415)</f>
        <v>3306.3262</v>
      </c>
      <c r="D3415">
        <f t="shared" si="746"/>
        <v>3.7458475970364447E-4</v>
      </c>
      <c r="E3415">
        <f t="shared" si="747"/>
        <v>-6.0270425361619306E-3</v>
      </c>
      <c r="F3415">
        <f t="shared" si="748"/>
        <v>2.5884140692849562</v>
      </c>
      <c r="G3415">
        <f t="shared" si="743"/>
        <v>2.8545753145843582</v>
      </c>
      <c r="H3415">
        <f t="shared" si="744"/>
        <v>0</v>
      </c>
      <c r="J3415">
        <f t="shared" si="742"/>
        <v>2019</v>
      </c>
      <c r="K3415" t="b">
        <f t="shared" si="745"/>
        <v>0</v>
      </c>
      <c r="L3415">
        <f>VLOOKUP($A3415,$P$151:$R$4147,2,FALSE)</f>
        <v>-7.4919534615283114E-4</v>
      </c>
      <c r="M3415">
        <f t="shared" si="739"/>
        <v>0.6</v>
      </c>
      <c r="N3415">
        <f t="shared" si="740"/>
        <v>3.0708708485845402</v>
      </c>
      <c r="P3415" s="13">
        <v>43343</v>
      </c>
      <c r="Q3415">
        <v>4.8658806684713789E-4</v>
      </c>
      <c r="R3415">
        <v>0.95</v>
      </c>
      <c r="T3415" s="12">
        <f>[1]!i_dq_close(T$1,$A3415)</f>
        <v>189.18629999999999</v>
      </c>
      <c r="U3415">
        <f t="shared" si="749"/>
        <v>4.2515860160885488E-4</v>
      </c>
      <c r="V3415">
        <f t="shared" si="750"/>
        <v>2.1057392805327209</v>
      </c>
      <c r="W3415">
        <f t="shared" si="741"/>
        <v>2.3382082309784624</v>
      </c>
      <c r="X3415" s="6">
        <f>1-W3415/MAX(W$2:W3415)</f>
        <v>2.8949923756793616E-5</v>
      </c>
      <c r="Y3415" s="6">
        <f t="shared" si="751"/>
        <v>-5.4267156905674074E-4</v>
      </c>
      <c r="Z3415">
        <f t="shared" si="752"/>
        <v>-2.8949923756793616E-5</v>
      </c>
    </row>
    <row r="3416" spans="1:26" x14ac:dyDescent="0.35">
      <c r="A3416" s="4">
        <v>43483</v>
      </c>
      <c r="B3416" s="12">
        <f>[1]!i_dq_close(B$1,$A3416)</f>
        <v>2683.3926999999999</v>
      </c>
      <c r="C3416" s="12">
        <f>[1]!i_dq_close(C$1,$A3416)</f>
        <v>3360.2249999999999</v>
      </c>
      <c r="D3416">
        <f t="shared" si="746"/>
        <v>3.7996200007195391E-4</v>
      </c>
      <c r="E3416">
        <f t="shared" si="747"/>
        <v>1.6301718808023224E-2</v>
      </c>
      <c r="F3416">
        <f t="shared" si="748"/>
        <v>2.5893975682717358</v>
      </c>
      <c r="G3416">
        <f t="shared" si="743"/>
        <v>2.8624774228225629</v>
      </c>
      <c r="H3416">
        <f t="shared" si="744"/>
        <v>0</v>
      </c>
      <c r="J3416">
        <f t="shared" si="742"/>
        <v>2019</v>
      </c>
      <c r="K3416" t="b">
        <f t="shared" si="745"/>
        <v>0</v>
      </c>
      <c r="L3416">
        <f>VLOOKUP($A3416,$P$151:$R$4147,2,FALSE)</f>
        <v>-5.131799163179962E-4</v>
      </c>
      <c r="M3416">
        <f t="shared" ref="M3416:M3479" si="753">VLOOKUP($A3416,$P$151:$R$4147,3,FALSE)</f>
        <v>0.95</v>
      </c>
      <c r="N3416">
        <f t="shared" ref="N3416:N3479" si="754">N3415*(1+(D3416*0.85+E3416*0.15)*M3416+L3416)</f>
        <v>3.0773707592422217</v>
      </c>
      <c r="P3416" s="13">
        <v>43346</v>
      </c>
      <c r="Q3416">
        <v>-5.0937209199272693E-4</v>
      </c>
      <c r="R3416">
        <v>0.95</v>
      </c>
      <c r="T3416" s="12">
        <f>[1]!i_dq_close(T$1,$A3416)</f>
        <v>189.13130000000001</v>
      </c>
      <c r="U3416">
        <f t="shared" si="749"/>
        <v>-2.9071872540442634E-4</v>
      </c>
      <c r="V3416">
        <f t="shared" si="750"/>
        <v>2.1103680048141391</v>
      </c>
      <c r="W3416">
        <f t="shared" ref="W3416:W3479" si="755">W3415*(1+(U3416*0.85+E3416*0.15)*R3416+Q3416)</f>
        <v>2.3418999518863299</v>
      </c>
      <c r="X3416" s="6">
        <f>1-W3416/MAX(W$2:W3416)</f>
        <v>0</v>
      </c>
      <c r="Y3416" s="6">
        <f t="shared" si="751"/>
        <v>2.1981469046097324E-3</v>
      </c>
      <c r="Z3416">
        <f t="shared" si="752"/>
        <v>1.5788674673866687E-3</v>
      </c>
    </row>
    <row r="3417" spans="1:26" x14ac:dyDescent="0.35">
      <c r="A3417" s="4">
        <v>43486</v>
      </c>
      <c r="B3417" s="12">
        <f>[1]!i_dq_close(B$1,$A3417)</f>
        <v>2683.9009999999998</v>
      </c>
      <c r="C3417" s="12">
        <f>[1]!i_dq_close(C$1,$A3417)</f>
        <v>3379.0920999999998</v>
      </c>
      <c r="D3417">
        <f t="shared" si="746"/>
        <v>1.8942438056113176E-4</v>
      </c>
      <c r="E3417">
        <f t="shared" si="747"/>
        <v>5.6148323400961875E-3</v>
      </c>
      <c r="F3417">
        <f t="shared" si="748"/>
        <v>2.5898880633021326</v>
      </c>
      <c r="G3417">
        <f t="shared" si="743"/>
        <v>2.8653491620043172</v>
      </c>
      <c r="H3417">
        <f t="shared" si="744"/>
        <v>0</v>
      </c>
      <c r="J3417">
        <f t="shared" si="742"/>
        <v>2019</v>
      </c>
      <c r="K3417" t="b">
        <f t="shared" si="745"/>
        <v>0</v>
      </c>
      <c r="L3417">
        <f>VLOOKUP($A3417,$P$151:$R$4147,2,FALSE)</f>
        <v>5.8170257919144548E-4</v>
      </c>
      <c r="M3417">
        <f t="shared" si="753"/>
        <v>0.95</v>
      </c>
      <c r="N3417">
        <f t="shared" si="754"/>
        <v>3.0820938351804941</v>
      </c>
      <c r="P3417" s="13">
        <v>43347</v>
      </c>
      <c r="Q3417">
        <v>-7.7449624167863496E-5</v>
      </c>
      <c r="R3417">
        <v>0.95</v>
      </c>
      <c r="T3417" s="12">
        <f>[1]!i_dq_close(T$1,$A3417)</f>
        <v>189.11099999999999</v>
      </c>
      <c r="U3417">
        <f t="shared" si="749"/>
        <v>-1.0733284231656537E-4</v>
      </c>
      <c r="V3417">
        <f t="shared" si="750"/>
        <v>2.1119528741657319</v>
      </c>
      <c r="W3417">
        <f t="shared" si="755"/>
        <v>2.3433893831929402</v>
      </c>
      <c r="X3417" s="6">
        <f>1-W3417/MAX(W$2:W3417)</f>
        <v>0</v>
      </c>
      <c r="Y3417" s="6">
        <f t="shared" si="751"/>
        <v>7.5099193504524209E-4</v>
      </c>
      <c r="Z3417">
        <f t="shared" si="752"/>
        <v>6.3599271412528857E-4</v>
      </c>
    </row>
    <row r="3418" spans="1:26" x14ac:dyDescent="0.35">
      <c r="A3418" s="4">
        <v>43487</v>
      </c>
      <c r="B3418" s="12">
        <f>[1]!i_dq_close(B$1,$A3418)</f>
        <v>2682.3705</v>
      </c>
      <c r="C3418" s="12">
        <f>[1]!i_dq_close(C$1,$A3418)</f>
        <v>3332.8465000000001</v>
      </c>
      <c r="D3418">
        <f t="shared" si="746"/>
        <v>-5.7025203239602362E-4</v>
      </c>
      <c r="E3418">
        <f t="shared" si="747"/>
        <v>-1.3685806314660653E-2</v>
      </c>
      <c r="F3418">
        <f t="shared" si="748"/>
        <v>2.5884111743703562</v>
      </c>
      <c r="G3418">
        <f t="shared" si="743"/>
        <v>2.8580780944503736</v>
      </c>
      <c r="H3418">
        <f t="shared" si="744"/>
        <v>-5.7025203239613464E-4</v>
      </c>
      <c r="J3418">
        <f t="shared" si="742"/>
        <v>2019</v>
      </c>
      <c r="K3418" t="b">
        <f t="shared" si="745"/>
        <v>0</v>
      </c>
      <c r="L3418">
        <f>VLOOKUP($A3418,$P$151:$R$4147,2,FALSE)</f>
        <v>5.7835594799812153E-4</v>
      </c>
      <c r="M3418">
        <f t="shared" si="753"/>
        <v>0.95</v>
      </c>
      <c r="N3418">
        <f t="shared" si="754"/>
        <v>3.0764463606402259</v>
      </c>
      <c r="P3418" s="13">
        <v>43348</v>
      </c>
      <c r="Q3418">
        <v>2.1768859993274159E-4</v>
      </c>
      <c r="R3418">
        <v>0.95</v>
      </c>
      <c r="T3418" s="12">
        <f>[1]!i_dq_close(T$1,$A3418)</f>
        <v>189.0754</v>
      </c>
      <c r="U3418">
        <f t="shared" si="749"/>
        <v>-1.8824922928850629E-4</v>
      </c>
      <c r="V3418">
        <f t="shared" si="750"/>
        <v>2.1072793699927765</v>
      </c>
      <c r="W3418">
        <f t="shared" si="755"/>
        <v>2.3389731486076828</v>
      </c>
      <c r="X3418" s="6">
        <f>1-W3418/MAX(W$2:W3418)</f>
        <v>1.8845500525568326E-3</v>
      </c>
      <c r="Y3418" s="6">
        <f t="shared" si="751"/>
        <v>-2.2128827920941951E-3</v>
      </c>
      <c r="Z3418">
        <f t="shared" si="752"/>
        <v>-1.8845500525568326E-3</v>
      </c>
    </row>
    <row r="3419" spans="1:26" x14ac:dyDescent="0.35">
      <c r="A3419" s="4">
        <v>43488</v>
      </c>
      <c r="B3419" s="12">
        <f>[1]!i_dq_close(B$1,$A3419)</f>
        <v>2682.2451999999998</v>
      </c>
      <c r="C3419" s="12">
        <f>[1]!i_dq_close(C$1,$A3419)</f>
        <v>3332.4088999999999</v>
      </c>
      <c r="D3419">
        <f t="shared" si="746"/>
        <v>-4.6712413516392104E-5</v>
      </c>
      <c r="E3419">
        <f t="shared" si="747"/>
        <v>-1.3129917624477017E-4</v>
      </c>
      <c r="F3419">
        <f t="shared" si="748"/>
        <v>2.5882902634372287</v>
      </c>
      <c r="G3419">
        <f t="shared" si="743"/>
        <v>2.8579083233885183</v>
      </c>
      <c r="H3419">
        <f t="shared" si="744"/>
        <v>-4.6712413516281082E-5</v>
      </c>
      <c r="J3419">
        <f t="shared" si="742"/>
        <v>2019</v>
      </c>
      <c r="K3419" t="b">
        <f t="shared" si="745"/>
        <v>0</v>
      </c>
      <c r="L3419">
        <f>VLOOKUP($A3419,$P$151:$R$4147,2,FALSE)</f>
        <v>-3.7799452217774921E-4</v>
      </c>
      <c r="M3419">
        <f t="shared" si="753"/>
        <v>0.95</v>
      </c>
      <c r="N3419">
        <f t="shared" si="754"/>
        <v>3.0751098756493334</v>
      </c>
      <c r="P3419" s="13">
        <v>43349</v>
      </c>
      <c r="Q3419">
        <v>-4.078197824961161E-4</v>
      </c>
      <c r="R3419">
        <v>0.95</v>
      </c>
      <c r="T3419" s="12">
        <f>[1]!i_dq_close(T$1,$A3419)</f>
        <v>189.06540000000001</v>
      </c>
      <c r="U3419">
        <f t="shared" si="749"/>
        <v>-5.2888953295804342E-5</v>
      </c>
      <c r="V3419">
        <f t="shared" si="750"/>
        <v>2.1071431333558133</v>
      </c>
      <c r="W3419">
        <f t="shared" si="755"/>
        <v>2.3378756141220545</v>
      </c>
      <c r="X3419" s="6">
        <f>1-W3419/MAX(W$2:W3419)</f>
        <v>2.3529034954374861E-3</v>
      </c>
      <c r="Y3419" s="6">
        <f t="shared" si="751"/>
        <v>-6.4650486738093704E-5</v>
      </c>
      <c r="Z3419">
        <f t="shared" si="752"/>
        <v>-4.6923774489748826E-4</v>
      </c>
    </row>
    <row r="3420" spans="1:26" x14ac:dyDescent="0.35">
      <c r="A3420" s="4">
        <v>43489</v>
      </c>
      <c r="B3420" s="12">
        <f>[1]!i_dq_close(B$1,$A3420)</f>
        <v>2682.4326999999998</v>
      </c>
      <c r="C3420" s="12">
        <f>[1]!i_dq_close(C$1,$A3420)</f>
        <v>3350.8685999999998</v>
      </c>
      <c r="D3420">
        <f t="shared" si="746"/>
        <v>6.990412360519116E-5</v>
      </c>
      <c r="E3420">
        <f t="shared" si="747"/>
        <v>5.5394462546296541E-3</v>
      </c>
      <c r="F3420">
        <f t="shared" si="748"/>
        <v>2.5884711955997299</v>
      </c>
      <c r="G3420">
        <f t="shared" si="743"/>
        <v>2.8604528204624153</v>
      </c>
      <c r="H3420">
        <f t="shared" si="744"/>
        <v>0</v>
      </c>
      <c r="J3420">
        <f t="shared" si="742"/>
        <v>2019</v>
      </c>
      <c r="K3420" t="b">
        <f t="shared" si="745"/>
        <v>0</v>
      </c>
      <c r="L3420">
        <f>VLOOKUP($A3420,$P$151:$R$4147,2,FALSE)</f>
        <v>1.8377685369030949E-4</v>
      </c>
      <c r="M3420">
        <f t="shared" si="753"/>
        <v>0.95</v>
      </c>
      <c r="N3420">
        <f t="shared" si="754"/>
        <v>3.0782759950155283</v>
      </c>
      <c r="P3420" s="13">
        <v>43350</v>
      </c>
      <c r="Q3420">
        <v>4.9961965890821249E-5</v>
      </c>
      <c r="R3420">
        <v>0.95</v>
      </c>
      <c r="T3420" s="12">
        <f>[1]!i_dq_close(T$1,$A3420)</f>
        <v>189.01769999999999</v>
      </c>
      <c r="U3420">
        <f t="shared" si="749"/>
        <v>-2.522936507686202E-4</v>
      </c>
      <c r="V3420">
        <f t="shared" si="750"/>
        <v>2.1084421182677833</v>
      </c>
      <c r="W3420">
        <f t="shared" si="755"/>
        <v>2.3393615817357647</v>
      </c>
      <c r="X3420" s="6">
        <f>1-W3420/MAX(W$2:W3420)</f>
        <v>1.7187930806819018E-3</v>
      </c>
      <c r="Y3420" s="6">
        <f t="shared" si="751"/>
        <v>6.1646733504105988E-4</v>
      </c>
      <c r="Z3420">
        <f t="shared" si="752"/>
        <v>6.3560593417988365E-4</v>
      </c>
    </row>
    <row r="3421" spans="1:26" x14ac:dyDescent="0.35">
      <c r="A3421" s="4">
        <v>43490</v>
      </c>
      <c r="B3421" s="12">
        <f>[1]!i_dq_close(B$1,$A3421)</f>
        <v>2682.1147999999998</v>
      </c>
      <c r="C3421" s="12">
        <f>[1]!i_dq_close(C$1,$A3421)</f>
        <v>3367.8706000000002</v>
      </c>
      <c r="D3421">
        <f t="shared" si="746"/>
        <v>-1.1851182696964724E-4</v>
      </c>
      <c r="E3421">
        <f t="shared" si="747"/>
        <v>5.0739082994779583E-3</v>
      </c>
      <c r="F3421">
        <f t="shared" si="748"/>
        <v>2.5881644311492811</v>
      </c>
      <c r="G3421">
        <f t="shared" si="743"/>
        <v>2.8623417238920608</v>
      </c>
      <c r="H3421">
        <f t="shared" si="744"/>
        <v>-1.1851182696964724E-4</v>
      </c>
      <c r="J3421">
        <f t="shared" si="742"/>
        <v>2019</v>
      </c>
      <c r="K3421" t="b">
        <f t="shared" si="745"/>
        <v>0</v>
      </c>
      <c r="L3421">
        <f>VLOOKUP($A3421,$P$151:$R$4147,2,FALSE)</f>
        <v>-2.8803085600530575E-4</v>
      </c>
      <c r="M3421">
        <f t="shared" si="753"/>
        <v>0.95</v>
      </c>
      <c r="N3421">
        <f t="shared" si="754"/>
        <v>3.0793204626071389</v>
      </c>
      <c r="P3421" s="13">
        <v>43353</v>
      </c>
      <c r="Q3421">
        <v>-2.4169143535484607E-4</v>
      </c>
      <c r="R3421">
        <v>0.95</v>
      </c>
      <c r="T3421" s="12">
        <f>[1]!i_dq_close(T$1,$A3421)</f>
        <v>188.9144</v>
      </c>
      <c r="U3421">
        <f t="shared" si="749"/>
        <v>-5.4650966549685265E-4</v>
      </c>
      <c r="V3421">
        <f t="shared" si="750"/>
        <v>2.1090673831649527</v>
      </c>
      <c r="W3421">
        <f t="shared" si="755"/>
        <v>2.3394552356026557</v>
      </c>
      <c r="X3421" s="6">
        <f>1-W3421/MAX(W$2:W3421)</f>
        <v>1.6788279483130886E-3</v>
      </c>
      <c r="Y3421" s="6">
        <f t="shared" si="751"/>
        <v>2.9655302924935789E-4</v>
      </c>
      <c r="Z3421">
        <f t="shared" si="752"/>
        <v>4.003394243201619E-5</v>
      </c>
    </row>
    <row r="3422" spans="1:26" x14ac:dyDescent="0.35">
      <c r="A3422" s="4">
        <v>43493</v>
      </c>
      <c r="B3422" s="12">
        <f>[1]!i_dq_close(B$1,$A3422)</f>
        <v>2682.2923000000001</v>
      </c>
      <c r="C3422" s="12">
        <f>[1]!i_dq_close(C$1,$A3422)</f>
        <v>3365.2229000000002</v>
      </c>
      <c r="D3422">
        <f t="shared" si="746"/>
        <v>6.6179121043008493E-5</v>
      </c>
      <c r="E3422">
        <f t="shared" si="747"/>
        <v>-7.8616440904821783E-4</v>
      </c>
      <c r="F3422">
        <f t="shared" si="748"/>
        <v>2.5883357135964489</v>
      </c>
      <c r="G3422">
        <f t="shared" si="743"/>
        <v>2.8621651963840824</v>
      </c>
      <c r="H3422">
        <f t="shared" si="744"/>
        <v>0</v>
      </c>
      <c r="J3422">
        <f t="shared" si="742"/>
        <v>2019</v>
      </c>
      <c r="K3422" t="b">
        <f t="shared" si="745"/>
        <v>0</v>
      </c>
      <c r="L3422">
        <f>VLOOKUP($A3422,$P$151:$R$4147,2,FALSE)</f>
        <v>-4.7511585902532127E-4</v>
      </c>
      <c r="M3422">
        <f t="shared" si="753"/>
        <v>0.95</v>
      </c>
      <c r="N3422">
        <f t="shared" si="754"/>
        <v>3.0776770149664205</v>
      </c>
      <c r="P3422" s="13">
        <v>43354</v>
      </c>
      <c r="Q3422">
        <v>0</v>
      </c>
      <c r="R3422">
        <v>1</v>
      </c>
      <c r="T3422" s="12">
        <f>[1]!i_dq_close(T$1,$A3422)</f>
        <v>188.9119</v>
      </c>
      <c r="U3422">
        <f t="shared" si="749"/>
        <v>-1.3233506815812923E-5</v>
      </c>
      <c r="V3422">
        <f t="shared" si="750"/>
        <v>2.108794948304062</v>
      </c>
      <c r="W3422">
        <f t="shared" si="755"/>
        <v>2.3391530408189523</v>
      </c>
      <c r="X3422" s="6">
        <f>1-W3422/MAX(W$2:W3422)</f>
        <v>1.8077842309824899E-3</v>
      </c>
      <c r="Y3422" s="6">
        <f t="shared" si="751"/>
        <v>-1.2917314215055153E-4</v>
      </c>
      <c r="Z3422">
        <f t="shared" si="752"/>
        <v>-1.2917314215055153E-4</v>
      </c>
    </row>
    <row r="3423" spans="1:26" x14ac:dyDescent="0.35">
      <c r="A3423" s="4">
        <v>43494</v>
      </c>
      <c r="B3423" s="12">
        <f>[1]!i_dq_close(B$1,$A3423)</f>
        <v>2682.6502999999998</v>
      </c>
      <c r="C3423" s="12">
        <f>[1]!i_dq_close(C$1,$A3423)</f>
        <v>3363.5659000000001</v>
      </c>
      <c r="D3423">
        <f t="shared" si="746"/>
        <v>1.3346792965096554E-4</v>
      </c>
      <c r="E3423">
        <f t="shared" si="747"/>
        <v>-4.9238937486140166E-4</v>
      </c>
      <c r="F3423">
        <f t="shared" si="748"/>
        <v>2.5886811734053845</v>
      </c>
      <c r="G3423">
        <f t="shared" si="743"/>
        <v>2.8622785075979316</v>
      </c>
      <c r="H3423">
        <f t="shared" si="744"/>
        <v>0</v>
      </c>
      <c r="J3423">
        <f t="shared" si="742"/>
        <v>2019</v>
      </c>
      <c r="K3423" t="b">
        <f t="shared" si="745"/>
        <v>0</v>
      </c>
      <c r="L3423">
        <f>VLOOKUP($A3423,$P$151:$R$4147,2,FALSE)</f>
        <v>-4.2008313224091155E-4</v>
      </c>
      <c r="M3423">
        <f t="shared" si="753"/>
        <v>0.95</v>
      </c>
      <c r="N3423">
        <f t="shared" si="754"/>
        <v>3.076499885789997</v>
      </c>
      <c r="P3423" s="13">
        <v>43355</v>
      </c>
      <c r="Q3423">
        <v>0</v>
      </c>
      <c r="R3423">
        <v>1</v>
      </c>
      <c r="T3423" s="12">
        <f>[1]!i_dq_close(T$1,$A3423)</f>
        <v>189.02250000000001</v>
      </c>
      <c r="U3423">
        <f t="shared" si="749"/>
        <v>5.8545808919396869E-4</v>
      </c>
      <c r="V3423">
        <f t="shared" si="750"/>
        <v>2.1096886154719119</v>
      </c>
      <c r="W3423">
        <f t="shared" si="755"/>
        <v>2.3401443293625999</v>
      </c>
      <c r="X3423" s="6">
        <f>1-W3423/MAX(W$2:W3423)</f>
        <v>1.3847693659509996E-3</v>
      </c>
      <c r="Y3423" s="6">
        <f t="shared" si="751"/>
        <v>4.2378096958572975E-4</v>
      </c>
      <c r="Z3423">
        <f t="shared" si="752"/>
        <v>4.2378096958572975E-4</v>
      </c>
    </row>
    <row r="3424" spans="1:26" x14ac:dyDescent="0.35">
      <c r="A3424" s="4">
        <v>43495</v>
      </c>
      <c r="B3424" s="12">
        <f>[1]!i_dq_close(B$1,$A3424)</f>
        <v>2683.3816000000002</v>
      </c>
      <c r="C3424" s="12">
        <f>[1]!i_dq_close(C$1,$A3424)</f>
        <v>3335.1019000000001</v>
      </c>
      <c r="D3424">
        <f t="shared" si="746"/>
        <v>2.7260355179370421E-4</v>
      </c>
      <c r="E3424">
        <f t="shared" si="747"/>
        <v>-8.4624475471106742E-3</v>
      </c>
      <c r="F3424">
        <f t="shared" si="748"/>
        <v>2.5893868570877161</v>
      </c>
      <c r="G3424">
        <f t="shared" si="743"/>
        <v>2.8593084525318506</v>
      </c>
      <c r="H3424">
        <f t="shared" si="744"/>
        <v>0</v>
      </c>
      <c r="J3424">
        <f t="shared" si="742"/>
        <v>2019</v>
      </c>
      <c r="K3424" t="b">
        <f t="shared" si="745"/>
        <v>0</v>
      </c>
      <c r="L3424">
        <f>VLOOKUP($A3424,$P$151:$R$4147,2,FALSE)</f>
        <v>0</v>
      </c>
      <c r="M3424">
        <f t="shared" si="753"/>
        <v>1</v>
      </c>
      <c r="N3424">
        <f t="shared" si="754"/>
        <v>3.0733075430297339</v>
      </c>
      <c r="P3424" s="13">
        <v>43356</v>
      </c>
      <c r="Q3424">
        <v>-6.8028599686056348E-4</v>
      </c>
      <c r="R3424">
        <v>0.95</v>
      </c>
      <c r="T3424" s="12">
        <f>[1]!i_dq_close(T$1,$A3424)</f>
        <v>189.12870000000001</v>
      </c>
      <c r="U3424">
        <f t="shared" si="749"/>
        <v>5.618378764433718E-4</v>
      </c>
      <c r="V3424">
        <f t="shared" si="750"/>
        <v>2.1080181536104594</v>
      </c>
      <c r="W3424">
        <f t="shared" si="755"/>
        <v>2.3367920710028844</v>
      </c>
      <c r="X3424" s="6">
        <f>1-W3424/MAX(W$2:W3424)</f>
        <v>2.8152863699786312E-3</v>
      </c>
      <c r="Y3424" s="6">
        <f t="shared" si="751"/>
        <v>-7.9180493708963517E-4</v>
      </c>
      <c r="Z3424">
        <f t="shared" si="752"/>
        <v>-1.4325006870958834E-3</v>
      </c>
    </row>
    <row r="3425" spans="1:26" x14ac:dyDescent="0.35">
      <c r="A3425" s="4">
        <v>43496</v>
      </c>
      <c r="B3425" s="12">
        <f>[1]!i_dq_close(B$1,$A3425)</f>
        <v>2684.6595000000002</v>
      </c>
      <c r="C3425" s="12">
        <f>[1]!i_dq_close(C$1,$A3425)</f>
        <v>3355.2379000000001</v>
      </c>
      <c r="D3425">
        <f t="shared" si="746"/>
        <v>4.7622745866626737E-4</v>
      </c>
      <c r="E3425">
        <f t="shared" si="747"/>
        <v>6.0375966323547026E-3</v>
      </c>
      <c r="F3425">
        <f t="shared" si="748"/>
        <v>2.5906199942101713</v>
      </c>
      <c r="G3425">
        <f t="shared" si="743"/>
        <v>2.8630553842126396</v>
      </c>
      <c r="H3425">
        <f t="shared" si="744"/>
        <v>0</v>
      </c>
      <c r="J3425">
        <f t="shared" si="742"/>
        <v>2019</v>
      </c>
      <c r="K3425" t="b">
        <f t="shared" si="745"/>
        <v>0</v>
      </c>
      <c r="L3425">
        <f>VLOOKUP($A3425,$P$151:$R$4147,2,FALSE)</f>
        <v>0</v>
      </c>
      <c r="M3425">
        <f t="shared" si="753"/>
        <v>1</v>
      </c>
      <c r="N3425">
        <f t="shared" si="754"/>
        <v>3.0773349061453112</v>
      </c>
      <c r="P3425" s="13">
        <v>43357</v>
      </c>
      <c r="Q3425">
        <v>4.2037870878426365E-4</v>
      </c>
      <c r="R3425">
        <v>0.95</v>
      </c>
      <c r="T3425" s="12">
        <f>[1]!i_dq_close(T$1,$A3425)</f>
        <v>189.21199999999999</v>
      </c>
      <c r="U3425">
        <f t="shared" si="749"/>
        <v>4.404408215146205E-4</v>
      </c>
      <c r="V3425">
        <f t="shared" si="750"/>
        <v>2.110716446766479</v>
      </c>
      <c r="W3425">
        <f t="shared" si="755"/>
        <v>2.3406159793028269</v>
      </c>
      <c r="X3425" s="6">
        <f>1-W3425/MAX(W$2:W3425)</f>
        <v>1.1835010903457066E-3</v>
      </c>
      <c r="Y3425" s="6">
        <f t="shared" si="751"/>
        <v>1.2800141931406106E-3</v>
      </c>
      <c r="Z3425">
        <f t="shared" si="752"/>
        <v>1.6363921922677438E-3</v>
      </c>
    </row>
    <row r="3426" spans="1:26" x14ac:dyDescent="0.35">
      <c r="A3426" s="4">
        <v>43497</v>
      </c>
      <c r="B3426" s="12">
        <f>[1]!i_dq_close(B$1,$A3426)</f>
        <v>2686.9704000000002</v>
      </c>
      <c r="C3426" s="12">
        <f>[1]!i_dq_close(C$1,$A3426)</f>
        <v>3414.0209</v>
      </c>
      <c r="D3426">
        <f t="shared" si="746"/>
        <v>8.6077955137331408E-4</v>
      </c>
      <c r="E3426">
        <f t="shared" si="747"/>
        <v>1.7519771101774939E-2</v>
      </c>
      <c r="F3426">
        <f t="shared" si="748"/>
        <v>2.5928499469265658</v>
      </c>
      <c r="G3426">
        <f t="shared" si="743"/>
        <v>2.8726741860599083</v>
      </c>
      <c r="H3426">
        <f t="shared" si="744"/>
        <v>0</v>
      </c>
      <c r="J3426">
        <f t="shared" si="742"/>
        <v>2019</v>
      </c>
      <c r="K3426" t="b">
        <f t="shared" si="745"/>
        <v>0</v>
      </c>
      <c r="L3426">
        <f>VLOOKUP($A3426,$P$151:$R$4147,2,FALSE)</f>
        <v>0</v>
      </c>
      <c r="M3426">
        <f t="shared" si="753"/>
        <v>1</v>
      </c>
      <c r="N3426">
        <f t="shared" si="754"/>
        <v>3.0876736075351334</v>
      </c>
      <c r="P3426" s="13">
        <v>43360</v>
      </c>
      <c r="Q3426">
        <v>4.5222142658414289E-4</v>
      </c>
      <c r="R3426">
        <v>0.95</v>
      </c>
      <c r="T3426" s="12">
        <f>[1]!i_dq_close(T$1,$A3426)</f>
        <v>189.25980000000001</v>
      </c>
      <c r="U3426">
        <f t="shared" si="749"/>
        <v>2.5262668329717464E-4</v>
      </c>
      <c r="V3426">
        <f t="shared" si="750"/>
        <v>2.1167165769187219</v>
      </c>
      <c r="W3426">
        <f t="shared" si="755"/>
        <v>2.3479954379145616</v>
      </c>
      <c r="X3426" s="6">
        <f>1-W3426/MAX(W$2:W3426)</f>
        <v>0</v>
      </c>
      <c r="Y3426" s="6">
        <f t="shared" si="751"/>
        <v>2.8426983460687616E-3</v>
      </c>
      <c r="Z3426">
        <f t="shared" si="752"/>
        <v>3.152784855349422E-3</v>
      </c>
    </row>
    <row r="3427" spans="1:26" x14ac:dyDescent="0.35">
      <c r="A3427" s="4">
        <v>43507</v>
      </c>
      <c r="B3427" s="12">
        <f>[1]!i_dq_close(B$1,$A3427)</f>
        <v>2689.7249999999999</v>
      </c>
      <c r="C3427" s="12">
        <f>[1]!i_dq_close(C$1,$A3427)</f>
        <v>3481.8054999999999</v>
      </c>
      <c r="D3427">
        <f t="shared" si="746"/>
        <v>1.0251694622314123E-3</v>
      </c>
      <c r="E3427">
        <f t="shared" si="747"/>
        <v>1.985477007478198E-2</v>
      </c>
      <c r="F3427">
        <f t="shared" si="748"/>
        <v>2.5955080575123035</v>
      </c>
      <c r="G3427">
        <f t="shared" si="743"/>
        <v>2.8837328600524206</v>
      </c>
      <c r="H3427">
        <f t="shared" si="744"/>
        <v>0</v>
      </c>
      <c r="J3427">
        <f t="shared" si="742"/>
        <v>2019</v>
      </c>
      <c r="K3427" t="b">
        <f t="shared" si="745"/>
        <v>0</v>
      </c>
      <c r="L3427">
        <f>VLOOKUP($A3427,$P$151:$R$4147,2,FALSE)</f>
        <v>0</v>
      </c>
      <c r="M3427">
        <f t="shared" si="753"/>
        <v>1</v>
      </c>
      <c r="N3427">
        <f t="shared" si="754"/>
        <v>3.0995599453546867</v>
      </c>
      <c r="P3427" s="13">
        <v>43361</v>
      </c>
      <c r="Q3427">
        <v>0</v>
      </c>
      <c r="R3427">
        <v>1</v>
      </c>
      <c r="T3427" s="12">
        <f>[1]!i_dq_close(T$1,$A3427)</f>
        <v>189.5573</v>
      </c>
      <c r="U3427">
        <f t="shared" si="749"/>
        <v>1.5719133170382094E-3</v>
      </c>
      <c r="V3427">
        <f t="shared" si="750"/>
        <v>2.125848815790258</v>
      </c>
      <c r="W3427">
        <f t="shared" si="755"/>
        <v>2.3581254928506485</v>
      </c>
      <c r="X3427" s="6">
        <f>1-W3427/MAX(W$2:W3427)</f>
        <v>0</v>
      </c>
      <c r="Y3427" s="6">
        <f t="shared" si="751"/>
        <v>4.314341830699675E-3</v>
      </c>
      <c r="Z3427">
        <f t="shared" si="752"/>
        <v>4.314341830699675E-3</v>
      </c>
    </row>
    <row r="3428" spans="1:26" x14ac:dyDescent="0.35">
      <c r="A3428" s="4">
        <v>43508</v>
      </c>
      <c r="B3428" s="12">
        <f>[1]!i_dq_close(B$1,$A3428)</f>
        <v>2690.7984999999999</v>
      </c>
      <c r="C3428" s="12">
        <f>[1]!i_dq_close(C$1,$A3428)</f>
        <v>3507.8357999999998</v>
      </c>
      <c r="D3428">
        <f t="shared" si="746"/>
        <v>3.9911143332505006E-4</v>
      </c>
      <c r="E3428">
        <f t="shared" si="747"/>
        <v>7.476092504305587E-3</v>
      </c>
      <c r="F3428">
        <f t="shared" si="748"/>
        <v>2.5965439544533435</v>
      </c>
      <c r="G3428">
        <f t="shared" si="743"/>
        <v>2.8879450092371766</v>
      </c>
      <c r="H3428">
        <f t="shared" si="744"/>
        <v>0</v>
      </c>
      <c r="J3428">
        <f t="shared" si="742"/>
        <v>2019</v>
      </c>
      <c r="K3428" t="b">
        <f t="shared" si="745"/>
        <v>0</v>
      </c>
      <c r="L3428">
        <f>VLOOKUP($A3428,$P$151:$R$4147,2,FALSE)</f>
        <v>0</v>
      </c>
      <c r="M3428">
        <f t="shared" si="753"/>
        <v>1</v>
      </c>
      <c r="N3428">
        <f t="shared" si="754"/>
        <v>3.1040873442264005</v>
      </c>
      <c r="P3428" s="13">
        <v>43362</v>
      </c>
      <c r="Q3428">
        <v>1.5961720906045309E-4</v>
      </c>
      <c r="R3428">
        <v>0.9</v>
      </c>
      <c r="T3428" s="12">
        <f>[1]!i_dq_close(T$1,$A3428)</f>
        <v>189.61109999999999</v>
      </c>
      <c r="U3428">
        <f t="shared" si="749"/>
        <v>2.8381919345754625E-4</v>
      </c>
      <c r="V3428">
        <f t="shared" si="750"/>
        <v>2.1287456253416743</v>
      </c>
      <c r="W3428">
        <f t="shared" si="755"/>
        <v>2.3613938816195299</v>
      </c>
      <c r="X3428" s="6">
        <f>1-W3428/MAX(W$2:W3428)</f>
        <v>0</v>
      </c>
      <c r="Y3428" s="6">
        <f t="shared" si="751"/>
        <v>1.3626601900849078E-3</v>
      </c>
      <c r="Z3428">
        <f t="shared" si="752"/>
        <v>1.3860113801367202E-3</v>
      </c>
    </row>
    <row r="3429" spans="1:26" x14ac:dyDescent="0.35">
      <c r="A3429" s="4">
        <v>43509</v>
      </c>
      <c r="B3429" s="12">
        <f>[1]!i_dq_close(B$1,$A3429)</f>
        <v>2691.9256</v>
      </c>
      <c r="C3429" s="12">
        <f>[1]!i_dq_close(C$1,$A3429)</f>
        <v>3575.105</v>
      </c>
      <c r="D3429">
        <f t="shared" si="746"/>
        <v>4.1887194451772913E-4</v>
      </c>
      <c r="E3429">
        <f t="shared" si="747"/>
        <v>1.9176838322934042E-2</v>
      </c>
      <c r="F3429">
        <f t="shared" si="748"/>
        <v>2.5976315738685711</v>
      </c>
      <c r="G3429">
        <f t="shared" si="743"/>
        <v>2.8972804846867541</v>
      </c>
      <c r="H3429">
        <f t="shared" si="744"/>
        <v>0</v>
      </c>
      <c r="J3429">
        <f t="shared" si="742"/>
        <v>2019</v>
      </c>
      <c r="K3429" t="b">
        <f t="shared" si="745"/>
        <v>0</v>
      </c>
      <c r="L3429">
        <f>VLOOKUP($A3429,$P$151:$R$4147,2,FALSE)</f>
        <v>0</v>
      </c>
      <c r="M3429">
        <f t="shared" si="753"/>
        <v>1</v>
      </c>
      <c r="N3429">
        <f t="shared" si="754"/>
        <v>3.1141215142340299</v>
      </c>
      <c r="P3429" s="13">
        <v>43363</v>
      </c>
      <c r="Q3429">
        <v>3.5320021485115707E-4</v>
      </c>
      <c r="R3429">
        <v>0.9</v>
      </c>
      <c r="T3429" s="12">
        <f>[1]!i_dq_close(T$1,$A3429)</f>
        <v>189.63509999999999</v>
      </c>
      <c r="U3429">
        <f t="shared" si="749"/>
        <v>1.2657486824352304E-4</v>
      </c>
      <c r="V3429">
        <f t="shared" si="750"/>
        <v>2.1350980457873425</v>
      </c>
      <c r="W3429">
        <f t="shared" si="755"/>
        <v>2.3685699289546545</v>
      </c>
      <c r="X3429" s="6">
        <f>1-W3429/MAX(W$2:W3429)</f>
        <v>0</v>
      </c>
      <c r="Y3429" s="6">
        <f t="shared" si="751"/>
        <v>2.9841143864470787E-3</v>
      </c>
      <c r="Z3429">
        <f t="shared" si="752"/>
        <v>3.03890316265365E-3</v>
      </c>
    </row>
    <row r="3430" spans="1:26" x14ac:dyDescent="0.35">
      <c r="A3430" s="4">
        <v>43510</v>
      </c>
      <c r="B3430" s="12">
        <f>[1]!i_dq_close(B$1,$A3430)</f>
        <v>2692.5934999999999</v>
      </c>
      <c r="C3430" s="12">
        <f>[1]!i_dq_close(C$1,$A3430)</f>
        <v>3582.9025000000001</v>
      </c>
      <c r="D3430">
        <f t="shared" si="746"/>
        <v>2.4811235496247086E-4</v>
      </c>
      <c r="E3430">
        <f t="shared" si="747"/>
        <v>2.1810548221661286E-3</v>
      </c>
      <c r="F3430">
        <f t="shared" si="748"/>
        <v>2.5982760783556884</v>
      </c>
      <c r="G3430">
        <f t="shared" si="743"/>
        <v>2.8988393772440344</v>
      </c>
      <c r="H3430">
        <f t="shared" si="744"/>
        <v>0</v>
      </c>
      <c r="J3430">
        <f t="shared" si="742"/>
        <v>2019</v>
      </c>
      <c r="K3430" t="b">
        <f t="shared" si="745"/>
        <v>0</v>
      </c>
      <c r="L3430">
        <f>VLOOKUP($A3430,$P$151:$R$4147,2,FALSE)</f>
        <v>0</v>
      </c>
      <c r="M3430">
        <f t="shared" si="753"/>
        <v>1</v>
      </c>
      <c r="N3430">
        <f t="shared" si="754"/>
        <v>3.115797078915</v>
      </c>
      <c r="P3430" s="13">
        <v>43364</v>
      </c>
      <c r="Q3430">
        <v>3.1298844242376168E-4</v>
      </c>
      <c r="R3430">
        <v>0.9</v>
      </c>
      <c r="T3430" s="12">
        <f>[1]!i_dq_close(T$1,$A3430)</f>
        <v>189.6232</v>
      </c>
      <c r="U3430">
        <f t="shared" si="749"/>
        <v>-6.2752095999041302E-5</v>
      </c>
      <c r="V3430">
        <f t="shared" si="750"/>
        <v>2.1356826760747207</v>
      </c>
      <c r="W3430">
        <f t="shared" si="755"/>
        <v>2.3698949673477046</v>
      </c>
      <c r="X3430" s="6">
        <f>1-W3430/MAX(W$2:W3430)</f>
        <v>0</v>
      </c>
      <c r="Y3430" s="6">
        <f t="shared" si="751"/>
        <v>2.7381894172573418E-4</v>
      </c>
      <c r="Z3430">
        <f t="shared" si="752"/>
        <v>5.594254899770057E-4</v>
      </c>
    </row>
    <row r="3431" spans="1:26" x14ac:dyDescent="0.35">
      <c r="A3431" s="4">
        <v>43511</v>
      </c>
      <c r="B3431" s="12">
        <f>[1]!i_dq_close(B$1,$A3431)</f>
        <v>2693.7026999999998</v>
      </c>
      <c r="C3431" s="12">
        <f>[1]!i_dq_close(C$1,$A3431)</f>
        <v>3526.3580000000002</v>
      </c>
      <c r="D3431">
        <f t="shared" si="746"/>
        <v>4.1194484054130065E-4</v>
      </c>
      <c r="E3431">
        <f t="shared" si="747"/>
        <v>-1.5781757946246033E-2</v>
      </c>
      <c r="F3431">
        <f t="shared" si="748"/>
        <v>2.5993464247804687</v>
      </c>
      <c r="G3431">
        <f t="shared" si="743"/>
        <v>2.8929920976737891</v>
      </c>
      <c r="H3431">
        <f t="shared" si="744"/>
        <v>0</v>
      </c>
      <c r="J3431">
        <f t="shared" si="742"/>
        <v>2019</v>
      </c>
      <c r="K3431" t="b">
        <f t="shared" si="745"/>
        <v>0</v>
      </c>
      <c r="L3431">
        <f>VLOOKUP($A3431,$P$151:$R$4147,2,FALSE)</f>
        <v>0</v>
      </c>
      <c r="M3431">
        <f t="shared" si="753"/>
        <v>1</v>
      </c>
      <c r="N3431">
        <f t="shared" si="754"/>
        <v>3.1095121716698495</v>
      </c>
      <c r="P3431" s="13">
        <v>43368</v>
      </c>
      <c r="Q3431">
        <v>-4.9589884488759894E-4</v>
      </c>
      <c r="R3431">
        <v>0.9</v>
      </c>
      <c r="T3431" s="12">
        <f>[1]!i_dq_close(T$1,$A3431)</f>
        <v>189.64689999999999</v>
      </c>
      <c r="U3431">
        <f t="shared" si="749"/>
        <v>1.2498470651256532E-4</v>
      </c>
      <c r="V3431">
        <f t="shared" si="750"/>
        <v>2.1308538405397521</v>
      </c>
      <c r="W3431">
        <f t="shared" si="755"/>
        <v>2.3638971829716002</v>
      </c>
      <c r="X3431" s="6">
        <f>1-W3431/MAX(W$2:W3431)</f>
        <v>2.5308228671487853E-3</v>
      </c>
      <c r="Y3431" s="6">
        <f t="shared" si="751"/>
        <v>-2.2610266914014909E-3</v>
      </c>
      <c r="Z3431">
        <f t="shared" si="752"/>
        <v>-2.5308228671487853E-3</v>
      </c>
    </row>
    <row r="3432" spans="1:26" x14ac:dyDescent="0.35">
      <c r="A3432" s="4">
        <v>43514</v>
      </c>
      <c r="B3432" s="12">
        <f>[1]!i_dq_close(B$1,$A3432)</f>
        <v>2695.4393</v>
      </c>
      <c r="C3432" s="12">
        <f>[1]!i_dq_close(C$1,$A3432)</f>
        <v>3642.0052999999998</v>
      </c>
      <c r="D3432">
        <f t="shared" si="746"/>
        <v>6.446888143967211E-4</v>
      </c>
      <c r="E3432">
        <f t="shared" si="747"/>
        <v>3.2795110422707996E-2</v>
      </c>
      <c r="F3432">
        <f t="shared" si="748"/>
        <v>2.6010221943452669</v>
      </c>
      <c r="G3432">
        <f t="shared" si="743"/>
        <v>2.9088088146667559</v>
      </c>
      <c r="H3432">
        <f t="shared" si="744"/>
        <v>0</v>
      </c>
      <c r="J3432">
        <f t="shared" si="742"/>
        <v>2019</v>
      </c>
      <c r="K3432" t="b">
        <f t="shared" si="745"/>
        <v>0</v>
      </c>
      <c r="L3432">
        <f>VLOOKUP($A3432,$P$151:$R$4147,2,FALSE)</f>
        <v>0</v>
      </c>
      <c r="M3432">
        <f t="shared" si="753"/>
        <v>1</v>
      </c>
      <c r="N3432">
        <f t="shared" si="754"/>
        <v>3.1265126584824596</v>
      </c>
      <c r="P3432" s="13">
        <v>43369</v>
      </c>
      <c r="Q3432">
        <v>1.53770412489751E-4</v>
      </c>
      <c r="R3432">
        <v>0.9</v>
      </c>
      <c r="T3432" s="12">
        <f>[1]!i_dq_close(T$1,$A3432)</f>
        <v>189.59630000000001</v>
      </c>
      <c r="U3432">
        <f t="shared" si="749"/>
        <v>-2.6681163783837114E-4</v>
      </c>
      <c r="V3432">
        <f t="shared" si="750"/>
        <v>2.1408528224763144</v>
      </c>
      <c r="W3432">
        <f t="shared" si="755"/>
        <v>2.3742439595623903</v>
      </c>
      <c r="X3432" s="6">
        <f>1-W3432/MAX(W$2:W3432)</f>
        <v>0</v>
      </c>
      <c r="Y3432" s="6">
        <f t="shared" si="751"/>
        <v>4.6924766712435062E-3</v>
      </c>
      <c r="Z3432">
        <f t="shared" si="752"/>
        <v>4.3769994166089621E-3</v>
      </c>
    </row>
    <row r="3433" spans="1:26" x14ac:dyDescent="0.35">
      <c r="A3433" s="4">
        <v>43515</v>
      </c>
      <c r="B3433" s="12">
        <f>[1]!i_dq_close(B$1,$A3433)</f>
        <v>2694.9477000000002</v>
      </c>
      <c r="C3433" s="12">
        <f>[1]!i_dq_close(C$1,$A3433)</f>
        <v>3638.2366000000002</v>
      </c>
      <c r="D3433">
        <f t="shared" si="746"/>
        <v>-1.8238214453569768E-4</v>
      </c>
      <c r="E3433">
        <f t="shared" si="747"/>
        <v>-1.0347870718363517E-3</v>
      </c>
      <c r="F3433">
        <f t="shared" si="748"/>
        <v>2.6005478143394773</v>
      </c>
      <c r="G3433">
        <f t="shared" si="743"/>
        <v>2.907906377432163</v>
      </c>
      <c r="H3433">
        <f t="shared" si="744"/>
        <v>-1.8238214453569768E-4</v>
      </c>
      <c r="J3433">
        <f t="shared" si="742"/>
        <v>2019</v>
      </c>
      <c r="K3433" t="b">
        <f t="shared" si="745"/>
        <v>0</v>
      </c>
      <c r="L3433">
        <f>VLOOKUP($A3433,$P$151:$R$4147,2,FALSE)</f>
        <v>0</v>
      </c>
      <c r="M3433">
        <f t="shared" si="753"/>
        <v>1</v>
      </c>
      <c r="N3433">
        <f t="shared" si="754"/>
        <v>3.125542680179584</v>
      </c>
      <c r="P3433" s="13">
        <v>43370</v>
      </c>
      <c r="Q3433">
        <v>0</v>
      </c>
      <c r="R3433">
        <v>0.9</v>
      </c>
      <c r="T3433" s="12">
        <f>[1]!i_dq_close(T$1,$A3433)</f>
        <v>189.58969999999999</v>
      </c>
      <c r="U3433">
        <f t="shared" si="749"/>
        <v>-3.4810805907170561E-5</v>
      </c>
      <c r="V3433">
        <f t="shared" si="750"/>
        <v>2.1404571773625367</v>
      </c>
      <c r="W3433">
        <f t="shared" si="755"/>
        <v>2.3738490598240762</v>
      </c>
      <c r="X3433" s="6">
        <f>1-W3433/MAX(W$2:W3433)</f>
        <v>1.6632652121684188E-4</v>
      </c>
      <c r="Y3433" s="6">
        <f t="shared" si="751"/>
        <v>-1.8480724579661434E-4</v>
      </c>
      <c r="Z3433">
        <f t="shared" si="752"/>
        <v>-1.6632652121684188E-4</v>
      </c>
    </row>
    <row r="3434" spans="1:26" x14ac:dyDescent="0.35">
      <c r="A3434" s="4">
        <v>43516</v>
      </c>
      <c r="B3434" s="12">
        <f>[1]!i_dq_close(B$1,$A3434)</f>
        <v>2695.5155</v>
      </c>
      <c r="C3434" s="12">
        <f>[1]!i_dq_close(C$1,$A3434)</f>
        <v>3648.2161999999998</v>
      </c>
      <c r="D3434">
        <f t="shared" si="746"/>
        <v>2.1069054512623531E-4</v>
      </c>
      <c r="E3434">
        <f t="shared" si="747"/>
        <v>2.7429771884543985E-3</v>
      </c>
      <c r="F3434">
        <f t="shared" si="748"/>
        <v>2.6010957251761075</v>
      </c>
      <c r="G3434">
        <f t="shared" si="743"/>
        <v>2.9096235936839432</v>
      </c>
      <c r="H3434">
        <f t="shared" si="744"/>
        <v>0</v>
      </c>
      <c r="J3434">
        <f t="shared" si="742"/>
        <v>2019</v>
      </c>
      <c r="K3434" t="b">
        <f t="shared" si="745"/>
        <v>0</v>
      </c>
      <c r="L3434">
        <f>VLOOKUP($A3434,$P$151:$R$4147,2,FALSE)</f>
        <v>0</v>
      </c>
      <c r="M3434">
        <f t="shared" si="753"/>
        <v>1</v>
      </c>
      <c r="N3434">
        <f t="shared" si="754"/>
        <v>3.127388417968012</v>
      </c>
      <c r="P3434" s="13">
        <v>43371</v>
      </c>
      <c r="Q3434">
        <v>0</v>
      </c>
      <c r="R3434">
        <v>0.9</v>
      </c>
      <c r="T3434" s="12">
        <f>[1]!i_dq_close(T$1,$A3434)</f>
        <v>189.6369</v>
      </c>
      <c r="U3434">
        <f t="shared" si="749"/>
        <v>2.4895867233287738E-4</v>
      </c>
      <c r="V3434">
        <f t="shared" si="750"/>
        <v>2.1417908137145942</v>
      </c>
      <c r="W3434">
        <f t="shared" si="755"/>
        <v>2.3751802082771101</v>
      </c>
      <c r="X3434" s="6">
        <f>1-W3434/MAX(W$2:W3434)</f>
        <v>0</v>
      </c>
      <c r="Y3434" s="6">
        <f t="shared" si="751"/>
        <v>6.2306144975110556E-4</v>
      </c>
      <c r="Z3434">
        <f t="shared" si="752"/>
        <v>5.6075530477595059E-4</v>
      </c>
    </row>
    <row r="3435" spans="1:26" x14ac:dyDescent="0.35">
      <c r="A3435" s="4">
        <v>43517</v>
      </c>
      <c r="B3435" s="12">
        <f>[1]!i_dq_close(B$1,$A3435)</f>
        <v>2695.8283000000001</v>
      </c>
      <c r="C3435" s="12">
        <f>[1]!i_dq_close(C$1,$A3435)</f>
        <v>3639.2132000000001</v>
      </c>
      <c r="D3435">
        <f t="shared" si="746"/>
        <v>1.1604459332548167E-4</v>
      </c>
      <c r="E3435">
        <f t="shared" si="747"/>
        <v>-2.4677813776495805E-3</v>
      </c>
      <c r="F3435">
        <f t="shared" si="748"/>
        <v>2.6013975682717363</v>
      </c>
      <c r="G3435">
        <f t="shared" si="743"/>
        <v>2.908833545619534</v>
      </c>
      <c r="H3435">
        <f t="shared" si="744"/>
        <v>0</v>
      </c>
      <c r="J3435">
        <f t="shared" si="742"/>
        <v>2019</v>
      </c>
      <c r="K3435" t="b">
        <f t="shared" si="745"/>
        <v>0</v>
      </c>
      <c r="L3435">
        <f>VLOOKUP($A3435,$P$151:$R$4147,2,FALSE)</f>
        <v>0</v>
      </c>
      <c r="M3435">
        <f t="shared" si="753"/>
        <v>1</v>
      </c>
      <c r="N3435">
        <f t="shared" si="754"/>
        <v>3.1265392403727952</v>
      </c>
      <c r="P3435" s="13">
        <v>43372</v>
      </c>
      <c r="Q3435">
        <v>1.2342329829442278E-3</v>
      </c>
      <c r="R3435">
        <v>0.9</v>
      </c>
      <c r="T3435" s="12">
        <f>[1]!i_dq_close(T$1,$A3435)</f>
        <v>189.61600000000001</v>
      </c>
      <c r="U3435">
        <f t="shared" si="749"/>
        <v>-1.1021061829197265E-4</v>
      </c>
      <c r="V3435">
        <f t="shared" si="750"/>
        <v>2.1407973521155017</v>
      </c>
      <c r="W3435">
        <f t="shared" si="755"/>
        <v>2.3771201874792465</v>
      </c>
      <c r="X3435" s="6">
        <f>1-W3435/MAX(W$2:W3435)</f>
        <v>0</v>
      </c>
      <c r="Y3435" s="6">
        <f t="shared" si="751"/>
        <v>-4.6384623219553056E-4</v>
      </c>
      <c r="Z3435">
        <f t="shared" si="752"/>
        <v>8.1677137396818367E-4</v>
      </c>
    </row>
    <row r="3436" spans="1:26" x14ac:dyDescent="0.35">
      <c r="A3436" s="4">
        <v>43518</v>
      </c>
      <c r="B3436" s="12">
        <f>[1]!i_dq_close(B$1,$A3436)</f>
        <v>2696.2130000000002</v>
      </c>
      <c r="C3436" s="12">
        <f>[1]!i_dq_close(C$1,$A3436)</f>
        <v>3723.5392999999999</v>
      </c>
      <c r="D3436">
        <f t="shared" si="746"/>
        <v>1.4270196659049716E-4</v>
      </c>
      <c r="E3436">
        <f t="shared" si="747"/>
        <v>2.3171519602094071E-2</v>
      </c>
      <c r="F3436">
        <f t="shared" si="748"/>
        <v>2.6017687928206121</v>
      </c>
      <c r="G3436">
        <f t="shared" si="743"/>
        <v>2.9192966914750946</v>
      </c>
      <c r="H3436">
        <f t="shared" si="744"/>
        <v>0</v>
      </c>
      <c r="J3436">
        <f t="shared" si="742"/>
        <v>2019</v>
      </c>
      <c r="K3436" t="b">
        <f t="shared" si="745"/>
        <v>0</v>
      </c>
      <c r="L3436">
        <f>VLOOKUP($A3436,$P$151:$R$4147,2,FALSE)</f>
        <v>0</v>
      </c>
      <c r="M3436">
        <f t="shared" si="753"/>
        <v>1</v>
      </c>
      <c r="N3436">
        <f t="shared" si="754"/>
        <v>3.1377854789705375</v>
      </c>
      <c r="P3436" s="13">
        <v>43373</v>
      </c>
      <c r="Q3436">
        <v>1.4866609285306811E-3</v>
      </c>
      <c r="R3436">
        <v>0.9</v>
      </c>
      <c r="T3436" s="12">
        <f>[1]!i_dq_close(T$1,$A3436)</f>
        <v>189.61340000000001</v>
      </c>
      <c r="U3436">
        <f t="shared" si="749"/>
        <v>-1.3711923044446017E-5</v>
      </c>
      <c r="V3436">
        <f t="shared" si="750"/>
        <v>2.1482132300055357</v>
      </c>
      <c r="W3436">
        <f t="shared" si="755"/>
        <v>2.3880652248420442</v>
      </c>
      <c r="X3436" s="6">
        <f>1-W3436/MAX(W$2:W3436)</f>
        <v>0</v>
      </c>
      <c r="Y3436" s="6">
        <f t="shared" si="751"/>
        <v>3.4640728057262482E-3</v>
      </c>
      <c r="Z3436">
        <f t="shared" si="752"/>
        <v>4.6043264536843598E-3</v>
      </c>
    </row>
    <row r="3437" spans="1:26" x14ac:dyDescent="0.35">
      <c r="A3437" s="4">
        <v>43521</v>
      </c>
      <c r="B3437" s="12">
        <f>[1]!i_dq_close(B$1,$A3437)</f>
        <v>2697.5018</v>
      </c>
      <c r="C3437" s="12">
        <f>[1]!i_dq_close(C$1,$A3437)</f>
        <v>3941.8182999999999</v>
      </c>
      <c r="D3437">
        <f t="shared" si="746"/>
        <v>4.7800377789131154E-4</v>
      </c>
      <c r="E3437">
        <f t="shared" si="747"/>
        <v>5.8621376710056516E-2</v>
      </c>
      <c r="F3437">
        <f t="shared" si="748"/>
        <v>2.6030124481327803</v>
      </c>
      <c r="G3437">
        <f t="shared" si="743"/>
        <v>2.9461527897572157</v>
      </c>
      <c r="H3437">
        <f t="shared" si="744"/>
        <v>0</v>
      </c>
      <c r="J3437">
        <f t="shared" si="742"/>
        <v>2019</v>
      </c>
      <c r="K3437" t="b">
        <f t="shared" si="745"/>
        <v>0</v>
      </c>
      <c r="L3437">
        <f>VLOOKUP($A3437,$P$151:$R$4147,2,FALSE)</f>
        <v>0</v>
      </c>
      <c r="M3437">
        <f t="shared" si="753"/>
        <v>1</v>
      </c>
      <c r="N3437">
        <f t="shared" si="754"/>
        <v>3.166651566976435</v>
      </c>
      <c r="P3437" s="13">
        <v>43381</v>
      </c>
      <c r="Q3437">
        <v>2.6891957421901203E-4</v>
      </c>
      <c r="R3437">
        <v>0.9</v>
      </c>
      <c r="T3437" s="12">
        <f>[1]!i_dq_close(T$1,$A3437)</f>
        <v>189.4666</v>
      </c>
      <c r="U3437">
        <f t="shared" si="749"/>
        <v>-7.7420688622220624E-4</v>
      </c>
      <c r="V3437">
        <f t="shared" si="750"/>
        <v>2.1656892253026054</v>
      </c>
      <c r="W3437">
        <f t="shared" si="755"/>
        <v>2.4061919226767658</v>
      </c>
      <c r="X3437" s="6">
        <f>1-W3437/MAX(W$2:W3437)</f>
        <v>0</v>
      </c>
      <c r="Y3437" s="6">
        <f t="shared" si="751"/>
        <v>8.13513065321958E-3</v>
      </c>
      <c r="Z3437">
        <f t="shared" si="752"/>
        <v>7.5905371621165507E-3</v>
      </c>
    </row>
    <row r="3438" spans="1:26" x14ac:dyDescent="0.35">
      <c r="A3438" s="4">
        <v>43522</v>
      </c>
      <c r="B3438" s="12">
        <f>[1]!i_dq_close(B$1,$A3438)</f>
        <v>2695.1684</v>
      </c>
      <c r="C3438" s="12">
        <f>[1]!i_dq_close(C$1,$A3438)</f>
        <v>3904.6882999999998</v>
      </c>
      <c r="D3438">
        <f t="shared" si="746"/>
        <v>-8.6502259238530055E-4</v>
      </c>
      <c r="E3438">
        <f t="shared" si="747"/>
        <v>-9.4195107876992035E-3</v>
      </c>
      <c r="F3438">
        <f t="shared" si="748"/>
        <v>2.6007607835568853</v>
      </c>
      <c r="G3438">
        <f t="shared" si="743"/>
        <v>2.9398238766442213</v>
      </c>
      <c r="H3438">
        <f t="shared" si="744"/>
        <v>-8.6502259238530055E-4</v>
      </c>
      <c r="J3438">
        <f t="shared" si="742"/>
        <v>2019</v>
      </c>
      <c r="K3438" t="b">
        <f t="shared" si="745"/>
        <v>0</v>
      </c>
      <c r="L3438">
        <f>VLOOKUP($A3438,$P$151:$R$4147,2,FALSE)</f>
        <v>0</v>
      </c>
      <c r="M3438">
        <f t="shared" si="753"/>
        <v>1</v>
      </c>
      <c r="N3438">
        <f t="shared" si="754"/>
        <v>3.1598489793115325</v>
      </c>
      <c r="P3438" s="13">
        <v>43382</v>
      </c>
      <c r="Q3438">
        <v>-1.1383522900439147E-3</v>
      </c>
      <c r="R3438">
        <v>0.9</v>
      </c>
      <c r="T3438" s="12">
        <f>[1]!i_dq_close(T$1,$A3438)</f>
        <v>189.2938</v>
      </c>
      <c r="U3438">
        <f t="shared" si="749"/>
        <v>-9.1203409994156104E-4</v>
      </c>
      <c r="V3438">
        <f t="shared" si="750"/>
        <v>2.1609503602896751</v>
      </c>
      <c r="W3438">
        <f t="shared" si="755"/>
        <v>2.3987142184873251</v>
      </c>
      <c r="X3438" s="6">
        <f>1-W3438/MAX(W$2:W3438)</f>
        <v>3.1076923328385853E-3</v>
      </c>
      <c r="Y3438" s="6">
        <f t="shared" si="751"/>
        <v>-2.1881556031051463E-3</v>
      </c>
      <c r="Z3438">
        <f t="shared" si="752"/>
        <v>-3.1076923328385853E-3</v>
      </c>
    </row>
    <row r="3439" spans="1:26" x14ac:dyDescent="0.35">
      <c r="A3439" s="4">
        <v>43523</v>
      </c>
      <c r="B3439" s="12">
        <f>[1]!i_dq_close(B$1,$A3439)</f>
        <v>2694.6916000000001</v>
      </c>
      <c r="C3439" s="12">
        <f>[1]!i_dq_close(C$1,$A3439)</f>
        <v>3895.7660999999998</v>
      </c>
      <c r="D3439">
        <f t="shared" si="746"/>
        <v>-1.7690916827306502E-4</v>
      </c>
      <c r="E3439">
        <f t="shared" si="747"/>
        <v>-2.2849967307249086E-3</v>
      </c>
      <c r="F3439">
        <f t="shared" si="748"/>
        <v>2.6003006851297887</v>
      </c>
      <c r="G3439">
        <f t="shared" si="743"/>
        <v>2.9383741839248119</v>
      </c>
      <c r="H3439">
        <f t="shared" si="744"/>
        <v>-1.7690916827317604E-4</v>
      </c>
      <c r="J3439">
        <f t="shared" si="742"/>
        <v>2019</v>
      </c>
      <c r="K3439" t="b">
        <f t="shared" si="745"/>
        <v>0</v>
      </c>
      <c r="L3439">
        <f>VLOOKUP($A3439,$P$151:$R$4147,2,FALSE)</f>
        <v>0</v>
      </c>
      <c r="M3439">
        <f t="shared" si="753"/>
        <v>1</v>
      </c>
      <c r="N3439">
        <f t="shared" si="754"/>
        <v>3.1582907873068571</v>
      </c>
      <c r="P3439" s="13">
        <v>43383</v>
      </c>
      <c r="Q3439">
        <v>7.7321092315454367E-4</v>
      </c>
      <c r="R3439">
        <v>0.9</v>
      </c>
      <c r="T3439" s="12">
        <f>[1]!i_dq_close(T$1,$A3439)</f>
        <v>189.36420000000001</v>
      </c>
      <c r="U3439">
        <f t="shared" si="749"/>
        <v>3.7190864148750613E-4</v>
      </c>
      <c r="V3439">
        <f t="shared" si="750"/>
        <v>2.1608928203092916</v>
      </c>
      <c r="W3439">
        <f t="shared" si="755"/>
        <v>2.4005114466606456</v>
      </c>
      <c r="X3439" s="6">
        <f>1-W3439/MAX(W$2:W3439)</f>
        <v>2.3607742851206037E-3</v>
      </c>
      <c r="Y3439" s="6">
        <f t="shared" si="751"/>
        <v>-2.6627164344428245E-5</v>
      </c>
      <c r="Z3439">
        <f t="shared" si="752"/>
        <v>7.4924647524454713E-4</v>
      </c>
    </row>
    <row r="3440" spans="1:26" x14ac:dyDescent="0.35">
      <c r="A3440" s="4">
        <v>43524</v>
      </c>
      <c r="B3440" s="12">
        <f>[1]!i_dq_close(B$1,$A3440)</f>
        <v>2694.5320000000002</v>
      </c>
      <c r="C3440" s="12">
        <f>[1]!i_dq_close(C$1,$A3440)</f>
        <v>3889.8856000000001</v>
      </c>
      <c r="D3440">
        <f t="shared" si="746"/>
        <v>-5.9227556875152132E-5</v>
      </c>
      <c r="E3440">
        <f t="shared" si="747"/>
        <v>-1.5094592049558209E-3</v>
      </c>
      <c r="F3440">
        <f t="shared" si="748"/>
        <v>2.6001466756730678</v>
      </c>
      <c r="G3440">
        <f t="shared" si="743"/>
        <v>2.9375609527153985</v>
      </c>
      <c r="H3440">
        <f t="shared" si="744"/>
        <v>-5.9227556875152132E-5</v>
      </c>
      <c r="J3440">
        <f t="shared" si="742"/>
        <v>2019</v>
      </c>
      <c r="K3440" t="b">
        <f t="shared" si="745"/>
        <v>0</v>
      </c>
      <c r="L3440">
        <f>VLOOKUP($A3440,$P$151:$R$4147,2,FALSE)</f>
        <v>0</v>
      </c>
      <c r="M3440">
        <f t="shared" si="753"/>
        <v>1</v>
      </c>
      <c r="N3440">
        <f t="shared" si="754"/>
        <v>3.1574166914715844</v>
      </c>
      <c r="P3440" s="13">
        <v>43384</v>
      </c>
      <c r="Q3440">
        <v>-3.8507559191869881E-4</v>
      </c>
      <c r="R3440">
        <v>0.9</v>
      </c>
      <c r="T3440" s="12">
        <f>[1]!i_dq_close(T$1,$A3440)</f>
        <v>189.3338</v>
      </c>
      <c r="U3440">
        <f t="shared" si="749"/>
        <v>-1.6053720819464434E-4</v>
      </c>
      <c r="V3440">
        <f t="shared" si="750"/>
        <v>2.1601086852300173</v>
      </c>
      <c r="W3440">
        <f t="shared" si="755"/>
        <v>2.398803090165444</v>
      </c>
      <c r="X3440" s="6">
        <f>1-W3440/MAX(W$2:W3440)</f>
        <v>3.0707577569715205E-3</v>
      </c>
      <c r="Y3440" s="6">
        <f t="shared" si="751"/>
        <v>-3.628755077089707E-4</v>
      </c>
      <c r="Z3440">
        <f t="shared" si="752"/>
        <v>-7.1166354885665584E-4</v>
      </c>
    </row>
    <row r="3441" spans="1:26" x14ac:dyDescent="0.35">
      <c r="A3441" s="4">
        <v>43525</v>
      </c>
      <c r="B3441" s="12">
        <f>[1]!i_dq_close(B$1,$A3441)</f>
        <v>2693.3265000000001</v>
      </c>
      <c r="C3441" s="12">
        <f>[1]!i_dq_close(C$1,$A3441)</f>
        <v>3962.3652000000002</v>
      </c>
      <c r="D3441">
        <f t="shared" si="746"/>
        <v>-4.4738752406725535E-4</v>
      </c>
      <c r="E3441">
        <f t="shared" si="747"/>
        <v>1.8632835885970644E-2</v>
      </c>
      <c r="F3441">
        <f t="shared" si="748"/>
        <v>2.598983402489627</v>
      </c>
      <c r="G3441">
        <f t="shared" si="743"/>
        <v>2.9446541224827283</v>
      </c>
      <c r="H3441">
        <f t="shared" si="744"/>
        <v>-4.4738752406714433E-4</v>
      </c>
      <c r="J3441">
        <f t="shared" si="742"/>
        <v>2019</v>
      </c>
      <c r="K3441" t="b">
        <f t="shared" si="745"/>
        <v>0</v>
      </c>
      <c r="L3441">
        <f>VLOOKUP($A3441,$P$151:$R$4147,2,FALSE)</f>
        <v>0</v>
      </c>
      <c r="M3441">
        <f t="shared" si="753"/>
        <v>1</v>
      </c>
      <c r="N3441">
        <f t="shared" si="754"/>
        <v>3.165040735016317</v>
      </c>
      <c r="P3441" s="13">
        <v>43385</v>
      </c>
      <c r="Q3441">
        <v>-6.0509257893404111E-4</v>
      </c>
      <c r="R3441">
        <v>0.9</v>
      </c>
      <c r="T3441" s="12">
        <f>[1]!i_dq_close(T$1,$A3441)</f>
        <v>189.24180000000001</v>
      </c>
      <c r="U3441">
        <f t="shared" si="749"/>
        <v>-4.8591429528155317E-4</v>
      </c>
      <c r="V3441">
        <f t="shared" si="750"/>
        <v>2.1652538442880918</v>
      </c>
      <c r="W3441">
        <f t="shared" si="755"/>
        <v>2.4024939265725016</v>
      </c>
      <c r="X3441" s="6">
        <f>1-W3441/MAX(W$2:W3441)</f>
        <v>1.5368666436842426E-3</v>
      </c>
      <c r="Y3441" s="6">
        <f t="shared" si="751"/>
        <v>2.3818982319061544E-3</v>
      </c>
      <c r="Z3441">
        <f t="shared" si="752"/>
        <v>1.5386158297816532E-3</v>
      </c>
    </row>
    <row r="3442" spans="1:26" x14ac:dyDescent="0.35">
      <c r="A3442" s="4">
        <v>43528</v>
      </c>
      <c r="B3442" s="12">
        <f>[1]!i_dq_close(B$1,$A3442)</f>
        <v>2693.5752000000002</v>
      </c>
      <c r="C3442" s="12">
        <f>[1]!i_dq_close(C$1,$A3442)</f>
        <v>4015.0567999999998</v>
      </c>
      <c r="D3442">
        <f t="shared" si="746"/>
        <v>9.2339343187752831E-5</v>
      </c>
      <c r="E3442">
        <f t="shared" si="747"/>
        <v>1.3298017053047007E-2</v>
      </c>
      <c r="F3442">
        <f t="shared" si="748"/>
        <v>2.5992233909099687</v>
      </c>
      <c r="G3442">
        <f t="shared" si="743"/>
        <v>2.9507589529065905</v>
      </c>
      <c r="H3442">
        <f t="shared" si="744"/>
        <v>0</v>
      </c>
      <c r="J3442">
        <f t="shared" si="742"/>
        <v>2019</v>
      </c>
      <c r="K3442" t="b">
        <f t="shared" si="745"/>
        <v>0</v>
      </c>
      <c r="L3442">
        <f>VLOOKUP($A3442,$P$151:$R$4147,2,FALSE)</f>
        <v>0</v>
      </c>
      <c r="M3442">
        <f t="shared" si="753"/>
        <v>1</v>
      </c>
      <c r="N3442">
        <f t="shared" si="754"/>
        <v>3.1716024689817313</v>
      </c>
      <c r="P3442" s="13">
        <v>43388</v>
      </c>
      <c r="Q3442">
        <v>8.6627242784544924E-4</v>
      </c>
      <c r="R3442">
        <v>0.9</v>
      </c>
      <c r="T3442" s="12">
        <f>[1]!i_dq_close(T$1,$A3442)</f>
        <v>189.21190000000001</v>
      </c>
      <c r="U3442">
        <f t="shared" si="749"/>
        <v>-1.5799891990031512E-4</v>
      </c>
      <c r="V3442">
        <f t="shared" si="750"/>
        <v>2.1692820900665177</v>
      </c>
      <c r="W3442">
        <f t="shared" si="755"/>
        <v>2.4085977880661056</v>
      </c>
      <c r="X3442" s="6">
        <f>1-W3442/MAX(W$2:W3442)</f>
        <v>0</v>
      </c>
      <c r="Y3442" s="6">
        <f t="shared" si="751"/>
        <v>1.860403476041661E-3</v>
      </c>
      <c r="Z3442">
        <f t="shared" si="752"/>
        <v>2.5406355562829219E-3</v>
      </c>
    </row>
    <row r="3443" spans="1:26" x14ac:dyDescent="0.35">
      <c r="A3443" s="4">
        <v>43529</v>
      </c>
      <c r="B3443" s="12">
        <f>[1]!i_dq_close(B$1,$A3443)</f>
        <v>2693.5187999999998</v>
      </c>
      <c r="C3443" s="12">
        <f>[1]!i_dq_close(C$1,$A3443)</f>
        <v>4058.2327</v>
      </c>
      <c r="D3443">
        <f t="shared" si="746"/>
        <v>-2.0938713721552205E-5</v>
      </c>
      <c r="E3443">
        <f t="shared" si="747"/>
        <v>1.0753496687768038E-2</v>
      </c>
      <c r="F3443">
        <f t="shared" si="748"/>
        <v>2.5991689665154878</v>
      </c>
      <c r="G3443">
        <f t="shared" si="743"/>
        <v>2.9554660820681331</v>
      </c>
      <c r="H3443">
        <f t="shared" si="744"/>
        <v>-2.0938713721663227E-5</v>
      </c>
      <c r="J3443">
        <f t="shared" si="742"/>
        <v>2019</v>
      </c>
      <c r="K3443" t="b">
        <f t="shared" si="745"/>
        <v>0</v>
      </c>
      <c r="L3443">
        <f>VLOOKUP($A3443,$P$151:$R$4147,2,FALSE)</f>
        <v>0</v>
      </c>
      <c r="M3443">
        <f t="shared" si="753"/>
        <v>1</v>
      </c>
      <c r="N3443">
        <f t="shared" si="754"/>
        <v>3.1766618935937818</v>
      </c>
      <c r="P3443" s="13">
        <v>43389</v>
      </c>
      <c r="Q3443">
        <v>-1.0732289490969272E-3</v>
      </c>
      <c r="R3443">
        <v>0.9</v>
      </c>
      <c r="T3443" s="12">
        <f>[1]!i_dq_close(T$1,$A3443)</f>
        <v>189.15110000000001</v>
      </c>
      <c r="U3443">
        <f t="shared" si="749"/>
        <v>-3.213328548574701E-4</v>
      </c>
      <c r="V3443">
        <f t="shared" si="750"/>
        <v>2.1721886928661291</v>
      </c>
      <c r="W3443">
        <f t="shared" si="755"/>
        <v>2.4089173450919668</v>
      </c>
      <c r="X3443" s="6">
        <f>1-W3443/MAX(W$2:W3443)</f>
        <v>0</v>
      </c>
      <c r="Y3443" s="6">
        <f t="shared" si="751"/>
        <v>1.3398915765363562E-3</v>
      </c>
      <c r="Z3443">
        <f t="shared" si="752"/>
        <v>1.3267346978573791E-4</v>
      </c>
    </row>
    <row r="3444" spans="1:26" x14ac:dyDescent="0.35">
      <c r="A3444" s="4">
        <v>43530</v>
      </c>
      <c r="B3444" s="12">
        <f>[1]!i_dq_close(B$1,$A3444)</f>
        <v>2693.5547000000001</v>
      </c>
      <c r="C3444" s="12">
        <f>[1]!i_dq_close(C$1,$A3444)</f>
        <v>4101.7080999999998</v>
      </c>
      <c r="D3444">
        <f t="shared" si="746"/>
        <v>1.3328290116465524E-5</v>
      </c>
      <c r="E3444">
        <f t="shared" si="747"/>
        <v>1.0712889874451959E-2</v>
      </c>
      <c r="F3444">
        <f t="shared" si="748"/>
        <v>2.5992036089935349</v>
      </c>
      <c r="G3444">
        <f t="shared" si="743"/>
        <v>2.9602488020808297</v>
      </c>
      <c r="H3444">
        <f t="shared" si="744"/>
        <v>0</v>
      </c>
      <c r="J3444">
        <f t="shared" si="742"/>
        <v>2019</v>
      </c>
      <c r="K3444" t="b">
        <f t="shared" si="745"/>
        <v>0</v>
      </c>
      <c r="L3444">
        <f>VLOOKUP($A3444,$P$151:$R$4147,2,FALSE)</f>
        <v>0</v>
      </c>
      <c r="M3444">
        <f t="shared" si="753"/>
        <v>1</v>
      </c>
      <c r="N3444">
        <f t="shared" si="754"/>
        <v>3.1818025664995693</v>
      </c>
      <c r="P3444" s="13">
        <v>43390</v>
      </c>
      <c r="Q3444">
        <v>-2.3965834539208531E-4</v>
      </c>
      <c r="R3444">
        <v>0.9</v>
      </c>
      <c r="T3444" s="12">
        <f>[1]!i_dq_close(T$1,$A3444)</f>
        <v>189.1328</v>
      </c>
      <c r="U3444">
        <f t="shared" si="749"/>
        <v>-9.6748049575268169E-5</v>
      </c>
      <c r="V3444">
        <f t="shared" si="750"/>
        <v>2.1755006238376673</v>
      </c>
      <c r="W3444">
        <f t="shared" si="755"/>
        <v>2.4116456114766653</v>
      </c>
      <c r="X3444" s="6">
        <f>1-W3444/MAX(W$2:W3444)</f>
        <v>0</v>
      </c>
      <c r="Y3444" s="6">
        <f t="shared" si="751"/>
        <v>1.5246976390288491E-3</v>
      </c>
      <c r="Z3444">
        <f t="shared" si="752"/>
        <v>1.1325695297339511E-3</v>
      </c>
    </row>
    <row r="3445" spans="1:26" x14ac:dyDescent="0.35">
      <c r="A3445" s="4">
        <v>43531</v>
      </c>
      <c r="B3445" s="12">
        <f>[1]!i_dq_close(B$1,$A3445)</f>
        <v>2694.2808</v>
      </c>
      <c r="C3445" s="12">
        <f>[1]!i_dq_close(C$1,$A3445)</f>
        <v>4082.9094</v>
      </c>
      <c r="D3445">
        <f t="shared" si="746"/>
        <v>2.6956942808697981E-4</v>
      </c>
      <c r="E3445">
        <f t="shared" si="747"/>
        <v>-4.5831393999001824E-3</v>
      </c>
      <c r="F3445">
        <f t="shared" si="748"/>
        <v>2.599904274823893</v>
      </c>
      <c r="G3445">
        <f t="shared" si="743"/>
        <v>2.9588920108331678</v>
      </c>
      <c r="H3445">
        <f t="shared" si="744"/>
        <v>0</v>
      </c>
      <c r="J3445">
        <f t="shared" si="742"/>
        <v>2019</v>
      </c>
      <c r="K3445" t="b">
        <f t="shared" si="745"/>
        <v>0</v>
      </c>
      <c r="L3445">
        <f>VLOOKUP($A3445,$P$151:$R$4147,2,FALSE)</f>
        <v>0</v>
      </c>
      <c r="M3445">
        <f t="shared" si="753"/>
        <v>1</v>
      </c>
      <c r="N3445">
        <f t="shared" si="754"/>
        <v>3.1803442289872015</v>
      </c>
      <c r="P3445" s="13">
        <v>43391</v>
      </c>
      <c r="Q3445">
        <v>-4.0350931486483611E-4</v>
      </c>
      <c r="R3445">
        <v>0.6</v>
      </c>
      <c r="T3445" s="12">
        <f>[1]!i_dq_close(T$1,$A3445)</f>
        <v>189.28139999999999</v>
      </c>
      <c r="U3445">
        <f t="shared" si="749"/>
        <v>7.8569132376826722E-4</v>
      </c>
      <c r="V3445">
        <f t="shared" si="750"/>
        <v>2.1754579116143757</v>
      </c>
      <c r="W3445">
        <f t="shared" si="755"/>
        <v>2.4106440808932312</v>
      </c>
      <c r="X3445" s="6">
        <f>1-W3445/MAX(W$2:W3445)</f>
        <v>4.1528928573419943E-4</v>
      </c>
      <c r="Y3445" s="6">
        <f t="shared" si="751"/>
        <v>-1.9633284782161198E-5</v>
      </c>
      <c r="Z3445">
        <f t="shared" si="752"/>
        <v>-4.1528928573419943E-4</v>
      </c>
    </row>
    <row r="3446" spans="1:26" x14ac:dyDescent="0.35">
      <c r="A3446" s="4">
        <v>43532</v>
      </c>
      <c r="B3446" s="12">
        <f>[1]!i_dq_close(B$1,$A3446)</f>
        <v>2694.3755999999998</v>
      </c>
      <c r="C3446" s="12">
        <f>[1]!i_dq_close(C$1,$A3446)</f>
        <v>3921.4769000000001</v>
      </c>
      <c r="D3446">
        <f t="shared" si="746"/>
        <v>3.518564212012798E-5</v>
      </c>
      <c r="E3446">
        <f t="shared" si="747"/>
        <v>-3.9538594708959263E-2</v>
      </c>
      <c r="F3446">
        <f t="shared" si="748"/>
        <v>2.5999957541252532</v>
      </c>
      <c r="G3446">
        <f t="shared" si="743"/>
        <v>2.9414319399706419</v>
      </c>
      <c r="H3446">
        <f t="shared" si="744"/>
        <v>0</v>
      </c>
      <c r="J3446">
        <f t="shared" si="742"/>
        <v>2019</v>
      </c>
      <c r="K3446" t="b">
        <f t="shared" si="745"/>
        <v>0</v>
      </c>
      <c r="L3446">
        <f>VLOOKUP($A3446,$P$151:$R$4147,2,FALSE)</f>
        <v>0</v>
      </c>
      <c r="M3446">
        <f t="shared" si="753"/>
        <v>1</v>
      </c>
      <c r="N3446">
        <f t="shared" si="754"/>
        <v>3.1615773948472472</v>
      </c>
      <c r="P3446" s="13">
        <v>43392</v>
      </c>
      <c r="Q3446">
        <v>6.0609255628989449E-4</v>
      </c>
      <c r="R3446">
        <v>0.6</v>
      </c>
      <c r="T3446" s="12">
        <f>[1]!i_dq_close(T$1,$A3446)</f>
        <v>189.3938</v>
      </c>
      <c r="U3446">
        <f t="shared" si="749"/>
        <v>5.9382485547976316E-4</v>
      </c>
      <c r="V3446">
        <f t="shared" si="750"/>
        <v>2.1636537941462897</v>
      </c>
      <c r="W3446">
        <f t="shared" si="755"/>
        <v>2.4042570063795501</v>
      </c>
      <c r="X3446" s="6">
        <f>1-W3446/MAX(W$2:W3446)</f>
        <v>3.0637192554138215E-3</v>
      </c>
      <c r="Y3446" s="6">
        <f t="shared" si="751"/>
        <v>-5.4260380791859575E-3</v>
      </c>
      <c r="Z3446">
        <f t="shared" si="752"/>
        <v>-2.6495302912218355E-3</v>
      </c>
    </row>
    <row r="3447" spans="1:26" x14ac:dyDescent="0.35">
      <c r="A3447" s="4">
        <v>43535</v>
      </c>
      <c r="B3447" s="12">
        <f>[1]!i_dq_close(B$1,$A3447)</f>
        <v>2695.4103</v>
      </c>
      <c r="C3447" s="12">
        <f>[1]!i_dq_close(C$1,$A3447)</f>
        <v>4018.9955</v>
      </c>
      <c r="D3447">
        <f t="shared" si="746"/>
        <v>3.8402218309885328E-4</v>
      </c>
      <c r="E3447">
        <f t="shared" si="747"/>
        <v>2.4867824670852912E-2</v>
      </c>
      <c r="F3447">
        <f t="shared" si="748"/>
        <v>2.6009942101707999</v>
      </c>
      <c r="G3447">
        <f t="shared" si="743"/>
        <v>2.9533641308830778</v>
      </c>
      <c r="H3447">
        <f t="shared" si="744"/>
        <v>0</v>
      </c>
      <c r="J3447">
        <f t="shared" si="742"/>
        <v>2019</v>
      </c>
      <c r="K3447" t="b">
        <f t="shared" si="745"/>
        <v>0</v>
      </c>
      <c r="L3447">
        <f>VLOOKUP($A3447,$P$151:$R$4147,2,FALSE)</f>
        <v>0</v>
      </c>
      <c r="M3447">
        <f t="shared" si="753"/>
        <v>1</v>
      </c>
      <c r="N3447">
        <f t="shared" si="754"/>
        <v>3.1744026261732303</v>
      </c>
      <c r="P3447" s="13">
        <v>43395</v>
      </c>
      <c r="Q3447">
        <v>4.3933836597167544E-4</v>
      </c>
      <c r="R3447">
        <v>0.6</v>
      </c>
      <c r="T3447" s="12">
        <f>[1]!i_dq_close(T$1,$A3447)</f>
        <v>189.4435</v>
      </c>
      <c r="U3447">
        <f t="shared" si="749"/>
        <v>2.6241619313838171E-4</v>
      </c>
      <c r="V3447">
        <f t="shared" si="750"/>
        <v>2.1722072097496179</v>
      </c>
      <c r="W3447">
        <f t="shared" si="755"/>
        <v>2.4110160336221367</v>
      </c>
      <c r="X3447" s="6">
        <f>1-W3447/MAX(W$2:W3447)</f>
        <v>2.6105736743931018E-4</v>
      </c>
      <c r="Y3447" s="6">
        <f t="shared" si="751"/>
        <v>3.953227464795539E-3</v>
      </c>
      <c r="Z3447">
        <f t="shared" si="752"/>
        <v>2.8112748448489988E-3</v>
      </c>
    </row>
    <row r="3448" spans="1:26" x14ac:dyDescent="0.35">
      <c r="A3448" s="4">
        <v>43536</v>
      </c>
      <c r="B3448" s="12">
        <f>[1]!i_dq_close(B$1,$A3448)</f>
        <v>2695.6579999999999</v>
      </c>
      <c r="C3448" s="12">
        <f>[1]!i_dq_close(C$1,$A3448)</f>
        <v>4057.0722999999998</v>
      </c>
      <c r="D3448">
        <f t="shared" si="746"/>
        <v>9.1896955354053844E-5</v>
      </c>
      <c r="E3448">
        <f t="shared" si="747"/>
        <v>9.4742081696781444E-3</v>
      </c>
      <c r="F3448">
        <f t="shared" si="748"/>
        <v>2.6012332336196082</v>
      </c>
      <c r="G3448">
        <f t="shared" si="743"/>
        <v>2.9577919432655331</v>
      </c>
      <c r="H3448">
        <f t="shared" si="744"/>
        <v>0</v>
      </c>
      <c r="J3448">
        <f t="shared" si="742"/>
        <v>2019</v>
      </c>
      <c r="K3448" t="b">
        <f t="shared" si="745"/>
        <v>0</v>
      </c>
      <c r="L3448">
        <f>VLOOKUP($A3448,$P$151:$R$4147,2,FALSE)</f>
        <v>0</v>
      </c>
      <c r="M3448">
        <f t="shared" si="753"/>
        <v>1</v>
      </c>
      <c r="N3448">
        <f t="shared" si="754"/>
        <v>3.1791618291133927</v>
      </c>
      <c r="P3448" s="13">
        <v>43396</v>
      </c>
      <c r="Q3448">
        <v>6.8885702747456534E-4</v>
      </c>
      <c r="R3448">
        <v>0.6</v>
      </c>
      <c r="T3448" s="12">
        <f>[1]!i_dq_close(T$1,$A3448)</f>
        <v>189.4102</v>
      </c>
      <c r="U3448">
        <f t="shared" si="749"/>
        <v>-1.757780024123079E-4</v>
      </c>
      <c r="V3448">
        <f t="shared" si="750"/>
        <v>2.174969648936012</v>
      </c>
      <c r="W3448">
        <f t="shared" si="755"/>
        <v>2.4145165612356094</v>
      </c>
      <c r="X3448" s="6">
        <f>1-W3448/MAX(W$2:W3448)</f>
        <v>0</v>
      </c>
      <c r="Y3448" s="6">
        <f t="shared" si="751"/>
        <v>1.2717199234011378E-3</v>
      </c>
      <c r="Z3448">
        <f t="shared" si="752"/>
        <v>1.4518889815153813E-3</v>
      </c>
    </row>
    <row r="3449" spans="1:26" x14ac:dyDescent="0.35">
      <c r="A3449" s="4">
        <v>43537</v>
      </c>
      <c r="B3449" s="12">
        <f>[1]!i_dq_close(B$1,$A3449)</f>
        <v>2694.7928000000002</v>
      </c>
      <c r="C3449" s="12">
        <f>[1]!i_dq_close(C$1,$A3449)</f>
        <v>4008.4848999999999</v>
      </c>
      <c r="D3449">
        <f t="shared" si="746"/>
        <v>-3.2096059663344612E-4</v>
      </c>
      <c r="E3449">
        <f t="shared" si="747"/>
        <v>-1.1975975877974832E-2</v>
      </c>
      <c r="F3449">
        <f t="shared" si="748"/>
        <v>2.600398340248963</v>
      </c>
      <c r="G3449">
        <f t="shared" si="743"/>
        <v>2.9516716420540368</v>
      </c>
      <c r="H3449">
        <f t="shared" si="744"/>
        <v>-3.2096059663344612E-4</v>
      </c>
      <c r="J3449">
        <f t="shared" si="742"/>
        <v>2019</v>
      </c>
      <c r="K3449" t="b">
        <f t="shared" si="745"/>
        <v>0</v>
      </c>
      <c r="L3449">
        <f>VLOOKUP($A3449,$P$151:$R$4147,2,FALSE)</f>
        <v>0</v>
      </c>
      <c r="M3449">
        <f t="shared" si="753"/>
        <v>1</v>
      </c>
      <c r="N3449">
        <f t="shared" si="754"/>
        <v>3.1725834664809001</v>
      </c>
      <c r="P3449" s="13">
        <v>43397</v>
      </c>
      <c r="Q3449">
        <v>1.7467797131125453E-4</v>
      </c>
      <c r="R3449">
        <v>0.6</v>
      </c>
      <c r="T3449" s="12">
        <f>[1]!i_dq_close(T$1,$A3449)</f>
        <v>189.40360000000001</v>
      </c>
      <c r="U3449">
        <f t="shared" si="749"/>
        <v>-3.4845008346939821E-5</v>
      </c>
      <c r="V3449">
        <f t="shared" si="750"/>
        <v>2.1709981225181285</v>
      </c>
      <c r="W3449">
        <f t="shared" si="755"/>
        <v>2.4122929585383717</v>
      </c>
      <c r="X3449" s="6">
        <f>1-W3449/MAX(W$2:W3449)</f>
        <v>9.2093081196342741E-4</v>
      </c>
      <c r="Y3449" s="6">
        <f t="shared" si="751"/>
        <v>-1.8260146387910625E-3</v>
      </c>
      <c r="Z3449">
        <f t="shared" si="752"/>
        <v>-9.2093081196342741E-4</v>
      </c>
    </row>
    <row r="3450" spans="1:26" x14ac:dyDescent="0.35">
      <c r="A3450" s="4">
        <v>43538</v>
      </c>
      <c r="B3450" s="12">
        <f>[1]!i_dq_close(B$1,$A3450)</f>
        <v>2693.9468000000002</v>
      </c>
      <c r="C3450" s="12">
        <f>[1]!i_dq_close(C$1,$A3450)</f>
        <v>3964.2417</v>
      </c>
      <c r="D3450">
        <f t="shared" si="746"/>
        <v>-3.1393879336472086E-4</v>
      </c>
      <c r="E3450">
        <f t="shared" si="747"/>
        <v>-1.1037387218297834E-2</v>
      </c>
      <c r="F3450">
        <f t="shared" si="748"/>
        <v>2.5995819743317576</v>
      </c>
      <c r="G3450">
        <f t="shared" si="743"/>
        <v>2.9459971830271856</v>
      </c>
      <c r="H3450">
        <f t="shared" si="744"/>
        <v>-3.1393879336472086E-4</v>
      </c>
      <c r="J3450">
        <f t="shared" si="742"/>
        <v>2019</v>
      </c>
      <c r="K3450" t="b">
        <f t="shared" si="745"/>
        <v>0</v>
      </c>
      <c r="L3450">
        <f>VLOOKUP($A3450,$P$151:$R$4147,2,FALSE)</f>
        <v>0</v>
      </c>
      <c r="M3450">
        <f t="shared" si="753"/>
        <v>1</v>
      </c>
      <c r="N3450">
        <f t="shared" si="754"/>
        <v>3.1664843141790935</v>
      </c>
      <c r="P3450" s="13">
        <v>43398</v>
      </c>
      <c r="Q3450">
        <v>7.5790562311661702E-4</v>
      </c>
      <c r="R3450">
        <v>0.6</v>
      </c>
      <c r="T3450" s="12">
        <f>[1]!i_dq_close(T$1,$A3450)</f>
        <v>189.35589999999999</v>
      </c>
      <c r="U3450">
        <f t="shared" si="749"/>
        <v>-2.5184315398452117E-4</v>
      </c>
      <c r="V3450">
        <f t="shared" si="750"/>
        <v>2.166939062116565</v>
      </c>
      <c r="W3450">
        <f t="shared" si="755"/>
        <v>2.4114151269760136</v>
      </c>
      <c r="X3450" s="6">
        <f>1-W3450/MAX(W$2:W3450)</f>
        <v>1.2844949210075729E-3</v>
      </c>
      <c r="Y3450" s="6">
        <f t="shared" si="751"/>
        <v>-1.8696747636315347E-3</v>
      </c>
      <c r="Z3450">
        <f t="shared" si="752"/>
        <v>-3.6389923506219279E-4</v>
      </c>
    </row>
    <row r="3451" spans="1:26" x14ac:dyDescent="0.35">
      <c r="A3451" s="4">
        <v>43539</v>
      </c>
      <c r="B3451" s="12">
        <f>[1]!i_dq_close(B$1,$A3451)</f>
        <v>2693.9137000000001</v>
      </c>
      <c r="C3451" s="12">
        <f>[1]!i_dq_close(C$1,$A3451)</f>
        <v>4012.9596000000001</v>
      </c>
      <c r="D3451">
        <f t="shared" si="746"/>
        <v>-1.2286805366801268E-5</v>
      </c>
      <c r="E3451">
        <f t="shared" si="747"/>
        <v>1.2289336444849086E-2</v>
      </c>
      <c r="F3451">
        <f t="shared" si="748"/>
        <v>2.5995500337740038</v>
      </c>
      <c r="G3451">
        <f t="shared" si="743"/>
        <v>2.9513970682494564</v>
      </c>
      <c r="H3451">
        <f t="shared" si="744"/>
        <v>-1.2286805366801268E-5</v>
      </c>
      <c r="J3451">
        <f t="shared" si="742"/>
        <v>2019</v>
      </c>
      <c r="K3451" t="b">
        <f t="shared" si="745"/>
        <v>0</v>
      </c>
      <c r="L3451">
        <f>VLOOKUP($A3451,$P$151:$R$4147,2,FALSE)</f>
        <v>0</v>
      </c>
      <c r="M3451">
        <f t="shared" si="753"/>
        <v>1</v>
      </c>
      <c r="N3451">
        <f t="shared" si="754"/>
        <v>3.1722883427617403</v>
      </c>
      <c r="P3451" s="13">
        <v>43399</v>
      </c>
      <c r="Q3451">
        <v>5.5347943779624484E-4</v>
      </c>
      <c r="R3451">
        <v>0.6</v>
      </c>
      <c r="T3451" s="12">
        <f>[1]!i_dq_close(T$1,$A3451)</f>
        <v>189.3817</v>
      </c>
      <c r="U3451">
        <f t="shared" si="749"/>
        <v>1.3625136581429942E-4</v>
      </c>
      <c r="V3451">
        <f t="shared" si="750"/>
        <v>2.1711845597408628</v>
      </c>
      <c r="W3451">
        <f t="shared" si="755"/>
        <v>2.4155844828154538</v>
      </c>
      <c r="X3451" s="6">
        <f>1-W3451/MAX(W$2:W3451)</f>
        <v>0</v>
      </c>
      <c r="Y3451" s="6">
        <f t="shared" si="751"/>
        <v>1.9592141276696395E-3</v>
      </c>
      <c r="Z3451">
        <f t="shared" si="752"/>
        <v>1.7290079143978954E-3</v>
      </c>
    </row>
    <row r="3452" spans="1:26" x14ac:dyDescent="0.35">
      <c r="A3452" s="4">
        <v>43542</v>
      </c>
      <c r="B3452" s="12">
        <f>[1]!i_dq_close(B$1,$A3452)</f>
        <v>2695.0713999999998</v>
      </c>
      <c r="C3452" s="12">
        <f>[1]!i_dq_close(C$1,$A3452)</f>
        <v>4125.3693999999996</v>
      </c>
      <c r="D3452">
        <f t="shared" si="746"/>
        <v>4.2974650598481823E-4</v>
      </c>
      <c r="E3452">
        <f t="shared" si="747"/>
        <v>2.8011694909662044E-2</v>
      </c>
      <c r="F3452">
        <f t="shared" si="748"/>
        <v>2.6006671813181512</v>
      </c>
      <c r="G3452">
        <f t="shared" si="743"/>
        <v>2.9648762130755935</v>
      </c>
      <c r="H3452">
        <f t="shared" si="744"/>
        <v>0</v>
      </c>
      <c r="J3452">
        <f t="shared" si="742"/>
        <v>2019</v>
      </c>
      <c r="K3452" t="b">
        <f t="shared" si="745"/>
        <v>0</v>
      </c>
      <c r="L3452">
        <f>VLOOKUP($A3452,$P$151:$R$4147,2,FALSE)</f>
        <v>0</v>
      </c>
      <c r="M3452">
        <f t="shared" si="753"/>
        <v>1</v>
      </c>
      <c r="N3452">
        <f t="shared" si="754"/>
        <v>3.1867763066017649</v>
      </c>
      <c r="P3452" s="13">
        <v>43402</v>
      </c>
      <c r="Q3452">
        <v>-2.0767233919811724E-4</v>
      </c>
      <c r="R3452">
        <v>0.6</v>
      </c>
      <c r="T3452" s="12">
        <f>[1]!i_dq_close(T$1,$A3452)</f>
        <v>189.4042</v>
      </c>
      <c r="U3452">
        <f t="shared" si="749"/>
        <v>1.1880767782734836E-4</v>
      </c>
      <c r="V3452">
        <f t="shared" si="750"/>
        <v>2.1805266040491929</v>
      </c>
      <c r="W3452">
        <f t="shared" si="755"/>
        <v>2.4213190130272086</v>
      </c>
      <c r="X3452" s="6">
        <f>1-W3452/MAX(W$2:W3452)</f>
        <v>0</v>
      </c>
      <c r="Y3452" s="6">
        <f t="shared" si="751"/>
        <v>4.3027407626023972E-3</v>
      </c>
      <c r="Z3452">
        <f t="shared" si="752"/>
        <v>2.3739721183633211E-3</v>
      </c>
    </row>
    <row r="3453" spans="1:26" x14ac:dyDescent="0.35">
      <c r="A3453" s="4">
        <v>43543</v>
      </c>
      <c r="B3453" s="12">
        <f>[1]!i_dq_close(B$1,$A3453)</f>
        <v>2695.3773999999999</v>
      </c>
      <c r="C3453" s="12">
        <f>[1]!i_dq_close(C$1,$A3453)</f>
        <v>4114.9687999999996</v>
      </c>
      <c r="D3453">
        <f t="shared" si="746"/>
        <v>1.1354059116941428E-4</v>
      </c>
      <c r="E3453">
        <f t="shared" si="747"/>
        <v>-2.5211318045845754E-3</v>
      </c>
      <c r="F3453">
        <f t="shared" si="748"/>
        <v>2.6009624626073529</v>
      </c>
      <c r="G3453">
        <f t="shared" si="743"/>
        <v>2.9640411252462577</v>
      </c>
      <c r="H3453">
        <f t="shared" si="744"/>
        <v>0</v>
      </c>
      <c r="J3453">
        <f t="shared" si="742"/>
        <v>2019</v>
      </c>
      <c r="K3453" t="b">
        <f t="shared" si="745"/>
        <v>0</v>
      </c>
      <c r="L3453">
        <f>VLOOKUP($A3453,$P$151:$R$4147,2,FALSE)</f>
        <v>0</v>
      </c>
      <c r="M3453">
        <f t="shared" si="753"/>
        <v>1</v>
      </c>
      <c r="N3453">
        <f t="shared" si="754"/>
        <v>3.1858787183325741</v>
      </c>
      <c r="P3453" s="13">
        <v>43403</v>
      </c>
      <c r="Q3453">
        <v>3.8233285613644699E-4</v>
      </c>
      <c r="R3453">
        <v>0.6</v>
      </c>
      <c r="T3453" s="12">
        <f>[1]!i_dq_close(T$1,$A3453)</f>
        <v>189.40790000000001</v>
      </c>
      <c r="U3453">
        <f t="shared" si="749"/>
        <v>1.9534941674947959E-5</v>
      </c>
      <c r="V3453">
        <f t="shared" si="750"/>
        <v>2.1797382017943874</v>
      </c>
      <c r="W3453">
        <f t="shared" si="755"/>
        <v>2.4217194842136309</v>
      </c>
      <c r="X3453" s="6">
        <f>1-W3453/MAX(W$2:W3453)</f>
        <v>0</v>
      </c>
      <c r="Y3453" s="6">
        <f t="shared" si="751"/>
        <v>-3.6156507026396945E-4</v>
      </c>
      <c r="Z3453">
        <f t="shared" si="752"/>
        <v>1.653938139780653E-4</v>
      </c>
    </row>
    <row r="3454" spans="1:26" x14ac:dyDescent="0.35">
      <c r="A3454" s="4">
        <v>43544</v>
      </c>
      <c r="B3454" s="12">
        <f>[1]!i_dq_close(B$1,$A3454)</f>
        <v>2695.5632000000001</v>
      </c>
      <c r="C3454" s="12">
        <f>[1]!i_dq_close(C$1,$A3454)</f>
        <v>4114.9656999999997</v>
      </c>
      <c r="D3454">
        <f t="shared" si="746"/>
        <v>6.8932832931078991E-5</v>
      </c>
      <c r="E3454">
        <f t="shared" si="747"/>
        <v>-7.533471456655505E-7</v>
      </c>
      <c r="F3454">
        <f t="shared" si="748"/>
        <v>2.6011417543182476</v>
      </c>
      <c r="G3454">
        <f t="shared" si="743"/>
        <v>2.964214462092404</v>
      </c>
      <c r="H3454">
        <f t="shared" si="744"/>
        <v>0</v>
      </c>
      <c r="J3454">
        <f t="shared" si="742"/>
        <v>2019</v>
      </c>
      <c r="K3454" t="b">
        <f t="shared" si="745"/>
        <v>0</v>
      </c>
      <c r="L3454">
        <f>VLOOKUP($A3454,$P$151:$R$4147,2,FALSE)</f>
        <v>0</v>
      </c>
      <c r="M3454">
        <f t="shared" si="753"/>
        <v>1</v>
      </c>
      <c r="N3454">
        <f t="shared" si="754"/>
        <v>3.1860650282202934</v>
      </c>
      <c r="P3454" s="13">
        <v>43404</v>
      </c>
      <c r="Q3454">
        <v>-8.6222970445999365E-4</v>
      </c>
      <c r="R3454">
        <v>0.6</v>
      </c>
      <c r="T3454" s="12">
        <f>[1]!i_dq_close(T$1,$A3454)</f>
        <v>189.40629999999999</v>
      </c>
      <c r="U3454">
        <f t="shared" si="749"/>
        <v>-8.4473773270810071E-6</v>
      </c>
      <c r="V3454">
        <f t="shared" si="750"/>
        <v>2.1797223043690495</v>
      </c>
      <c r="W3454">
        <f t="shared" si="755"/>
        <v>2.4196208083819664</v>
      </c>
      <c r="X3454" s="6">
        <f>1-W3454/MAX(W$2:W3454)</f>
        <v>8.6660566814000806E-4</v>
      </c>
      <c r="Y3454" s="6">
        <f t="shared" si="751"/>
        <v>-7.2932727998020752E-6</v>
      </c>
      <c r="Z3454">
        <f t="shared" si="752"/>
        <v>-8.6660566814000806E-4</v>
      </c>
    </row>
    <row r="3455" spans="1:26" x14ac:dyDescent="0.35">
      <c r="A3455" s="4">
        <v>43545</v>
      </c>
      <c r="B3455" s="12">
        <f>[1]!i_dq_close(B$1,$A3455)</f>
        <v>2695.9405000000002</v>
      </c>
      <c r="C3455" s="12">
        <f>[1]!i_dq_close(C$1,$A3455)</f>
        <v>4129.8693000000003</v>
      </c>
      <c r="D3455">
        <f t="shared" si="746"/>
        <v>1.399707489699864E-4</v>
      </c>
      <c r="E3455">
        <f t="shared" si="747"/>
        <v>3.6218041866060702E-3</v>
      </c>
      <c r="F3455">
        <f t="shared" si="748"/>
        <v>2.6015058380777769</v>
      </c>
      <c r="G3455">
        <f t="shared" si="743"/>
        <v>2.9661775005653359</v>
      </c>
      <c r="H3455">
        <f t="shared" si="744"/>
        <v>0</v>
      </c>
      <c r="J3455">
        <f t="shared" si="742"/>
        <v>2019</v>
      </c>
      <c r="K3455" t="b">
        <f t="shared" si="745"/>
        <v>0</v>
      </c>
      <c r="L3455">
        <f>VLOOKUP($A3455,$P$151:$R$4147,2,FALSE)</f>
        <v>0</v>
      </c>
      <c r="M3455">
        <f t="shared" si="753"/>
        <v>1</v>
      </c>
      <c r="N3455">
        <f t="shared" si="754"/>
        <v>3.1881749862910218</v>
      </c>
      <c r="P3455" s="13">
        <v>43405</v>
      </c>
      <c r="Q3455">
        <v>3.7047958203855207E-4</v>
      </c>
      <c r="R3455">
        <v>0.6</v>
      </c>
      <c r="T3455" s="12">
        <f>[1]!i_dq_close(T$1,$A3455)</f>
        <v>189.45820000000001</v>
      </c>
      <c r="U3455">
        <f t="shared" si="749"/>
        <v>2.7401411674277121E-4</v>
      </c>
      <c r="V3455">
        <f t="shared" si="750"/>
        <v>2.1814141669538691</v>
      </c>
      <c r="W3455">
        <f t="shared" si="755"/>
        <v>2.4216440690693064</v>
      </c>
      <c r="X3455" s="6">
        <f>1-W3455/MAX(W$2:W3455)</f>
        <v>3.1141156032421513E-5</v>
      </c>
      <c r="Y3455" s="6">
        <f t="shared" si="751"/>
        <v>7.7618262722212172E-4</v>
      </c>
      <c r="Z3455">
        <f t="shared" si="752"/>
        <v>8.3618915837191388E-4</v>
      </c>
    </row>
    <row r="3456" spans="1:26" x14ac:dyDescent="0.35">
      <c r="A3456" s="4">
        <v>43546</v>
      </c>
      <c r="B3456" s="12">
        <f>[1]!i_dq_close(B$1,$A3456)</f>
        <v>2696.8384999999998</v>
      </c>
      <c r="C3456" s="12">
        <f>[1]!i_dq_close(C$1,$A3456)</f>
        <v>4133.4715999999999</v>
      </c>
      <c r="D3456">
        <f t="shared" si="746"/>
        <v>3.3309340469478421E-4</v>
      </c>
      <c r="E3456">
        <f t="shared" si="747"/>
        <v>8.7225520672040702E-4</v>
      </c>
      <c r="F3456">
        <f t="shared" si="748"/>
        <v>2.6023723825147158</v>
      </c>
      <c r="G3456">
        <f t="shared" si="743"/>
        <v>2.9674054021688785</v>
      </c>
      <c r="H3456">
        <f t="shared" si="744"/>
        <v>0</v>
      </c>
      <c r="J3456">
        <f t="shared" si="742"/>
        <v>2019</v>
      </c>
      <c r="K3456" t="b">
        <f t="shared" si="745"/>
        <v>0</v>
      </c>
      <c r="L3456">
        <f>VLOOKUP($A3456,$P$151:$R$4147,2,FALSE)</f>
        <v>1.309743884633119E-4</v>
      </c>
      <c r="M3456">
        <f t="shared" si="753"/>
        <v>0.9</v>
      </c>
      <c r="N3456">
        <f t="shared" si="754"/>
        <v>3.1897803768080726</v>
      </c>
      <c r="P3456" s="13">
        <v>43406</v>
      </c>
      <c r="Q3456">
        <v>8.5854462872747561E-4</v>
      </c>
      <c r="R3456">
        <v>0.6</v>
      </c>
      <c r="T3456" s="12">
        <f>[1]!i_dq_close(T$1,$A3456)</f>
        <v>189.5401</v>
      </c>
      <c r="U3456">
        <f t="shared" si="749"/>
        <v>4.3228532731753866E-4</v>
      </c>
      <c r="V3456">
        <f t="shared" si="750"/>
        <v>2.1825011237702401</v>
      </c>
      <c r="W3456">
        <f t="shared" si="755"/>
        <v>2.4244471538373342</v>
      </c>
      <c r="X3456" s="6">
        <f>1-W3456/MAX(W$2:W3456)</f>
        <v>0</v>
      </c>
      <c r="Y3456" s="6">
        <f t="shared" si="751"/>
        <v>4.9828080922798001E-4</v>
      </c>
      <c r="Z3456">
        <f t="shared" si="752"/>
        <v>1.1575131142642636E-3</v>
      </c>
    </row>
    <row r="3457" spans="1:26" x14ac:dyDescent="0.35">
      <c r="A3457" s="4">
        <v>43549</v>
      </c>
      <c r="B3457" s="12">
        <f>[1]!i_dq_close(B$1,$A3457)</f>
        <v>2697.373</v>
      </c>
      <c r="C3457" s="12">
        <f>[1]!i_dq_close(C$1,$A3457)</f>
        <v>4046.7456999999999</v>
      </c>
      <c r="D3457">
        <f t="shared" si="746"/>
        <v>1.981950346674477E-4</v>
      </c>
      <c r="E3457">
        <f t="shared" si="747"/>
        <v>-2.0981370719953651E-2</v>
      </c>
      <c r="F3457">
        <f t="shared" si="748"/>
        <v>2.6028881597992859</v>
      </c>
      <c r="G3457">
        <f t="shared" si="743"/>
        <v>2.9585662735100557</v>
      </c>
      <c r="H3457">
        <f t="shared" si="744"/>
        <v>0</v>
      </c>
      <c r="J3457">
        <f t="shared" si="742"/>
        <v>2019</v>
      </c>
      <c r="K3457" t="b">
        <f t="shared" si="745"/>
        <v>0</v>
      </c>
      <c r="L3457">
        <f>VLOOKUP($A3457,$P$151:$R$4147,2,FALSE)</f>
        <v>-2.1382400169231986E-4</v>
      </c>
      <c r="M3457">
        <f t="shared" si="753"/>
        <v>0.6</v>
      </c>
      <c r="N3457">
        <f t="shared" si="754"/>
        <v>3.183397409691795</v>
      </c>
      <c r="P3457" s="13">
        <v>43409</v>
      </c>
      <c r="Q3457">
        <v>4.6561035713841296E-4</v>
      </c>
      <c r="R3457">
        <v>0.6</v>
      </c>
      <c r="T3457" s="12">
        <f>[1]!i_dq_close(T$1,$A3457)</f>
        <v>189.70670000000001</v>
      </c>
      <c r="U3457">
        <f t="shared" si="749"/>
        <v>8.7896967449108132E-4</v>
      </c>
      <c r="V3457">
        <f t="shared" si="750"/>
        <v>2.1772629434510455</v>
      </c>
      <c r="W3457">
        <f t="shared" si="755"/>
        <v>2.4220846792532629</v>
      </c>
      <c r="X3457" s="6">
        <f>1-W3457/MAX(W$2:W3457)</f>
        <v>9.744384736669609E-4</v>
      </c>
      <c r="Y3457" s="6">
        <f t="shared" si="751"/>
        <v>-2.400081384675623E-3</v>
      </c>
      <c r="Z3457">
        <f t="shared" si="752"/>
        <v>-9.744384736669609E-4</v>
      </c>
    </row>
    <row r="3458" spans="1:26" x14ac:dyDescent="0.35">
      <c r="A3458" s="4">
        <v>43550</v>
      </c>
      <c r="B3458" s="12">
        <f>[1]!i_dq_close(B$1,$A3458)</f>
        <v>2701.4131000000002</v>
      </c>
      <c r="C3458" s="12">
        <f>[1]!i_dq_close(C$1,$A3458)</f>
        <v>3983.777</v>
      </c>
      <c r="D3458">
        <f t="shared" si="746"/>
        <v>1.497790628140816E-3</v>
      </c>
      <c r="E3458">
        <f t="shared" si="747"/>
        <v>-1.5560330366200192E-2</v>
      </c>
      <c r="F3458">
        <f t="shared" si="748"/>
        <v>2.6067867412911321</v>
      </c>
      <c r="G3458">
        <f t="shared" si="743"/>
        <v>2.9554274491277561</v>
      </c>
      <c r="H3458">
        <f t="shared" si="744"/>
        <v>0</v>
      </c>
      <c r="J3458">
        <f t="shared" ref="J3458:J3521" si="756">YEAR(A3458)</f>
        <v>2019</v>
      </c>
      <c r="K3458" t="b">
        <f t="shared" si="745"/>
        <v>0</v>
      </c>
      <c r="L3458">
        <f>VLOOKUP($A3458,$P$151:$R$4147,2,FALSE)</f>
        <v>4.7228294645629276E-4</v>
      </c>
      <c r="M3458">
        <f t="shared" si="753"/>
        <v>0.6</v>
      </c>
      <c r="N3458">
        <f t="shared" si="754"/>
        <v>3.1828744616468327</v>
      </c>
      <c r="P3458" s="13">
        <v>43410</v>
      </c>
      <c r="Q3458">
        <v>7.8141442728363325E-5</v>
      </c>
      <c r="R3458">
        <v>0.95</v>
      </c>
      <c r="T3458" s="12">
        <f>[1]!i_dq_close(T$1,$A3458)</f>
        <v>189.77860000000001</v>
      </c>
      <c r="U3458">
        <f t="shared" si="749"/>
        <v>3.7900611839214449E-4</v>
      </c>
      <c r="V3458">
        <f t="shared" si="750"/>
        <v>2.1728825204272972</v>
      </c>
      <c r="W3458">
        <f t="shared" si="755"/>
        <v>2.4176446148772825</v>
      </c>
      <c r="X3458" s="6">
        <f>1-W3458/MAX(W$2:W3458)</f>
        <v>2.8058103676480428E-3</v>
      </c>
      <c r="Y3458" s="6">
        <f t="shared" si="751"/>
        <v>-2.0118943542966061E-3</v>
      </c>
      <c r="Z3458">
        <f t="shared" si="752"/>
        <v>-1.8331581938535457E-3</v>
      </c>
    </row>
    <row r="3459" spans="1:26" x14ac:dyDescent="0.35">
      <c r="A3459" s="4">
        <v>43551</v>
      </c>
      <c r="B3459" s="12">
        <f>[1]!i_dq_close(B$1,$A3459)</f>
        <v>2702.3262</v>
      </c>
      <c r="C3459" s="12">
        <f>[1]!i_dq_close(C$1,$A3459)</f>
        <v>4028.2222000000002</v>
      </c>
      <c r="D3459">
        <f t="shared" si="746"/>
        <v>3.3800828166552499E-4</v>
      </c>
      <c r="E3459">
        <f t="shared" si="747"/>
        <v>1.1156548170241587E-2</v>
      </c>
      <c r="F3459">
        <f t="shared" si="748"/>
        <v>2.6076678567982245</v>
      </c>
      <c r="G3459">
        <f t="shared" ref="G3459:G3522" si="757">G3458*(1+D3459*0.85+E3459*0.15)</f>
        <v>2.9612224195433496</v>
      </c>
      <c r="H3459">
        <f t="shared" ref="H3459:H3522" si="758">F3459/MAX(F3458:F3459)-1</f>
        <v>0</v>
      </c>
      <c r="J3459">
        <f t="shared" si="756"/>
        <v>2019</v>
      </c>
      <c r="K3459" t="b">
        <f t="shared" ref="K3459:K3522" si="759">J3460&lt;&gt;J3459</f>
        <v>0</v>
      </c>
      <c r="L3459">
        <f>VLOOKUP($A3459,$P$151:$R$4147,2,FALSE)</f>
        <v>-3.231198579847661E-4</v>
      </c>
      <c r="M3459">
        <f t="shared" si="753"/>
        <v>0.6</v>
      </c>
      <c r="N3459">
        <f t="shared" si="754"/>
        <v>3.1855905793484545</v>
      </c>
      <c r="P3459" s="13">
        <v>43411</v>
      </c>
      <c r="Q3459">
        <v>-8.3653012134381481E-4</v>
      </c>
      <c r="R3459">
        <v>0.95</v>
      </c>
      <c r="T3459" s="12">
        <f>[1]!i_dq_close(T$1,$A3459)</f>
        <v>189.76490000000001</v>
      </c>
      <c r="U3459">
        <f t="shared" si="749"/>
        <v>-7.2189382786080891E-5</v>
      </c>
      <c r="V3459">
        <f t="shared" si="750"/>
        <v>2.1763854705125967</v>
      </c>
      <c r="W3459">
        <f t="shared" si="755"/>
        <v>2.4193248417802811</v>
      </c>
      <c r="X3459" s="6">
        <f>1-W3459/MAX(W$2:W3459)</f>
        <v>2.1127752976367598E-3</v>
      </c>
      <c r="Y3459" s="6">
        <f t="shared" si="751"/>
        <v>1.6121212501680748E-3</v>
      </c>
      <c r="Z3459">
        <f t="shared" si="752"/>
        <v>6.9498506631582302E-4</v>
      </c>
    </row>
    <row r="3460" spans="1:26" x14ac:dyDescent="0.35">
      <c r="A3460" s="4">
        <v>43552</v>
      </c>
      <c r="B3460" s="12">
        <f>[1]!i_dq_close(B$1,$A3460)</f>
        <v>2703.0648999999999</v>
      </c>
      <c r="C3460" s="12">
        <f>[1]!i_dq_close(C$1,$A3460)</f>
        <v>4001.6610000000001</v>
      </c>
      <c r="D3460">
        <f t="shared" ref="D3460:D3523" si="760">B3460/B3459-1</f>
        <v>2.7335708028131123E-4</v>
      </c>
      <c r="E3460">
        <f t="shared" ref="E3460:E3523" si="761">C3460/C3459-1</f>
        <v>-6.5937772747491907E-3</v>
      </c>
      <c r="F3460">
        <f t="shared" ref="F3460:F3523" si="762">B3460/$B$2</f>
        <v>2.6083806812699026</v>
      </c>
      <c r="G3460">
        <f t="shared" si="757"/>
        <v>2.9589816238264999</v>
      </c>
      <c r="H3460">
        <f t="shared" si="758"/>
        <v>0</v>
      </c>
      <c r="J3460">
        <f t="shared" si="756"/>
        <v>2019</v>
      </c>
      <c r="K3460" t="b">
        <f t="shared" si="759"/>
        <v>0</v>
      </c>
      <c r="L3460">
        <f>VLOOKUP($A3460,$P$151:$R$4147,2,FALSE)</f>
        <v>-1.4926557334543845E-3</v>
      </c>
      <c r="M3460">
        <f t="shared" si="753"/>
        <v>0.6</v>
      </c>
      <c r="N3460">
        <f t="shared" si="754"/>
        <v>3.1793892424838317</v>
      </c>
      <c r="P3460" s="13">
        <v>43412</v>
      </c>
      <c r="Q3460">
        <v>9.987722808293964E-4</v>
      </c>
      <c r="R3460">
        <v>0.95</v>
      </c>
      <c r="T3460" s="12">
        <f>[1]!i_dq_close(T$1,$A3460)</f>
        <v>189.82859999999999</v>
      </c>
      <c r="U3460">
        <f t="shared" ref="U3460:U3523" si="763">T3460/T3459-1</f>
        <v>3.3567851588989228E-4</v>
      </c>
      <c r="V3460">
        <f t="shared" ref="V3460:V3523" si="764">V3459*(1+U3460*0.85+E3460*0.15)</f>
        <v>2.1748538613221466</v>
      </c>
      <c r="W3460">
        <f t="shared" si="755"/>
        <v>2.4201237498281607</v>
      </c>
      <c r="X3460" s="6">
        <f>1-W3460/MAX(W$2:W3460)</f>
        <v>1.7832535563130358E-3</v>
      </c>
      <c r="Y3460" s="6">
        <f t="shared" ref="Y3460:Y3523" si="765">V3460/V3459-1</f>
        <v>-7.0373985270599793E-4</v>
      </c>
      <c r="Z3460">
        <f t="shared" ref="Z3460:Z3523" si="766">W3460/W3459-1</f>
        <v>3.302194207586151E-4</v>
      </c>
    </row>
    <row r="3461" spans="1:26" x14ac:dyDescent="0.35">
      <c r="A3461" s="4">
        <v>43553</v>
      </c>
      <c r="B3461" s="12">
        <f>[1]!i_dq_close(B$1,$A3461)</f>
        <v>2705.6333</v>
      </c>
      <c r="C3461" s="12">
        <f>[1]!i_dq_close(C$1,$A3461)</f>
        <v>4150.6032999999998</v>
      </c>
      <c r="D3461">
        <f t="shared" si="760"/>
        <v>9.5018066343888208E-4</v>
      </c>
      <c r="E3461">
        <f t="shared" si="761"/>
        <v>3.7220119345441782E-2</v>
      </c>
      <c r="F3461">
        <f t="shared" si="762"/>
        <v>2.6108591141561326</v>
      </c>
      <c r="G3461">
        <f t="shared" si="757"/>
        <v>2.9778915032575348</v>
      </c>
      <c r="H3461">
        <f t="shared" si="758"/>
        <v>0</v>
      </c>
      <c r="J3461">
        <f t="shared" si="756"/>
        <v>2019</v>
      </c>
      <c r="K3461" t="b">
        <f t="shared" si="759"/>
        <v>0</v>
      </c>
      <c r="L3461">
        <f>VLOOKUP($A3461,$P$151:$R$4147,2,FALSE)</f>
        <v>-7.9305468152628404E-4</v>
      </c>
      <c r="M3461">
        <f t="shared" si="753"/>
        <v>0.6</v>
      </c>
      <c r="N3461">
        <f t="shared" si="754"/>
        <v>3.189058872226938</v>
      </c>
      <c r="P3461" s="13">
        <v>43413</v>
      </c>
      <c r="Q3461">
        <v>1.0917780066246774E-3</v>
      </c>
      <c r="R3461">
        <v>0.95</v>
      </c>
      <c r="T3461" s="12">
        <f>[1]!i_dq_close(T$1,$A3461)</f>
        <v>189.876</v>
      </c>
      <c r="U3461">
        <f t="shared" si="763"/>
        <v>2.4969893893755923E-4</v>
      </c>
      <c r="V3461">
        <f t="shared" si="764"/>
        <v>2.1874577092600318</v>
      </c>
      <c r="W3461">
        <f t="shared" si="755"/>
        <v>2.4360899763538759</v>
      </c>
      <c r="X3461" s="6">
        <f>1-W3461/MAX(W$2:W3461)</f>
        <v>0</v>
      </c>
      <c r="Y3461" s="6">
        <f t="shared" si="765"/>
        <v>5.7952619999133148E-3</v>
      </c>
      <c r="Z3461">
        <f t="shared" si="766"/>
        <v>6.5972769065421044E-3</v>
      </c>
    </row>
    <row r="3462" spans="1:26" x14ac:dyDescent="0.35">
      <c r="A3462" s="4">
        <v>43556</v>
      </c>
      <c r="B3462" s="12">
        <f>[1]!i_dq_close(B$1,$A3462)</f>
        <v>2706.5279</v>
      </c>
      <c r="C3462" s="12">
        <f>[1]!i_dq_close(C$1,$A3462)</f>
        <v>4271.5389999999998</v>
      </c>
      <c r="D3462">
        <f t="shared" si="760"/>
        <v>3.3064347633504632E-4</v>
      </c>
      <c r="E3462">
        <f t="shared" si="761"/>
        <v>2.9136896797629319E-2</v>
      </c>
      <c r="F3462">
        <f t="shared" si="762"/>
        <v>2.6117223776898584</v>
      </c>
      <c r="G3462">
        <f t="shared" si="757"/>
        <v>2.9917434082072454</v>
      </c>
      <c r="H3462">
        <f t="shared" si="758"/>
        <v>0</v>
      </c>
      <c r="J3462">
        <f t="shared" si="756"/>
        <v>2019</v>
      </c>
      <c r="K3462" t="b">
        <f t="shared" si="759"/>
        <v>0</v>
      </c>
      <c r="L3462">
        <f>VLOOKUP($A3462,$P$151:$R$4147,2,FALSE)</f>
        <v>6.6943704715697336E-4</v>
      </c>
      <c r="M3462">
        <f t="shared" si="753"/>
        <v>0.9</v>
      </c>
      <c r="N3462">
        <f t="shared" si="754"/>
        <v>3.2045444968356818</v>
      </c>
      <c r="P3462" s="13">
        <v>43416</v>
      </c>
      <c r="Q3462">
        <v>-1.1561399758303059E-5</v>
      </c>
      <c r="R3462">
        <v>0.95</v>
      </c>
      <c r="T3462" s="12">
        <f>[1]!i_dq_close(T$1,$A3462)</f>
        <v>189.66909999999999</v>
      </c>
      <c r="U3462">
        <f t="shared" si="763"/>
        <v>-1.0896585139776871E-3</v>
      </c>
      <c r="V3462">
        <f t="shared" si="764"/>
        <v>2.1949920240592831</v>
      </c>
      <c r="W3462">
        <f t="shared" si="755"/>
        <v>2.4440329625684796</v>
      </c>
      <c r="X3462" s="6">
        <f>1-W3462/MAX(W$2:W3462)</f>
        <v>0</v>
      </c>
      <c r="Y3462" s="6">
        <f t="shared" si="765"/>
        <v>3.4443247827633527E-3</v>
      </c>
      <c r="Z3462">
        <f t="shared" si="766"/>
        <v>3.2605471438669209E-3</v>
      </c>
    </row>
    <row r="3463" spans="1:26" x14ac:dyDescent="0.35">
      <c r="A3463" s="4">
        <v>43557</v>
      </c>
      <c r="B3463" s="12">
        <f>[1]!i_dq_close(B$1,$A3463)</f>
        <v>2705.7433999999998</v>
      </c>
      <c r="C3463" s="12">
        <f>[1]!i_dq_close(C$1,$A3463)</f>
        <v>4272.7163</v>
      </c>
      <c r="D3463">
        <f t="shared" si="760"/>
        <v>-2.8985476188891912E-4</v>
      </c>
      <c r="E3463">
        <f t="shared" si="761"/>
        <v>2.7561494814865029E-4</v>
      </c>
      <c r="F3463">
        <f t="shared" si="762"/>
        <v>2.6109653575219531</v>
      </c>
      <c r="G3463">
        <f t="shared" si="757"/>
        <v>2.9911299981756585</v>
      </c>
      <c r="H3463">
        <f t="shared" si="758"/>
        <v>-2.8985476188891912E-4</v>
      </c>
      <c r="J3463">
        <f t="shared" si="756"/>
        <v>2019</v>
      </c>
      <c r="K3463" t="b">
        <f t="shared" si="759"/>
        <v>0</v>
      </c>
      <c r="L3463">
        <f>VLOOKUP($A3463,$P$151:$R$4147,2,FALSE)</f>
        <v>1.7329950458031541E-4</v>
      </c>
      <c r="M3463">
        <f t="shared" si="753"/>
        <v>0.9</v>
      </c>
      <c r="N3463">
        <f t="shared" si="754"/>
        <v>3.2045085054099083</v>
      </c>
      <c r="P3463" s="13">
        <v>43417</v>
      </c>
      <c r="Q3463">
        <v>4.5252620462737925E-4</v>
      </c>
      <c r="R3463">
        <v>0.95</v>
      </c>
      <c r="T3463" s="12">
        <f>[1]!i_dq_close(T$1,$A3463)</f>
        <v>189.56209999999999</v>
      </c>
      <c r="U3463">
        <f t="shared" si="763"/>
        <v>-5.6414038976304592E-4</v>
      </c>
      <c r="V3463">
        <f t="shared" si="764"/>
        <v>2.1940302288436349</v>
      </c>
      <c r="W3463">
        <f t="shared" si="755"/>
        <v>2.4441215782423273</v>
      </c>
      <c r="X3463" s="6">
        <f>1-W3463/MAX(W$2:W3463)</f>
        <v>0</v>
      </c>
      <c r="Y3463" s="6">
        <f t="shared" si="765"/>
        <v>-4.3817708907645248E-4</v>
      </c>
      <c r="Z3463">
        <f t="shared" si="766"/>
        <v>3.6257970004838214E-5</v>
      </c>
    </row>
    <row r="3464" spans="1:26" x14ac:dyDescent="0.35">
      <c r="A3464" s="4">
        <v>43558</v>
      </c>
      <c r="B3464" s="12">
        <f>[1]!i_dq_close(B$1,$A3464)</f>
        <v>2705.2759999999998</v>
      </c>
      <c r="C3464" s="12">
        <f>[1]!i_dq_close(C$1,$A3464)</f>
        <v>4324.9321</v>
      </c>
      <c r="D3464">
        <f t="shared" si="760"/>
        <v>-1.7274365337083264E-4</v>
      </c>
      <c r="E3464">
        <f t="shared" si="761"/>
        <v>1.2220750532863534E-2</v>
      </c>
      <c r="F3464">
        <f t="shared" si="762"/>
        <v>2.6105143298272702</v>
      </c>
      <c r="G3464">
        <f t="shared" si="757"/>
        <v>2.9961738822884656</v>
      </c>
      <c r="H3464">
        <f t="shared" si="758"/>
        <v>-1.7274365337083264E-4</v>
      </c>
      <c r="J3464">
        <f t="shared" si="756"/>
        <v>2019</v>
      </c>
      <c r="K3464" t="b">
        <f t="shared" si="759"/>
        <v>0</v>
      </c>
      <c r="L3464">
        <f>VLOOKUP($A3464,$P$151:$R$4147,2,FALSE)</f>
        <v>8.7422964139417531E-4</v>
      </c>
      <c r="M3464">
        <f t="shared" si="753"/>
        <v>0.9</v>
      </c>
      <c r="N3464">
        <f t="shared" si="754"/>
        <v>3.2121733118423603</v>
      </c>
      <c r="P3464" s="13">
        <v>43418</v>
      </c>
      <c r="Q3464">
        <v>3.2197100747300978E-4</v>
      </c>
      <c r="R3464">
        <v>0.95</v>
      </c>
      <c r="T3464" s="12">
        <f>[1]!i_dq_close(T$1,$A3464)</f>
        <v>189.27690000000001</v>
      </c>
      <c r="U3464">
        <f t="shared" si="763"/>
        <v>-1.5045201546087794E-3</v>
      </c>
      <c r="V3464">
        <f t="shared" si="764"/>
        <v>2.1952463149626249</v>
      </c>
      <c r="W3464">
        <f t="shared" si="755"/>
        <v>2.4461954836744817</v>
      </c>
      <c r="X3464" s="6">
        <f>1-W3464/MAX(W$2:W3464)</f>
        <v>0</v>
      </c>
      <c r="Y3464" s="6">
        <f t="shared" si="765"/>
        <v>5.5427044851197316E-4</v>
      </c>
      <c r="Z3464">
        <f t="shared" si="766"/>
        <v>8.485279335594953E-4</v>
      </c>
    </row>
    <row r="3465" spans="1:26" x14ac:dyDescent="0.35">
      <c r="A3465" s="4">
        <v>43559</v>
      </c>
      <c r="B3465" s="12">
        <f>[1]!i_dq_close(B$1,$A3465)</f>
        <v>2704.0061999999998</v>
      </c>
      <c r="C3465" s="12">
        <f>[1]!i_dq_close(C$1,$A3465)</f>
        <v>4363.8033999999998</v>
      </c>
      <c r="D3465">
        <f t="shared" si="760"/>
        <v>-4.6937909477628992E-4</v>
      </c>
      <c r="E3465">
        <f t="shared" si="761"/>
        <v>8.9877249171148588E-3</v>
      </c>
      <c r="F3465">
        <f t="shared" si="762"/>
        <v>2.6092890089742351</v>
      </c>
      <c r="G3465">
        <f t="shared" si="757"/>
        <v>2.9990178101101819</v>
      </c>
      <c r="H3465">
        <f t="shared" si="758"/>
        <v>-4.6937909477640094E-4</v>
      </c>
      <c r="J3465">
        <f t="shared" si="756"/>
        <v>2019</v>
      </c>
      <c r="K3465" t="b">
        <f t="shared" si="759"/>
        <v>0</v>
      </c>
      <c r="L3465">
        <f>VLOOKUP($A3465,$P$151:$R$4147,2,FALSE)</f>
        <v>0</v>
      </c>
      <c r="M3465">
        <f t="shared" si="753"/>
        <v>1</v>
      </c>
      <c r="N3465">
        <f t="shared" si="754"/>
        <v>3.2152222634081307</v>
      </c>
      <c r="P3465" s="13">
        <v>43419</v>
      </c>
      <c r="Q3465">
        <v>-1.4137099789017783E-4</v>
      </c>
      <c r="R3465">
        <v>0.95</v>
      </c>
      <c r="T3465" s="12">
        <f>[1]!i_dq_close(T$1,$A3465)</f>
        <v>189.1619</v>
      </c>
      <c r="U3465">
        <f t="shared" si="763"/>
        <v>-6.0757546219325498E-4</v>
      </c>
      <c r="V3465">
        <f t="shared" si="764"/>
        <v>2.1970721443379788</v>
      </c>
      <c r="W3465">
        <f t="shared" si="755"/>
        <v>2.447782483858354</v>
      </c>
      <c r="X3465" s="6">
        <f>1-W3465/MAX(W$2:W3465)</f>
        <v>0</v>
      </c>
      <c r="Y3465" s="6">
        <f t="shared" si="765"/>
        <v>8.3171959470296208E-4</v>
      </c>
      <c r="Z3465">
        <f t="shared" si="766"/>
        <v>6.4876261707769167E-4</v>
      </c>
    </row>
    <row r="3466" spans="1:26" x14ac:dyDescent="0.35">
      <c r="A3466" s="4">
        <v>43563</v>
      </c>
      <c r="B3466" s="12">
        <f>[1]!i_dq_close(B$1,$A3466)</f>
        <v>2704.1293000000001</v>
      </c>
      <c r="C3466" s="12">
        <f>[1]!i_dq_close(C$1,$A3466)</f>
        <v>4355.3158999999996</v>
      </c>
      <c r="D3466">
        <f t="shared" si="760"/>
        <v>4.5525043544714094E-5</v>
      </c>
      <c r="E3466">
        <f t="shared" si="761"/>
        <v>-1.9449776312104872E-3</v>
      </c>
      <c r="F3466">
        <f t="shared" si="762"/>
        <v>2.6094077969699896</v>
      </c>
      <c r="G3466">
        <f t="shared" si="757"/>
        <v>2.9982589075806789</v>
      </c>
      <c r="H3466">
        <f t="shared" si="758"/>
        <v>0</v>
      </c>
      <c r="J3466">
        <f t="shared" si="756"/>
        <v>2019</v>
      </c>
      <c r="K3466" t="b">
        <f t="shared" si="759"/>
        <v>0</v>
      </c>
      <c r="L3466">
        <f>VLOOKUP($A3466,$P$151:$R$4147,2,FALSE)</f>
        <v>0</v>
      </c>
      <c r="M3466">
        <f t="shared" si="753"/>
        <v>1</v>
      </c>
      <c r="N3466">
        <f t="shared" si="754"/>
        <v>3.2144086502643914</v>
      </c>
      <c r="P3466" s="13">
        <v>43420</v>
      </c>
      <c r="Q3466">
        <v>-1.2395340920353548E-3</v>
      </c>
      <c r="R3466">
        <v>0.95</v>
      </c>
      <c r="T3466" s="12">
        <f>[1]!i_dq_close(T$1,$A3466)</f>
        <v>189.22190000000001</v>
      </c>
      <c r="U3466">
        <f t="shared" si="763"/>
        <v>3.1718860933405146E-4</v>
      </c>
      <c r="V3466">
        <f t="shared" si="764"/>
        <v>2.1970235092311037</v>
      </c>
      <c r="W3466">
        <f t="shared" si="755"/>
        <v>2.4446968983524981</v>
      </c>
      <c r="X3466" s="6">
        <f>1-W3466/MAX(W$2:W3466)</f>
        <v>1.2605636024456413E-3</v>
      </c>
      <c r="Y3466" s="6">
        <f t="shared" si="765"/>
        <v>-2.2136326747634882E-5</v>
      </c>
      <c r="Z3466">
        <f t="shared" si="766"/>
        <v>-1.2605636024456413E-3</v>
      </c>
    </row>
    <row r="3467" spans="1:26" x14ac:dyDescent="0.35">
      <c r="A3467" s="4">
        <v>43564</v>
      </c>
      <c r="B3467" s="12">
        <f>[1]!i_dq_close(B$1,$A3467)</f>
        <v>2702.8339000000001</v>
      </c>
      <c r="C3467" s="12">
        <f>[1]!i_dq_close(C$1,$A3467)</f>
        <v>4371.9044999999996</v>
      </c>
      <c r="D3467">
        <f t="shared" si="760"/>
        <v>-4.7904514033403345E-4</v>
      </c>
      <c r="E3467">
        <f t="shared" si="761"/>
        <v>3.8088167152237062E-3</v>
      </c>
      <c r="F3467">
        <f t="shared" si="762"/>
        <v>2.6081577728457011</v>
      </c>
      <c r="G3467">
        <f t="shared" si="757"/>
        <v>2.9987510242219746</v>
      </c>
      <c r="H3467">
        <f t="shared" si="758"/>
        <v>-4.7904514033414447E-4</v>
      </c>
      <c r="J3467">
        <f t="shared" si="756"/>
        <v>2019</v>
      </c>
      <c r="K3467" t="b">
        <f t="shared" si="759"/>
        <v>0</v>
      </c>
      <c r="L3467">
        <f>VLOOKUP($A3467,$P$151:$R$4147,2,FALSE)</f>
        <v>0</v>
      </c>
      <c r="M3467">
        <f t="shared" si="753"/>
        <v>1</v>
      </c>
      <c r="N3467">
        <f t="shared" si="754"/>
        <v>3.2149362444573812</v>
      </c>
      <c r="P3467" s="13">
        <v>43423</v>
      </c>
      <c r="Q3467">
        <v>5.1588529008881332E-4</v>
      </c>
      <c r="R3467">
        <v>0.95</v>
      </c>
      <c r="T3467" s="12">
        <f>[1]!i_dq_close(T$1,$A3467)</f>
        <v>189.03489999999999</v>
      </c>
      <c r="U3467">
        <f t="shared" si="763"/>
        <v>-9.8825770167199067E-4</v>
      </c>
      <c r="V3467">
        <f t="shared" si="764"/>
        <v>2.1964331766177692</v>
      </c>
      <c r="W3467">
        <f t="shared" si="755"/>
        <v>2.4453340440050475</v>
      </c>
      <c r="X3467" s="6">
        <f>1-W3467/MAX(W$2:W3467)</f>
        <v>1.0002685571338654E-3</v>
      </c>
      <c r="Y3467" s="6">
        <f t="shared" si="765"/>
        <v>-2.6869653913763614E-4</v>
      </c>
      <c r="Z3467">
        <f t="shared" si="766"/>
        <v>2.6062357790812563E-4</v>
      </c>
    </row>
    <row r="3468" spans="1:26" x14ac:dyDescent="0.35">
      <c r="A3468" s="4">
        <v>43565</v>
      </c>
      <c r="B3468" s="12">
        <f>[1]!i_dq_close(B$1,$A3468)</f>
        <v>2702.3564000000001</v>
      </c>
      <c r="C3468" s="12">
        <f>[1]!i_dq_close(C$1,$A3468)</f>
        <v>4378.9279999999999</v>
      </c>
      <c r="D3468">
        <f t="shared" si="760"/>
        <v>-1.766664240817617E-4</v>
      </c>
      <c r="E3468">
        <f t="shared" si="761"/>
        <v>1.6065081019038807E-3</v>
      </c>
      <c r="F3468">
        <f t="shared" si="762"/>
        <v>2.6076969989385317</v>
      </c>
      <c r="G3468">
        <f t="shared" si="757"/>
        <v>2.9990233400672386</v>
      </c>
      <c r="H3468">
        <f t="shared" si="758"/>
        <v>-1.7666642408165067E-4</v>
      </c>
      <c r="J3468">
        <f t="shared" si="756"/>
        <v>2019</v>
      </c>
      <c r="K3468" t="b">
        <f t="shared" si="759"/>
        <v>0</v>
      </c>
      <c r="L3468">
        <f>VLOOKUP($A3468,$P$151:$R$4147,2,FALSE)</f>
        <v>0</v>
      </c>
      <c r="M3468">
        <f t="shared" si="753"/>
        <v>1</v>
      </c>
      <c r="N3468">
        <f t="shared" si="754"/>
        <v>3.2152281920294894</v>
      </c>
      <c r="P3468" s="13">
        <v>43424</v>
      </c>
      <c r="Q3468">
        <v>-2.9521747687463187E-4</v>
      </c>
      <c r="R3468">
        <v>0.95</v>
      </c>
      <c r="T3468" s="12">
        <f>[1]!i_dq_close(T$1,$A3468)</f>
        <v>189.0205</v>
      </c>
      <c r="U3468">
        <f t="shared" si="763"/>
        <v>-7.6176409752881646E-5</v>
      </c>
      <c r="V3468">
        <f t="shared" si="764"/>
        <v>2.1968202458371895</v>
      </c>
      <c r="W3468">
        <f t="shared" si="755"/>
        <v>2.4450215241440865</v>
      </c>
      <c r="X3468" s="6">
        <f>1-W3468/MAX(W$2:W3468)</f>
        <v>1.12794324351706E-3</v>
      </c>
      <c r="Y3468" s="6">
        <f t="shared" si="765"/>
        <v>1.7622626699553834E-4</v>
      </c>
      <c r="Z3468">
        <f t="shared" si="766"/>
        <v>-1.278025232287483E-4</v>
      </c>
    </row>
    <row r="3469" spans="1:26" x14ac:dyDescent="0.35">
      <c r="A3469" s="4">
        <v>43566</v>
      </c>
      <c r="B3469" s="12">
        <f>[1]!i_dq_close(B$1,$A3469)</f>
        <v>2701.9297000000001</v>
      </c>
      <c r="C3469" s="12">
        <f>[1]!i_dq_close(C$1,$A3469)</f>
        <v>4284.8514999999998</v>
      </c>
      <c r="D3469">
        <f t="shared" si="760"/>
        <v>-1.5789923194442501E-4</v>
      </c>
      <c r="E3469">
        <f t="shared" si="761"/>
        <v>-2.1483911130760758E-2</v>
      </c>
      <c r="F3469">
        <f t="shared" si="762"/>
        <v>2.6072852455852553</v>
      </c>
      <c r="G3469">
        <f t="shared" si="757"/>
        <v>2.9889562154699933</v>
      </c>
      <c r="H3469">
        <f t="shared" si="758"/>
        <v>-1.5789923194453603E-4</v>
      </c>
      <c r="J3469">
        <f t="shared" si="756"/>
        <v>2019</v>
      </c>
      <c r="K3469" t="b">
        <f t="shared" si="759"/>
        <v>0</v>
      </c>
      <c r="L3469">
        <f>VLOOKUP($A3469,$P$151:$R$4147,2,FALSE)</f>
        <v>0</v>
      </c>
      <c r="M3469">
        <f t="shared" si="753"/>
        <v>1</v>
      </c>
      <c r="N3469">
        <f t="shared" si="754"/>
        <v>3.2044353107653474</v>
      </c>
      <c r="P3469" s="13">
        <v>43425</v>
      </c>
      <c r="Q3469">
        <v>-9.3666820651576172E-4</v>
      </c>
      <c r="R3469">
        <v>0.95</v>
      </c>
      <c r="T3469" s="12">
        <f>[1]!i_dq_close(T$1,$A3469)</f>
        <v>189.0942</v>
      </c>
      <c r="U3469">
        <f t="shared" si="763"/>
        <v>3.8990479868594718E-4</v>
      </c>
      <c r="V3469">
        <f t="shared" si="764"/>
        <v>2.190468870339763</v>
      </c>
      <c r="W3469">
        <f t="shared" si="755"/>
        <v>2.4360158315783913</v>
      </c>
      <c r="X3469" s="6">
        <f>1-W3469/MAX(W$2:W3469)</f>
        <v>4.8070661333499132E-3</v>
      </c>
      <c r="Y3469" s="6">
        <f t="shared" si="765"/>
        <v>-2.8911675907311585E-3</v>
      </c>
      <c r="Z3469">
        <f t="shared" si="766"/>
        <v>-3.6832774177101291E-3</v>
      </c>
    </row>
    <row r="3470" spans="1:26" x14ac:dyDescent="0.35">
      <c r="A3470" s="4">
        <v>43567</v>
      </c>
      <c r="B3470" s="12">
        <f>[1]!i_dq_close(B$1,$A3470)</f>
        <v>2700.9962999999998</v>
      </c>
      <c r="C3470" s="12">
        <f>[1]!i_dq_close(C$1,$A3470)</f>
        <v>4275.2523000000001</v>
      </c>
      <c r="D3470">
        <f t="shared" si="760"/>
        <v>-3.4545680444619808E-4</v>
      </c>
      <c r="E3470">
        <f t="shared" si="761"/>
        <v>-2.2402643358817587E-3</v>
      </c>
      <c r="F3470">
        <f t="shared" si="762"/>
        <v>2.6063845411560358</v>
      </c>
      <c r="G3470">
        <f t="shared" si="757"/>
        <v>2.9870741356949368</v>
      </c>
      <c r="H3470">
        <f t="shared" si="758"/>
        <v>-3.4545680444619808E-4</v>
      </c>
      <c r="J3470">
        <f t="shared" si="756"/>
        <v>2019</v>
      </c>
      <c r="K3470" t="b">
        <f t="shared" si="759"/>
        <v>0</v>
      </c>
      <c r="L3470">
        <f>VLOOKUP($A3470,$P$151:$R$4147,2,FALSE)</f>
        <v>0</v>
      </c>
      <c r="M3470">
        <f t="shared" si="753"/>
        <v>1</v>
      </c>
      <c r="N3470">
        <f t="shared" si="754"/>
        <v>3.2024175485587101</v>
      </c>
      <c r="P3470" s="13">
        <v>43426</v>
      </c>
      <c r="Q3470">
        <v>-8.6084371651334868E-5</v>
      </c>
      <c r="R3470">
        <v>0.95</v>
      </c>
      <c r="T3470" s="12">
        <f>[1]!i_dq_close(T$1,$A3470)</f>
        <v>189.01740000000001</v>
      </c>
      <c r="U3470">
        <f t="shared" si="763"/>
        <v>-4.0614677763772811E-4</v>
      </c>
      <c r="V3470">
        <f t="shared" si="764"/>
        <v>2.1889765818541771</v>
      </c>
      <c r="W3470">
        <f t="shared" si="755"/>
        <v>2.4342295363391782</v>
      </c>
      <c r="X3470" s="6">
        <f>1-W3470/MAX(W$2:W3470)</f>
        <v>5.5368267436135543E-3</v>
      </c>
      <c r="Y3470" s="6">
        <f t="shared" si="765"/>
        <v>-6.8126441137439375E-4</v>
      </c>
      <c r="Z3470">
        <f t="shared" si="766"/>
        <v>-7.3328556245699783E-4</v>
      </c>
    </row>
    <row r="3471" spans="1:26" x14ac:dyDescent="0.35">
      <c r="A3471" s="4">
        <v>43570</v>
      </c>
      <c r="B3471" s="12">
        <f>[1]!i_dq_close(B$1,$A3471)</f>
        <v>2699.0603000000001</v>
      </c>
      <c r="C3471" s="12">
        <f>[1]!i_dq_close(C$1,$A3471)</f>
        <v>4253.8285999999998</v>
      </c>
      <c r="D3471">
        <f t="shared" si="760"/>
        <v>-7.1677254796675971E-4</v>
      </c>
      <c r="E3471">
        <f t="shared" si="761"/>
        <v>-5.0110960702834939E-3</v>
      </c>
      <c r="F3471">
        <f t="shared" si="762"/>
        <v>2.6045163562674905</v>
      </c>
      <c r="G3471">
        <f t="shared" si="757"/>
        <v>2.9830089635471566</v>
      </c>
      <c r="H3471">
        <f t="shared" si="758"/>
        <v>-7.1677254796664869E-4</v>
      </c>
      <c r="J3471">
        <f t="shared" si="756"/>
        <v>2019</v>
      </c>
      <c r="K3471" t="b">
        <f t="shared" si="759"/>
        <v>0</v>
      </c>
      <c r="L3471">
        <f>VLOOKUP($A3471,$P$151:$R$4147,2,FALSE)</f>
        <v>0</v>
      </c>
      <c r="M3471">
        <f t="shared" si="753"/>
        <v>1</v>
      </c>
      <c r="N3471">
        <f t="shared" si="754"/>
        <v>3.1980593110217179</v>
      </c>
      <c r="P3471" s="13">
        <v>43427</v>
      </c>
      <c r="Q3471">
        <v>1.0442257683479506E-4</v>
      </c>
      <c r="R3471">
        <v>0.95</v>
      </c>
      <c r="T3471" s="12">
        <f>[1]!i_dq_close(T$1,$A3471)</f>
        <v>188.74199999999999</v>
      </c>
      <c r="U3471">
        <f t="shared" si="763"/>
        <v>-1.4570087198322312E-3</v>
      </c>
      <c r="V3471">
        <f t="shared" si="764"/>
        <v>2.1846202517899069</v>
      </c>
      <c r="W3471">
        <f t="shared" si="755"/>
        <v>2.4298815322050209</v>
      </c>
      <c r="X3471" s="6">
        <f>1-W3471/MAX(W$2:W3471)</f>
        <v>7.3131300560319579E-3</v>
      </c>
      <c r="Y3471" s="6">
        <f t="shared" si="765"/>
        <v>-1.9901218223997708E-3</v>
      </c>
      <c r="Z3471">
        <f t="shared" si="766"/>
        <v>-1.7861931544451704E-3</v>
      </c>
    </row>
    <row r="3472" spans="1:26" x14ac:dyDescent="0.35">
      <c r="A3472" s="4">
        <v>43571</v>
      </c>
      <c r="B3472" s="12">
        <f>[1]!i_dq_close(B$1,$A3472)</f>
        <v>2698.6957000000002</v>
      </c>
      <c r="C3472" s="12">
        <f>[1]!i_dq_close(C$1,$A3472)</f>
        <v>4365.1271999999999</v>
      </c>
      <c r="D3472">
        <f t="shared" si="760"/>
        <v>-1.3508405128992429E-4</v>
      </c>
      <c r="E3472">
        <f t="shared" si="761"/>
        <v>2.6164335817385753E-2</v>
      </c>
      <c r="F3472">
        <f t="shared" si="762"/>
        <v>2.6041645276464349</v>
      </c>
      <c r="G3472">
        <f t="shared" si="757"/>
        <v>2.9943737173919787</v>
      </c>
      <c r="H3472">
        <f t="shared" si="758"/>
        <v>-1.3508405128992429E-4</v>
      </c>
      <c r="J3472">
        <f t="shared" si="756"/>
        <v>2019</v>
      </c>
      <c r="K3472" t="b">
        <f t="shared" si="759"/>
        <v>0</v>
      </c>
      <c r="L3472">
        <f>VLOOKUP($A3472,$P$151:$R$4147,2,FALSE)</f>
        <v>0</v>
      </c>
      <c r="M3472">
        <f t="shared" si="753"/>
        <v>1</v>
      </c>
      <c r="N3472">
        <f t="shared" si="754"/>
        <v>3.2102433699015425</v>
      </c>
      <c r="P3472" s="13">
        <v>43430</v>
      </c>
      <c r="Q3472">
        <v>1.0209844118358902E-3</v>
      </c>
      <c r="R3472">
        <v>0.95</v>
      </c>
      <c r="T3472" s="12">
        <f>[1]!i_dq_close(T$1,$A3472)</f>
        <v>188.59049999999999</v>
      </c>
      <c r="U3472">
        <f t="shared" si="763"/>
        <v>-8.0268302762498411E-4</v>
      </c>
      <c r="V3472">
        <f t="shared" si="764"/>
        <v>2.1917035985168711</v>
      </c>
      <c r="W3472">
        <f t="shared" si="755"/>
        <v>2.4398470491427133</v>
      </c>
      <c r="X3472" s="6">
        <f>1-W3472/MAX(W$2:W3472)</f>
        <v>3.2418872052439873E-3</v>
      </c>
      <c r="Y3472" s="6">
        <f t="shared" si="765"/>
        <v>3.2423697991266209E-3</v>
      </c>
      <c r="Z3472">
        <f t="shared" si="766"/>
        <v>4.1012357210061801E-3</v>
      </c>
    </row>
    <row r="3473" spans="1:26" x14ac:dyDescent="0.35">
      <c r="A3473" s="4">
        <v>43572</v>
      </c>
      <c r="B3473" s="12">
        <f>[1]!i_dq_close(B$1,$A3473)</f>
        <v>2698.6984000000002</v>
      </c>
      <c r="C3473" s="12">
        <f>[1]!i_dq_close(C$1,$A3473)</f>
        <v>4372.0225</v>
      </c>
      <c r="D3473">
        <f t="shared" si="760"/>
        <v>1.0004833075338837E-6</v>
      </c>
      <c r="E3473">
        <f t="shared" si="761"/>
        <v>1.579633234972011E-3</v>
      </c>
      <c r="F3473">
        <f t="shared" si="762"/>
        <v>2.6041671330695748</v>
      </c>
      <c r="G3473">
        <f t="shared" si="757"/>
        <v>2.9950857656760488</v>
      </c>
      <c r="H3473">
        <f t="shared" si="758"/>
        <v>0</v>
      </c>
      <c r="J3473">
        <f t="shared" si="756"/>
        <v>2019</v>
      </c>
      <c r="K3473" t="b">
        <f t="shared" si="759"/>
        <v>0</v>
      </c>
      <c r="L3473">
        <f>VLOOKUP($A3473,$P$151:$R$4147,2,FALSE)</f>
        <v>5.2172096314273553E-4</v>
      </c>
      <c r="M3473">
        <f t="shared" si="753"/>
        <v>0.9</v>
      </c>
      <c r="N3473">
        <f t="shared" si="754"/>
        <v>3.2126052641486371</v>
      </c>
      <c r="P3473" s="13">
        <v>43431</v>
      </c>
      <c r="Q3473">
        <v>-1.4164990293137893E-4</v>
      </c>
      <c r="R3473">
        <v>0.95</v>
      </c>
      <c r="T3473" s="12">
        <f>[1]!i_dq_close(T$1,$A3473)</f>
        <v>188.5788</v>
      </c>
      <c r="U3473">
        <f t="shared" si="763"/>
        <v>-6.2039180128370397E-5</v>
      </c>
      <c r="V3473">
        <f t="shared" si="764"/>
        <v>2.1921073359234988</v>
      </c>
      <c r="W3473">
        <f t="shared" si="755"/>
        <v>2.4399284209576599</v>
      </c>
      <c r="X3473" s="6">
        <f>1-W3473/MAX(W$2:W3473)</f>
        <v>3.2086441309580049E-3</v>
      </c>
      <c r="Y3473" s="6">
        <f t="shared" si="765"/>
        <v>1.8421168213667016E-4</v>
      </c>
      <c r="Z3473">
        <f t="shared" si="766"/>
        <v>3.3351195098507702E-5</v>
      </c>
    </row>
    <row r="3474" spans="1:26" x14ac:dyDescent="0.35">
      <c r="A3474" s="4">
        <v>43573</v>
      </c>
      <c r="B3474" s="12">
        <f>[1]!i_dq_close(B$1,$A3474)</f>
        <v>2699.2031999999999</v>
      </c>
      <c r="C3474" s="12">
        <f>[1]!i_dq_close(C$1,$A3474)</f>
        <v>4353.7484000000004</v>
      </c>
      <c r="D3474">
        <f t="shared" si="760"/>
        <v>1.8705313643030408E-4</v>
      </c>
      <c r="E3474">
        <f t="shared" si="761"/>
        <v>-4.1797817829162254E-3</v>
      </c>
      <c r="F3474">
        <f t="shared" si="762"/>
        <v>2.6046542506996042</v>
      </c>
      <c r="G3474">
        <f t="shared" si="757"/>
        <v>2.9936841490961976</v>
      </c>
      <c r="H3474">
        <f t="shared" si="758"/>
        <v>0</v>
      </c>
      <c r="J3474">
        <f t="shared" si="756"/>
        <v>2019</v>
      </c>
      <c r="K3474" t="b">
        <f t="shared" si="759"/>
        <v>0</v>
      </c>
      <c r="L3474">
        <f>VLOOKUP($A3474,$P$151:$R$4147,2,FALSE)</f>
        <v>2.703324229204385E-4</v>
      </c>
      <c r="M3474">
        <f t="shared" si="753"/>
        <v>0.9</v>
      </c>
      <c r="N3474">
        <f t="shared" si="754"/>
        <v>3.2121206668405846</v>
      </c>
      <c r="P3474" s="13">
        <v>43432</v>
      </c>
      <c r="Q3474">
        <v>3.9906796048081453E-4</v>
      </c>
      <c r="R3474">
        <v>0.95</v>
      </c>
      <c r="T3474" s="12">
        <f>[1]!i_dq_close(T$1,$A3474)</f>
        <v>188.70910000000001</v>
      </c>
      <c r="U3474">
        <f t="shared" si="763"/>
        <v>6.90957838314743E-4</v>
      </c>
      <c r="V3474">
        <f t="shared" si="764"/>
        <v>2.1920204120614217</v>
      </c>
      <c r="W3474">
        <f t="shared" si="755"/>
        <v>2.4408102050156568</v>
      </c>
      <c r="X3474" s="6">
        <f>1-W3474/MAX(W$2:W3474)</f>
        <v>2.8484062161058255E-3</v>
      </c>
      <c r="Y3474" s="6">
        <f t="shared" si="765"/>
        <v>-3.9653104869752376E-5</v>
      </c>
      <c r="Z3474">
        <f t="shared" si="766"/>
        <v>3.6139751085428884E-4</v>
      </c>
    </row>
    <row r="3475" spans="1:26" x14ac:dyDescent="0.35">
      <c r="A3475" s="4">
        <v>43574</v>
      </c>
      <c r="B3475" s="12">
        <f>[1]!i_dq_close(B$1,$A3475)</f>
        <v>2700.0668000000001</v>
      </c>
      <c r="C3475" s="12">
        <f>[1]!i_dq_close(C$1,$A3475)</f>
        <v>4399.3311000000003</v>
      </c>
      <c r="D3475">
        <f t="shared" si="760"/>
        <v>3.1994627155151889E-4</v>
      </c>
      <c r="E3475">
        <f t="shared" si="761"/>
        <v>1.0469759805137091E-2</v>
      </c>
      <c r="F3475">
        <f t="shared" si="762"/>
        <v>2.6054876001157967</v>
      </c>
      <c r="G3475">
        <f t="shared" si="757"/>
        <v>2.9991997675616702</v>
      </c>
      <c r="H3475">
        <f t="shared" si="758"/>
        <v>0</v>
      </c>
      <c r="J3475">
        <f t="shared" si="756"/>
        <v>2019</v>
      </c>
      <c r="K3475" t="b">
        <f t="shared" si="759"/>
        <v>0</v>
      </c>
      <c r="L3475">
        <f>VLOOKUP($A3475,$P$151:$R$4147,2,FALSE)</f>
        <v>1.1713223909706195E-4</v>
      </c>
      <c r="M3475">
        <f t="shared" si="753"/>
        <v>0.9</v>
      </c>
      <c r="N3475">
        <f t="shared" si="754"/>
        <v>3.2178231726396929</v>
      </c>
      <c r="P3475" s="13">
        <v>43433</v>
      </c>
      <c r="Q3475">
        <v>1.2773060771452682E-3</v>
      </c>
      <c r="R3475">
        <v>0.95</v>
      </c>
      <c r="T3475" s="12">
        <f>[1]!i_dq_close(T$1,$A3475)</f>
        <v>188.73439999999999</v>
      </c>
      <c r="U3475">
        <f t="shared" si="763"/>
        <v>1.3406878629584895E-4</v>
      </c>
      <c r="V3475">
        <f t="shared" si="764"/>
        <v>2.1957127004305113</v>
      </c>
      <c r="W3475">
        <f t="shared" si="755"/>
        <v>2.4478336544286998</v>
      </c>
      <c r="X3475" s="6">
        <f>1-W3475/MAX(W$2:W3475)</f>
        <v>0</v>
      </c>
      <c r="Y3475" s="6">
        <f t="shared" si="765"/>
        <v>1.6844224391219242E-3</v>
      </c>
      <c r="Z3475">
        <f t="shared" si="766"/>
        <v>2.8775073943112517E-3</v>
      </c>
    </row>
    <row r="3476" spans="1:26" x14ac:dyDescent="0.35">
      <c r="A3476" s="4">
        <v>43577</v>
      </c>
      <c r="B3476" s="12">
        <f>[1]!i_dq_close(B$1,$A3476)</f>
        <v>2699.3197</v>
      </c>
      <c r="C3476" s="12">
        <f>[1]!i_dq_close(C$1,$A3476)</f>
        <v>4306.6373999999996</v>
      </c>
      <c r="D3476">
        <f t="shared" si="760"/>
        <v>-2.7669685801845478E-4</v>
      </c>
      <c r="E3476">
        <f t="shared" si="761"/>
        <v>-2.1069953111735762E-2</v>
      </c>
      <c r="F3476">
        <f t="shared" si="762"/>
        <v>2.6047666698832384</v>
      </c>
      <c r="G3476">
        <f t="shared" si="757"/>
        <v>2.9890154290109665</v>
      </c>
      <c r="H3476">
        <f t="shared" si="758"/>
        <v>-2.7669685801856581E-4</v>
      </c>
      <c r="J3476">
        <f t="shared" si="756"/>
        <v>2019</v>
      </c>
      <c r="K3476" t="b">
        <f t="shared" si="759"/>
        <v>0</v>
      </c>
      <c r="L3476">
        <f>VLOOKUP($A3476,$P$151:$R$4147,2,FALSE)</f>
        <v>-5.1046300544576597E-4</v>
      </c>
      <c r="M3476">
        <f t="shared" si="753"/>
        <v>0.9</v>
      </c>
      <c r="N3476">
        <f t="shared" si="754"/>
        <v>3.2063465496025594</v>
      </c>
      <c r="P3476" s="13">
        <v>43434</v>
      </c>
      <c r="Q3476">
        <v>2.8143868215964042E-4</v>
      </c>
      <c r="R3476">
        <v>0.95</v>
      </c>
      <c r="T3476" s="12">
        <f>[1]!i_dq_close(T$1,$A3476)</f>
        <v>188.66640000000001</v>
      </c>
      <c r="U3476">
        <f t="shared" si="763"/>
        <v>-3.6029467865950071E-4</v>
      </c>
      <c r="V3476">
        <f t="shared" si="764"/>
        <v>2.1881007278222184</v>
      </c>
      <c r="W3476">
        <f t="shared" si="755"/>
        <v>2.4404608587976111</v>
      </c>
      <c r="X3476" s="6">
        <f>1-W3476/MAX(W$2:W3476)</f>
        <v>3.01196758928024E-3</v>
      </c>
      <c r="Y3476" s="6">
        <f t="shared" si="765"/>
        <v>-3.4667434436209676E-3</v>
      </c>
      <c r="Z3476">
        <f t="shared" si="766"/>
        <v>-3.01196758928024E-3</v>
      </c>
    </row>
    <row r="3477" spans="1:26" x14ac:dyDescent="0.35">
      <c r="A3477" s="4">
        <v>43578</v>
      </c>
      <c r="B3477" s="12">
        <f>[1]!i_dq_close(B$1,$A3477)</f>
        <v>2698.6664000000001</v>
      </c>
      <c r="C3477" s="12">
        <f>[1]!i_dq_close(C$1,$A3477)</f>
        <v>4283.6106</v>
      </c>
      <c r="D3477">
        <f t="shared" si="760"/>
        <v>-2.4202394403294303E-4</v>
      </c>
      <c r="E3477">
        <f t="shared" si="761"/>
        <v>-5.3468165209357155E-3</v>
      </c>
      <c r="F3477">
        <f t="shared" si="762"/>
        <v>2.6041362539805077</v>
      </c>
      <c r="G3477">
        <f t="shared" si="757"/>
        <v>2.9860032701419223</v>
      </c>
      <c r="H3477">
        <f t="shared" si="758"/>
        <v>-2.4202394403294303E-4</v>
      </c>
      <c r="J3477">
        <f t="shared" si="756"/>
        <v>2019</v>
      </c>
      <c r="K3477" t="b">
        <f t="shared" si="759"/>
        <v>0</v>
      </c>
      <c r="L3477">
        <f>VLOOKUP($A3477,$P$151:$R$4147,2,FALSE)</f>
        <v>-1.9178990349011382E-4</v>
      </c>
      <c r="M3477">
        <f t="shared" si="753"/>
        <v>0.9</v>
      </c>
      <c r="N3477">
        <f t="shared" si="754"/>
        <v>3.2028235492343438</v>
      </c>
      <c r="P3477" s="13">
        <v>43437</v>
      </c>
      <c r="Q3477">
        <v>9.103504965933374E-4</v>
      </c>
      <c r="R3477">
        <v>0.95</v>
      </c>
      <c r="T3477" s="12">
        <f>[1]!i_dq_close(T$1,$A3477)</f>
        <v>188.61969999999999</v>
      </c>
      <c r="U3477">
        <f t="shared" si="763"/>
        <v>-2.4752685162809929E-4</v>
      </c>
      <c r="V3477">
        <f t="shared" si="764"/>
        <v>2.1858854502224974</v>
      </c>
      <c r="W3477">
        <f t="shared" si="755"/>
        <v>2.440335300038579</v>
      </c>
      <c r="X3477" s="6">
        <f>1-W3477/MAX(W$2:W3477)</f>
        <v>3.0632614175210016E-3</v>
      </c>
      <c r="Y3477" s="6">
        <f t="shared" si="765"/>
        <v>-1.0124203020241973E-3</v>
      </c>
      <c r="Z3477">
        <f t="shared" si="766"/>
        <v>-5.1448790329700067E-5</v>
      </c>
    </row>
    <row r="3478" spans="1:26" x14ac:dyDescent="0.35">
      <c r="A3478" s="4">
        <v>43579</v>
      </c>
      <c r="B3478" s="12">
        <f>[1]!i_dq_close(B$1,$A3478)</f>
        <v>2698.1736999999998</v>
      </c>
      <c r="C3478" s="12">
        <f>[1]!i_dq_close(C$1,$A3478)</f>
        <v>4302.1634000000004</v>
      </c>
      <c r="D3478">
        <f t="shared" si="760"/>
        <v>-1.8257165835700029E-4</v>
      </c>
      <c r="E3478">
        <f t="shared" si="761"/>
        <v>4.3311126366156749E-3</v>
      </c>
      <c r="F3478">
        <f t="shared" si="762"/>
        <v>2.603660812506031</v>
      </c>
      <c r="G3478">
        <f t="shared" si="757"/>
        <v>2.9874797919828096</v>
      </c>
      <c r="H3478">
        <f t="shared" si="758"/>
        <v>-1.8257165835700029E-4</v>
      </c>
      <c r="J3478">
        <f t="shared" si="756"/>
        <v>2019</v>
      </c>
      <c r="K3478" t="b">
        <f t="shared" si="759"/>
        <v>0</v>
      </c>
      <c r="L3478">
        <f>VLOOKUP($A3478,$P$151:$R$4147,2,FALSE)</f>
        <v>-6.7876783726606446E-4</v>
      </c>
      <c r="M3478">
        <f t="shared" si="753"/>
        <v>0.9</v>
      </c>
      <c r="N3478">
        <f t="shared" si="754"/>
        <v>3.2020749374323136</v>
      </c>
      <c r="P3478" s="13">
        <v>43438</v>
      </c>
      <c r="Q3478">
        <v>-6.0131915690476718E-4</v>
      </c>
      <c r="R3478">
        <v>0.95</v>
      </c>
      <c r="T3478" s="12">
        <f>[1]!i_dq_close(T$1,$A3478)</f>
        <v>188.50579999999999</v>
      </c>
      <c r="U3478">
        <f t="shared" si="763"/>
        <v>-6.0386057235806145E-4</v>
      </c>
      <c r="V3478">
        <f t="shared" si="764"/>
        <v>2.186183573103627</v>
      </c>
      <c r="W3478">
        <f t="shared" si="755"/>
        <v>2.4391840644949601</v>
      </c>
      <c r="X3478" s="6">
        <f>1-W3478/MAX(W$2:W3478)</f>
        <v>3.5335693330674767E-3</v>
      </c>
      <c r="Y3478" s="6">
        <f t="shared" si="765"/>
        <v>1.3638540898797125E-4</v>
      </c>
      <c r="Z3478">
        <f t="shared" si="766"/>
        <v>-4.7175301836621664E-4</v>
      </c>
    </row>
    <row r="3479" spans="1:26" x14ac:dyDescent="0.35">
      <c r="A3479" s="4">
        <v>43580</v>
      </c>
      <c r="B3479" s="12">
        <f>[1]!i_dq_close(B$1,$A3479)</f>
        <v>2697.4558000000002</v>
      </c>
      <c r="C3479" s="12">
        <f>[1]!i_dq_close(C$1,$A3479)</f>
        <v>4189.8617999999997</v>
      </c>
      <c r="D3479">
        <f t="shared" si="760"/>
        <v>-2.6606885983637696E-4</v>
      </c>
      <c r="E3479">
        <f t="shared" si="761"/>
        <v>-2.6103518057914887E-2</v>
      </c>
      <c r="F3479">
        <f t="shared" si="762"/>
        <v>2.6029680594422469</v>
      </c>
      <c r="G3479">
        <f t="shared" si="757"/>
        <v>2.9751065880374261</v>
      </c>
      <c r="H3479">
        <f t="shared" si="758"/>
        <v>-2.6606885983637696E-4</v>
      </c>
      <c r="J3479">
        <f t="shared" si="756"/>
        <v>2019</v>
      </c>
      <c r="K3479" t="b">
        <f t="shared" si="759"/>
        <v>0</v>
      </c>
      <c r="L3479">
        <f>VLOOKUP($A3479,$P$151:$R$4147,2,FALSE)</f>
        <v>0</v>
      </c>
      <c r="M3479">
        <f t="shared" si="753"/>
        <v>0.9</v>
      </c>
      <c r="N3479">
        <f t="shared" si="754"/>
        <v>3.1901391466965849</v>
      </c>
      <c r="P3479" s="13">
        <v>43439</v>
      </c>
      <c r="Q3479">
        <v>-1.1877935261040418E-4</v>
      </c>
      <c r="R3479">
        <v>0.95</v>
      </c>
      <c r="T3479" s="12">
        <f>[1]!i_dq_close(T$1,$A3479)</f>
        <v>188.57300000000001</v>
      </c>
      <c r="U3479">
        <f t="shared" si="763"/>
        <v>3.5648770488760917E-4</v>
      </c>
      <c r="V3479">
        <f t="shared" si="764"/>
        <v>2.1782859561766359</v>
      </c>
      <c r="W3479">
        <f t="shared" si="755"/>
        <v>2.4305233344859465</v>
      </c>
      <c r="X3479" s="6">
        <f>1-W3479/MAX(W$2:W3479)</f>
        <v>7.0716896597262657E-3</v>
      </c>
      <c r="Y3479" s="6">
        <f t="shared" si="765"/>
        <v>-3.6125131595327042E-3</v>
      </c>
      <c r="Z3479">
        <f t="shared" si="766"/>
        <v>-3.5506668541666064E-3</v>
      </c>
    </row>
    <row r="3480" spans="1:26" x14ac:dyDescent="0.35">
      <c r="A3480" s="4">
        <v>43581</v>
      </c>
      <c r="B3480" s="12">
        <f>[1]!i_dq_close(B$1,$A3480)</f>
        <v>2696.0128</v>
      </c>
      <c r="C3480" s="12">
        <f>[1]!i_dq_close(C$1,$A3480)</f>
        <v>4138.1853000000001</v>
      </c>
      <c r="D3480">
        <f t="shared" si="760"/>
        <v>-5.3494852445779006E-4</v>
      </c>
      <c r="E3480">
        <f t="shared" si="761"/>
        <v>-1.2333700362145539E-2</v>
      </c>
      <c r="F3480">
        <f t="shared" si="762"/>
        <v>2.6015756055196371</v>
      </c>
      <c r="G3480">
        <f t="shared" si="757"/>
        <v>2.9682496775096125</v>
      </c>
      <c r="H3480">
        <f t="shared" si="758"/>
        <v>-5.3494852445790109E-4</v>
      </c>
      <c r="J3480">
        <f t="shared" si="756"/>
        <v>2019</v>
      </c>
      <c r="K3480" t="b">
        <f t="shared" si="759"/>
        <v>0</v>
      </c>
      <c r="L3480">
        <f>VLOOKUP($A3480,$P$151:$R$4147,2,FALSE)</f>
        <v>1.7083715937888934E-4</v>
      </c>
      <c r="M3480">
        <f t="shared" ref="M3480:M3543" si="767">VLOOKUP($A3480,$P$151:$R$4147,3,FALSE)</f>
        <v>0.9</v>
      </c>
      <c r="N3480">
        <f t="shared" ref="N3480:N3543" si="768">N3479*(1+(D3480*0.85+E3480*0.15)*M3480+L3480)</f>
        <v>3.1840668826838825</v>
      </c>
      <c r="P3480" s="13">
        <v>43440</v>
      </c>
      <c r="Q3480">
        <v>-2.8498929706862185E-4</v>
      </c>
      <c r="R3480">
        <v>0.95</v>
      </c>
      <c r="T3480" s="12">
        <f>[1]!i_dq_close(T$1,$A3480)</f>
        <v>188.6454</v>
      </c>
      <c r="U3480">
        <f t="shared" si="763"/>
        <v>3.8393619447107952E-4</v>
      </c>
      <c r="V3480">
        <f t="shared" si="764"/>
        <v>2.174966881631065</v>
      </c>
      <c r="W3480">
        <f t="shared" ref="W3480:W3543" si="769">W3479*(1+(U3480*0.85+E3480*0.15)*R3480+Q3480)</f>
        <v>2.4263124209164997</v>
      </c>
      <c r="X3480" s="6">
        <f>1-W3480/MAX(W$2:W3480)</f>
        <v>8.7919509862376399E-3</v>
      </c>
      <c r="Y3480" s="6">
        <f t="shared" si="765"/>
        <v>-1.5237092890212356E-3</v>
      </c>
      <c r="Z3480">
        <f t="shared" si="766"/>
        <v>-1.7325131216390233E-3</v>
      </c>
    </row>
    <row r="3481" spans="1:26" x14ac:dyDescent="0.35">
      <c r="A3481" s="4">
        <v>43584</v>
      </c>
      <c r="B3481" s="12">
        <f>[1]!i_dq_close(B$1,$A3481)</f>
        <v>2696.0515999999998</v>
      </c>
      <c r="C3481" s="12">
        <f>[1]!i_dq_close(C$1,$A3481)</f>
        <v>4120.5252</v>
      </c>
      <c r="D3481">
        <f t="shared" si="760"/>
        <v>1.4391623066378756E-5</v>
      </c>
      <c r="E3481">
        <f t="shared" si="761"/>
        <v>-4.267595266939872E-3</v>
      </c>
      <c r="F3481">
        <f t="shared" si="762"/>
        <v>2.6016130464151308</v>
      </c>
      <c r="G3481">
        <f t="shared" si="757"/>
        <v>2.9663858945093335</v>
      </c>
      <c r="H3481">
        <f t="shared" si="758"/>
        <v>0</v>
      </c>
      <c r="J3481">
        <f t="shared" si="756"/>
        <v>2019</v>
      </c>
      <c r="K3481" t="b">
        <f t="shared" si="759"/>
        <v>0</v>
      </c>
      <c r="L3481">
        <f>VLOOKUP($A3481,$P$151:$R$4147,2,FALSE)</f>
        <v>0</v>
      </c>
      <c r="M3481">
        <f t="shared" si="767"/>
        <v>0.9</v>
      </c>
      <c r="N3481">
        <f t="shared" si="768"/>
        <v>3.1822675162776819</v>
      </c>
      <c r="P3481" s="13">
        <v>43441</v>
      </c>
      <c r="Q3481">
        <v>-1.7117986824182198E-4</v>
      </c>
      <c r="R3481">
        <v>0.6</v>
      </c>
      <c r="T3481" s="12">
        <f>[1]!i_dq_close(T$1,$A3481)</f>
        <v>188.67060000000001</v>
      </c>
      <c r="U3481">
        <f t="shared" si="763"/>
        <v>1.3358396229112834E-4</v>
      </c>
      <c r="V3481">
        <f t="shared" si="764"/>
        <v>2.1738215594654098</v>
      </c>
      <c r="W3481">
        <f t="shared" si="769"/>
        <v>2.4251304777073885</v>
      </c>
      <c r="X3481" s="6">
        <f>1-W3481/MAX(W$2:W3481)</f>
        <v>9.2748037352277102E-3</v>
      </c>
      <c r="Y3481" s="6">
        <f t="shared" si="765"/>
        <v>-5.2659292209378261E-4</v>
      </c>
      <c r="Z3481">
        <f t="shared" si="766"/>
        <v>-4.8713562149782508E-4</v>
      </c>
    </row>
    <row r="3482" spans="1:26" x14ac:dyDescent="0.35">
      <c r="A3482" s="4">
        <v>43585</v>
      </c>
      <c r="B3482" s="12">
        <f>[1]!i_dq_close(B$1,$A3482)</f>
        <v>2697.4712</v>
      </c>
      <c r="C3482" s="12">
        <f>[1]!i_dq_close(C$1,$A3482)</f>
        <v>4138.7118</v>
      </c>
      <c r="D3482">
        <f t="shared" si="760"/>
        <v>5.2654778565819349E-4</v>
      </c>
      <c r="E3482">
        <f t="shared" si="761"/>
        <v>4.4136606663636169E-3</v>
      </c>
      <c r="F3482">
        <f t="shared" si="762"/>
        <v>2.6029829200038601</v>
      </c>
      <c r="G3482">
        <f t="shared" si="757"/>
        <v>2.9696774399564489</v>
      </c>
      <c r="H3482">
        <f t="shared" si="758"/>
        <v>0</v>
      </c>
      <c r="J3482">
        <f t="shared" si="756"/>
        <v>2019</v>
      </c>
      <c r="K3482" t="b">
        <f t="shared" si="759"/>
        <v>0</v>
      </c>
      <c r="L3482">
        <f>VLOOKUP($A3482,$P$151:$R$4147,2,FALSE)</f>
        <v>-7.619666709565543E-4</v>
      </c>
      <c r="M3482">
        <f t="shared" si="767"/>
        <v>0.9</v>
      </c>
      <c r="N3482">
        <f t="shared" si="768"/>
        <v>3.1830207162769417</v>
      </c>
      <c r="P3482" s="13">
        <v>43444</v>
      </c>
      <c r="Q3482">
        <v>2.9681085539587929E-4</v>
      </c>
      <c r="R3482">
        <v>0.6</v>
      </c>
      <c r="T3482" s="12">
        <f>[1]!i_dq_close(T$1,$A3482)</f>
        <v>188.77539999999999</v>
      </c>
      <c r="U3482">
        <f t="shared" si="763"/>
        <v>5.5546545142681758E-4</v>
      </c>
      <c r="V3482">
        <f t="shared" si="764"/>
        <v>2.1762870964300882</v>
      </c>
      <c r="W3482">
        <f t="shared" si="769"/>
        <v>2.4275006248886863</v>
      </c>
      <c r="X3482" s="6">
        <f>1-W3482/MAX(W$2:W3482)</f>
        <v>8.3065405621931543E-3</v>
      </c>
      <c r="Y3482" s="6">
        <f t="shared" si="765"/>
        <v>1.1341947336673819E-3</v>
      </c>
      <c r="Z3482">
        <f t="shared" si="766"/>
        <v>9.7732769559621957E-4</v>
      </c>
    </row>
    <row r="3483" spans="1:26" x14ac:dyDescent="0.35">
      <c r="A3483" s="4">
        <v>43591</v>
      </c>
      <c r="B3483" s="12">
        <f>[1]!i_dq_close(B$1,$A3483)</f>
        <v>2697.8494999999998</v>
      </c>
      <c r="C3483" s="12">
        <f>[1]!i_dq_close(C$1,$A3483)</f>
        <v>3880.4016000000001</v>
      </c>
      <c r="D3483">
        <f t="shared" si="760"/>
        <v>1.4024246116139949E-4</v>
      </c>
      <c r="E3483">
        <f t="shared" si="761"/>
        <v>-6.2413188567515099E-2</v>
      </c>
      <c r="F3483">
        <f t="shared" si="762"/>
        <v>2.6033479687349224</v>
      </c>
      <c r="G3483">
        <f t="shared" si="757"/>
        <v>2.9422293878918242</v>
      </c>
      <c r="H3483">
        <f t="shared" si="758"/>
        <v>0</v>
      </c>
      <c r="J3483">
        <f t="shared" si="756"/>
        <v>2019</v>
      </c>
      <c r="K3483" t="b">
        <f t="shared" si="759"/>
        <v>0</v>
      </c>
      <c r="L3483">
        <f>VLOOKUP($A3483,$P$151:$R$4147,2,FALSE)</f>
        <v>2.3132891689607861E-4</v>
      </c>
      <c r="M3483">
        <f t="shared" si="767"/>
        <v>0.6</v>
      </c>
      <c r="N3483">
        <f t="shared" si="768"/>
        <v>3.1661050797917398</v>
      </c>
      <c r="P3483" s="13">
        <v>43445</v>
      </c>
      <c r="Q3483">
        <v>-2.4835288437672354E-3</v>
      </c>
      <c r="R3483">
        <v>0.6</v>
      </c>
      <c r="T3483" s="12">
        <f>[1]!i_dq_close(T$1,$A3483)</f>
        <v>189.13480000000001</v>
      </c>
      <c r="U3483">
        <f t="shared" si="763"/>
        <v>1.9038497600853965E-3</v>
      </c>
      <c r="V3483">
        <f t="shared" si="764"/>
        <v>2.1594345690075598</v>
      </c>
      <c r="W3483">
        <f t="shared" si="769"/>
        <v>2.4101931463920816</v>
      </c>
      <c r="X3483" s="6">
        <f>1-W3483/MAX(W$2:W3483)</f>
        <v>1.537706942157524E-2</v>
      </c>
      <c r="Y3483" s="6">
        <f t="shared" si="765"/>
        <v>-7.7437059890548277E-3</v>
      </c>
      <c r="Z3483">
        <f t="shared" si="766"/>
        <v>-7.1297524372000431E-3</v>
      </c>
    </row>
    <row r="3484" spans="1:26" x14ac:dyDescent="0.35">
      <c r="A3484" s="4">
        <v>43592</v>
      </c>
      <c r="B3484" s="12">
        <f>[1]!i_dq_close(B$1,$A3484)</f>
        <v>2698.9744000000001</v>
      </c>
      <c r="C3484" s="12">
        <f>[1]!i_dq_close(C$1,$A3484)</f>
        <v>3921.4598999999998</v>
      </c>
      <c r="D3484">
        <f t="shared" si="760"/>
        <v>4.1696173192762309E-4</v>
      </c>
      <c r="E3484">
        <f t="shared" si="761"/>
        <v>1.0580940900549951E-2</v>
      </c>
      <c r="F3484">
        <f t="shared" si="762"/>
        <v>2.6044334652127765</v>
      </c>
      <c r="G3484">
        <f t="shared" si="757"/>
        <v>2.947941898684304</v>
      </c>
      <c r="H3484">
        <f t="shared" si="758"/>
        <v>0</v>
      </c>
      <c r="J3484">
        <f t="shared" si="756"/>
        <v>2019</v>
      </c>
      <c r="K3484" t="b">
        <f t="shared" si="759"/>
        <v>0</v>
      </c>
      <c r="L3484">
        <f>VLOOKUP($A3484,$P$151:$R$4147,2,FALSE)</f>
        <v>9.1582463530777154E-4</v>
      </c>
      <c r="M3484">
        <f t="shared" si="767"/>
        <v>0.6</v>
      </c>
      <c r="N3484">
        <f t="shared" si="768"/>
        <v>3.1726929839632079</v>
      </c>
      <c r="P3484" s="13">
        <v>43446</v>
      </c>
      <c r="Q3484">
        <v>-4.6874217862895588E-4</v>
      </c>
      <c r="R3484">
        <v>0.6</v>
      </c>
      <c r="T3484" s="12">
        <f>[1]!i_dq_close(T$1,$A3484)</f>
        <v>189.16309999999999</v>
      </c>
      <c r="U3484">
        <f t="shared" si="763"/>
        <v>1.4962873040791358E-4</v>
      </c>
      <c r="V3484">
        <f t="shared" si="764"/>
        <v>2.1631365428755669</v>
      </c>
      <c r="W3484">
        <f t="shared" si="769"/>
        <v>2.4115425006290767</v>
      </c>
      <c r="X3484" s="6">
        <f>1-W3484/MAX(W$2:W3484)</f>
        <v>1.482582516747577E-2</v>
      </c>
      <c r="Y3484" s="6">
        <f t="shared" si="765"/>
        <v>1.7143255559293191E-3</v>
      </c>
      <c r="Z3484">
        <f t="shared" si="766"/>
        <v>5.5985315492868004E-4</v>
      </c>
    </row>
    <row r="3485" spans="1:26" x14ac:dyDescent="0.35">
      <c r="A3485" s="4">
        <v>43593</v>
      </c>
      <c r="B3485" s="12">
        <f>[1]!i_dq_close(B$1,$A3485)</f>
        <v>2699.7977999999998</v>
      </c>
      <c r="C3485" s="12">
        <f>[1]!i_dq_close(C$1,$A3485)</f>
        <v>3873.8553000000002</v>
      </c>
      <c r="D3485">
        <f t="shared" si="760"/>
        <v>3.050788477281241E-4</v>
      </c>
      <c r="E3485">
        <f t="shared" si="761"/>
        <v>-1.2139509573972584E-2</v>
      </c>
      <c r="F3485">
        <f t="shared" si="762"/>
        <v>2.605228022773328</v>
      </c>
      <c r="G3485">
        <f t="shared" si="757"/>
        <v>2.9433383648588922</v>
      </c>
      <c r="H3485">
        <f t="shared" si="758"/>
        <v>0</v>
      </c>
      <c r="J3485">
        <f t="shared" si="756"/>
        <v>2019</v>
      </c>
      <c r="K3485" t="b">
        <f t="shared" si="759"/>
        <v>0</v>
      </c>
      <c r="L3485">
        <f>VLOOKUP($A3485,$P$151:$R$4147,2,FALSE)</f>
        <v>-2.061457192553018E-4</v>
      </c>
      <c r="M3485">
        <f t="shared" si="767"/>
        <v>0.6</v>
      </c>
      <c r="N3485">
        <f t="shared" si="768"/>
        <v>3.1690662425442526</v>
      </c>
      <c r="P3485" s="13">
        <v>43447</v>
      </c>
      <c r="Q3485">
        <v>-1.2266165019273246E-3</v>
      </c>
      <c r="R3485">
        <v>0.6</v>
      </c>
      <c r="T3485" s="12">
        <f>[1]!i_dq_close(T$1,$A3485)</f>
        <v>189.2927</v>
      </c>
      <c r="U3485">
        <f t="shared" si="763"/>
        <v>6.8512304989720718E-4</v>
      </c>
      <c r="V3485">
        <f t="shared" si="764"/>
        <v>2.1604573428595191</v>
      </c>
      <c r="W3485">
        <f t="shared" si="769"/>
        <v>2.406792341618031</v>
      </c>
      <c r="X3485" s="6">
        <f>1-W3485/MAX(W$2:W3485)</f>
        <v>1.6766381464040858E-2</v>
      </c>
      <c r="Y3485" s="6">
        <f t="shared" si="765"/>
        <v>-1.238571843683145E-3</v>
      </c>
      <c r="Z3485">
        <f t="shared" si="766"/>
        <v>-1.9697596081373892E-3</v>
      </c>
    </row>
    <row r="3486" spans="1:26" x14ac:dyDescent="0.35">
      <c r="A3486" s="4">
        <v>43594</v>
      </c>
      <c r="B3486" s="12">
        <f>[1]!i_dq_close(B$1,$A3486)</f>
        <v>2701.0418</v>
      </c>
      <c r="C3486" s="12">
        <f>[1]!i_dq_close(C$1,$A3486)</f>
        <v>3808.2671999999998</v>
      </c>
      <c r="D3486">
        <f t="shared" si="760"/>
        <v>4.6077524768706191E-4</v>
      </c>
      <c r="E3486">
        <f t="shared" si="761"/>
        <v>-1.693096280596762E-2</v>
      </c>
      <c r="F3486">
        <f t="shared" si="762"/>
        <v>2.6064284473608028</v>
      </c>
      <c r="G3486">
        <f t="shared" si="757"/>
        <v>2.9370161168462521</v>
      </c>
      <c r="H3486">
        <f t="shared" si="758"/>
        <v>0</v>
      </c>
      <c r="J3486">
        <f t="shared" si="756"/>
        <v>2019</v>
      </c>
      <c r="K3486" t="b">
        <f t="shared" si="759"/>
        <v>0</v>
      </c>
      <c r="L3486">
        <f>VLOOKUP($A3486,$P$151:$R$4147,2,FALSE)</f>
        <v>1.0067260611479334E-3</v>
      </c>
      <c r="M3486">
        <f t="shared" si="767"/>
        <v>0.6</v>
      </c>
      <c r="N3486">
        <f t="shared" si="768"/>
        <v>3.1681723591929822</v>
      </c>
      <c r="P3486" s="13">
        <v>43448</v>
      </c>
      <c r="Q3486">
        <v>7.3002125083609926E-4</v>
      </c>
      <c r="R3486">
        <v>0.6</v>
      </c>
      <c r="T3486" s="12">
        <f>[1]!i_dq_close(T$1,$A3486)</f>
        <v>189.4828</v>
      </c>
      <c r="U3486">
        <f t="shared" si="763"/>
        <v>1.0042648237358343E-3</v>
      </c>
      <c r="V3486">
        <f t="shared" si="764"/>
        <v>2.156814770037867</v>
      </c>
      <c r="W3486">
        <f t="shared" si="769"/>
        <v>2.4061146121404047</v>
      </c>
      <c r="X3486" s="6">
        <f>1-W3486/MAX(W$2:W3486)</f>
        <v>1.7043250554552913E-2</v>
      </c>
      <c r="Y3486" s="6">
        <f t="shared" si="765"/>
        <v>-1.6860193207197671E-3</v>
      </c>
      <c r="Z3486">
        <f t="shared" si="766"/>
        <v>-2.8159034159580543E-4</v>
      </c>
    </row>
    <row r="3487" spans="1:26" x14ac:dyDescent="0.35">
      <c r="A3487" s="4">
        <v>43595</v>
      </c>
      <c r="B3487" s="12">
        <f>[1]!i_dq_close(B$1,$A3487)</f>
        <v>2704.6509000000001</v>
      </c>
      <c r="C3487" s="12">
        <f>[1]!i_dq_close(C$1,$A3487)</f>
        <v>3946.2863000000002</v>
      </c>
      <c r="D3487">
        <f t="shared" si="760"/>
        <v>1.336188133038263E-3</v>
      </c>
      <c r="E3487">
        <f t="shared" si="761"/>
        <v>3.6241968525738022E-2</v>
      </c>
      <c r="F3487">
        <f t="shared" si="762"/>
        <v>2.6099111261217796</v>
      </c>
      <c r="G3487">
        <f t="shared" si="757"/>
        <v>2.9563183488657927</v>
      </c>
      <c r="H3487">
        <f t="shared" si="758"/>
        <v>0</v>
      </c>
      <c r="J3487">
        <f t="shared" si="756"/>
        <v>2019</v>
      </c>
      <c r="K3487" t="b">
        <f t="shared" si="759"/>
        <v>0</v>
      </c>
      <c r="L3487">
        <f>VLOOKUP($A3487,$P$151:$R$4147,2,FALSE)</f>
        <v>-3.4385820100775178E-4</v>
      </c>
      <c r="M3487">
        <f t="shared" si="767"/>
        <v>0.6</v>
      </c>
      <c r="N3487">
        <f t="shared" si="768"/>
        <v>3.1795757993063902</v>
      </c>
      <c r="P3487" s="13">
        <v>43451</v>
      </c>
      <c r="Q3487">
        <v>1.4846373207651809E-3</v>
      </c>
      <c r="R3487">
        <v>0.6</v>
      </c>
      <c r="T3487" s="12">
        <f>[1]!i_dq_close(T$1,$A3487)</f>
        <v>189.51910000000001</v>
      </c>
      <c r="U3487">
        <f t="shared" si="763"/>
        <v>1.9157411648973444E-4</v>
      </c>
      <c r="V3487">
        <f t="shared" si="764"/>
        <v>2.1688910633910026</v>
      </c>
      <c r="W3487">
        <f t="shared" si="769"/>
        <v>2.4177701135287597</v>
      </c>
      <c r="X3487" s="6">
        <f>1-W3487/MAX(W$2:W3487)</f>
        <v>1.2281692771707875E-2</v>
      </c>
      <c r="Y3487" s="6">
        <f t="shared" si="765"/>
        <v>5.5991332778768665E-3</v>
      </c>
      <c r="Z3487">
        <f t="shared" si="766"/>
        <v>4.8441172874913452E-3</v>
      </c>
    </row>
    <row r="3488" spans="1:26" x14ac:dyDescent="0.35">
      <c r="A3488" s="4">
        <v>43598</v>
      </c>
      <c r="B3488" s="12">
        <f>[1]!i_dq_close(B$1,$A3488)</f>
        <v>2705.9827</v>
      </c>
      <c r="C3488" s="12">
        <f>[1]!i_dq_close(C$1,$A3488)</f>
        <v>3885.7204999999999</v>
      </c>
      <c r="D3488">
        <f t="shared" si="760"/>
        <v>4.9241105386288453E-4</v>
      </c>
      <c r="E3488">
        <f t="shared" si="761"/>
        <v>-1.5347543334603087E-2</v>
      </c>
      <c r="F3488">
        <f t="shared" si="762"/>
        <v>2.6111962752098816</v>
      </c>
      <c r="G3488">
        <f t="shared" si="757"/>
        <v>2.9507498805289387</v>
      </c>
      <c r="H3488">
        <f t="shared" si="758"/>
        <v>0</v>
      </c>
      <c r="J3488">
        <f t="shared" si="756"/>
        <v>2019</v>
      </c>
      <c r="K3488" t="b">
        <f t="shared" si="759"/>
        <v>0</v>
      </c>
      <c r="L3488">
        <f>VLOOKUP($A3488,$P$151:$R$4147,2,FALSE)</f>
        <v>1.722845975494103E-4</v>
      </c>
      <c r="M3488">
        <f t="shared" si="767"/>
        <v>0.6</v>
      </c>
      <c r="N3488">
        <f t="shared" si="768"/>
        <v>3.1765301959982439</v>
      </c>
      <c r="P3488" s="13">
        <v>43452</v>
      </c>
      <c r="Q3488">
        <v>9.8701036266160016E-4</v>
      </c>
      <c r="R3488">
        <v>0.6</v>
      </c>
      <c r="T3488" s="12">
        <f>[1]!i_dq_close(T$1,$A3488)</f>
        <v>189.7253</v>
      </c>
      <c r="U3488">
        <f t="shared" si="763"/>
        <v>1.0880169861506861E-3</v>
      </c>
      <c r="V3488">
        <f t="shared" si="764"/>
        <v>2.1659038127238563</v>
      </c>
      <c r="W3488">
        <f t="shared" si="769"/>
        <v>2.4181584560677867</v>
      </c>
      <c r="X3488" s="6">
        <f>1-W3488/MAX(W$2:W3488)</f>
        <v>1.2123045333257809E-2</v>
      </c>
      <c r="Y3488" s="6">
        <f t="shared" si="765"/>
        <v>-1.3773170619624242E-3</v>
      </c>
      <c r="Z3488">
        <f t="shared" si="766"/>
        <v>1.6062012548423432E-4</v>
      </c>
    </row>
    <row r="3489" spans="1:26" x14ac:dyDescent="0.35">
      <c r="A3489" s="4">
        <v>43599</v>
      </c>
      <c r="B3489" s="12">
        <f>[1]!i_dq_close(B$1,$A3489)</f>
        <v>2706.2573000000002</v>
      </c>
      <c r="C3489" s="12">
        <f>[1]!i_dq_close(C$1,$A3489)</f>
        <v>3859.2363</v>
      </c>
      <c r="D3489">
        <f t="shared" si="760"/>
        <v>1.0147884537481389E-4</v>
      </c>
      <c r="E3489">
        <f t="shared" si="761"/>
        <v>-6.8157758644760147E-3</v>
      </c>
      <c r="F3489">
        <f t="shared" si="762"/>
        <v>2.6114612563929369</v>
      </c>
      <c r="G3489">
        <f t="shared" si="757"/>
        <v>2.947987655943503</v>
      </c>
      <c r="H3489">
        <f t="shared" si="758"/>
        <v>0</v>
      </c>
      <c r="J3489">
        <f t="shared" si="756"/>
        <v>2019</v>
      </c>
      <c r="K3489" t="b">
        <f t="shared" si="759"/>
        <v>0</v>
      </c>
      <c r="L3489">
        <f>VLOOKUP($A3489,$P$151:$R$4147,2,FALSE)</f>
        <v>3.4857049786474194E-5</v>
      </c>
      <c r="M3489">
        <f t="shared" si="767"/>
        <v>0.6</v>
      </c>
      <c r="N3489">
        <f t="shared" si="768"/>
        <v>3.1748567726780541</v>
      </c>
      <c r="P3489" s="13">
        <v>43453</v>
      </c>
      <c r="Q3489">
        <v>-5.8331535407587511E-4</v>
      </c>
      <c r="R3489">
        <v>0.6</v>
      </c>
      <c r="T3489" s="12">
        <f>[1]!i_dq_close(T$1,$A3489)</f>
        <v>189.7012</v>
      </c>
      <c r="U3489">
        <f t="shared" si="763"/>
        <v>-1.2702575776668557E-4</v>
      </c>
      <c r="V3489">
        <f t="shared" si="764"/>
        <v>2.1634556087470234</v>
      </c>
      <c r="W3489">
        <f t="shared" si="769"/>
        <v>2.4151079048788091</v>
      </c>
      <c r="X3489" s="6">
        <f>1-W3489/MAX(W$2:W3489)</f>
        <v>1.3369270207835515E-2</v>
      </c>
      <c r="Y3489" s="6">
        <f t="shared" si="765"/>
        <v>-1.1303382737731793E-3</v>
      </c>
      <c r="Z3489">
        <f t="shared" si="766"/>
        <v>-1.2615183183396494E-3</v>
      </c>
    </row>
    <row r="3490" spans="1:26" x14ac:dyDescent="0.35">
      <c r="A3490" s="4">
        <v>43600</v>
      </c>
      <c r="B3490" s="12">
        <f>[1]!i_dq_close(B$1,$A3490)</f>
        <v>2707.5715</v>
      </c>
      <c r="C3490" s="12">
        <f>[1]!i_dq_close(C$1,$A3490)</f>
        <v>3945.8634999999999</v>
      </c>
      <c r="D3490">
        <f t="shared" si="760"/>
        <v>4.8561531824775628E-4</v>
      </c>
      <c r="E3490">
        <f t="shared" si="761"/>
        <v>2.2446720870655135E-2</v>
      </c>
      <c r="F3490">
        <f t="shared" si="762"/>
        <v>2.6127294219820518</v>
      </c>
      <c r="G3490">
        <f t="shared" si="757"/>
        <v>2.95913040411914</v>
      </c>
      <c r="H3490">
        <f t="shared" si="758"/>
        <v>0</v>
      </c>
      <c r="J3490">
        <f t="shared" si="756"/>
        <v>2019</v>
      </c>
      <c r="K3490" t="b">
        <f t="shared" si="759"/>
        <v>0</v>
      </c>
      <c r="L3490">
        <f>VLOOKUP($A3490,$P$151:$R$4147,2,FALSE)</f>
        <v>2.2219432979158073E-4</v>
      </c>
      <c r="M3490">
        <f t="shared" si="767"/>
        <v>0.6</v>
      </c>
      <c r="N3490">
        <f t="shared" si="768"/>
        <v>3.1827623661229469</v>
      </c>
      <c r="P3490" s="13">
        <v>43454</v>
      </c>
      <c r="Q3490">
        <v>-1.3142711446514354E-4</v>
      </c>
      <c r="R3490">
        <v>0.6</v>
      </c>
      <c r="T3490" s="12">
        <f>[1]!i_dq_close(T$1,$A3490)</f>
        <v>189.755</v>
      </c>
      <c r="U3490">
        <f t="shared" si="763"/>
        <v>2.8360389918469231E-4</v>
      </c>
      <c r="V3490">
        <f t="shared" si="764"/>
        <v>2.1712615111512639</v>
      </c>
      <c r="W3490">
        <f t="shared" si="769"/>
        <v>2.4200188233365236</v>
      </c>
      <c r="X3490" s="6">
        <f>1-W3490/MAX(W$2:W3490)</f>
        <v>1.1363039739997305E-2</v>
      </c>
      <c r="Y3490" s="6">
        <f t="shared" si="765"/>
        <v>3.6080714449053808E-3</v>
      </c>
      <c r="Z3490">
        <f t="shared" si="766"/>
        <v>2.0334157524779517E-3</v>
      </c>
    </row>
    <row r="3491" spans="1:26" x14ac:dyDescent="0.35">
      <c r="A3491" s="4">
        <v>43601</v>
      </c>
      <c r="B3491" s="12">
        <f>[1]!i_dq_close(B$1,$A3491)</f>
        <v>2708.2134999999998</v>
      </c>
      <c r="C3491" s="12">
        <f>[1]!i_dq_close(C$1,$A3491)</f>
        <v>3965.3701000000001</v>
      </c>
      <c r="D3491">
        <f t="shared" si="760"/>
        <v>2.3711285186744924E-4</v>
      </c>
      <c r="E3491">
        <f t="shared" si="761"/>
        <v>4.9435567145188486E-3</v>
      </c>
      <c r="F3491">
        <f t="shared" si="762"/>
        <v>2.6133489337064555</v>
      </c>
      <c r="G3491">
        <f t="shared" si="757"/>
        <v>2.9619210991376965</v>
      </c>
      <c r="H3491">
        <f t="shared" si="758"/>
        <v>0</v>
      </c>
      <c r="J3491">
        <f t="shared" si="756"/>
        <v>2019</v>
      </c>
      <c r="K3491" t="b">
        <f t="shared" si="759"/>
        <v>0</v>
      </c>
      <c r="L3491">
        <f>VLOOKUP($A3491,$P$151:$R$4147,2,FALSE)</f>
        <v>9.2063036224399053E-5</v>
      </c>
      <c r="M3491">
        <f t="shared" si="767"/>
        <v>0.6</v>
      </c>
      <c r="N3491">
        <f t="shared" si="768"/>
        <v>3.1848563395232103</v>
      </c>
      <c r="P3491" s="13">
        <v>43455</v>
      </c>
      <c r="Q3491">
        <v>5.0463564317899674E-4</v>
      </c>
      <c r="R3491">
        <v>0.6</v>
      </c>
      <c r="T3491" s="12">
        <f>[1]!i_dq_close(T$1,$A3491)</f>
        <v>189.85149999999999</v>
      </c>
      <c r="U3491">
        <f t="shared" si="763"/>
        <v>5.0855049932807539E-4</v>
      </c>
      <c r="V3491">
        <f t="shared" si="764"/>
        <v>2.1738101410214457</v>
      </c>
      <c r="W3491">
        <f t="shared" si="769"/>
        <v>2.4229444240275524</v>
      </c>
      <c r="X3491" s="6">
        <f>1-W3491/MAX(W$2:W3491)</f>
        <v>1.0167860204110313E-2</v>
      </c>
      <c r="Y3491" s="6">
        <f t="shared" si="765"/>
        <v>1.1738014316067247E-3</v>
      </c>
      <c r="Z3491">
        <f t="shared" si="766"/>
        <v>1.2089165021431647E-3</v>
      </c>
    </row>
    <row r="3492" spans="1:26" x14ac:dyDescent="0.35">
      <c r="A3492" s="4">
        <v>43602</v>
      </c>
      <c r="B3492" s="12">
        <f>[1]!i_dq_close(B$1,$A3492)</f>
        <v>2708.6334999999999</v>
      </c>
      <c r="C3492" s="12">
        <f>[1]!i_dq_close(C$1,$A3492)</f>
        <v>3857.8478</v>
      </c>
      <c r="D3492">
        <f t="shared" si="760"/>
        <v>1.5508378493800379E-4</v>
      </c>
      <c r="E3492">
        <f t="shared" si="761"/>
        <v>-2.7115325250472888E-2</v>
      </c>
      <c r="F3492">
        <f t="shared" si="762"/>
        <v>2.6137542217504586</v>
      </c>
      <c r="G3492">
        <f t="shared" si="757"/>
        <v>2.9502645250868236</v>
      </c>
      <c r="H3492">
        <f t="shared" si="758"/>
        <v>0</v>
      </c>
      <c r="J3492">
        <f t="shared" si="756"/>
        <v>2019</v>
      </c>
      <c r="K3492" t="b">
        <f t="shared" si="759"/>
        <v>0</v>
      </c>
      <c r="L3492">
        <f>VLOOKUP($A3492,$P$151:$R$4147,2,FALSE)</f>
        <v>-5.613723771829449E-4</v>
      </c>
      <c r="M3492">
        <f t="shared" si="767"/>
        <v>0.6</v>
      </c>
      <c r="N3492">
        <f t="shared" si="768"/>
        <v>3.1755480907354725</v>
      </c>
      <c r="P3492" s="13">
        <v>43458</v>
      </c>
      <c r="Q3492">
        <v>4.4979723934579496E-4</v>
      </c>
      <c r="R3492">
        <v>0.6</v>
      </c>
      <c r="T3492" s="12">
        <f>[1]!i_dq_close(T$1,$A3492)</f>
        <v>189.8546</v>
      </c>
      <c r="U3492">
        <f t="shared" si="763"/>
        <v>1.6328551526001434E-5</v>
      </c>
      <c r="V3492">
        <f t="shared" si="764"/>
        <v>2.1649987765657208</v>
      </c>
      <c r="W3492">
        <f t="shared" si="769"/>
        <v>2.4181415316078136</v>
      </c>
      <c r="X3492" s="6">
        <f>1-W3492/MAX(W$2:W3492)</f>
        <v>1.2129959389669431E-2</v>
      </c>
      <c r="Y3492" s="6">
        <f t="shared" si="765"/>
        <v>-4.0534195187738042E-3</v>
      </c>
      <c r="Z3492">
        <f t="shared" si="766"/>
        <v>-1.9822544719185764E-3</v>
      </c>
    </row>
    <row r="3493" spans="1:26" x14ac:dyDescent="0.35">
      <c r="A3493" s="4">
        <v>43605</v>
      </c>
      <c r="B3493" s="12">
        <f>[1]!i_dq_close(B$1,$A3493)</f>
        <v>2708.6044000000002</v>
      </c>
      <c r="C3493" s="12">
        <f>[1]!i_dq_close(C$1,$A3493)</f>
        <v>3829.3795</v>
      </c>
      <c r="D3493">
        <f t="shared" si="760"/>
        <v>-1.0743424682546632E-5</v>
      </c>
      <c r="E3493">
        <f t="shared" si="761"/>
        <v>-7.3793217036711711E-3</v>
      </c>
      <c r="F3493">
        <f t="shared" si="762"/>
        <v>2.6137261410788386</v>
      </c>
      <c r="G3493">
        <f t="shared" si="757"/>
        <v>2.9469719408775807</v>
      </c>
      <c r="H3493">
        <f t="shared" si="758"/>
        <v>-1.0743424682546632E-5</v>
      </c>
      <c r="J3493">
        <f t="shared" si="756"/>
        <v>2019</v>
      </c>
      <c r="K3493" t="b">
        <f t="shared" si="759"/>
        <v>0</v>
      </c>
      <c r="L3493">
        <f>VLOOKUP($A3493,$P$151:$R$4147,2,FALSE)</f>
        <v>-2.5513156453875751E-4</v>
      </c>
      <c r="M3493">
        <f t="shared" si="767"/>
        <v>0.6</v>
      </c>
      <c r="N3493">
        <f t="shared" si="768"/>
        <v>3.1726115037040969</v>
      </c>
      <c r="P3493" s="13">
        <v>43459</v>
      </c>
      <c r="Q3493">
        <v>1.0079166469931344E-3</v>
      </c>
      <c r="R3493">
        <v>0.6</v>
      </c>
      <c r="T3493" s="12">
        <f>[1]!i_dq_close(T$1,$A3493)</f>
        <v>189.90559999999999</v>
      </c>
      <c r="U3493">
        <f t="shared" si="763"/>
        <v>2.686266226890055E-4</v>
      </c>
      <c r="V3493">
        <f t="shared" si="764"/>
        <v>2.1630966830597242</v>
      </c>
      <c r="W3493">
        <f t="shared" si="769"/>
        <v>2.4193041190948379</v>
      </c>
      <c r="X3493" s="6">
        <f>1-W3493/MAX(W$2:W3493)</f>
        <v>1.16550139272108E-2</v>
      </c>
      <c r="Y3493" s="6">
        <f t="shared" si="765"/>
        <v>-8.7856562626509316E-4</v>
      </c>
      <c r="Z3493">
        <f t="shared" si="766"/>
        <v>4.8077727123407854E-4</v>
      </c>
    </row>
    <row r="3494" spans="1:26" x14ac:dyDescent="0.35">
      <c r="A3494" s="4">
        <v>43606</v>
      </c>
      <c r="B3494" s="12">
        <f>[1]!i_dq_close(B$1,$A3494)</f>
        <v>2708.8753000000002</v>
      </c>
      <c r="C3494" s="12">
        <f>[1]!i_dq_close(C$1,$A3494)</f>
        <v>3884.8933999999999</v>
      </c>
      <c r="D3494">
        <f t="shared" si="760"/>
        <v>1.0001460530739692E-4</v>
      </c>
      <c r="E3494">
        <f t="shared" si="761"/>
        <v>1.4496839501020986E-2</v>
      </c>
      <c r="F3494">
        <f t="shared" si="762"/>
        <v>2.6139875518672202</v>
      </c>
      <c r="G3494">
        <f t="shared" si="757"/>
        <v>2.953630736963909</v>
      </c>
      <c r="H3494">
        <f t="shared" si="758"/>
        <v>0</v>
      </c>
      <c r="J3494">
        <f t="shared" si="756"/>
        <v>2019</v>
      </c>
      <c r="K3494" t="b">
        <f t="shared" si="759"/>
        <v>0</v>
      </c>
      <c r="L3494">
        <f>VLOOKUP($A3494,$P$151:$R$4147,2,FALSE)</f>
        <v>3.6123430375667454E-4</v>
      </c>
      <c r="M3494">
        <f t="shared" si="767"/>
        <v>0.6</v>
      </c>
      <c r="N3494">
        <f t="shared" si="768"/>
        <v>3.1780587422094158</v>
      </c>
      <c r="P3494" s="13">
        <v>43460</v>
      </c>
      <c r="Q3494">
        <v>1.3045073218926895E-3</v>
      </c>
      <c r="R3494">
        <v>0.6</v>
      </c>
      <c r="T3494" s="12">
        <f>[1]!i_dq_close(T$1,$A3494)</f>
        <v>189.8569</v>
      </c>
      <c r="U3494">
        <f t="shared" si="763"/>
        <v>-2.5644320125361997E-4</v>
      </c>
      <c r="V3494">
        <f t="shared" si="764"/>
        <v>2.1673288881533295</v>
      </c>
      <c r="W3494">
        <f t="shared" si="769"/>
        <v>2.4253002115612783</v>
      </c>
      <c r="X3494" s="6">
        <f>1-W3494/MAX(W$2:W3494)</f>
        <v>9.2054632988043394E-3</v>
      </c>
      <c r="Y3494" s="6">
        <f t="shared" si="765"/>
        <v>1.9565492040876098E-3</v>
      </c>
      <c r="Z3494">
        <f t="shared" si="766"/>
        <v>2.4784368443451221E-3</v>
      </c>
    </row>
    <row r="3495" spans="1:26" x14ac:dyDescent="0.35">
      <c r="A3495" s="4">
        <v>43607</v>
      </c>
      <c r="B3495" s="12">
        <f>[1]!i_dq_close(B$1,$A3495)</f>
        <v>2708.3123999999998</v>
      </c>
      <c r="C3495" s="12">
        <f>[1]!i_dq_close(C$1,$A3495)</f>
        <v>3864.6505999999999</v>
      </c>
      <c r="D3495">
        <f t="shared" si="760"/>
        <v>-2.0779841729900994E-4</v>
      </c>
      <c r="E3495">
        <f t="shared" si="761"/>
        <v>-5.2106449046966929E-3</v>
      </c>
      <c r="F3495">
        <f t="shared" si="762"/>
        <v>2.6134443693911029</v>
      </c>
      <c r="G3495">
        <f t="shared" si="757"/>
        <v>2.9508004929978586</v>
      </c>
      <c r="H3495">
        <f t="shared" si="758"/>
        <v>-2.0779841729900994E-4</v>
      </c>
      <c r="J3495">
        <f t="shared" si="756"/>
        <v>2019</v>
      </c>
      <c r="K3495" t="b">
        <f t="shared" si="759"/>
        <v>0</v>
      </c>
      <c r="L3495">
        <f>VLOOKUP($A3495,$P$151:$R$4147,2,FALSE)</f>
        <v>2.9325102381028145E-4</v>
      </c>
      <c r="M3495">
        <f t="shared" si="767"/>
        <v>0.6</v>
      </c>
      <c r="N3495">
        <f t="shared" si="768"/>
        <v>3.1771635332419006</v>
      </c>
      <c r="P3495" s="13">
        <v>43461</v>
      </c>
      <c r="Q3495">
        <v>6.8017807729692237E-5</v>
      </c>
      <c r="R3495">
        <v>0.6</v>
      </c>
      <c r="T3495" s="12">
        <f>[1]!i_dq_close(T$1,$A3495)</f>
        <v>189.7963</v>
      </c>
      <c r="U3495">
        <f t="shared" si="763"/>
        <v>-3.1918776720774034E-4</v>
      </c>
      <c r="V3495">
        <f t="shared" si="764"/>
        <v>2.1650468938308283</v>
      </c>
      <c r="W3495">
        <f t="shared" si="769"/>
        <v>2.4239330067864175</v>
      </c>
      <c r="X3495" s="6">
        <f>1-W3495/MAX(W$2:W3495)</f>
        <v>9.7639999348160256E-3</v>
      </c>
      <c r="Y3495" s="6">
        <f t="shared" si="765"/>
        <v>-1.052906337831172E-3</v>
      </c>
      <c r="Z3495">
        <f t="shared" si="766"/>
        <v>-5.6372599496889997E-4</v>
      </c>
    </row>
    <row r="3496" spans="1:26" x14ac:dyDescent="0.35">
      <c r="A3496" s="4">
        <v>43608</v>
      </c>
      <c r="B3496" s="12">
        <f>[1]!i_dq_close(B$1,$A3496)</f>
        <v>2707.9200999999998</v>
      </c>
      <c r="C3496" s="12">
        <f>[1]!i_dq_close(C$1,$A3496)</f>
        <v>3792.7150000000001</v>
      </c>
      <c r="D3496">
        <f t="shared" si="760"/>
        <v>-1.4485035035105565E-4</v>
      </c>
      <c r="E3496">
        <f t="shared" si="761"/>
        <v>-1.8613739622412417E-2</v>
      </c>
      <c r="F3496">
        <f t="shared" si="762"/>
        <v>2.6130658110585738</v>
      </c>
      <c r="G3496">
        <f t="shared" si="757"/>
        <v>2.942198367377264</v>
      </c>
      <c r="H3496">
        <f t="shared" si="758"/>
        <v>-1.4485035035094462E-4</v>
      </c>
      <c r="J3496">
        <f t="shared" si="756"/>
        <v>2019</v>
      </c>
      <c r="K3496" t="b">
        <f t="shared" si="759"/>
        <v>0</v>
      </c>
      <c r="L3496">
        <f>VLOOKUP($A3496,$P$151:$R$4147,2,FALSE)</f>
        <v>-8.0714568647821672E-4</v>
      </c>
      <c r="M3496">
        <f t="shared" si="767"/>
        <v>0.6</v>
      </c>
      <c r="N3496">
        <f t="shared" si="768"/>
        <v>3.1690418901157402</v>
      </c>
      <c r="P3496" s="13">
        <v>43462</v>
      </c>
      <c r="Q3496">
        <v>6.4668513891508189E-5</v>
      </c>
      <c r="R3496">
        <v>0.6</v>
      </c>
      <c r="T3496" s="12">
        <f>[1]!i_dq_close(T$1,$A3496)</f>
        <v>189.86</v>
      </c>
      <c r="U3496">
        <f t="shared" si="763"/>
        <v>3.3562298105915822E-4</v>
      </c>
      <c r="V3496">
        <f t="shared" si="764"/>
        <v>2.1596195945267609</v>
      </c>
      <c r="W3496">
        <f t="shared" si="769"/>
        <v>2.4204439968122236</v>
      </c>
      <c r="X3496" s="6">
        <f>1-W3496/MAX(W$2:W3496)</f>
        <v>1.1189345961855723E-2</v>
      </c>
      <c r="Y3496" s="6">
        <f t="shared" si="765"/>
        <v>-2.5067814094614782E-3</v>
      </c>
      <c r="Z3496">
        <f t="shared" si="766"/>
        <v>-1.4394003317854676E-3</v>
      </c>
    </row>
    <row r="3497" spans="1:26" x14ac:dyDescent="0.35">
      <c r="A3497" s="4">
        <v>43609</v>
      </c>
      <c r="B3497" s="12">
        <f>[1]!i_dq_close(B$1,$A3497)</f>
        <v>2708.2073</v>
      </c>
      <c r="C3497" s="12">
        <f>[1]!i_dq_close(C$1,$A3497)</f>
        <v>3794.9079000000002</v>
      </c>
      <c r="D3497">
        <f t="shared" si="760"/>
        <v>1.0605925928186544E-4</v>
      </c>
      <c r="E3497">
        <f t="shared" si="761"/>
        <v>5.7818739346360282E-4</v>
      </c>
      <c r="F3497">
        <f t="shared" si="762"/>
        <v>2.6133429508829491</v>
      </c>
      <c r="G3497">
        <f t="shared" si="757"/>
        <v>2.942718778950606</v>
      </c>
      <c r="H3497">
        <f t="shared" si="758"/>
        <v>0</v>
      </c>
      <c r="J3497">
        <f t="shared" si="756"/>
        <v>2019</v>
      </c>
      <c r="K3497" t="b">
        <f t="shared" si="759"/>
        <v>0</v>
      </c>
      <c r="L3497">
        <f>VLOOKUP($A3497,$P$151:$R$4147,2,FALSE)</f>
        <v>4.1103861019911039E-4</v>
      </c>
      <c r="M3497">
        <f t="shared" si="767"/>
        <v>0.6</v>
      </c>
      <c r="N3497">
        <f t="shared" si="768"/>
        <v>3.170680809876341</v>
      </c>
      <c r="P3497" s="13">
        <v>43463</v>
      </c>
      <c r="Q3497">
        <v>3.7543389990801761E-5</v>
      </c>
      <c r="R3497">
        <v>0.6</v>
      </c>
      <c r="T3497" s="12">
        <f>[1]!i_dq_close(T$1,$A3497)</f>
        <v>189.89340000000001</v>
      </c>
      <c r="U3497">
        <f t="shared" si="763"/>
        <v>1.7591909828285068E-4</v>
      </c>
      <c r="V3497">
        <f t="shared" si="764"/>
        <v>2.1601298248323433</v>
      </c>
      <c r="W3497">
        <f t="shared" si="769"/>
        <v>2.420877979989581</v>
      </c>
      <c r="X3497" s="6">
        <f>1-W3497/MAX(W$2:W3497)</f>
        <v>1.101205320482046E-2</v>
      </c>
      <c r="Y3497" s="6">
        <f t="shared" si="765"/>
        <v>2.3625934255999681E-4</v>
      </c>
      <c r="Z3497">
        <f t="shared" si="766"/>
        <v>1.7929899552693307E-4</v>
      </c>
    </row>
    <row r="3498" spans="1:26" x14ac:dyDescent="0.35">
      <c r="A3498" s="4">
        <v>43612</v>
      </c>
      <c r="B3498" s="12">
        <f>[1]!i_dq_close(B$1,$A3498)</f>
        <v>2707.7420000000002</v>
      </c>
      <c r="C3498" s="12">
        <f>[1]!i_dq_close(C$1,$A3498)</f>
        <v>3852.3400999999999</v>
      </c>
      <c r="D3498">
        <f t="shared" si="760"/>
        <v>-1.718110722173094E-4</v>
      </c>
      <c r="E3498">
        <f t="shared" si="761"/>
        <v>1.5134016822911489E-2</v>
      </c>
      <c r="F3498">
        <f t="shared" si="762"/>
        <v>2.6128939496284862</v>
      </c>
      <c r="G3498">
        <f t="shared" si="757"/>
        <v>2.9489692993581178</v>
      </c>
      <c r="H3498">
        <f t="shared" si="758"/>
        <v>-1.7181107221742042E-4</v>
      </c>
      <c r="J3498">
        <f t="shared" si="756"/>
        <v>2019</v>
      </c>
      <c r="K3498" t="b">
        <f t="shared" si="759"/>
        <v>0</v>
      </c>
      <c r="L3498">
        <f>VLOOKUP($A3498,$P$151:$R$4147,2,FALSE)</f>
        <v>7.4836858761777596E-4</v>
      </c>
      <c r="M3498">
        <f t="shared" si="767"/>
        <v>0.6</v>
      </c>
      <c r="N3498">
        <f t="shared" si="768"/>
        <v>3.1770944834848245</v>
      </c>
      <c r="P3498" s="13">
        <v>43464</v>
      </c>
      <c r="Q3498">
        <v>1.5827224849723543E-3</v>
      </c>
      <c r="R3498">
        <v>0.6</v>
      </c>
      <c r="T3498" s="12">
        <f>[1]!i_dq_close(T$1,$A3498)</f>
        <v>189.7784</v>
      </c>
      <c r="U3498">
        <f t="shared" si="763"/>
        <v>-6.0560293301403778E-4</v>
      </c>
      <c r="V3498">
        <f t="shared" si="764"/>
        <v>2.163921587184678</v>
      </c>
      <c r="W3498">
        <f t="shared" si="769"/>
        <v>2.4272592364180419</v>
      </c>
      <c r="X3498" s="6">
        <f>1-W3498/MAX(W$2:W3498)</f>
        <v>8.4051536645204372E-3</v>
      </c>
      <c r="Y3498" s="6">
        <f t="shared" si="765"/>
        <v>1.7553400303746969E-3</v>
      </c>
      <c r="Z3498">
        <f t="shared" si="766"/>
        <v>2.6359265031972168E-3</v>
      </c>
    </row>
    <row r="3499" spans="1:26" x14ac:dyDescent="0.35">
      <c r="A3499" s="4">
        <v>43613</v>
      </c>
      <c r="B3499" s="12">
        <f>[1]!i_dq_close(B$1,$A3499)</f>
        <v>2707.6918000000001</v>
      </c>
      <c r="C3499" s="12">
        <f>[1]!i_dq_close(C$1,$A3499)</f>
        <v>3879.1603</v>
      </c>
      <c r="D3499">
        <f t="shared" si="760"/>
        <v>-1.8539432486641694E-5</v>
      </c>
      <c r="E3499">
        <f t="shared" si="761"/>
        <v>6.9620540512504991E-3</v>
      </c>
      <c r="F3499">
        <f t="shared" si="762"/>
        <v>2.6128455080575126</v>
      </c>
      <c r="G3499">
        <f t="shared" si="757"/>
        <v>2.9520024605221131</v>
      </c>
      <c r="H3499">
        <f t="shared" si="758"/>
        <v>-1.8539432486530671E-5</v>
      </c>
      <c r="J3499">
        <f t="shared" si="756"/>
        <v>2019</v>
      </c>
      <c r="K3499" t="b">
        <f t="shared" si="759"/>
        <v>0</v>
      </c>
      <c r="L3499">
        <f>VLOOKUP($A3499,$P$151:$R$4147,2,FALSE)</f>
        <v>-1.5333109207484876E-4</v>
      </c>
      <c r="M3499">
        <f t="shared" si="767"/>
        <v>0.6</v>
      </c>
      <c r="N3499">
        <f t="shared" si="768"/>
        <v>3.1785680156552147</v>
      </c>
      <c r="P3499" s="13">
        <v>43465</v>
      </c>
      <c r="Q3499">
        <v>9.9296304951828067E-4</v>
      </c>
      <c r="R3499">
        <v>0.6</v>
      </c>
      <c r="T3499" s="12">
        <f>[1]!i_dq_close(T$1,$A3499)</f>
        <v>189.86529999999999</v>
      </c>
      <c r="U3499">
        <f t="shared" si="763"/>
        <v>4.5790247994492717E-4</v>
      </c>
      <c r="V3499">
        <f t="shared" si="764"/>
        <v>2.1670236233445768</v>
      </c>
      <c r="W3499">
        <f t="shared" si="769"/>
        <v>2.4317571375435882</v>
      </c>
      <c r="X3499" s="6">
        <f>1-W3499/MAX(W$2:W3499)</f>
        <v>6.5676508924638055E-3</v>
      </c>
      <c r="Y3499" s="6">
        <f t="shared" si="765"/>
        <v>1.4335252156407741E-3</v>
      </c>
      <c r="Z3499">
        <f t="shared" si="766"/>
        <v>1.8530781789027895E-3</v>
      </c>
    </row>
    <row r="3500" spans="1:26" x14ac:dyDescent="0.35">
      <c r="A3500" s="4">
        <v>43614</v>
      </c>
      <c r="B3500" s="12">
        <f>[1]!i_dq_close(B$1,$A3500)</f>
        <v>2708.2860000000001</v>
      </c>
      <c r="C3500" s="12">
        <f>[1]!i_dq_close(C$1,$A3500)</f>
        <v>3872.6977000000002</v>
      </c>
      <c r="D3500">
        <f t="shared" si="760"/>
        <v>2.1944890478309276E-4</v>
      </c>
      <c r="E3500">
        <f t="shared" si="761"/>
        <v>-1.665979103776638E-3</v>
      </c>
      <c r="F3500">
        <f t="shared" si="762"/>
        <v>2.6134188941426229</v>
      </c>
      <c r="G3500">
        <f t="shared" si="757"/>
        <v>2.951815406010931</v>
      </c>
      <c r="H3500">
        <f t="shared" si="758"/>
        <v>0</v>
      </c>
      <c r="J3500">
        <f t="shared" si="756"/>
        <v>2019</v>
      </c>
      <c r="K3500" t="b">
        <f t="shared" si="759"/>
        <v>0</v>
      </c>
      <c r="L3500">
        <f>VLOOKUP($A3500,$P$151:$R$4147,2,FALSE)</f>
        <v>2.6242108323319967E-4</v>
      </c>
      <c r="M3500">
        <f t="shared" si="767"/>
        <v>0.6</v>
      </c>
      <c r="N3500">
        <f t="shared" si="768"/>
        <v>3.1792812923741578</v>
      </c>
      <c r="P3500" s="13">
        <v>43467</v>
      </c>
      <c r="Q3500">
        <v>-1.5914377334445007E-4</v>
      </c>
      <c r="R3500">
        <v>0.6</v>
      </c>
      <c r="T3500" s="12">
        <f>[1]!i_dq_close(T$1,$A3500)</f>
        <v>190.02940000000001</v>
      </c>
      <c r="U3500">
        <f t="shared" si="763"/>
        <v>8.6429695157574926E-4</v>
      </c>
      <c r="V3500">
        <f t="shared" si="764"/>
        <v>2.1680741000583965</v>
      </c>
      <c r="W3500">
        <f t="shared" si="769"/>
        <v>2.4320774231882534</v>
      </c>
      <c r="X3500" s="6">
        <f>1-W3500/MAX(W$2:W3500)</f>
        <v>6.4368063622051164E-3</v>
      </c>
      <c r="Y3500" s="6">
        <f t="shared" si="765"/>
        <v>4.8475554327298553E-4</v>
      </c>
      <c r="Z3500">
        <f t="shared" si="766"/>
        <v>1.3170955261943007E-4</v>
      </c>
    </row>
    <row r="3501" spans="1:26" x14ac:dyDescent="0.35">
      <c r="A3501" s="4">
        <v>43615</v>
      </c>
      <c r="B3501" s="12">
        <f>[1]!i_dq_close(B$1,$A3501)</f>
        <v>2708.1304</v>
      </c>
      <c r="C3501" s="12">
        <f>[1]!i_dq_close(C$1,$A3501)</f>
        <v>3848.7301000000002</v>
      </c>
      <c r="D3501">
        <f t="shared" si="760"/>
        <v>-5.7453311799404716E-5</v>
      </c>
      <c r="E3501">
        <f t="shared" si="761"/>
        <v>-6.1888641605049033E-3</v>
      </c>
      <c r="F3501">
        <f t="shared" si="762"/>
        <v>2.6132687445720353</v>
      </c>
      <c r="G3501">
        <f t="shared" si="757"/>
        <v>2.9489309954894662</v>
      </c>
      <c r="H3501">
        <f t="shared" si="758"/>
        <v>-5.7453311799404716E-5</v>
      </c>
      <c r="J3501">
        <f t="shared" si="756"/>
        <v>2019</v>
      </c>
      <c r="K3501" t="b">
        <f t="shared" si="759"/>
        <v>0</v>
      </c>
      <c r="L3501">
        <f>VLOOKUP($A3501,$P$151:$R$4147,2,FALSE)</f>
        <v>5.9119963914868736E-4</v>
      </c>
      <c r="M3501">
        <f t="shared" si="767"/>
        <v>0.6</v>
      </c>
      <c r="N3501">
        <f t="shared" si="768"/>
        <v>3.1792968730006845</v>
      </c>
      <c r="P3501" s="13">
        <v>43468</v>
      </c>
      <c r="Q3501">
        <v>2.2699451999983467E-4</v>
      </c>
      <c r="R3501">
        <v>0.6</v>
      </c>
      <c r="T3501" s="12">
        <f>[1]!i_dq_close(T$1,$A3501)</f>
        <v>190.08629999999999</v>
      </c>
      <c r="U3501">
        <f t="shared" si="763"/>
        <v>2.9942735176757829E-4</v>
      </c>
      <c r="V3501">
        <f t="shared" si="764"/>
        <v>2.1666132162274048</v>
      </c>
      <c r="W3501">
        <f t="shared" si="769"/>
        <v>2.4316462272796184</v>
      </c>
      <c r="X3501" s="6">
        <f>1-W3501/MAX(W$2:W3501)</f>
        <v>6.6129604517016771E-3</v>
      </c>
      <c r="Y3501" s="6">
        <f t="shared" si="765"/>
        <v>-6.7381637507335501E-4</v>
      </c>
      <c r="Z3501">
        <f t="shared" si="766"/>
        <v>-1.7729530504406732E-4</v>
      </c>
    </row>
    <row r="3502" spans="1:26" x14ac:dyDescent="0.35">
      <c r="A3502" s="4">
        <v>43616</v>
      </c>
      <c r="B3502" s="12">
        <f>[1]!i_dq_close(B$1,$A3502)</f>
        <v>2708.5715</v>
      </c>
      <c r="C3502" s="12">
        <f>[1]!i_dq_close(C$1,$A3502)</f>
        <v>3836.8755000000001</v>
      </c>
      <c r="D3502">
        <f t="shared" si="760"/>
        <v>1.6287989677299386E-4</v>
      </c>
      <c r="E3502">
        <f t="shared" si="761"/>
        <v>-3.0801328469356459E-3</v>
      </c>
      <c r="F3502">
        <f t="shared" si="762"/>
        <v>2.6136943935153916</v>
      </c>
      <c r="G3502">
        <f t="shared" si="757"/>
        <v>2.947976803945799</v>
      </c>
      <c r="H3502">
        <f t="shared" si="758"/>
        <v>0</v>
      </c>
      <c r="J3502">
        <f t="shared" si="756"/>
        <v>2019</v>
      </c>
      <c r="K3502" t="b">
        <f t="shared" si="759"/>
        <v>0</v>
      </c>
      <c r="L3502">
        <f>VLOOKUP($A3502,$P$151:$R$4147,2,FALSE)</f>
        <v>6.0418555177434998E-4</v>
      </c>
      <c r="M3502">
        <f t="shared" si="767"/>
        <v>0.6</v>
      </c>
      <c r="N3502">
        <f t="shared" si="768"/>
        <v>3.1806005193392779</v>
      </c>
      <c r="P3502" s="13">
        <v>43469</v>
      </c>
      <c r="Q3502">
        <v>7.4813910497821827E-4</v>
      </c>
      <c r="R3502">
        <v>0.6</v>
      </c>
      <c r="T3502" s="12">
        <f>[1]!i_dq_close(T$1,$A3502)</f>
        <v>190.10140000000001</v>
      </c>
      <c r="U3502">
        <f t="shared" si="763"/>
        <v>7.9437602815257691E-5</v>
      </c>
      <c r="V3502">
        <f t="shared" si="764"/>
        <v>2.1657584917234249</v>
      </c>
      <c r="W3502">
        <f t="shared" si="769"/>
        <v>2.4328898692192769</v>
      </c>
      <c r="X3502" s="6">
        <f>1-W3502/MAX(W$2:W3502)</f>
        <v>6.1049022601622482E-3</v>
      </c>
      <c r="Y3502" s="6">
        <f t="shared" si="765"/>
        <v>-3.9449796464741116E-4</v>
      </c>
      <c r="Z3502">
        <f t="shared" si="766"/>
        <v>5.1144032618988255E-4</v>
      </c>
    </row>
    <row r="3503" spans="1:26" x14ac:dyDescent="0.35">
      <c r="A3503" s="4">
        <v>43619</v>
      </c>
      <c r="B3503" s="12">
        <f>[1]!i_dq_close(B$1,$A3503)</f>
        <v>2708.7062999999998</v>
      </c>
      <c r="C3503" s="12">
        <f>[1]!i_dq_close(C$1,$A3503)</f>
        <v>3827.819</v>
      </c>
      <c r="D3503">
        <f t="shared" si="760"/>
        <v>4.97679311768362E-5</v>
      </c>
      <c r="E3503">
        <f t="shared" si="761"/>
        <v>-2.3603841198391873E-3</v>
      </c>
      <c r="F3503">
        <f t="shared" si="762"/>
        <v>2.6138244716780856</v>
      </c>
      <c r="G3503">
        <f t="shared" si="757"/>
        <v>2.9470577578014323</v>
      </c>
      <c r="H3503">
        <f t="shared" si="758"/>
        <v>0</v>
      </c>
      <c r="J3503">
        <f t="shared" si="756"/>
        <v>2019</v>
      </c>
      <c r="K3503" t="b">
        <f t="shared" si="759"/>
        <v>0</v>
      </c>
      <c r="L3503">
        <f>VLOOKUP($A3503,$P$151:$R$4147,2,FALSE)</f>
        <v>-1.4581022778203945E-4</v>
      </c>
      <c r="M3503">
        <f t="shared" si="767"/>
        <v>0.6</v>
      </c>
      <c r="N3503">
        <f t="shared" si="768"/>
        <v>3.1795418146198542</v>
      </c>
      <c r="P3503" s="13">
        <v>43472</v>
      </c>
      <c r="Q3503">
        <v>-5.3167399760525316E-4</v>
      </c>
      <c r="R3503">
        <v>0.6</v>
      </c>
      <c r="T3503" s="12">
        <f>[1]!i_dq_close(T$1,$A3503)</f>
        <v>190.2723</v>
      </c>
      <c r="U3503">
        <f t="shared" si="763"/>
        <v>8.9899390535785884E-4</v>
      </c>
      <c r="V3503">
        <f t="shared" si="764"/>
        <v>2.1666466415625902</v>
      </c>
      <c r="W3503">
        <f t="shared" si="769"/>
        <v>2.4321949831357053</v>
      </c>
      <c r="X3503" s="6">
        <f>1-W3503/MAX(W$2:W3503)</f>
        <v>6.3887802444012598E-3</v>
      </c>
      <c r="Y3503" s="6">
        <f t="shared" si="765"/>
        <v>4.10087201578202E-4</v>
      </c>
      <c r="Z3503">
        <f t="shared" si="766"/>
        <v>-2.8562167665835414E-4</v>
      </c>
    </row>
    <row r="3504" spans="1:26" x14ac:dyDescent="0.35">
      <c r="A3504" s="4">
        <v>43620</v>
      </c>
      <c r="B3504" s="12">
        <f>[1]!i_dq_close(B$1,$A3504)</f>
        <v>2708.5014000000001</v>
      </c>
      <c r="C3504" s="12">
        <f>[1]!i_dq_close(C$1,$A3504)</f>
        <v>3789.9346</v>
      </c>
      <c r="D3504">
        <f t="shared" si="760"/>
        <v>-7.5644967488575077E-5</v>
      </c>
      <c r="E3504">
        <f t="shared" si="761"/>
        <v>-9.8971241848164748E-3</v>
      </c>
      <c r="F3504">
        <f t="shared" si="762"/>
        <v>2.6136267490109044</v>
      </c>
      <c r="G3504">
        <f t="shared" si="757"/>
        <v>2.9424931577350795</v>
      </c>
      <c r="H3504">
        <f t="shared" si="758"/>
        <v>-7.5644967488686099E-5</v>
      </c>
      <c r="J3504">
        <f t="shared" si="756"/>
        <v>2019</v>
      </c>
      <c r="K3504" t="b">
        <f t="shared" si="759"/>
        <v>0</v>
      </c>
      <c r="L3504">
        <f>VLOOKUP($A3504,$P$151:$R$4147,2,FALSE)</f>
        <v>1.3036799517376351E-4</v>
      </c>
      <c r="M3504">
        <f t="shared" si="767"/>
        <v>0.6</v>
      </c>
      <c r="N3504">
        <f t="shared" si="768"/>
        <v>3.1770015129627178</v>
      </c>
      <c r="P3504" s="13">
        <v>43473</v>
      </c>
      <c r="Q3504">
        <v>-3.4622407137354652E-4</v>
      </c>
      <c r="R3504">
        <v>0.6</v>
      </c>
      <c r="T3504" s="12">
        <f>[1]!i_dq_close(T$1,$A3504)</f>
        <v>190.40600000000001</v>
      </c>
      <c r="U3504">
        <f t="shared" si="763"/>
        <v>7.0267716320238094E-4</v>
      </c>
      <c r="V3504">
        <f t="shared" si="764"/>
        <v>2.164724191079558</v>
      </c>
      <c r="W3504">
        <f t="shared" si="769"/>
        <v>2.430058056879453</v>
      </c>
      <c r="X3504" s="6">
        <f>1-W3504/MAX(W$2:W3504)</f>
        <v>7.2617669575245625E-3</v>
      </c>
      <c r="Y3504" s="6">
        <f t="shared" si="765"/>
        <v>-8.8729303900048073E-4</v>
      </c>
      <c r="Z3504">
        <f t="shared" si="766"/>
        <v>-8.7859989477379052E-4</v>
      </c>
    </row>
    <row r="3505" spans="1:26" x14ac:dyDescent="0.35">
      <c r="A3505" s="4">
        <v>43621</v>
      </c>
      <c r="B3505" s="12">
        <f>[1]!i_dq_close(B$1,$A3505)</f>
        <v>2708.7145</v>
      </c>
      <c r="C3505" s="12">
        <f>[1]!i_dq_close(C$1,$A3505)</f>
        <v>3786.6786999999999</v>
      </c>
      <c r="D3505">
        <f t="shared" si="760"/>
        <v>7.867819451745639E-5</v>
      </c>
      <c r="E3505">
        <f t="shared" si="761"/>
        <v>-8.5909134157624578E-4</v>
      </c>
      <c r="F3505">
        <f t="shared" si="762"/>
        <v>2.6138323844446592</v>
      </c>
      <c r="G3505">
        <f t="shared" si="757"/>
        <v>2.9423107607175867</v>
      </c>
      <c r="H3505">
        <f t="shared" si="758"/>
        <v>0</v>
      </c>
      <c r="J3505">
        <f t="shared" si="756"/>
        <v>2019</v>
      </c>
      <c r="K3505" t="b">
        <f t="shared" si="759"/>
        <v>0</v>
      </c>
      <c r="L3505">
        <f>VLOOKUP($A3505,$P$151:$R$4147,2,FALSE)</f>
        <v>-8.8398292136737669E-5</v>
      </c>
      <c r="M3505">
        <f t="shared" si="767"/>
        <v>0.6</v>
      </c>
      <c r="N3505">
        <f t="shared" si="768"/>
        <v>3.1766025113295195</v>
      </c>
      <c r="P3505" s="13">
        <v>43474</v>
      </c>
      <c r="Q3505">
        <v>-1.4673385059778E-4</v>
      </c>
      <c r="R3505">
        <v>0.6</v>
      </c>
      <c r="T3505" s="12">
        <f>[1]!i_dq_close(T$1,$A3505)</f>
        <v>190.4605</v>
      </c>
      <c r="U3505">
        <f t="shared" si="763"/>
        <v>2.8623047593034912E-4</v>
      </c>
      <c r="V3505">
        <f t="shared" si="764"/>
        <v>2.1649719052382896</v>
      </c>
      <c r="W3505">
        <f t="shared" si="769"/>
        <v>2.4298683312421545</v>
      </c>
      <c r="X3505" s="6">
        <f>1-W3505/MAX(W$2:W3505)</f>
        <v>7.3392745271075865E-3</v>
      </c>
      <c r="Y3505" s="6">
        <f t="shared" si="765"/>
        <v>1.1443220330442649E-4</v>
      </c>
      <c r="Z3505">
        <f t="shared" si="766"/>
        <v>-7.8074528615190708E-5</v>
      </c>
    </row>
    <row r="3506" spans="1:26" x14ac:dyDescent="0.35">
      <c r="A3506" s="4">
        <v>43622</v>
      </c>
      <c r="B3506" s="12">
        <f>[1]!i_dq_close(B$1,$A3506)</f>
        <v>2708.7701000000002</v>
      </c>
      <c r="C3506" s="12">
        <f>[1]!i_dq_close(C$1,$A3506)</f>
        <v>3741.0012999999999</v>
      </c>
      <c r="D3506">
        <f t="shared" si="760"/>
        <v>2.0526341923510216E-5</v>
      </c>
      <c r="E3506">
        <f t="shared" si="761"/>
        <v>-1.2062655329061811E-2</v>
      </c>
      <c r="F3506">
        <f t="shared" si="762"/>
        <v>2.613886036861913</v>
      </c>
      <c r="G3506">
        <f t="shared" si="757"/>
        <v>2.9370382842761695</v>
      </c>
      <c r="H3506">
        <f t="shared" si="758"/>
        <v>0</v>
      </c>
      <c r="J3506">
        <f t="shared" si="756"/>
        <v>2019</v>
      </c>
      <c r="K3506" t="b">
        <f t="shared" si="759"/>
        <v>0</v>
      </c>
      <c r="L3506">
        <f>VLOOKUP($A3506,$P$151:$R$4147,2,FALSE)</f>
        <v>-6.3462518741017613E-4</v>
      </c>
      <c r="M3506">
        <f t="shared" si="767"/>
        <v>0.6</v>
      </c>
      <c r="N3506">
        <f t="shared" si="768"/>
        <v>3.1711711699113398</v>
      </c>
      <c r="P3506" s="13">
        <v>43475</v>
      </c>
      <c r="Q3506">
        <v>-3.7256707943793548E-4</v>
      </c>
      <c r="R3506">
        <v>0.6</v>
      </c>
      <c r="T3506" s="12">
        <f>[1]!i_dq_close(T$1,$A3506)</f>
        <v>190.52119999999999</v>
      </c>
      <c r="U3506">
        <f t="shared" si="763"/>
        <v>3.187012530156963E-4</v>
      </c>
      <c r="V3506">
        <f t="shared" si="764"/>
        <v>2.1616410911248924</v>
      </c>
      <c r="W3506">
        <f t="shared" si="769"/>
        <v>2.4267200275805685</v>
      </c>
      <c r="X3506" s="6">
        <f>1-W3506/MAX(W$2:W3506)</f>
        <v>8.6254336808924137E-3</v>
      </c>
      <c r="Y3506" s="6">
        <f t="shared" si="765"/>
        <v>-1.5385022342959687E-3</v>
      </c>
      <c r="Z3506">
        <f t="shared" si="766"/>
        <v>-1.2956684200153834E-3</v>
      </c>
    </row>
    <row r="3507" spans="1:26" x14ac:dyDescent="0.35">
      <c r="A3507" s="4">
        <v>43626</v>
      </c>
      <c r="B3507" s="12">
        <f>[1]!i_dq_close(B$1,$A3507)</f>
        <v>2709.7919000000002</v>
      </c>
      <c r="C3507" s="12">
        <f>[1]!i_dq_close(C$1,$A3507)</f>
        <v>3786.7390999999998</v>
      </c>
      <c r="D3507">
        <f t="shared" si="760"/>
        <v>3.7721916673549849E-4</v>
      </c>
      <c r="E3507">
        <f t="shared" si="761"/>
        <v>1.2226085032368106E-2</v>
      </c>
      <c r="F3507">
        <f t="shared" si="762"/>
        <v>2.6148720447746796</v>
      </c>
      <c r="G3507">
        <f t="shared" si="757"/>
        <v>2.9433662773113269</v>
      </c>
      <c r="H3507">
        <f t="shared" si="758"/>
        <v>0</v>
      </c>
      <c r="J3507">
        <f t="shared" si="756"/>
        <v>2019</v>
      </c>
      <c r="K3507" t="b">
        <f t="shared" si="759"/>
        <v>0</v>
      </c>
      <c r="L3507">
        <f>VLOOKUP($A3507,$P$151:$R$4147,2,FALSE)</f>
        <v>1.0014540740712619E-4</v>
      </c>
      <c r="M3507">
        <f t="shared" si="767"/>
        <v>0.6</v>
      </c>
      <c r="N3507">
        <f t="shared" si="768"/>
        <v>3.1755882144325143</v>
      </c>
      <c r="P3507" s="13">
        <v>43476</v>
      </c>
      <c r="Q3507">
        <v>-5.6383331949865227E-4</v>
      </c>
      <c r="R3507">
        <v>0.6</v>
      </c>
      <c r="T3507" s="12">
        <f>[1]!i_dq_close(T$1,$A3507)</f>
        <v>190.55279999999999</v>
      </c>
      <c r="U3507">
        <f t="shared" si="763"/>
        <v>1.6586080709135587E-4</v>
      </c>
      <c r="V3507">
        <f t="shared" si="764"/>
        <v>2.165910104098939</v>
      </c>
      <c r="W3507">
        <f t="shared" si="769"/>
        <v>2.4282272715071529</v>
      </c>
      <c r="X3507" s="6">
        <f>1-W3507/MAX(W$2:W3507)</f>
        <v>8.0096876215728363E-3</v>
      </c>
      <c r="Y3507" s="6">
        <f t="shared" si="765"/>
        <v>1.9748944408828351E-3</v>
      </c>
      <c r="Z3507">
        <f t="shared" si="766"/>
        <v>6.2110334503118203E-4</v>
      </c>
    </row>
    <row r="3508" spans="1:26" x14ac:dyDescent="0.35">
      <c r="A3508" s="4">
        <v>43627</v>
      </c>
      <c r="B3508" s="12">
        <f>[1]!i_dq_close(B$1,$A3508)</f>
        <v>2710.8724000000002</v>
      </c>
      <c r="C3508" s="12">
        <f>[1]!i_dq_close(C$1,$A3508)</f>
        <v>3906.9319999999998</v>
      </c>
      <c r="D3508">
        <f t="shared" si="760"/>
        <v>3.9873910612842067E-4</v>
      </c>
      <c r="E3508">
        <f t="shared" si="761"/>
        <v>3.1740475598120765E-2</v>
      </c>
      <c r="F3508">
        <f t="shared" si="762"/>
        <v>2.615914696516453</v>
      </c>
      <c r="G3508">
        <f t="shared" si="757"/>
        <v>2.9583774440891868</v>
      </c>
      <c r="H3508">
        <f t="shared" si="758"/>
        <v>0</v>
      </c>
      <c r="J3508">
        <f t="shared" si="756"/>
        <v>2019</v>
      </c>
      <c r="K3508" t="b">
        <f t="shared" si="759"/>
        <v>0</v>
      </c>
      <c r="L3508">
        <f>VLOOKUP($A3508,$P$151:$R$4147,2,FALSE)</f>
        <v>1.2618472720049567E-4</v>
      </c>
      <c r="M3508">
        <f t="shared" si="767"/>
        <v>0.6</v>
      </c>
      <c r="N3508">
        <f t="shared" si="768"/>
        <v>3.1857062243008301</v>
      </c>
      <c r="P3508" s="13">
        <v>43479</v>
      </c>
      <c r="Q3508">
        <v>1.1184521221132115E-3</v>
      </c>
      <c r="R3508">
        <v>0.6</v>
      </c>
      <c r="T3508" s="12">
        <f>[1]!i_dq_close(T$1,$A3508)</f>
        <v>190.429</v>
      </c>
      <c r="U3508">
        <f t="shared" si="763"/>
        <v>-6.4968869520676265E-4</v>
      </c>
      <c r="V3508">
        <f t="shared" si="764"/>
        <v>2.1750260644069233</v>
      </c>
      <c r="W3508">
        <f t="shared" si="769"/>
        <v>2.4370751335912377</v>
      </c>
      <c r="X3508" s="6">
        <f>1-W3508/MAX(W$2:W3508)</f>
        <v>4.39511925902214E-3</v>
      </c>
      <c r="Y3508" s="6">
        <f t="shared" si="765"/>
        <v>4.2088359487923999E-3</v>
      </c>
      <c r="Z3508">
        <f t="shared" si="766"/>
        <v>3.6437536913886959E-3</v>
      </c>
    </row>
    <row r="3509" spans="1:26" x14ac:dyDescent="0.35">
      <c r="A3509" s="4">
        <v>43628</v>
      </c>
      <c r="B3509" s="12">
        <f>[1]!i_dq_close(B$1,$A3509)</f>
        <v>2711.3002000000001</v>
      </c>
      <c r="C3509" s="12">
        <f>[1]!i_dq_close(C$1,$A3509)</f>
        <v>3877.1729</v>
      </c>
      <c r="D3509">
        <f t="shared" si="760"/>
        <v>1.5780897691830553E-4</v>
      </c>
      <c r="E3509">
        <f t="shared" si="761"/>
        <v>-7.6169997327826255E-3</v>
      </c>
      <c r="F3509">
        <f t="shared" si="762"/>
        <v>2.6163275113384157</v>
      </c>
      <c r="G3509">
        <f t="shared" si="757"/>
        <v>2.9553941797991437</v>
      </c>
      <c r="H3509">
        <f t="shared" si="758"/>
        <v>0</v>
      </c>
      <c r="J3509">
        <f t="shared" si="756"/>
        <v>2019</v>
      </c>
      <c r="K3509" t="b">
        <f t="shared" si="759"/>
        <v>0</v>
      </c>
      <c r="L3509">
        <f>VLOOKUP($A3509,$P$151:$R$4147,2,FALSE)</f>
        <v>7.3991241198934077E-4</v>
      </c>
      <c r="M3509">
        <f t="shared" si="767"/>
        <v>0.6</v>
      </c>
      <c r="N3509">
        <f t="shared" si="768"/>
        <v>3.1861358646162223</v>
      </c>
      <c r="P3509" s="13">
        <v>43480</v>
      </c>
      <c r="Q3509">
        <v>-3.1292337263000294E-5</v>
      </c>
      <c r="R3509">
        <v>0.6</v>
      </c>
      <c r="T3509" s="12">
        <f>[1]!i_dq_close(T$1,$A3509)</f>
        <v>190.46180000000001</v>
      </c>
      <c r="U3509">
        <f t="shared" si="763"/>
        <v>1.7224267312232477E-4</v>
      </c>
      <c r="V3509">
        <f t="shared" si="764"/>
        <v>2.1728594259221432</v>
      </c>
      <c r="W3509">
        <f t="shared" si="769"/>
        <v>2.4355422656076628</v>
      </c>
      <c r="X3509" s="6">
        <f>1-W3509/MAX(W$2:W3509)</f>
        <v>5.0213333732048726E-3</v>
      </c>
      <c r="Y3509" s="6">
        <f t="shared" si="765"/>
        <v>-9.9614368776346218E-4</v>
      </c>
      <c r="Z3509">
        <f t="shared" si="766"/>
        <v>-6.289785499210554E-4</v>
      </c>
    </row>
    <row r="3510" spans="1:26" x14ac:dyDescent="0.35">
      <c r="A3510" s="4">
        <v>43629</v>
      </c>
      <c r="B3510" s="12">
        <f>[1]!i_dq_close(B$1,$A3510)</f>
        <v>2710.8908999999999</v>
      </c>
      <c r="C3510" s="12">
        <f>[1]!i_dq_close(C$1,$A3510)</f>
        <v>3875.2226999999998</v>
      </c>
      <c r="D3510">
        <f t="shared" si="760"/>
        <v>-1.5096078257959E-4</v>
      </c>
      <c r="E3510">
        <f t="shared" si="761"/>
        <v>-5.0299536551501323E-4</v>
      </c>
      <c r="F3510">
        <f t="shared" si="762"/>
        <v>2.6159325484898197</v>
      </c>
      <c r="G3510">
        <f t="shared" si="757"/>
        <v>2.9547919710373058</v>
      </c>
      <c r="H3510">
        <f t="shared" si="758"/>
        <v>-1.5096078257947898E-4</v>
      </c>
      <c r="J3510">
        <f t="shared" si="756"/>
        <v>2019</v>
      </c>
      <c r="K3510" t="b">
        <f t="shared" si="759"/>
        <v>0</v>
      </c>
      <c r="L3510">
        <f>VLOOKUP($A3510,$P$151:$R$4147,2,FALSE)</f>
        <v>9.3711571676191599E-5</v>
      </c>
      <c r="M3510">
        <f t="shared" si="767"/>
        <v>0.6</v>
      </c>
      <c r="N3510">
        <f t="shared" si="768"/>
        <v>3.1860449067766279</v>
      </c>
      <c r="P3510" s="13">
        <v>43481</v>
      </c>
      <c r="Q3510">
        <v>-3.2434661772797748E-4</v>
      </c>
      <c r="R3510">
        <v>0.6</v>
      </c>
      <c r="T3510" s="12">
        <f>[1]!i_dq_close(T$1,$A3510)</f>
        <v>190.51570000000001</v>
      </c>
      <c r="U3510">
        <f t="shared" si="763"/>
        <v>2.829963803765434E-4</v>
      </c>
      <c r="V3510">
        <f t="shared" si="764"/>
        <v>2.1732181598386826</v>
      </c>
      <c r="W3510">
        <f t="shared" si="769"/>
        <v>2.4349935670481537</v>
      </c>
      <c r="X3510" s="6">
        <f>1-W3510/MAX(W$2:W3510)</f>
        <v>5.2454901734501069E-3</v>
      </c>
      <c r="Y3510" s="6">
        <f t="shared" si="765"/>
        <v>1.6509761849281546E-4</v>
      </c>
      <c r="Z3510">
        <f t="shared" si="766"/>
        <v>-2.2528804663224378E-4</v>
      </c>
    </row>
    <row r="3511" spans="1:26" x14ac:dyDescent="0.35">
      <c r="A3511" s="4">
        <v>43630</v>
      </c>
      <c r="B3511" s="12">
        <f>[1]!i_dq_close(B$1,$A3511)</f>
        <v>2710.5113000000001</v>
      </c>
      <c r="C3511" s="12">
        <f>[1]!i_dq_close(C$1,$A3511)</f>
        <v>3835.3564999999999</v>
      </c>
      <c r="D3511">
        <f t="shared" si="760"/>
        <v>-1.4002776725530186E-4</v>
      </c>
      <c r="E3511">
        <f t="shared" si="761"/>
        <v>-1.0287460382599423E-2</v>
      </c>
      <c r="F3511">
        <f t="shared" si="762"/>
        <v>2.615566245295764</v>
      </c>
      <c r="G3511">
        <f t="shared" si="757"/>
        <v>2.9498806852521287</v>
      </c>
      <c r="H3511">
        <f t="shared" si="758"/>
        <v>-1.4002776725541288E-4</v>
      </c>
      <c r="J3511">
        <f t="shared" si="756"/>
        <v>2019</v>
      </c>
      <c r="K3511" t="b">
        <f t="shared" si="759"/>
        <v>0</v>
      </c>
      <c r="L3511">
        <f>VLOOKUP($A3511,$P$151:$R$4147,2,FALSE)</f>
        <v>2.6930607254236353E-4</v>
      </c>
      <c r="M3511">
        <f t="shared" si="767"/>
        <v>0.6</v>
      </c>
      <c r="N3511">
        <f t="shared" si="768"/>
        <v>3.1837255313245247</v>
      </c>
      <c r="P3511" s="13">
        <v>43482</v>
      </c>
      <c r="Q3511">
        <v>-7.4919534615283114E-4</v>
      </c>
      <c r="R3511">
        <v>0.6</v>
      </c>
      <c r="T3511" s="12">
        <f>[1]!i_dq_close(T$1,$A3511)</f>
        <v>190.5864</v>
      </c>
      <c r="U3511">
        <f t="shared" si="763"/>
        <v>3.710980249920226E-4</v>
      </c>
      <c r="V3511">
        <f t="shared" si="764"/>
        <v>2.1705501309023134</v>
      </c>
      <c r="W3511">
        <f t="shared" si="769"/>
        <v>2.4313756370778847</v>
      </c>
      <c r="X3511" s="6">
        <f>1-W3511/MAX(W$2:W3511)</f>
        <v>6.7235031763857034E-3</v>
      </c>
      <c r="Y3511" s="6">
        <f t="shared" si="765"/>
        <v>-1.2276857361468441E-3</v>
      </c>
      <c r="Z3511">
        <f t="shared" si="766"/>
        <v>-1.4858067878408265E-3</v>
      </c>
    </row>
    <row r="3512" spans="1:26" x14ac:dyDescent="0.35">
      <c r="A3512" s="4">
        <v>43633</v>
      </c>
      <c r="B3512" s="12">
        <f>[1]!i_dq_close(B$1,$A3512)</f>
        <v>2711.2937000000002</v>
      </c>
      <c r="C3512" s="12">
        <f>[1]!i_dq_close(C$1,$A3512)</f>
        <v>3836.7026000000001</v>
      </c>
      <c r="D3512">
        <f t="shared" si="760"/>
        <v>2.8865402627165082E-4</v>
      </c>
      <c r="E3512">
        <f t="shared" si="761"/>
        <v>3.5097128519878673E-4</v>
      </c>
      <c r="F3512">
        <f t="shared" si="762"/>
        <v>2.6163212390234492</v>
      </c>
      <c r="G3512">
        <f t="shared" si="757"/>
        <v>2.950759754460718</v>
      </c>
      <c r="H3512">
        <f t="shared" si="758"/>
        <v>0</v>
      </c>
      <c r="J3512">
        <f t="shared" si="756"/>
        <v>2019</v>
      </c>
      <c r="K3512" t="b">
        <f t="shared" si="759"/>
        <v>0</v>
      </c>
      <c r="L3512">
        <f>VLOOKUP($A3512,$P$151:$R$4147,2,FALSE)</f>
        <v>-4.3307451974783367E-6</v>
      </c>
      <c r="M3512">
        <f t="shared" si="767"/>
        <v>0.6</v>
      </c>
      <c r="N3512">
        <f t="shared" si="768"/>
        <v>3.184280996630712</v>
      </c>
      <c r="P3512" s="13">
        <v>43483</v>
      </c>
      <c r="Q3512">
        <v>-5.131799163179962E-4</v>
      </c>
      <c r="R3512">
        <v>0.95</v>
      </c>
      <c r="T3512" s="12">
        <f>[1]!i_dq_close(T$1,$A3512)</f>
        <v>190.69110000000001</v>
      </c>
      <c r="U3512">
        <f t="shared" si="763"/>
        <v>5.4935714195769592E-4</v>
      </c>
      <c r="V3512">
        <f t="shared" si="764"/>
        <v>2.1716779471515983</v>
      </c>
      <c r="W3512">
        <f t="shared" si="769"/>
        <v>2.4313280778725832</v>
      </c>
      <c r="X3512" s="6">
        <f>1-W3512/MAX(W$2:W3512)</f>
        <v>6.74293227656797E-3</v>
      </c>
      <c r="Y3512" s="6">
        <f t="shared" si="765"/>
        <v>5.1959926344391505E-4</v>
      </c>
      <c r="Z3512">
        <f t="shared" si="766"/>
        <v>-1.956061604646564E-5</v>
      </c>
    </row>
    <row r="3513" spans="1:26" x14ac:dyDescent="0.35">
      <c r="A3513" s="4">
        <v>43634</v>
      </c>
      <c r="B3513" s="12">
        <f>[1]!i_dq_close(B$1,$A3513)</f>
        <v>2711.8233</v>
      </c>
      <c r="C3513" s="12">
        <f>[1]!i_dq_close(C$1,$A3513)</f>
        <v>3845.8463000000002</v>
      </c>
      <c r="D3513">
        <f t="shared" si="760"/>
        <v>1.9533110706526635E-4</v>
      </c>
      <c r="E3513">
        <f t="shared" si="761"/>
        <v>2.3832183396232942E-3</v>
      </c>
      <c r="F3513">
        <f t="shared" si="762"/>
        <v>2.6168322879475059</v>
      </c>
      <c r="G3513">
        <f t="shared" si="757"/>
        <v>2.9523045190692097</v>
      </c>
      <c r="H3513">
        <f t="shared" si="758"/>
        <v>0</v>
      </c>
      <c r="J3513">
        <f t="shared" si="756"/>
        <v>2019</v>
      </c>
      <c r="K3513" t="b">
        <f t="shared" si="759"/>
        <v>0</v>
      </c>
      <c r="L3513">
        <f>VLOOKUP($A3513,$P$151:$R$4147,2,FALSE)</f>
        <v>7.3211009079710021E-5</v>
      </c>
      <c r="M3513">
        <f t="shared" si="767"/>
        <v>0.6</v>
      </c>
      <c r="N3513">
        <f t="shared" si="768"/>
        <v>3.1855143308314027</v>
      </c>
      <c r="P3513" s="13">
        <v>43486</v>
      </c>
      <c r="Q3513">
        <v>5.8170257919144548E-4</v>
      </c>
      <c r="R3513">
        <v>0.95</v>
      </c>
      <c r="T3513" s="12">
        <f>[1]!i_dq_close(T$1,$A3513)</f>
        <v>190.7193</v>
      </c>
      <c r="U3513">
        <f t="shared" si="763"/>
        <v>1.4788314714220263E-4</v>
      </c>
      <c r="V3513">
        <f t="shared" si="764"/>
        <v>2.1727272659423029</v>
      </c>
      <c r="W3513">
        <f t="shared" si="769"/>
        <v>2.4338584262452518</v>
      </c>
      <c r="X3513" s="6">
        <f>1-W3513/MAX(W$2:W3513)</f>
        <v>5.709222993222407E-3</v>
      </c>
      <c r="Y3513" s="6">
        <f t="shared" si="765"/>
        <v>4.8318342601438857E-4</v>
      </c>
      <c r="Z3513">
        <f t="shared" si="766"/>
        <v>1.0407268339049924E-3</v>
      </c>
    </row>
    <row r="3514" spans="1:26" x14ac:dyDescent="0.35">
      <c r="A3514" s="4">
        <v>43635</v>
      </c>
      <c r="B3514" s="12">
        <f>[1]!i_dq_close(B$1,$A3514)</f>
        <v>2713.23</v>
      </c>
      <c r="C3514" s="12">
        <f>[1]!i_dq_close(C$1,$A3514)</f>
        <v>3896.2411999999999</v>
      </c>
      <c r="D3514">
        <f t="shared" si="760"/>
        <v>5.1872848795131432E-4</v>
      </c>
      <c r="E3514">
        <f t="shared" si="761"/>
        <v>1.3103721799802459E-2</v>
      </c>
      <c r="F3514">
        <f t="shared" si="762"/>
        <v>2.6181897134034546</v>
      </c>
      <c r="G3514">
        <f t="shared" si="757"/>
        <v>2.9594091734224133</v>
      </c>
      <c r="H3514">
        <f t="shared" si="758"/>
        <v>0</v>
      </c>
      <c r="J3514">
        <f t="shared" si="756"/>
        <v>2019</v>
      </c>
      <c r="K3514" t="b">
        <f t="shared" si="759"/>
        <v>0</v>
      </c>
      <c r="L3514">
        <f>VLOOKUP($A3514,$P$151:$R$4147,2,FALSE)</f>
        <v>2.3546950082327102E-4</v>
      </c>
      <c r="M3514">
        <f t="shared" si="767"/>
        <v>0.6</v>
      </c>
      <c r="N3514">
        <f t="shared" si="768"/>
        <v>3.1908639434094059</v>
      </c>
      <c r="P3514" s="13">
        <v>43487</v>
      </c>
      <c r="Q3514">
        <v>5.7835594799812153E-4</v>
      </c>
      <c r="R3514">
        <v>0.95</v>
      </c>
      <c r="T3514" s="12">
        <f>[1]!i_dq_close(T$1,$A3514)</f>
        <v>190.72020000000001</v>
      </c>
      <c r="U3514">
        <f t="shared" si="763"/>
        <v>4.7189770515654317E-6</v>
      </c>
      <c r="V3514">
        <f t="shared" si="764"/>
        <v>2.1770066030808572</v>
      </c>
      <c r="W3514">
        <f t="shared" si="769"/>
        <v>2.4398200331699811</v>
      </c>
      <c r="X3514" s="6">
        <f>1-W3514/MAX(W$2:W3514)</f>
        <v>3.2737605532223713E-3</v>
      </c>
      <c r="Y3514" s="6">
        <f t="shared" si="765"/>
        <v>1.9695694004642217E-3</v>
      </c>
      <c r="Z3514">
        <f t="shared" si="766"/>
        <v>2.4494468784390655E-3</v>
      </c>
    </row>
    <row r="3515" spans="1:26" x14ac:dyDescent="0.35">
      <c r="A3515" s="4">
        <v>43636</v>
      </c>
      <c r="B3515" s="12">
        <f>[1]!i_dq_close(B$1,$A3515)</f>
        <v>2716.0482999999999</v>
      </c>
      <c r="C3515" s="12">
        <f>[1]!i_dq_close(C$1,$A3515)</f>
        <v>4004.4906999999998</v>
      </c>
      <c r="D3515">
        <f t="shared" si="760"/>
        <v>1.03872506201097E-3</v>
      </c>
      <c r="E3515">
        <f t="shared" si="761"/>
        <v>2.7783059221282214E-2</v>
      </c>
      <c r="F3515">
        <f t="shared" si="762"/>
        <v>2.6209092926758659</v>
      </c>
      <c r="G3515">
        <f t="shared" si="757"/>
        <v>2.9743553000767955</v>
      </c>
      <c r="H3515">
        <f t="shared" si="758"/>
        <v>0</v>
      </c>
      <c r="J3515">
        <f t="shared" si="756"/>
        <v>2019</v>
      </c>
      <c r="K3515" t="b">
        <f t="shared" si="759"/>
        <v>0</v>
      </c>
      <c r="L3515">
        <f>VLOOKUP($A3515,$P$151:$R$4147,2,FALSE)</f>
        <v>-2.2667606342174907E-6</v>
      </c>
      <c r="M3515">
        <f t="shared" si="767"/>
        <v>0.6</v>
      </c>
      <c r="N3515">
        <f t="shared" si="768"/>
        <v>3.2005257465334598</v>
      </c>
      <c r="P3515" s="13">
        <v>43488</v>
      </c>
      <c r="Q3515">
        <v>-3.7799452217774921E-4</v>
      </c>
      <c r="R3515">
        <v>0.95</v>
      </c>
      <c r="T3515" s="12">
        <f>[1]!i_dq_close(T$1,$A3515)</f>
        <v>190.80850000000001</v>
      </c>
      <c r="U3515">
        <f t="shared" si="763"/>
        <v>4.6298189704074844E-4</v>
      </c>
      <c r="V3515">
        <f t="shared" si="764"/>
        <v>2.1869359160375548</v>
      </c>
      <c r="W3515">
        <f t="shared" si="769"/>
        <v>2.4494693976991586</v>
      </c>
      <c r="X3515" s="6">
        <f>1-W3515/MAX(W$2:W3515)</f>
        <v>0</v>
      </c>
      <c r="Y3515" s="6">
        <f t="shared" si="765"/>
        <v>4.5609934956769571E-3</v>
      </c>
      <c r="Z3515">
        <f t="shared" si="766"/>
        <v>3.9549492987154267E-3</v>
      </c>
    </row>
    <row r="3516" spans="1:26" x14ac:dyDescent="0.35">
      <c r="A3516" s="4">
        <v>43637</v>
      </c>
      <c r="B3516" s="12">
        <f>[1]!i_dq_close(B$1,$A3516)</f>
        <v>2717.3496</v>
      </c>
      <c r="C3516" s="12">
        <f>[1]!i_dq_close(C$1,$A3516)</f>
        <v>4021.5091000000002</v>
      </c>
      <c r="D3516">
        <f t="shared" si="760"/>
        <v>4.7911519099286259E-4</v>
      </c>
      <c r="E3516">
        <f t="shared" si="761"/>
        <v>4.2498288234258386E-3</v>
      </c>
      <c r="F3516">
        <f t="shared" si="762"/>
        <v>2.6221650101322012</v>
      </c>
      <c r="G3516">
        <f t="shared" si="757"/>
        <v>2.9774626751961275</v>
      </c>
      <c r="H3516">
        <f t="shared" si="758"/>
        <v>0</v>
      </c>
      <c r="J3516">
        <f t="shared" si="756"/>
        <v>2019</v>
      </c>
      <c r="K3516" t="b">
        <f t="shared" si="759"/>
        <v>0</v>
      </c>
      <c r="L3516">
        <f>VLOOKUP($A3516,$P$151:$R$4147,2,FALSE)</f>
        <v>-1.5455273725750728E-5</v>
      </c>
      <c r="M3516">
        <f t="shared" si="767"/>
        <v>0.6</v>
      </c>
      <c r="N3516">
        <f t="shared" si="768"/>
        <v>3.2024824777802845</v>
      </c>
      <c r="P3516" s="13">
        <v>43489</v>
      </c>
      <c r="Q3516">
        <v>1.8377685369030949E-4</v>
      </c>
      <c r="R3516">
        <v>0.95</v>
      </c>
      <c r="T3516" s="12">
        <f>[1]!i_dq_close(T$1,$A3516)</f>
        <v>190.86490000000001</v>
      </c>
      <c r="U3516">
        <f t="shared" si="763"/>
        <v>2.9558431621223846E-4</v>
      </c>
      <c r="V3516">
        <f t="shared" si="764"/>
        <v>2.1888794918949399</v>
      </c>
      <c r="W3516">
        <f t="shared" si="769"/>
        <v>2.4519876036083099</v>
      </c>
      <c r="X3516" s="6">
        <f>1-W3516/MAX(W$2:W3516)</f>
        <v>0</v>
      </c>
      <c r="Y3516" s="6">
        <f t="shared" si="765"/>
        <v>8.8872099229431178E-4</v>
      </c>
      <c r="Z3516">
        <f t="shared" si="766"/>
        <v>1.028061796369828E-3</v>
      </c>
    </row>
    <row r="3517" spans="1:26" x14ac:dyDescent="0.35">
      <c r="A3517" s="4">
        <v>43640</v>
      </c>
      <c r="B3517" s="12">
        <f>[1]!i_dq_close(B$1,$A3517)</f>
        <v>2717.703</v>
      </c>
      <c r="C3517" s="12">
        <f>[1]!i_dq_close(C$1,$A3517)</f>
        <v>4027.9189999999999</v>
      </c>
      <c r="D3517">
        <f t="shared" si="760"/>
        <v>1.3005319595249532E-4</v>
      </c>
      <c r="E3517">
        <f t="shared" si="761"/>
        <v>1.5939041391201947E-3</v>
      </c>
      <c r="F3517">
        <f t="shared" si="762"/>
        <v>2.6225060310720836</v>
      </c>
      <c r="G3517">
        <f t="shared" si="757"/>
        <v>2.9785036879646665</v>
      </c>
      <c r="H3517">
        <f t="shared" si="758"/>
        <v>0</v>
      </c>
      <c r="J3517">
        <f t="shared" si="756"/>
        <v>2019</v>
      </c>
      <c r="K3517" t="b">
        <f t="shared" si="759"/>
        <v>0</v>
      </c>
      <c r="L3517">
        <f>VLOOKUP($A3517,$P$151:$R$4147,2,FALSE)</f>
        <v>2.2215238458329624E-4</v>
      </c>
      <c r="M3517">
        <f t="shared" si="767"/>
        <v>0.6</v>
      </c>
      <c r="N3517">
        <f t="shared" si="768"/>
        <v>3.2038657288776422</v>
      </c>
      <c r="P3517" s="13">
        <v>43490</v>
      </c>
      <c r="Q3517">
        <v>-2.8803085600530575E-4</v>
      </c>
      <c r="R3517">
        <v>0.95</v>
      </c>
      <c r="T3517" s="12">
        <f>[1]!i_dq_close(T$1,$A3517)</f>
        <v>190.89580000000001</v>
      </c>
      <c r="U3517">
        <f t="shared" si="763"/>
        <v>1.6189461760651724E-4</v>
      </c>
      <c r="V3517">
        <f t="shared" si="764"/>
        <v>2.1897040341443428</v>
      </c>
      <c r="W3517">
        <f t="shared" si="769"/>
        <v>2.4521588268529046</v>
      </c>
      <c r="X3517" s="6">
        <f>1-W3517/MAX(W$2:W3517)</f>
        <v>0</v>
      </c>
      <c r="Y3517" s="6">
        <f t="shared" si="765"/>
        <v>3.7669604583356886E-4</v>
      </c>
      <c r="Z3517">
        <f t="shared" si="766"/>
        <v>6.9830387536606864E-5</v>
      </c>
    </row>
    <row r="3518" spans="1:26" x14ac:dyDescent="0.35">
      <c r="A3518" s="4">
        <v>43641</v>
      </c>
      <c r="B3518" s="12">
        <f>[1]!i_dq_close(B$1,$A3518)</f>
        <v>2717.3816000000002</v>
      </c>
      <c r="C3518" s="12">
        <f>[1]!i_dq_close(C$1,$A3518)</f>
        <v>3986.6015000000002</v>
      </c>
      <c r="D3518">
        <f t="shared" si="760"/>
        <v>-1.1826163491734931E-4</v>
      </c>
      <c r="E3518">
        <f t="shared" si="761"/>
        <v>-1.0257778272105167E-2</v>
      </c>
      <c r="F3518">
        <f t="shared" si="762"/>
        <v>2.6221958892212682</v>
      </c>
      <c r="G3518">
        <f t="shared" si="757"/>
        <v>2.9736213570942138</v>
      </c>
      <c r="H3518">
        <f t="shared" si="758"/>
        <v>-1.1826163491746033E-4</v>
      </c>
      <c r="J3518">
        <f t="shared" si="756"/>
        <v>2019</v>
      </c>
      <c r="K3518" t="b">
        <f t="shared" si="759"/>
        <v>0</v>
      </c>
      <c r="L3518">
        <f>VLOOKUP($A3518,$P$151:$R$4147,2,FALSE)</f>
        <v>-9.577320904101683E-5</v>
      </c>
      <c r="M3518">
        <f t="shared" si="767"/>
        <v>0.6</v>
      </c>
      <c r="N3518">
        <f t="shared" si="768"/>
        <v>3.2004078392484452</v>
      </c>
      <c r="P3518" s="13">
        <v>43493</v>
      </c>
      <c r="Q3518">
        <v>-4.7511585902532127E-4</v>
      </c>
      <c r="R3518">
        <v>0.95</v>
      </c>
      <c r="T3518" s="12">
        <f>[1]!i_dq_close(T$1,$A3518)</f>
        <v>190.9607</v>
      </c>
      <c r="U3518">
        <f t="shared" si="763"/>
        <v>3.3997604976110374E-4</v>
      </c>
      <c r="V3518">
        <f t="shared" si="764"/>
        <v>2.1869675892632978</v>
      </c>
      <c r="W3518">
        <f t="shared" si="769"/>
        <v>2.4480825576184531</v>
      </c>
      <c r="X3518" s="6">
        <f>1-W3518/MAX(W$2:W3518)</f>
        <v>1.662318602618007E-3</v>
      </c>
      <c r="Y3518" s="6">
        <f t="shared" si="765"/>
        <v>-1.2496870985189146E-3</v>
      </c>
      <c r="Z3518">
        <f t="shared" si="766"/>
        <v>-1.662318602618007E-3</v>
      </c>
    </row>
    <row r="3519" spans="1:26" x14ac:dyDescent="0.35">
      <c r="A3519" s="4">
        <v>43642</v>
      </c>
      <c r="B3519" s="12">
        <f>[1]!i_dq_close(B$1,$A3519)</f>
        <v>2718.0911000000001</v>
      </c>
      <c r="C3519" s="12">
        <f>[1]!i_dq_close(C$1,$A3519)</f>
        <v>3978.6610999999998</v>
      </c>
      <c r="D3519">
        <f t="shared" si="760"/>
        <v>2.6109693242926113E-4</v>
      </c>
      <c r="E3519">
        <f t="shared" si="761"/>
        <v>-1.9917716882412728E-3</v>
      </c>
      <c r="F3519">
        <f t="shared" si="762"/>
        <v>2.622880536524173</v>
      </c>
      <c r="G3519">
        <f t="shared" si="757"/>
        <v>2.9733928837719845</v>
      </c>
      <c r="H3519">
        <f t="shared" si="758"/>
        <v>0</v>
      </c>
      <c r="J3519">
        <f t="shared" si="756"/>
        <v>2019</v>
      </c>
      <c r="K3519" t="b">
        <f t="shared" si="759"/>
        <v>0</v>
      </c>
      <c r="L3519">
        <f>VLOOKUP($A3519,$P$151:$R$4147,2,FALSE)</f>
        <v>3.4136390020105272E-4</v>
      </c>
      <c r="M3519">
        <f t="shared" si="767"/>
        <v>0.6</v>
      </c>
      <c r="N3519">
        <f t="shared" si="768"/>
        <v>3.2013528040968002</v>
      </c>
      <c r="P3519" s="13">
        <v>43494</v>
      </c>
      <c r="Q3519">
        <v>-4.2008313224091155E-4</v>
      </c>
      <c r="R3519">
        <v>0.95</v>
      </c>
      <c r="T3519" s="12">
        <f>[1]!i_dq_close(T$1,$A3519)</f>
        <v>190.98560000000001</v>
      </c>
      <c r="U3519">
        <f t="shared" si="763"/>
        <v>1.3039332176734142E-4</v>
      </c>
      <c r="V3519">
        <f t="shared" si="764"/>
        <v>2.1865565893174659</v>
      </c>
      <c r="W3519">
        <f t="shared" si="769"/>
        <v>2.4466170913572625</v>
      </c>
      <c r="X3519" s="6">
        <f>1-W3519/MAX(W$2:W3519)</f>
        <v>2.2599414992846567E-3</v>
      </c>
      <c r="Y3519" s="6">
        <f t="shared" si="765"/>
        <v>-1.8793142973394517E-4</v>
      </c>
      <c r="Z3519">
        <f t="shared" si="766"/>
        <v>-5.9861799048810393E-4</v>
      </c>
    </row>
    <row r="3520" spans="1:26" x14ac:dyDescent="0.35">
      <c r="A3520" s="4">
        <v>43643</v>
      </c>
      <c r="B3520" s="12">
        <f>[1]!i_dq_close(B$1,$A3520)</f>
        <v>2719.6181000000001</v>
      </c>
      <c r="C3520" s="12">
        <f>[1]!i_dq_close(C$1,$A3520)</f>
        <v>4019.5776999999998</v>
      </c>
      <c r="D3520">
        <f t="shared" si="760"/>
        <v>5.6179132480149718E-4</v>
      </c>
      <c r="E3520">
        <f t="shared" si="761"/>
        <v>1.0284012377932861E-2</v>
      </c>
      <c r="F3520">
        <f t="shared" si="762"/>
        <v>2.6243540480555825</v>
      </c>
      <c r="G3520">
        <f t="shared" si="757"/>
        <v>2.9793995075333903</v>
      </c>
      <c r="H3520">
        <f t="shared" si="758"/>
        <v>0</v>
      </c>
      <c r="J3520">
        <f t="shared" si="756"/>
        <v>2019</v>
      </c>
      <c r="K3520" t="b">
        <f t="shared" si="759"/>
        <v>0</v>
      </c>
      <c r="L3520">
        <f>VLOOKUP($A3520,$P$151:$R$4147,2,FALSE)</f>
        <v>2.7973323453132085E-4</v>
      </c>
      <c r="M3520">
        <f t="shared" si="767"/>
        <v>0.6</v>
      </c>
      <c r="N3520">
        <f t="shared" si="768"/>
        <v>3.2061286075780924</v>
      </c>
      <c r="P3520" s="13">
        <v>43495</v>
      </c>
      <c r="Q3520">
        <v>0</v>
      </c>
      <c r="R3520">
        <v>1</v>
      </c>
      <c r="T3520" s="12">
        <f>[1]!i_dq_close(T$1,$A3520)</f>
        <v>191.00659999999999</v>
      </c>
      <c r="U3520">
        <f t="shared" si="763"/>
        <v>1.0995593385043634E-4</v>
      </c>
      <c r="V3520">
        <f t="shared" si="764"/>
        <v>2.1901339367128458</v>
      </c>
      <c r="W3520">
        <f t="shared" si="769"/>
        <v>2.4506199144819956</v>
      </c>
      <c r="X3520" s="6">
        <f>1-W3520/MAX(W$2:W3520)</f>
        <v>6.2757450865613684E-4</v>
      </c>
      <c r="Y3520" s="6">
        <f t="shared" si="765"/>
        <v>1.6360644004629332E-3</v>
      </c>
      <c r="Z3520">
        <f t="shared" si="766"/>
        <v>1.6360644004627112E-3</v>
      </c>
    </row>
    <row r="3521" spans="1:26" x14ac:dyDescent="0.35">
      <c r="A3521" s="4">
        <v>43644</v>
      </c>
      <c r="B3521" s="12">
        <f>[1]!i_dq_close(B$1,$A3521)</f>
        <v>2720.0675999999999</v>
      </c>
      <c r="C3521" s="12">
        <f>[1]!i_dq_close(C$1,$A3521)</f>
        <v>4001.3371000000002</v>
      </c>
      <c r="D3521">
        <f t="shared" si="760"/>
        <v>1.6528055906084305E-4</v>
      </c>
      <c r="E3521">
        <f t="shared" si="761"/>
        <v>-4.5379393959718017E-3</v>
      </c>
      <c r="F3521">
        <f t="shared" si="762"/>
        <v>2.6247878027598186</v>
      </c>
      <c r="G3521">
        <f t="shared" si="757"/>
        <v>2.9777900286669841</v>
      </c>
      <c r="H3521">
        <f t="shared" si="758"/>
        <v>0</v>
      </c>
      <c r="J3521">
        <f t="shared" si="756"/>
        <v>2019</v>
      </c>
      <c r="K3521" t="b">
        <f t="shared" si="759"/>
        <v>0</v>
      </c>
      <c r="L3521">
        <f>VLOOKUP($A3521,$P$151:$R$4147,2,FALSE)</f>
        <v>1.2960760326209632E-3</v>
      </c>
      <c r="M3521">
        <f t="shared" si="767"/>
        <v>0.6</v>
      </c>
      <c r="N3521">
        <f t="shared" si="768"/>
        <v>3.2092448189369831</v>
      </c>
      <c r="P3521" s="13">
        <v>43496</v>
      </c>
      <c r="Q3521">
        <v>0</v>
      </c>
      <c r="R3521">
        <v>1</v>
      </c>
      <c r="T3521" s="12">
        <f>[1]!i_dq_close(T$1,$A3521)</f>
        <v>191.107</v>
      </c>
      <c r="U3521">
        <f t="shared" si="763"/>
        <v>5.25636286913711E-4</v>
      </c>
      <c r="V3521">
        <f t="shared" si="764"/>
        <v>2.1896216642415527</v>
      </c>
      <c r="W3521">
        <f t="shared" si="769"/>
        <v>2.4500467143234355</v>
      </c>
      <c r="X3521" s="6">
        <f>1-W3521/MAX(W$2:W3521)</f>
        <v>8.6132778445668912E-4</v>
      </c>
      <c r="Y3521" s="6">
        <f t="shared" si="765"/>
        <v>-2.3390006551926579E-4</v>
      </c>
      <c r="Z3521">
        <f t="shared" si="766"/>
        <v>-2.3390006551926579E-4</v>
      </c>
    </row>
    <row r="3522" spans="1:26" x14ac:dyDescent="0.35">
      <c r="A3522" s="4">
        <v>43647</v>
      </c>
      <c r="B3522" s="12">
        <f>[1]!i_dq_close(B$1,$A3522)</f>
        <v>2722.4254999999998</v>
      </c>
      <c r="C3522" s="12">
        <f>[1]!i_dq_close(C$1,$A3522)</f>
        <v>4117.9867000000004</v>
      </c>
      <c r="D3522">
        <f t="shared" si="760"/>
        <v>8.6685345614201381E-4</v>
      </c>
      <c r="E3522">
        <f t="shared" si="761"/>
        <v>2.9152654996251082E-2</v>
      </c>
      <c r="F3522">
        <f t="shared" si="762"/>
        <v>2.6270631091382803</v>
      </c>
      <c r="G3522">
        <f t="shared" si="757"/>
        <v>2.9930057129118479</v>
      </c>
      <c r="H3522">
        <f t="shared" si="758"/>
        <v>0</v>
      </c>
      <c r="J3522">
        <f t="shared" ref="J3522:J3585" si="770">YEAR(A3522)</f>
        <v>2019</v>
      </c>
      <c r="K3522" t="b">
        <f t="shared" si="759"/>
        <v>0</v>
      </c>
      <c r="L3522">
        <f>VLOOKUP($A3522,$P$151:$R$4147,2,FALSE)</f>
        <v>5.6526597435082595E-4</v>
      </c>
      <c r="M3522">
        <f t="shared" si="767"/>
        <v>0.6</v>
      </c>
      <c r="N3522">
        <f t="shared" si="768"/>
        <v>3.220897908398018</v>
      </c>
      <c r="P3522" s="13">
        <v>43497</v>
      </c>
      <c r="Q3522">
        <v>0</v>
      </c>
      <c r="R3522">
        <v>1</v>
      </c>
      <c r="T3522" s="12">
        <f>[1]!i_dq_close(T$1,$A3522)</f>
        <v>191.21100000000001</v>
      </c>
      <c r="U3522">
        <f t="shared" si="763"/>
        <v>5.4419775309133556E-4</v>
      </c>
      <c r="V3522">
        <f t="shared" si="764"/>
        <v>2.2002095060953759</v>
      </c>
      <c r="W3522">
        <f t="shared" si="769"/>
        <v>2.461893832740909</v>
      </c>
      <c r="X3522" s="6">
        <f>1-W3522/MAX(W$2:W3522)</f>
        <v>0</v>
      </c>
      <c r="Y3522" s="6">
        <f t="shared" si="765"/>
        <v>4.8354663395653308E-3</v>
      </c>
      <c r="Z3522">
        <f t="shared" si="766"/>
        <v>4.8354663395653308E-3</v>
      </c>
    </row>
    <row r="3523" spans="1:26" x14ac:dyDescent="0.35">
      <c r="A3523" s="4">
        <v>43648</v>
      </c>
      <c r="B3523" s="12">
        <f>[1]!i_dq_close(B$1,$A3523)</f>
        <v>2723.7420000000002</v>
      </c>
      <c r="C3523" s="12">
        <f>[1]!i_dq_close(C$1,$A3523)</f>
        <v>4116.0522000000001</v>
      </c>
      <c r="D3523">
        <f t="shared" si="760"/>
        <v>4.8357613459049098E-4</v>
      </c>
      <c r="E3523">
        <f t="shared" si="761"/>
        <v>-4.6976839434675899E-4</v>
      </c>
      <c r="F3523">
        <f t="shared" si="762"/>
        <v>2.6283334941619225</v>
      </c>
      <c r="G3523">
        <f t="shared" ref="G3523:G3586" si="771">G3522*(1+D3523*0.85+E3523*0.15)</f>
        <v>2.9940250542020825</v>
      </c>
      <c r="H3523">
        <f t="shared" ref="H3523:H3586" si="772">F3523/MAX(F3522:F3523)-1</f>
        <v>0</v>
      </c>
      <c r="J3523">
        <f t="shared" si="770"/>
        <v>2019</v>
      </c>
      <c r="K3523" t="b">
        <f t="shared" ref="K3523:K3586" si="773">J3524&lt;&gt;J3523</f>
        <v>0</v>
      </c>
      <c r="L3523">
        <f>VLOOKUP($A3523,$P$151:$R$4147,2,FALSE)</f>
        <v>-1.2611986403214816E-4</v>
      </c>
      <c r="M3523">
        <f t="shared" si="767"/>
        <v>0.6</v>
      </c>
      <c r="N3523">
        <f t="shared" si="768"/>
        <v>3.2211498625220902</v>
      </c>
      <c r="P3523" s="13">
        <v>43498</v>
      </c>
      <c r="Q3523">
        <v>0</v>
      </c>
      <c r="R3523">
        <v>1</v>
      </c>
      <c r="T3523" s="12">
        <f>[1]!i_dq_close(T$1,$A3523)</f>
        <v>191.47200000000001</v>
      </c>
      <c r="U3523">
        <f t="shared" si="763"/>
        <v>1.3649842320786476E-3</v>
      </c>
      <c r="V3523">
        <f t="shared" si="764"/>
        <v>2.2026072313529665</v>
      </c>
      <c r="W3523">
        <f t="shared" si="769"/>
        <v>2.4645767340773119</v>
      </c>
      <c r="X3523" s="6">
        <f>1-W3523/MAX(W$2:W3523)</f>
        <v>0</v>
      </c>
      <c r="Y3523" s="6">
        <f t="shared" si="765"/>
        <v>1.0897713381148311E-3</v>
      </c>
      <c r="Z3523">
        <f t="shared" si="766"/>
        <v>1.0897713381148311E-3</v>
      </c>
    </row>
    <row r="3524" spans="1:26" x14ac:dyDescent="0.35">
      <c r="A3524" s="4">
        <v>43649</v>
      </c>
      <c r="B3524" s="12">
        <f>[1]!i_dq_close(B$1,$A3524)</f>
        <v>2724.5030000000002</v>
      </c>
      <c r="C3524" s="12">
        <f>[1]!i_dq_close(C$1,$A3524)</f>
        <v>4072.8467000000001</v>
      </c>
      <c r="D3524">
        <f t="shared" ref="D3524:D3587" si="774">B3524/B3523-1</f>
        <v>2.7939503814966571E-4</v>
      </c>
      <c r="E3524">
        <f t="shared" ref="E3524:E3587" si="775">C3524/C3523-1</f>
        <v>-1.0496829947880704E-2</v>
      </c>
      <c r="F3524">
        <f t="shared" ref="F3524:F3587" si="776">B3524/$B$2</f>
        <v>2.6290678374987939</v>
      </c>
      <c r="G3524">
        <f t="shared" si="771"/>
        <v>2.9900219268066386</v>
      </c>
      <c r="H3524">
        <f t="shared" si="772"/>
        <v>0</v>
      </c>
      <c r="J3524">
        <f t="shared" si="770"/>
        <v>2019</v>
      </c>
      <c r="K3524" t="b">
        <f t="shared" si="773"/>
        <v>0</v>
      </c>
      <c r="L3524">
        <f>VLOOKUP($A3524,$P$151:$R$4147,2,FALSE)</f>
        <v>1.6179564493246091E-5</v>
      </c>
      <c r="M3524">
        <f t="shared" si="767"/>
        <v>0.6</v>
      </c>
      <c r="N3524">
        <f t="shared" si="768"/>
        <v>3.2186178980903652</v>
      </c>
      <c r="P3524" s="13">
        <v>43499</v>
      </c>
      <c r="Q3524">
        <v>0</v>
      </c>
      <c r="R3524">
        <v>1</v>
      </c>
      <c r="T3524" s="12">
        <f>[1]!i_dq_close(T$1,$A3524)</f>
        <v>191.62620000000001</v>
      </c>
      <c r="U3524">
        <f t="shared" ref="U3524:U3587" si="777">T3524/T3523-1</f>
        <v>8.053396841314342E-4</v>
      </c>
      <c r="V3524">
        <f t="shared" ref="V3524:V3587" si="778">V3523*(1+U3524*0.85+E3524*0.15)</f>
        <v>2.2006469422807129</v>
      </c>
      <c r="W3524">
        <f t="shared" si="769"/>
        <v>2.4623832958779035</v>
      </c>
      <c r="X3524" s="6">
        <f>1-W3524/MAX(W$2:W3524)</f>
        <v>8.899857606704531E-4</v>
      </c>
      <c r="Y3524" s="6">
        <f t="shared" ref="Y3524:Y3587" si="779">V3524/V3523-1</f>
        <v>-8.8998576067034207E-4</v>
      </c>
      <c r="Z3524">
        <f t="shared" ref="Z3524:Z3587" si="780">W3524/W3523-1</f>
        <v>-8.899857606704531E-4</v>
      </c>
    </row>
    <row r="3525" spans="1:26" x14ac:dyDescent="0.35">
      <c r="A3525" s="4">
        <v>43650</v>
      </c>
      <c r="B3525" s="12">
        <f>[1]!i_dq_close(B$1,$A3525)</f>
        <v>2724.9897000000001</v>
      </c>
      <c r="C3525" s="12">
        <f>[1]!i_dq_close(C$1,$A3525)</f>
        <v>4053.5212999999999</v>
      </c>
      <c r="D3525">
        <f t="shared" si="774"/>
        <v>1.786380855517411E-4</v>
      </c>
      <c r="E3525">
        <f t="shared" si="775"/>
        <v>-4.7449367539417198E-3</v>
      </c>
      <c r="F3525">
        <f t="shared" si="776"/>
        <v>2.6295374891440706</v>
      </c>
      <c r="G3525">
        <f t="shared" si="771"/>
        <v>2.9883478190901469</v>
      </c>
      <c r="H3525">
        <f t="shared" si="772"/>
        <v>0</v>
      </c>
      <c r="J3525">
        <f t="shared" si="770"/>
        <v>2019</v>
      </c>
      <c r="K3525" t="b">
        <f t="shared" si="773"/>
        <v>0</v>
      </c>
      <c r="L3525">
        <f>VLOOKUP($A3525,$P$151:$R$4147,2,FALSE)</f>
        <v>-9.8097442093836318E-5</v>
      </c>
      <c r="M3525">
        <f t="shared" si="767"/>
        <v>0.6</v>
      </c>
      <c r="N3525">
        <f t="shared" si="768"/>
        <v>3.2172209010020594</v>
      </c>
      <c r="P3525" s="13">
        <v>43507</v>
      </c>
      <c r="Q3525">
        <v>0</v>
      </c>
      <c r="R3525">
        <v>1</v>
      </c>
      <c r="T3525" s="12">
        <f>[1]!i_dq_close(T$1,$A3525)</f>
        <v>191.6917</v>
      </c>
      <c r="U3525">
        <f t="shared" si="777"/>
        <v>3.4181129720245451E-4</v>
      </c>
      <c r="V3525">
        <f t="shared" si="778"/>
        <v>2.1997200277850029</v>
      </c>
      <c r="W3525">
        <f t="shared" si="769"/>
        <v>2.4613461377917556</v>
      </c>
      <c r="X3525" s="6">
        <f>1-W3525/MAX(W$2:W3525)</f>
        <v>1.3108118083269282E-3</v>
      </c>
      <c r="Y3525" s="6">
        <f t="shared" si="779"/>
        <v>-4.21200910469266E-4</v>
      </c>
      <c r="Z3525">
        <f t="shared" si="780"/>
        <v>-4.2120091046915498E-4</v>
      </c>
    </row>
    <row r="3526" spans="1:26" x14ac:dyDescent="0.35">
      <c r="A3526" s="4">
        <v>43651</v>
      </c>
      <c r="B3526" s="12">
        <f>[1]!i_dq_close(B$1,$A3526)</f>
        <v>2726.087</v>
      </c>
      <c r="C3526" s="12">
        <f>[1]!i_dq_close(C$1,$A3526)</f>
        <v>4072.9506000000001</v>
      </c>
      <c r="D3526">
        <f t="shared" si="774"/>
        <v>4.0268042114055547E-4</v>
      </c>
      <c r="E3526">
        <f t="shared" si="775"/>
        <v>4.7931905526190643E-3</v>
      </c>
      <c r="F3526">
        <f t="shared" si="776"/>
        <v>2.6305963524076041</v>
      </c>
      <c r="G3526">
        <f t="shared" si="771"/>
        <v>2.9915192239548674</v>
      </c>
      <c r="H3526">
        <f t="shared" si="772"/>
        <v>0</v>
      </c>
      <c r="J3526">
        <f t="shared" si="770"/>
        <v>2019</v>
      </c>
      <c r="K3526" t="b">
        <f t="shared" si="773"/>
        <v>0</v>
      </c>
      <c r="L3526">
        <f>VLOOKUP($A3526,$P$151:$R$4147,2,FALSE)</f>
        <v>1.3724720013152947E-4</v>
      </c>
      <c r="M3526">
        <f t="shared" si="767"/>
        <v>0.6</v>
      </c>
      <c r="N3526">
        <f t="shared" si="768"/>
        <v>3.2197110343698121</v>
      </c>
      <c r="P3526" s="13">
        <v>43508</v>
      </c>
      <c r="Q3526">
        <v>0</v>
      </c>
      <c r="R3526">
        <v>1</v>
      </c>
      <c r="T3526" s="12">
        <f>[1]!i_dq_close(T$1,$A3526)</f>
        <v>191.67160000000001</v>
      </c>
      <c r="U3526">
        <f t="shared" si="777"/>
        <v>-1.0485587012887265E-4</v>
      </c>
      <c r="V3526">
        <f t="shared" si="778"/>
        <v>2.2011055238494208</v>
      </c>
      <c r="W3526">
        <f t="shared" si="769"/>
        <v>2.4628964193475924</v>
      </c>
      <c r="X3526" s="6">
        <f>1-W3526/MAX(W$2:W3526)</f>
        <v>6.8178633129412081E-4</v>
      </c>
      <c r="Y3526" s="6">
        <f t="shared" si="779"/>
        <v>6.2985109328339561E-4</v>
      </c>
      <c r="Z3526">
        <f t="shared" si="780"/>
        <v>6.2985109328339561E-4</v>
      </c>
    </row>
    <row r="3527" spans="1:26" x14ac:dyDescent="0.35">
      <c r="A3527" s="4">
        <v>43654</v>
      </c>
      <c r="B3527" s="12">
        <f>[1]!i_dq_close(B$1,$A3527)</f>
        <v>2725.1325999999999</v>
      </c>
      <c r="C3527" s="12">
        <f>[1]!i_dq_close(C$1,$A3527)</f>
        <v>3967.9299000000001</v>
      </c>
      <c r="D3527">
        <f t="shared" si="774"/>
        <v>-3.5009887798886918E-4</v>
      </c>
      <c r="E3527">
        <f t="shared" si="775"/>
        <v>-2.5784918677874469E-2</v>
      </c>
      <c r="F3527">
        <f t="shared" si="776"/>
        <v>2.6296753835761844</v>
      </c>
      <c r="G3527">
        <f t="shared" si="771"/>
        <v>2.979058583572701</v>
      </c>
      <c r="H3527">
        <f t="shared" si="772"/>
        <v>-3.5009887798898021E-4</v>
      </c>
      <c r="J3527">
        <f t="shared" si="770"/>
        <v>2019</v>
      </c>
      <c r="K3527" t="b">
        <f t="shared" si="773"/>
        <v>0</v>
      </c>
      <c r="L3527">
        <f>VLOOKUP($A3527,$P$151:$R$4147,2,FALSE)</f>
        <v>-8.6006048068165702E-5</v>
      </c>
      <c r="M3527">
        <f t="shared" si="767"/>
        <v>0.6</v>
      </c>
      <c r="N3527">
        <f t="shared" si="768"/>
        <v>3.2113874401184548</v>
      </c>
      <c r="P3527" s="13">
        <v>43509</v>
      </c>
      <c r="Q3527">
        <v>0</v>
      </c>
      <c r="R3527">
        <v>1</v>
      </c>
      <c r="T3527" s="12">
        <f>[1]!i_dq_close(T$1,$A3527)</f>
        <v>191.6739</v>
      </c>
      <c r="U3527">
        <f t="shared" si="777"/>
        <v>1.1999691138298019E-5</v>
      </c>
      <c r="V3527">
        <f t="shared" si="778"/>
        <v>2.1926146755078206</v>
      </c>
      <c r="W3527">
        <f t="shared" si="769"/>
        <v>2.4533957026617434</v>
      </c>
      <c r="X3527" s="6">
        <f>1-W3527/MAX(W$2:W3527)</f>
        <v>4.5366943787832348E-3</v>
      </c>
      <c r="Y3527" s="6">
        <f t="shared" si="779"/>
        <v>-3.8575380642137391E-3</v>
      </c>
      <c r="Z3527">
        <f t="shared" si="780"/>
        <v>-3.8575380642137391E-3</v>
      </c>
    </row>
    <row r="3528" spans="1:26" x14ac:dyDescent="0.35">
      <c r="A3528" s="4">
        <v>43655</v>
      </c>
      <c r="B3528" s="12">
        <f>[1]!i_dq_close(B$1,$A3528)</f>
        <v>2725.3154</v>
      </c>
      <c r="C3528" s="12">
        <f>[1]!i_dq_close(C$1,$A3528)</f>
        <v>3962.2728000000002</v>
      </c>
      <c r="D3528">
        <f t="shared" si="774"/>
        <v>6.7079304691519681E-5</v>
      </c>
      <c r="E3528">
        <f t="shared" si="775"/>
        <v>-1.4257056305354565E-3</v>
      </c>
      <c r="F3528">
        <f t="shared" si="776"/>
        <v>2.629851780372479</v>
      </c>
      <c r="G3528">
        <f t="shared" si="771"/>
        <v>2.9785913526849148</v>
      </c>
      <c r="H3528">
        <f t="shared" si="772"/>
        <v>0</v>
      </c>
      <c r="J3528">
        <f t="shared" si="770"/>
        <v>2019</v>
      </c>
      <c r="K3528" t="b">
        <f t="shared" si="773"/>
        <v>0</v>
      </c>
      <c r="L3528">
        <f>VLOOKUP($A3528,$P$151:$R$4147,2,FALSE)</f>
        <v>3.9837556984858582E-4</v>
      </c>
      <c r="M3528">
        <f t="shared" si="767"/>
        <v>0.6</v>
      </c>
      <c r="N3528">
        <f t="shared" si="768"/>
        <v>3.2123645770306033</v>
      </c>
      <c r="P3528" s="13">
        <v>43510</v>
      </c>
      <c r="Q3528">
        <v>0</v>
      </c>
      <c r="R3528">
        <v>1</v>
      </c>
      <c r="T3528" s="12">
        <f>[1]!i_dq_close(T$1,$A3528)</f>
        <v>191.7063</v>
      </c>
      <c r="U3528">
        <f t="shared" si="777"/>
        <v>1.6903709894777741E-4</v>
      </c>
      <c r="V3528">
        <f t="shared" si="778"/>
        <v>2.19246081028483</v>
      </c>
      <c r="W3528">
        <f t="shared" si="769"/>
        <v>2.4532235373099875</v>
      </c>
      <c r="X3528" s="6">
        <f>1-W3528/MAX(W$2:W3528)</f>
        <v>4.6065503298581278E-3</v>
      </c>
      <c r="Y3528" s="6">
        <f t="shared" si="779"/>
        <v>-7.0174310474735435E-5</v>
      </c>
      <c r="Z3528">
        <f t="shared" si="780"/>
        <v>-7.0174310474735435E-5</v>
      </c>
    </row>
    <row r="3529" spans="1:26" x14ac:dyDescent="0.35">
      <c r="A3529" s="4">
        <v>43656</v>
      </c>
      <c r="B3529" s="12">
        <f>[1]!i_dq_close(B$1,$A3529)</f>
        <v>2725.3029999999999</v>
      </c>
      <c r="C3529" s="12">
        <f>[1]!i_dq_close(C$1,$A3529)</f>
        <v>3949.9712</v>
      </c>
      <c r="D3529">
        <f t="shared" si="774"/>
        <v>-4.5499320923125808E-6</v>
      </c>
      <c r="E3529">
        <f t="shared" si="775"/>
        <v>-3.1046827467307025E-3</v>
      </c>
      <c r="F3529">
        <f t="shared" si="776"/>
        <v>2.6298398147254658</v>
      </c>
      <c r="G3529">
        <f t="shared" si="771"/>
        <v>2.9771926959774508</v>
      </c>
      <c r="H3529">
        <f t="shared" si="772"/>
        <v>-4.5499320922015585E-6</v>
      </c>
      <c r="J3529">
        <f t="shared" si="770"/>
        <v>2019</v>
      </c>
      <c r="K3529" t="b">
        <f t="shared" si="773"/>
        <v>0</v>
      </c>
      <c r="L3529">
        <f>VLOOKUP($A3529,$P$151:$R$4147,2,FALSE)</f>
        <v>-1.2801671975264938E-4</v>
      </c>
      <c r="M3529">
        <f t="shared" si="767"/>
        <v>0.9</v>
      </c>
      <c r="N3529">
        <f t="shared" si="768"/>
        <v>3.2105957540450816</v>
      </c>
      <c r="P3529" s="13">
        <v>43511</v>
      </c>
      <c r="Q3529">
        <v>0</v>
      </c>
      <c r="R3529">
        <v>1</v>
      </c>
      <c r="T3529" s="12">
        <f>[1]!i_dq_close(T$1,$A3529)</f>
        <v>191.72290000000001</v>
      </c>
      <c r="U3529">
        <f t="shared" si="777"/>
        <v>8.6590790182805577E-5</v>
      </c>
      <c r="V3529">
        <f t="shared" si="778"/>
        <v>2.19160114587415</v>
      </c>
      <c r="W3529">
        <f t="shared" si="769"/>
        <v>2.4522616277713656</v>
      </c>
      <c r="X3529" s="6">
        <f>1-W3529/MAX(W$2:W3529)</f>
        <v>4.9968443407207852E-3</v>
      </c>
      <c r="Y3529" s="6">
        <f t="shared" si="779"/>
        <v>-3.9210024035429836E-4</v>
      </c>
      <c r="Z3529">
        <f t="shared" si="780"/>
        <v>-3.9210024035429836E-4</v>
      </c>
    </row>
    <row r="3530" spans="1:26" x14ac:dyDescent="0.35">
      <c r="A3530" s="4">
        <v>43657</v>
      </c>
      <c r="B3530" s="12">
        <f>[1]!i_dq_close(B$1,$A3530)</f>
        <v>2725.7375000000002</v>
      </c>
      <c r="C3530" s="12">
        <f>[1]!i_dq_close(C$1,$A3530)</f>
        <v>3948.8877000000002</v>
      </c>
      <c r="D3530">
        <f t="shared" si="774"/>
        <v>1.5943181363686776E-4</v>
      </c>
      <c r="E3530">
        <f t="shared" si="775"/>
        <v>-2.7430579747000916E-4</v>
      </c>
      <c r="F3530">
        <f t="shared" si="776"/>
        <v>2.6302590948567022</v>
      </c>
      <c r="G3530">
        <f t="shared" si="771"/>
        <v>2.9774736571413531</v>
      </c>
      <c r="H3530">
        <f t="shared" si="772"/>
        <v>0</v>
      </c>
      <c r="J3530">
        <f t="shared" si="770"/>
        <v>2019</v>
      </c>
      <c r="K3530" t="b">
        <f t="shared" si="773"/>
        <v>0</v>
      </c>
      <c r="L3530">
        <f>VLOOKUP($A3530,$P$151:$R$4147,2,FALSE)</f>
        <v>8.7310903260835466E-4</v>
      </c>
      <c r="M3530">
        <f t="shared" si="767"/>
        <v>0.9</v>
      </c>
      <c r="N3530">
        <f t="shared" si="768"/>
        <v>3.213671643113623</v>
      </c>
      <c r="P3530" s="13">
        <v>43514</v>
      </c>
      <c r="Q3530">
        <v>0</v>
      </c>
      <c r="R3530">
        <v>1</v>
      </c>
      <c r="T3530" s="12">
        <f>[1]!i_dq_close(T$1,$A3530)</f>
        <v>191.77099999999999</v>
      </c>
      <c r="U3530">
        <f t="shared" si="777"/>
        <v>2.5088291487329606E-4</v>
      </c>
      <c r="V3530">
        <f t="shared" si="778"/>
        <v>2.1919783305303007</v>
      </c>
      <c r="W3530">
        <f t="shared" si="769"/>
        <v>2.4526836732975803</v>
      </c>
      <c r="X3530" s="6">
        <f>1-W3530/MAX(W$2:W3530)</f>
        <v>4.8255997126355199E-3</v>
      </c>
      <c r="Y3530" s="6">
        <f t="shared" si="779"/>
        <v>1.7210460802163929E-4</v>
      </c>
      <c r="Z3530">
        <f t="shared" si="780"/>
        <v>1.7210460802186134E-4</v>
      </c>
    </row>
    <row r="3531" spans="1:26" x14ac:dyDescent="0.35">
      <c r="A3531" s="4">
        <v>43658</v>
      </c>
      <c r="B3531" s="12">
        <f>[1]!i_dq_close(B$1,$A3531)</f>
        <v>2726.6795999999999</v>
      </c>
      <c r="C3531" s="12">
        <f>[1]!i_dq_close(C$1,$A3531)</f>
        <v>3970.9265999999998</v>
      </c>
      <c r="D3531">
        <f t="shared" si="774"/>
        <v>3.4563122824549097E-4</v>
      </c>
      <c r="E3531">
        <f t="shared" si="775"/>
        <v>5.5810399470208605E-3</v>
      </c>
      <c r="F3531">
        <f t="shared" si="776"/>
        <v>2.6311681945382612</v>
      </c>
      <c r="G3531">
        <f t="shared" si="771"/>
        <v>2.9808410087502177</v>
      </c>
      <c r="H3531">
        <f t="shared" si="772"/>
        <v>0</v>
      </c>
      <c r="J3531">
        <f t="shared" si="770"/>
        <v>2019</v>
      </c>
      <c r="K3531" t="b">
        <f t="shared" si="773"/>
        <v>0</v>
      </c>
      <c r="L3531">
        <f>VLOOKUP($A3531,$P$151:$R$4147,2,FALSE)</f>
        <v>-2.1768531356513023E-4</v>
      </c>
      <c r="M3531">
        <f t="shared" si="767"/>
        <v>0.9</v>
      </c>
      <c r="N3531">
        <f t="shared" si="768"/>
        <v>3.2162431041566162</v>
      </c>
      <c r="P3531" s="13">
        <v>43515</v>
      </c>
      <c r="Q3531">
        <v>0</v>
      </c>
      <c r="R3531">
        <v>1</v>
      </c>
      <c r="T3531" s="12">
        <f>[1]!i_dq_close(T$1,$A3531)</f>
        <v>191.8381</v>
      </c>
      <c r="U3531">
        <f t="shared" si="777"/>
        <v>3.4989649112748822E-4</v>
      </c>
      <c r="V3531">
        <f t="shared" si="778"/>
        <v>2.1944652790216623</v>
      </c>
      <c r="W3531">
        <f t="shared" si="769"/>
        <v>2.4554664097307546</v>
      </c>
      <c r="X3531" s="6">
        <f>1-W3531/MAX(W$2:W3531)</f>
        <v>3.6965066741847519E-3</v>
      </c>
      <c r="Y3531" s="6">
        <f t="shared" si="779"/>
        <v>1.1345680095113941E-3</v>
      </c>
      <c r="Z3531">
        <f t="shared" si="780"/>
        <v>1.1345680095113941E-3</v>
      </c>
    </row>
    <row r="3532" spans="1:26" x14ac:dyDescent="0.35">
      <c r="A3532" s="4">
        <v>43661</v>
      </c>
      <c r="B3532" s="12">
        <f>[1]!i_dq_close(B$1,$A3532)</f>
        <v>2727.3348999999998</v>
      </c>
      <c r="C3532" s="12">
        <f>[1]!i_dq_close(C$1,$A3532)</f>
        <v>3995.4220999999998</v>
      </c>
      <c r="D3532">
        <f t="shared" si="774"/>
        <v>2.403289334029779E-4</v>
      </c>
      <c r="E3532">
        <f t="shared" si="775"/>
        <v>6.1687113531636584E-3</v>
      </c>
      <c r="F3532">
        <f t="shared" si="776"/>
        <v>2.6318005403840585</v>
      </c>
      <c r="G3532">
        <f t="shared" si="771"/>
        <v>2.9842081259053512</v>
      </c>
      <c r="H3532">
        <f t="shared" si="772"/>
        <v>0</v>
      </c>
      <c r="J3532">
        <f t="shared" si="770"/>
        <v>2019</v>
      </c>
      <c r="K3532" t="b">
        <f t="shared" si="773"/>
        <v>0</v>
      </c>
      <c r="L3532">
        <f>VLOOKUP($A3532,$P$151:$R$4147,2,FALSE)</f>
        <v>-1.1036906976112372E-4</v>
      </c>
      <c r="M3532">
        <f t="shared" si="767"/>
        <v>0.9</v>
      </c>
      <c r="N3532">
        <f t="shared" si="768"/>
        <v>3.2191578521197011</v>
      </c>
      <c r="P3532" s="13">
        <v>43516</v>
      </c>
      <c r="Q3532">
        <v>0</v>
      </c>
      <c r="R3532">
        <v>1</v>
      </c>
      <c r="T3532" s="12">
        <f>[1]!i_dq_close(T$1,$A3532)</f>
        <v>191.85550000000001</v>
      </c>
      <c r="U3532">
        <f t="shared" si="777"/>
        <v>9.0701482135191469E-5</v>
      </c>
      <c r="V3532">
        <f t="shared" si="778"/>
        <v>2.1966650175190923</v>
      </c>
      <c r="W3532">
        <f t="shared" si="769"/>
        <v>2.4579277765348988</v>
      </c>
      <c r="X3532" s="6">
        <f>1-W3532/MAX(W$2:W3532)</f>
        <v>2.6978091006374383E-3</v>
      </c>
      <c r="Y3532" s="6">
        <f t="shared" si="779"/>
        <v>1.0024029627895281E-3</v>
      </c>
      <c r="Z3532">
        <f t="shared" si="780"/>
        <v>1.0024029627895281E-3</v>
      </c>
    </row>
    <row r="3533" spans="1:26" x14ac:dyDescent="0.35">
      <c r="A3533" s="4">
        <v>43662</v>
      </c>
      <c r="B3533" s="12">
        <f>[1]!i_dq_close(B$1,$A3533)</f>
        <v>2727.3564999999999</v>
      </c>
      <c r="C3533" s="12">
        <f>[1]!i_dq_close(C$1,$A3533)</f>
        <v>3982.8337999999999</v>
      </c>
      <c r="D3533">
        <f t="shared" si="774"/>
        <v>7.9198194544716216E-6</v>
      </c>
      <c r="E3533">
        <f t="shared" si="775"/>
        <v>-3.1506808754949711E-3</v>
      </c>
      <c r="F3533">
        <f t="shared" si="776"/>
        <v>2.6318213837691786</v>
      </c>
      <c r="G3533">
        <f t="shared" si="771"/>
        <v>2.9828178720158687</v>
      </c>
      <c r="H3533">
        <f t="shared" si="772"/>
        <v>0</v>
      </c>
      <c r="J3533">
        <f t="shared" si="770"/>
        <v>2019</v>
      </c>
      <c r="K3533" t="b">
        <f t="shared" si="773"/>
        <v>0</v>
      </c>
      <c r="L3533">
        <f>VLOOKUP($A3533,$P$151:$R$4147,2,FALSE)</f>
        <v>-9.0919201639977354E-5</v>
      </c>
      <c r="M3533">
        <f t="shared" si="767"/>
        <v>0.9</v>
      </c>
      <c r="N3533">
        <f t="shared" si="768"/>
        <v>3.2175154298710233</v>
      </c>
      <c r="P3533" s="13">
        <v>43517</v>
      </c>
      <c r="Q3533">
        <v>0</v>
      </c>
      <c r="R3533">
        <v>1</v>
      </c>
      <c r="T3533" s="12">
        <f>[1]!i_dq_close(T$1,$A3533)</f>
        <v>191.86920000000001</v>
      </c>
      <c r="U3533">
        <f t="shared" si="777"/>
        <v>7.1407908556198052E-5</v>
      </c>
      <c r="V3533">
        <f t="shared" si="778"/>
        <v>2.1957601993165019</v>
      </c>
      <c r="W3533">
        <f t="shared" si="769"/>
        <v>2.4569153427886863</v>
      </c>
      <c r="X3533" s="6">
        <f>1-W3533/MAX(W$2:W3533)</f>
        <v>3.1086032675278208E-3</v>
      </c>
      <c r="Y3533" s="6">
        <f t="shared" si="779"/>
        <v>-4.1190540905156059E-4</v>
      </c>
      <c r="Z3533">
        <f t="shared" si="780"/>
        <v>-4.1190540905144957E-4</v>
      </c>
    </row>
    <row r="3534" spans="1:26" x14ac:dyDescent="0.35">
      <c r="A3534" s="4">
        <v>43663</v>
      </c>
      <c r="B3534" s="12">
        <f>[1]!i_dq_close(B$1,$A3534)</f>
        <v>2727.5569</v>
      </c>
      <c r="C3534" s="12">
        <f>[1]!i_dq_close(C$1,$A3534)</f>
        <v>3980.5059000000001</v>
      </c>
      <c r="D3534">
        <f t="shared" si="774"/>
        <v>7.3477743008698582E-5</v>
      </c>
      <c r="E3534">
        <f t="shared" si="775"/>
        <v>-5.8448333947547226E-4</v>
      </c>
      <c r="F3534">
        <f t="shared" si="776"/>
        <v>2.6320147640644604</v>
      </c>
      <c r="G3534">
        <f t="shared" si="771"/>
        <v>2.9827426560295218</v>
      </c>
      <c r="H3534">
        <f t="shared" si="772"/>
        <v>0</v>
      </c>
      <c r="J3534">
        <f t="shared" si="770"/>
        <v>2019</v>
      </c>
      <c r="K3534" t="b">
        <f t="shared" si="773"/>
        <v>0</v>
      </c>
      <c r="L3534">
        <f>VLOOKUP($A3534,$P$151:$R$4147,2,FALSE)</f>
        <v>2.5306617965287215E-4</v>
      </c>
      <c r="M3534">
        <f t="shared" si="767"/>
        <v>0.9</v>
      </c>
      <c r="N3534">
        <f t="shared" si="768"/>
        <v>3.2182566534122845</v>
      </c>
      <c r="P3534" s="13">
        <v>43518</v>
      </c>
      <c r="Q3534">
        <v>0</v>
      </c>
      <c r="R3534">
        <v>1</v>
      </c>
      <c r="T3534" s="12">
        <f>[1]!i_dq_close(T$1,$A3534)</f>
        <v>191.86259999999999</v>
      </c>
      <c r="U3534">
        <f t="shared" si="777"/>
        <v>-3.4398433933269246E-5</v>
      </c>
      <c r="V3534">
        <f t="shared" si="778"/>
        <v>2.1955034904230772</v>
      </c>
      <c r="W3534">
        <f t="shared" si="769"/>
        <v>2.456628101941948</v>
      </c>
      <c r="X3534" s="6">
        <f>1-W3534/MAX(W$2:W3534)</f>
        <v>3.2251510068481704E-3</v>
      </c>
      <c r="Y3534" s="6">
        <f t="shared" si="779"/>
        <v>-1.1691116976464411E-4</v>
      </c>
      <c r="Z3534">
        <f t="shared" si="780"/>
        <v>-1.1691116976464411E-4</v>
      </c>
    </row>
    <row r="3535" spans="1:26" x14ac:dyDescent="0.35">
      <c r="A3535" s="4">
        <v>43664</v>
      </c>
      <c r="B3535" s="12">
        <f>[1]!i_dq_close(B$1,$A3535)</f>
        <v>2727.4681999999998</v>
      </c>
      <c r="C3535" s="12">
        <f>[1]!i_dq_close(C$1,$A3535)</f>
        <v>3935.3564000000001</v>
      </c>
      <c r="D3535">
        <f t="shared" si="774"/>
        <v>-3.2519944863529382E-5</v>
      </c>
      <c r="E3535">
        <f t="shared" si="775"/>
        <v>-1.1342653706404526E-2</v>
      </c>
      <c r="F3535">
        <f t="shared" si="776"/>
        <v>2.6319291710894528</v>
      </c>
      <c r="G3535">
        <f t="shared" si="771"/>
        <v>2.9775853746404133</v>
      </c>
      <c r="H3535">
        <f t="shared" si="772"/>
        <v>-3.2519944863640404E-5</v>
      </c>
      <c r="J3535">
        <f t="shared" si="770"/>
        <v>2019</v>
      </c>
      <c r="K3535" t="b">
        <f t="shared" si="773"/>
        <v>0</v>
      </c>
      <c r="L3535">
        <f>VLOOKUP($A3535,$P$151:$R$4147,2,FALSE)</f>
        <v>-9.1885479720521523E-4</v>
      </c>
      <c r="M3535">
        <f t="shared" si="767"/>
        <v>0.9</v>
      </c>
      <c r="N3535">
        <f t="shared" si="768"/>
        <v>3.2102914977857027</v>
      </c>
      <c r="P3535" s="13">
        <v>43521</v>
      </c>
      <c r="Q3535">
        <v>0</v>
      </c>
      <c r="R3535">
        <v>1</v>
      </c>
      <c r="T3535" s="12">
        <f>[1]!i_dq_close(T$1,$A3535)</f>
        <v>191.91900000000001</v>
      </c>
      <c r="U3535">
        <f t="shared" si="777"/>
        <v>2.9396036538664738E-4</v>
      </c>
      <c r="V3535">
        <f t="shared" si="778"/>
        <v>2.1923166474096307</v>
      </c>
      <c r="W3535">
        <f t="shared" si="769"/>
        <v>2.4530622282653818</v>
      </c>
      <c r="X3535" s="6">
        <f>1-W3535/MAX(W$2:W3535)</f>
        <v>4.6720013431600371E-3</v>
      </c>
      <c r="Y3535" s="6">
        <f t="shared" si="779"/>
        <v>-1.4515317453821508E-3</v>
      </c>
      <c r="Z3535">
        <f t="shared" si="780"/>
        <v>-1.4515317453820398E-3</v>
      </c>
    </row>
    <row r="3536" spans="1:26" x14ac:dyDescent="0.35">
      <c r="A3536" s="4">
        <v>43665</v>
      </c>
      <c r="B3536" s="12">
        <f>[1]!i_dq_close(B$1,$A3536)</f>
        <v>2728.4294</v>
      </c>
      <c r="C3536" s="12">
        <f>[1]!i_dq_close(C$1,$A3536)</f>
        <v>3973.5680000000002</v>
      </c>
      <c r="D3536">
        <f t="shared" si="774"/>
        <v>3.5241474126079808E-4</v>
      </c>
      <c r="E3536">
        <f t="shared" si="775"/>
        <v>9.7098194206757249E-3</v>
      </c>
      <c r="F3536">
        <f t="shared" si="776"/>
        <v>2.6328567017272992</v>
      </c>
      <c r="G3536">
        <f t="shared" si="771"/>
        <v>2.9828140903175022</v>
      </c>
      <c r="H3536">
        <f t="shared" si="772"/>
        <v>0</v>
      </c>
      <c r="J3536">
        <f t="shared" si="770"/>
        <v>2019</v>
      </c>
      <c r="K3536" t="b">
        <f t="shared" si="773"/>
        <v>0</v>
      </c>
      <c r="L3536">
        <f>VLOOKUP($A3536,$P$151:$R$4147,2,FALSE)</f>
        <v>-2.7128760857927372E-4</v>
      </c>
      <c r="M3536">
        <f t="shared" si="767"/>
        <v>0.9</v>
      </c>
      <c r="N3536">
        <f t="shared" si="768"/>
        <v>3.2144942036775279</v>
      </c>
      <c r="P3536" s="13">
        <v>43522</v>
      </c>
      <c r="Q3536">
        <v>0</v>
      </c>
      <c r="R3536">
        <v>1</v>
      </c>
      <c r="T3536" s="12">
        <f>[1]!i_dq_close(T$1,$A3536)</f>
        <v>191.93549999999999</v>
      </c>
      <c r="U3536">
        <f t="shared" si="777"/>
        <v>8.597377018415564E-5</v>
      </c>
      <c r="V3536">
        <f t="shared" si="778"/>
        <v>2.1956699066919967</v>
      </c>
      <c r="W3536">
        <f t="shared" si="769"/>
        <v>2.4568143111120238</v>
      </c>
      <c r="X3536" s="6">
        <f>1-W3536/MAX(W$2:W3536)</f>
        <v>3.1495967879426878E-3</v>
      </c>
      <c r="Y3536" s="6">
        <f t="shared" si="779"/>
        <v>1.5295506177577245E-3</v>
      </c>
      <c r="Z3536">
        <f t="shared" si="780"/>
        <v>1.5295506177579465E-3</v>
      </c>
    </row>
    <row r="3537" spans="1:26" x14ac:dyDescent="0.35">
      <c r="A3537" s="4">
        <v>43668</v>
      </c>
      <c r="B3537" s="12">
        <f>[1]!i_dq_close(B$1,$A3537)</f>
        <v>2729.0556000000001</v>
      </c>
      <c r="C3537" s="12">
        <f>[1]!i_dq_close(C$1,$A3537)</f>
        <v>3933.1289999999999</v>
      </c>
      <c r="D3537">
        <f t="shared" si="774"/>
        <v>2.2950932870036134E-4</v>
      </c>
      <c r="E3537">
        <f t="shared" si="775"/>
        <v>-1.0176999613445759E-2</v>
      </c>
      <c r="F3537">
        <f t="shared" si="776"/>
        <v>2.6334609669014766</v>
      </c>
      <c r="G3537">
        <f t="shared" si="771"/>
        <v>2.9788425717514619</v>
      </c>
      <c r="H3537">
        <f t="shared" si="772"/>
        <v>0</v>
      </c>
      <c r="J3537">
        <f t="shared" si="770"/>
        <v>2019</v>
      </c>
      <c r="K3537" t="b">
        <f t="shared" si="773"/>
        <v>0</v>
      </c>
      <c r="L3537">
        <f>VLOOKUP($A3537,$P$151:$R$4147,2,FALSE)</f>
        <v>-8.0120143304862618E-5</v>
      </c>
      <c r="M3537">
        <f t="shared" si="767"/>
        <v>0.9</v>
      </c>
      <c r="N3537">
        <f t="shared" si="768"/>
        <v>3.2103846642462632</v>
      </c>
      <c r="P3537" s="13">
        <v>43523</v>
      </c>
      <c r="Q3537">
        <v>0</v>
      </c>
      <c r="R3537">
        <v>1</v>
      </c>
      <c r="T3537" s="12">
        <f>[1]!i_dq_close(T$1,$A3537)</f>
        <v>192.0385</v>
      </c>
      <c r="U3537">
        <f t="shared" si="777"/>
        <v>5.3663861036645777E-4</v>
      </c>
      <c r="V3537">
        <f t="shared" si="778"/>
        <v>2.1933196459836659</v>
      </c>
      <c r="W3537">
        <f t="shared" si="769"/>
        <v>2.4541845195730163</v>
      </c>
      <c r="X3537" s="6">
        <f>1-W3537/MAX(W$2:W3537)</f>
        <v>4.2166325603111288E-3</v>
      </c>
      <c r="Y3537" s="6">
        <f t="shared" si="779"/>
        <v>-1.0704071232053858E-3</v>
      </c>
      <c r="Z3537">
        <f t="shared" si="780"/>
        <v>-1.0704071232054968E-3</v>
      </c>
    </row>
    <row r="3538" spans="1:26" x14ac:dyDescent="0.35">
      <c r="A3538" s="4">
        <v>43669</v>
      </c>
      <c r="B3538" s="12">
        <f>[1]!i_dq_close(B$1,$A3538)</f>
        <v>2729.7341999999999</v>
      </c>
      <c r="C3538" s="12">
        <f>[1]!i_dq_close(C$1,$A3538)</f>
        <v>3948.7184999999999</v>
      </c>
      <c r="D3538">
        <f t="shared" si="774"/>
        <v>2.4865744765323328E-4</v>
      </c>
      <c r="E3538">
        <f t="shared" si="775"/>
        <v>3.9636381110306207E-3</v>
      </c>
      <c r="F3538">
        <f t="shared" si="776"/>
        <v>2.634115796584001</v>
      </c>
      <c r="G3538">
        <f t="shared" si="771"/>
        <v>2.9812432345253095</v>
      </c>
      <c r="H3538">
        <f t="shared" si="772"/>
        <v>0</v>
      </c>
      <c r="J3538">
        <f t="shared" si="770"/>
        <v>2019</v>
      </c>
      <c r="K3538" t="b">
        <f t="shared" si="773"/>
        <v>0</v>
      </c>
      <c r="L3538">
        <f>VLOOKUP($A3538,$P$151:$R$4147,2,FALSE)</f>
        <v>1.2907297637020367E-4</v>
      </c>
      <c r="M3538">
        <f t="shared" si="767"/>
        <v>0.9</v>
      </c>
      <c r="N3538">
        <f t="shared" si="768"/>
        <v>3.213127575389314</v>
      </c>
      <c r="P3538" s="13">
        <v>43524</v>
      </c>
      <c r="Q3538">
        <v>0</v>
      </c>
      <c r="R3538">
        <v>1</v>
      </c>
      <c r="T3538" s="12">
        <f>[1]!i_dq_close(T$1,$A3538)</f>
        <v>192.10050000000001</v>
      </c>
      <c r="U3538">
        <f t="shared" si="777"/>
        <v>3.2285192812908647E-4</v>
      </c>
      <c r="V3538">
        <f t="shared" si="778"/>
        <v>2.1952255746396423</v>
      </c>
      <c r="W3538">
        <f t="shared" si="769"/>
        <v>2.4563171319405179</v>
      </c>
      <c r="X3538" s="6">
        <f>1-W3538/MAX(W$2:W3538)</f>
        <v>3.3513268313336564E-3</v>
      </c>
      <c r="Y3538" s="6">
        <f t="shared" si="779"/>
        <v>8.6896985556417228E-4</v>
      </c>
      <c r="Z3538">
        <f t="shared" si="780"/>
        <v>8.6896985556439432E-4</v>
      </c>
    </row>
    <row r="3539" spans="1:26" x14ac:dyDescent="0.35">
      <c r="A3539" s="4">
        <v>43670</v>
      </c>
      <c r="B3539" s="12">
        <f>[1]!i_dq_close(B$1,$A3539)</f>
        <v>2730.3096999999998</v>
      </c>
      <c r="C3539" s="12">
        <f>[1]!i_dq_close(C$1,$A3539)</f>
        <v>3981.9893000000002</v>
      </c>
      <c r="D3539">
        <f t="shared" si="774"/>
        <v>2.1082638741898307E-4</v>
      </c>
      <c r="E3539">
        <f t="shared" si="775"/>
        <v>8.4257209016038725E-3</v>
      </c>
      <c r="F3539">
        <f t="shared" si="776"/>
        <v>2.6346711377014378</v>
      </c>
      <c r="G3539">
        <f t="shared" si="771"/>
        <v>2.9855453490703749</v>
      </c>
      <c r="H3539">
        <f t="shared" si="772"/>
        <v>0</v>
      </c>
      <c r="J3539">
        <f t="shared" si="770"/>
        <v>2019</v>
      </c>
      <c r="K3539" t="b">
        <f t="shared" si="773"/>
        <v>0</v>
      </c>
      <c r="L3539">
        <f>VLOOKUP($A3539,$P$151:$R$4147,2,FALSE)</f>
        <v>9.8236670165952056E-5</v>
      </c>
      <c r="M3539">
        <f t="shared" si="767"/>
        <v>0.9</v>
      </c>
      <c r="N3539">
        <f t="shared" si="768"/>
        <v>3.2176162862667499</v>
      </c>
      <c r="P3539" s="13">
        <v>43525</v>
      </c>
      <c r="Q3539">
        <v>0</v>
      </c>
      <c r="R3539">
        <v>1</v>
      </c>
      <c r="T3539" s="12">
        <f>[1]!i_dq_close(T$1,$A3539)</f>
        <v>192.1035</v>
      </c>
      <c r="U3539">
        <f t="shared" si="777"/>
        <v>1.5616825567832393E-5</v>
      </c>
      <c r="V3539">
        <f t="shared" si="778"/>
        <v>2.198029168427488</v>
      </c>
      <c r="W3539">
        <f t="shared" si="769"/>
        <v>2.4594541742252121</v>
      </c>
      <c r="X3539" s="6">
        <f>1-W3539/MAX(W$2:W3539)</f>
        <v>2.078474482563708E-3</v>
      </c>
      <c r="Y3539" s="6">
        <f t="shared" si="779"/>
        <v>1.2771324369733605E-3</v>
      </c>
      <c r="Z3539">
        <f t="shared" si="780"/>
        <v>1.2771324369731385E-3</v>
      </c>
    </row>
    <row r="3540" spans="1:26" x14ac:dyDescent="0.35">
      <c r="A3540" s="4">
        <v>43671</v>
      </c>
      <c r="B3540" s="12">
        <f>[1]!i_dq_close(B$1,$A3540)</f>
        <v>2730.9913000000001</v>
      </c>
      <c r="C3540" s="12">
        <f>[1]!i_dq_close(C$1,$A3540)</f>
        <v>4010.51</v>
      </c>
      <c r="D3540">
        <f t="shared" si="774"/>
        <v>2.4964200947619197E-4</v>
      </c>
      <c r="E3540">
        <f t="shared" si="775"/>
        <v>7.1624250723125726E-3</v>
      </c>
      <c r="F3540">
        <f t="shared" si="776"/>
        <v>2.6353288622985622</v>
      </c>
      <c r="G3540">
        <f t="shared" si="771"/>
        <v>2.9893864307090565</v>
      </c>
      <c r="H3540">
        <f t="shared" si="772"/>
        <v>0</v>
      </c>
      <c r="J3540">
        <f t="shared" si="770"/>
        <v>2019</v>
      </c>
      <c r="K3540" t="b">
        <f t="shared" si="773"/>
        <v>0</v>
      </c>
      <c r="L3540">
        <f>VLOOKUP($A3540,$P$151:$R$4147,2,FALSE)</f>
        <v>-3.418548337419225E-4</v>
      </c>
      <c r="M3540">
        <f t="shared" si="767"/>
        <v>0.9</v>
      </c>
      <c r="N3540">
        <f t="shared" si="768"/>
        <v>3.2202420178165125</v>
      </c>
      <c r="P3540" s="13">
        <v>43528</v>
      </c>
      <c r="Q3540">
        <v>0</v>
      </c>
      <c r="R3540">
        <v>1</v>
      </c>
      <c r="T3540" s="12">
        <f>[1]!i_dq_close(T$1,$A3540)</f>
        <v>192.13149999999999</v>
      </c>
      <c r="U3540">
        <f t="shared" si="777"/>
        <v>1.4575476240663576E-4</v>
      </c>
      <c r="V3540">
        <f t="shared" si="778"/>
        <v>2.2006629685476566</v>
      </c>
      <c r="W3540">
        <f t="shared" si="769"/>
        <v>2.4624012282464554</v>
      </c>
      <c r="X3540" s="6">
        <f>1-W3540/MAX(W$2:W3540)</f>
        <v>8.827097167543041E-4</v>
      </c>
      <c r="Y3540" s="6">
        <f t="shared" si="779"/>
        <v>1.1982553088925041E-3</v>
      </c>
      <c r="Z3540">
        <f t="shared" si="780"/>
        <v>1.1982553088925041E-3</v>
      </c>
    </row>
    <row r="3541" spans="1:26" x14ac:dyDescent="0.35">
      <c r="A3541" s="4">
        <v>43672</v>
      </c>
      <c r="B3541" s="12">
        <f>[1]!i_dq_close(B$1,$A3541)</f>
        <v>2732.1053999999999</v>
      </c>
      <c r="C3541" s="12">
        <f>[1]!i_dq_close(C$1,$A3541)</f>
        <v>4017.7401</v>
      </c>
      <c r="D3541">
        <f t="shared" si="774"/>
        <v>4.0794710697156233E-4</v>
      </c>
      <c r="E3541">
        <f t="shared" si="775"/>
        <v>1.8027881740725338E-3</v>
      </c>
      <c r="F3541">
        <f t="shared" si="776"/>
        <v>2.6364039370838559</v>
      </c>
      <c r="G3541">
        <f t="shared" si="771"/>
        <v>2.9912314000989322</v>
      </c>
      <c r="H3541">
        <f t="shared" si="772"/>
        <v>0</v>
      </c>
      <c r="J3541">
        <f t="shared" si="770"/>
        <v>2019</v>
      </c>
      <c r="K3541" t="b">
        <f t="shared" si="773"/>
        <v>0</v>
      </c>
      <c r="L3541">
        <f>VLOOKUP($A3541,$P$151:$R$4147,2,FALSE)</f>
        <v>4.5300707004869434E-4</v>
      </c>
      <c r="M3541">
        <f t="shared" si="767"/>
        <v>0.9</v>
      </c>
      <c r="N3541">
        <f t="shared" si="768"/>
        <v>3.2234895127759575</v>
      </c>
      <c r="P3541" s="13">
        <v>43529</v>
      </c>
      <c r="Q3541">
        <v>0</v>
      </c>
      <c r="R3541">
        <v>1</v>
      </c>
      <c r="T3541" s="12">
        <f>[1]!i_dq_close(T$1,$A3541)</f>
        <v>192.1515</v>
      </c>
      <c r="U3541">
        <f t="shared" si="777"/>
        <v>1.0409537218003528E-4</v>
      </c>
      <c r="V3541">
        <f t="shared" si="778"/>
        <v>2.2014527849300198</v>
      </c>
      <c r="W3541">
        <f t="shared" si="769"/>
        <v>2.4632849823050353</v>
      </c>
      <c r="X3541" s="6">
        <f>1-W3541/MAX(W$2:W3541)</f>
        <v>5.2412722818317992E-4</v>
      </c>
      <c r="Y3541" s="6">
        <f t="shared" si="779"/>
        <v>3.5889929246391006E-4</v>
      </c>
      <c r="Z3541">
        <f t="shared" si="780"/>
        <v>3.5889929246391006E-4</v>
      </c>
    </row>
    <row r="3542" spans="1:26" x14ac:dyDescent="0.35">
      <c r="A3542" s="4">
        <v>43675</v>
      </c>
      <c r="B3542" s="12">
        <f>[1]!i_dq_close(B$1,$A3542)</f>
        <v>2732.5236</v>
      </c>
      <c r="C3542" s="12">
        <f>[1]!i_dq_close(C$1,$A3542)</f>
        <v>4014.0947999999999</v>
      </c>
      <c r="D3542">
        <f t="shared" si="774"/>
        <v>1.5306876520937429E-4</v>
      </c>
      <c r="E3542">
        <f t="shared" si="775"/>
        <v>-9.0730109695247307E-4</v>
      </c>
      <c r="F3542">
        <f t="shared" si="776"/>
        <v>2.6368074881790986</v>
      </c>
      <c r="G3542">
        <f t="shared" si="771"/>
        <v>2.9912134924516884</v>
      </c>
      <c r="H3542">
        <f t="shared" si="772"/>
        <v>0</v>
      </c>
      <c r="J3542">
        <f t="shared" si="770"/>
        <v>2019</v>
      </c>
      <c r="K3542" t="b">
        <f t="shared" si="773"/>
        <v>0</v>
      </c>
      <c r="L3542">
        <f>VLOOKUP($A3542,$P$151:$R$4147,2,FALSE)</f>
        <v>7.1951945741438602E-5</v>
      </c>
      <c r="M3542">
        <f t="shared" si="767"/>
        <v>0.9</v>
      </c>
      <c r="N3542">
        <f t="shared" si="768"/>
        <v>3.2237040808193296</v>
      </c>
      <c r="P3542" s="13">
        <v>43530</v>
      </c>
      <c r="Q3542">
        <v>0</v>
      </c>
      <c r="R3542">
        <v>1</v>
      </c>
      <c r="T3542" s="12">
        <f>[1]!i_dq_close(T$1,$A3542)</f>
        <v>192.17609999999999</v>
      </c>
      <c r="U3542">
        <f t="shared" si="777"/>
        <v>1.2802398107747415E-4</v>
      </c>
      <c r="V3542">
        <f t="shared" si="778"/>
        <v>2.2013927407882505</v>
      </c>
      <c r="W3542">
        <f t="shared" si="769"/>
        <v>2.4632177967475211</v>
      </c>
      <c r="X3542" s="6">
        <f>1-W3542/MAX(W$2:W3542)</f>
        <v>5.5138771335505599E-4</v>
      </c>
      <c r="Y3542" s="6">
        <f t="shared" si="779"/>
        <v>-2.7274780626806994E-5</v>
      </c>
      <c r="Z3542">
        <f t="shared" si="780"/>
        <v>-2.7274780627029038E-5</v>
      </c>
    </row>
    <row r="3543" spans="1:26" x14ac:dyDescent="0.35">
      <c r="A3543" s="4">
        <v>43676</v>
      </c>
      <c r="B3543" s="12">
        <f>[1]!i_dq_close(B$1,$A3543)</f>
        <v>2733.1741000000002</v>
      </c>
      <c r="C3543" s="12">
        <f>[1]!i_dq_close(C$1,$A3543)</f>
        <v>4031.8559</v>
      </c>
      <c r="D3543">
        <f t="shared" si="774"/>
        <v>2.3805832820622541E-4</v>
      </c>
      <c r="E3543">
        <f t="shared" si="775"/>
        <v>4.4246837418986384E-3</v>
      </c>
      <c r="F3543">
        <f t="shared" si="776"/>
        <v>2.6374352021615364</v>
      </c>
      <c r="G3543">
        <f t="shared" si="771"/>
        <v>2.9938040392988015</v>
      </c>
      <c r="H3543">
        <f t="shared" si="772"/>
        <v>0</v>
      </c>
      <c r="J3543">
        <f t="shared" si="770"/>
        <v>2019</v>
      </c>
      <c r="K3543" t="b">
        <f t="shared" si="773"/>
        <v>0</v>
      </c>
      <c r="L3543">
        <f>VLOOKUP($A3543,$P$151:$R$4147,2,FALSE)</f>
        <v>-6.4365535649023591E-4</v>
      </c>
      <c r="M3543">
        <f t="shared" si="767"/>
        <v>0.9</v>
      </c>
      <c r="N3543">
        <f t="shared" si="768"/>
        <v>3.2241418326568541</v>
      </c>
      <c r="P3543" s="13">
        <v>43531</v>
      </c>
      <c r="Q3543">
        <v>0</v>
      </c>
      <c r="R3543">
        <v>1</v>
      </c>
      <c r="T3543" s="12">
        <f>[1]!i_dq_close(T$1,$A3543)</f>
        <v>192.18969999999999</v>
      </c>
      <c r="U3543">
        <f t="shared" si="777"/>
        <v>7.0768425418199499E-5</v>
      </c>
      <c r="V3543">
        <f t="shared" si="778"/>
        <v>2.2029862315219995</v>
      </c>
      <c r="W3543">
        <f t="shared" si="769"/>
        <v>2.4650008110464223</v>
      </c>
      <c r="X3543" s="6">
        <f>1-W3543/MAX(W$2:W3543)</f>
        <v>0</v>
      </c>
      <c r="Y3543" s="6">
        <f t="shared" si="779"/>
        <v>7.2385572289035416E-4</v>
      </c>
      <c r="Z3543">
        <f t="shared" si="780"/>
        <v>7.2385572289035416E-4</v>
      </c>
    </row>
    <row r="3544" spans="1:26" x14ac:dyDescent="0.35">
      <c r="A3544" s="4">
        <v>43677</v>
      </c>
      <c r="B3544" s="12">
        <f>[1]!i_dq_close(B$1,$A3544)</f>
        <v>2733.8117000000002</v>
      </c>
      <c r="C3544" s="12">
        <f>[1]!i_dq_close(C$1,$A3544)</f>
        <v>4000.1475</v>
      </c>
      <c r="D3544">
        <f t="shared" si="774"/>
        <v>2.3328188277504935E-4</v>
      </c>
      <c r="E3544">
        <f t="shared" si="775"/>
        <v>-7.8644675768297923E-3</v>
      </c>
      <c r="F3544">
        <f t="shared" si="776"/>
        <v>2.638050468011194</v>
      </c>
      <c r="G3544">
        <f t="shared" si="771"/>
        <v>2.9908659782855396</v>
      </c>
      <c r="H3544">
        <f t="shared" si="772"/>
        <v>0</v>
      </c>
      <c r="J3544">
        <f t="shared" si="770"/>
        <v>2019</v>
      </c>
      <c r="K3544" t="b">
        <f t="shared" si="773"/>
        <v>0</v>
      </c>
      <c r="L3544">
        <f>VLOOKUP($A3544,$P$151:$R$4147,2,FALSE)</f>
        <v>-4.3052222506012041E-4</v>
      </c>
      <c r="M3544">
        <f t="shared" ref="M3544:M3607" si="781">VLOOKUP($A3544,$P$151:$R$4147,3,FALSE)</f>
        <v>0.9</v>
      </c>
      <c r="N3544">
        <f t="shared" ref="N3544:N3607" si="782">N3543*(1+(D3544*0.85+E3544*0.15)*M3544+L3544)</f>
        <v>3.2199060689047827</v>
      </c>
      <c r="P3544" s="13">
        <v>43532</v>
      </c>
      <c r="Q3544">
        <v>0</v>
      </c>
      <c r="R3544">
        <v>1</v>
      </c>
      <c r="T3544" s="12">
        <f>[1]!i_dq_close(T$1,$A3544)</f>
        <v>192.28639999999999</v>
      </c>
      <c r="U3544">
        <f t="shared" si="777"/>
        <v>5.0314871192358446E-4</v>
      </c>
      <c r="V3544">
        <f t="shared" si="778"/>
        <v>2.2013295996855575</v>
      </c>
      <c r="W3544">
        <f t="shared" ref="W3544:W3607" si="783">W3543*(1+(U3544*0.85+E3544*0.15)*R3544+Q3544)</f>
        <v>2.4631471458886454</v>
      </c>
      <c r="X3544" s="6">
        <f>1-W3544/MAX(W$2:W3544)</f>
        <v>7.5199373138945536E-4</v>
      </c>
      <c r="Y3544" s="6">
        <f t="shared" si="779"/>
        <v>-7.5199373138945536E-4</v>
      </c>
      <c r="Z3544">
        <f t="shared" si="780"/>
        <v>-7.5199373138945536E-4</v>
      </c>
    </row>
    <row r="3545" spans="1:26" x14ac:dyDescent="0.35">
      <c r="A3545" s="4">
        <v>43678</v>
      </c>
      <c r="B3545" s="12">
        <f>[1]!i_dq_close(B$1,$A3545)</f>
        <v>2734.2238000000002</v>
      </c>
      <c r="C3545" s="12">
        <f>[1]!i_dq_close(C$1,$A3545)</f>
        <v>3968.4164999999998</v>
      </c>
      <c r="D3545">
        <f t="shared" si="774"/>
        <v>1.5074191101027701E-4</v>
      </c>
      <c r="E3545">
        <f t="shared" si="775"/>
        <v>-7.932457490630096E-3</v>
      </c>
      <c r="F3545">
        <f t="shared" si="776"/>
        <v>2.6384481327800833</v>
      </c>
      <c r="G3545">
        <f t="shared" si="771"/>
        <v>2.9876904622257725</v>
      </c>
      <c r="H3545">
        <f t="shared" si="772"/>
        <v>0</v>
      </c>
      <c r="J3545">
        <f t="shared" si="770"/>
        <v>2019</v>
      </c>
      <c r="K3545" t="b">
        <f t="shared" si="773"/>
        <v>0</v>
      </c>
      <c r="L3545">
        <f>VLOOKUP($A3545,$P$151:$R$4147,2,FALSE)</f>
        <v>9.946996053891155E-4</v>
      </c>
      <c r="M3545">
        <f t="shared" si="781"/>
        <v>0.6</v>
      </c>
      <c r="N3545">
        <f t="shared" si="782"/>
        <v>3.2210576902245167</v>
      </c>
      <c r="P3545" s="13">
        <v>43535</v>
      </c>
      <c r="Q3545">
        <v>0</v>
      </c>
      <c r="R3545">
        <v>1</v>
      </c>
      <c r="T3545" s="12">
        <f>[1]!i_dq_close(T$1,$A3545)</f>
        <v>192.32730000000001</v>
      </c>
      <c r="U3545">
        <f t="shared" si="777"/>
        <v>2.127035505372632E-4</v>
      </c>
      <c r="V3545">
        <f t="shared" si="778"/>
        <v>2.1991083026931944</v>
      </c>
      <c r="W3545">
        <f t="shared" si="783"/>
        <v>2.4606616565063684</v>
      </c>
      <c r="X3545" s="6">
        <f>1-W3545/MAX(W$2:W3545)</f>
        <v>1.760305522257366E-3</v>
      </c>
      <c r="Y3545" s="6">
        <f t="shared" si="779"/>
        <v>-1.0090706056378185E-3</v>
      </c>
      <c r="Z3545">
        <f t="shared" si="780"/>
        <v>-1.0090706056378185E-3</v>
      </c>
    </row>
    <row r="3546" spans="1:26" x14ac:dyDescent="0.35">
      <c r="A3546" s="4">
        <v>43679</v>
      </c>
      <c r="B3546" s="12">
        <f>[1]!i_dq_close(B$1,$A3546)</f>
        <v>2736.4083000000001</v>
      </c>
      <c r="C3546" s="12">
        <f>[1]!i_dq_close(C$1,$A3546)</f>
        <v>3912.0861</v>
      </c>
      <c r="D3546">
        <f t="shared" si="774"/>
        <v>7.9894703571814496E-4</v>
      </c>
      <c r="E3546">
        <f t="shared" si="775"/>
        <v>-1.419467941432051E-2</v>
      </c>
      <c r="F3546">
        <f t="shared" si="776"/>
        <v>2.640556113094664</v>
      </c>
      <c r="G3546">
        <f t="shared" si="771"/>
        <v>2.9833580214533679</v>
      </c>
      <c r="H3546">
        <f t="shared" si="772"/>
        <v>0</v>
      </c>
      <c r="J3546">
        <f t="shared" si="770"/>
        <v>2019</v>
      </c>
      <c r="K3546" t="b">
        <f t="shared" si="773"/>
        <v>0</v>
      </c>
      <c r="L3546">
        <f>VLOOKUP($A3546,$P$151:$R$4147,2,FALSE)</f>
        <v>-1.9747425366123394E-4</v>
      </c>
      <c r="M3546">
        <f t="shared" si="781"/>
        <v>0.6</v>
      </c>
      <c r="N3546">
        <f t="shared" si="782"/>
        <v>3.2176191067369166</v>
      </c>
      <c r="P3546" s="13">
        <v>43536</v>
      </c>
      <c r="Q3546">
        <v>0</v>
      </c>
      <c r="R3546">
        <v>1</v>
      </c>
      <c r="T3546" s="12">
        <f>[1]!i_dq_close(T$1,$A3546)</f>
        <v>192.57069999999999</v>
      </c>
      <c r="U3546">
        <f t="shared" si="777"/>
        <v>1.2655509644234897E-3</v>
      </c>
      <c r="V3546">
        <f t="shared" si="778"/>
        <v>2.1967915781784231</v>
      </c>
      <c r="W3546">
        <f t="shared" si="783"/>
        <v>2.4580693898248205</v>
      </c>
      <c r="X3546" s="6">
        <f>1-W3546/MAX(W$2:W3546)</f>
        <v>2.811934661660187E-3</v>
      </c>
      <c r="Y3546" s="6">
        <f t="shared" si="779"/>
        <v>-1.0534835923878827E-3</v>
      </c>
      <c r="Z3546">
        <f t="shared" si="780"/>
        <v>-1.0534835923881047E-3</v>
      </c>
    </row>
    <row r="3547" spans="1:26" x14ac:dyDescent="0.35">
      <c r="A3547" s="4">
        <v>43682</v>
      </c>
      <c r="B3547" s="12">
        <f>[1]!i_dq_close(B$1,$A3547)</f>
        <v>2736.9052000000001</v>
      </c>
      <c r="C3547" s="12">
        <f>[1]!i_dq_close(C$1,$A3547)</f>
        <v>3843.6849999999999</v>
      </c>
      <c r="D3547">
        <f t="shared" si="774"/>
        <v>1.8158839819348849E-4</v>
      </c>
      <c r="E3547">
        <f t="shared" si="775"/>
        <v>-1.7484558941583628E-2</v>
      </c>
      <c r="F3547">
        <f t="shared" si="776"/>
        <v>2.6410356074495804</v>
      </c>
      <c r="G3547">
        <f t="shared" si="771"/>
        <v>2.9759940983015762</v>
      </c>
      <c r="H3547">
        <f t="shared" si="772"/>
        <v>0</v>
      </c>
      <c r="J3547">
        <f t="shared" si="770"/>
        <v>2019</v>
      </c>
      <c r="K3547" t="b">
        <f t="shared" si="773"/>
        <v>0</v>
      </c>
      <c r="L3547">
        <f>VLOOKUP($A3547,$P$151:$R$4147,2,FALSE)</f>
        <v>5.3739527428540155E-4</v>
      </c>
      <c r="M3547">
        <f t="shared" si="781"/>
        <v>0.6</v>
      </c>
      <c r="N3547">
        <f t="shared" si="782"/>
        <v>3.2145829454290205</v>
      </c>
      <c r="P3547" s="13">
        <v>43537</v>
      </c>
      <c r="Q3547">
        <v>0</v>
      </c>
      <c r="R3547">
        <v>1</v>
      </c>
      <c r="T3547" s="12">
        <f>[1]!i_dq_close(T$1,$A3547)</f>
        <v>192.80940000000001</v>
      </c>
      <c r="U3547">
        <f t="shared" si="777"/>
        <v>1.2395447490196609E-3</v>
      </c>
      <c r="V3547">
        <f t="shared" si="778"/>
        <v>2.1933446566493764</v>
      </c>
      <c r="W3547">
        <f t="shared" si="783"/>
        <v>2.4542125049096373</v>
      </c>
      <c r="X3547" s="6">
        <f>1-W3547/MAX(W$2:W3547)</f>
        <v>4.3765933416489711E-3</v>
      </c>
      <c r="Y3547" s="6">
        <f t="shared" si="779"/>
        <v>-1.5690708045708046E-3</v>
      </c>
      <c r="Z3547">
        <f t="shared" si="780"/>
        <v>-1.5690708045708046E-3</v>
      </c>
    </row>
    <row r="3548" spans="1:26" x14ac:dyDescent="0.35">
      <c r="A3548" s="4">
        <v>43683</v>
      </c>
      <c r="B3548" s="12">
        <f>[1]!i_dq_close(B$1,$A3548)</f>
        <v>2736.9749000000002</v>
      </c>
      <c r="C3548" s="12">
        <f>[1]!i_dq_close(C$1,$A3548)</f>
        <v>3792.9083000000001</v>
      </c>
      <c r="D3548">
        <f t="shared" si="774"/>
        <v>2.5466720586564406E-5</v>
      </c>
      <c r="E3548">
        <f t="shared" si="775"/>
        <v>-1.3210421769733971E-2</v>
      </c>
      <c r="F3548">
        <f t="shared" si="776"/>
        <v>2.6411028659654541</v>
      </c>
      <c r="G3548">
        <f t="shared" si="771"/>
        <v>2.9701613982067991</v>
      </c>
      <c r="H3548">
        <f t="shared" si="772"/>
        <v>0</v>
      </c>
      <c r="J3548">
        <f t="shared" si="770"/>
        <v>2019</v>
      </c>
      <c r="K3548" t="b">
        <f t="shared" si="773"/>
        <v>0</v>
      </c>
      <c r="L3548">
        <f>VLOOKUP($A3548,$P$151:$R$4147,2,FALSE)</f>
        <v>5.6257708874518642E-5</v>
      </c>
      <c r="M3548">
        <f t="shared" si="781"/>
        <v>0.6</v>
      </c>
      <c r="N3548">
        <f t="shared" si="782"/>
        <v>3.210983601905149</v>
      </c>
      <c r="P3548" s="13">
        <v>43538</v>
      </c>
      <c r="Q3548">
        <v>0</v>
      </c>
      <c r="R3548">
        <v>1</v>
      </c>
      <c r="T3548" s="12">
        <f>[1]!i_dq_close(T$1,$A3548)</f>
        <v>192.84829999999999</v>
      </c>
      <c r="U3548">
        <f t="shared" si="777"/>
        <v>2.017536489402616E-4</v>
      </c>
      <c r="V3548">
        <f t="shared" si="778"/>
        <v>2.1893745434439502</v>
      </c>
      <c r="W3548">
        <f t="shared" si="783"/>
        <v>2.4497702019431946</v>
      </c>
      <c r="X3548" s="6">
        <f>1-W3548/MAX(W$2:W3548)</f>
        <v>6.1787440535413518E-3</v>
      </c>
      <c r="Y3548" s="6">
        <f t="shared" si="779"/>
        <v>-1.8100726638607956E-3</v>
      </c>
      <c r="Z3548">
        <f t="shared" si="780"/>
        <v>-1.8100726638609066E-3</v>
      </c>
    </row>
    <row r="3549" spans="1:26" x14ac:dyDescent="0.35">
      <c r="A3549" s="4">
        <v>43684</v>
      </c>
      <c r="B3549" s="12">
        <f>[1]!i_dq_close(B$1,$A3549)</f>
        <v>2737.7015000000001</v>
      </c>
      <c r="C3549" s="12">
        <f>[1]!i_dq_close(C$1,$A3549)</f>
        <v>3776.3896</v>
      </c>
      <c r="D3549">
        <f t="shared" si="774"/>
        <v>2.6547558035705521E-4</v>
      </c>
      <c r="E3549">
        <f t="shared" si="775"/>
        <v>-4.355154064758171E-3</v>
      </c>
      <c r="F3549">
        <f t="shared" si="776"/>
        <v>2.6418040142815791</v>
      </c>
      <c r="G3549">
        <f t="shared" si="771"/>
        <v>2.9688913011566425</v>
      </c>
      <c r="H3549">
        <f t="shared" si="772"/>
        <v>0</v>
      </c>
      <c r="J3549">
        <f t="shared" si="770"/>
        <v>2019</v>
      </c>
      <c r="K3549" t="b">
        <f t="shared" si="773"/>
        <v>0</v>
      </c>
      <c r="L3549">
        <f>VLOOKUP($A3549,$P$151:$R$4147,2,FALSE)</f>
        <v>6.4828903493152623E-4</v>
      </c>
      <c r="M3549">
        <f t="shared" si="781"/>
        <v>0.6</v>
      </c>
      <c r="N3549">
        <f t="shared" si="782"/>
        <v>3.2122414010648641</v>
      </c>
      <c r="P3549" s="13">
        <v>43539</v>
      </c>
      <c r="Q3549">
        <v>0</v>
      </c>
      <c r="R3549">
        <v>1</v>
      </c>
      <c r="T3549" s="12">
        <f>[1]!i_dq_close(T$1,$A3549)</f>
        <v>192.9451</v>
      </c>
      <c r="U3549">
        <f t="shared" si="777"/>
        <v>5.0194894121435851E-4</v>
      </c>
      <c r="V3549">
        <f t="shared" si="778"/>
        <v>2.1888783950265291</v>
      </c>
      <c r="W3549">
        <f t="shared" si="783"/>
        <v>2.4492150435705087</v>
      </c>
      <c r="X3549" s="6">
        <f>1-W3549/MAX(W$2:W3549)</f>
        <v>6.4039603578112114E-3</v>
      </c>
      <c r="Y3549" s="6">
        <f t="shared" si="779"/>
        <v>-2.2661650968158753E-4</v>
      </c>
      <c r="Z3549">
        <f t="shared" si="780"/>
        <v>-2.2661650968147651E-4</v>
      </c>
    </row>
    <row r="3550" spans="1:26" x14ac:dyDescent="0.35">
      <c r="A3550" s="4">
        <v>43685</v>
      </c>
      <c r="B3550" s="12">
        <f>[1]!i_dq_close(B$1,$A3550)</f>
        <v>2738.777</v>
      </c>
      <c r="C3550" s="12">
        <f>[1]!i_dq_close(C$1,$A3550)</f>
        <v>3820.3227000000002</v>
      </c>
      <c r="D3550">
        <f t="shared" si="774"/>
        <v>3.9284779586079566E-4</v>
      </c>
      <c r="E3550">
        <f t="shared" si="775"/>
        <v>1.1633624878111037E-2</v>
      </c>
      <c r="F3550">
        <f t="shared" si="776"/>
        <v>2.6428418411656858</v>
      </c>
      <c r="G3550">
        <f t="shared" si="771"/>
        <v>2.9750635203551119</v>
      </c>
      <c r="H3550">
        <f t="shared" si="772"/>
        <v>0</v>
      </c>
      <c r="J3550">
        <f t="shared" si="770"/>
        <v>2019</v>
      </c>
      <c r="K3550" t="b">
        <f t="shared" si="773"/>
        <v>0</v>
      </c>
      <c r="L3550">
        <f>VLOOKUP($A3550,$P$151:$R$4147,2,FALSE)</f>
        <v>-6.6259279834302029E-5</v>
      </c>
      <c r="M3550">
        <f t="shared" si="781"/>
        <v>0.6</v>
      </c>
      <c r="N3550">
        <f t="shared" si="782"/>
        <v>3.2160354414926209</v>
      </c>
      <c r="P3550" s="13">
        <v>43542</v>
      </c>
      <c r="Q3550">
        <v>0</v>
      </c>
      <c r="R3550">
        <v>1</v>
      </c>
      <c r="T3550" s="12">
        <f>[1]!i_dq_close(T$1,$A3550)</f>
        <v>192.9914</v>
      </c>
      <c r="U3550">
        <f t="shared" si="777"/>
        <v>2.3996463242648147E-4</v>
      </c>
      <c r="V3550">
        <f t="shared" si="778"/>
        <v>2.1931445489388253</v>
      </c>
      <c r="W3550">
        <f t="shared" si="783"/>
        <v>2.453988597169432</v>
      </c>
      <c r="X3550" s="6">
        <f>1-W3550/MAX(W$2:W3550)</f>
        <v>4.4674280948068246E-3</v>
      </c>
      <c r="Y3550" s="6">
        <f t="shared" si="779"/>
        <v>1.9490136692790205E-3</v>
      </c>
      <c r="Z3550">
        <f t="shared" si="780"/>
        <v>1.9490136692792426E-3</v>
      </c>
    </row>
    <row r="3551" spans="1:26" x14ac:dyDescent="0.35">
      <c r="A3551" s="4">
        <v>43686</v>
      </c>
      <c r="B3551" s="12">
        <f>[1]!i_dq_close(B$1,$A3551)</f>
        <v>2740.3407999999999</v>
      </c>
      <c r="C3551" s="12">
        <f>[1]!i_dq_close(C$1,$A3551)</f>
        <v>3781.1136999999999</v>
      </c>
      <c r="D3551">
        <f t="shared" si="774"/>
        <v>5.7098478627493066E-4</v>
      </c>
      <c r="E3551">
        <f t="shared" si="775"/>
        <v>-1.0263269121218555E-2</v>
      </c>
      <c r="F3551">
        <f t="shared" si="776"/>
        <v>2.6443508636495223</v>
      </c>
      <c r="G3551">
        <f t="shared" si="771"/>
        <v>2.9719273473278691</v>
      </c>
      <c r="H3551">
        <f t="shared" si="772"/>
        <v>0</v>
      </c>
      <c r="J3551">
        <f t="shared" si="770"/>
        <v>2019</v>
      </c>
      <c r="K3551" t="b">
        <f t="shared" si="773"/>
        <v>0</v>
      </c>
      <c r="L3551">
        <f>VLOOKUP($A3551,$P$151:$R$4147,2,FALSE)</f>
        <v>9.3909803755183325E-4</v>
      </c>
      <c r="M3551">
        <f t="shared" si="781"/>
        <v>0.6</v>
      </c>
      <c r="N3551">
        <f t="shared" si="782"/>
        <v>3.2170214974405753</v>
      </c>
      <c r="P3551" s="13">
        <v>43543</v>
      </c>
      <c r="Q3551">
        <v>0</v>
      </c>
      <c r="R3551">
        <v>1</v>
      </c>
      <c r="T3551" s="12">
        <f>[1]!i_dq_close(T$1,$A3551)</f>
        <v>193.1028</v>
      </c>
      <c r="U3551">
        <f t="shared" si="777"/>
        <v>5.7722779357005649E-4</v>
      </c>
      <c r="V3551">
        <f t="shared" si="778"/>
        <v>2.1908442764203211</v>
      </c>
      <c r="W3551">
        <f t="shared" si="783"/>
        <v>2.4514147392203407</v>
      </c>
      <c r="X3551" s="6">
        <f>1-W3551/MAX(W$2:W3551)</f>
        <v>5.5115891910454406E-3</v>
      </c>
      <c r="Y3551" s="6">
        <f t="shared" si="779"/>
        <v>-1.0488467436481352E-3</v>
      </c>
      <c r="Z3551">
        <f t="shared" si="780"/>
        <v>-1.0488467436483573E-3</v>
      </c>
    </row>
    <row r="3552" spans="1:26" x14ac:dyDescent="0.35">
      <c r="A3552" s="4">
        <v>43689</v>
      </c>
      <c r="B3552" s="12">
        <f>[1]!i_dq_close(B$1,$A3552)</f>
        <v>2741.4085</v>
      </c>
      <c r="C3552" s="12">
        <f>[1]!i_dq_close(C$1,$A3552)</f>
        <v>3849.67</v>
      </c>
      <c r="D3552">
        <f t="shared" si="774"/>
        <v>3.8962307169976285E-4</v>
      </c>
      <c r="E3552">
        <f t="shared" si="775"/>
        <v>1.8131245299499943E-2</v>
      </c>
      <c r="F3552">
        <f t="shared" si="776"/>
        <v>2.6453811637556695</v>
      </c>
      <c r="G3552">
        <f t="shared" si="771"/>
        <v>2.9809943006325179</v>
      </c>
      <c r="H3552">
        <f t="shared" si="772"/>
        <v>0</v>
      </c>
      <c r="J3552">
        <f t="shared" si="770"/>
        <v>2019</v>
      </c>
      <c r="K3552" t="b">
        <f t="shared" si="773"/>
        <v>0</v>
      </c>
      <c r="L3552">
        <f>VLOOKUP($A3552,$P$151:$R$4147,2,FALSE)</f>
        <v>-1.2235313088964085E-4</v>
      </c>
      <c r="M3552">
        <f t="shared" si="781"/>
        <v>0.6</v>
      </c>
      <c r="N3552">
        <f t="shared" si="782"/>
        <v>3.2225167064763256</v>
      </c>
      <c r="P3552" s="13">
        <v>43544</v>
      </c>
      <c r="Q3552">
        <v>0</v>
      </c>
      <c r="R3552">
        <v>1</v>
      </c>
      <c r="T3552" s="12">
        <f>[1]!i_dq_close(T$1,$A3552)</f>
        <v>193.13749999999999</v>
      </c>
      <c r="U3552">
        <f t="shared" si="777"/>
        <v>1.7969703183995378E-4</v>
      </c>
      <c r="V3552">
        <f t="shared" si="778"/>
        <v>2.1971373216502803</v>
      </c>
      <c r="W3552">
        <f t="shared" si="783"/>
        <v>2.4584562546750628</v>
      </c>
      <c r="X3552" s="6">
        <f>1-W3552/MAX(W$2:W3552)</f>
        <v>2.6549915691838066E-3</v>
      </c>
      <c r="Y3552" s="6">
        <f t="shared" si="779"/>
        <v>2.8724292719890521E-3</v>
      </c>
      <c r="Z3552">
        <f t="shared" si="780"/>
        <v>2.8724292719890521E-3</v>
      </c>
    </row>
    <row r="3553" spans="1:26" x14ac:dyDescent="0.35">
      <c r="A3553" s="4">
        <v>43690</v>
      </c>
      <c r="B3553" s="12">
        <f>[1]!i_dq_close(B$1,$A3553)</f>
        <v>2742.0882000000001</v>
      </c>
      <c r="C3553" s="12">
        <f>[1]!i_dq_close(C$1,$A3553)</f>
        <v>3817.9256</v>
      </c>
      <c r="D3553">
        <f t="shared" si="774"/>
        <v>2.4793824050672875E-4</v>
      </c>
      <c r="E3553">
        <f t="shared" si="775"/>
        <v>-8.2460055017702372E-3</v>
      </c>
      <c r="F3553">
        <f t="shared" si="776"/>
        <v>2.6460370549068806</v>
      </c>
      <c r="G3553">
        <f t="shared" si="771"/>
        <v>2.9779353434315339</v>
      </c>
      <c r="H3553">
        <f t="shared" si="772"/>
        <v>0</v>
      </c>
      <c r="J3553">
        <f t="shared" si="770"/>
        <v>2019</v>
      </c>
      <c r="K3553" t="b">
        <f t="shared" si="773"/>
        <v>0</v>
      </c>
      <c r="L3553">
        <f>VLOOKUP($A3553,$P$151:$R$4147,2,FALSE)</f>
        <v>2.0566454600308149E-4</v>
      </c>
      <c r="M3553">
        <f t="shared" si="781"/>
        <v>0.6</v>
      </c>
      <c r="N3553">
        <f t="shared" si="782"/>
        <v>3.2211953861798728</v>
      </c>
      <c r="P3553" s="13">
        <v>43545</v>
      </c>
      <c r="Q3553">
        <v>0</v>
      </c>
      <c r="R3553">
        <v>1</v>
      </c>
      <c r="T3553" s="12">
        <f>[1]!i_dq_close(T$1,$A3553)</f>
        <v>193.2807</v>
      </c>
      <c r="U3553">
        <f t="shared" si="777"/>
        <v>7.414406834509446E-4</v>
      </c>
      <c r="V3553">
        <f t="shared" si="778"/>
        <v>2.1958043706316994</v>
      </c>
      <c r="W3553">
        <f t="shared" si="783"/>
        <v>2.4569647676676216</v>
      </c>
      <c r="X3553" s="6">
        <f>1-W3553/MAX(W$2:W3553)</f>
        <v>3.2600570932020956E-3</v>
      </c>
      <c r="Y3553" s="6">
        <f t="shared" si="779"/>
        <v>-6.066762443321938E-4</v>
      </c>
      <c r="Z3553">
        <f t="shared" si="780"/>
        <v>-6.066762443321938E-4</v>
      </c>
    </row>
    <row r="3554" spans="1:26" x14ac:dyDescent="0.35">
      <c r="A3554" s="4">
        <v>43691</v>
      </c>
      <c r="B3554" s="12">
        <f>[1]!i_dq_close(B$1,$A3554)</f>
        <v>2742.5599000000002</v>
      </c>
      <c r="C3554" s="12">
        <f>[1]!i_dq_close(C$1,$A3554)</f>
        <v>3836.0839000000001</v>
      </c>
      <c r="D3554">
        <f t="shared" si="774"/>
        <v>1.7202218367740052E-4</v>
      </c>
      <c r="E3554">
        <f t="shared" si="775"/>
        <v>4.7560643926638502E-3</v>
      </c>
      <c r="F3554">
        <f t="shared" si="776"/>
        <v>2.6464922319791571</v>
      </c>
      <c r="G3554">
        <f t="shared" si="771"/>
        <v>2.9804952615686497</v>
      </c>
      <c r="H3554">
        <f t="shared" si="772"/>
        <v>0</v>
      </c>
      <c r="J3554">
        <f t="shared" si="770"/>
        <v>2019</v>
      </c>
      <c r="K3554" t="b">
        <f t="shared" si="773"/>
        <v>0</v>
      </c>
      <c r="L3554">
        <f>VLOOKUP($A3554,$P$151:$R$4147,2,FALSE)</f>
        <v>7.6580750118182547E-6</v>
      </c>
      <c r="M3554">
        <f t="shared" si="781"/>
        <v>0.6</v>
      </c>
      <c r="N3554">
        <f t="shared" si="782"/>
        <v>3.2228814731796249</v>
      </c>
      <c r="P3554" s="13">
        <v>43546</v>
      </c>
      <c r="Q3554">
        <v>1.309743884633119E-4</v>
      </c>
      <c r="R3554">
        <v>0.9</v>
      </c>
      <c r="T3554" s="12">
        <f>[1]!i_dq_close(T$1,$A3554)</f>
        <v>193.33670000000001</v>
      </c>
      <c r="U3554">
        <f t="shared" si="777"/>
        <v>2.8973405001120334E-4</v>
      </c>
      <c r="V3554">
        <f t="shared" si="778"/>
        <v>2.1979116480780974</v>
      </c>
      <c r="W3554">
        <f t="shared" si="783"/>
        <v>2.4594086850426362</v>
      </c>
      <c r="X3554" s="6">
        <f>1-W3554/MAX(W$2:W3554)</f>
        <v>2.2686102084534809E-3</v>
      </c>
      <c r="Y3554" s="6">
        <f t="shared" si="779"/>
        <v>9.5968360140918918E-4</v>
      </c>
      <c r="Z3554">
        <f t="shared" si="780"/>
        <v>9.9468962973148223E-4</v>
      </c>
    </row>
    <row r="3555" spans="1:26" x14ac:dyDescent="0.35">
      <c r="A3555" s="4">
        <v>43692</v>
      </c>
      <c r="B3555" s="12">
        <f>[1]!i_dq_close(B$1,$A3555)</f>
        <v>2743.2703000000001</v>
      </c>
      <c r="C3555" s="12">
        <f>[1]!i_dq_close(C$1,$A3555)</f>
        <v>3849.6813000000002</v>
      </c>
      <c r="D3555">
        <f t="shared" si="774"/>
        <v>2.5902807081812362E-4</v>
      </c>
      <c r="E3555">
        <f t="shared" si="775"/>
        <v>3.5446044337039684E-3</v>
      </c>
      <c r="F3555">
        <f t="shared" si="776"/>
        <v>2.6471777477564413</v>
      </c>
      <c r="G3555">
        <f t="shared" si="771"/>
        <v>2.9827361902235023</v>
      </c>
      <c r="H3555">
        <f t="shared" si="772"/>
        <v>0</v>
      </c>
      <c r="J3555">
        <f t="shared" si="770"/>
        <v>2019</v>
      </c>
      <c r="K3555" t="b">
        <f t="shared" si="773"/>
        <v>0</v>
      </c>
      <c r="L3555">
        <f>VLOOKUP($A3555,$P$151:$R$4147,2,FALSE)</f>
        <v>1.4590368845128767E-4</v>
      </c>
      <c r="M3555">
        <f t="shared" si="781"/>
        <v>0.6</v>
      </c>
      <c r="N3555">
        <f t="shared" si="782"/>
        <v>3.2248056056232666</v>
      </c>
      <c r="P3555" s="13">
        <v>43549</v>
      </c>
      <c r="Q3555">
        <v>-2.1382400169231986E-4</v>
      </c>
      <c r="R3555">
        <v>0.6</v>
      </c>
      <c r="T3555" s="12">
        <f>[1]!i_dq_close(T$1,$A3555)</f>
        <v>193.41149999999999</v>
      </c>
      <c r="U3555">
        <f t="shared" si="777"/>
        <v>3.8688981450496485E-4</v>
      </c>
      <c r="V3555">
        <f t="shared" si="778"/>
        <v>2.199803054369347</v>
      </c>
      <c r="W3555">
        <f t="shared" si="783"/>
        <v>2.4601526665061137</v>
      </c>
      <c r="X3555" s="6">
        <f>1-W3555/MAX(W$2:W3555)</f>
        <v>1.9667922698372031E-3</v>
      </c>
      <c r="Y3555" s="6">
        <f t="shared" si="779"/>
        <v>8.6054700738480427E-4</v>
      </c>
      <c r="Z3555">
        <f t="shared" si="780"/>
        <v>3.0250420273869594E-4</v>
      </c>
    </row>
    <row r="3556" spans="1:26" x14ac:dyDescent="0.35">
      <c r="A3556" s="4">
        <v>43693</v>
      </c>
      <c r="B3556" s="12">
        <f>[1]!i_dq_close(B$1,$A3556)</f>
        <v>2744.3937000000001</v>
      </c>
      <c r="C3556" s="12">
        <f>[1]!i_dq_close(C$1,$A3556)</f>
        <v>3865.9724999999999</v>
      </c>
      <c r="D3556">
        <f t="shared" si="774"/>
        <v>4.0951123190446914E-4</v>
      </c>
      <c r="E3556">
        <f t="shared" si="775"/>
        <v>4.2318308271387384E-3</v>
      </c>
      <c r="F3556">
        <f t="shared" si="776"/>
        <v>2.6482617967769952</v>
      </c>
      <c r="G3556">
        <f t="shared" si="771"/>
        <v>2.985667799843303</v>
      </c>
      <c r="H3556">
        <f t="shared" si="772"/>
        <v>0</v>
      </c>
      <c r="J3556">
        <f t="shared" si="770"/>
        <v>2019</v>
      </c>
      <c r="K3556" t="b">
        <f t="shared" si="773"/>
        <v>0</v>
      </c>
      <c r="L3556">
        <f>VLOOKUP($A3556,$P$151:$R$4147,2,FALSE)</f>
        <v>-6.204689274507125E-5</v>
      </c>
      <c r="M3556">
        <f t="shared" si="781"/>
        <v>0.6</v>
      </c>
      <c r="N3556">
        <f t="shared" si="782"/>
        <v>3.2265072343146048</v>
      </c>
      <c r="P3556" s="13">
        <v>43550</v>
      </c>
      <c r="Q3556">
        <v>4.7228294645629276E-4</v>
      </c>
      <c r="R3556">
        <v>0.6</v>
      </c>
      <c r="T3556" s="12">
        <f>[1]!i_dq_close(T$1,$A3556)</f>
        <v>193.3939</v>
      </c>
      <c r="U3556">
        <f t="shared" si="777"/>
        <v>-9.0997691450600549E-5</v>
      </c>
      <c r="V3556">
        <f t="shared" si="778"/>
        <v>2.2010292830765601</v>
      </c>
      <c r="W3556">
        <f t="shared" si="783"/>
        <v>2.4621373673578395</v>
      </c>
      <c r="X3556" s="6">
        <f>1-W3556/MAX(W$2:W3556)</f>
        <v>1.1616400594072207E-3</v>
      </c>
      <c r="Y3556" s="6">
        <f t="shared" si="779"/>
        <v>5.5742658633795017E-4</v>
      </c>
      <c r="Z3556">
        <f t="shared" si="780"/>
        <v>8.0673889825888523E-4</v>
      </c>
    </row>
    <row r="3557" spans="1:26" x14ac:dyDescent="0.35">
      <c r="A3557" s="4">
        <v>43696</v>
      </c>
      <c r="B3557" s="12">
        <f>[1]!i_dq_close(B$1,$A3557)</f>
        <v>2745.9537999999998</v>
      </c>
      <c r="C3557" s="12">
        <f>[1]!i_dq_close(C$1,$A3557)</f>
        <v>3959.3870000000002</v>
      </c>
      <c r="D3557">
        <f t="shared" si="774"/>
        <v>5.6846800078269588E-4</v>
      </c>
      <c r="E3557">
        <f t="shared" si="775"/>
        <v>2.4163260343936788E-2</v>
      </c>
      <c r="F3557">
        <f t="shared" si="776"/>
        <v>2.6497672488661586</v>
      </c>
      <c r="G3557">
        <f t="shared" si="771"/>
        <v>2.9979319882099227</v>
      </c>
      <c r="H3557">
        <f t="shared" si="772"/>
        <v>0</v>
      </c>
      <c r="J3557">
        <f t="shared" si="770"/>
        <v>2019</v>
      </c>
      <c r="K3557" t="b">
        <f t="shared" si="773"/>
        <v>0</v>
      </c>
      <c r="L3557">
        <f>VLOOKUP($A3557,$P$151:$R$4147,2,FALSE)</f>
        <v>-5.1418258418047815E-4</v>
      </c>
      <c r="M3557">
        <f t="shared" si="781"/>
        <v>0.6</v>
      </c>
      <c r="N3557">
        <f t="shared" si="782"/>
        <v>3.2328003092940487</v>
      </c>
      <c r="P3557" s="13">
        <v>43551</v>
      </c>
      <c r="Q3557">
        <v>-3.231198579847661E-4</v>
      </c>
      <c r="R3557">
        <v>0.6</v>
      </c>
      <c r="T3557" s="12">
        <f>[1]!i_dq_close(T$1,$A3557)</f>
        <v>193.48150000000001</v>
      </c>
      <c r="U3557">
        <f t="shared" si="777"/>
        <v>4.5296154635710018E-4</v>
      </c>
      <c r="V3557">
        <f t="shared" si="778"/>
        <v>2.2098543239987949</v>
      </c>
      <c r="W3557">
        <f t="shared" si="783"/>
        <v>2.4672649751503837</v>
      </c>
      <c r="X3557" s="6">
        <f>1-W3557/MAX(W$2:W3557)</f>
        <v>0</v>
      </c>
      <c r="Y3557" s="6">
        <f t="shared" si="779"/>
        <v>4.0095063659939534E-3</v>
      </c>
      <c r="Z3557">
        <f t="shared" si="780"/>
        <v>2.0825839616116504E-3</v>
      </c>
    </row>
    <row r="3558" spans="1:26" x14ac:dyDescent="0.35">
      <c r="A3558" s="4">
        <v>43697</v>
      </c>
      <c r="B3558" s="12">
        <f>[1]!i_dq_close(B$1,$A3558)</f>
        <v>2745.8761</v>
      </c>
      <c r="C3558" s="12">
        <f>[1]!i_dq_close(C$1,$A3558)</f>
        <v>3956.2357999999999</v>
      </c>
      <c r="D3558">
        <f t="shared" si="774"/>
        <v>-2.8296178908648884E-5</v>
      </c>
      <c r="E3558">
        <f t="shared" si="775"/>
        <v>-7.9588077649395128E-4</v>
      </c>
      <c r="F3558">
        <f t="shared" si="776"/>
        <v>2.6496922705780181</v>
      </c>
      <c r="G3558">
        <f t="shared" si="771"/>
        <v>2.9975019832272145</v>
      </c>
      <c r="H3558">
        <f t="shared" si="772"/>
        <v>-2.8296178908759906E-5</v>
      </c>
      <c r="J3558">
        <f t="shared" si="770"/>
        <v>2019</v>
      </c>
      <c r="K3558" t="b">
        <f t="shared" si="773"/>
        <v>0</v>
      </c>
      <c r="L3558">
        <f>VLOOKUP($A3558,$P$151:$R$4147,2,FALSE)</f>
        <v>1.2346581867967999E-4</v>
      </c>
      <c r="M3558">
        <f t="shared" si="781"/>
        <v>0.6</v>
      </c>
      <c r="N3558">
        <f t="shared" si="782"/>
        <v>3.2329212337981037</v>
      </c>
      <c r="P3558" s="13">
        <v>43552</v>
      </c>
      <c r="Q3558">
        <v>-1.4926557334543845E-3</v>
      </c>
      <c r="R3558">
        <v>0.6</v>
      </c>
      <c r="T3558" s="12">
        <f>[1]!i_dq_close(T$1,$A3558)</f>
        <v>193.46979999999999</v>
      </c>
      <c r="U3558">
        <f t="shared" si="777"/>
        <v>-6.0470897734532514E-5</v>
      </c>
      <c r="V3558">
        <f t="shared" si="778"/>
        <v>2.2094769198188868</v>
      </c>
      <c r="W3558">
        <f t="shared" si="783"/>
        <v>2.4633293787092145</v>
      </c>
      <c r="X3558" s="6">
        <f>1-W3558/MAX(W$2:W3558)</f>
        <v>1.5951251611835415E-3</v>
      </c>
      <c r="Y3558" s="6">
        <f t="shared" si="779"/>
        <v>-1.7078237954848419E-4</v>
      </c>
      <c r="Z3558">
        <f t="shared" si="780"/>
        <v>-1.5951251611835415E-3</v>
      </c>
    </row>
    <row r="3559" spans="1:26" x14ac:dyDescent="0.35">
      <c r="A3559" s="4">
        <v>43698</v>
      </c>
      <c r="B3559" s="12">
        <f>[1]!i_dq_close(B$1,$A3559)</f>
        <v>2745.7287000000001</v>
      </c>
      <c r="C3559" s="12">
        <f>[1]!i_dq_close(C$1,$A3559)</f>
        <v>3953.3818000000001</v>
      </c>
      <c r="D3559">
        <f t="shared" si="774"/>
        <v>-5.3680499276675953E-5</v>
      </c>
      <c r="E3559">
        <f t="shared" si="775"/>
        <v>-7.2139279463567796E-4</v>
      </c>
      <c r="F3559">
        <f t="shared" si="776"/>
        <v>2.6495500337740041</v>
      </c>
      <c r="G3559">
        <f t="shared" si="771"/>
        <v>2.9970408554847374</v>
      </c>
      <c r="H3559">
        <f t="shared" si="772"/>
        <v>-5.3680499276675953E-5</v>
      </c>
      <c r="J3559">
        <f t="shared" si="770"/>
        <v>2019</v>
      </c>
      <c r="K3559" t="b">
        <f t="shared" si="773"/>
        <v>0</v>
      </c>
      <c r="L3559">
        <f>VLOOKUP($A3559,$P$151:$R$4147,2,FALSE)</f>
        <v>-1.5549472684304178E-4</v>
      </c>
      <c r="M3559">
        <f t="shared" si="781"/>
        <v>0.6</v>
      </c>
      <c r="N3559">
        <f t="shared" si="782"/>
        <v>3.2321201251851814</v>
      </c>
      <c r="P3559" s="13">
        <v>43553</v>
      </c>
      <c r="Q3559">
        <v>-7.9305468152628404E-4</v>
      </c>
      <c r="R3559">
        <v>0.6</v>
      </c>
      <c r="T3559" s="12">
        <f>[1]!i_dq_close(T$1,$A3559)</f>
        <v>193.41159999999999</v>
      </c>
      <c r="U3559">
        <f t="shared" si="777"/>
        <v>-3.0082214381776939E-4</v>
      </c>
      <c r="V3559">
        <f t="shared" si="778"/>
        <v>2.2086728740632307</v>
      </c>
      <c r="W3559">
        <f t="shared" si="783"/>
        <v>2.4608379690349103</v>
      </c>
      <c r="X3559" s="6">
        <f>1-W3559/MAX(W$2:W3559)</f>
        <v>2.6049111790603652E-3</v>
      </c>
      <c r="Y3559" s="6">
        <f t="shared" si="779"/>
        <v>-3.6390774144046123E-4</v>
      </c>
      <c r="Z3559">
        <f t="shared" si="780"/>
        <v>-1.0113993263904941E-3</v>
      </c>
    </row>
    <row r="3560" spans="1:26" x14ac:dyDescent="0.35">
      <c r="A3560" s="4">
        <v>43699</v>
      </c>
      <c r="B3560" s="12">
        <f>[1]!i_dq_close(B$1,$A3560)</f>
        <v>2745.8240999999998</v>
      </c>
      <c r="C3560" s="12">
        <f>[1]!i_dq_close(C$1,$A3560)</f>
        <v>3963.7655</v>
      </c>
      <c r="D3560">
        <f t="shared" si="774"/>
        <v>3.474487483035027E-5</v>
      </c>
      <c r="E3560">
        <f t="shared" si="775"/>
        <v>2.6265360962607343E-3</v>
      </c>
      <c r="F3560">
        <f t="shared" si="776"/>
        <v>2.6496420920582842</v>
      </c>
      <c r="G3560">
        <f t="shared" si="771"/>
        <v>2.9983101429210492</v>
      </c>
      <c r="H3560">
        <f t="shared" si="772"/>
        <v>0</v>
      </c>
      <c r="J3560">
        <f t="shared" si="770"/>
        <v>2019</v>
      </c>
      <c r="K3560" t="b">
        <f t="shared" si="773"/>
        <v>0</v>
      </c>
      <c r="L3560">
        <f>VLOOKUP($A3560,$P$151:$R$4147,2,FALSE)</f>
        <v>2.7116236653723647E-4</v>
      </c>
      <c r="M3560">
        <f t="shared" si="781"/>
        <v>0.6</v>
      </c>
      <c r="N3560">
        <f t="shared" si="782"/>
        <v>3.2338178625438063</v>
      </c>
      <c r="P3560" s="13">
        <v>43556</v>
      </c>
      <c r="Q3560">
        <v>6.6943704715697336E-4</v>
      </c>
      <c r="R3560">
        <v>0.9</v>
      </c>
      <c r="T3560" s="12">
        <f>[1]!i_dq_close(T$1,$A3560)</f>
        <v>193.41229999999999</v>
      </c>
      <c r="U3560">
        <f t="shared" si="777"/>
        <v>3.6192244932120587E-6</v>
      </c>
      <c r="V3560">
        <f t="shared" si="778"/>
        <v>2.2095498425480331</v>
      </c>
      <c r="W3560">
        <f t="shared" si="783"/>
        <v>2.4633647282437141</v>
      </c>
      <c r="X3560" s="6">
        <f>1-W3560/MAX(W$2:W3560)</f>
        <v>1.5807977440411847E-3</v>
      </c>
      <c r="Y3560" s="6">
        <f t="shared" si="779"/>
        <v>3.9705675525825157E-4</v>
      </c>
      <c r="Z3560">
        <f t="shared" si="780"/>
        <v>1.0267881268894996E-3</v>
      </c>
    </row>
    <row r="3561" spans="1:26" x14ac:dyDescent="0.35">
      <c r="A3561" s="4">
        <v>43700</v>
      </c>
      <c r="B3561" s="12">
        <f>[1]!i_dq_close(B$1,$A3561)</f>
        <v>2746.0009</v>
      </c>
      <c r="C3561" s="12">
        <f>[1]!i_dq_close(C$1,$A3561)</f>
        <v>3985.6432</v>
      </c>
      <c r="D3561">
        <f t="shared" si="774"/>
        <v>6.4388683892913079E-5</v>
      </c>
      <c r="E3561">
        <f t="shared" si="775"/>
        <v>5.5194233866762143E-3</v>
      </c>
      <c r="F3561">
        <f t="shared" si="776"/>
        <v>2.6498126990253787</v>
      </c>
      <c r="G3561">
        <f t="shared" si="771"/>
        <v>3.000956583046956</v>
      </c>
      <c r="H3561">
        <f t="shared" si="772"/>
        <v>0</v>
      </c>
      <c r="J3561">
        <f t="shared" si="770"/>
        <v>2019</v>
      </c>
      <c r="K3561" t="b">
        <f t="shared" si="773"/>
        <v>0</v>
      </c>
      <c r="L3561">
        <f>VLOOKUP($A3561,$P$151:$R$4147,2,FALSE)</f>
        <v>6.7139804024307645E-5</v>
      </c>
      <c r="M3561">
        <f t="shared" si="781"/>
        <v>0.6</v>
      </c>
      <c r="N3561">
        <f t="shared" si="782"/>
        <v>3.2357475661866588</v>
      </c>
      <c r="P3561" s="13">
        <v>43557</v>
      </c>
      <c r="Q3561">
        <v>1.7329950458031541E-4</v>
      </c>
      <c r="R3561">
        <v>0.9</v>
      </c>
      <c r="T3561" s="12">
        <f>[1]!i_dq_close(T$1,$A3561)</f>
        <v>193.39089999999999</v>
      </c>
      <c r="U3561">
        <f t="shared" si="777"/>
        <v>-1.1064446263242544E-4</v>
      </c>
      <c r="V3561">
        <f t="shared" si="778"/>
        <v>2.2111713554225414</v>
      </c>
      <c r="W3561">
        <f t="shared" si="783"/>
        <v>2.465418629156034</v>
      </c>
      <c r="X3561" s="6">
        <f>1-W3561/MAX(W$2:W3561)</f>
        <v>7.4833713157906878E-4</v>
      </c>
      <c r="Y3561" s="6">
        <f t="shared" si="779"/>
        <v>7.3386571476397044E-4</v>
      </c>
      <c r="Z3561">
        <f t="shared" si="780"/>
        <v>8.3377864786760014E-4</v>
      </c>
    </row>
    <row r="3562" spans="1:26" x14ac:dyDescent="0.35">
      <c r="A3562" s="4">
        <v>43703</v>
      </c>
      <c r="B3562" s="12">
        <f>[1]!i_dq_close(B$1,$A3562)</f>
        <v>2746.4883</v>
      </c>
      <c r="C3562" s="12">
        <f>[1]!i_dq_close(C$1,$A3562)</f>
        <v>3935.5212000000001</v>
      </c>
      <c r="D3562">
        <f t="shared" si="774"/>
        <v>1.7749447933534945E-4</v>
      </c>
      <c r="E3562">
        <f t="shared" si="775"/>
        <v>-1.2575636474434049E-2</v>
      </c>
      <c r="F3562">
        <f t="shared" si="776"/>
        <v>2.6502830261507286</v>
      </c>
      <c r="G3562">
        <f t="shared" si="771"/>
        <v>2.9957484974296462</v>
      </c>
      <c r="H3562">
        <f t="shared" si="772"/>
        <v>0</v>
      </c>
      <c r="J3562">
        <f t="shared" si="770"/>
        <v>2019</v>
      </c>
      <c r="K3562" t="b">
        <f t="shared" si="773"/>
        <v>0</v>
      </c>
      <c r="L3562">
        <f>VLOOKUP($A3562,$P$151:$R$4147,2,FALSE)</f>
        <v>-1.5723801349927237E-4</v>
      </c>
      <c r="M3562">
        <f t="shared" si="781"/>
        <v>0.6</v>
      </c>
      <c r="N3562">
        <f t="shared" si="782"/>
        <v>3.231869447944836</v>
      </c>
      <c r="P3562" s="13">
        <v>43558</v>
      </c>
      <c r="Q3562">
        <v>8.7422964139417531E-4</v>
      </c>
      <c r="R3562">
        <v>0.9</v>
      </c>
      <c r="T3562" s="12">
        <f>[1]!i_dq_close(T$1,$A3562)</f>
        <v>193.5076</v>
      </c>
      <c r="U3562">
        <f t="shared" si="777"/>
        <v>6.0344100989251359E-4</v>
      </c>
      <c r="V3562">
        <f t="shared" si="778"/>
        <v>2.2081344871046675</v>
      </c>
      <c r="W3562">
        <f t="shared" si="783"/>
        <v>2.4645265201121669</v>
      </c>
      <c r="X3562" s="6">
        <f>1-W3562/MAX(W$2:W3562)</f>
        <v>1.1099152566902415E-3</v>
      </c>
      <c r="Y3562" s="6">
        <f t="shared" si="779"/>
        <v>-1.3734206127564708E-3</v>
      </c>
      <c r="Z3562">
        <f t="shared" si="780"/>
        <v>-3.6184891008650411E-4</v>
      </c>
    </row>
    <row r="3563" spans="1:26" x14ac:dyDescent="0.35">
      <c r="A3563" s="4">
        <v>43704</v>
      </c>
      <c r="B3563" s="12">
        <f>[1]!i_dq_close(B$1,$A3563)</f>
        <v>2746.8258000000001</v>
      </c>
      <c r="C3563" s="12">
        <f>[1]!i_dq_close(C$1,$A3563)</f>
        <v>3991.6831000000002</v>
      </c>
      <c r="D3563">
        <f t="shared" si="774"/>
        <v>1.2288419360828584E-4</v>
      </c>
      <c r="E3563">
        <f t="shared" si="775"/>
        <v>1.4270511362002081E-2</v>
      </c>
      <c r="F3563">
        <f t="shared" si="776"/>
        <v>2.6506087040432309</v>
      </c>
      <c r="G3563">
        <f t="shared" si="771"/>
        <v>3.0024740374927923</v>
      </c>
      <c r="H3563">
        <f t="shared" si="772"/>
        <v>0</v>
      </c>
      <c r="J3563">
        <f t="shared" si="770"/>
        <v>2019</v>
      </c>
      <c r="K3563" t="b">
        <f t="shared" si="773"/>
        <v>0</v>
      </c>
      <c r="L3563">
        <f>VLOOKUP($A3563,$P$151:$R$4147,2,FALSE)</f>
        <v>-6.4674437211897917E-4</v>
      </c>
      <c r="M3563">
        <f t="shared" si="781"/>
        <v>0.6</v>
      </c>
      <c r="N3563">
        <f t="shared" si="782"/>
        <v>3.234132637531109</v>
      </c>
      <c r="P3563" s="13">
        <v>43559</v>
      </c>
      <c r="Q3563">
        <v>0</v>
      </c>
      <c r="R3563">
        <v>1</v>
      </c>
      <c r="T3563" s="12">
        <f>[1]!i_dq_close(T$1,$A3563)</f>
        <v>193.4923</v>
      </c>
      <c r="U3563">
        <f t="shared" si="777"/>
        <v>-7.9066661981208597E-5</v>
      </c>
      <c r="V3563">
        <f t="shared" si="778"/>
        <v>2.2127127669980902</v>
      </c>
      <c r="W3563">
        <f t="shared" si="783"/>
        <v>2.4696363955657361</v>
      </c>
      <c r="X3563" s="6">
        <f>1-W3563/MAX(W$2:W3563)</f>
        <v>0</v>
      </c>
      <c r="Y3563" s="6">
        <f t="shared" si="779"/>
        <v>2.0733700416162293E-3</v>
      </c>
      <c r="Z3563">
        <f t="shared" si="780"/>
        <v>2.0733700416162293E-3</v>
      </c>
    </row>
    <row r="3564" spans="1:26" x14ac:dyDescent="0.35">
      <c r="A3564" s="4">
        <v>43705</v>
      </c>
      <c r="B3564" s="12">
        <f>[1]!i_dq_close(B$1,$A3564)</f>
        <v>2746.6336000000001</v>
      </c>
      <c r="C3564" s="12">
        <f>[1]!i_dq_close(C$1,$A3564)</f>
        <v>3978.6886</v>
      </c>
      <c r="D3564">
        <f t="shared" si="774"/>
        <v>-6.9971674213853419E-5</v>
      </c>
      <c r="E3564">
        <f t="shared" si="775"/>
        <v>-3.2553936959575092E-3</v>
      </c>
      <c r="F3564">
        <f t="shared" si="776"/>
        <v>2.6504232365145231</v>
      </c>
      <c r="G3564">
        <f t="shared" si="771"/>
        <v>3.0008293273197939</v>
      </c>
      <c r="H3564">
        <f t="shared" si="772"/>
        <v>-6.9971674213853419E-5</v>
      </c>
      <c r="J3564">
        <f t="shared" si="770"/>
        <v>2019</v>
      </c>
      <c r="K3564" t="b">
        <f t="shared" si="773"/>
        <v>0</v>
      </c>
      <c r="L3564">
        <f>VLOOKUP($A3564,$P$151:$R$4147,2,FALSE)</f>
        <v>-7.9403474078736385E-4</v>
      </c>
      <c r="M3564">
        <f t="shared" si="781"/>
        <v>0.6</v>
      </c>
      <c r="N3564">
        <f t="shared" si="782"/>
        <v>3.2305016582961938</v>
      </c>
      <c r="P3564" s="13">
        <v>43563</v>
      </c>
      <c r="Q3564">
        <v>0</v>
      </c>
      <c r="R3564">
        <v>1</v>
      </c>
      <c r="T3564" s="12">
        <f>[1]!i_dq_close(T$1,$A3564)</f>
        <v>193.4924</v>
      </c>
      <c r="U3564">
        <f t="shared" si="777"/>
        <v>5.1681643142842404E-7</v>
      </c>
      <c r="V3564">
        <f t="shared" si="778"/>
        <v>2.2116332513505612</v>
      </c>
      <c r="W3564">
        <f t="shared" si="783"/>
        <v>2.4684315346490897</v>
      </c>
      <c r="X3564" s="6">
        <f>1-W3564/MAX(W$2:W3564)</f>
        <v>4.8786976042702879E-4</v>
      </c>
      <c r="Y3564" s="6">
        <f t="shared" si="779"/>
        <v>-4.8786976042691776E-4</v>
      </c>
      <c r="Z3564">
        <f t="shared" si="780"/>
        <v>-4.8786976042702879E-4</v>
      </c>
    </row>
    <row r="3565" spans="1:26" x14ac:dyDescent="0.35">
      <c r="A3565" s="4">
        <v>43706</v>
      </c>
      <c r="B3565" s="12">
        <f>[1]!i_dq_close(B$1,$A3565)</f>
        <v>2746.3119999999999</v>
      </c>
      <c r="C3565" s="12">
        <f>[1]!i_dq_close(C$1,$A3565)</f>
        <v>3969.9132</v>
      </c>
      <c r="D3565">
        <f t="shared" si="774"/>
        <v>-1.1708878825344993E-4</v>
      </c>
      <c r="E3565">
        <f t="shared" si="775"/>
        <v>-2.205601111883948E-3</v>
      </c>
      <c r="F3565">
        <f t="shared" si="776"/>
        <v>2.6501129016694009</v>
      </c>
      <c r="G3565">
        <f t="shared" si="771"/>
        <v>2.9995378734954197</v>
      </c>
      <c r="H3565">
        <f t="shared" si="772"/>
        <v>-1.170887882533389E-4</v>
      </c>
      <c r="J3565">
        <f t="shared" si="770"/>
        <v>2019</v>
      </c>
      <c r="K3565" t="b">
        <f t="shared" si="773"/>
        <v>0</v>
      </c>
      <c r="L3565">
        <f>VLOOKUP($A3565,$P$151:$R$4147,2,FALSE)</f>
        <v>-4.964745349345989E-4</v>
      </c>
      <c r="M3565">
        <f t="shared" si="781"/>
        <v>0.6</v>
      </c>
      <c r="N3565">
        <f t="shared" si="782"/>
        <v>3.228063618345776</v>
      </c>
      <c r="P3565" s="13">
        <v>43564</v>
      </c>
      <c r="Q3565">
        <v>0</v>
      </c>
      <c r="R3565">
        <v>1</v>
      </c>
      <c r="T3565" s="12">
        <f>[1]!i_dq_close(T$1,$A3565)</f>
        <v>193.53630000000001</v>
      </c>
      <c r="U3565">
        <f t="shared" si="777"/>
        <v>2.2688229615219768E-4</v>
      </c>
      <c r="V3565">
        <f t="shared" si="778"/>
        <v>2.2113280676025884</v>
      </c>
      <c r="W3565">
        <f t="shared" si="783"/>
        <v>2.4680909152507793</v>
      </c>
      <c r="X3565" s="6">
        <f>1-W3565/MAX(W$2:W3565)</f>
        <v>6.257926542270198E-4</v>
      </c>
      <c r="Y3565" s="6">
        <f t="shared" si="779"/>
        <v>-1.3799021505322973E-4</v>
      </c>
      <c r="Z3565">
        <f t="shared" si="780"/>
        <v>-1.3799021505322973E-4</v>
      </c>
    </row>
    <row r="3566" spans="1:26" x14ac:dyDescent="0.35">
      <c r="A3566" s="4">
        <v>43707</v>
      </c>
      <c r="B3566" s="12">
        <f>[1]!i_dq_close(B$1,$A3566)</f>
        <v>2745.7026999999998</v>
      </c>
      <c r="C3566" s="12">
        <f>[1]!i_dq_close(C$1,$A3566)</f>
        <v>3968.3579</v>
      </c>
      <c r="D3566">
        <f t="shared" si="774"/>
        <v>-2.2186117236500102E-4</v>
      </c>
      <c r="E3566">
        <f t="shared" si="775"/>
        <v>-3.9177178987193084E-4</v>
      </c>
      <c r="F3566">
        <f t="shared" si="776"/>
        <v>2.6495249445141367</v>
      </c>
      <c r="G3566">
        <f t="shared" si="771"/>
        <v>2.9987959445064045</v>
      </c>
      <c r="H3566">
        <f t="shared" si="772"/>
        <v>-2.2186117236511205E-4</v>
      </c>
      <c r="J3566">
        <f t="shared" si="770"/>
        <v>2019</v>
      </c>
      <c r="K3566" t="b">
        <f t="shared" si="773"/>
        <v>0</v>
      </c>
      <c r="L3566">
        <f>VLOOKUP($A3566,$P$151:$R$4147,2,FALSE)</f>
        <v>1.8217907656081778E-4</v>
      </c>
      <c r="M3566">
        <f t="shared" si="781"/>
        <v>0.6</v>
      </c>
      <c r="N3566">
        <f t="shared" si="782"/>
        <v>3.2281726314020984</v>
      </c>
      <c r="P3566" s="13">
        <v>43565</v>
      </c>
      <c r="Q3566">
        <v>0</v>
      </c>
      <c r="R3566">
        <v>1</v>
      </c>
      <c r="T3566" s="12">
        <f>[1]!i_dq_close(T$1,$A3566)</f>
        <v>193.46270000000001</v>
      </c>
      <c r="U3566">
        <f t="shared" si="777"/>
        <v>-3.8029041580311951E-4</v>
      </c>
      <c r="V3566">
        <f t="shared" si="778"/>
        <v>2.2104833123695729</v>
      </c>
      <c r="W3566">
        <f t="shared" si="783"/>
        <v>2.4671480733691236</v>
      </c>
      <c r="X3566" s="6">
        <f>1-W3566/MAX(W$2:W3566)</f>
        <v>1.0075662154478415E-3</v>
      </c>
      <c r="Y3566" s="6">
        <f t="shared" si="779"/>
        <v>-3.820126219133968E-4</v>
      </c>
      <c r="Z3566">
        <f t="shared" si="780"/>
        <v>-3.820126219133968E-4</v>
      </c>
    </row>
    <row r="3567" spans="1:26" x14ac:dyDescent="0.35">
      <c r="A3567" s="4">
        <v>43710</v>
      </c>
      <c r="B3567" s="12">
        <f>[1]!i_dq_close(B$1,$A3567)</f>
        <v>2746.5911000000001</v>
      </c>
      <c r="C3567" s="12">
        <f>[1]!i_dq_close(C$1,$A3567)</f>
        <v>4030.5119</v>
      </c>
      <c r="D3567">
        <f t="shared" si="774"/>
        <v>3.2356015820655948E-4</v>
      </c>
      <c r="E3567">
        <f t="shared" si="775"/>
        <v>1.5662397789272031E-2</v>
      </c>
      <c r="F3567">
        <f t="shared" si="776"/>
        <v>2.6503822252243561</v>
      </c>
      <c r="G3567">
        <f t="shared" si="771"/>
        <v>3.0066659420088602</v>
      </c>
      <c r="H3567">
        <f t="shared" si="772"/>
        <v>0</v>
      </c>
      <c r="J3567">
        <f t="shared" si="770"/>
        <v>2019</v>
      </c>
      <c r="K3567" t="b">
        <f t="shared" si="773"/>
        <v>0</v>
      </c>
      <c r="L3567">
        <f>VLOOKUP($A3567,$P$151:$R$4147,2,FALSE)</f>
        <v>6.9253248841256727E-4</v>
      </c>
      <c r="M3567">
        <f t="shared" si="781"/>
        <v>0.6</v>
      </c>
      <c r="N3567">
        <f t="shared" si="782"/>
        <v>3.2354914280813807</v>
      </c>
      <c r="P3567" s="13">
        <v>43566</v>
      </c>
      <c r="Q3567">
        <v>0</v>
      </c>
      <c r="R3567">
        <v>1</v>
      </c>
      <c r="T3567" s="12">
        <f>[1]!i_dq_close(T$1,$A3567)</f>
        <v>193.4496</v>
      </c>
      <c r="U3567">
        <f t="shared" si="777"/>
        <v>-6.771331114474588E-5</v>
      </c>
      <c r="V3567">
        <f t="shared" si="778"/>
        <v>2.2155493054386408</v>
      </c>
      <c r="W3567">
        <f t="shared" si="783"/>
        <v>2.472802291598283</v>
      </c>
      <c r="X3567" s="6">
        <f>1-W3567/MAX(W$2:W3567)</f>
        <v>0</v>
      </c>
      <c r="Y3567" s="6">
        <f t="shared" si="779"/>
        <v>2.2918033539178762E-3</v>
      </c>
      <c r="Z3567">
        <f t="shared" si="780"/>
        <v>2.2918033539178762E-3</v>
      </c>
    </row>
    <row r="3568" spans="1:26" x14ac:dyDescent="0.35">
      <c r="A3568" s="4">
        <v>43711</v>
      </c>
      <c r="B3568" s="12">
        <f>[1]!i_dq_close(B$1,$A3568)</f>
        <v>2746.8465000000001</v>
      </c>
      <c r="C3568" s="12">
        <f>[1]!i_dq_close(C$1,$A3568)</f>
        <v>4041.5736999999999</v>
      </c>
      <c r="D3568">
        <f t="shared" si="774"/>
        <v>9.2987995191640138E-5</v>
      </c>
      <c r="E3568">
        <f t="shared" si="775"/>
        <v>2.7445149088878296E-3</v>
      </c>
      <c r="F3568">
        <f t="shared" si="776"/>
        <v>2.650628678953971</v>
      </c>
      <c r="G3568">
        <f t="shared" si="771"/>
        <v>3.0081413641968782</v>
      </c>
      <c r="H3568">
        <f t="shared" si="772"/>
        <v>0</v>
      </c>
      <c r="J3568">
        <f t="shared" si="770"/>
        <v>2019</v>
      </c>
      <c r="K3568" t="b">
        <f t="shared" si="773"/>
        <v>0</v>
      </c>
      <c r="L3568">
        <f>VLOOKUP($A3568,$P$151:$R$4147,2,FALSE)</f>
        <v>1.1782428470326956E-3</v>
      </c>
      <c r="M3568">
        <f t="shared" si="781"/>
        <v>0.6</v>
      </c>
      <c r="N3568">
        <f t="shared" si="782"/>
        <v>3.2402562491640206</v>
      </c>
      <c r="P3568" s="13">
        <v>43567</v>
      </c>
      <c r="Q3568">
        <v>0</v>
      </c>
      <c r="R3568">
        <v>1</v>
      </c>
      <c r="T3568" s="12">
        <f>[1]!i_dq_close(T$1,$A3568)</f>
        <v>193.45179999999999</v>
      </c>
      <c r="U3568">
        <f t="shared" si="777"/>
        <v>1.1372471175885579E-5</v>
      </c>
      <c r="V3568">
        <f t="shared" si="778"/>
        <v>2.2164828134836867</v>
      </c>
      <c r="W3568">
        <f t="shared" si="783"/>
        <v>2.4738441916035536</v>
      </c>
      <c r="X3568" s="6">
        <f>1-W3568/MAX(W$2:W3568)</f>
        <v>0</v>
      </c>
      <c r="Y3568" s="6">
        <f t="shared" si="779"/>
        <v>4.213438368327882E-4</v>
      </c>
      <c r="Z3568">
        <f t="shared" si="780"/>
        <v>4.2134383683256615E-4</v>
      </c>
    </row>
    <row r="3569" spans="1:26" x14ac:dyDescent="0.35">
      <c r="A3569" s="4">
        <v>43712</v>
      </c>
      <c r="B3569" s="12">
        <f>[1]!i_dq_close(B$1,$A3569)</f>
        <v>2747.3328000000001</v>
      </c>
      <c r="C3569" s="12">
        <f>[1]!i_dq_close(C$1,$A3569)</f>
        <v>4076.8173000000002</v>
      </c>
      <c r="D3569">
        <f t="shared" si="774"/>
        <v>1.7703937952129323E-4</v>
      </c>
      <c r="E3569">
        <f t="shared" si="775"/>
        <v>8.7202665634924514E-3</v>
      </c>
      <c r="F3569">
        <f t="shared" si="776"/>
        <v>2.6510979446106342</v>
      </c>
      <c r="G3569">
        <f t="shared" si="771"/>
        <v>3.0125288089388831</v>
      </c>
      <c r="H3569">
        <f t="shared" si="772"/>
        <v>0</v>
      </c>
      <c r="J3569">
        <f t="shared" si="770"/>
        <v>2019</v>
      </c>
      <c r="K3569" t="b">
        <f t="shared" si="773"/>
        <v>0</v>
      </c>
      <c r="L3569">
        <f>VLOOKUP($A3569,$P$151:$R$4147,2,FALSE)</f>
        <v>-3.084635440946393E-5</v>
      </c>
      <c r="M3569">
        <f t="shared" si="781"/>
        <v>0.6</v>
      </c>
      <c r="N3569">
        <f t="shared" si="782"/>
        <v>3.2429918929192669</v>
      </c>
      <c r="P3569" s="13">
        <v>43570</v>
      </c>
      <c r="Q3569">
        <v>0</v>
      </c>
      <c r="R3569">
        <v>1</v>
      </c>
      <c r="T3569" s="12">
        <f>[1]!i_dq_close(T$1,$A3569)</f>
        <v>193.52359999999999</v>
      </c>
      <c r="U3569">
        <f t="shared" si="777"/>
        <v>3.7115188382830233E-4</v>
      </c>
      <c r="V3569">
        <f t="shared" si="778"/>
        <v>2.2200813156346761</v>
      </c>
      <c r="W3569">
        <f t="shared" si="783"/>
        <v>2.4778605248638628</v>
      </c>
      <c r="X3569" s="6">
        <f>1-W3569/MAX(W$2:W3569)</f>
        <v>0</v>
      </c>
      <c r="Y3569" s="6">
        <f t="shared" si="779"/>
        <v>1.623519085777847E-3</v>
      </c>
      <c r="Z3569">
        <f t="shared" si="780"/>
        <v>1.623519085777847E-3</v>
      </c>
    </row>
    <row r="3570" spans="1:26" x14ac:dyDescent="0.35">
      <c r="A3570" s="4">
        <v>43713</v>
      </c>
      <c r="B3570" s="12">
        <f>[1]!i_dq_close(B$1,$A3570)</f>
        <v>2749.3368999999998</v>
      </c>
      <c r="C3570" s="12">
        <f>[1]!i_dq_close(C$1,$A3570)</f>
        <v>4116.8518000000004</v>
      </c>
      <c r="D3570">
        <f t="shared" si="774"/>
        <v>7.2947114379440237E-4</v>
      </c>
      <c r="E3570">
        <f t="shared" si="775"/>
        <v>9.8200378025279367E-3</v>
      </c>
      <c r="F3570">
        <f t="shared" si="776"/>
        <v>2.6530318440606</v>
      </c>
      <c r="G3570">
        <f t="shared" si="771"/>
        <v>3.0188342008672047</v>
      </c>
      <c r="H3570">
        <f t="shared" si="772"/>
        <v>0</v>
      </c>
      <c r="J3570">
        <f t="shared" si="770"/>
        <v>2019</v>
      </c>
      <c r="K3570" t="b">
        <f t="shared" si="773"/>
        <v>0</v>
      </c>
      <c r="L3570">
        <f>VLOOKUP($A3570,$P$151:$R$4147,2,FALSE)</f>
        <v>2.1130374207229964E-4</v>
      </c>
      <c r="M3570">
        <f t="shared" si="781"/>
        <v>0.6</v>
      </c>
      <c r="N3570">
        <f t="shared" si="782"/>
        <v>3.2477498077028852</v>
      </c>
      <c r="P3570" s="13">
        <v>43571</v>
      </c>
      <c r="Q3570">
        <v>0</v>
      </c>
      <c r="R3570">
        <v>1</v>
      </c>
      <c r="T3570" s="12">
        <f>[1]!i_dq_close(T$1,$A3570)</f>
        <v>193.73570000000001</v>
      </c>
      <c r="U3570">
        <f t="shared" si="777"/>
        <v>1.0959903598322107E-3</v>
      </c>
      <c r="V3570">
        <f t="shared" si="778"/>
        <v>2.225419717563291</v>
      </c>
      <c r="W3570">
        <f t="shared" si="783"/>
        <v>2.4838187820284165</v>
      </c>
      <c r="X3570" s="6">
        <f>1-W3570/MAX(W$2:W3570)</f>
        <v>0</v>
      </c>
      <c r="Y3570" s="6">
        <f t="shared" si="779"/>
        <v>2.4045974762365585E-3</v>
      </c>
      <c r="Z3570">
        <f t="shared" si="780"/>
        <v>2.4045974762365585E-3</v>
      </c>
    </row>
    <row r="3571" spans="1:26" x14ac:dyDescent="0.35">
      <c r="A3571" s="4">
        <v>43714</v>
      </c>
      <c r="B3571" s="12">
        <f>[1]!i_dq_close(B$1,$A3571)</f>
        <v>2750.6997000000001</v>
      </c>
      <c r="C3571" s="12">
        <f>[1]!i_dq_close(C$1,$A3571)</f>
        <v>4138.4804000000004</v>
      </c>
      <c r="D3571">
        <f t="shared" si="774"/>
        <v>4.9568315909209737E-4</v>
      </c>
      <c r="E3571">
        <f t="shared" si="775"/>
        <v>5.2536746647038335E-3</v>
      </c>
      <c r="F3571">
        <f t="shared" si="776"/>
        <v>2.6543469072662358</v>
      </c>
      <c r="G3571">
        <f t="shared" si="771"/>
        <v>3.0224851242633526</v>
      </c>
      <c r="H3571">
        <f t="shared" si="772"/>
        <v>0</v>
      </c>
      <c r="J3571">
        <f t="shared" si="770"/>
        <v>2019</v>
      </c>
      <c r="K3571" t="b">
        <f t="shared" si="773"/>
        <v>0</v>
      </c>
      <c r="L3571">
        <f>VLOOKUP($A3571,$P$151:$R$4147,2,FALSE)</f>
        <v>-6.2128385901312206E-4</v>
      </c>
      <c r="M3571">
        <f t="shared" si="781"/>
        <v>0.6</v>
      </c>
      <c r="N3571">
        <f t="shared" si="782"/>
        <v>3.2480886950397863</v>
      </c>
      <c r="P3571" s="13">
        <v>43572</v>
      </c>
      <c r="Q3571">
        <v>5.2172096314273553E-4</v>
      </c>
      <c r="R3571">
        <v>0.9</v>
      </c>
      <c r="T3571" s="12">
        <f>[1]!i_dq_close(T$1,$A3571)</f>
        <v>193.79169999999999</v>
      </c>
      <c r="U3571">
        <f t="shared" si="777"/>
        <v>2.8905359208430959E-4</v>
      </c>
      <c r="V3571">
        <f t="shared" si="778"/>
        <v>2.2277202379703338</v>
      </c>
      <c r="W3571">
        <f t="shared" si="783"/>
        <v>2.4874255179964635</v>
      </c>
      <c r="X3571" s="6">
        <f>1-W3571/MAX(W$2:W3571)</f>
        <v>0</v>
      </c>
      <c r="Y3571" s="6">
        <f t="shared" si="779"/>
        <v>1.0337467529772937E-3</v>
      </c>
      <c r="Z3571">
        <f t="shared" si="780"/>
        <v>1.4520930408221666E-3</v>
      </c>
    </row>
    <row r="3572" spans="1:26" x14ac:dyDescent="0.35">
      <c r="A3572" s="4">
        <v>43717</v>
      </c>
      <c r="B3572" s="12">
        <f>[1]!i_dq_close(B$1,$A3572)</f>
        <v>2751.9967999999999</v>
      </c>
      <c r="C3572" s="12">
        <f>[1]!i_dq_close(C$1,$A3572)</f>
        <v>4178.7383</v>
      </c>
      <c r="D3572">
        <f t="shared" si="774"/>
        <v>4.7155274710641848E-4</v>
      </c>
      <c r="E3572">
        <f t="shared" si="775"/>
        <v>9.7277010179870338E-3</v>
      </c>
      <c r="F3572">
        <f t="shared" si="776"/>
        <v>2.6555985718421309</v>
      </c>
      <c r="G3572">
        <f t="shared" si="771"/>
        <v>3.0281068709952943</v>
      </c>
      <c r="H3572">
        <f t="shared" si="772"/>
        <v>0</v>
      </c>
      <c r="J3572">
        <f t="shared" si="770"/>
        <v>2019</v>
      </c>
      <c r="K3572" t="b">
        <f t="shared" si="773"/>
        <v>0</v>
      </c>
      <c r="L3572">
        <f>VLOOKUP($A3572,$P$151:$R$4147,2,FALSE)</f>
        <v>-1.9234660333151689E-4</v>
      </c>
      <c r="M3572">
        <f t="shared" si="781"/>
        <v>0.6</v>
      </c>
      <c r="N3572">
        <f t="shared" si="782"/>
        <v>3.2510887544504143</v>
      </c>
      <c r="P3572" s="13">
        <v>43573</v>
      </c>
      <c r="Q3572">
        <v>2.703324229204385E-4</v>
      </c>
      <c r="R3572">
        <v>0.9</v>
      </c>
      <c r="T3572" s="12">
        <f>[1]!i_dq_close(T$1,$A3572)</f>
        <v>193.8433</v>
      </c>
      <c r="U3572">
        <f t="shared" si="777"/>
        <v>2.6626527348705409E-4</v>
      </c>
      <c r="V3572">
        <f t="shared" si="778"/>
        <v>2.2314750172919915</v>
      </c>
      <c r="W3572">
        <f t="shared" si="783"/>
        <v>2.4918712065513695</v>
      </c>
      <c r="X3572" s="6">
        <f>1-W3572/MAX(W$2:W3572)</f>
        <v>0</v>
      </c>
      <c r="Y3572" s="6">
        <f t="shared" si="779"/>
        <v>1.685480635162051E-3</v>
      </c>
      <c r="Z3572">
        <f t="shared" si="780"/>
        <v>1.7872649945662733E-3</v>
      </c>
    </row>
    <row r="3573" spans="1:26" x14ac:dyDescent="0.35">
      <c r="A3573" s="4">
        <v>43718</v>
      </c>
      <c r="B3573" s="12">
        <f>[1]!i_dq_close(B$1,$A3573)</f>
        <v>2751.8685</v>
      </c>
      <c r="C3573" s="12">
        <f>[1]!i_dq_close(C$1,$A3573)</f>
        <v>4164.3411999999998</v>
      </c>
      <c r="D3573">
        <f t="shared" si="774"/>
        <v>-4.6620693744947594E-5</v>
      </c>
      <c r="E3573">
        <f t="shared" si="775"/>
        <v>-3.445322239968962E-3</v>
      </c>
      <c r="F3573">
        <f t="shared" si="776"/>
        <v>2.6554747659944034</v>
      </c>
      <c r="G3573">
        <f t="shared" si="771"/>
        <v>3.0264219538265471</v>
      </c>
      <c r="H3573">
        <f t="shared" si="772"/>
        <v>-4.6620693745058617E-5</v>
      </c>
      <c r="J3573">
        <f t="shared" si="770"/>
        <v>2019</v>
      </c>
      <c r="K3573" t="b">
        <f t="shared" si="773"/>
        <v>0</v>
      </c>
      <c r="L3573">
        <f>VLOOKUP($A3573,$P$151:$R$4147,2,FALSE)</f>
        <v>-1.2937645073971993E-3</v>
      </c>
      <c r="M3573">
        <f t="shared" si="781"/>
        <v>0.6</v>
      </c>
      <c r="N3573">
        <f t="shared" si="782"/>
        <v>3.2457972171677136</v>
      </c>
      <c r="P3573" s="13">
        <v>43574</v>
      </c>
      <c r="Q3573">
        <v>1.1713223909706195E-4</v>
      </c>
      <c r="R3573">
        <v>0.9</v>
      </c>
      <c r="T3573" s="12">
        <f>[1]!i_dq_close(T$1,$A3573)</f>
        <v>193.81829999999999</v>
      </c>
      <c r="U3573">
        <f t="shared" si="777"/>
        <v>-1.2897015269552892E-4</v>
      </c>
      <c r="V3573">
        <f t="shared" si="778"/>
        <v>2.2300771700935806</v>
      </c>
      <c r="W3573">
        <f t="shared" si="783"/>
        <v>2.490758216188925</v>
      </c>
      <c r="X3573" s="6">
        <f>1-W3573/MAX(W$2:W3573)</f>
        <v>4.4664843011077426E-4</v>
      </c>
      <c r="Y3573" s="6">
        <f t="shared" si="779"/>
        <v>-6.264229657866327E-4</v>
      </c>
      <c r="Z3573">
        <f t="shared" si="780"/>
        <v>-4.4664843011077426E-4</v>
      </c>
    </row>
    <row r="3574" spans="1:26" x14ac:dyDescent="0.35">
      <c r="A3574" s="4">
        <v>43719</v>
      </c>
      <c r="B3574" s="12">
        <f>[1]!i_dq_close(B$1,$A3574)</f>
        <v>2751.7874000000002</v>
      </c>
      <c r="C3574" s="12">
        <f>[1]!i_dq_close(C$1,$A3574)</f>
        <v>4135.6878999999999</v>
      </c>
      <c r="D3574">
        <f t="shared" si="774"/>
        <v>-2.9470884964077904E-5</v>
      </c>
      <c r="E3574">
        <f t="shared" si="775"/>
        <v>-6.8806321633779755E-3</v>
      </c>
      <c r="F3574">
        <f t="shared" si="776"/>
        <v>2.6553965068030494</v>
      </c>
      <c r="G3574">
        <f t="shared" si="771"/>
        <v>3.0232225867579632</v>
      </c>
      <c r="H3574">
        <f t="shared" si="772"/>
        <v>-2.9470884964188926E-5</v>
      </c>
      <c r="J3574">
        <f t="shared" si="770"/>
        <v>2019</v>
      </c>
      <c r="K3574" t="b">
        <f t="shared" si="773"/>
        <v>0</v>
      </c>
      <c r="L3574">
        <f>VLOOKUP($A3574,$P$151:$R$4147,2,FALSE)</f>
        <v>-3.322395426844427E-4</v>
      </c>
      <c r="M3574">
        <f t="shared" si="781"/>
        <v>0.6</v>
      </c>
      <c r="N3574">
        <f t="shared" si="782"/>
        <v>3.2426600678557271</v>
      </c>
      <c r="P3574" s="13">
        <v>43577</v>
      </c>
      <c r="Q3574">
        <v>-5.1046300544576597E-4</v>
      </c>
      <c r="R3574">
        <v>0.9</v>
      </c>
      <c r="T3574" s="12">
        <f>[1]!i_dq_close(T$1,$A3574)</f>
        <v>193.81610000000001</v>
      </c>
      <c r="U3574">
        <f t="shared" si="777"/>
        <v>-1.135083735637199E-5</v>
      </c>
      <c r="V3574">
        <f t="shared" si="778"/>
        <v>2.2277540027313143</v>
      </c>
      <c r="W3574">
        <f t="shared" si="783"/>
        <v>2.4871515192400016</v>
      </c>
      <c r="X3574" s="6">
        <f>1-W3574/MAX(W$2:W3574)</f>
        <v>1.894033407087603E-3</v>
      </c>
      <c r="Y3574" s="6">
        <f t="shared" si="779"/>
        <v>-1.0417430362594793E-3</v>
      </c>
      <c r="Z3574">
        <f t="shared" si="780"/>
        <v>-1.4480317380793917E-3</v>
      </c>
    </row>
    <row r="3575" spans="1:26" x14ac:dyDescent="0.35">
      <c r="A3575" s="4">
        <v>43720</v>
      </c>
      <c r="B3575" s="12">
        <f>[1]!i_dq_close(B$1,$A3575)</f>
        <v>2751.6934000000001</v>
      </c>
      <c r="C3575" s="12">
        <f>[1]!i_dq_close(C$1,$A3575)</f>
        <v>4174.3153000000002</v>
      </c>
      <c r="D3575">
        <f t="shared" si="774"/>
        <v>-3.4159615673767796E-5</v>
      </c>
      <c r="E3575">
        <f t="shared" si="775"/>
        <v>9.3400181382159442E-3</v>
      </c>
      <c r="F3575">
        <f t="shared" si="776"/>
        <v>2.6553057994789158</v>
      </c>
      <c r="G3575">
        <f t="shared" si="771"/>
        <v>3.0273703485239798</v>
      </c>
      <c r="H3575">
        <f t="shared" si="772"/>
        <v>-3.4159615673656774E-5</v>
      </c>
      <c r="J3575">
        <f t="shared" si="770"/>
        <v>2019</v>
      </c>
      <c r="K3575" t="b">
        <f t="shared" si="773"/>
        <v>0</v>
      </c>
      <c r="L3575">
        <f>VLOOKUP($A3575,$P$151:$R$4147,2,FALSE)</f>
        <v>-1.0380978883728353E-4</v>
      </c>
      <c r="M3575">
        <f t="shared" si="781"/>
        <v>0.6</v>
      </c>
      <c r="N3575">
        <f t="shared" si="782"/>
        <v>3.2449927416542415</v>
      </c>
      <c r="P3575" s="13">
        <v>43578</v>
      </c>
      <c r="Q3575">
        <v>-1.9178990349011382E-4</v>
      </c>
      <c r="R3575">
        <v>0.9</v>
      </c>
      <c r="T3575" s="12">
        <f>[1]!i_dq_close(T$1,$A3575)</f>
        <v>193.738</v>
      </c>
      <c r="U3575">
        <f t="shared" si="777"/>
        <v>-4.0295930007883118E-4</v>
      </c>
      <c r="V3575">
        <f t="shared" si="778"/>
        <v>2.2301120520856283</v>
      </c>
      <c r="W3575">
        <f t="shared" si="783"/>
        <v>2.4890438651918889</v>
      </c>
      <c r="X3575" s="6">
        <f>1-W3575/MAX(W$2:W3575)</f>
        <v>1.1346257992977948E-3</v>
      </c>
      <c r="Y3575" s="6">
        <f t="shared" si="779"/>
        <v>1.0584873156653796E-3</v>
      </c>
      <c r="Z3575">
        <f t="shared" si="780"/>
        <v>7.6084868060855015E-4</v>
      </c>
    </row>
    <row r="3576" spans="1:26" x14ac:dyDescent="0.35">
      <c r="A3576" s="4">
        <v>43724</v>
      </c>
      <c r="B3576" s="12">
        <f>[1]!i_dq_close(B$1,$A3576)</f>
        <v>2752.5717</v>
      </c>
      <c r="C3576" s="12">
        <f>[1]!i_dq_close(C$1,$A3576)</f>
        <v>4164.0591000000004</v>
      </c>
      <c r="D3576">
        <f t="shared" si="774"/>
        <v>3.1918526969598737E-4</v>
      </c>
      <c r="E3576">
        <f t="shared" si="775"/>
        <v>-2.4569777946576998E-3</v>
      </c>
      <c r="F3576">
        <f t="shared" si="776"/>
        <v>2.6561533339766479</v>
      </c>
      <c r="G3576">
        <f t="shared" si="771"/>
        <v>3.0270759694835894</v>
      </c>
      <c r="H3576">
        <f t="shared" si="772"/>
        <v>0</v>
      </c>
      <c r="J3576">
        <f t="shared" si="770"/>
        <v>2019</v>
      </c>
      <c r="K3576" t="b">
        <f t="shared" si="773"/>
        <v>0</v>
      </c>
      <c r="L3576">
        <f>VLOOKUP($A3576,$P$151:$R$4147,2,FALSE)</f>
        <v>-7.2002762498604711E-4</v>
      </c>
      <c r="M3576">
        <f t="shared" si="781"/>
        <v>0.9</v>
      </c>
      <c r="N3576">
        <f t="shared" si="782"/>
        <v>3.2423722708183176</v>
      </c>
      <c r="P3576" s="13">
        <v>43579</v>
      </c>
      <c r="Q3576">
        <v>-6.7876783726606446E-4</v>
      </c>
      <c r="R3576">
        <v>0.9</v>
      </c>
      <c r="T3576" s="12">
        <f>[1]!i_dq_close(T$1,$A3576)</f>
        <v>193.79079999999999</v>
      </c>
      <c r="U3576">
        <f t="shared" si="777"/>
        <v>2.7253300849605644E-4</v>
      </c>
      <c r="V3576">
        <f t="shared" si="778"/>
        <v>2.229806763991705</v>
      </c>
      <c r="W3576">
        <f t="shared" si="783"/>
        <v>2.4870477214860847</v>
      </c>
      <c r="X3576" s="6">
        <f>1-W3576/MAX(W$2:W3576)</f>
        <v>1.9356879491216894E-3</v>
      </c>
      <c r="Y3576" s="6">
        <f t="shared" si="779"/>
        <v>-1.368936119769959E-4</v>
      </c>
      <c r="Z3576">
        <f t="shared" si="780"/>
        <v>-8.0197208804533293E-4</v>
      </c>
    </row>
    <row r="3577" spans="1:26" x14ac:dyDescent="0.35">
      <c r="A3577" s="4">
        <v>43725</v>
      </c>
      <c r="B3577" s="12">
        <f>[1]!i_dq_close(B$1,$A3577)</f>
        <v>2751.9960000000001</v>
      </c>
      <c r="C3577" s="12">
        <f>[1]!i_dq_close(C$1,$A3577)</f>
        <v>4089.9724000000001</v>
      </c>
      <c r="D3577">
        <f t="shared" si="774"/>
        <v>-2.0914986519693368E-4</v>
      </c>
      <c r="E3577">
        <f t="shared" si="775"/>
        <v>-1.7791942482276557E-2</v>
      </c>
      <c r="F3577">
        <f t="shared" si="776"/>
        <v>2.6555977998649043</v>
      </c>
      <c r="G3577">
        <f t="shared" si="771"/>
        <v>3.018459189601495</v>
      </c>
      <c r="H3577">
        <f t="shared" si="772"/>
        <v>-2.0914986519693368E-4</v>
      </c>
      <c r="J3577">
        <f t="shared" si="770"/>
        <v>2019</v>
      </c>
      <c r="K3577" t="b">
        <f t="shared" si="773"/>
        <v>0</v>
      </c>
      <c r="L3577">
        <f>VLOOKUP($A3577,$P$151:$R$4147,2,FALSE)</f>
        <v>0</v>
      </c>
      <c r="M3577">
        <f t="shared" si="781"/>
        <v>1</v>
      </c>
      <c r="N3577">
        <f t="shared" si="782"/>
        <v>3.2331426352111823</v>
      </c>
      <c r="P3577" s="13">
        <v>43580</v>
      </c>
      <c r="Q3577">
        <v>0</v>
      </c>
      <c r="R3577">
        <v>0.9</v>
      </c>
      <c r="T3577" s="12">
        <f>[1]!i_dq_close(T$1,$A3577)</f>
        <v>193.78540000000001</v>
      </c>
      <c r="U3577">
        <f t="shared" si="777"/>
        <v>-2.78650998911667E-5</v>
      </c>
      <c r="V3577">
        <f t="shared" si="778"/>
        <v>2.2238030612179913</v>
      </c>
      <c r="W3577">
        <f t="shared" si="783"/>
        <v>2.4810210352321587</v>
      </c>
      <c r="X3577" s="6">
        <f>1-W3577/MAX(W$2:W3577)</f>
        <v>4.3542263704017259E-3</v>
      </c>
      <c r="Y3577" s="6">
        <f t="shared" si="779"/>
        <v>-2.6924767072489253E-3</v>
      </c>
      <c r="Z3577">
        <f t="shared" si="780"/>
        <v>-2.4232290365240328E-3</v>
      </c>
    </row>
    <row r="3578" spans="1:26" x14ac:dyDescent="0.35">
      <c r="A3578" s="4">
        <v>43726</v>
      </c>
      <c r="B3578" s="12">
        <f>[1]!i_dq_close(B$1,$A3578)</f>
        <v>2751.6817999999998</v>
      </c>
      <c r="C3578" s="12">
        <f>[1]!i_dq_close(C$1,$A3578)</f>
        <v>4105.1719999999996</v>
      </c>
      <c r="D3578">
        <f t="shared" si="774"/>
        <v>-1.141716775752144E-4</v>
      </c>
      <c r="E3578">
        <f t="shared" si="775"/>
        <v>3.7163086968508008E-3</v>
      </c>
      <c r="F3578">
        <f t="shared" si="776"/>
        <v>2.6552946058091287</v>
      </c>
      <c r="G3578">
        <f t="shared" si="771"/>
        <v>3.0198488893551416</v>
      </c>
      <c r="H3578">
        <f t="shared" si="772"/>
        <v>-1.141716775752144E-4</v>
      </c>
      <c r="J3578">
        <f t="shared" si="770"/>
        <v>2019</v>
      </c>
      <c r="K3578" t="b">
        <f t="shared" si="773"/>
        <v>0</v>
      </c>
      <c r="L3578">
        <f>VLOOKUP($A3578,$P$151:$R$4147,2,FALSE)</f>
        <v>-1.4403757911043424E-4</v>
      </c>
      <c r="M3578">
        <f t="shared" si="781"/>
        <v>0.95</v>
      </c>
      <c r="N3578">
        <f t="shared" si="782"/>
        <v>3.2340910542617065</v>
      </c>
      <c r="P3578" s="13">
        <v>43581</v>
      </c>
      <c r="Q3578">
        <v>1.7083715937888934E-4</v>
      </c>
      <c r="R3578">
        <v>0.9</v>
      </c>
      <c r="T3578" s="12">
        <f>[1]!i_dq_close(T$1,$A3578)</f>
        <v>193.71170000000001</v>
      </c>
      <c r="U3578">
        <f t="shared" si="777"/>
        <v>-3.8031760906653833E-4</v>
      </c>
      <c r="V3578">
        <f t="shared" si="778"/>
        <v>2.2243238232726785</v>
      </c>
      <c r="W3578">
        <f t="shared" si="783"/>
        <v>2.4819677825940234</v>
      </c>
      <c r="X3578" s="6">
        <f>1-W3578/MAX(W$2:W3578)</f>
        <v>3.9742920626512079E-3</v>
      </c>
      <c r="Y3578" s="6">
        <f t="shared" si="779"/>
        <v>2.3417633682099037E-4</v>
      </c>
      <c r="Z3578">
        <f t="shared" si="780"/>
        <v>3.815958625179583E-4</v>
      </c>
    </row>
    <row r="3579" spans="1:26" x14ac:dyDescent="0.35">
      <c r="A3579" s="4">
        <v>43727</v>
      </c>
      <c r="B3579" s="12">
        <f>[1]!i_dq_close(B$1,$A3579)</f>
        <v>2752.32</v>
      </c>
      <c r="C3579" s="12">
        <f>[1]!i_dq_close(C$1,$A3579)</f>
        <v>4126.2368999999999</v>
      </c>
      <c r="D3579">
        <f t="shared" si="774"/>
        <v>2.3193088677642137E-4</v>
      </c>
      <c r="E3579">
        <f t="shared" si="775"/>
        <v>5.1313075310852607E-3</v>
      </c>
      <c r="F3579">
        <f t="shared" si="776"/>
        <v>2.6559104506417062</v>
      </c>
      <c r="G3579">
        <f t="shared" si="771"/>
        <v>3.0227685921536582</v>
      </c>
      <c r="H3579">
        <f t="shared" si="772"/>
        <v>0</v>
      </c>
      <c r="J3579">
        <f t="shared" si="770"/>
        <v>2019</v>
      </c>
      <c r="K3579" t="b">
        <f t="shared" si="773"/>
        <v>0</v>
      </c>
      <c r="L3579">
        <f>VLOOKUP($A3579,$P$151:$R$4147,2,FALSE)</f>
        <v>-9.217031387728559E-4</v>
      </c>
      <c r="M3579">
        <f t="shared" si="781"/>
        <v>0.95</v>
      </c>
      <c r="N3579">
        <f t="shared" si="782"/>
        <v>3.2340806805119371</v>
      </c>
      <c r="P3579" s="13">
        <v>43583</v>
      </c>
      <c r="Q3579">
        <v>3.8221458752825123E-4</v>
      </c>
      <c r="R3579">
        <v>0.9</v>
      </c>
      <c r="T3579" s="12">
        <f>[1]!i_dq_close(T$1,$A3579)</f>
        <v>193.749</v>
      </c>
      <c r="U3579">
        <f t="shared" si="777"/>
        <v>1.9255419264818663E-4</v>
      </c>
      <c r="V3579">
        <f t="shared" si="778"/>
        <v>2.2263999341568499</v>
      </c>
      <c r="W3579">
        <f t="shared" si="783"/>
        <v>2.4850013554593509</v>
      </c>
      <c r="X3579" s="6">
        <f>1-W3579/MAX(W$2:W3579)</f>
        <v>2.7569045598974107E-3</v>
      </c>
      <c r="Y3579" s="6">
        <f t="shared" si="779"/>
        <v>9.3336719341374774E-4</v>
      </c>
      <c r="Z3579">
        <f t="shared" si="780"/>
        <v>1.2222450616006242E-3</v>
      </c>
    </row>
    <row r="3580" spans="1:26" x14ac:dyDescent="0.35">
      <c r="A3580" s="4">
        <v>43728</v>
      </c>
      <c r="B3580" s="12">
        <f>[1]!i_dq_close(B$1,$A3580)</f>
        <v>2752.165</v>
      </c>
      <c r="C3580" s="12">
        <f>[1]!i_dq_close(C$1,$A3580)</f>
        <v>4137.6876000000002</v>
      </c>
      <c r="D3580">
        <f t="shared" si="774"/>
        <v>-5.6316126031963343E-5</v>
      </c>
      <c r="E3580">
        <f t="shared" si="775"/>
        <v>2.7750951478331398E-3</v>
      </c>
      <c r="F3580">
        <f t="shared" si="776"/>
        <v>2.6557608800540384</v>
      </c>
      <c r="G3580">
        <f t="shared" si="771"/>
        <v>3.0238821666971734</v>
      </c>
      <c r="H3580">
        <f t="shared" si="772"/>
        <v>-5.631612603185232E-5</v>
      </c>
      <c r="J3580">
        <f t="shared" si="770"/>
        <v>2019</v>
      </c>
      <c r="K3580" t="b">
        <f t="shared" si="773"/>
        <v>0</v>
      </c>
      <c r="L3580">
        <f>VLOOKUP($A3580,$P$151:$R$4147,2,FALSE)</f>
        <v>0</v>
      </c>
      <c r="M3580">
        <f t="shared" si="781"/>
        <v>1</v>
      </c>
      <c r="N3580">
        <f t="shared" si="782"/>
        <v>3.2352721014916441</v>
      </c>
      <c r="P3580" s="13">
        <v>43584</v>
      </c>
      <c r="Q3580">
        <v>0</v>
      </c>
      <c r="R3580">
        <v>0.9</v>
      </c>
      <c r="T3580" s="12">
        <f>[1]!i_dq_close(T$1,$A3580)</f>
        <v>193.76660000000001</v>
      </c>
      <c r="U3580">
        <f t="shared" si="777"/>
        <v>9.0839178524815267E-5</v>
      </c>
      <c r="V3580">
        <f t="shared" si="778"/>
        <v>2.2274986125949359</v>
      </c>
      <c r="W3580">
        <f t="shared" si="783"/>
        <v>2.4861050186554254</v>
      </c>
      <c r="X3580" s="6">
        <f>1-W3580/MAX(W$2:W3580)</f>
        <v>2.3139991668847948E-3</v>
      </c>
      <c r="Y3580" s="6">
        <f t="shared" si="779"/>
        <v>4.9347757392115277E-4</v>
      </c>
      <c r="Z3580">
        <f t="shared" si="780"/>
        <v>4.4412981652897088E-4</v>
      </c>
    </row>
    <row r="3581" spans="1:26" x14ac:dyDescent="0.35">
      <c r="A3581" s="4">
        <v>43731</v>
      </c>
      <c r="B3581" s="12">
        <f>[1]!i_dq_close(B$1,$A3581)</f>
        <v>2751.8090999999999</v>
      </c>
      <c r="C3581" s="12">
        <f>[1]!i_dq_close(C$1,$A3581)</f>
        <v>4095.4265999999998</v>
      </c>
      <c r="D3581">
        <f t="shared" si="774"/>
        <v>-1.2931637456325973E-4</v>
      </c>
      <c r="E3581">
        <f t="shared" si="775"/>
        <v>-1.0213675870551553E-2</v>
      </c>
      <c r="F3581">
        <f t="shared" si="776"/>
        <v>2.6554174466853229</v>
      </c>
      <c r="G3581">
        <f t="shared" si="771"/>
        <v>3.0189170419918971</v>
      </c>
      <c r="H3581">
        <f t="shared" si="772"/>
        <v>-1.2931637456325973E-4</v>
      </c>
      <c r="J3581">
        <f t="shared" si="770"/>
        <v>2019</v>
      </c>
      <c r="K3581" t="b">
        <f t="shared" si="773"/>
        <v>0</v>
      </c>
      <c r="L3581">
        <f>VLOOKUP($A3581,$P$151:$R$4147,2,FALSE)</f>
        <v>0</v>
      </c>
      <c r="M3581">
        <f t="shared" si="781"/>
        <v>1</v>
      </c>
      <c r="N3581">
        <f t="shared" si="782"/>
        <v>3.2299598807919359</v>
      </c>
      <c r="P3581" s="13">
        <v>43585</v>
      </c>
      <c r="Q3581">
        <v>-7.619666709565543E-4</v>
      </c>
      <c r="R3581">
        <v>0.9</v>
      </c>
      <c r="T3581" s="12">
        <f>[1]!i_dq_close(T$1,$A3581)</f>
        <v>193.81450000000001</v>
      </c>
      <c r="U3581">
        <f t="shared" si="777"/>
        <v>2.472046265971084E-4</v>
      </c>
      <c r="V3581">
        <f t="shared" si="778"/>
        <v>2.2245540210386201</v>
      </c>
      <c r="W3581">
        <f t="shared" si="783"/>
        <v>2.4812528840742738</v>
      </c>
      <c r="X3581" s="6">
        <f>1-W3581/MAX(W$2:W3581)</f>
        <v>4.2611843056652443E-3</v>
      </c>
      <c r="Y3581" s="6">
        <f t="shared" si="779"/>
        <v>-1.321927447975102E-3</v>
      </c>
      <c r="Z3581">
        <f t="shared" si="780"/>
        <v>-1.9517013741341405E-3</v>
      </c>
    </row>
    <row r="3582" spans="1:26" x14ac:dyDescent="0.35">
      <c r="A3582" s="4">
        <v>43732</v>
      </c>
      <c r="B3582" s="12">
        <f>[1]!i_dq_close(B$1,$A3582)</f>
        <v>2752.0612999999998</v>
      </c>
      <c r="C3582" s="12">
        <f>[1]!i_dq_close(C$1,$A3582)</f>
        <v>4105.5169999999998</v>
      </c>
      <c r="D3582">
        <f t="shared" si="774"/>
        <v>9.1648799329879793E-5</v>
      </c>
      <c r="E3582">
        <f t="shared" si="775"/>
        <v>2.4638214734455932E-3</v>
      </c>
      <c r="F3582">
        <f t="shared" si="776"/>
        <v>2.655660812506031</v>
      </c>
      <c r="G3582">
        <f t="shared" si="771"/>
        <v>3.0202679309909377</v>
      </c>
      <c r="H3582">
        <f t="shared" si="772"/>
        <v>0</v>
      </c>
      <c r="J3582">
        <f t="shared" si="770"/>
        <v>2019</v>
      </c>
      <c r="K3582" t="b">
        <f t="shared" si="773"/>
        <v>0</v>
      </c>
      <c r="L3582">
        <f>VLOOKUP($A3582,$P$151:$R$4147,2,FALSE)</f>
        <v>-2.9067780695570256E-3</v>
      </c>
      <c r="M3582">
        <f t="shared" si="781"/>
        <v>0.95</v>
      </c>
      <c r="N3582">
        <f t="shared" si="782"/>
        <v>3.2219441633085086</v>
      </c>
      <c r="P3582" s="13">
        <v>43590</v>
      </c>
      <c r="Q3582">
        <v>1.5094174409640006E-4</v>
      </c>
      <c r="R3582">
        <v>0.6</v>
      </c>
      <c r="T3582" s="12">
        <f>[1]!i_dq_close(T$1,$A3582)</f>
        <v>193.78059999999999</v>
      </c>
      <c r="U3582">
        <f t="shared" si="777"/>
        <v>-1.7490951399412591E-4</v>
      </c>
      <c r="V3582">
        <f t="shared" si="778"/>
        <v>2.2250454253202285</v>
      </c>
      <c r="W3582">
        <f t="shared" si="783"/>
        <v>2.4819562741690691</v>
      </c>
      <c r="X3582" s="6">
        <f>1-W3582/MAX(W$2:W3582)</f>
        <v>3.9789104493976879E-3</v>
      </c>
      <c r="Y3582" s="6">
        <f t="shared" si="779"/>
        <v>2.209001341217931E-4</v>
      </c>
      <c r="Z3582">
        <f t="shared" si="780"/>
        <v>2.8348182456938709E-4</v>
      </c>
    </row>
    <row r="3583" spans="1:26" x14ac:dyDescent="0.35">
      <c r="A3583" s="4">
        <v>43733</v>
      </c>
      <c r="B3583" s="12">
        <f>[1]!i_dq_close(B$1,$A3583)</f>
        <v>2751.5495000000001</v>
      </c>
      <c r="C3583" s="12">
        <f>[1]!i_dq_close(C$1,$A3583)</f>
        <v>4063.6255999999998</v>
      </c>
      <c r="D3583">
        <f t="shared" si="774"/>
        <v>-1.8596969478834602E-4</v>
      </c>
      <c r="E3583">
        <f t="shared" si="775"/>
        <v>-1.0203684456793094E-2</v>
      </c>
      <c r="F3583">
        <f t="shared" si="776"/>
        <v>2.6551669400752678</v>
      </c>
      <c r="G3583">
        <f t="shared" si="771"/>
        <v>3.0151678252900074</v>
      </c>
      <c r="H3583">
        <f t="shared" si="772"/>
        <v>-1.8596969478834602E-4</v>
      </c>
      <c r="J3583">
        <f t="shared" si="770"/>
        <v>2019</v>
      </c>
      <c r="K3583" t="b">
        <f t="shared" si="773"/>
        <v>0</v>
      </c>
      <c r="L3583">
        <f>VLOOKUP($A3583,$P$151:$R$4147,2,FALSE)</f>
        <v>0</v>
      </c>
      <c r="M3583">
        <f t="shared" si="781"/>
        <v>1</v>
      </c>
      <c r="N3583">
        <f t="shared" si="782"/>
        <v>3.2165035016947634</v>
      </c>
      <c r="P3583" s="13">
        <v>43591</v>
      </c>
      <c r="Q3583">
        <v>2.3132891689607861E-4</v>
      </c>
      <c r="R3583">
        <v>0.6</v>
      </c>
      <c r="T3583" s="12">
        <f>[1]!i_dq_close(T$1,$A3583)</f>
        <v>193.7961</v>
      </c>
      <c r="U3583">
        <f t="shared" si="777"/>
        <v>7.9987367156419964E-5</v>
      </c>
      <c r="V3583">
        <f t="shared" si="778"/>
        <v>2.2217911553034972</v>
      </c>
      <c r="W3583">
        <f t="shared" si="783"/>
        <v>2.4803524113719715</v>
      </c>
      <c r="X3583" s="6">
        <f>1-W3583/MAX(W$2:W3583)</f>
        <v>4.6225483681154866E-3</v>
      </c>
      <c r="Y3583" s="6">
        <f t="shared" si="779"/>
        <v>-1.4625634064360238E-3</v>
      </c>
      <c r="Z3583">
        <f t="shared" si="780"/>
        <v>-6.4620912696555788E-4</v>
      </c>
    </row>
    <row r="3584" spans="1:26" x14ac:dyDescent="0.35">
      <c r="A3584" s="4">
        <v>43734</v>
      </c>
      <c r="B3584" s="12">
        <f>[1]!i_dq_close(B$1,$A3584)</f>
        <v>2750.9733000000001</v>
      </c>
      <c r="C3584" s="12">
        <f>[1]!i_dq_close(C$1,$A3584)</f>
        <v>4017.5526</v>
      </c>
      <c r="D3584">
        <f t="shared" si="774"/>
        <v>-2.094092801164793E-4</v>
      </c>
      <c r="E3584">
        <f t="shared" si="775"/>
        <v>-1.1337904751855032E-2</v>
      </c>
      <c r="F3584">
        <f t="shared" si="776"/>
        <v>2.6546109234777577</v>
      </c>
      <c r="G3584">
        <f t="shared" si="771"/>
        <v>3.0095032789427423</v>
      </c>
      <c r="H3584">
        <f t="shared" si="772"/>
        <v>-2.0940928011636828E-4</v>
      </c>
      <c r="J3584">
        <f t="shared" si="770"/>
        <v>2019</v>
      </c>
      <c r="K3584" t="b">
        <f t="shared" si="773"/>
        <v>0</v>
      </c>
      <c r="L3584">
        <f>VLOOKUP($A3584,$P$151:$R$4147,2,FALSE)</f>
        <v>0</v>
      </c>
      <c r="M3584">
        <f t="shared" si="781"/>
        <v>0.95</v>
      </c>
      <c r="N3584">
        <f t="shared" si="782"/>
        <v>3.2107628489330051</v>
      </c>
      <c r="P3584" s="13">
        <v>43592</v>
      </c>
      <c r="Q3584">
        <v>9.1582463530777154E-4</v>
      </c>
      <c r="R3584">
        <v>0.6</v>
      </c>
      <c r="T3584" s="12">
        <f>[1]!i_dq_close(T$1,$A3584)</f>
        <v>193.7216</v>
      </c>
      <c r="U3584">
        <f t="shared" si="777"/>
        <v>-3.8442466076460402E-4</v>
      </c>
      <c r="V3584">
        <f t="shared" si="778"/>
        <v>2.2172865922144029</v>
      </c>
      <c r="W3584">
        <f t="shared" si="783"/>
        <v>2.4796067098658434</v>
      </c>
      <c r="X3584" s="6">
        <f>1-W3584/MAX(W$2:W3584)</f>
        <v>4.9218019989482054E-3</v>
      </c>
      <c r="Y3584" s="6">
        <f t="shared" si="779"/>
        <v>-2.0274466744283348E-3</v>
      </c>
      <c r="Z3584">
        <f t="shared" si="780"/>
        <v>-3.0064336934909619E-4</v>
      </c>
    </row>
    <row r="3585" spans="1:26" x14ac:dyDescent="0.35">
      <c r="A3585" s="4">
        <v>43735</v>
      </c>
      <c r="B3585" s="12">
        <f>[1]!i_dq_close(B$1,$A3585)</f>
        <v>2750.6406000000002</v>
      </c>
      <c r="C3585" s="12">
        <f>[1]!i_dq_close(C$1,$A3585)</f>
        <v>4033.4915000000001</v>
      </c>
      <c r="D3585">
        <f t="shared" si="774"/>
        <v>-1.2093901456622369E-4</v>
      </c>
      <c r="E3585">
        <f t="shared" si="775"/>
        <v>3.9673158230710825E-3</v>
      </c>
      <c r="F3585">
        <f t="shared" si="776"/>
        <v>2.6542898774486154</v>
      </c>
      <c r="G3585">
        <f t="shared" si="771"/>
        <v>3.0109848550327065</v>
      </c>
      <c r="H3585">
        <f t="shared" si="772"/>
        <v>-1.2093901456633471E-4</v>
      </c>
      <c r="J3585">
        <f t="shared" si="770"/>
        <v>2019</v>
      </c>
      <c r="K3585" t="b">
        <f t="shared" si="773"/>
        <v>0</v>
      </c>
      <c r="L3585">
        <f>VLOOKUP($A3585,$P$151:$R$4147,2,FALSE)</f>
        <v>5.6463736924561303E-4</v>
      </c>
      <c r="M3585">
        <f t="shared" si="781"/>
        <v>0.95</v>
      </c>
      <c r="N3585">
        <f t="shared" si="782"/>
        <v>3.2140773888379162</v>
      </c>
      <c r="P3585" s="13">
        <v>43593</v>
      </c>
      <c r="Q3585">
        <v>-2.061457192553018E-4</v>
      </c>
      <c r="R3585">
        <v>0.6</v>
      </c>
      <c r="T3585" s="12">
        <f>[1]!i_dq_close(T$1,$A3585)</f>
        <v>193.7167</v>
      </c>
      <c r="U3585">
        <f t="shared" si="777"/>
        <v>-2.5294030195910366E-5</v>
      </c>
      <c r="V3585">
        <f t="shared" si="778"/>
        <v>2.2185584221447257</v>
      </c>
      <c r="W3585">
        <f t="shared" si="783"/>
        <v>2.4799489272053554</v>
      </c>
      <c r="X3585" s="6">
        <f>1-W3585/MAX(W$2:W3585)</f>
        <v>4.7844685209529336E-3</v>
      </c>
      <c r="Y3585" s="6">
        <f t="shared" si="779"/>
        <v>5.735974477942829E-4</v>
      </c>
      <c r="Z3585">
        <f t="shared" si="780"/>
        <v>1.3801274942126796E-4</v>
      </c>
    </row>
    <row r="3586" spans="1:26" x14ac:dyDescent="0.35">
      <c r="A3586" s="4">
        <v>43738</v>
      </c>
      <c r="B3586" s="12">
        <f>[1]!i_dq_close(B$1,$A3586)</f>
        <v>2751.2365</v>
      </c>
      <c r="C3586" s="12">
        <f>[1]!i_dq_close(C$1,$A3586)</f>
        <v>3990.6885000000002</v>
      </c>
      <c r="D3586">
        <f t="shared" si="774"/>
        <v>2.1664044368430169E-4</v>
      </c>
      <c r="E3586">
        <f t="shared" si="775"/>
        <v>-1.0611897905325907E-2</v>
      </c>
      <c r="F3586">
        <f t="shared" si="776"/>
        <v>2.6548649039853327</v>
      </c>
      <c r="G3586">
        <f t="shared" si="771"/>
        <v>3.0067464713819754</v>
      </c>
      <c r="H3586">
        <f t="shared" si="772"/>
        <v>0</v>
      </c>
      <c r="J3586">
        <f t="shared" ref="J3586:J3649" si="784">YEAR(A3586)</f>
        <v>2019</v>
      </c>
      <c r="K3586" t="b">
        <f t="shared" si="773"/>
        <v>0</v>
      </c>
      <c r="L3586">
        <f>VLOOKUP($A3586,$P$151:$R$4147,2,FALSE)</f>
        <v>1.640209702717721E-4</v>
      </c>
      <c r="M3586">
        <f t="shared" si="781"/>
        <v>0.95</v>
      </c>
      <c r="N3586">
        <f t="shared" si="782"/>
        <v>3.2103065132864432</v>
      </c>
      <c r="P3586" s="13">
        <v>43594</v>
      </c>
      <c r="Q3586">
        <v>1.0067260611479334E-3</v>
      </c>
      <c r="R3586">
        <v>0.6</v>
      </c>
      <c r="T3586" s="12">
        <f>[1]!i_dq_close(T$1,$A3586)</f>
        <v>193.77619999999999</v>
      </c>
      <c r="U3586">
        <f t="shared" si="777"/>
        <v>3.0714956428634643E-4</v>
      </c>
      <c r="V3586">
        <f t="shared" si="778"/>
        <v>2.2156061696886051</v>
      </c>
      <c r="W3586">
        <f t="shared" si="783"/>
        <v>2.480465504354902</v>
      </c>
      <c r="X3586" s="6">
        <f>1-W3586/MAX(W$2:W3586)</f>
        <v>4.5771636055992326E-3</v>
      </c>
      <c r="Y3586" s="6">
        <f t="shared" si="779"/>
        <v>-1.3307075561554971E-3</v>
      </c>
      <c r="Z3586">
        <f t="shared" si="780"/>
        <v>2.0830152745476838E-4</v>
      </c>
    </row>
    <row r="3587" spans="1:26" x14ac:dyDescent="0.35">
      <c r="A3587" s="4">
        <v>43746</v>
      </c>
      <c r="B3587" s="12">
        <f>[1]!i_dq_close(B$1,$A3587)</f>
        <v>2753.1288</v>
      </c>
      <c r="C3587" s="12">
        <f>[1]!i_dq_close(C$1,$A3587)</f>
        <v>4009.3708000000001</v>
      </c>
      <c r="D3587">
        <f t="shared" si="774"/>
        <v>6.877998310941269E-4</v>
      </c>
      <c r="E3587">
        <f t="shared" si="775"/>
        <v>4.6814728836890307E-3</v>
      </c>
      <c r="F3587">
        <f t="shared" si="776"/>
        <v>2.6566909196178714</v>
      </c>
      <c r="G3587">
        <f t="shared" ref="G3587:G3650" si="785">G3586*(1+D3587*0.85+E3587*0.15)</f>
        <v>3.0106157054509461</v>
      </c>
      <c r="H3587">
        <f t="shared" ref="H3587:H3650" si="786">F3587/MAX(F3586:F3587)-1</f>
        <v>0</v>
      </c>
      <c r="J3587">
        <f t="shared" si="784"/>
        <v>2019</v>
      </c>
      <c r="K3587" t="b">
        <f t="shared" ref="K3587:K3650" si="787">J3588&lt;&gt;J3587</f>
        <v>0</v>
      </c>
      <c r="L3587">
        <f>VLOOKUP($A3587,$P$151:$R$4147,2,FALSE)</f>
        <v>1.4042953126283233E-3</v>
      </c>
      <c r="M3587">
        <f t="shared" si="781"/>
        <v>0.95</v>
      </c>
      <c r="N3587">
        <f t="shared" si="782"/>
        <v>3.2187393578711778</v>
      </c>
      <c r="P3587" s="13">
        <v>43595</v>
      </c>
      <c r="Q3587">
        <v>-3.4385820100775178E-4</v>
      </c>
      <c r="R3587">
        <v>0.6</v>
      </c>
      <c r="T3587" s="12">
        <f>[1]!i_dq_close(T$1,$A3587)</f>
        <v>194.0224</v>
      </c>
      <c r="U3587">
        <f t="shared" si="777"/>
        <v>1.2705378679116475E-3</v>
      </c>
      <c r="V3587">
        <f t="shared" si="778"/>
        <v>2.2195547745273778</v>
      </c>
      <c r="W3587">
        <f t="shared" si="783"/>
        <v>2.4822649547588926</v>
      </c>
      <c r="X3587" s="6">
        <f>1-W3587/MAX(W$2:W3587)</f>
        <v>3.8550354316952973E-3</v>
      </c>
      <c r="Y3587" s="6">
        <f t="shared" si="779"/>
        <v>1.782178120278255E-3</v>
      </c>
      <c r="Z3587">
        <f t="shared" si="780"/>
        <v>7.254486711592012E-4</v>
      </c>
    </row>
    <row r="3588" spans="1:26" x14ac:dyDescent="0.35">
      <c r="A3588" s="4">
        <v>43747</v>
      </c>
      <c r="B3588" s="12">
        <f>[1]!i_dq_close(B$1,$A3588)</f>
        <v>2753.5632999999998</v>
      </c>
      <c r="C3588" s="12">
        <f>[1]!i_dq_close(C$1,$A3588)</f>
        <v>4021.6496999999999</v>
      </c>
      <c r="D3588">
        <f t="shared" ref="D3588:D3651" si="788">B3588/B3587-1</f>
        <v>1.5782044051104727E-4</v>
      </c>
      <c r="E3588">
        <f t="shared" ref="E3588:E3651" si="789">C3588/C3587-1</f>
        <v>3.0625503632639717E-3</v>
      </c>
      <c r="F3588">
        <f t="shared" ref="F3588:F3651" si="790">B3588/$B$2</f>
        <v>2.6571101997491073</v>
      </c>
      <c r="G3588">
        <f t="shared" si="785"/>
        <v>3.0124025959766199</v>
      </c>
      <c r="H3588">
        <f t="shared" si="786"/>
        <v>0</v>
      </c>
      <c r="J3588">
        <f t="shared" si="784"/>
        <v>2019</v>
      </c>
      <c r="K3588" t="b">
        <f t="shared" si="787"/>
        <v>0</v>
      </c>
      <c r="L3588">
        <f>VLOOKUP($A3588,$P$151:$R$4147,2,FALSE)</f>
        <v>-4.0856658511114201E-4</v>
      </c>
      <c r="M3588">
        <f t="shared" si="781"/>
        <v>0.95</v>
      </c>
      <c r="N3588">
        <f t="shared" si="782"/>
        <v>3.2192391857585565</v>
      </c>
      <c r="P3588" s="13">
        <v>43598</v>
      </c>
      <c r="Q3588">
        <v>1.722845975494103E-4</v>
      </c>
      <c r="R3588">
        <v>0.6</v>
      </c>
      <c r="T3588" s="12">
        <f>[1]!i_dq_close(T$1,$A3588)</f>
        <v>194.0779</v>
      </c>
      <c r="U3588">
        <f t="shared" ref="U3588:U3651" si="791">T3588/T3587-1</f>
        <v>2.8604944583721092E-4</v>
      </c>
      <c r="V3588">
        <f t="shared" ref="V3588:V3651" si="792">V3587*(1+U3588*0.85+E3588*0.15)</f>
        <v>2.2211140663208</v>
      </c>
      <c r="W3588">
        <f t="shared" si="783"/>
        <v>2.4837389220696489</v>
      </c>
      <c r="X3588" s="6">
        <f>1-W3588/MAX(W$2:W3588)</f>
        <v>3.2635252015995597E-3</v>
      </c>
      <c r="Y3588" s="6">
        <f t="shared" ref="Y3588:Y3651" si="793">V3588/V3587-1</f>
        <v>7.0252458345132496E-4</v>
      </c>
      <c r="Z3588">
        <f t="shared" ref="Z3588:Z3651" si="794">W3588/W3587-1</f>
        <v>5.9379934762016084E-4</v>
      </c>
    </row>
    <row r="3589" spans="1:26" x14ac:dyDescent="0.35">
      <c r="A3589" s="4">
        <v>43748</v>
      </c>
      <c r="B3589" s="12">
        <f>[1]!i_dq_close(B$1,$A3589)</f>
        <v>2754.0882000000001</v>
      </c>
      <c r="C3589" s="12">
        <f>[1]!i_dq_close(C$1,$A3589)</f>
        <v>4058.8217</v>
      </c>
      <c r="D3589">
        <f t="shared" si="788"/>
        <v>1.9062572485628593E-4</v>
      </c>
      <c r="E3589">
        <f t="shared" si="789"/>
        <v>9.2429731013121685E-3</v>
      </c>
      <c r="F3589">
        <f t="shared" si="790"/>
        <v>2.6576167133069575</v>
      </c>
      <c r="G3589">
        <f t="shared" si="785"/>
        <v>3.017067234615515</v>
      </c>
      <c r="H3589">
        <f t="shared" si="786"/>
        <v>0</v>
      </c>
      <c r="J3589">
        <f t="shared" si="784"/>
        <v>2019</v>
      </c>
      <c r="K3589" t="b">
        <f t="shared" si="787"/>
        <v>0</v>
      </c>
      <c r="L3589">
        <f>VLOOKUP($A3589,$P$151:$R$4147,2,FALSE)</f>
        <v>0</v>
      </c>
      <c r="M3589">
        <f t="shared" si="781"/>
        <v>0.95</v>
      </c>
      <c r="N3589">
        <f t="shared" si="782"/>
        <v>3.2239748602457912</v>
      </c>
      <c r="P3589" s="13">
        <v>43599</v>
      </c>
      <c r="Q3589">
        <v>3.4857049786474194E-5</v>
      </c>
      <c r="R3589">
        <v>0.6</v>
      </c>
      <c r="T3589" s="12">
        <f>[1]!i_dq_close(T$1,$A3589)</f>
        <v>194.05080000000001</v>
      </c>
      <c r="U3589">
        <f t="shared" si="791"/>
        <v>-1.3963465185884427E-4</v>
      </c>
      <c r="V3589">
        <f t="shared" si="792"/>
        <v>2.2239298981403111</v>
      </c>
      <c r="W3589">
        <f t="shared" si="783"/>
        <v>2.4857147635951331</v>
      </c>
      <c r="X3589" s="6">
        <f>1-W3589/MAX(W$2:W3589)</f>
        <v>2.4706104151974717E-3</v>
      </c>
      <c r="Y3589" s="6">
        <f t="shared" si="793"/>
        <v>1.2677565111167688E-3</v>
      </c>
      <c r="Z3589">
        <f t="shared" si="794"/>
        <v>7.9551095645657988E-4</v>
      </c>
    </row>
    <row r="3590" spans="1:26" x14ac:dyDescent="0.35">
      <c r="A3590" s="4">
        <v>43749</v>
      </c>
      <c r="B3590" s="12">
        <f>[1]!i_dq_close(B$1,$A3590)</f>
        <v>2754.6394</v>
      </c>
      <c r="C3590" s="12">
        <f>[1]!i_dq_close(C$1,$A3590)</f>
        <v>4090.2287000000001</v>
      </c>
      <c r="D3590">
        <f t="shared" si="788"/>
        <v>2.001388336074772E-4</v>
      </c>
      <c r="E3590">
        <f t="shared" si="789"/>
        <v>7.7379600094282797E-3</v>
      </c>
      <c r="F3590">
        <f t="shared" si="790"/>
        <v>2.6581486056161343</v>
      </c>
      <c r="G3590">
        <f t="shared" si="785"/>
        <v>3.0210823839262595</v>
      </c>
      <c r="H3590">
        <f t="shared" si="786"/>
        <v>0</v>
      </c>
      <c r="J3590">
        <f t="shared" si="784"/>
        <v>2019</v>
      </c>
      <c r="K3590" t="b">
        <f t="shared" si="787"/>
        <v>0</v>
      </c>
      <c r="L3590">
        <f>VLOOKUP($A3590,$P$151:$R$4147,2,FALSE)</f>
        <v>0</v>
      </c>
      <c r="M3590">
        <f t="shared" si="781"/>
        <v>1</v>
      </c>
      <c r="N3590">
        <f t="shared" si="782"/>
        <v>3.228265364709682</v>
      </c>
      <c r="P3590" s="13">
        <v>43600</v>
      </c>
      <c r="Q3590">
        <v>2.2219432979158073E-4</v>
      </c>
      <c r="R3590">
        <v>0.6</v>
      </c>
      <c r="T3590" s="12">
        <f>[1]!i_dq_close(T$1,$A3590)</f>
        <v>193.98859999999999</v>
      </c>
      <c r="U3590">
        <f t="shared" si="791"/>
        <v>-3.2053462289260981E-4</v>
      </c>
      <c r="V3590">
        <f t="shared" si="792"/>
        <v>2.2259052806810944</v>
      </c>
      <c r="W3590">
        <f t="shared" si="783"/>
        <v>2.4875918214516548</v>
      </c>
      <c r="X3590" s="6">
        <f>1-W3590/MAX(W$2:W3590)</f>
        <v>1.7173379942204692E-3</v>
      </c>
      <c r="Y3590" s="6">
        <f t="shared" si="793"/>
        <v>8.8823957195560688E-4</v>
      </c>
      <c r="Z3590">
        <f t="shared" si="794"/>
        <v>7.5513807296490043E-4</v>
      </c>
    </row>
    <row r="3591" spans="1:26" x14ac:dyDescent="0.35">
      <c r="A3591" s="4">
        <v>43752</v>
      </c>
      <c r="B3591" s="12">
        <f>[1]!i_dq_close(B$1,$A3591)</f>
        <v>2755.2062000000001</v>
      </c>
      <c r="C3591" s="12">
        <f>[1]!i_dq_close(C$1,$A3591)</f>
        <v>4137.8139000000001</v>
      </c>
      <c r="D3591">
        <f t="shared" si="788"/>
        <v>2.0576195926036434E-4</v>
      </c>
      <c r="E3591">
        <f t="shared" si="789"/>
        <v>1.163387269763172E-2</v>
      </c>
      <c r="F3591">
        <f t="shared" si="790"/>
        <v>2.6586955514812316</v>
      </c>
      <c r="G3591">
        <f t="shared" si="785"/>
        <v>3.026882797361651</v>
      </c>
      <c r="H3591">
        <f t="shared" si="786"/>
        <v>0</v>
      </c>
      <c r="J3591">
        <f t="shared" si="784"/>
        <v>2019</v>
      </c>
      <c r="K3591" t="b">
        <f t="shared" si="787"/>
        <v>0</v>
      </c>
      <c r="L3591">
        <f>VLOOKUP($A3591,$P$151:$R$4147,2,FALSE)</f>
        <v>0</v>
      </c>
      <c r="M3591">
        <f t="shared" si="781"/>
        <v>1</v>
      </c>
      <c r="N3591">
        <f t="shared" si="782"/>
        <v>3.2344635650282498</v>
      </c>
      <c r="P3591" s="13">
        <v>43601</v>
      </c>
      <c r="Q3591">
        <v>9.2063036224399053E-5</v>
      </c>
      <c r="R3591">
        <v>0.6</v>
      </c>
      <c r="T3591" s="12">
        <f>[1]!i_dq_close(T$1,$A3591)</f>
        <v>193.9803</v>
      </c>
      <c r="U3591">
        <f t="shared" si="791"/>
        <v>-4.2786019384566387E-5</v>
      </c>
      <c r="V3591">
        <f t="shared" si="792"/>
        <v>2.2297087134994444</v>
      </c>
      <c r="W3591">
        <f t="shared" si="783"/>
        <v>2.4903711846818588</v>
      </c>
      <c r="X3591" s="6">
        <f>1-W3591/MAX(W$2:W3591)</f>
        <v>6.0196605088058686E-4</v>
      </c>
      <c r="Y3591" s="6">
        <f t="shared" si="793"/>
        <v>1.7087127881678654E-3</v>
      </c>
      <c r="Z3591">
        <f t="shared" si="794"/>
        <v>1.1172907091252515E-3</v>
      </c>
    </row>
    <row r="3592" spans="1:26" x14ac:dyDescent="0.35">
      <c r="A3592" s="4">
        <v>43753</v>
      </c>
      <c r="B3592" s="12">
        <f>[1]!i_dq_close(B$1,$A3592)</f>
        <v>2754.7820999999999</v>
      </c>
      <c r="C3592" s="12">
        <f>[1]!i_dq_close(C$1,$A3592)</f>
        <v>4110.8894</v>
      </c>
      <c r="D3592">
        <f t="shared" si="788"/>
        <v>-1.5392677324843618E-4</v>
      </c>
      <c r="E3592">
        <f t="shared" si="789"/>
        <v>-6.5069383618243659E-3</v>
      </c>
      <c r="F3592">
        <f t="shared" si="790"/>
        <v>2.6582863070539418</v>
      </c>
      <c r="G3592">
        <f t="shared" si="785"/>
        <v>3.0235324058363169</v>
      </c>
      <c r="H3592">
        <f t="shared" si="786"/>
        <v>-1.539267732485472E-4</v>
      </c>
      <c r="J3592">
        <f t="shared" si="784"/>
        <v>2019</v>
      </c>
      <c r="K3592" t="b">
        <f t="shared" si="787"/>
        <v>0</v>
      </c>
      <c r="L3592">
        <f>VLOOKUP($A3592,$P$151:$R$4147,2,FALSE)</f>
        <v>0</v>
      </c>
      <c r="M3592">
        <f t="shared" si="781"/>
        <v>1</v>
      </c>
      <c r="N3592">
        <f t="shared" si="782"/>
        <v>3.230883406811778</v>
      </c>
      <c r="P3592" s="13">
        <v>43602</v>
      </c>
      <c r="Q3592">
        <v>-5.613723771829449E-4</v>
      </c>
      <c r="R3592">
        <v>0.6</v>
      </c>
      <c r="T3592" s="12">
        <f>[1]!i_dq_close(T$1,$A3592)</f>
        <v>193.96940000000001</v>
      </c>
      <c r="U3592">
        <f t="shared" si="791"/>
        <v>-5.6191273031247491E-5</v>
      </c>
      <c r="V3592">
        <f t="shared" si="792"/>
        <v>2.227425930279475</v>
      </c>
      <c r="W3592">
        <f t="shared" si="783"/>
        <v>2.4874433688932696</v>
      </c>
      <c r="X3592" s="6">
        <f>1-W3592/MAX(W$2:W3592)</f>
        <v>1.7769127258498996E-3</v>
      </c>
      <c r="Y3592" s="6">
        <f t="shared" si="793"/>
        <v>-1.0238033363499932E-3</v>
      </c>
      <c r="Z3592">
        <f t="shared" si="794"/>
        <v>-1.1756543789930296E-3</v>
      </c>
    </row>
    <row r="3593" spans="1:26" x14ac:dyDescent="0.35">
      <c r="A3593" s="4">
        <v>43754</v>
      </c>
      <c r="B3593" s="12">
        <f>[1]!i_dq_close(B$1,$A3593)</f>
        <v>2754.6464000000001</v>
      </c>
      <c r="C3593" s="12">
        <f>[1]!i_dq_close(C$1,$A3593)</f>
        <v>4095.7332999999999</v>
      </c>
      <c r="D3593">
        <f t="shared" si="788"/>
        <v>-4.9259794449696415E-5</v>
      </c>
      <c r="E3593">
        <f t="shared" si="789"/>
        <v>-3.6868177480037234E-3</v>
      </c>
      <c r="F3593">
        <f t="shared" si="790"/>
        <v>2.6581553604168677</v>
      </c>
      <c r="G3593">
        <f t="shared" si="785"/>
        <v>3.0217337260988915</v>
      </c>
      <c r="H3593">
        <f t="shared" si="786"/>
        <v>-4.9259794449696415E-5</v>
      </c>
      <c r="J3593">
        <f t="shared" si="784"/>
        <v>2019</v>
      </c>
      <c r="K3593" t="b">
        <f t="shared" si="787"/>
        <v>0</v>
      </c>
      <c r="L3593">
        <f>VLOOKUP($A3593,$P$151:$R$4147,2,FALSE)</f>
        <v>0</v>
      </c>
      <c r="M3593">
        <f t="shared" si="781"/>
        <v>1</v>
      </c>
      <c r="N3593">
        <f t="shared" si="782"/>
        <v>3.2289613753142494</v>
      </c>
      <c r="P3593" s="13">
        <v>43605</v>
      </c>
      <c r="Q3593">
        <v>-2.5513156453875751E-4</v>
      </c>
      <c r="R3593">
        <v>0.6</v>
      </c>
      <c r="T3593" s="12">
        <f>[1]!i_dq_close(T$1,$A3593)</f>
        <v>193.9863</v>
      </c>
      <c r="U3593">
        <f t="shared" si="791"/>
        <v>8.7127144797083389E-5</v>
      </c>
      <c r="V3593">
        <f t="shared" si="792"/>
        <v>2.226359072133977</v>
      </c>
      <c r="W3593">
        <f t="shared" si="783"/>
        <v>2.4860939052001729</v>
      </c>
      <c r="X3593" s="6">
        <f>1-W3593/MAX(W$2:W3593)</f>
        <v>2.3184590503744218E-3</v>
      </c>
      <c r="Y3593" s="6">
        <f t="shared" si="793"/>
        <v>-4.7896458912288775E-4</v>
      </c>
      <c r="Z3593">
        <f t="shared" si="794"/>
        <v>-5.4251031801255678E-4</v>
      </c>
    </row>
    <row r="3594" spans="1:26" x14ac:dyDescent="0.35">
      <c r="A3594" s="4">
        <v>43755</v>
      </c>
      <c r="B3594" s="12">
        <f>[1]!i_dq_close(B$1,$A3594)</f>
        <v>2755.0052000000001</v>
      </c>
      <c r="C3594" s="12">
        <f>[1]!i_dq_close(C$1,$A3594)</f>
        <v>4096.1457</v>
      </c>
      <c r="D3594">
        <f t="shared" si="788"/>
        <v>1.3025265239119399E-4</v>
      </c>
      <c r="E3594">
        <f t="shared" si="789"/>
        <v>1.0069014991787029E-4</v>
      </c>
      <c r="F3594">
        <f t="shared" si="790"/>
        <v>2.6585015922030304</v>
      </c>
      <c r="G3594">
        <f t="shared" si="785"/>
        <v>3.0221139154299226</v>
      </c>
      <c r="H3594">
        <f t="shared" si="786"/>
        <v>0</v>
      </c>
      <c r="J3594">
        <f t="shared" si="784"/>
        <v>2019</v>
      </c>
      <c r="K3594" t="b">
        <f t="shared" si="787"/>
        <v>0</v>
      </c>
      <c r="L3594">
        <f>VLOOKUP($A3594,$P$151:$R$4147,2,FALSE)</f>
        <v>0</v>
      </c>
      <c r="M3594">
        <f t="shared" si="781"/>
        <v>1</v>
      </c>
      <c r="N3594">
        <f t="shared" si="782"/>
        <v>3.2293676376710567</v>
      </c>
      <c r="P3594" s="13">
        <v>43606</v>
      </c>
      <c r="Q3594">
        <v>3.6123430375667454E-4</v>
      </c>
      <c r="R3594">
        <v>0.6</v>
      </c>
      <c r="T3594" s="12">
        <f>[1]!i_dq_close(T$1,$A3594)</f>
        <v>194.02680000000001</v>
      </c>
      <c r="U3594">
        <f t="shared" si="791"/>
        <v>2.0877763017290718E-4</v>
      </c>
      <c r="V3594">
        <f t="shared" si="792"/>
        <v>2.2267877898736335</v>
      </c>
      <c r="W3594">
        <f t="shared" si="783"/>
        <v>2.4872792076711105</v>
      </c>
      <c r="X3594" s="6">
        <f>1-W3594/MAX(W$2:W3594)</f>
        <v>1.8427914204338647E-3</v>
      </c>
      <c r="Y3594" s="6">
        <f t="shared" si="793"/>
        <v>1.9256450813465165E-4</v>
      </c>
      <c r="Z3594">
        <f t="shared" si="794"/>
        <v>4.7677300863746552E-4</v>
      </c>
    </row>
    <row r="3595" spans="1:26" x14ac:dyDescent="0.35">
      <c r="A3595" s="4">
        <v>43756</v>
      </c>
      <c r="B3595" s="12">
        <f>[1]!i_dq_close(B$1,$A3595)</f>
        <v>2754.5517</v>
      </c>
      <c r="C3595" s="12">
        <f>[1]!i_dq_close(C$1,$A3595)</f>
        <v>4038.5378000000001</v>
      </c>
      <c r="D3595">
        <f t="shared" si="788"/>
        <v>-1.6460948966634525E-4</v>
      </c>
      <c r="E3595">
        <f t="shared" si="789"/>
        <v>-1.4063928438873607E-2</v>
      </c>
      <c r="F3595">
        <f t="shared" si="790"/>
        <v>2.6580639776126604</v>
      </c>
      <c r="G3595">
        <f t="shared" si="785"/>
        <v>3.0153156480188805</v>
      </c>
      <c r="H3595">
        <f t="shared" si="786"/>
        <v>-1.6460948966645628E-4</v>
      </c>
      <c r="J3595">
        <f t="shared" si="784"/>
        <v>2019</v>
      </c>
      <c r="K3595" t="b">
        <f t="shared" si="787"/>
        <v>0</v>
      </c>
      <c r="L3595">
        <f>VLOOKUP($A3595,$P$151:$R$4147,2,FALSE)</f>
        <v>0</v>
      </c>
      <c r="M3595">
        <f t="shared" si="781"/>
        <v>1</v>
      </c>
      <c r="N3595">
        <f t="shared" si="782"/>
        <v>3.2221031514922389</v>
      </c>
      <c r="P3595" s="13">
        <v>43607</v>
      </c>
      <c r="Q3595">
        <v>2.9325102381028145E-4</v>
      </c>
      <c r="R3595">
        <v>0.6</v>
      </c>
      <c r="T3595" s="12">
        <f>[1]!i_dq_close(T$1,$A3595)</f>
        <v>193.98159999999999</v>
      </c>
      <c r="U3595">
        <f t="shared" si="791"/>
        <v>-2.3295750896279444E-4</v>
      </c>
      <c r="V3595">
        <f t="shared" si="792"/>
        <v>2.2216492473587923</v>
      </c>
      <c r="W3595">
        <f t="shared" si="783"/>
        <v>2.4845648128468452</v>
      </c>
      <c r="X3595" s="6">
        <f>1-W3595/MAX(W$2:W3595)</f>
        <v>2.932091227393796E-3</v>
      </c>
      <c r="Y3595" s="6">
        <f t="shared" si="793"/>
        <v>-2.3076031484494663E-3</v>
      </c>
      <c r="Z3595">
        <f t="shared" si="794"/>
        <v>-1.0913108652594872E-3</v>
      </c>
    </row>
    <row r="3596" spans="1:26" x14ac:dyDescent="0.35">
      <c r="A3596" s="4">
        <v>43759</v>
      </c>
      <c r="B3596" s="12">
        <f>[1]!i_dq_close(B$1,$A3596)</f>
        <v>2754.0810999999999</v>
      </c>
      <c r="C3596" s="12">
        <f>[1]!i_dq_close(C$1,$A3596)</f>
        <v>4045.6586000000002</v>
      </c>
      <c r="D3596">
        <f t="shared" si="788"/>
        <v>-1.708444971282308E-4</v>
      </c>
      <c r="E3596">
        <f t="shared" si="789"/>
        <v>1.7632124181183872E-3</v>
      </c>
      <c r="F3596">
        <f t="shared" si="790"/>
        <v>2.6576098620090707</v>
      </c>
      <c r="G3596">
        <f t="shared" si="785"/>
        <v>3.0156752667454172</v>
      </c>
      <c r="H3596">
        <f t="shared" si="786"/>
        <v>-1.708444971282308E-4</v>
      </c>
      <c r="J3596">
        <f t="shared" si="784"/>
        <v>2019</v>
      </c>
      <c r="K3596" t="b">
        <f t="shared" si="787"/>
        <v>0</v>
      </c>
      <c r="L3596">
        <f>VLOOKUP($A3596,$P$151:$R$4147,2,FALSE)</f>
        <v>0</v>
      </c>
      <c r="M3596">
        <f t="shared" si="781"/>
        <v>1</v>
      </c>
      <c r="N3596">
        <f t="shared" si="782"/>
        <v>3.2224874325318944</v>
      </c>
      <c r="P3596" s="13">
        <v>43608</v>
      </c>
      <c r="Q3596">
        <v>-8.0714568647821672E-4</v>
      </c>
      <c r="R3596">
        <v>0.6</v>
      </c>
      <c r="T3596" s="12">
        <f>[1]!i_dq_close(T$1,$A3596)</f>
        <v>193.88919999999999</v>
      </c>
      <c r="U3596">
        <f t="shared" si="791"/>
        <v>-4.7633383784850825E-4</v>
      </c>
      <c r="V3596">
        <f t="shared" si="792"/>
        <v>2.2213373235845437</v>
      </c>
      <c r="W3596">
        <f t="shared" si="783"/>
        <v>2.4823501045039569</v>
      </c>
      <c r="X3596" s="6">
        <f>1-W3596/MAX(W$2:W3596)</f>
        <v>3.8208644260508962E-3</v>
      </c>
      <c r="Y3596" s="6">
        <f t="shared" si="793"/>
        <v>-1.4040189945352388E-4</v>
      </c>
      <c r="Z3596">
        <f t="shared" si="794"/>
        <v>-8.9138682615030884E-4</v>
      </c>
    </row>
    <row r="3597" spans="1:26" x14ac:dyDescent="0.35">
      <c r="A3597" s="4">
        <v>43760</v>
      </c>
      <c r="B3597" s="12">
        <f>[1]!i_dq_close(B$1,$A3597)</f>
        <v>2754.0041999999999</v>
      </c>
      <c r="C3597" s="12">
        <f>[1]!i_dq_close(C$1,$A3597)</f>
        <v>4068.0551999999998</v>
      </c>
      <c r="D3597">
        <f t="shared" si="788"/>
        <v>-2.7922198805319098E-5</v>
      </c>
      <c r="E3597">
        <f t="shared" si="789"/>
        <v>5.5359589659886854E-3</v>
      </c>
      <c r="F3597">
        <f t="shared" si="790"/>
        <v>2.6575356556981569</v>
      </c>
      <c r="G3597">
        <f t="shared" si="785"/>
        <v>3.0181078912834538</v>
      </c>
      <c r="H3597">
        <f t="shared" si="786"/>
        <v>-2.7922198805208076E-5</v>
      </c>
      <c r="J3597">
        <f t="shared" si="784"/>
        <v>2019</v>
      </c>
      <c r="K3597" t="b">
        <f t="shared" si="787"/>
        <v>0</v>
      </c>
      <c r="L3597">
        <f>VLOOKUP($A3597,$P$151:$R$4147,2,FALSE)</f>
        <v>0</v>
      </c>
      <c r="M3597">
        <f t="shared" si="781"/>
        <v>1</v>
      </c>
      <c r="N3597">
        <f t="shared" si="782"/>
        <v>3.2250868841666032</v>
      </c>
      <c r="P3597" s="13">
        <v>43609</v>
      </c>
      <c r="Q3597">
        <v>4.1103861019911039E-4</v>
      </c>
      <c r="R3597">
        <v>0.6</v>
      </c>
      <c r="T3597" s="12">
        <f>[1]!i_dq_close(T$1,$A3597)</f>
        <v>193.86750000000001</v>
      </c>
      <c r="U3597">
        <f t="shared" si="791"/>
        <v>-1.1191959118905803E-4</v>
      </c>
      <c r="V3597">
        <f t="shared" si="792"/>
        <v>2.2229705889351146</v>
      </c>
      <c r="W3597">
        <f t="shared" si="783"/>
        <v>2.4844655531490067</v>
      </c>
      <c r="X3597" s="6">
        <f>1-W3597/MAX(W$2:W3597)</f>
        <v>2.9719246255154319E-3</v>
      </c>
      <c r="Y3597" s="6">
        <f t="shared" si="793"/>
        <v>7.3526219238750912E-4</v>
      </c>
      <c r="Z3597">
        <f t="shared" si="794"/>
        <v>8.5219592563179347E-4</v>
      </c>
    </row>
    <row r="3598" spans="1:26" x14ac:dyDescent="0.35">
      <c r="A3598" s="4">
        <v>43761</v>
      </c>
      <c r="B3598" s="12">
        <f>[1]!i_dq_close(B$1,$A3598)</f>
        <v>2753.7745</v>
      </c>
      <c r="C3598" s="12">
        <f>[1]!i_dq_close(C$1,$A3598)</f>
        <v>4040.9277000000002</v>
      </c>
      <c r="D3598">
        <f t="shared" si="788"/>
        <v>-8.3405827776106278E-5</v>
      </c>
      <c r="E3598">
        <f t="shared" si="789"/>
        <v>-6.6684198385507099E-3</v>
      </c>
      <c r="F3598">
        <f t="shared" si="790"/>
        <v>2.6573140017369488</v>
      </c>
      <c r="G3598">
        <f t="shared" si="785"/>
        <v>3.0148750210839443</v>
      </c>
      <c r="H3598">
        <f t="shared" si="786"/>
        <v>-8.3405827776106278E-5</v>
      </c>
      <c r="J3598">
        <f t="shared" si="784"/>
        <v>2019</v>
      </c>
      <c r="K3598" t="b">
        <f t="shared" si="787"/>
        <v>0</v>
      </c>
      <c r="L3598">
        <f>VLOOKUP($A3598,$P$151:$R$4147,2,FALSE)</f>
        <v>1.0096464415468854E-4</v>
      </c>
      <c r="M3598">
        <f t="shared" si="781"/>
        <v>0.9</v>
      </c>
      <c r="N3598">
        <f t="shared" si="782"/>
        <v>3.2223033842661724</v>
      </c>
      <c r="P3598" s="13">
        <v>43612</v>
      </c>
      <c r="Q3598">
        <v>7.4836858761777596E-4</v>
      </c>
      <c r="R3598">
        <v>0.6</v>
      </c>
      <c r="T3598" s="12">
        <f>[1]!i_dq_close(T$1,$A3598)</f>
        <v>193.8844</v>
      </c>
      <c r="U3598">
        <f t="shared" si="791"/>
        <v>8.7172940281377009E-5</v>
      </c>
      <c r="V3598">
        <f t="shared" si="792"/>
        <v>2.2209117492087862</v>
      </c>
      <c r="W3598">
        <f t="shared" si="783"/>
        <v>2.4849442326468698</v>
      </c>
      <c r="X3598" s="6">
        <f>1-W3598/MAX(W$2:W3598)</f>
        <v>2.7798282215741876E-3</v>
      </c>
      <c r="Y3598" s="6">
        <f t="shared" si="793"/>
        <v>-9.2616597654338051E-4</v>
      </c>
      <c r="Z3598">
        <f t="shared" si="794"/>
        <v>1.9266900169179202E-4</v>
      </c>
    </row>
    <row r="3599" spans="1:26" x14ac:dyDescent="0.35">
      <c r="A3599" s="4">
        <v>43762</v>
      </c>
      <c r="B3599" s="12">
        <f>[1]!i_dq_close(B$1,$A3599)</f>
        <v>2753.6417999999999</v>
      </c>
      <c r="C3599" s="12">
        <f>[1]!i_dq_close(C$1,$A3599)</f>
        <v>4038.8928000000001</v>
      </c>
      <c r="D3599">
        <f t="shared" si="788"/>
        <v>-4.8188404678795038E-5</v>
      </c>
      <c r="E3599">
        <f t="shared" si="789"/>
        <v>-5.0357248411059263E-4</v>
      </c>
      <c r="F3599">
        <f t="shared" si="790"/>
        <v>2.6571859500144748</v>
      </c>
      <c r="G3599">
        <f t="shared" si="785"/>
        <v>3.0145238001534604</v>
      </c>
      <c r="H3599">
        <f t="shared" si="786"/>
        <v>-4.8188404678684016E-5</v>
      </c>
      <c r="J3599">
        <f t="shared" si="784"/>
        <v>2019</v>
      </c>
      <c r="K3599" t="b">
        <f t="shared" si="787"/>
        <v>0</v>
      </c>
      <c r="L3599">
        <f>VLOOKUP($A3599,$P$151:$R$4147,2,FALSE)</f>
        <v>-2.3792800679260374E-4</v>
      </c>
      <c r="M3599">
        <f t="shared" si="781"/>
        <v>0.9</v>
      </c>
      <c r="N3599">
        <f t="shared" si="782"/>
        <v>3.2211988610870024</v>
      </c>
      <c r="P3599" s="13">
        <v>43613</v>
      </c>
      <c r="Q3599">
        <v>-1.5333109207484876E-4</v>
      </c>
      <c r="R3599">
        <v>0.6</v>
      </c>
      <c r="T3599" s="12">
        <f>[1]!i_dq_close(T$1,$A3599)</f>
        <v>193.8698</v>
      </c>
      <c r="U3599">
        <f t="shared" si="791"/>
        <v>-7.5302602994375967E-5</v>
      </c>
      <c r="V3599">
        <f t="shared" si="792"/>
        <v>2.2206018363314297</v>
      </c>
      <c r="W3599">
        <f t="shared" si="783"/>
        <v>2.4843551593631261</v>
      </c>
      <c r="X3599" s="6">
        <f>1-W3599/MAX(W$2:W3599)</f>
        <v>3.0162261871652385E-3</v>
      </c>
      <c r="Y3599" s="6">
        <f t="shared" si="793"/>
        <v>-1.3954308516173075E-4</v>
      </c>
      <c r="Z3599">
        <f t="shared" si="794"/>
        <v>-2.3705694317177617E-4</v>
      </c>
    </row>
    <row r="3600" spans="1:26" x14ac:dyDescent="0.35">
      <c r="A3600" s="4">
        <v>43763</v>
      </c>
      <c r="B3600" s="12">
        <f>[1]!i_dq_close(B$1,$A3600)</f>
        <v>2753.6316000000002</v>
      </c>
      <c r="C3600" s="12">
        <f>[1]!i_dq_close(C$1,$A3600)</f>
        <v>4066.6959999999999</v>
      </c>
      <c r="D3600">
        <f t="shared" si="788"/>
        <v>-3.7041854897834625E-6</v>
      </c>
      <c r="E3600">
        <f t="shared" si="789"/>
        <v>6.8838667864619119E-3</v>
      </c>
      <c r="F3600">
        <f t="shared" si="790"/>
        <v>2.657176107304835</v>
      </c>
      <c r="G3600">
        <f t="shared" si="785"/>
        <v>3.0176270457911705</v>
      </c>
      <c r="H3600">
        <f t="shared" si="786"/>
        <v>-3.7041854897834625E-6</v>
      </c>
      <c r="J3600">
        <f t="shared" si="784"/>
        <v>2019</v>
      </c>
      <c r="K3600" t="b">
        <f t="shared" si="787"/>
        <v>0</v>
      </c>
      <c r="L3600">
        <f>VLOOKUP($A3600,$P$151:$R$4147,2,FALSE)</f>
        <v>3.2100229907443549E-4</v>
      </c>
      <c r="M3600">
        <f t="shared" si="781"/>
        <v>0.9</v>
      </c>
      <c r="N3600">
        <f t="shared" si="782"/>
        <v>3.2252172764299334</v>
      </c>
      <c r="P3600" s="13">
        <v>43614</v>
      </c>
      <c r="Q3600">
        <v>2.6242108323319967E-4</v>
      </c>
      <c r="R3600">
        <v>0.6</v>
      </c>
      <c r="T3600" s="12">
        <f>[1]!i_dq_close(T$1,$A3600)</f>
        <v>193.83750000000001</v>
      </c>
      <c r="U3600">
        <f t="shared" si="791"/>
        <v>-1.6660666075885011E-4</v>
      </c>
      <c r="V3600">
        <f t="shared" si="792"/>
        <v>2.2225803134171889</v>
      </c>
      <c r="W3600">
        <f t="shared" si="783"/>
        <v>2.4863351896724475</v>
      </c>
      <c r="X3600" s="6">
        <f>1-W3600/MAX(W$2:W3600)</f>
        <v>2.2216304214950355E-3</v>
      </c>
      <c r="Y3600" s="6">
        <f t="shared" si="793"/>
        <v>8.9096435632418647E-4</v>
      </c>
      <c r="Z3600">
        <f t="shared" si="794"/>
        <v>7.9699969702762274E-4</v>
      </c>
    </row>
    <row r="3601" spans="1:26" x14ac:dyDescent="0.35">
      <c r="A3601" s="4">
        <v>43766</v>
      </c>
      <c r="B3601" s="12">
        <f>[1]!i_dq_close(B$1,$A3601)</f>
        <v>2753.2856000000002</v>
      </c>
      <c r="C3601" s="12">
        <f>[1]!i_dq_close(C$1,$A3601)</f>
        <v>4107.6194999999998</v>
      </c>
      <c r="D3601">
        <f t="shared" si="788"/>
        <v>-1.2565224774441219E-4</v>
      </c>
      <c r="E3601">
        <f t="shared" si="789"/>
        <v>1.0063083151531371E-2</v>
      </c>
      <c r="F3601">
        <f t="shared" si="790"/>
        <v>2.6568422271542991</v>
      </c>
      <c r="G3601">
        <f t="shared" si="785"/>
        <v>3.0218597446955018</v>
      </c>
      <c r="H3601">
        <f t="shared" si="786"/>
        <v>-1.2565224774452322E-4</v>
      </c>
      <c r="J3601">
        <f t="shared" si="784"/>
        <v>2019</v>
      </c>
      <c r="K3601" t="b">
        <f t="shared" si="787"/>
        <v>0</v>
      </c>
      <c r="L3601">
        <f>VLOOKUP($A3601,$P$151:$R$4147,2,FALSE)</f>
        <v>2.6627455240790798E-4</v>
      </c>
      <c r="M3601">
        <f t="shared" si="781"/>
        <v>0.9</v>
      </c>
      <c r="N3601">
        <f t="shared" si="782"/>
        <v>3.230147559030097</v>
      </c>
      <c r="P3601" s="13">
        <v>43615</v>
      </c>
      <c r="Q3601">
        <v>5.9119963914868736E-4</v>
      </c>
      <c r="R3601">
        <v>0.6</v>
      </c>
      <c r="T3601" s="12">
        <f>[1]!i_dq_close(T$1,$A3601)</f>
        <v>193.69200000000001</v>
      </c>
      <c r="U3601">
        <f t="shared" si="791"/>
        <v>-7.5062874830722492E-4</v>
      </c>
      <c r="V3601">
        <f t="shared" si="792"/>
        <v>2.2245171322160484</v>
      </c>
      <c r="W3601">
        <f t="shared" si="783"/>
        <v>2.4891051074550861</v>
      </c>
      <c r="X3601" s="6">
        <f>1-W3601/MAX(W$2:W3601)</f>
        <v>1.1100489820706771E-3</v>
      </c>
      <c r="Y3601" s="6">
        <f t="shared" si="793"/>
        <v>8.7142803666862001E-4</v>
      </c>
      <c r="Z3601">
        <f t="shared" si="794"/>
        <v>1.1140564611498149E-3</v>
      </c>
    </row>
    <row r="3602" spans="1:26" x14ac:dyDescent="0.35">
      <c r="A3602" s="4">
        <v>43767</v>
      </c>
      <c r="B3602" s="12">
        <f>[1]!i_dq_close(B$1,$A3602)</f>
        <v>2752.2860999999998</v>
      </c>
      <c r="C3602" s="12">
        <f>[1]!i_dq_close(C$1,$A3602)</f>
        <v>4079.9409000000001</v>
      </c>
      <c r="D3602">
        <f t="shared" si="788"/>
        <v>-3.6302082137806835E-4</v>
      </c>
      <c r="E3602">
        <f t="shared" si="789"/>
        <v>-6.7383553905125959E-3</v>
      </c>
      <c r="F3602">
        <f t="shared" si="790"/>
        <v>2.6558777381067258</v>
      </c>
      <c r="G3602">
        <f t="shared" si="785"/>
        <v>3.0178729416548782</v>
      </c>
      <c r="H3602">
        <f t="shared" si="786"/>
        <v>-3.6302082137795733E-4</v>
      </c>
      <c r="J3602">
        <f t="shared" si="784"/>
        <v>2019</v>
      </c>
      <c r="K3602" t="b">
        <f t="shared" si="787"/>
        <v>0</v>
      </c>
      <c r="L3602">
        <f>VLOOKUP($A3602,$P$151:$R$4147,2,FALSE)</f>
        <v>0</v>
      </c>
      <c r="M3602">
        <f t="shared" si="781"/>
        <v>1</v>
      </c>
      <c r="N3602">
        <f t="shared" si="782"/>
        <v>3.2258859575005721</v>
      </c>
      <c r="P3602" s="13">
        <v>43616</v>
      </c>
      <c r="Q3602">
        <v>6.0418555177434998E-4</v>
      </c>
      <c r="R3602">
        <v>0.6</v>
      </c>
      <c r="T3602" s="12">
        <f>[1]!i_dq_close(T$1,$A3602)</f>
        <v>193.6404</v>
      </c>
      <c r="U3602">
        <f t="shared" si="791"/>
        <v>-2.6640232947161557E-4</v>
      </c>
      <c r="V3602">
        <f t="shared" si="792"/>
        <v>2.2217649701005988</v>
      </c>
      <c r="W3602">
        <f t="shared" si="783"/>
        <v>2.4887612833307524</v>
      </c>
      <c r="X3602" s="6">
        <f>1-W3602/MAX(W$2:W3602)</f>
        <v>1.2480272706072437E-3</v>
      </c>
      <c r="Y3602" s="6">
        <f t="shared" si="793"/>
        <v>-1.2371952886278681E-3</v>
      </c>
      <c r="Z3602">
        <f t="shared" si="794"/>
        <v>-1.3813162140230428E-4</v>
      </c>
    </row>
    <row r="3603" spans="1:26" x14ac:dyDescent="0.35">
      <c r="A3603" s="4">
        <v>43768</v>
      </c>
      <c r="B3603" s="12">
        <f>[1]!i_dq_close(B$1,$A3603)</f>
        <v>2750.3090000000002</v>
      </c>
      <c r="C3603" s="12">
        <f>[1]!i_dq_close(C$1,$A3603)</f>
        <v>4053.3694</v>
      </c>
      <c r="D3603">
        <f t="shared" si="788"/>
        <v>-7.1834828508543502E-4</v>
      </c>
      <c r="E3603">
        <f t="shared" si="789"/>
        <v>-6.5127168876392139E-3</v>
      </c>
      <c r="F3603">
        <f t="shared" si="790"/>
        <v>2.6539698928881603</v>
      </c>
      <c r="G3603">
        <f t="shared" si="785"/>
        <v>3.0130820575696915</v>
      </c>
      <c r="H3603">
        <f t="shared" si="786"/>
        <v>-7.1834828508543502E-4</v>
      </c>
      <c r="J3603">
        <f t="shared" si="784"/>
        <v>2019</v>
      </c>
      <c r="K3603" t="b">
        <f t="shared" si="787"/>
        <v>0</v>
      </c>
      <c r="L3603">
        <f>VLOOKUP($A3603,$P$151:$R$4147,2,FALSE)</f>
        <v>-4.4722271635684878E-4</v>
      </c>
      <c r="M3603">
        <f t="shared" si="781"/>
        <v>0.95</v>
      </c>
      <c r="N3603">
        <f t="shared" si="782"/>
        <v>3.2195782178029946</v>
      </c>
      <c r="P3603" s="13">
        <v>43619</v>
      </c>
      <c r="Q3603">
        <v>-1.4581022778203945E-4</v>
      </c>
      <c r="R3603">
        <v>0.6</v>
      </c>
      <c r="T3603" s="12">
        <f>[1]!i_dq_close(T$1,$A3603)</f>
        <v>193.47550000000001</v>
      </c>
      <c r="U3603">
        <f t="shared" si="791"/>
        <v>-8.5157849291772614E-4</v>
      </c>
      <c r="V3603">
        <f t="shared" si="792"/>
        <v>2.2179863049893007</v>
      </c>
      <c r="W3603">
        <f t="shared" si="783"/>
        <v>2.4858587411463278</v>
      </c>
      <c r="X3603" s="6">
        <f>1-W3603/MAX(W$2:W3603)</f>
        <v>2.4128315256560784E-3</v>
      </c>
      <c r="Y3603" s="6">
        <f t="shared" si="793"/>
        <v>-1.7007492521259326E-3</v>
      </c>
      <c r="Z3603">
        <f t="shared" si="794"/>
        <v>-1.1662597790577101E-3</v>
      </c>
    </row>
    <row r="3604" spans="1:26" x14ac:dyDescent="0.35">
      <c r="A3604" s="4">
        <v>43769</v>
      </c>
      <c r="B3604" s="12">
        <f>[1]!i_dq_close(B$1,$A3604)</f>
        <v>2749.7689</v>
      </c>
      <c r="C3604" s="12">
        <f>[1]!i_dq_close(C$1,$A3604)</f>
        <v>4043.9964</v>
      </c>
      <c r="D3604">
        <f t="shared" si="788"/>
        <v>-1.9637793426130479E-4</v>
      </c>
      <c r="E3604">
        <f t="shared" si="789"/>
        <v>-2.3123971873868499E-3</v>
      </c>
      <c r="F3604">
        <f t="shared" si="790"/>
        <v>2.6534487117630032</v>
      </c>
      <c r="G3604">
        <f t="shared" si="785"/>
        <v>3.0115339937927068</v>
      </c>
      <c r="H3604">
        <f t="shared" si="786"/>
        <v>-1.9637793426130479E-4</v>
      </c>
      <c r="J3604">
        <f t="shared" si="784"/>
        <v>2019</v>
      </c>
      <c r="K3604" t="b">
        <f t="shared" si="787"/>
        <v>0</v>
      </c>
      <c r="L3604">
        <f>VLOOKUP($A3604,$P$151:$R$4147,2,FALSE)</f>
        <v>-2.1372918569180223E-4</v>
      </c>
      <c r="M3604">
        <f t="shared" si="781"/>
        <v>0.6</v>
      </c>
      <c r="N3604">
        <f t="shared" si="782"/>
        <v>3.2178976054458461</v>
      </c>
      <c r="P3604" s="13">
        <v>43620</v>
      </c>
      <c r="Q3604">
        <v>1.3036799517376351E-4</v>
      </c>
      <c r="R3604">
        <v>0.6</v>
      </c>
      <c r="T3604" s="12">
        <f>[1]!i_dq_close(T$1,$A3604)</f>
        <v>193.5607</v>
      </c>
      <c r="U3604">
        <f t="shared" si="791"/>
        <v>4.4036583443385346E-4</v>
      </c>
      <c r="V3604">
        <f t="shared" si="792"/>
        <v>2.2180471917767686</v>
      </c>
      <c r="W3604">
        <f t="shared" si="783"/>
        <v>2.4862237617201854</v>
      </c>
      <c r="X3604" s="6">
        <f>1-W3604/MAX(W$2:W3604)</f>
        <v>2.2663469991291985E-3</v>
      </c>
      <c r="Y3604" s="6">
        <f t="shared" si="793"/>
        <v>2.7451381160892296E-5</v>
      </c>
      <c r="Z3604">
        <f t="shared" si="794"/>
        <v>1.468388238703433E-4</v>
      </c>
    </row>
    <row r="3605" spans="1:26" x14ac:dyDescent="0.35">
      <c r="A3605" s="4">
        <v>43770</v>
      </c>
      <c r="B3605" s="12">
        <f>[1]!i_dq_close(B$1,$A3605)</f>
        <v>2750.0893000000001</v>
      </c>
      <c r="C3605" s="12">
        <f>[1]!i_dq_close(C$1,$A3605)</f>
        <v>4105.0419000000002</v>
      </c>
      <c r="D3605">
        <f t="shared" si="788"/>
        <v>1.1651888273234157E-4</v>
      </c>
      <c r="E3605">
        <f t="shared" si="789"/>
        <v>1.5095339847483569E-2</v>
      </c>
      <c r="F3605">
        <f t="shared" si="790"/>
        <v>2.6537578886422852</v>
      </c>
      <c r="G3605">
        <f t="shared" si="785"/>
        <v>3.018651278647317</v>
      </c>
      <c r="H3605">
        <f t="shared" si="786"/>
        <v>0</v>
      </c>
      <c r="J3605">
        <f t="shared" si="784"/>
        <v>2019</v>
      </c>
      <c r="K3605" t="b">
        <f t="shared" si="787"/>
        <v>0</v>
      </c>
      <c r="L3605">
        <f>VLOOKUP($A3605,$P$151:$R$4147,2,FALSE)</f>
        <v>6.4620105425413634E-4</v>
      </c>
      <c r="M3605">
        <f t="shared" si="781"/>
        <v>0.9</v>
      </c>
      <c r="N3605">
        <f t="shared" si="782"/>
        <v>3.226821507656835</v>
      </c>
      <c r="P3605" s="13">
        <v>43621</v>
      </c>
      <c r="Q3605">
        <v>-8.8398292136737669E-5</v>
      </c>
      <c r="R3605">
        <v>0.6</v>
      </c>
      <c r="T3605" s="12">
        <f>[1]!i_dq_close(T$1,$A3605)</f>
        <v>193.64680000000001</v>
      </c>
      <c r="U3605">
        <f t="shared" si="791"/>
        <v>4.4482170192616799E-4</v>
      </c>
      <c r="V3605">
        <f t="shared" si="792"/>
        <v>2.2239081583981917</v>
      </c>
      <c r="W3605">
        <f t="shared" si="783"/>
        <v>2.4899457415269639</v>
      </c>
      <c r="X3605" s="6">
        <f>1-W3605/MAX(W$2:W3605)</f>
        <v>7.7269845220861999E-4</v>
      </c>
      <c r="Y3605" s="6">
        <f t="shared" si="793"/>
        <v>2.642399423759878E-3</v>
      </c>
      <c r="Z3605">
        <f t="shared" si="794"/>
        <v>1.4970413621191447E-3</v>
      </c>
    </row>
    <row r="3606" spans="1:26" x14ac:dyDescent="0.35">
      <c r="A3606" s="4">
        <v>43773</v>
      </c>
      <c r="B3606" s="12">
        <f>[1]!i_dq_close(B$1,$A3606)</f>
        <v>2750.2473</v>
      </c>
      <c r="C3606" s="12">
        <f>[1]!i_dq_close(C$1,$A3606)</f>
        <v>4130.473</v>
      </c>
      <c r="D3606">
        <f t="shared" si="788"/>
        <v>5.745267980938884E-5</v>
      </c>
      <c r="E3606">
        <f t="shared" si="789"/>
        <v>6.1950890196760255E-3</v>
      </c>
      <c r="F3606">
        <f t="shared" si="790"/>
        <v>2.653910354144553</v>
      </c>
      <c r="G3606">
        <f t="shared" si="785"/>
        <v>3.021603815820467</v>
      </c>
      <c r="H3606">
        <f t="shared" si="786"/>
        <v>0</v>
      </c>
      <c r="J3606">
        <f t="shared" si="784"/>
        <v>2019</v>
      </c>
      <c r="K3606" t="b">
        <f t="shared" si="787"/>
        <v>0</v>
      </c>
      <c r="L3606">
        <f>VLOOKUP($A3606,$P$151:$R$4147,2,FALSE)</f>
        <v>-3.7801134737017184E-4</v>
      </c>
      <c r="M3606">
        <f t="shared" si="781"/>
        <v>0.9</v>
      </c>
      <c r="N3606">
        <f t="shared" si="782"/>
        <v>3.2284422657875296</v>
      </c>
      <c r="P3606" s="13">
        <v>43622</v>
      </c>
      <c r="Q3606">
        <v>-6.3462518741017613E-4</v>
      </c>
      <c r="R3606">
        <v>0.6</v>
      </c>
      <c r="T3606" s="12">
        <f>[1]!i_dq_close(T$1,$A3606)</f>
        <v>193.6096</v>
      </c>
      <c r="U3606">
        <f t="shared" si="791"/>
        <v>-1.9210232237254488E-4</v>
      </c>
      <c r="V3606">
        <f t="shared" si="792"/>
        <v>2.225611619516445</v>
      </c>
      <c r="W3606">
        <f t="shared" si="783"/>
        <v>2.4895099030178094</v>
      </c>
      <c r="X3606" s="6">
        <f>1-W3606/MAX(W$2:W3606)</f>
        <v>9.4760255961545692E-4</v>
      </c>
      <c r="Y3606" s="6">
        <f t="shared" si="793"/>
        <v>7.6597637893471848E-4</v>
      </c>
      <c r="Z3606">
        <f t="shared" si="794"/>
        <v>-1.7503936004936715E-4</v>
      </c>
    </row>
    <row r="3607" spans="1:26" x14ac:dyDescent="0.35">
      <c r="A3607" s="4">
        <v>43774</v>
      </c>
      <c r="B3607" s="12">
        <f>[1]!i_dq_close(B$1,$A3607)</f>
        <v>2751.6010999999999</v>
      </c>
      <c r="C3607" s="12">
        <f>[1]!i_dq_close(C$1,$A3607)</f>
        <v>4157.3478999999998</v>
      </c>
      <c r="D3607">
        <f t="shared" si="788"/>
        <v>4.9224664269287288E-4</v>
      </c>
      <c r="E3607">
        <f t="shared" si="789"/>
        <v>6.5064945346453573E-3</v>
      </c>
      <c r="F3607">
        <f t="shared" si="790"/>
        <v>2.6552167326063882</v>
      </c>
      <c r="G3607">
        <f t="shared" si="785"/>
        <v>3.0258170913112949</v>
      </c>
      <c r="H3607">
        <f t="shared" si="786"/>
        <v>0</v>
      </c>
      <c r="J3607">
        <f t="shared" si="784"/>
        <v>2019</v>
      </c>
      <c r="K3607" t="b">
        <f t="shared" si="787"/>
        <v>0</v>
      </c>
      <c r="L3607">
        <f>VLOOKUP($A3607,$P$151:$R$4147,2,FALSE)</f>
        <v>-3.8285809838599084E-4</v>
      </c>
      <c r="M3607">
        <f t="shared" si="781"/>
        <v>0.9</v>
      </c>
      <c r="N3607">
        <f t="shared" si="782"/>
        <v>3.2312577494330421</v>
      </c>
      <c r="P3607" s="13">
        <v>43626</v>
      </c>
      <c r="Q3607">
        <v>1.0014540740712619E-4</v>
      </c>
      <c r="R3607">
        <v>0.6</v>
      </c>
      <c r="T3607" s="12">
        <f>[1]!i_dq_close(T$1,$A3607)</f>
        <v>193.79300000000001</v>
      </c>
      <c r="U3607">
        <f t="shared" si="791"/>
        <v>9.4726707766557006E-4</v>
      </c>
      <c r="V3607">
        <f t="shared" si="792"/>
        <v>2.2295757703148515</v>
      </c>
      <c r="W3607">
        <f t="shared" si="783"/>
        <v>2.4924197321263373</v>
      </c>
      <c r="X3607" s="6">
        <f>1-W3607/MAX(W$2:W3607)</f>
        <v>0</v>
      </c>
      <c r="Y3607" s="6">
        <f t="shared" si="793"/>
        <v>1.7811511962126936E-3</v>
      </c>
      <c r="Z3607">
        <f t="shared" si="794"/>
        <v>1.1688361251347423E-3</v>
      </c>
    </row>
    <row r="3608" spans="1:26" x14ac:dyDescent="0.35">
      <c r="A3608" s="4">
        <v>43775</v>
      </c>
      <c r="B3608" s="12">
        <f>[1]!i_dq_close(B$1,$A3608)</f>
        <v>2752.1550999999999</v>
      </c>
      <c r="C3608" s="12">
        <f>[1]!i_dq_close(C$1,$A3608)</f>
        <v>4133.3873000000003</v>
      </c>
      <c r="D3608">
        <f t="shared" si="788"/>
        <v>2.0133732320437581E-4</v>
      </c>
      <c r="E3608">
        <f t="shared" si="789"/>
        <v>-5.7634339430672199E-3</v>
      </c>
      <c r="F3608">
        <f t="shared" si="790"/>
        <v>2.6557513268358584</v>
      </c>
      <c r="G3608">
        <f t="shared" si="785"/>
        <v>3.0237190551984785</v>
      </c>
      <c r="H3608">
        <f t="shared" si="786"/>
        <v>0</v>
      </c>
      <c r="J3608">
        <f t="shared" si="784"/>
        <v>2019</v>
      </c>
      <c r="K3608" t="b">
        <f t="shared" si="787"/>
        <v>0</v>
      </c>
      <c r="L3608">
        <f>VLOOKUP($A3608,$P$151:$R$4147,2,FALSE)</f>
        <v>-1.3670083269350377E-4</v>
      </c>
      <c r="M3608">
        <f t="shared" ref="M3608:M3671" si="795">VLOOKUP($A3608,$P$151:$R$4147,3,FALSE)</f>
        <v>0.9</v>
      </c>
      <c r="N3608">
        <f t="shared" ref="N3608:N3671" si="796">N3607*(1+(D3608*0.85+E3608*0.15)*M3608+L3608)</f>
        <v>3.228799598009322</v>
      </c>
      <c r="P3608" s="13">
        <v>43627</v>
      </c>
      <c r="Q3608">
        <v>1.2618472720049567E-4</v>
      </c>
      <c r="R3608">
        <v>0.6</v>
      </c>
      <c r="T3608" s="12">
        <f>[1]!i_dq_close(T$1,$A3608)</f>
        <v>193.86349999999999</v>
      </c>
      <c r="U3608">
        <f t="shared" si="791"/>
        <v>3.6379022978105802E-4</v>
      </c>
      <c r="V3608">
        <f t="shared" si="792"/>
        <v>2.2283377016133885</v>
      </c>
      <c r="W3608">
        <f t="shared" ref="W3608:W3671" si="797">W3607*(1+(U3608*0.85+E3608*0.15)*R3608+Q3608)</f>
        <v>2.4919038228997001</v>
      </c>
      <c r="X3608" s="6">
        <f>1-W3608/MAX(W$2:W3608)</f>
        <v>2.0699131048729225E-4</v>
      </c>
      <c r="Y3608" s="6">
        <f t="shared" si="793"/>
        <v>-5.5529339614601714E-4</v>
      </c>
      <c r="Z3608">
        <f t="shared" si="794"/>
        <v>-2.0699131048729225E-4</v>
      </c>
    </row>
    <row r="3609" spans="1:26" x14ac:dyDescent="0.35">
      <c r="A3609" s="4">
        <v>43776</v>
      </c>
      <c r="B3609" s="12">
        <f>[1]!i_dq_close(B$1,$A3609)</f>
        <v>2752.6637000000001</v>
      </c>
      <c r="C3609" s="12">
        <f>[1]!i_dq_close(C$1,$A3609)</f>
        <v>4145.1307999999999</v>
      </c>
      <c r="D3609">
        <f t="shared" si="788"/>
        <v>1.8480063133075042E-4</v>
      </c>
      <c r="E3609">
        <f t="shared" si="789"/>
        <v>2.8411322597328148E-3</v>
      </c>
      <c r="F3609">
        <f t="shared" si="790"/>
        <v>2.6562421113577153</v>
      </c>
      <c r="G3609">
        <f t="shared" si="785"/>
        <v>3.0254826404731046</v>
      </c>
      <c r="H3609">
        <f t="shared" si="786"/>
        <v>0</v>
      </c>
      <c r="J3609">
        <f t="shared" si="784"/>
        <v>2019</v>
      </c>
      <c r="K3609" t="b">
        <f t="shared" si="787"/>
        <v>0</v>
      </c>
      <c r="L3609">
        <f>VLOOKUP($A3609,$P$151:$R$4147,2,FALSE)</f>
        <v>-6.6337049381282043E-4</v>
      </c>
      <c r="M3609">
        <f t="shared" si="795"/>
        <v>0.9</v>
      </c>
      <c r="N3609">
        <f t="shared" si="796"/>
        <v>3.2283525863459905</v>
      </c>
      <c r="P3609" s="13">
        <v>43628</v>
      </c>
      <c r="Q3609">
        <v>7.3991241198934077E-4</v>
      </c>
      <c r="R3609">
        <v>0.6</v>
      </c>
      <c r="T3609" s="12">
        <f>[1]!i_dq_close(T$1,$A3609)</f>
        <v>193.87799999999999</v>
      </c>
      <c r="U3609">
        <f t="shared" si="791"/>
        <v>7.4794894345808771E-5</v>
      </c>
      <c r="V3609">
        <f t="shared" si="792"/>
        <v>2.229429019973348</v>
      </c>
      <c r="W3609">
        <f t="shared" si="797"/>
        <v>2.4944798526767009</v>
      </c>
      <c r="X3609" s="6">
        <f>1-W3609/MAX(W$2:W3609)</f>
        <v>0</v>
      </c>
      <c r="Y3609" s="6">
        <f t="shared" si="793"/>
        <v>4.8974549915370424E-4</v>
      </c>
      <c r="Z3609">
        <f t="shared" si="794"/>
        <v>1.0337597114815633E-3</v>
      </c>
    </row>
    <row r="3610" spans="1:26" x14ac:dyDescent="0.35">
      <c r="A3610" s="4">
        <v>43777</v>
      </c>
      <c r="B3610" s="12">
        <f>[1]!i_dq_close(B$1,$A3610)</f>
        <v>2753.3024</v>
      </c>
      <c r="C3610" s="12">
        <f>[1]!i_dq_close(C$1,$A3610)</f>
        <v>4126.4723999999997</v>
      </c>
      <c r="D3610">
        <f t="shared" si="788"/>
        <v>2.3202979717429351E-4</v>
      </c>
      <c r="E3610">
        <f t="shared" si="789"/>
        <v>-4.5012813588416467E-3</v>
      </c>
      <c r="F3610">
        <f t="shared" si="790"/>
        <v>2.6568584386760592</v>
      </c>
      <c r="G3610">
        <f t="shared" si="785"/>
        <v>3.0240365599863552</v>
      </c>
      <c r="H3610">
        <f t="shared" si="786"/>
        <v>0</v>
      </c>
      <c r="J3610">
        <f t="shared" si="784"/>
        <v>2019</v>
      </c>
      <c r="K3610" t="b">
        <f t="shared" si="787"/>
        <v>0</v>
      </c>
      <c r="L3610">
        <f>VLOOKUP($A3610,$P$151:$R$4147,2,FALSE)</f>
        <v>5.6354587474277684E-4</v>
      </c>
      <c r="M3610">
        <f t="shared" si="795"/>
        <v>0.9</v>
      </c>
      <c r="N3610">
        <f t="shared" si="796"/>
        <v>3.2287831700872882</v>
      </c>
      <c r="P3610" s="13">
        <v>43629</v>
      </c>
      <c r="Q3610">
        <v>9.3711571676191599E-5</v>
      </c>
      <c r="R3610">
        <v>0.6</v>
      </c>
      <c r="T3610" s="12">
        <f>[1]!i_dq_close(T$1,$A3610)</f>
        <v>193.90629999999999</v>
      </c>
      <c r="U3610">
        <f t="shared" si="791"/>
        <v>1.4596808302136388E-4</v>
      </c>
      <c r="V3610">
        <f t="shared" si="792"/>
        <v>2.228200338538314</v>
      </c>
      <c r="W3610">
        <f t="shared" si="797"/>
        <v>2.49388876066027</v>
      </c>
      <c r="X3610" s="6">
        <f>1-W3610/MAX(W$2:W3610)</f>
        <v>2.3696002827866547E-4</v>
      </c>
      <c r="Y3610" s="6">
        <f t="shared" si="793"/>
        <v>-5.5111933325813212E-4</v>
      </c>
      <c r="Z3610">
        <f t="shared" si="794"/>
        <v>-2.3696002827866547E-4</v>
      </c>
    </row>
    <row r="3611" spans="1:26" x14ac:dyDescent="0.35">
      <c r="A3611" s="4">
        <v>43780</v>
      </c>
      <c r="B3611" s="12">
        <f>[1]!i_dq_close(B$1,$A3611)</f>
        <v>2753.3036000000002</v>
      </c>
      <c r="C3611" s="12">
        <f>[1]!i_dq_close(C$1,$A3611)</f>
        <v>4049.1304</v>
      </c>
      <c r="D3611">
        <f t="shared" si="788"/>
        <v>4.3584024767007179E-7</v>
      </c>
      <c r="E3611">
        <f t="shared" si="789"/>
        <v>-1.8742885569766443E-2</v>
      </c>
      <c r="F3611">
        <f t="shared" si="790"/>
        <v>2.6568595966418993</v>
      </c>
      <c r="G3611">
        <f t="shared" si="785"/>
        <v>3.0155358046032799</v>
      </c>
      <c r="H3611">
        <f t="shared" si="786"/>
        <v>0</v>
      </c>
      <c r="J3611">
        <f t="shared" si="784"/>
        <v>2019</v>
      </c>
      <c r="K3611" t="b">
        <f t="shared" si="787"/>
        <v>0</v>
      </c>
      <c r="L3611">
        <f>VLOOKUP($A3611,$P$151:$R$4147,2,FALSE)</f>
        <v>-3.0773715265727255E-4</v>
      </c>
      <c r="M3611">
        <f t="shared" si="795"/>
        <v>0.9</v>
      </c>
      <c r="N3611">
        <f t="shared" si="796"/>
        <v>3.219620873761043</v>
      </c>
      <c r="P3611" s="13">
        <v>43630</v>
      </c>
      <c r="Q3611">
        <v>2.6930607254236353E-4</v>
      </c>
      <c r="R3611">
        <v>0.6</v>
      </c>
      <c r="T3611" s="12">
        <f>[1]!i_dq_close(T$1,$A3611)</f>
        <v>194.05950000000001</v>
      </c>
      <c r="U3611">
        <f t="shared" si="791"/>
        <v>7.900723184344205E-4</v>
      </c>
      <c r="V3611">
        <f t="shared" si="792"/>
        <v>2.2234322764388477</v>
      </c>
      <c r="W3611">
        <f t="shared" si="797"/>
        <v>2.4913584193602074</v>
      </c>
      <c r="X3611" s="6">
        <f>1-W3611/MAX(W$2:W3611)</f>
        <v>1.2513363510008313E-3</v>
      </c>
      <c r="Y3611" s="6">
        <f t="shared" si="793"/>
        <v>-2.1398713647957646E-3</v>
      </c>
      <c r="Z3611">
        <f t="shared" si="794"/>
        <v>-1.014616746334962E-3</v>
      </c>
    </row>
    <row r="3612" spans="1:26" x14ac:dyDescent="0.35">
      <c r="A3612" s="4">
        <v>43781</v>
      </c>
      <c r="B3612" s="12">
        <f>[1]!i_dq_close(B$1,$A3612)</f>
        <v>2753.6226000000001</v>
      </c>
      <c r="C3612" s="12">
        <f>[1]!i_dq_close(C$1,$A3612)</f>
        <v>4050.7361999999998</v>
      </c>
      <c r="D3612">
        <f t="shared" si="788"/>
        <v>1.1586081534931125E-4</v>
      </c>
      <c r="E3612">
        <f t="shared" si="789"/>
        <v>3.9657897903211392E-4</v>
      </c>
      <c r="F3612">
        <f t="shared" si="790"/>
        <v>2.6571674225610349</v>
      </c>
      <c r="G3612">
        <f t="shared" si="785"/>
        <v>3.0160121643913547</v>
      </c>
      <c r="H3612">
        <f t="shared" si="786"/>
        <v>0</v>
      </c>
      <c r="J3612">
        <f t="shared" si="784"/>
        <v>2019</v>
      </c>
      <c r="K3612" t="b">
        <f t="shared" si="787"/>
        <v>0</v>
      </c>
      <c r="L3612">
        <f>VLOOKUP($A3612,$P$151:$R$4147,2,FALSE)</f>
        <v>1.9557019135590383E-4</v>
      </c>
      <c r="M3612">
        <f t="shared" si="795"/>
        <v>0.9</v>
      </c>
      <c r="N3612">
        <f t="shared" si="796"/>
        <v>3.2207082745590365</v>
      </c>
      <c r="P3612" s="13">
        <v>43633</v>
      </c>
      <c r="Q3612">
        <v>-4.3307451974783367E-6</v>
      </c>
      <c r="R3612">
        <v>0.6</v>
      </c>
      <c r="T3612" s="12">
        <f>[1]!i_dq_close(T$1,$A3612)</f>
        <v>194.10560000000001</v>
      </c>
      <c r="U3612">
        <f t="shared" si="791"/>
        <v>2.3755600730690496E-4</v>
      </c>
      <c r="V3612">
        <f t="shared" si="792"/>
        <v>2.2240135026541603</v>
      </c>
      <c r="W3612">
        <f t="shared" si="797"/>
        <v>2.491738388706775</v>
      </c>
      <c r="X3612" s="6">
        <f>1-W3612/MAX(W$2:W3612)</f>
        <v>1.0990122718306239E-3</v>
      </c>
      <c r="Y3612" s="6">
        <f t="shared" si="793"/>
        <v>2.6140945306574181E-4</v>
      </c>
      <c r="Z3612">
        <f t="shared" si="794"/>
        <v>1.5251492664192234E-4</v>
      </c>
    </row>
    <row r="3613" spans="1:26" x14ac:dyDescent="0.35">
      <c r="A3613" s="4">
        <v>43782</v>
      </c>
      <c r="B3613" s="12">
        <f>[1]!i_dq_close(B$1,$A3613)</f>
        <v>2754.3105999999998</v>
      </c>
      <c r="C3613" s="12">
        <f>[1]!i_dq_close(C$1,$A3613)</f>
        <v>4046.6163000000001</v>
      </c>
      <c r="D3613">
        <f t="shared" si="788"/>
        <v>2.4985268496835467E-4</v>
      </c>
      <c r="E3613">
        <f t="shared" si="789"/>
        <v>-1.0170743777390134E-3</v>
      </c>
      <c r="F3613">
        <f t="shared" si="790"/>
        <v>2.657831322975972</v>
      </c>
      <c r="G3613">
        <f t="shared" si="785"/>
        <v>3.016192563013647</v>
      </c>
      <c r="H3613">
        <f t="shared" si="786"/>
        <v>0</v>
      </c>
      <c r="J3613">
        <f t="shared" si="784"/>
        <v>2019</v>
      </c>
      <c r="K3613" t="b">
        <f t="shared" si="787"/>
        <v>0</v>
      </c>
      <c r="L3613">
        <f>VLOOKUP($A3613,$P$151:$R$4147,2,FALSE)</f>
        <v>-2.7381779040723254E-4</v>
      </c>
      <c r="M3613">
        <f t="shared" si="795"/>
        <v>0.9</v>
      </c>
      <c r="N3613">
        <f t="shared" si="796"/>
        <v>3.2199997653506518</v>
      </c>
      <c r="P3613" s="13">
        <v>43634</v>
      </c>
      <c r="Q3613">
        <v>7.3211009079710021E-5</v>
      </c>
      <c r="R3613">
        <v>0.6</v>
      </c>
      <c r="T3613" s="12">
        <f>[1]!i_dq_close(T$1,$A3613)</f>
        <v>194.17769999999999</v>
      </c>
      <c r="U3613">
        <f t="shared" si="791"/>
        <v>3.714472946683145E-4</v>
      </c>
      <c r="V3613">
        <f t="shared" si="792"/>
        <v>2.2243763928108029</v>
      </c>
      <c r="W3613">
        <f t="shared" si="797"/>
        <v>2.4921647561307565</v>
      </c>
      <c r="X3613" s="6">
        <f>1-W3613/MAX(W$2:W3613)</f>
        <v>9.2808789113296708E-4</v>
      </c>
      <c r="Y3613" s="6">
        <f t="shared" si="793"/>
        <v>1.6316904380730968E-4</v>
      </c>
      <c r="Z3613">
        <f t="shared" si="794"/>
        <v>1.7111243536405141E-4</v>
      </c>
    </row>
    <row r="3614" spans="1:26" x14ac:dyDescent="0.35">
      <c r="A3614" s="4">
        <v>43783</v>
      </c>
      <c r="B3614" s="12">
        <f>[1]!i_dq_close(B$1,$A3614)</f>
        <v>2754.9337999999998</v>
      </c>
      <c r="C3614" s="12">
        <f>[1]!i_dq_close(C$1,$A3614)</f>
        <v>4058.2696000000001</v>
      </c>
      <c r="D3614">
        <f t="shared" si="788"/>
        <v>2.2626351581411797E-4</v>
      </c>
      <c r="E3614">
        <f t="shared" si="789"/>
        <v>2.8797640141962066E-3</v>
      </c>
      <c r="F3614">
        <f t="shared" si="790"/>
        <v>2.6584326932355493</v>
      </c>
      <c r="G3614">
        <f t="shared" si="785"/>
        <v>3.0180755376177029</v>
      </c>
      <c r="H3614">
        <f t="shared" si="786"/>
        <v>0</v>
      </c>
      <c r="J3614">
        <f t="shared" si="784"/>
        <v>2019</v>
      </c>
      <c r="K3614" t="b">
        <f t="shared" si="787"/>
        <v>0</v>
      </c>
      <c r="L3614">
        <f>VLOOKUP($A3614,$P$151:$R$4147,2,FALSE)</f>
        <v>9.3722745772933935E-5</v>
      </c>
      <c r="M3614">
        <f t="shared" si="795"/>
        <v>0.9</v>
      </c>
      <c r="N3614">
        <f t="shared" si="796"/>
        <v>3.2221107407736844</v>
      </c>
      <c r="P3614" s="13">
        <v>43635</v>
      </c>
      <c r="Q3614">
        <v>2.3546950082327102E-4</v>
      </c>
      <c r="R3614">
        <v>0.6</v>
      </c>
      <c r="T3614" s="12">
        <f>[1]!i_dq_close(T$1,$A3614)</f>
        <v>194.18199999999999</v>
      </c>
      <c r="U3614">
        <f t="shared" si="791"/>
        <v>2.2144664397538705E-5</v>
      </c>
      <c r="V3614">
        <f t="shared" si="792"/>
        <v>2.225379114032715</v>
      </c>
      <c r="W3614">
        <f t="shared" si="797"/>
        <v>2.4934256470538414</v>
      </c>
      <c r="X3614" s="6">
        <f>1-W3614/MAX(W$2:W3614)</f>
        <v>4.2261540887100768E-4</v>
      </c>
      <c r="Y3614" s="6">
        <f t="shared" si="793"/>
        <v>4.507875668673389E-4</v>
      </c>
      <c r="Z3614">
        <f t="shared" si="794"/>
        <v>5.0594204094367434E-4</v>
      </c>
    </row>
    <row r="3615" spans="1:26" x14ac:dyDescent="0.35">
      <c r="A3615" s="4">
        <v>43784</v>
      </c>
      <c r="B3615" s="12">
        <f>[1]!i_dq_close(B$1,$A3615)</f>
        <v>2755.6673999999998</v>
      </c>
      <c r="C3615" s="12">
        <f>[1]!i_dq_close(C$1,$A3615)</f>
        <v>4026.9544999999998</v>
      </c>
      <c r="D3615">
        <f t="shared" si="788"/>
        <v>2.6628589042676509E-4</v>
      </c>
      <c r="E3615">
        <f t="shared" si="789"/>
        <v>-7.7163675868159309E-3</v>
      </c>
      <c r="F3615">
        <f t="shared" si="790"/>
        <v>2.6591405963524077</v>
      </c>
      <c r="G3615">
        <f t="shared" si="785"/>
        <v>3.0152653708718709</v>
      </c>
      <c r="H3615">
        <f t="shared" si="786"/>
        <v>0</v>
      </c>
      <c r="J3615">
        <f t="shared" si="784"/>
        <v>2019</v>
      </c>
      <c r="K3615" t="b">
        <f t="shared" si="787"/>
        <v>0</v>
      </c>
      <c r="L3615">
        <f>VLOOKUP($A3615,$P$151:$R$4147,2,FALSE)</f>
        <v>3.0387550008850186E-4</v>
      </c>
      <c r="M3615">
        <f t="shared" si="795"/>
        <v>0.9</v>
      </c>
      <c r="N3615">
        <f t="shared" si="796"/>
        <v>3.2203897295275707</v>
      </c>
      <c r="P3615" s="13">
        <v>43636</v>
      </c>
      <c r="Q3615">
        <v>-2.2667606342174907E-6</v>
      </c>
      <c r="R3615">
        <v>0.6</v>
      </c>
      <c r="T3615" s="12">
        <f>[1]!i_dq_close(T$1,$A3615)</f>
        <v>194.2826</v>
      </c>
      <c r="U3615">
        <f t="shared" si="791"/>
        <v>5.1807067596376655E-4</v>
      </c>
      <c r="V3615">
        <f t="shared" si="792"/>
        <v>2.2237833056557306</v>
      </c>
      <c r="W3615">
        <f t="shared" si="797"/>
        <v>2.4923471811211866</v>
      </c>
      <c r="X3615" s="6">
        <f>1-W3615/MAX(W$2:W3615)</f>
        <v>8.5495641635502384E-4</v>
      </c>
      <c r="Y3615" s="6">
        <f t="shared" si="793"/>
        <v>-7.1709506345307705E-4</v>
      </c>
      <c r="Z3615">
        <f t="shared" si="794"/>
        <v>-4.3252379870606372E-4</v>
      </c>
    </row>
    <row r="3616" spans="1:26" x14ac:dyDescent="0.35">
      <c r="A3616" s="4">
        <v>43787</v>
      </c>
      <c r="B3616" s="12">
        <f>[1]!i_dq_close(B$1,$A3616)</f>
        <v>2757.7703000000001</v>
      </c>
      <c r="C3616" s="12">
        <f>[1]!i_dq_close(C$1,$A3616)</f>
        <v>4056.1905999999999</v>
      </c>
      <c r="D3616">
        <f t="shared" si="788"/>
        <v>7.6311821956465131E-4</v>
      </c>
      <c r="E3616">
        <f t="shared" si="789"/>
        <v>7.2601018958620145E-3</v>
      </c>
      <c r="F3616">
        <f t="shared" si="790"/>
        <v>2.661169834989868</v>
      </c>
      <c r="G3616">
        <f t="shared" si="785"/>
        <v>3.020504894297344</v>
      </c>
      <c r="H3616">
        <f t="shared" si="786"/>
        <v>0</v>
      </c>
      <c r="J3616">
        <f t="shared" si="784"/>
        <v>2019</v>
      </c>
      <c r="K3616" t="b">
        <f t="shared" si="787"/>
        <v>0</v>
      </c>
      <c r="L3616">
        <f>VLOOKUP($A3616,$P$151:$R$4147,2,FALSE)</f>
        <v>4.9901567413002113E-4</v>
      </c>
      <c r="M3616">
        <f t="shared" si="795"/>
        <v>0.9</v>
      </c>
      <c r="N3616">
        <f t="shared" si="796"/>
        <v>3.2270331193814914</v>
      </c>
      <c r="P3616" s="13">
        <v>43637</v>
      </c>
      <c r="Q3616">
        <v>-1.5455273725750728E-5</v>
      </c>
      <c r="R3616">
        <v>0.6</v>
      </c>
      <c r="T3616" s="12">
        <f>[1]!i_dq_close(T$1,$A3616)</f>
        <v>194.54409999999999</v>
      </c>
      <c r="U3616">
        <f t="shared" si="791"/>
        <v>1.3459774575796946E-3</v>
      </c>
      <c r="V3616">
        <f t="shared" si="792"/>
        <v>2.2287492275346983</v>
      </c>
      <c r="W3616">
        <f t="shared" si="797"/>
        <v>2.4956480517101634</v>
      </c>
      <c r="X3616" s="6">
        <f>1-W3616/MAX(W$2:W3616)</f>
        <v>0</v>
      </c>
      <c r="Y3616" s="6">
        <f t="shared" si="793"/>
        <v>2.2330961233218982E-3</v>
      </c>
      <c r="Z3616">
        <f t="shared" si="794"/>
        <v>1.3244024002674326E-3</v>
      </c>
    </row>
    <row r="3617" spans="1:26" x14ac:dyDescent="0.35">
      <c r="A3617" s="4">
        <v>43788</v>
      </c>
      <c r="B3617" s="12">
        <f>[1]!i_dq_close(B$1,$A3617)</f>
        <v>2759.5351000000001</v>
      </c>
      <c r="C3617" s="12">
        <f>[1]!i_dq_close(C$1,$A3617)</f>
        <v>4103.1913999999997</v>
      </c>
      <c r="D3617">
        <f t="shared" si="788"/>
        <v>6.3993727106281817E-4</v>
      </c>
      <c r="E3617">
        <f t="shared" si="789"/>
        <v>1.158742392430967E-2</v>
      </c>
      <c r="F3617">
        <f t="shared" si="790"/>
        <v>2.6628728167519058</v>
      </c>
      <c r="G3617">
        <f t="shared" si="785"/>
        <v>3.0273978685090905</v>
      </c>
      <c r="H3617">
        <f t="shared" si="786"/>
        <v>0</v>
      </c>
      <c r="J3617">
        <f t="shared" si="784"/>
        <v>2019</v>
      </c>
      <c r="K3617" t="b">
        <f t="shared" si="787"/>
        <v>0</v>
      </c>
      <c r="L3617">
        <f>VLOOKUP($A3617,$P$151:$R$4147,2,FALSE)</f>
        <v>-4.8292513120012928E-5</v>
      </c>
      <c r="M3617">
        <f t="shared" si="795"/>
        <v>0.9</v>
      </c>
      <c r="N3617">
        <f t="shared" si="796"/>
        <v>3.2335051335040186</v>
      </c>
      <c r="P3617" s="13">
        <v>43640</v>
      </c>
      <c r="Q3617">
        <v>2.2215238458329624E-4</v>
      </c>
      <c r="R3617">
        <v>0.6</v>
      </c>
      <c r="T3617" s="12">
        <f>[1]!i_dq_close(T$1,$A3617)</f>
        <v>194.70949999999999</v>
      </c>
      <c r="U3617">
        <f t="shared" si="791"/>
        <v>8.5019283545473279E-4</v>
      </c>
      <c r="V3617">
        <f t="shared" si="792"/>
        <v>2.2342336834842458</v>
      </c>
      <c r="W3617">
        <f t="shared" si="797"/>
        <v>2.4998872066182494</v>
      </c>
      <c r="X3617" s="6">
        <f>1-W3617/MAX(W$2:W3617)</f>
        <v>0</v>
      </c>
      <c r="Y3617" s="6">
        <f t="shared" si="793"/>
        <v>2.46077749878304E-3</v>
      </c>
      <c r="Z3617">
        <f t="shared" si="794"/>
        <v>1.6986188838530314E-3</v>
      </c>
    </row>
    <row r="3618" spans="1:26" x14ac:dyDescent="0.35">
      <c r="A3618" s="4">
        <v>43789</v>
      </c>
      <c r="B3618" s="12">
        <f>[1]!i_dq_close(B$1,$A3618)</f>
        <v>2759.9382999999998</v>
      </c>
      <c r="C3618" s="12">
        <f>[1]!i_dq_close(C$1,$A3618)</f>
        <v>4066.3730999999998</v>
      </c>
      <c r="D3618">
        <f t="shared" si="788"/>
        <v>1.4611156785049317E-4</v>
      </c>
      <c r="E3618">
        <f t="shared" si="789"/>
        <v>-8.9730886061030191E-3</v>
      </c>
      <c r="F3618">
        <f t="shared" si="790"/>
        <v>2.6632618932741483</v>
      </c>
      <c r="G3618">
        <f t="shared" si="785"/>
        <v>3.0236990892827955</v>
      </c>
      <c r="H3618">
        <f t="shared" si="786"/>
        <v>0</v>
      </c>
      <c r="J3618">
        <f t="shared" si="784"/>
        <v>2019</v>
      </c>
      <c r="K3618" t="b">
        <f t="shared" si="787"/>
        <v>0</v>
      </c>
      <c r="L3618">
        <f>VLOOKUP($A3618,$P$151:$R$4147,2,FALSE)</f>
        <v>1.2851956752691908E-4</v>
      </c>
      <c r="M3618">
        <f t="shared" si="795"/>
        <v>0.9</v>
      </c>
      <c r="N3618">
        <f t="shared" si="796"/>
        <v>3.2303651670618603</v>
      </c>
      <c r="P3618" s="13">
        <v>43641</v>
      </c>
      <c r="Q3618">
        <v>-9.577320904101683E-5</v>
      </c>
      <c r="R3618">
        <v>0.6</v>
      </c>
      <c r="T3618" s="12">
        <f>[1]!i_dq_close(T$1,$A3618)</f>
        <v>194.7586</v>
      </c>
      <c r="U3618">
        <f t="shared" si="791"/>
        <v>2.5217054124215821E-4</v>
      </c>
      <c r="V3618">
        <f t="shared" si="792"/>
        <v>2.2317053836925909</v>
      </c>
      <c r="W3618">
        <f t="shared" si="797"/>
        <v>2.4979504334853768</v>
      </c>
      <c r="X3618" s="6">
        <f>1-W3618/MAX(W$2:W3618)</f>
        <v>7.7474420755663242E-4</v>
      </c>
      <c r="Y3618" s="6">
        <f t="shared" si="793"/>
        <v>-1.1316183308597294E-3</v>
      </c>
      <c r="Z3618">
        <f t="shared" si="794"/>
        <v>-7.7474420755663242E-4</v>
      </c>
    </row>
    <row r="3619" spans="1:26" x14ac:dyDescent="0.35">
      <c r="A3619" s="4">
        <v>43790</v>
      </c>
      <c r="B3619" s="12">
        <f>[1]!i_dq_close(B$1,$A3619)</f>
        <v>2760.4740999999999</v>
      </c>
      <c r="C3619" s="12">
        <f>[1]!i_dq_close(C$1,$A3619)</f>
        <v>4051.6570999999999</v>
      </c>
      <c r="D3619">
        <f t="shared" si="788"/>
        <v>1.9413477467966622E-4</v>
      </c>
      <c r="E3619">
        <f t="shared" si="789"/>
        <v>-3.6189497712346697E-3</v>
      </c>
      <c r="F3619">
        <f t="shared" si="790"/>
        <v>2.6637789250217119</v>
      </c>
      <c r="G3619">
        <f t="shared" si="785"/>
        <v>3.0225566513838666</v>
      </c>
      <c r="H3619">
        <f t="shared" si="786"/>
        <v>0</v>
      </c>
      <c r="J3619">
        <f t="shared" si="784"/>
        <v>2019</v>
      </c>
      <c r="K3619" t="b">
        <f t="shared" si="787"/>
        <v>0</v>
      </c>
      <c r="L3619">
        <f>VLOOKUP($A3619,$P$151:$R$4147,2,FALSE)</f>
        <v>8.1613095428175744E-4</v>
      </c>
      <c r="M3619">
        <f t="shared" si="795"/>
        <v>0.9</v>
      </c>
      <c r="N3619">
        <f t="shared" si="796"/>
        <v>3.2319030981688046</v>
      </c>
      <c r="P3619" s="13">
        <v>43642</v>
      </c>
      <c r="Q3619">
        <v>3.4136390020105272E-4</v>
      </c>
      <c r="R3619">
        <v>0.6</v>
      </c>
      <c r="T3619" s="12">
        <f>[1]!i_dq_close(T$1,$A3619)</f>
        <v>194.8503</v>
      </c>
      <c r="U3619">
        <f t="shared" si="791"/>
        <v>4.7083928514579654E-4</v>
      </c>
      <c r="V3619">
        <f t="shared" si="792"/>
        <v>2.231387077621811</v>
      </c>
      <c r="W3619">
        <f t="shared" si="797"/>
        <v>2.4985893753745567</v>
      </c>
      <c r="X3619" s="6">
        <f>1-W3619/MAX(W$2:W3619)</f>
        <v>5.1915592041784642E-4</v>
      </c>
      <c r="Y3619" s="6">
        <f t="shared" si="793"/>
        <v>-1.426290733113067E-4</v>
      </c>
      <c r="Z3619">
        <f t="shared" si="794"/>
        <v>2.5578645621426865E-4</v>
      </c>
    </row>
    <row r="3620" spans="1:26" x14ac:dyDescent="0.35">
      <c r="A3620" s="4">
        <v>43791</v>
      </c>
      <c r="B3620" s="12">
        <f>[1]!i_dq_close(B$1,$A3620)</f>
        <v>2761.3285000000001</v>
      </c>
      <c r="C3620" s="12">
        <f>[1]!i_dq_close(C$1,$A3620)</f>
        <v>4012.0621999999998</v>
      </c>
      <c r="D3620">
        <f t="shared" si="788"/>
        <v>3.095120508467275E-4</v>
      </c>
      <c r="E3620">
        <f t="shared" si="789"/>
        <v>-9.7725199894137527E-3</v>
      </c>
      <c r="F3620">
        <f t="shared" si="790"/>
        <v>2.6646033966997975</v>
      </c>
      <c r="G3620">
        <f t="shared" si="785"/>
        <v>3.0189211421414237</v>
      </c>
      <c r="H3620">
        <f t="shared" si="786"/>
        <v>0</v>
      </c>
      <c r="J3620">
        <f t="shared" si="784"/>
        <v>2019</v>
      </c>
      <c r="K3620" t="b">
        <f t="shared" si="787"/>
        <v>0</v>
      </c>
      <c r="L3620">
        <f>VLOOKUP($A3620,$P$151:$R$4147,2,FALSE)</f>
        <v>-7.793577973567279E-4</v>
      </c>
      <c r="M3620">
        <f t="shared" si="795"/>
        <v>0.9</v>
      </c>
      <c r="N3620">
        <f t="shared" si="796"/>
        <v>3.2258857106201804</v>
      </c>
      <c r="P3620" s="13">
        <v>43643</v>
      </c>
      <c r="Q3620">
        <v>2.7973323453132085E-4</v>
      </c>
      <c r="R3620">
        <v>0.6</v>
      </c>
      <c r="T3620" s="12">
        <f>[1]!i_dq_close(T$1,$A3620)</f>
        <v>194.89070000000001</v>
      </c>
      <c r="U3620">
        <f t="shared" si="791"/>
        <v>2.0733865947342167E-4</v>
      </c>
      <c r="V3620">
        <f t="shared" si="792"/>
        <v>2.2285093912834086</v>
      </c>
      <c r="W3620">
        <f t="shared" si="797"/>
        <v>2.4973549451743882</v>
      </c>
      <c r="X3620" s="6">
        <f>1-W3620/MAX(W$2:W3620)</f>
        <v>1.0129502791794698E-3</v>
      </c>
      <c r="Y3620" s="6">
        <f t="shared" si="793"/>
        <v>-1.2896401378595934E-3</v>
      </c>
      <c r="Z3620">
        <f t="shared" si="794"/>
        <v>-4.9405084818454625E-4</v>
      </c>
    </row>
    <row r="3621" spans="1:26" x14ac:dyDescent="0.35">
      <c r="A3621" s="4">
        <v>43794</v>
      </c>
      <c r="B3621" s="12">
        <f>[1]!i_dq_close(B$1,$A3621)</f>
        <v>2761.6001999999999</v>
      </c>
      <c r="C3621" s="12">
        <f>[1]!i_dq_close(C$1,$A3621)</f>
        <v>4034.1361000000002</v>
      </c>
      <c r="D3621">
        <f t="shared" si="788"/>
        <v>9.8394667639167821E-5</v>
      </c>
      <c r="E3621">
        <f t="shared" si="789"/>
        <v>5.5018837943241472E-3</v>
      </c>
      <c r="F3621">
        <f t="shared" si="790"/>
        <v>2.6648655794654057</v>
      </c>
      <c r="G3621">
        <f t="shared" si="785"/>
        <v>3.021665094018716</v>
      </c>
      <c r="H3621">
        <f t="shared" si="786"/>
        <v>0</v>
      </c>
      <c r="J3621">
        <f t="shared" si="784"/>
        <v>2019</v>
      </c>
      <c r="K3621" t="b">
        <f t="shared" si="787"/>
        <v>0</v>
      </c>
      <c r="L3621">
        <f>VLOOKUP($A3621,$P$151:$R$4147,2,FALSE)</f>
        <v>-4.2177064245567668E-4</v>
      </c>
      <c r="M3621">
        <f t="shared" si="795"/>
        <v>0.9</v>
      </c>
      <c r="N3621">
        <f t="shared" si="796"/>
        <v>3.2271639858673993</v>
      </c>
      <c r="P3621" s="13">
        <v>43644</v>
      </c>
      <c r="Q3621">
        <v>1.2960760326209632E-3</v>
      </c>
      <c r="R3621">
        <v>0.6</v>
      </c>
      <c r="T3621" s="12">
        <f>[1]!i_dq_close(T$1,$A3621)</f>
        <v>194.82910000000001</v>
      </c>
      <c r="U3621">
        <f t="shared" si="791"/>
        <v>-3.1607459976279451E-4</v>
      </c>
      <c r="V3621">
        <f t="shared" si="792"/>
        <v>2.2297498223073888</v>
      </c>
      <c r="W3621">
        <f t="shared" si="797"/>
        <v>2.5014257524298853</v>
      </c>
      <c r="X3621" s="6">
        <f>1-W3621/MAX(W$2:W3621)</f>
        <v>0</v>
      </c>
      <c r="Y3621" s="6">
        <f t="shared" si="793"/>
        <v>5.5661915935023565E-4</v>
      </c>
      <c r="Z3621">
        <f t="shared" si="794"/>
        <v>1.6300475282311488E-3</v>
      </c>
    </row>
    <row r="3622" spans="1:26" x14ac:dyDescent="0.35">
      <c r="A3622" s="4">
        <v>43795</v>
      </c>
      <c r="B3622" s="12">
        <f>[1]!i_dq_close(B$1,$A3622)</f>
        <v>2762.1019000000001</v>
      </c>
      <c r="C3622" s="12">
        <f>[1]!i_dq_close(C$1,$A3622)</f>
        <v>4041.2091999999998</v>
      </c>
      <c r="D3622">
        <f t="shared" si="788"/>
        <v>1.8167003319313757E-4</v>
      </c>
      <c r="E3622">
        <f t="shared" si="789"/>
        <v>1.7533121899382387E-3</v>
      </c>
      <c r="F3622">
        <f t="shared" si="790"/>
        <v>2.6653497056836826</v>
      </c>
      <c r="G3622">
        <f t="shared" si="785"/>
        <v>3.0229263864534435</v>
      </c>
      <c r="H3622">
        <f t="shared" si="786"/>
        <v>0</v>
      </c>
      <c r="J3622">
        <f t="shared" si="784"/>
        <v>2019</v>
      </c>
      <c r="K3622" t="b">
        <f t="shared" si="787"/>
        <v>0</v>
      </c>
      <c r="L3622">
        <f>VLOOKUP($A3622,$P$151:$R$4147,2,FALSE)</f>
        <v>1.5640648408188351E-5</v>
      </c>
      <c r="M3622">
        <f t="shared" si="795"/>
        <v>0.9</v>
      </c>
      <c r="N3622">
        <f t="shared" si="796"/>
        <v>3.2284268247347807</v>
      </c>
      <c r="P3622" s="13">
        <v>43647</v>
      </c>
      <c r="Q3622">
        <v>5.6526597435082595E-4</v>
      </c>
      <c r="R3622">
        <v>0.6</v>
      </c>
      <c r="T3622" s="12">
        <f>[1]!i_dq_close(T$1,$A3622)</f>
        <v>194.88550000000001</v>
      </c>
      <c r="U3622">
        <f t="shared" si="791"/>
        <v>2.8948447639498553E-4</v>
      </c>
      <c r="V3622">
        <f t="shared" si="792"/>
        <v>2.2308848957048157</v>
      </c>
      <c r="W3622">
        <f t="shared" si="797"/>
        <v>2.5036037467201893</v>
      </c>
      <c r="X3622" s="6">
        <f>1-W3622/MAX(W$2:W3622)</f>
        <v>0</v>
      </c>
      <c r="Y3622" s="6">
        <f t="shared" si="793"/>
        <v>5.0905863342665114E-4</v>
      </c>
      <c r="Z3622">
        <f t="shared" si="794"/>
        <v>8.7070115440690543E-4</v>
      </c>
    </row>
    <row r="3623" spans="1:26" x14ac:dyDescent="0.35">
      <c r="A3623" s="4">
        <v>43796</v>
      </c>
      <c r="B3623" s="12">
        <f>[1]!i_dq_close(B$1,$A3623)</f>
        <v>2762.1644000000001</v>
      </c>
      <c r="C3623" s="12">
        <f>[1]!i_dq_close(C$1,$A3623)</f>
        <v>4032.5911999999998</v>
      </c>
      <c r="D3623">
        <f t="shared" si="788"/>
        <v>2.2627695234644918E-5</v>
      </c>
      <c r="E3623">
        <f t="shared" si="789"/>
        <v>-2.1325300358120414E-3</v>
      </c>
      <c r="F3623">
        <f t="shared" si="790"/>
        <v>2.6654100164045165</v>
      </c>
      <c r="G3623">
        <f t="shared" si="785"/>
        <v>3.0220175558346103</v>
      </c>
      <c r="H3623">
        <f t="shared" si="786"/>
        <v>0</v>
      </c>
      <c r="J3623">
        <f t="shared" si="784"/>
        <v>2019</v>
      </c>
      <c r="K3623" t="b">
        <f t="shared" si="787"/>
        <v>0</v>
      </c>
      <c r="L3623">
        <f>VLOOKUP($A3623,$P$151:$R$4147,2,FALSE)</f>
        <v>1.6506258942601272E-4</v>
      </c>
      <c r="M3623">
        <f t="shared" si="795"/>
        <v>0.9</v>
      </c>
      <c r="N3623">
        <f t="shared" si="796"/>
        <v>3.2280861650795836</v>
      </c>
      <c r="P3623" s="13">
        <v>43648</v>
      </c>
      <c r="Q3623">
        <v>-1.2611986403214816E-4</v>
      </c>
      <c r="R3623">
        <v>0.6</v>
      </c>
      <c r="T3623" s="12">
        <f>[1]!i_dq_close(T$1,$A3623)</f>
        <v>194.89940000000001</v>
      </c>
      <c r="U3623">
        <f t="shared" si="791"/>
        <v>7.1323931231548343E-5</v>
      </c>
      <c r="V3623">
        <f t="shared" si="792"/>
        <v>2.2303065295065898</v>
      </c>
      <c r="W3623">
        <f t="shared" si="797"/>
        <v>2.5028985507385197</v>
      </c>
      <c r="X3623" s="6">
        <f>1-W3623/MAX(W$2:W3623)</f>
        <v>2.8167236232701232E-4</v>
      </c>
      <c r="Y3623" s="6">
        <f t="shared" si="793"/>
        <v>-2.5925416382510669E-4</v>
      </c>
      <c r="Z3623">
        <f t="shared" si="794"/>
        <v>-2.8167236232701232E-4</v>
      </c>
    </row>
    <row r="3624" spans="1:26" x14ac:dyDescent="0.35">
      <c r="A3624" s="4">
        <v>43797</v>
      </c>
      <c r="B3624" s="12">
        <f>[1]!i_dq_close(B$1,$A3624)</f>
        <v>2762.4357</v>
      </c>
      <c r="C3624" s="12">
        <f>[1]!i_dq_close(C$1,$A3624)</f>
        <v>4019.0888</v>
      </c>
      <c r="D3624">
        <f t="shared" si="788"/>
        <v>9.8220076980126692E-5</v>
      </c>
      <c r="E3624">
        <f t="shared" si="789"/>
        <v>-3.348318569955655E-3</v>
      </c>
      <c r="F3624">
        <f t="shared" si="790"/>
        <v>2.6656718131815111</v>
      </c>
      <c r="G3624">
        <f t="shared" si="785"/>
        <v>3.0207520535868944</v>
      </c>
      <c r="H3624">
        <f t="shared" si="786"/>
        <v>0</v>
      </c>
      <c r="J3624">
        <f t="shared" si="784"/>
        <v>2019</v>
      </c>
      <c r="K3624" t="b">
        <f t="shared" si="787"/>
        <v>0</v>
      </c>
      <c r="L3624">
        <f>VLOOKUP($A3624,$P$151:$R$4147,2,FALSE)</f>
        <v>1.3118653871289077E-4</v>
      </c>
      <c r="M3624">
        <f t="shared" si="795"/>
        <v>0.9</v>
      </c>
      <c r="N3624">
        <f t="shared" si="796"/>
        <v>3.2272930304120329</v>
      </c>
      <c r="P3624" s="13">
        <v>43649</v>
      </c>
      <c r="Q3624">
        <v>1.6179564493246091E-5</v>
      </c>
      <c r="R3624">
        <v>0.6</v>
      </c>
      <c r="T3624" s="12">
        <f>[1]!i_dq_close(T$1,$A3624)</f>
        <v>194.94759999999999</v>
      </c>
      <c r="U3624">
        <f t="shared" si="791"/>
        <v>2.4730707226394699E-4</v>
      </c>
      <c r="V3624">
        <f t="shared" si="792"/>
        <v>2.2296551979825279</v>
      </c>
      <c r="W3624">
        <f t="shared" si="797"/>
        <v>2.5025004834958939</v>
      </c>
      <c r="X3624" s="6">
        <f>1-W3624/MAX(W$2:W3624)</f>
        <v>4.4067006439840739E-4</v>
      </c>
      <c r="Y3624" s="6">
        <f t="shared" si="793"/>
        <v>-2.9203677406886008E-4</v>
      </c>
      <c r="Z3624">
        <f t="shared" si="794"/>
        <v>-1.5904249994802555E-4</v>
      </c>
    </row>
    <row r="3625" spans="1:26" x14ac:dyDescent="0.35">
      <c r="A3625" s="4">
        <v>43798</v>
      </c>
      <c r="B3625" s="12">
        <f>[1]!i_dq_close(B$1,$A3625)</f>
        <v>2762.855</v>
      </c>
      <c r="C3625" s="12">
        <f>[1]!i_dq_close(C$1,$A3625)</f>
        <v>3993.2714999999998</v>
      </c>
      <c r="D3625">
        <f t="shared" si="788"/>
        <v>1.5178633841150813E-4</v>
      </c>
      <c r="E3625">
        <f t="shared" si="789"/>
        <v>-6.4236699622064464E-3</v>
      </c>
      <c r="F3625">
        <f t="shared" si="790"/>
        <v>2.6660764257454406</v>
      </c>
      <c r="G3625">
        <f t="shared" si="785"/>
        <v>3.0182311390118532</v>
      </c>
      <c r="H3625">
        <f t="shared" si="786"/>
        <v>0</v>
      </c>
      <c r="J3625">
        <f t="shared" si="784"/>
        <v>2019</v>
      </c>
      <c r="K3625" t="b">
        <f t="shared" si="787"/>
        <v>0</v>
      </c>
      <c r="L3625">
        <f>VLOOKUP($A3625,$P$151:$R$4147,2,FALSE)</f>
        <v>1.6449813336600339E-4</v>
      </c>
      <c r="M3625">
        <f t="shared" si="795"/>
        <v>0.9</v>
      </c>
      <c r="N3625">
        <f t="shared" si="796"/>
        <v>3.2253999624049681</v>
      </c>
      <c r="P3625" s="13">
        <v>43650</v>
      </c>
      <c r="Q3625">
        <v>-9.8097442093836318E-5</v>
      </c>
      <c r="R3625">
        <v>0.6</v>
      </c>
      <c r="T3625" s="12">
        <f>[1]!i_dq_close(T$1,$A3625)</f>
        <v>194.99950000000001</v>
      </c>
      <c r="U3625">
        <f t="shared" si="791"/>
        <v>2.6622538569354148E-4</v>
      </c>
      <c r="V3625">
        <f t="shared" si="792"/>
        <v>2.2280113648071138</v>
      </c>
      <c r="W3625">
        <f t="shared" si="797"/>
        <v>2.5011480001226354</v>
      </c>
      <c r="X3625" s="6">
        <f>1-W3625/MAX(W$2:W3625)</f>
        <v>9.8088469502055631E-4</v>
      </c>
      <c r="Y3625" s="6">
        <f t="shared" si="793"/>
        <v>-7.372589164914567E-4</v>
      </c>
      <c r="Z3625">
        <f t="shared" si="794"/>
        <v>-5.4045279198877694E-4</v>
      </c>
    </row>
    <row r="3626" spans="1:26" x14ac:dyDescent="0.35">
      <c r="A3626" s="4">
        <v>43801</v>
      </c>
      <c r="B3626" s="12">
        <f>[1]!i_dq_close(B$1,$A3626)</f>
        <v>2762.7802999999999</v>
      </c>
      <c r="C3626" s="12">
        <f>[1]!i_dq_close(C$1,$A3626)</f>
        <v>4001.1741000000002</v>
      </c>
      <c r="D3626">
        <f t="shared" si="788"/>
        <v>-2.703724951191866E-5</v>
      </c>
      <c r="E3626">
        <f t="shared" si="789"/>
        <v>1.9789788898652017E-3</v>
      </c>
      <c r="F3626">
        <f t="shared" si="790"/>
        <v>2.6660043423719002</v>
      </c>
      <c r="G3626">
        <f t="shared" si="785"/>
        <v>3.0190577274000474</v>
      </c>
      <c r="H3626">
        <f t="shared" si="786"/>
        <v>-2.7037249511807637E-5</v>
      </c>
      <c r="J3626">
        <f t="shared" si="784"/>
        <v>2019</v>
      </c>
      <c r="K3626" t="b">
        <f t="shared" si="787"/>
        <v>0</v>
      </c>
      <c r="L3626">
        <f>VLOOKUP($A3626,$P$151:$R$4147,2,FALSE)</f>
        <v>1.0381876910069421E-4</v>
      </c>
      <c r="M3626">
        <f t="shared" si="795"/>
        <v>0.9</v>
      </c>
      <c r="N3626">
        <f t="shared" si="796"/>
        <v>3.2265298117010905</v>
      </c>
      <c r="P3626" s="13">
        <v>43651</v>
      </c>
      <c r="Q3626">
        <v>1.3724720013152947E-4</v>
      </c>
      <c r="R3626">
        <v>0.6</v>
      </c>
      <c r="T3626" s="12">
        <f>[1]!i_dq_close(T$1,$A3626)</f>
        <v>194.96109999999999</v>
      </c>
      <c r="U3626">
        <f t="shared" si="791"/>
        <v>-1.969235818554127E-4</v>
      </c>
      <c r="V3626">
        <f t="shared" si="792"/>
        <v>2.2282998071440971</v>
      </c>
      <c r="W3626">
        <f t="shared" si="797"/>
        <v>2.5016855575394104</v>
      </c>
      <c r="X3626" s="6">
        <f>1-W3626/MAX(W$2:W3626)</f>
        <v>7.6617123747790838E-4</v>
      </c>
      <c r="Y3626" s="6">
        <f t="shared" si="793"/>
        <v>1.2946178890271831E-4</v>
      </c>
      <c r="Z3626">
        <f t="shared" si="794"/>
        <v>2.1492427347302723E-4</v>
      </c>
    </row>
    <row r="3627" spans="1:26" x14ac:dyDescent="0.35">
      <c r="A3627" s="4">
        <v>43802</v>
      </c>
      <c r="B3627" s="12">
        <f>[1]!i_dq_close(B$1,$A3627)</f>
        <v>2763.1743999999999</v>
      </c>
      <c r="C3627" s="12">
        <f>[1]!i_dq_close(C$1,$A3627)</f>
        <v>4017.1948000000002</v>
      </c>
      <c r="D3627">
        <f t="shared" si="788"/>
        <v>1.4264615973980099E-4</v>
      </c>
      <c r="E3627">
        <f t="shared" si="789"/>
        <v>4.0039997259804228E-3</v>
      </c>
      <c r="F3627">
        <f t="shared" si="790"/>
        <v>2.6663846376531892</v>
      </c>
      <c r="G3627">
        <f t="shared" si="785"/>
        <v>3.021237031789251</v>
      </c>
      <c r="H3627">
        <f t="shared" si="786"/>
        <v>0</v>
      </c>
      <c r="J3627">
        <f t="shared" si="784"/>
        <v>2019</v>
      </c>
      <c r="K3627" t="b">
        <f t="shared" si="787"/>
        <v>0</v>
      </c>
      <c r="L3627">
        <f>VLOOKUP($A3627,$P$151:$R$4147,2,FALSE)</f>
        <v>3.6105270012862792E-4</v>
      </c>
      <c r="M3627">
        <f t="shared" si="795"/>
        <v>0.9</v>
      </c>
      <c r="N3627">
        <f t="shared" si="796"/>
        <v>3.2297909201532073</v>
      </c>
      <c r="P3627" s="13">
        <v>43654</v>
      </c>
      <c r="Q3627">
        <v>-8.6006048068165702E-5</v>
      </c>
      <c r="R3627">
        <v>0.6</v>
      </c>
      <c r="T3627" s="12">
        <f>[1]!i_dq_close(T$1,$A3627)</f>
        <v>195.01830000000001</v>
      </c>
      <c r="U3627">
        <f t="shared" si="791"/>
        <v>2.9339186124843764E-4</v>
      </c>
      <c r="V3627">
        <f t="shared" si="792"/>
        <v>2.2301938241903403</v>
      </c>
      <c r="W3627">
        <f t="shared" si="797"/>
        <v>2.5027462316297284</v>
      </c>
      <c r="X3627" s="6">
        <f>1-W3627/MAX(W$2:W3627)</f>
        <v>3.4251230514581454E-4</v>
      </c>
      <c r="Y3627" s="6">
        <f t="shared" si="793"/>
        <v>8.4998304095829091E-4</v>
      </c>
      <c r="Z3627">
        <f t="shared" si="794"/>
        <v>4.2398377650676444E-4</v>
      </c>
    </row>
    <row r="3628" spans="1:26" x14ac:dyDescent="0.35">
      <c r="A3628" s="4">
        <v>43803</v>
      </c>
      <c r="B3628" s="12">
        <f>[1]!i_dq_close(B$1,$A3628)</f>
        <v>2763.3604999999998</v>
      </c>
      <c r="C3628" s="12">
        <f>[1]!i_dq_close(C$1,$A3628)</f>
        <v>4015.0796</v>
      </c>
      <c r="D3628">
        <f t="shared" si="788"/>
        <v>6.735007388591896E-5</v>
      </c>
      <c r="E3628">
        <f t="shared" si="789"/>
        <v>-5.2653657721557501E-4</v>
      </c>
      <c r="F3628">
        <f t="shared" si="790"/>
        <v>2.6665642188555436</v>
      </c>
      <c r="G3628">
        <f t="shared" si="785"/>
        <v>3.0211713714751198</v>
      </c>
      <c r="H3628">
        <f t="shared" si="786"/>
        <v>0</v>
      </c>
      <c r="J3628">
        <f t="shared" si="784"/>
        <v>2019</v>
      </c>
      <c r="K3628" t="b">
        <f t="shared" si="787"/>
        <v>0</v>
      </c>
      <c r="L3628">
        <f>VLOOKUP($A3628,$P$151:$R$4147,2,FALSE)</f>
        <v>3.9255204574806246E-4</v>
      </c>
      <c r="M3628">
        <f t="shared" si="795"/>
        <v>0.9</v>
      </c>
      <c r="N3628">
        <f t="shared" si="796"/>
        <v>3.2309956076663506</v>
      </c>
      <c r="P3628" s="13">
        <v>43655</v>
      </c>
      <c r="Q3628">
        <v>3.9837556984858582E-4</v>
      </c>
      <c r="R3628">
        <v>0.6</v>
      </c>
      <c r="T3628" s="12">
        <f>[1]!i_dq_close(T$1,$A3628)</f>
        <v>195.10390000000001</v>
      </c>
      <c r="U3628">
        <f t="shared" si="791"/>
        <v>4.3893316678489391E-4</v>
      </c>
      <c r="V3628">
        <f t="shared" si="792"/>
        <v>2.2308497525290591</v>
      </c>
      <c r="W3628">
        <f t="shared" si="797"/>
        <v>2.504184918264686</v>
      </c>
      <c r="X3628" s="6">
        <f>1-W3628/MAX(W$2:W3628)</f>
        <v>0</v>
      </c>
      <c r="Y3628" s="6">
        <f t="shared" si="793"/>
        <v>2.9411270518475696E-4</v>
      </c>
      <c r="Z3628">
        <f t="shared" si="794"/>
        <v>5.7484319295952879E-4</v>
      </c>
    </row>
    <row r="3629" spans="1:26" x14ac:dyDescent="0.35">
      <c r="A3629" s="4">
        <v>43804</v>
      </c>
      <c r="B3629" s="12">
        <f>[1]!i_dq_close(B$1,$A3629)</f>
        <v>2764.0635000000002</v>
      </c>
      <c r="C3629" s="12">
        <f>[1]!i_dq_close(C$1,$A3629)</f>
        <v>4047.6377000000002</v>
      </c>
      <c r="D3629">
        <f t="shared" si="788"/>
        <v>2.5440039401325443E-4</v>
      </c>
      <c r="E3629">
        <f t="shared" si="789"/>
        <v>8.1089550503556929E-3</v>
      </c>
      <c r="F3629">
        <f t="shared" si="790"/>
        <v>2.6672425938434818</v>
      </c>
      <c r="G3629">
        <f t="shared" si="785"/>
        <v>3.0254994520119189</v>
      </c>
      <c r="H3629">
        <f t="shared" si="786"/>
        <v>0</v>
      </c>
      <c r="J3629">
        <f t="shared" si="784"/>
        <v>2019</v>
      </c>
      <c r="K3629" t="b">
        <f t="shared" si="787"/>
        <v>0</v>
      </c>
      <c r="L3629">
        <f>VLOOKUP($A3629,$P$151:$R$4147,2,FALSE)</f>
        <v>9.5531054121839043E-4</v>
      </c>
      <c r="M3629">
        <f t="shared" si="795"/>
        <v>0.9</v>
      </c>
      <c r="N3629">
        <f t="shared" si="796"/>
        <v>3.2382480159943658</v>
      </c>
      <c r="P3629" s="13">
        <v>43656</v>
      </c>
      <c r="Q3629">
        <v>-1.2801671975264938E-4</v>
      </c>
      <c r="R3629">
        <v>0.9</v>
      </c>
      <c r="T3629" s="12">
        <f>[1]!i_dq_close(T$1,$A3629)</f>
        <v>195.13489999999999</v>
      </c>
      <c r="U3629">
        <f t="shared" si="791"/>
        <v>1.5888969928323782E-4</v>
      </c>
      <c r="V3629">
        <f t="shared" si="792"/>
        <v>2.2338645217735391</v>
      </c>
      <c r="W3629">
        <f t="shared" si="797"/>
        <v>2.5069100795519828</v>
      </c>
      <c r="X3629" s="6">
        <f>1-W3629/MAX(W$2:W3629)</f>
        <v>0</v>
      </c>
      <c r="Y3629" s="6">
        <f t="shared" si="793"/>
        <v>1.3513995019440728E-3</v>
      </c>
      <c r="Z3629">
        <f t="shared" si="794"/>
        <v>1.0882428319971549E-3</v>
      </c>
    </row>
    <row r="3630" spans="1:26" x14ac:dyDescent="0.35">
      <c r="A3630" s="4">
        <v>43805</v>
      </c>
      <c r="B3630" s="12">
        <f>[1]!i_dq_close(B$1,$A3630)</f>
        <v>2764.9382000000001</v>
      </c>
      <c r="C3630" s="12">
        <f>[1]!i_dq_close(C$1,$A3630)</f>
        <v>4074.2136</v>
      </c>
      <c r="D3630">
        <f t="shared" si="788"/>
        <v>3.1645437957550371E-4</v>
      </c>
      <c r="E3630">
        <f t="shared" si="789"/>
        <v>6.5657803315746222E-3</v>
      </c>
      <c r="F3630">
        <f t="shared" si="790"/>
        <v>2.6680866544436941</v>
      </c>
      <c r="G3630">
        <f t="shared" si="785"/>
        <v>3.029292984400394</v>
      </c>
      <c r="H3630">
        <f t="shared" si="786"/>
        <v>0</v>
      </c>
      <c r="J3630">
        <f t="shared" si="784"/>
        <v>2019</v>
      </c>
      <c r="K3630" t="b">
        <f t="shared" si="787"/>
        <v>0</v>
      </c>
      <c r="L3630">
        <f>VLOOKUP($A3630,$P$151:$R$4147,2,FALSE)</f>
        <v>6.893699346168792E-5</v>
      </c>
      <c r="M3630">
        <f t="shared" si="795"/>
        <v>0.9</v>
      </c>
      <c r="N3630">
        <f t="shared" si="796"/>
        <v>3.2421255101611273</v>
      </c>
      <c r="P3630" s="13">
        <v>43657</v>
      </c>
      <c r="Q3630">
        <v>8.7310903260835466E-4</v>
      </c>
      <c r="R3630">
        <v>0.9</v>
      </c>
      <c r="T3630" s="12">
        <f>[1]!i_dq_close(T$1,$A3630)</f>
        <v>195.1705</v>
      </c>
      <c r="U3630">
        <f t="shared" si="791"/>
        <v>1.8243789296534807E-4</v>
      </c>
      <c r="V3630">
        <f t="shared" si="792"/>
        <v>2.236410991640652</v>
      </c>
      <c r="W3630">
        <f t="shared" si="797"/>
        <v>2.5116708380824457</v>
      </c>
      <c r="X3630" s="6">
        <f>1-W3630/MAX(W$2:W3630)</f>
        <v>0</v>
      </c>
      <c r="Y3630" s="6">
        <f t="shared" si="793"/>
        <v>1.1399392587565504E-3</v>
      </c>
      <c r="Z3630">
        <f t="shared" si="794"/>
        <v>1.8990543654895387E-3</v>
      </c>
    </row>
    <row r="3631" spans="1:26" x14ac:dyDescent="0.35">
      <c r="A3631" s="4">
        <v>43808</v>
      </c>
      <c r="B3631" s="12">
        <f>[1]!i_dq_close(B$1,$A3631)</f>
        <v>2765.4479999999999</v>
      </c>
      <c r="C3631" s="12">
        <f>[1]!i_dq_close(C$1,$A3631)</f>
        <v>4071.3472999999999</v>
      </c>
      <c r="D3631">
        <f t="shared" si="788"/>
        <v>1.843802512475623E-4</v>
      </c>
      <c r="E3631">
        <f t="shared" si="789"/>
        <v>-7.035222699173227E-4</v>
      </c>
      <c r="F3631">
        <f t="shared" si="790"/>
        <v>2.6685785969313907</v>
      </c>
      <c r="G3631">
        <f t="shared" si="785"/>
        <v>3.0294480686702308</v>
      </c>
      <c r="H3631">
        <f t="shared" si="786"/>
        <v>0</v>
      </c>
      <c r="J3631">
        <f t="shared" si="784"/>
        <v>2019</v>
      </c>
      <c r="K3631" t="b">
        <f t="shared" si="787"/>
        <v>0</v>
      </c>
      <c r="L3631">
        <f>VLOOKUP($A3631,$P$151:$R$4147,2,FALSE)</f>
        <v>2.6273303149829678E-4</v>
      </c>
      <c r="M3631">
        <f t="shared" si="795"/>
        <v>0.9</v>
      </c>
      <c r="N3631">
        <f t="shared" si="796"/>
        <v>3.2431267058084914</v>
      </c>
      <c r="P3631" s="13">
        <v>43658</v>
      </c>
      <c r="Q3631">
        <v>-2.1768531356513023E-4</v>
      </c>
      <c r="R3631">
        <v>0.9</v>
      </c>
      <c r="T3631" s="12">
        <f>[1]!i_dq_close(T$1,$A3631)</f>
        <v>195.20650000000001</v>
      </c>
      <c r="U3631">
        <f t="shared" si="791"/>
        <v>1.8445410551293229E-4</v>
      </c>
      <c r="V3631">
        <f t="shared" si="792"/>
        <v>2.2365256248107253</v>
      </c>
      <c r="W3631">
        <f t="shared" si="797"/>
        <v>2.5112399523369335</v>
      </c>
      <c r="X3631" s="6">
        <f>1-W3631/MAX(W$2:W3631)</f>
        <v>1.7155342928665274E-4</v>
      </c>
      <c r="Y3631" s="6">
        <f t="shared" si="793"/>
        <v>5.1257649198444E-5</v>
      </c>
      <c r="Z3631">
        <f t="shared" si="794"/>
        <v>-1.7155342928665274E-4</v>
      </c>
    </row>
    <row r="3632" spans="1:26" x14ac:dyDescent="0.35">
      <c r="A3632" s="4">
        <v>43809</v>
      </c>
      <c r="B3632" s="12">
        <f>[1]!i_dq_close(B$1,$A3632)</f>
        <v>2766.1080999999999</v>
      </c>
      <c r="C3632" s="12">
        <f>[1]!i_dq_close(C$1,$A3632)</f>
        <v>4079.9485</v>
      </c>
      <c r="D3632">
        <f t="shared" si="788"/>
        <v>2.3869550250088523E-4</v>
      </c>
      <c r="E3632">
        <f t="shared" si="789"/>
        <v>2.1126176094090621E-3</v>
      </c>
      <c r="F3632">
        <f t="shared" si="790"/>
        <v>2.6692155746405479</v>
      </c>
      <c r="G3632">
        <f t="shared" si="785"/>
        <v>3.0310227267554239</v>
      </c>
      <c r="H3632">
        <f t="shared" si="786"/>
        <v>0</v>
      </c>
      <c r="J3632">
        <f t="shared" si="784"/>
        <v>2019</v>
      </c>
      <c r="K3632" t="b">
        <f t="shared" si="787"/>
        <v>0</v>
      </c>
      <c r="L3632">
        <f>VLOOKUP($A3632,$P$151:$R$4147,2,FALSE)</f>
        <v>-8.0037217759426627E-5</v>
      </c>
      <c r="M3632">
        <f t="shared" si="795"/>
        <v>0.9</v>
      </c>
      <c r="N3632">
        <f t="shared" si="796"/>
        <v>3.2443842872749475</v>
      </c>
      <c r="P3632" s="13">
        <v>43661</v>
      </c>
      <c r="Q3632">
        <v>-1.1036906976112372E-4</v>
      </c>
      <c r="R3632">
        <v>0.9</v>
      </c>
      <c r="T3632" s="12">
        <f>[1]!i_dq_close(T$1,$A3632)</f>
        <v>195.2432</v>
      </c>
      <c r="U3632">
        <f t="shared" si="791"/>
        <v>1.8800603463509091E-4</v>
      </c>
      <c r="V3632">
        <f t="shared" si="792"/>
        <v>2.237591771590524</v>
      </c>
      <c r="W3632">
        <f t="shared" si="797"/>
        <v>2.5120401813580635</v>
      </c>
      <c r="X3632" s="6">
        <f>1-W3632/MAX(W$2:W3632)</f>
        <v>0</v>
      </c>
      <c r="Y3632" s="6">
        <f t="shared" si="793"/>
        <v>4.766977708512421E-4</v>
      </c>
      <c r="Z3632">
        <f t="shared" si="794"/>
        <v>3.1865892400495532E-4</v>
      </c>
    </row>
    <row r="3633" spans="1:26" x14ac:dyDescent="0.35">
      <c r="A3633" s="4">
        <v>43810</v>
      </c>
      <c r="B3633" s="12">
        <f>[1]!i_dq_close(B$1,$A3633)</f>
        <v>2766.6651999999999</v>
      </c>
      <c r="C3633" s="12">
        <f>[1]!i_dq_close(C$1,$A3633)</f>
        <v>4077.6958</v>
      </c>
      <c r="D3633">
        <f t="shared" si="788"/>
        <v>2.0140210716990126E-4</v>
      </c>
      <c r="E3633">
        <f t="shared" si="789"/>
        <v>-5.5213932234687846E-4</v>
      </c>
      <c r="F3633">
        <f t="shared" si="790"/>
        <v>2.6697531602817719</v>
      </c>
      <c r="G3633">
        <f t="shared" si="785"/>
        <v>3.0312905809397099</v>
      </c>
      <c r="H3633">
        <f t="shared" si="786"/>
        <v>0</v>
      </c>
      <c r="J3633">
        <f t="shared" si="784"/>
        <v>2019</v>
      </c>
      <c r="K3633" t="b">
        <f t="shared" si="787"/>
        <v>0</v>
      </c>
      <c r="L3633">
        <f>VLOOKUP($A3633,$P$151:$R$4147,2,FALSE)</f>
        <v>4.0092096447674752E-5</v>
      </c>
      <c r="M3633">
        <f t="shared" si="795"/>
        <v>0.9</v>
      </c>
      <c r="N3633">
        <f t="shared" si="796"/>
        <v>3.2447723996649849</v>
      </c>
      <c r="P3633" s="13">
        <v>43662</v>
      </c>
      <c r="Q3633">
        <v>-9.0919201639977354E-5</v>
      </c>
      <c r="R3633">
        <v>0.9</v>
      </c>
      <c r="T3633" s="12">
        <f>[1]!i_dq_close(T$1,$A3633)</f>
        <v>195.32390000000001</v>
      </c>
      <c r="U3633">
        <f t="shared" si="791"/>
        <v>4.1333065633009092E-4</v>
      </c>
      <c r="V3633">
        <f t="shared" si="792"/>
        <v>2.2381925877140736</v>
      </c>
      <c r="W3633">
        <f t="shared" si="797"/>
        <v>2.5124188461491412</v>
      </c>
      <c r="X3633" s="6">
        <f>1-W3633/MAX(W$2:W3633)</f>
        <v>0</v>
      </c>
      <c r="Y3633" s="6">
        <f t="shared" si="793"/>
        <v>2.6851015952855661E-4</v>
      </c>
      <c r="Z3633">
        <f t="shared" si="794"/>
        <v>1.5073994193559592E-4</v>
      </c>
    </row>
    <row r="3634" spans="1:26" x14ac:dyDescent="0.35">
      <c r="A3634" s="4">
        <v>43811</v>
      </c>
      <c r="B3634" s="12">
        <f>[1]!i_dq_close(B$1,$A3634)</f>
        <v>2767.2188000000001</v>
      </c>
      <c r="C3634" s="12">
        <f>[1]!i_dq_close(C$1,$A3634)</f>
        <v>4065.4121</v>
      </c>
      <c r="D3634">
        <f t="shared" si="788"/>
        <v>2.0009649161756293E-4</v>
      </c>
      <c r="E3634">
        <f t="shared" si="789"/>
        <v>-3.0124120587906589E-3</v>
      </c>
      <c r="F3634">
        <f t="shared" si="790"/>
        <v>2.6702873685226289</v>
      </c>
      <c r="G3634">
        <f t="shared" si="785"/>
        <v>3.0304364245135234</v>
      </c>
      <c r="H3634">
        <f t="shared" si="786"/>
        <v>0</v>
      </c>
      <c r="J3634">
        <f t="shared" si="784"/>
        <v>2019</v>
      </c>
      <c r="K3634" t="b">
        <f t="shared" si="787"/>
        <v>0</v>
      </c>
      <c r="L3634">
        <f>VLOOKUP($A3634,$P$151:$R$4147,2,FALSE)</f>
        <v>4.8906684604199674E-5</v>
      </c>
      <c r="M3634">
        <f t="shared" si="795"/>
        <v>0.9</v>
      </c>
      <c r="N3634">
        <f t="shared" si="796"/>
        <v>3.2441082105657539</v>
      </c>
      <c r="P3634" s="13">
        <v>43663</v>
      </c>
      <c r="Q3634">
        <v>2.5306617965287215E-4</v>
      </c>
      <c r="R3634">
        <v>0.9</v>
      </c>
      <c r="T3634" s="12">
        <f>[1]!i_dq_close(T$1,$A3634)</f>
        <v>195.3845</v>
      </c>
      <c r="U3634">
        <f t="shared" si="791"/>
        <v>3.1025389110084234E-4</v>
      </c>
      <c r="V3634">
        <f t="shared" si="792"/>
        <v>2.2377714807283704</v>
      </c>
      <c r="W3634">
        <f t="shared" si="797"/>
        <v>2.5126292229844922</v>
      </c>
      <c r="X3634" s="6">
        <f>1-W3634/MAX(W$2:W3634)</f>
        <v>0</v>
      </c>
      <c r="Y3634" s="6">
        <f t="shared" si="793"/>
        <v>-1.8814600138283843E-4</v>
      </c>
      <c r="Z3634">
        <f t="shared" si="794"/>
        <v>8.3734778408173227E-5</v>
      </c>
    </row>
    <row r="3635" spans="1:26" x14ac:dyDescent="0.35">
      <c r="A3635" s="4">
        <v>43812</v>
      </c>
      <c r="B3635" s="12">
        <f>[1]!i_dq_close(B$1,$A3635)</f>
        <v>2768.5257999999999</v>
      </c>
      <c r="C3635" s="12">
        <f>[1]!i_dq_close(C$1,$A3635)</f>
        <v>4138.8846999999996</v>
      </c>
      <c r="D3635">
        <f t="shared" si="788"/>
        <v>4.7231538033765119E-4</v>
      </c>
      <c r="E3635">
        <f t="shared" si="789"/>
        <v>1.8072608186510797E-2</v>
      </c>
      <c r="F3635">
        <f t="shared" si="790"/>
        <v>2.6715485863167037</v>
      </c>
      <c r="G3635">
        <f t="shared" si="785"/>
        <v>3.0398682315062455</v>
      </c>
      <c r="H3635">
        <f t="shared" si="786"/>
        <v>0</v>
      </c>
      <c r="J3635">
        <f t="shared" si="784"/>
        <v>2019</v>
      </c>
      <c r="K3635" t="b">
        <f t="shared" si="787"/>
        <v>0</v>
      </c>
      <c r="L3635">
        <f>VLOOKUP($A3635,$P$151:$R$4147,2,FALSE)</f>
        <v>1.1990573887965539E-4</v>
      </c>
      <c r="M3635">
        <f t="shared" si="795"/>
        <v>0.9</v>
      </c>
      <c r="N3635">
        <f t="shared" si="796"/>
        <v>3.2535843450848616</v>
      </c>
      <c r="P3635" s="13">
        <v>43664</v>
      </c>
      <c r="Q3635">
        <v>-9.1885479720521523E-4</v>
      </c>
      <c r="R3635">
        <v>0.9</v>
      </c>
      <c r="T3635" s="12">
        <f>[1]!i_dq_close(T$1,$A3635)</f>
        <v>195.386</v>
      </c>
      <c r="U3635">
        <f t="shared" si="791"/>
        <v>7.6771698880317985E-6</v>
      </c>
      <c r="V3635">
        <f t="shared" si="792"/>
        <v>2.2438524385947467</v>
      </c>
      <c r="W3635">
        <f t="shared" si="797"/>
        <v>2.516465556396406</v>
      </c>
      <c r="X3635" s="6">
        <f>1-W3635/MAX(W$2:W3635)</f>
        <v>0</v>
      </c>
      <c r="Y3635" s="6">
        <f t="shared" si="793"/>
        <v>2.7174168223813577E-3</v>
      </c>
      <c r="Z3635">
        <f t="shared" si="794"/>
        <v>1.5268203429381622E-3</v>
      </c>
    </row>
    <row r="3636" spans="1:26" x14ac:dyDescent="0.35">
      <c r="A3636" s="4">
        <v>43815</v>
      </c>
      <c r="B3636" s="12">
        <f>[1]!i_dq_close(B$1,$A3636)</f>
        <v>2769.7837</v>
      </c>
      <c r="C3636" s="12">
        <f>[1]!i_dq_close(C$1,$A3636)</f>
        <v>4172.0956999999999</v>
      </c>
      <c r="D3636">
        <f t="shared" si="788"/>
        <v>4.5435733342280571E-4</v>
      </c>
      <c r="E3636">
        <f t="shared" si="789"/>
        <v>8.0241423492661834E-3</v>
      </c>
      <c r="F3636">
        <f t="shared" si="790"/>
        <v>2.672762424008492</v>
      </c>
      <c r="G3636">
        <f t="shared" si="785"/>
        <v>3.0447010902782186</v>
      </c>
      <c r="H3636">
        <f t="shared" si="786"/>
        <v>0</v>
      </c>
      <c r="J3636">
        <f t="shared" si="784"/>
        <v>2019</v>
      </c>
      <c r="K3636" t="b">
        <f t="shared" si="787"/>
        <v>0</v>
      </c>
      <c r="L3636">
        <f>VLOOKUP($A3636,$P$151:$R$4147,2,FALSE)</f>
        <v>-3.9713183959583231E-4</v>
      </c>
      <c r="M3636">
        <f t="shared" si="795"/>
        <v>0.9</v>
      </c>
      <c r="N3636">
        <f t="shared" si="796"/>
        <v>3.2569476101581394</v>
      </c>
      <c r="P3636" s="13">
        <v>43665</v>
      </c>
      <c r="Q3636">
        <v>-2.7128760857927372E-4</v>
      </c>
      <c r="R3636">
        <v>0.9</v>
      </c>
      <c r="T3636" s="12">
        <f>[1]!i_dq_close(T$1,$A3636)</f>
        <v>195.4408</v>
      </c>
      <c r="U3636">
        <f t="shared" si="791"/>
        <v>2.8047045335899412E-4</v>
      </c>
      <c r="V3636">
        <f t="shared" si="792"/>
        <v>2.2470881214655662</v>
      </c>
      <c r="W3636">
        <f t="shared" si="797"/>
        <v>2.5190487875722787</v>
      </c>
      <c r="X3636" s="6">
        <f>1-W3636/MAX(W$2:W3636)</f>
        <v>0</v>
      </c>
      <c r="Y3636" s="6">
        <f t="shared" si="793"/>
        <v>1.4420212377450614E-3</v>
      </c>
      <c r="Z3636">
        <f t="shared" si="794"/>
        <v>1.0265315053912261E-3</v>
      </c>
    </row>
    <row r="3637" spans="1:26" x14ac:dyDescent="0.35">
      <c r="A3637" s="4">
        <v>43816</v>
      </c>
      <c r="B3637" s="12">
        <f>[1]!i_dq_close(B$1,$A3637)</f>
        <v>2770.2026999999998</v>
      </c>
      <c r="C3637" s="12">
        <f>[1]!i_dq_close(C$1,$A3637)</f>
        <v>4228.8087999999998</v>
      </c>
      <c r="D3637">
        <f t="shared" si="788"/>
        <v>1.5127535049042073E-4</v>
      </c>
      <c r="E3637">
        <f t="shared" si="789"/>
        <v>1.3593432192842592E-2</v>
      </c>
      <c r="F3637">
        <f t="shared" si="790"/>
        <v>2.6731667470809612</v>
      </c>
      <c r="G3637">
        <f t="shared" si="785"/>
        <v>3.0513007809418289</v>
      </c>
      <c r="H3637">
        <f t="shared" si="786"/>
        <v>0</v>
      </c>
      <c r="J3637">
        <f t="shared" si="784"/>
        <v>2019</v>
      </c>
      <c r="K3637" t="b">
        <f t="shared" si="787"/>
        <v>0</v>
      </c>
      <c r="L3637">
        <f>VLOOKUP($A3637,$P$151:$R$4147,2,FALSE)</f>
        <v>3.651351236564682E-4</v>
      </c>
      <c r="M3637">
        <f t="shared" si="795"/>
        <v>0.9</v>
      </c>
      <c r="N3637">
        <f t="shared" si="796"/>
        <v>3.2644906165100616</v>
      </c>
      <c r="P3637" s="13">
        <v>43668</v>
      </c>
      <c r="Q3637">
        <v>-8.0120143304862618E-5</v>
      </c>
      <c r="R3637">
        <v>0.9</v>
      </c>
      <c r="T3637" s="12">
        <f>[1]!i_dq_close(T$1,$A3637)</f>
        <v>195.37100000000001</v>
      </c>
      <c r="U3637">
        <f t="shared" si="791"/>
        <v>-3.5714139524600785E-4</v>
      </c>
      <c r="V3637">
        <f t="shared" si="792"/>
        <v>2.2509878185082393</v>
      </c>
      <c r="W3637">
        <f t="shared" si="797"/>
        <v>2.5227814637738155</v>
      </c>
      <c r="X3637" s="6">
        <f>1-W3637/MAX(W$2:W3637)</f>
        <v>0</v>
      </c>
      <c r="Y3637" s="6">
        <f t="shared" si="793"/>
        <v>1.7354446429673764E-3</v>
      </c>
      <c r="Z3637">
        <f t="shared" si="794"/>
        <v>1.4817800353656985E-3</v>
      </c>
    </row>
    <row r="3638" spans="1:26" x14ac:dyDescent="0.35">
      <c r="A3638" s="4">
        <v>43817</v>
      </c>
      <c r="B3638" s="12">
        <f>[1]!i_dq_close(B$1,$A3638)</f>
        <v>2770.3735000000001</v>
      </c>
      <c r="C3638" s="12">
        <f>[1]!i_dq_close(C$1,$A3638)</f>
        <v>4221.4483</v>
      </c>
      <c r="D3638">
        <f t="shared" si="788"/>
        <v>6.1656138014898332E-5</v>
      </c>
      <c r="E3638">
        <f t="shared" si="789"/>
        <v>-1.7405610771524804E-3</v>
      </c>
      <c r="F3638">
        <f t="shared" si="790"/>
        <v>2.6733315642188558</v>
      </c>
      <c r="G3638">
        <f t="shared" si="785"/>
        <v>3.0506640463444938</v>
      </c>
      <c r="H3638">
        <f t="shared" si="786"/>
        <v>0</v>
      </c>
      <c r="J3638">
        <f t="shared" si="784"/>
        <v>2019</v>
      </c>
      <c r="K3638" t="b">
        <f t="shared" si="787"/>
        <v>0</v>
      </c>
      <c r="L3638">
        <f>VLOOKUP($A3638,$P$151:$R$4147,2,FALSE)</f>
        <v>2.1199923636833207E-5</v>
      </c>
      <c r="M3638">
        <f t="shared" si="795"/>
        <v>0.9</v>
      </c>
      <c r="N3638">
        <f t="shared" si="796"/>
        <v>3.2639467233970882</v>
      </c>
      <c r="P3638" s="13">
        <v>43669</v>
      </c>
      <c r="Q3638">
        <v>1.2907297637020367E-4</v>
      </c>
      <c r="R3638">
        <v>0.9</v>
      </c>
      <c r="T3638" s="12">
        <f>[1]!i_dq_close(T$1,$A3638)</f>
        <v>195.36619999999999</v>
      </c>
      <c r="U3638">
        <f t="shared" si="791"/>
        <v>-2.4568641200706232E-5</v>
      </c>
      <c r="V3638">
        <f t="shared" si="792"/>
        <v>2.2503531130856822</v>
      </c>
      <c r="W3638">
        <f t="shared" si="797"/>
        <v>2.5224668785269579</v>
      </c>
      <c r="X3638" s="6">
        <f>1-W3638/MAX(W$2:W3638)</f>
        <v>1.2469777956392036E-4</v>
      </c>
      <c r="Y3638" s="6">
        <f t="shared" si="793"/>
        <v>-2.8196750659348346E-4</v>
      </c>
      <c r="Z3638">
        <f t="shared" si="794"/>
        <v>-1.2469777956392036E-4</v>
      </c>
    </row>
    <row r="3639" spans="1:26" x14ac:dyDescent="0.35">
      <c r="A3639" s="4">
        <v>43818</v>
      </c>
      <c r="B3639" s="12">
        <f>[1]!i_dq_close(B$1,$A3639)</f>
        <v>2770.9513999999999</v>
      </c>
      <c r="C3639" s="12">
        <f>[1]!i_dq_close(C$1,$A3639)</f>
        <v>4218.2394999999997</v>
      </c>
      <c r="D3639">
        <f t="shared" si="788"/>
        <v>2.0860003172851194E-4</v>
      </c>
      <c r="E3639">
        <f t="shared" si="789"/>
        <v>-7.601182750479607E-4</v>
      </c>
      <c r="F3639">
        <f t="shared" si="790"/>
        <v>2.6738892212679728</v>
      </c>
      <c r="G3639">
        <f t="shared" si="785"/>
        <v>3.0508571298449265</v>
      </c>
      <c r="H3639">
        <f t="shared" si="786"/>
        <v>0</v>
      </c>
      <c r="J3639">
        <f t="shared" si="784"/>
        <v>2019</v>
      </c>
      <c r="K3639" t="b">
        <f t="shared" si="787"/>
        <v>0</v>
      </c>
      <c r="L3639">
        <f>VLOOKUP($A3639,$P$151:$R$4147,2,FALSE)</f>
        <v>0</v>
      </c>
      <c r="M3639">
        <f t="shared" si="795"/>
        <v>1</v>
      </c>
      <c r="N3639">
        <f t="shared" si="796"/>
        <v>3.2641533060456545</v>
      </c>
      <c r="P3639" s="13">
        <v>43670</v>
      </c>
      <c r="Q3639">
        <v>9.8236670165952056E-5</v>
      </c>
      <c r="R3639">
        <v>0.9</v>
      </c>
      <c r="T3639" s="12">
        <f>[1]!i_dq_close(T$1,$A3639)</f>
        <v>195.41810000000001</v>
      </c>
      <c r="U3639">
        <f t="shared" si="791"/>
        <v>2.6565495976282882E-4</v>
      </c>
      <c r="V3639">
        <f t="shared" si="792"/>
        <v>2.2506046777525492</v>
      </c>
      <c r="W3639">
        <f t="shared" si="797"/>
        <v>2.5229684628608062</v>
      </c>
      <c r="X3639" s="6">
        <f>1-W3639/MAX(W$2:W3639)</f>
        <v>0</v>
      </c>
      <c r="Y3639" s="6">
        <f t="shared" si="793"/>
        <v>1.11788974541005E-4</v>
      </c>
      <c r="Z3639">
        <f t="shared" si="794"/>
        <v>1.9884674725290097E-4</v>
      </c>
    </row>
    <row r="3640" spans="1:26" x14ac:dyDescent="0.35">
      <c r="A3640" s="4">
        <v>43819</v>
      </c>
      <c r="B3640" s="12">
        <f>[1]!i_dq_close(B$1,$A3640)</f>
        <v>2771.7379999999998</v>
      </c>
      <c r="C3640" s="12">
        <f>[1]!i_dq_close(C$1,$A3640)</f>
        <v>4199.3455999999996</v>
      </c>
      <c r="D3640">
        <f t="shared" si="788"/>
        <v>2.8387361828130508E-4</v>
      </c>
      <c r="E3640">
        <f t="shared" si="789"/>
        <v>-4.4790960778779976E-3</v>
      </c>
      <c r="F3640">
        <f t="shared" si="790"/>
        <v>2.6746482678760977</v>
      </c>
      <c r="G3640">
        <f t="shared" si="785"/>
        <v>3.0495435166887206</v>
      </c>
      <c r="H3640">
        <f t="shared" si="786"/>
        <v>0</v>
      </c>
      <c r="J3640">
        <f t="shared" si="784"/>
        <v>2019</v>
      </c>
      <c r="K3640" t="b">
        <f t="shared" si="787"/>
        <v>0</v>
      </c>
      <c r="L3640">
        <f>VLOOKUP($A3640,$P$151:$R$4147,2,FALSE)</f>
        <v>0</v>
      </c>
      <c r="M3640">
        <f t="shared" si="795"/>
        <v>1</v>
      </c>
      <c r="N3640">
        <f t="shared" si="796"/>
        <v>3.2627478535632193</v>
      </c>
      <c r="P3640" s="13">
        <v>43671</v>
      </c>
      <c r="Q3640">
        <v>-3.418548337419225E-4</v>
      </c>
      <c r="R3640">
        <v>0.9</v>
      </c>
      <c r="T3640" s="12">
        <f>[1]!i_dq_close(T$1,$A3640)</f>
        <v>195.59870000000001</v>
      </c>
      <c r="U3640">
        <f t="shared" si="791"/>
        <v>9.2417232590014109E-4</v>
      </c>
      <c r="V3640">
        <f t="shared" si="792"/>
        <v>2.2508605311405656</v>
      </c>
      <c r="W3640">
        <f t="shared" si="797"/>
        <v>2.5223641085354651</v>
      </c>
      <c r="X3640" s="6">
        <f>1-W3640/MAX(W$2:W3640)</f>
        <v>2.3954097494183202E-4</v>
      </c>
      <c r="Y3640" s="6">
        <f t="shared" si="793"/>
        <v>1.1368206533357572E-4</v>
      </c>
      <c r="Z3640">
        <f t="shared" si="794"/>
        <v>-2.3954097494183202E-4</v>
      </c>
    </row>
    <row r="3641" spans="1:26" x14ac:dyDescent="0.35">
      <c r="A3641" s="4">
        <v>43822</v>
      </c>
      <c r="B3641" s="12">
        <f>[1]!i_dq_close(B$1,$A3641)</f>
        <v>2772.2053999999998</v>
      </c>
      <c r="C3641" s="12">
        <f>[1]!i_dq_close(C$1,$A3641)</f>
        <v>4140.0549000000001</v>
      </c>
      <c r="D3641">
        <f t="shared" si="788"/>
        <v>1.6863065701011593E-4</v>
      </c>
      <c r="E3641">
        <f t="shared" si="789"/>
        <v>-1.411903321317487E-2</v>
      </c>
      <c r="F3641">
        <f t="shared" si="790"/>
        <v>2.6750992955707806</v>
      </c>
      <c r="G3641">
        <f t="shared" si="785"/>
        <v>3.0435221353069282</v>
      </c>
      <c r="H3641">
        <f t="shared" si="786"/>
        <v>0</v>
      </c>
      <c r="J3641">
        <f t="shared" si="784"/>
        <v>2019</v>
      </c>
      <c r="K3641" t="b">
        <f t="shared" si="787"/>
        <v>0</v>
      </c>
      <c r="L3641">
        <f>VLOOKUP($A3641,$P$151:$R$4147,2,FALSE)</f>
        <v>0</v>
      </c>
      <c r="M3641">
        <f t="shared" si="795"/>
        <v>1</v>
      </c>
      <c r="N3641">
        <f t="shared" si="796"/>
        <v>3.2563054961836921</v>
      </c>
      <c r="P3641" s="13">
        <v>43672</v>
      </c>
      <c r="Q3641">
        <v>4.5300707004869434E-4</v>
      </c>
      <c r="R3641">
        <v>0.9</v>
      </c>
      <c r="T3641" s="12">
        <f>[1]!i_dq_close(T$1,$A3641)</f>
        <v>195.79159999999999</v>
      </c>
      <c r="U3641">
        <f t="shared" si="791"/>
        <v>9.8620287353634595E-4</v>
      </c>
      <c r="V3641">
        <f t="shared" si="792"/>
        <v>2.2479803693061351</v>
      </c>
      <c r="W3641">
        <f t="shared" si="797"/>
        <v>2.520601941545547</v>
      </c>
      <c r="X3641" s="6">
        <f>1-W3641/MAX(W$2:W3641)</f>
        <v>9.3799084296752877E-4</v>
      </c>
      <c r="Y3641" s="6">
        <f t="shared" si="793"/>
        <v>-1.2795825394703586E-3</v>
      </c>
      <c r="Z3641">
        <f t="shared" si="794"/>
        <v>-6.986172154745951E-4</v>
      </c>
    </row>
    <row r="3642" spans="1:26" x14ac:dyDescent="0.35">
      <c r="A3642" s="4">
        <v>43823</v>
      </c>
      <c r="B3642" s="12">
        <f>[1]!i_dq_close(B$1,$A3642)</f>
        <v>2770.7332999999999</v>
      </c>
      <c r="C3642" s="12">
        <f>[1]!i_dq_close(C$1,$A3642)</f>
        <v>4175.6363000000001</v>
      </c>
      <c r="D3642">
        <f t="shared" si="788"/>
        <v>-5.3102125838144776E-4</v>
      </c>
      <c r="E3642">
        <f t="shared" si="789"/>
        <v>8.5944270932252209E-3</v>
      </c>
      <c r="F3642">
        <f t="shared" si="790"/>
        <v>2.6736787609765513</v>
      </c>
      <c r="G3642">
        <f t="shared" si="785"/>
        <v>3.0460719859606327</v>
      </c>
      <c r="H3642">
        <f t="shared" si="786"/>
        <v>-5.3102125838144776E-4</v>
      </c>
      <c r="J3642">
        <f t="shared" si="784"/>
        <v>2019</v>
      </c>
      <c r="K3642" t="b">
        <f t="shared" si="787"/>
        <v>0</v>
      </c>
      <c r="L3642">
        <f>VLOOKUP($A3642,$P$151:$R$4147,2,FALSE)</f>
        <v>0</v>
      </c>
      <c r="M3642">
        <f t="shared" si="795"/>
        <v>1</v>
      </c>
      <c r="N3642">
        <f t="shared" si="796"/>
        <v>3.2590336158848059</v>
      </c>
      <c r="P3642" s="13">
        <v>43675</v>
      </c>
      <c r="Q3642">
        <v>7.1951945741438602E-5</v>
      </c>
      <c r="R3642">
        <v>0.9</v>
      </c>
      <c r="T3642" s="12">
        <f>[1]!i_dq_close(T$1,$A3642)</f>
        <v>195.91</v>
      </c>
      <c r="U3642">
        <f t="shared" si="791"/>
        <v>6.047246153564334E-4</v>
      </c>
      <c r="V3642">
        <f t="shared" si="792"/>
        <v>2.2520338825193198</v>
      </c>
      <c r="W3642">
        <f t="shared" si="797"/>
        <v>2.5248738928383339</v>
      </c>
      <c r="X3642" s="6">
        <f>1-W3642/MAX(W$2:W3642)</f>
        <v>0</v>
      </c>
      <c r="Y3642" s="6">
        <f t="shared" si="793"/>
        <v>1.8031799870368292E-3</v>
      </c>
      <c r="Z3642">
        <f t="shared" si="794"/>
        <v>1.6948139340746682E-3</v>
      </c>
    </row>
    <row r="3643" spans="1:26" x14ac:dyDescent="0.35">
      <c r="A3643" s="4">
        <v>43824</v>
      </c>
      <c r="B3643" s="12">
        <f>[1]!i_dq_close(B$1,$A3643)</f>
        <v>2771.7514000000001</v>
      </c>
      <c r="C3643" s="12">
        <f>[1]!i_dq_close(C$1,$A3643)</f>
        <v>4178.0240999999996</v>
      </c>
      <c r="D3643">
        <f t="shared" si="788"/>
        <v>3.6744785216247244E-4</v>
      </c>
      <c r="E3643">
        <f t="shared" si="789"/>
        <v>5.7184099103646524E-4</v>
      </c>
      <c r="F3643">
        <f t="shared" si="790"/>
        <v>2.6746611984946447</v>
      </c>
      <c r="G3643">
        <f t="shared" si="785"/>
        <v>3.0472846480015727</v>
      </c>
      <c r="H3643">
        <f t="shared" si="786"/>
        <v>0</v>
      </c>
      <c r="J3643">
        <f t="shared" si="784"/>
        <v>2019</v>
      </c>
      <c r="K3643" t="b">
        <f t="shared" si="787"/>
        <v>0</v>
      </c>
      <c r="L3643">
        <f>VLOOKUP($A3643,$P$151:$R$4147,2,FALSE)</f>
        <v>0</v>
      </c>
      <c r="M3643">
        <f t="shared" si="795"/>
        <v>1</v>
      </c>
      <c r="N3643">
        <f t="shared" si="796"/>
        <v>3.2603310594036552</v>
      </c>
      <c r="P3643" s="13">
        <v>43676</v>
      </c>
      <c r="Q3643">
        <v>-6.4365535649023591E-4</v>
      </c>
      <c r="R3643">
        <v>0.9</v>
      </c>
      <c r="T3643" s="12">
        <f>[1]!i_dq_close(T$1,$A3643)</f>
        <v>195.99690000000001</v>
      </c>
      <c r="U3643">
        <f t="shared" si="791"/>
        <v>4.4357102751280131E-4</v>
      </c>
      <c r="V3643">
        <f t="shared" si="792"/>
        <v>2.253076149748177</v>
      </c>
      <c r="W3643">
        <f t="shared" si="797"/>
        <v>2.5243004308891224</v>
      </c>
      <c r="X3643" s="6">
        <f>1-W3643/MAX(W$2:W3643)</f>
        <v>2.2712498665300451E-4</v>
      </c>
      <c r="Y3643" s="6">
        <f t="shared" si="793"/>
        <v>4.6281152204130649E-4</v>
      </c>
      <c r="Z3643">
        <f t="shared" si="794"/>
        <v>-2.2712498665300451E-4</v>
      </c>
    </row>
    <row r="3644" spans="1:26" x14ac:dyDescent="0.35">
      <c r="A3644" s="4">
        <v>43825</v>
      </c>
      <c r="B3644" s="12">
        <f>[1]!i_dq_close(B$1,$A3644)</f>
        <v>2772.6817999999998</v>
      </c>
      <c r="C3644" s="12">
        <f>[1]!i_dq_close(C$1,$A3644)</f>
        <v>4212.9471999999996</v>
      </c>
      <c r="D3644">
        <f t="shared" si="788"/>
        <v>3.3567223958108627E-4</v>
      </c>
      <c r="E3644">
        <f t="shared" si="789"/>
        <v>8.3587598262058194E-3</v>
      </c>
      <c r="F3644">
        <f t="shared" si="790"/>
        <v>2.6755590080092637</v>
      </c>
      <c r="G3644">
        <f t="shared" si="785"/>
        <v>3.0519748316088529</v>
      </c>
      <c r="H3644">
        <f t="shared" si="786"/>
        <v>0</v>
      </c>
      <c r="J3644">
        <f t="shared" si="784"/>
        <v>2019</v>
      </c>
      <c r="K3644" t="b">
        <f t="shared" si="787"/>
        <v>0</v>
      </c>
      <c r="L3644">
        <f>VLOOKUP($A3644,$P$151:$R$4147,2,FALSE)</f>
        <v>0</v>
      </c>
      <c r="M3644">
        <f t="shared" si="795"/>
        <v>1</v>
      </c>
      <c r="N3644">
        <f t="shared" si="796"/>
        <v>3.2653491502797896</v>
      </c>
      <c r="P3644" s="13">
        <v>43677</v>
      </c>
      <c r="Q3644">
        <v>-4.3052222506012041E-4</v>
      </c>
      <c r="R3644">
        <v>0.9</v>
      </c>
      <c r="T3644" s="12">
        <f>[1]!i_dq_close(T$1,$A3644)</f>
        <v>196.1583</v>
      </c>
      <c r="U3644">
        <f t="shared" si="791"/>
        <v>8.2348241222174323E-4</v>
      </c>
      <c r="V3644">
        <f t="shared" si="792"/>
        <v>2.2574781514043685</v>
      </c>
      <c r="W3644">
        <f t="shared" si="797"/>
        <v>2.5276523848012005</v>
      </c>
      <c r="X3644" s="6">
        <f>1-W3644/MAX(W$2:W3644)</f>
        <v>0</v>
      </c>
      <c r="Y3644" s="6">
        <f t="shared" si="793"/>
        <v>1.9537740243193991E-3</v>
      </c>
      <c r="Z3644">
        <f t="shared" si="794"/>
        <v>1.3278743968274664E-3</v>
      </c>
    </row>
    <row r="3645" spans="1:26" x14ac:dyDescent="0.35">
      <c r="A3645" s="4">
        <v>43826</v>
      </c>
      <c r="B3645" s="12">
        <f>[1]!i_dq_close(B$1,$A3645)</f>
        <v>2773.4974999999999</v>
      </c>
      <c r="C3645" s="12">
        <f>[1]!i_dq_close(C$1,$A3645)</f>
        <v>4202.0933000000005</v>
      </c>
      <c r="D3645">
        <f t="shared" si="788"/>
        <v>2.9419170998989941E-4</v>
      </c>
      <c r="E3645">
        <f t="shared" si="789"/>
        <v>-2.5763199690703731E-3</v>
      </c>
      <c r="F3645">
        <f t="shared" si="790"/>
        <v>2.676346135289009</v>
      </c>
      <c r="G3645">
        <f t="shared" si="785"/>
        <v>3.05155858789366</v>
      </c>
      <c r="H3645">
        <f t="shared" si="786"/>
        <v>0</v>
      </c>
      <c r="J3645">
        <f t="shared" si="784"/>
        <v>2019</v>
      </c>
      <c r="K3645" t="b">
        <f t="shared" si="787"/>
        <v>0</v>
      </c>
      <c r="L3645">
        <f>VLOOKUP($A3645,$P$151:$R$4147,2,FALSE)</f>
        <v>0</v>
      </c>
      <c r="M3645">
        <f t="shared" si="795"/>
        <v>1</v>
      </c>
      <c r="N3645">
        <f t="shared" si="796"/>
        <v>3.2649038054992112</v>
      </c>
      <c r="P3645" s="13">
        <v>43678</v>
      </c>
      <c r="Q3645">
        <v>9.946996053891155E-4</v>
      </c>
      <c r="R3645">
        <v>0.6</v>
      </c>
      <c r="T3645" s="12">
        <f>[1]!i_dq_close(T$1,$A3645)</f>
        <v>196.1788</v>
      </c>
      <c r="U3645">
        <f t="shared" si="791"/>
        <v>1.0450743098822102E-4</v>
      </c>
      <c r="V3645">
        <f t="shared" si="792"/>
        <v>2.2568062882539861</v>
      </c>
      <c r="W3645">
        <f t="shared" si="797"/>
        <v>2.5297152767258333</v>
      </c>
      <c r="X3645" s="6">
        <f>1-W3645/MAX(W$2:W3645)</f>
        <v>0</v>
      </c>
      <c r="Y3645" s="6">
        <f t="shared" si="793"/>
        <v>-2.9761667902050704E-4</v>
      </c>
      <c r="Z3645">
        <f t="shared" si="794"/>
        <v>8.1612959797672247E-4</v>
      </c>
    </row>
    <row r="3646" spans="1:26" x14ac:dyDescent="0.35">
      <c r="A3646" s="4">
        <v>43829</v>
      </c>
      <c r="B3646" s="12">
        <f>[1]!i_dq_close(B$1,$A3646)</f>
        <v>2774.605</v>
      </c>
      <c r="C3646" s="12">
        <f>[1]!i_dq_close(C$1,$A3646)</f>
        <v>4261.6674000000003</v>
      </c>
      <c r="D3646">
        <f t="shared" si="788"/>
        <v>3.9931530495351808E-4</v>
      </c>
      <c r="E3646">
        <f t="shared" si="789"/>
        <v>1.4177243518129323E-2</v>
      </c>
      <c r="F3646">
        <f t="shared" si="790"/>
        <v>2.6774148412621828</v>
      </c>
      <c r="G3646">
        <f t="shared" si="785"/>
        <v>3.059083745216113</v>
      </c>
      <c r="H3646">
        <f t="shared" si="786"/>
        <v>0</v>
      </c>
      <c r="J3646">
        <f t="shared" si="784"/>
        <v>2019</v>
      </c>
      <c r="K3646" t="b">
        <f t="shared" si="787"/>
        <v>0</v>
      </c>
      <c r="L3646">
        <f>VLOOKUP($A3646,$P$151:$R$4147,2,FALSE)</f>
        <v>0</v>
      </c>
      <c r="M3646">
        <f t="shared" si="795"/>
        <v>1</v>
      </c>
      <c r="N3646">
        <f t="shared" si="796"/>
        <v>3.2729550730962118</v>
      </c>
      <c r="P3646" s="13">
        <v>43679</v>
      </c>
      <c r="Q3646">
        <v>-1.9747425366123394E-4</v>
      </c>
      <c r="R3646">
        <v>0.6</v>
      </c>
      <c r="T3646" s="12">
        <f>[1]!i_dq_close(T$1,$A3646)</f>
        <v>196.2329</v>
      </c>
      <c r="U3646">
        <f t="shared" si="791"/>
        <v>2.7576883944657737E-4</v>
      </c>
      <c r="V3646">
        <f t="shared" si="792"/>
        <v>2.2621345854255819</v>
      </c>
      <c r="W3646">
        <f t="shared" si="797"/>
        <v>2.5327993026349138</v>
      </c>
      <c r="X3646" s="6">
        <f>1-W3646/MAX(W$2:W3646)</f>
        <v>0</v>
      </c>
      <c r="Y3646" s="6">
        <f t="shared" si="793"/>
        <v>2.3609900412489004E-3</v>
      </c>
      <c r="Z3646">
        <f t="shared" si="794"/>
        <v>1.2191197710882395E-3</v>
      </c>
    </row>
    <row r="3647" spans="1:26" x14ac:dyDescent="0.35">
      <c r="A3647" s="4">
        <v>43830</v>
      </c>
      <c r="B3647" s="12">
        <f>[1]!i_dq_close(B$1,$A3647)</f>
        <v>2775.8335999999999</v>
      </c>
      <c r="C3647" s="12">
        <f>[1]!i_dq_close(C$1,$A3647)</f>
        <v>4278.5331999999999</v>
      </c>
      <c r="D3647">
        <f t="shared" si="788"/>
        <v>4.428017681796792E-4</v>
      </c>
      <c r="E3647">
        <f t="shared" si="789"/>
        <v>3.9575589591998028E-3</v>
      </c>
      <c r="F3647">
        <f t="shared" si="790"/>
        <v>2.6786004052880439</v>
      </c>
      <c r="G3647">
        <f t="shared" si="785"/>
        <v>3.062051103396219</v>
      </c>
      <c r="H3647">
        <f t="shared" si="786"/>
        <v>0</v>
      </c>
      <c r="J3647">
        <f t="shared" si="784"/>
        <v>2019</v>
      </c>
      <c r="K3647" t="b">
        <f t="shared" si="787"/>
        <v>1</v>
      </c>
      <c r="L3647">
        <f>VLOOKUP($A3647,$P$151:$R$4147,2,FALSE)</f>
        <v>0</v>
      </c>
      <c r="M3647">
        <f t="shared" si="795"/>
        <v>1</v>
      </c>
      <c r="N3647">
        <f t="shared" si="796"/>
        <v>3.2761298897466089</v>
      </c>
      <c r="P3647" s="13">
        <v>43682</v>
      </c>
      <c r="Q3647">
        <v>5.3739527428540155E-4</v>
      </c>
      <c r="R3647">
        <v>0.6</v>
      </c>
      <c r="T3647" s="12">
        <f>[1]!i_dq_close(T$1,$A3647)</f>
        <v>196.29920000000001</v>
      </c>
      <c r="U3647">
        <f t="shared" si="791"/>
        <v>3.3786383425016275E-4</v>
      </c>
      <c r="V3647">
        <f t="shared" si="792"/>
        <v>2.2641271145198298</v>
      </c>
      <c r="W3647">
        <f t="shared" si="797"/>
        <v>2.5354989782970674</v>
      </c>
      <c r="X3647" s="6">
        <f>1-W3647/MAX(W$2:W3647)</f>
        <v>0</v>
      </c>
      <c r="Y3647" s="6">
        <f t="shared" si="793"/>
        <v>8.8081810299245333E-4</v>
      </c>
      <c r="Z3647">
        <f t="shared" si="794"/>
        <v>1.0658861360808292E-3</v>
      </c>
    </row>
    <row r="3648" spans="1:26" x14ac:dyDescent="0.35">
      <c r="A3648" s="4">
        <v>43832</v>
      </c>
      <c r="B3648" s="12">
        <f>[1]!i_dq_close(B$1,$A3648)</f>
        <v>2776.6010999999999</v>
      </c>
      <c r="C3648" s="12">
        <f>[1]!i_dq_close(C$1,$A3648)</f>
        <v>4341.8496999999998</v>
      </c>
      <c r="D3648">
        <f t="shared" si="788"/>
        <v>2.7649351891989582E-4</v>
      </c>
      <c r="E3648">
        <f t="shared" si="789"/>
        <v>1.4798646414617034E-2</v>
      </c>
      <c r="F3648">
        <f t="shared" si="790"/>
        <v>2.6793410209398822</v>
      </c>
      <c r="G3648">
        <f t="shared" si="785"/>
        <v>3.0695678768256034</v>
      </c>
      <c r="H3648">
        <f t="shared" si="786"/>
        <v>0</v>
      </c>
      <c r="J3648">
        <f t="shared" si="784"/>
        <v>2020</v>
      </c>
      <c r="K3648" t="b">
        <f t="shared" si="787"/>
        <v>0</v>
      </c>
      <c r="L3648">
        <f>VLOOKUP($A3648,$P$151:$R$4147,2,FALSE)</f>
        <v>0</v>
      </c>
      <c r="M3648">
        <f t="shared" si="795"/>
        <v>1</v>
      </c>
      <c r="N3648">
        <f t="shared" si="796"/>
        <v>3.2841721873030232</v>
      </c>
      <c r="P3648" s="13">
        <v>43683</v>
      </c>
      <c r="Q3648">
        <v>5.6257708874518642E-5</v>
      </c>
      <c r="R3648">
        <v>0.6</v>
      </c>
      <c r="T3648" s="12">
        <f>[1]!i_dq_close(T$1,$A3648)</f>
        <v>196.27350000000001</v>
      </c>
      <c r="U3648">
        <f t="shared" si="791"/>
        <v>-1.3092259163560716E-4</v>
      </c>
      <c r="V3648">
        <f t="shared" si="792"/>
        <v>2.2689010554294775</v>
      </c>
      <c r="W3648">
        <f t="shared" si="797"/>
        <v>2.5388492988286027</v>
      </c>
      <c r="X3648" s="6">
        <f>1-W3648/MAX(W$2:W3648)</f>
        <v>0</v>
      </c>
      <c r="Y3648" s="6">
        <f t="shared" si="793"/>
        <v>2.10851275930235E-3</v>
      </c>
      <c r="Z3648">
        <f t="shared" si="794"/>
        <v>1.3213653644559287E-3</v>
      </c>
    </row>
    <row r="3649" spans="1:26" x14ac:dyDescent="0.35">
      <c r="A3649" s="4">
        <v>43833</v>
      </c>
      <c r="B3649" s="12">
        <f>[1]!i_dq_close(B$1,$A3649)</f>
        <v>2777.0868</v>
      </c>
      <c r="C3649" s="12">
        <f>[1]!i_dq_close(C$1,$A3649)</f>
        <v>4338.8483999999999</v>
      </c>
      <c r="D3649">
        <f t="shared" si="788"/>
        <v>1.7492609939551151E-4</v>
      </c>
      <c r="E3649">
        <f t="shared" si="789"/>
        <v>-6.9124916967988614E-4</v>
      </c>
      <c r="F3649">
        <f t="shared" si="790"/>
        <v>2.6798097076136256</v>
      </c>
      <c r="G3649">
        <f t="shared" si="785"/>
        <v>3.069706006793878</v>
      </c>
      <c r="H3649">
        <f t="shared" si="786"/>
        <v>0</v>
      </c>
      <c r="J3649">
        <f t="shared" si="784"/>
        <v>2020</v>
      </c>
      <c r="K3649" t="b">
        <f t="shared" si="787"/>
        <v>0</v>
      </c>
      <c r="L3649">
        <f>VLOOKUP($A3649,$P$151:$R$4147,2,FALSE)</f>
        <v>0</v>
      </c>
      <c r="M3649">
        <f t="shared" si="795"/>
        <v>1</v>
      </c>
      <c r="N3649">
        <f t="shared" si="796"/>
        <v>3.284319974424287</v>
      </c>
      <c r="P3649" s="13">
        <v>43684</v>
      </c>
      <c r="Q3649">
        <v>6.4828903493152623E-4</v>
      </c>
      <c r="R3649">
        <v>0.6</v>
      </c>
      <c r="T3649" s="12">
        <f>[1]!i_dq_close(T$1,$A3649)</f>
        <v>196.29320000000001</v>
      </c>
      <c r="U3649">
        <f t="shared" si="791"/>
        <v>1.0037014675945422E-4</v>
      </c>
      <c r="V3649">
        <f t="shared" si="792"/>
        <v>2.2688593694760084</v>
      </c>
      <c r="W3649">
        <f t="shared" si="797"/>
        <v>2.5404672196032276</v>
      </c>
      <c r="X3649" s="6">
        <f>1-W3649/MAX(W$2:W3649)</f>
        <v>0</v>
      </c>
      <c r="Y3649" s="6">
        <f t="shared" si="793"/>
        <v>-1.8372750706485697E-5</v>
      </c>
      <c r="Z3649">
        <f t="shared" si="794"/>
        <v>6.3726538450770143E-4</v>
      </c>
    </row>
    <row r="3650" spans="1:26" x14ac:dyDescent="0.35">
      <c r="A3650" s="4">
        <v>43836</v>
      </c>
      <c r="B3650" s="12">
        <f>[1]!i_dq_close(B$1,$A3650)</f>
        <v>2778.2404999999999</v>
      </c>
      <c r="C3650" s="12">
        <f>[1]!i_dq_close(C$1,$A3650)</f>
        <v>4336.8172000000004</v>
      </c>
      <c r="D3650">
        <f t="shared" si="788"/>
        <v>4.1543534037180585E-4</v>
      </c>
      <c r="E3650">
        <f t="shared" si="789"/>
        <v>-4.6814265278305456E-4</v>
      </c>
      <c r="F3650">
        <f t="shared" si="790"/>
        <v>2.6809229952716396</v>
      </c>
      <c r="G3650">
        <f t="shared" si="785"/>
        <v>3.070574422452693</v>
      </c>
      <c r="H3650">
        <f t="shared" si="786"/>
        <v>0</v>
      </c>
      <c r="J3650">
        <f t="shared" ref="J3650:J3713" si="798">YEAR(A3650)</f>
        <v>2020</v>
      </c>
      <c r="K3650" t="b">
        <f t="shared" si="787"/>
        <v>0</v>
      </c>
      <c r="L3650">
        <f>VLOOKUP($A3650,$P$151:$R$4147,2,FALSE)</f>
        <v>0</v>
      </c>
      <c r="M3650">
        <f t="shared" si="795"/>
        <v>1</v>
      </c>
      <c r="N3650">
        <f t="shared" si="796"/>
        <v>3.2852491040829697</v>
      </c>
      <c r="P3650" s="13">
        <v>43685</v>
      </c>
      <c r="Q3650">
        <v>-6.6259279834302029E-5</v>
      </c>
      <c r="R3650">
        <v>0.6</v>
      </c>
      <c r="T3650" s="12">
        <f>[1]!i_dq_close(T$1,$A3650)</f>
        <v>196.44069999999999</v>
      </c>
      <c r="U3650">
        <f t="shared" si="791"/>
        <v>7.5142694703633772E-4</v>
      </c>
      <c r="V3650">
        <f t="shared" si="792"/>
        <v>2.2701491967582768</v>
      </c>
      <c r="W3650">
        <f t="shared" si="797"/>
        <v>2.541165430497804</v>
      </c>
      <c r="X3650" s="6">
        <f>1-W3650/MAX(W$2:W3650)</f>
        <v>0</v>
      </c>
      <c r="Y3650" s="6">
        <f t="shared" si="793"/>
        <v>5.6849150706339557E-4</v>
      </c>
      <c r="Z3650">
        <f t="shared" si="794"/>
        <v>2.7483562440355769E-4</v>
      </c>
    </row>
    <row r="3651" spans="1:26" x14ac:dyDescent="0.35">
      <c r="A3651" s="4">
        <v>43837</v>
      </c>
      <c r="B3651" s="12">
        <f>[1]!i_dq_close(B$1,$A3651)</f>
        <v>2779.1761000000001</v>
      </c>
      <c r="C3651" s="12">
        <f>[1]!i_dq_close(C$1,$A3651)</f>
        <v>4373.9870000000001</v>
      </c>
      <c r="D3651">
        <f t="shared" si="788"/>
        <v>3.3675990253545507E-4</v>
      </c>
      <c r="E3651">
        <f t="shared" si="789"/>
        <v>8.570755530115326E-3</v>
      </c>
      <c r="F3651">
        <f t="shared" si="790"/>
        <v>2.6818258226382325</v>
      </c>
      <c r="G3651">
        <f t="shared" ref="G3651:G3714" si="799">G3650*(1+D3651*0.85+E3651*0.15)</f>
        <v>3.0754009332512213</v>
      </c>
      <c r="H3651">
        <f t="shared" ref="H3651:H3714" si="800">F3651/MAX(F3650:F3651)-1</f>
        <v>0</v>
      </c>
      <c r="J3651">
        <f t="shared" si="798"/>
        <v>2020</v>
      </c>
      <c r="K3651" t="b">
        <f t="shared" ref="K3651:K3714" si="801">J3652&lt;&gt;J3651</f>
        <v>0</v>
      </c>
      <c r="L3651">
        <f>VLOOKUP($A3651,$P$151:$R$4147,2,FALSE)</f>
        <v>0</v>
      </c>
      <c r="M3651">
        <f t="shared" si="795"/>
        <v>1</v>
      </c>
      <c r="N3651">
        <f t="shared" si="796"/>
        <v>3.290413053264845</v>
      </c>
      <c r="P3651" s="13">
        <v>43686</v>
      </c>
      <c r="Q3651">
        <v>9.3909803755183325E-4</v>
      </c>
      <c r="R3651">
        <v>0.6</v>
      </c>
      <c r="T3651" s="12">
        <f>[1]!i_dq_close(T$1,$A3651)</f>
        <v>196.47790000000001</v>
      </c>
      <c r="U3651">
        <f t="shared" si="791"/>
        <v>1.8937012543740472E-4</v>
      </c>
      <c r="V3651">
        <f t="shared" si="792"/>
        <v>2.2734331444980516</v>
      </c>
      <c r="W3651">
        <f t="shared" si="797"/>
        <v>2.5457574302729817</v>
      </c>
      <c r="X3651" s="6">
        <f>1-W3651/MAX(W$2:W3651)</f>
        <v>0</v>
      </c>
      <c r="Y3651" s="6">
        <f t="shared" si="793"/>
        <v>1.4465779361392261E-3</v>
      </c>
      <c r="Z3651">
        <f t="shared" si="794"/>
        <v>1.8070447992353245E-3</v>
      </c>
    </row>
    <row r="3652" spans="1:26" x14ac:dyDescent="0.35">
      <c r="A3652" s="4">
        <v>43838</v>
      </c>
      <c r="B3652" s="12">
        <f>[1]!i_dq_close(B$1,$A3652)</f>
        <v>2779.1808000000001</v>
      </c>
      <c r="C3652" s="12">
        <f>[1]!i_dq_close(C$1,$A3652)</f>
        <v>4321.1642000000002</v>
      </c>
      <c r="D3652">
        <f t="shared" ref="D3652:D3715" si="802">B3652/B3651-1</f>
        <v>1.6911486824255917E-6</v>
      </c>
      <c r="E3652">
        <f t="shared" ref="E3652:E3715" si="803">C3652/C3651-1</f>
        <v>-1.2076579102772822E-2</v>
      </c>
      <c r="F3652">
        <f t="shared" ref="F3652:F3715" si="804">B3652/$B$2</f>
        <v>2.6818303580044391</v>
      </c>
      <c r="G3652">
        <f t="shared" si="799"/>
        <v>3.0698343056709501</v>
      </c>
      <c r="H3652">
        <f t="shared" si="800"/>
        <v>0</v>
      </c>
      <c r="J3652">
        <f t="shared" si="798"/>
        <v>2020</v>
      </c>
      <c r="K3652" t="b">
        <f t="shared" si="801"/>
        <v>0</v>
      </c>
      <c r="L3652">
        <f>VLOOKUP($A3652,$P$151:$R$4147,2,FALSE)</f>
        <v>0</v>
      </c>
      <c r="M3652">
        <f t="shared" si="795"/>
        <v>1</v>
      </c>
      <c r="N3652">
        <f t="shared" si="796"/>
        <v>3.2844572431281076</v>
      </c>
      <c r="P3652" s="13">
        <v>43689</v>
      </c>
      <c r="Q3652">
        <v>-1.2235313088964085E-4</v>
      </c>
      <c r="R3652">
        <v>0.6</v>
      </c>
      <c r="T3652" s="12">
        <f>[1]!i_dq_close(T$1,$A3652)</f>
        <v>196.57089999999999</v>
      </c>
      <c r="U3652">
        <f t="shared" ref="U3652:U3715" si="805">T3652/T3651-1</f>
        <v>4.7333567795670994E-4</v>
      </c>
      <c r="V3652">
        <f t="shared" ref="V3652:V3715" si="806">V3651*(1+U3652*0.85+E3652*0.15)</f>
        <v>2.2702295326833215</v>
      </c>
      <c r="W3652">
        <f t="shared" si="797"/>
        <v>2.5432935340801954</v>
      </c>
      <c r="X3652" s="6">
        <f>1-W3652/MAX(W$2:W3652)</f>
        <v>9.6784405438110621E-4</v>
      </c>
      <c r="Y3652" s="6">
        <f t="shared" ref="Y3652:Y3715" si="807">V3652/V3651-1</f>
        <v>-1.4091515391526643E-3</v>
      </c>
      <c r="Z3652">
        <f t="shared" ref="Z3652:Z3715" si="808">W3652/W3651-1</f>
        <v>-9.6784405438110621E-4</v>
      </c>
    </row>
    <row r="3653" spans="1:26" x14ac:dyDescent="0.35">
      <c r="A3653" s="4">
        <v>43839</v>
      </c>
      <c r="B3653" s="12">
        <f>[1]!i_dq_close(B$1,$A3653)</f>
        <v>2780.4205000000002</v>
      </c>
      <c r="C3653" s="12">
        <f>[1]!i_dq_close(C$1,$A3653)</f>
        <v>4376.8428000000004</v>
      </c>
      <c r="D3653">
        <f t="shared" si="802"/>
        <v>4.4606669706404034E-4</v>
      </c>
      <c r="E3653">
        <f t="shared" si="803"/>
        <v>1.2885092401718978E-2</v>
      </c>
      <c r="F3653">
        <f t="shared" si="804"/>
        <v>2.6830266332143204</v>
      </c>
      <c r="G3653">
        <f t="shared" si="799"/>
        <v>3.0769315186958051</v>
      </c>
      <c r="H3653">
        <f t="shared" si="800"/>
        <v>0</v>
      </c>
      <c r="J3653">
        <f t="shared" si="798"/>
        <v>2020</v>
      </c>
      <c r="K3653" t="b">
        <f t="shared" si="801"/>
        <v>0</v>
      </c>
      <c r="L3653">
        <f>VLOOKUP($A3653,$P$151:$R$4147,2,FALSE)</f>
        <v>0</v>
      </c>
      <c r="M3653">
        <f t="shared" si="795"/>
        <v>1</v>
      </c>
      <c r="N3653">
        <f t="shared" si="796"/>
        <v>3.2920506473331641</v>
      </c>
      <c r="P3653" s="13">
        <v>43690</v>
      </c>
      <c r="Q3653">
        <v>2.0566454600308149E-4</v>
      </c>
      <c r="R3653">
        <v>0.6</v>
      </c>
      <c r="T3653" s="12">
        <f>[1]!i_dq_close(T$1,$A3653)</f>
        <v>196.63159999999999</v>
      </c>
      <c r="U3653">
        <f t="shared" si="805"/>
        <v>3.0879443498510462E-4</v>
      </c>
      <c r="V3653">
        <f t="shared" si="806"/>
        <v>2.2752132293875382</v>
      </c>
      <c r="W3653">
        <f t="shared" si="797"/>
        <v>2.5471664818812805</v>
      </c>
      <c r="X3653" s="6">
        <f>1-W3653/MAX(W$2:W3653)</f>
        <v>0</v>
      </c>
      <c r="Y3653" s="6">
        <f t="shared" si="807"/>
        <v>2.1952391299950857E-3</v>
      </c>
      <c r="Z3653">
        <f t="shared" si="808"/>
        <v>1.5228080240001773E-3</v>
      </c>
    </row>
    <row r="3654" spans="1:26" x14ac:dyDescent="0.35">
      <c r="A3654" s="4">
        <v>43840</v>
      </c>
      <c r="B3654" s="12">
        <f>[1]!i_dq_close(B$1,$A3654)</f>
        <v>2781.9432999999999</v>
      </c>
      <c r="C3654" s="12">
        <f>[1]!i_dq_close(C$1,$A3654)</f>
        <v>4372.5590000000002</v>
      </c>
      <c r="D3654">
        <f t="shared" si="802"/>
        <v>5.4768694159745834E-4</v>
      </c>
      <c r="E3654">
        <f t="shared" si="803"/>
        <v>-9.7874202838632574E-4</v>
      </c>
      <c r="F3654">
        <f t="shared" si="804"/>
        <v>2.6844960918652898</v>
      </c>
      <c r="G3654">
        <f t="shared" si="799"/>
        <v>3.0779122062974653</v>
      </c>
      <c r="H3654">
        <f t="shared" si="800"/>
        <v>0</v>
      </c>
      <c r="J3654">
        <f t="shared" si="798"/>
        <v>2020</v>
      </c>
      <c r="K3654" t="b">
        <f t="shared" si="801"/>
        <v>0</v>
      </c>
      <c r="L3654">
        <f>VLOOKUP($A3654,$P$151:$R$4147,2,FALSE)</f>
        <v>0</v>
      </c>
      <c r="M3654">
        <f t="shared" si="795"/>
        <v>1</v>
      </c>
      <c r="N3654">
        <f t="shared" si="796"/>
        <v>3.2930998982619744</v>
      </c>
      <c r="P3654" s="13">
        <v>43691</v>
      </c>
      <c r="Q3654">
        <v>7.6580750118182547E-6</v>
      </c>
      <c r="R3654">
        <v>0.6</v>
      </c>
      <c r="T3654" s="12">
        <f>[1]!i_dq_close(T$1,$A3654)</f>
        <v>196.78749999999999</v>
      </c>
      <c r="U3654">
        <f t="shared" si="805"/>
        <v>7.9285323416988795E-4</v>
      </c>
      <c r="V3654">
        <f t="shared" si="806"/>
        <v>2.2764125260081109</v>
      </c>
      <c r="W3654">
        <f t="shared" si="797"/>
        <v>2.5479915764566416</v>
      </c>
      <c r="X3654" s="6">
        <f>1-W3654/MAX(W$2:W3654)</f>
        <v>0</v>
      </c>
      <c r="Y3654" s="6">
        <f t="shared" si="807"/>
        <v>5.2711394478643925E-4</v>
      </c>
      <c r="Z3654">
        <f t="shared" si="808"/>
        <v>3.2392644188372621E-4</v>
      </c>
    </row>
    <row r="3655" spans="1:26" x14ac:dyDescent="0.35">
      <c r="A3655" s="4">
        <v>43843</v>
      </c>
      <c r="B3655" s="12">
        <f>[1]!i_dq_close(B$1,$A3655)</f>
        <v>2783.4373000000001</v>
      </c>
      <c r="C3655" s="12">
        <f>[1]!i_dq_close(C$1,$A3655)</f>
        <v>4420.3672999999999</v>
      </c>
      <c r="D3655">
        <f t="shared" si="802"/>
        <v>5.3703466925436594E-4</v>
      </c>
      <c r="E3655">
        <f t="shared" si="803"/>
        <v>1.0933711814980596E-2</v>
      </c>
      <c r="F3655">
        <f t="shared" si="804"/>
        <v>2.6859377593360998</v>
      </c>
      <c r="G3655">
        <f t="shared" si="799"/>
        <v>3.0843651607849325</v>
      </c>
      <c r="H3655">
        <f t="shared" si="800"/>
        <v>0</v>
      </c>
      <c r="J3655">
        <f t="shared" si="798"/>
        <v>2020</v>
      </c>
      <c r="K3655" t="b">
        <f t="shared" si="801"/>
        <v>0</v>
      </c>
      <c r="L3655">
        <f>VLOOKUP($A3655,$P$151:$R$4147,2,FALSE)</f>
        <v>0</v>
      </c>
      <c r="M3655">
        <f t="shared" si="795"/>
        <v>1</v>
      </c>
      <c r="N3655">
        <f t="shared" si="796"/>
        <v>3.3000040015442873</v>
      </c>
      <c r="P3655" s="13">
        <v>43692</v>
      </c>
      <c r="Q3655">
        <v>1.4590368845128767E-4</v>
      </c>
      <c r="R3655">
        <v>0.6</v>
      </c>
      <c r="T3655" s="12">
        <f>[1]!i_dq_close(T$1,$A3655)</f>
        <v>196.86799999999999</v>
      </c>
      <c r="U3655">
        <f t="shared" si="805"/>
        <v>4.0907069808793217E-4</v>
      </c>
      <c r="V3655">
        <f t="shared" si="806"/>
        <v>2.2809375033997958</v>
      </c>
      <c r="W3655">
        <f t="shared" si="797"/>
        <v>2.5514022257635278</v>
      </c>
      <c r="X3655" s="6">
        <f>1-W3655/MAX(W$2:W3655)</f>
        <v>0</v>
      </c>
      <c r="Y3655" s="6">
        <f t="shared" si="807"/>
        <v>1.9877668656216319E-3</v>
      </c>
      <c r="Z3655">
        <f t="shared" si="808"/>
        <v>1.3385638078242668E-3</v>
      </c>
    </row>
    <row r="3656" spans="1:26" x14ac:dyDescent="0.35">
      <c r="A3656" s="4">
        <v>43844</v>
      </c>
      <c r="B3656" s="12">
        <f>[1]!i_dq_close(B$1,$A3656)</f>
        <v>2782.8229999999999</v>
      </c>
      <c r="C3656" s="12">
        <f>[1]!i_dq_close(C$1,$A3656)</f>
        <v>4405.8005999999996</v>
      </c>
      <c r="D3656">
        <f t="shared" si="802"/>
        <v>-2.2069834301641222E-4</v>
      </c>
      <c r="E3656">
        <f t="shared" si="803"/>
        <v>-3.2953596412679254E-3</v>
      </c>
      <c r="F3656">
        <f t="shared" si="804"/>
        <v>2.6853449773231688</v>
      </c>
      <c r="G3656">
        <f t="shared" si="799"/>
        <v>3.0822619397762585</v>
      </c>
      <c r="H3656">
        <f t="shared" si="800"/>
        <v>-2.2069834301652325E-4</v>
      </c>
      <c r="J3656">
        <f t="shared" si="798"/>
        <v>2020</v>
      </c>
      <c r="K3656" t="b">
        <f t="shared" si="801"/>
        <v>0</v>
      </c>
      <c r="L3656">
        <f>VLOOKUP($A3656,$P$151:$R$4147,2,FALSE)</f>
        <v>0</v>
      </c>
      <c r="M3656">
        <f t="shared" si="795"/>
        <v>1</v>
      </c>
      <c r="N3656">
        <f t="shared" si="796"/>
        <v>3.2977537369410554</v>
      </c>
      <c r="P3656" s="13">
        <v>43693</v>
      </c>
      <c r="Q3656">
        <v>-6.204689274507125E-5</v>
      </c>
      <c r="R3656">
        <v>0.6</v>
      </c>
      <c r="T3656" s="12">
        <f>[1]!i_dq_close(T$1,$A3656)</f>
        <v>196.80779999999999</v>
      </c>
      <c r="U3656">
        <f t="shared" si="805"/>
        <v>-3.0578865026320567E-4</v>
      </c>
      <c r="V3656">
        <f t="shared" si="806"/>
        <v>2.2792171649104276</v>
      </c>
      <c r="W3656">
        <f t="shared" si="797"/>
        <v>2.550089321450292</v>
      </c>
      <c r="X3656" s="6">
        <f>1-W3656/MAX(W$2:W3656)</f>
        <v>5.1458147209337834E-4</v>
      </c>
      <c r="Y3656" s="6">
        <f t="shared" si="807"/>
        <v>-7.5422429891391918E-4</v>
      </c>
      <c r="Z3656">
        <f t="shared" si="808"/>
        <v>-5.1458147209337834E-4</v>
      </c>
    </row>
    <row r="3657" spans="1:26" x14ac:dyDescent="0.35">
      <c r="A3657" s="4">
        <v>43845</v>
      </c>
      <c r="B3657" s="12">
        <f>[1]!i_dq_close(B$1,$A3657)</f>
        <v>2782.5517</v>
      </c>
      <c r="C3657" s="12">
        <f>[1]!i_dq_close(C$1,$A3657)</f>
        <v>4384.9897000000001</v>
      </c>
      <c r="D3657">
        <f t="shared" si="802"/>
        <v>-9.7490929175103602E-5</v>
      </c>
      <c r="E3657">
        <f t="shared" si="803"/>
        <v>-4.7235228938866669E-3</v>
      </c>
      <c r="F3657">
        <f t="shared" si="804"/>
        <v>2.6850831805461741</v>
      </c>
      <c r="G3657">
        <f t="shared" si="799"/>
        <v>3.0798226508572362</v>
      </c>
      <c r="H3657">
        <f t="shared" si="800"/>
        <v>-9.749092917499258E-5</v>
      </c>
      <c r="J3657">
        <f t="shared" si="798"/>
        <v>2020</v>
      </c>
      <c r="K3657" t="b">
        <f t="shared" si="801"/>
        <v>0</v>
      </c>
      <c r="L3657">
        <f>VLOOKUP($A3657,$P$151:$R$4147,2,FALSE)</f>
        <v>0</v>
      </c>
      <c r="M3657">
        <f t="shared" si="795"/>
        <v>1</v>
      </c>
      <c r="N3657">
        <f t="shared" si="796"/>
        <v>3.2951439087352248</v>
      </c>
      <c r="P3657" s="13">
        <v>43696</v>
      </c>
      <c r="Q3657">
        <v>-5.1418258418047815E-4</v>
      </c>
      <c r="R3657">
        <v>0.6</v>
      </c>
      <c r="T3657" s="12">
        <f>[1]!i_dq_close(T$1,$A3657)</f>
        <v>196.78469999999999</v>
      </c>
      <c r="U3657">
        <f t="shared" si="805"/>
        <v>-1.1737339678608016E-4</v>
      </c>
      <c r="V3657">
        <f t="shared" si="806"/>
        <v>2.2773748832000789</v>
      </c>
      <c r="W3657">
        <f t="shared" si="797"/>
        <v>2.5475413740075372</v>
      </c>
      <c r="X3657" s="6">
        <f>1-W3657/MAX(W$2:W3657)</f>
        <v>1.5132273998214041E-3</v>
      </c>
      <c r="Y3657" s="6">
        <f t="shared" si="807"/>
        <v>-8.0829582135111266E-4</v>
      </c>
      <c r="Z3657">
        <f t="shared" si="808"/>
        <v>-9.9916007699119014E-4</v>
      </c>
    </row>
    <row r="3658" spans="1:26" x14ac:dyDescent="0.35">
      <c r="A3658" s="4">
        <v>43846</v>
      </c>
      <c r="B3658" s="12">
        <f>[1]!i_dq_close(B$1,$A3658)</f>
        <v>2782.5005999999998</v>
      </c>
      <c r="C3658" s="12">
        <f>[1]!i_dq_close(C$1,$A3658)</f>
        <v>4370.4462999999996</v>
      </c>
      <c r="D3658">
        <f t="shared" si="802"/>
        <v>-1.8364438655438242E-5</v>
      </c>
      <c r="E3658">
        <f t="shared" si="803"/>
        <v>-3.3166326479627806E-3</v>
      </c>
      <c r="F3658">
        <f t="shared" si="804"/>
        <v>2.6850338705008201</v>
      </c>
      <c r="G3658">
        <f t="shared" si="799"/>
        <v>3.078242379472151</v>
      </c>
      <c r="H3658">
        <f t="shared" si="800"/>
        <v>-1.8364438655438242E-5</v>
      </c>
      <c r="J3658">
        <f t="shared" si="798"/>
        <v>2020</v>
      </c>
      <c r="K3658" t="b">
        <f t="shared" si="801"/>
        <v>0</v>
      </c>
      <c r="L3658">
        <f>VLOOKUP($A3658,$P$151:$R$4147,2,FALSE)</f>
        <v>0</v>
      </c>
      <c r="M3658">
        <f t="shared" si="795"/>
        <v>1</v>
      </c>
      <c r="N3658">
        <f t="shared" si="796"/>
        <v>3.2934531550071608</v>
      </c>
      <c r="P3658" s="13">
        <v>43697</v>
      </c>
      <c r="Q3658">
        <v>1.2346581867967999E-4</v>
      </c>
      <c r="R3658">
        <v>0.6</v>
      </c>
      <c r="T3658" s="12">
        <f>[1]!i_dq_close(T$1,$A3658)</f>
        <v>196.80590000000001</v>
      </c>
      <c r="U3658">
        <f t="shared" si="805"/>
        <v>1.0773195273827696E-4</v>
      </c>
      <c r="V3658">
        <f t="shared" si="806"/>
        <v>2.2764504449534799</v>
      </c>
      <c r="W3658">
        <f t="shared" si="797"/>
        <v>2.5472354453080439</v>
      </c>
      <c r="X3658" s="6">
        <f>1-W3658/MAX(W$2:W3658)</f>
        <v>1.6331335033765715E-3</v>
      </c>
      <c r="Y3658" s="6">
        <f t="shared" si="807"/>
        <v>-4.0592273736683726E-4</v>
      </c>
      <c r="Z3658">
        <f t="shared" si="808"/>
        <v>-1.2008782374040017E-4</v>
      </c>
    </row>
    <row r="3659" spans="1:26" x14ac:dyDescent="0.35">
      <c r="A3659" s="4">
        <v>43847</v>
      </c>
      <c r="B3659" s="12">
        <f>[1]!i_dq_close(B$1,$A3659)</f>
        <v>2783.1491000000001</v>
      </c>
      <c r="C3659" s="12">
        <f>[1]!i_dq_close(C$1,$A3659)</f>
        <v>4371.6733999999997</v>
      </c>
      <c r="D3659">
        <f t="shared" si="802"/>
        <v>2.3306374129816732E-4</v>
      </c>
      <c r="E3659">
        <f t="shared" si="803"/>
        <v>2.8077224058331574E-4</v>
      </c>
      <c r="F3659">
        <f t="shared" si="804"/>
        <v>2.6856596545401912</v>
      </c>
      <c r="G3659">
        <f t="shared" si="799"/>
        <v>3.0789818349063869</v>
      </c>
      <c r="H3659">
        <f t="shared" si="800"/>
        <v>0</v>
      </c>
      <c r="J3659">
        <f t="shared" si="798"/>
        <v>2020</v>
      </c>
      <c r="K3659" t="b">
        <f t="shared" si="801"/>
        <v>0</v>
      </c>
      <c r="L3659">
        <f>VLOOKUP($A3659,$P$151:$R$4147,2,FALSE)</f>
        <v>0</v>
      </c>
      <c r="M3659">
        <f t="shared" si="795"/>
        <v>1</v>
      </c>
      <c r="N3659">
        <f t="shared" si="796"/>
        <v>3.2942443083773805</v>
      </c>
      <c r="P3659" s="13">
        <v>43698</v>
      </c>
      <c r="Q3659">
        <v>-1.5549472684304178E-4</v>
      </c>
      <c r="R3659">
        <v>0.6</v>
      </c>
      <c r="T3659" s="12">
        <f>[1]!i_dq_close(T$1,$A3659)</f>
        <v>196.863</v>
      </c>
      <c r="U3659">
        <f t="shared" si="805"/>
        <v>2.9013357831231268E-4</v>
      </c>
      <c r="V3659">
        <f t="shared" si="806"/>
        <v>2.2771077230737093</v>
      </c>
      <c r="W3659">
        <f t="shared" si="797"/>
        <v>2.5472806406511865</v>
      </c>
      <c r="X3659" s="6">
        <f>1-W3659/MAX(W$2:W3659)</f>
        <v>1.6154195801517668E-3</v>
      </c>
      <c r="Y3659" s="6">
        <f t="shared" si="807"/>
        <v>2.8872937765300755E-4</v>
      </c>
      <c r="Z3659">
        <f t="shared" si="808"/>
        <v>1.7742899748762753E-5</v>
      </c>
    </row>
    <row r="3660" spans="1:26" x14ac:dyDescent="0.35">
      <c r="A3660" s="4">
        <v>43850</v>
      </c>
      <c r="B3660" s="12">
        <f>[1]!i_dq_close(B$1,$A3660)</f>
        <v>2784.9477000000002</v>
      </c>
      <c r="C3660" s="12">
        <f>[1]!i_dq_close(C$1,$A3660)</f>
        <v>4411.2909</v>
      </c>
      <c r="D3660">
        <f t="shared" si="802"/>
        <v>6.4624636890631137E-4</v>
      </c>
      <c r="E3660">
        <f t="shared" si="803"/>
        <v>9.0623192482768289E-3</v>
      </c>
      <c r="F3660">
        <f t="shared" si="804"/>
        <v>2.6873952523400564</v>
      </c>
      <c r="G3660">
        <f t="shared" si="799"/>
        <v>3.0848585560646486</v>
      </c>
      <c r="H3660">
        <f t="shared" si="800"/>
        <v>0</v>
      </c>
      <c r="J3660">
        <f t="shared" si="798"/>
        <v>2020</v>
      </c>
      <c r="K3660" t="b">
        <f t="shared" si="801"/>
        <v>0</v>
      </c>
      <c r="L3660">
        <f>VLOOKUP($A3660,$P$151:$R$4147,2,FALSE)</f>
        <v>0</v>
      </c>
      <c r="M3660">
        <f t="shared" si="795"/>
        <v>1</v>
      </c>
      <c r="N3660">
        <f t="shared" si="796"/>
        <v>3.3005318918272226</v>
      </c>
      <c r="P3660" s="13">
        <v>43699</v>
      </c>
      <c r="Q3660">
        <v>2.7116236653723647E-4</v>
      </c>
      <c r="R3660">
        <v>0.6</v>
      </c>
      <c r="T3660" s="12">
        <f>[1]!i_dq_close(T$1,$A3660)</f>
        <v>197.03020000000001</v>
      </c>
      <c r="U3660">
        <f t="shared" si="805"/>
        <v>8.4932160944406476E-4</v>
      </c>
      <c r="V3660">
        <f t="shared" si="806"/>
        <v>2.2818470019228934</v>
      </c>
      <c r="W3660">
        <f t="shared" si="797"/>
        <v>2.5511523164838343</v>
      </c>
      <c r="X3660" s="6">
        <f>1-W3660/MAX(W$2:W3660)</f>
        <v>9.7949777251860048E-5</v>
      </c>
      <c r="Y3660" s="6">
        <f t="shared" si="807"/>
        <v>2.0812712552689128E-3</v>
      </c>
      <c r="Z3660">
        <f t="shared" si="808"/>
        <v>1.5199251196986729E-3</v>
      </c>
    </row>
    <row r="3661" spans="1:26" x14ac:dyDescent="0.35">
      <c r="A3661" s="4">
        <v>43851</v>
      </c>
      <c r="B3661" s="12">
        <f>[1]!i_dq_close(B$1,$A3661)</f>
        <v>2785.2671</v>
      </c>
      <c r="C3661" s="12">
        <f>[1]!i_dq_close(C$1,$A3661)</f>
        <v>4342.0694000000003</v>
      </c>
      <c r="D3661">
        <f t="shared" si="802"/>
        <v>1.146879706215298E-4</v>
      </c>
      <c r="E3661">
        <f t="shared" si="803"/>
        <v>-1.5691891913090505E-2</v>
      </c>
      <c r="F3661">
        <f t="shared" si="804"/>
        <v>2.687703464247805</v>
      </c>
      <c r="G3661">
        <f t="shared" si="799"/>
        <v>3.0778981927526399</v>
      </c>
      <c r="H3661">
        <f t="shared" si="800"/>
        <v>0</v>
      </c>
      <c r="J3661">
        <f t="shared" si="798"/>
        <v>2020</v>
      </c>
      <c r="K3661" t="b">
        <f t="shared" si="801"/>
        <v>0</v>
      </c>
      <c r="L3661">
        <f>VLOOKUP($A3661,$P$151:$R$4147,2,FALSE)</f>
        <v>0</v>
      </c>
      <c r="M3661">
        <f t="shared" si="795"/>
        <v>1</v>
      </c>
      <c r="N3661">
        <f t="shared" si="796"/>
        <v>3.293084904980832</v>
      </c>
      <c r="P3661" s="13">
        <v>43700</v>
      </c>
      <c r="Q3661">
        <v>6.7139804024307645E-5</v>
      </c>
      <c r="R3661">
        <v>0.6</v>
      </c>
      <c r="T3661" s="12">
        <f>[1]!i_dq_close(T$1,$A3661)</f>
        <v>197.19399999999999</v>
      </c>
      <c r="U3661">
        <f t="shared" si="805"/>
        <v>8.3134463650735846E-4</v>
      </c>
      <c r="V3661">
        <f t="shared" si="806"/>
        <v>2.2780884785218576</v>
      </c>
      <c r="W3661">
        <f t="shared" si="797"/>
        <v>2.5488023360395942</v>
      </c>
      <c r="X3661" s="6">
        <f>1-W3661/MAX(W$2:W3661)</f>
        <v>1.0190042548683387E-3</v>
      </c>
      <c r="Y3661" s="6">
        <f t="shared" si="807"/>
        <v>-1.6471408459325376E-3</v>
      </c>
      <c r="Z3661">
        <f t="shared" si="808"/>
        <v>-9.2114470353499289E-4</v>
      </c>
    </row>
    <row r="3662" spans="1:26" x14ac:dyDescent="0.35">
      <c r="A3662" s="4">
        <v>43852</v>
      </c>
      <c r="B3662" s="12">
        <f>[1]!i_dq_close(B$1,$A3662)</f>
        <v>2786.2219</v>
      </c>
      <c r="C3662" s="12">
        <f>[1]!i_dq_close(C$1,$A3662)</f>
        <v>4366.0546000000004</v>
      </c>
      <c r="D3662">
        <f t="shared" si="802"/>
        <v>3.4280374761896937E-4</v>
      </c>
      <c r="E3662">
        <f t="shared" si="803"/>
        <v>5.5239098665720299E-3</v>
      </c>
      <c r="F3662">
        <f t="shared" si="804"/>
        <v>2.6886248190678375</v>
      </c>
      <c r="G3662">
        <f t="shared" si="799"/>
        <v>3.0813453453619024</v>
      </c>
      <c r="H3662">
        <f t="shared" si="800"/>
        <v>0</v>
      </c>
      <c r="J3662">
        <f t="shared" si="798"/>
        <v>2020</v>
      </c>
      <c r="K3662" t="b">
        <f t="shared" si="801"/>
        <v>0</v>
      </c>
      <c r="L3662">
        <f>VLOOKUP($A3662,$P$151:$R$4147,2,FALSE)</f>
        <v>0</v>
      </c>
      <c r="M3662">
        <f t="shared" si="795"/>
        <v>1</v>
      </c>
      <c r="N3662">
        <f t="shared" si="796"/>
        <v>3.2967730601802012</v>
      </c>
      <c r="P3662" s="13">
        <v>43703</v>
      </c>
      <c r="Q3662">
        <v>-1.5723801349927237E-4</v>
      </c>
      <c r="R3662">
        <v>0.6</v>
      </c>
      <c r="T3662" s="12">
        <f>[1]!i_dq_close(T$1,$A3662)</f>
        <v>197.27019999999999</v>
      </c>
      <c r="U3662">
        <f t="shared" si="805"/>
        <v>3.8642149355450073E-4</v>
      </c>
      <c r="V3662">
        <f t="shared" si="806"/>
        <v>2.280724328834844</v>
      </c>
      <c r="W3662">
        <f t="shared" si="797"/>
        <v>2.5501710144397407</v>
      </c>
      <c r="X3662" s="6">
        <f>1-W3662/MAX(W$2:W3662)</f>
        <v>4.8256261257229038E-4</v>
      </c>
      <c r="Y3662" s="6">
        <f t="shared" si="807"/>
        <v>1.1570447495070635E-3</v>
      </c>
      <c r="Z3662">
        <f t="shared" si="808"/>
        <v>5.3698883620501014E-4</v>
      </c>
    </row>
    <row r="3663" spans="1:26" x14ac:dyDescent="0.35">
      <c r="A3663" s="4">
        <v>43853</v>
      </c>
      <c r="B3663" s="12">
        <f>[1]!i_dq_close(B$1,$A3663)</f>
        <v>2785.9632000000001</v>
      </c>
      <c r="C3663" s="12">
        <f>[1]!i_dq_close(C$1,$A3663)</f>
        <v>4225.9429</v>
      </c>
      <c r="D3663">
        <f t="shared" si="802"/>
        <v>-9.2849747537981919E-5</v>
      </c>
      <c r="E3663">
        <f t="shared" si="803"/>
        <v>-3.209114700489557E-2</v>
      </c>
      <c r="F3663">
        <f t="shared" si="804"/>
        <v>2.6883751809321628</v>
      </c>
      <c r="G3663">
        <f t="shared" si="799"/>
        <v>3.0662695725774882</v>
      </c>
      <c r="H3663">
        <f t="shared" si="800"/>
        <v>-9.2849747537981919E-5</v>
      </c>
      <c r="J3663">
        <f t="shared" si="798"/>
        <v>2020</v>
      </c>
      <c r="K3663" t="b">
        <f t="shared" si="801"/>
        <v>0</v>
      </c>
      <c r="L3663">
        <f>VLOOKUP($A3663,$P$151:$R$4147,2,FALSE)</f>
        <v>1.1070488650014921E-3</v>
      </c>
      <c r="M3663">
        <f t="shared" si="795"/>
        <v>0.95</v>
      </c>
      <c r="N3663">
        <f t="shared" si="796"/>
        <v>3.2850994645129483</v>
      </c>
      <c r="P3663" s="13">
        <v>43704</v>
      </c>
      <c r="Q3663">
        <v>-6.4674437211897917E-4</v>
      </c>
      <c r="R3663">
        <v>0.6</v>
      </c>
      <c r="T3663" s="12">
        <f>[1]!i_dq_close(T$1,$A3663)</f>
        <v>197.48259999999999</v>
      </c>
      <c r="U3663">
        <f t="shared" si="805"/>
        <v>1.0766958212644617E-3</v>
      </c>
      <c r="V3663">
        <f t="shared" si="806"/>
        <v>2.2718329692788672</v>
      </c>
      <c r="W3663">
        <f t="shared" si="797"/>
        <v>2.5425566303482561</v>
      </c>
      <c r="X3663" s="6">
        <f>1-W3663/MAX(W$2:W3663)</f>
        <v>3.466954495042307E-3</v>
      </c>
      <c r="Y3663" s="6">
        <f t="shared" si="807"/>
        <v>-3.8984806026597374E-3</v>
      </c>
      <c r="Z3663">
        <f t="shared" si="808"/>
        <v>-2.9858327337146662E-3</v>
      </c>
    </row>
    <row r="3664" spans="1:26" x14ac:dyDescent="0.35">
      <c r="A3664" s="4">
        <v>43864</v>
      </c>
      <c r="B3664" s="12">
        <f>[1]!i_dq_close(B$1,$A3664)</f>
        <v>2790.1034</v>
      </c>
      <c r="C3664" s="12">
        <f>[1]!i_dq_close(C$1,$A3664)</f>
        <v>3884.5961000000002</v>
      </c>
      <c r="D3664">
        <f t="shared" si="802"/>
        <v>1.4860928529134565E-3</v>
      </c>
      <c r="E3664">
        <f t="shared" si="803"/>
        <v>-8.0774115523425505E-2</v>
      </c>
      <c r="F3664">
        <f t="shared" si="804"/>
        <v>2.692370356074496</v>
      </c>
      <c r="G3664">
        <f t="shared" si="799"/>
        <v>3.0329915377776637</v>
      </c>
      <c r="H3664">
        <f t="shared" si="800"/>
        <v>0</v>
      </c>
      <c r="J3664">
        <f t="shared" si="798"/>
        <v>2020</v>
      </c>
      <c r="K3664" t="b">
        <f t="shared" si="801"/>
        <v>0</v>
      </c>
      <c r="L3664">
        <f>VLOOKUP($A3664,$P$151:$R$4147,2,FALSE)</f>
        <v>1.4035564462711704E-3</v>
      </c>
      <c r="M3664">
        <f t="shared" si="795"/>
        <v>0.95</v>
      </c>
      <c r="N3664">
        <f t="shared" si="796"/>
        <v>3.2558399540120475</v>
      </c>
      <c r="P3664" s="13">
        <v>43705</v>
      </c>
      <c r="Q3664">
        <v>-7.9403474078736385E-4</v>
      </c>
      <c r="R3664">
        <v>0.6</v>
      </c>
      <c r="T3664" s="12">
        <f>[1]!i_dq_close(T$1,$A3664)</f>
        <v>198.82329999999999</v>
      </c>
      <c r="U3664">
        <f t="shared" si="805"/>
        <v>6.7889525456925615E-3</v>
      </c>
      <c r="V3664">
        <f t="shared" si="806"/>
        <v>2.2574170357594463</v>
      </c>
      <c r="W3664">
        <f t="shared" si="797"/>
        <v>2.5308574645018931</v>
      </c>
      <c r="X3664" s="6">
        <f>1-W3664/MAX(W$2:W3664)</f>
        <v>8.0523412005281125E-3</v>
      </c>
      <c r="Y3664" s="6">
        <f t="shared" si="807"/>
        <v>-6.3455076646752318E-3</v>
      </c>
      <c r="Z3664">
        <f t="shared" si="808"/>
        <v>-4.6013393395923918E-3</v>
      </c>
    </row>
    <row r="3665" spans="1:26" x14ac:dyDescent="0.35">
      <c r="A3665" s="4">
        <v>43865</v>
      </c>
      <c r="B3665" s="12">
        <f>[1]!i_dq_close(B$1,$A3665)</f>
        <v>2792.0391</v>
      </c>
      <c r="C3665" s="12">
        <f>[1]!i_dq_close(C$1,$A3665)</f>
        <v>3978.5673999999999</v>
      </c>
      <c r="D3665">
        <f t="shared" si="802"/>
        <v>6.9377357125910422E-4</v>
      </c>
      <c r="E3665">
        <f t="shared" si="803"/>
        <v>2.419075177468244E-2</v>
      </c>
      <c r="F3665">
        <f t="shared" si="804"/>
        <v>2.6942382514715817</v>
      </c>
      <c r="G3665">
        <f t="shared" si="799"/>
        <v>3.0457856675565762</v>
      </c>
      <c r="H3665">
        <f t="shared" si="800"/>
        <v>0</v>
      </c>
      <c r="J3665">
        <f t="shared" si="798"/>
        <v>2020</v>
      </c>
      <c r="K3665" t="b">
        <f t="shared" si="801"/>
        <v>0</v>
      </c>
      <c r="L3665">
        <f>VLOOKUP($A3665,$P$151:$R$4147,2,FALSE)</f>
        <v>2.1621693060506985E-3</v>
      </c>
      <c r="M3665">
        <f t="shared" si="795"/>
        <v>0.95</v>
      </c>
      <c r="N3665">
        <f t="shared" si="796"/>
        <v>3.275927098214491</v>
      </c>
      <c r="P3665" s="13">
        <v>43706</v>
      </c>
      <c r="Q3665">
        <v>-4.964745349345989E-4</v>
      </c>
      <c r="R3665">
        <v>0.6</v>
      </c>
      <c r="T3665" s="12">
        <f>[1]!i_dq_close(T$1,$A3665)</f>
        <v>198.7688</v>
      </c>
      <c r="U3665">
        <f t="shared" si="805"/>
        <v>-2.7411274231936567E-4</v>
      </c>
      <c r="V3665">
        <f t="shared" si="806"/>
        <v>2.2650823592759499</v>
      </c>
      <c r="W3665">
        <f t="shared" si="797"/>
        <v>2.5347572516994896</v>
      </c>
      <c r="X3665" s="6">
        <f>1-W3665/MAX(W$2:W3665)</f>
        <v>6.5238533916607278E-3</v>
      </c>
      <c r="Y3665" s="6">
        <f t="shared" si="807"/>
        <v>3.3956169352309384E-3</v>
      </c>
      <c r="Z3665">
        <f t="shared" si="808"/>
        <v>1.5408956262039641E-3</v>
      </c>
    </row>
    <row r="3666" spans="1:26" x14ac:dyDescent="0.35">
      <c r="A3666" s="4">
        <v>43866</v>
      </c>
      <c r="B3666" s="12">
        <f>[1]!i_dq_close(B$1,$A3666)</f>
        <v>2793.1831999999999</v>
      </c>
      <c r="C3666" s="12">
        <f>[1]!i_dq_close(C$1,$A3666)</f>
        <v>4037.3254000000002</v>
      </c>
      <c r="D3666">
        <f t="shared" si="802"/>
        <v>4.097721983906677E-4</v>
      </c>
      <c r="E3666">
        <f t="shared" si="803"/>
        <v>1.4768632548489702E-2</v>
      </c>
      <c r="F3666">
        <f t="shared" si="804"/>
        <v>2.6953422754028757</v>
      </c>
      <c r="G3666">
        <f t="shared" si="799"/>
        <v>3.0535938475039139</v>
      </c>
      <c r="H3666">
        <f t="shared" si="800"/>
        <v>0</v>
      </c>
      <c r="J3666">
        <f t="shared" si="798"/>
        <v>2020</v>
      </c>
      <c r="K3666" t="b">
        <f t="shared" si="801"/>
        <v>0</v>
      </c>
      <c r="L3666">
        <f>VLOOKUP($A3666,$P$151:$R$4147,2,FALSE)</f>
        <v>-2.4940854544936445E-4</v>
      </c>
      <c r="M3666">
        <f t="shared" si="795"/>
        <v>0.95</v>
      </c>
      <c r="N3666">
        <f t="shared" si="796"/>
        <v>3.2830883162684419</v>
      </c>
      <c r="P3666" s="13">
        <v>43707</v>
      </c>
      <c r="Q3666">
        <v>1.8217907656081778E-4</v>
      </c>
      <c r="R3666">
        <v>0.6</v>
      </c>
      <c r="T3666" s="12">
        <f>[1]!i_dq_close(T$1,$A3666)</f>
        <v>198.77879999999999</v>
      </c>
      <c r="U3666">
        <f t="shared" si="805"/>
        <v>5.0309706553397504E-5</v>
      </c>
      <c r="V3666">
        <f t="shared" si="806"/>
        <v>2.2701970469188737</v>
      </c>
      <c r="W3666">
        <f t="shared" si="797"/>
        <v>2.5386532089711009</v>
      </c>
      <c r="X3666" s="6">
        <f>1-W3666/MAX(W$2:W3666)</f>
        <v>4.9968666891052615E-3</v>
      </c>
      <c r="Y3666" s="6">
        <f t="shared" si="807"/>
        <v>2.2580581328437432E-3</v>
      </c>
      <c r="Z3666">
        <f t="shared" si="808"/>
        <v>1.5370139562671525E-3</v>
      </c>
    </row>
    <row r="3667" spans="1:26" x14ac:dyDescent="0.35">
      <c r="A3667" s="4">
        <v>43867</v>
      </c>
      <c r="B3667" s="12">
        <f>[1]!i_dq_close(B$1,$A3667)</f>
        <v>2794.7442999999998</v>
      </c>
      <c r="C3667" s="12">
        <f>[1]!i_dq_close(C$1,$A3667)</f>
        <v>4124.7326999999996</v>
      </c>
      <c r="D3667">
        <f t="shared" si="802"/>
        <v>5.5889638746209336E-4</v>
      </c>
      <c r="E3667">
        <f t="shared" si="803"/>
        <v>2.164980310975162E-2</v>
      </c>
      <c r="F3667">
        <f t="shared" si="804"/>
        <v>2.6968486924635724</v>
      </c>
      <c r="G3667">
        <f t="shared" si="799"/>
        <v>3.0649609495248793</v>
      </c>
      <c r="H3667">
        <f t="shared" si="800"/>
        <v>0</v>
      </c>
      <c r="J3667">
        <f t="shared" si="798"/>
        <v>2020</v>
      </c>
      <c r="K3667" t="b">
        <f t="shared" si="801"/>
        <v>0</v>
      </c>
      <c r="L3667">
        <f>VLOOKUP($A3667,$P$151:$R$4147,2,FALSE)</f>
        <v>2.9631857708516396E-3</v>
      </c>
      <c r="M3667">
        <f t="shared" si="795"/>
        <v>0.95</v>
      </c>
      <c r="N3667">
        <f t="shared" si="796"/>
        <v>3.3044270493364776</v>
      </c>
      <c r="P3667" s="13">
        <v>43710</v>
      </c>
      <c r="Q3667">
        <v>6.9253248841256727E-4</v>
      </c>
      <c r="R3667">
        <v>0.6</v>
      </c>
      <c r="T3667" s="12">
        <f>[1]!i_dq_close(T$1,$A3667)</f>
        <v>198.8169</v>
      </c>
      <c r="U3667">
        <f t="shared" si="805"/>
        <v>1.9167033909051057E-4</v>
      </c>
      <c r="V3667">
        <f t="shared" si="806"/>
        <v>2.2779393048039109</v>
      </c>
      <c r="W3667">
        <f t="shared" si="797"/>
        <v>2.5456059876934733</v>
      </c>
      <c r="X3667" s="6">
        <f>1-W3667/MAX(W$2:W3667)</f>
        <v>2.2717852996776422E-3</v>
      </c>
      <c r="Y3667" s="6">
        <f t="shared" si="807"/>
        <v>3.4103902546895881E-3</v>
      </c>
      <c r="Z3667">
        <f t="shared" si="808"/>
        <v>2.7387666412264089E-3</v>
      </c>
    </row>
    <row r="3668" spans="1:26" x14ac:dyDescent="0.35">
      <c r="A3668" s="4">
        <v>43868</v>
      </c>
      <c r="B3668" s="12">
        <f>[1]!i_dq_close(B$1,$A3668)</f>
        <v>2799.3243000000002</v>
      </c>
      <c r="C3668" s="12">
        <f>[1]!i_dq_close(C$1,$A3668)</f>
        <v>4133.3303999999998</v>
      </c>
      <c r="D3668">
        <f t="shared" si="802"/>
        <v>1.6387903537367077E-3</v>
      </c>
      <c r="E3668">
        <f t="shared" si="803"/>
        <v>2.0844259798944442E-3</v>
      </c>
      <c r="F3668">
        <f t="shared" si="804"/>
        <v>2.7012682620862689</v>
      </c>
      <c r="G3668">
        <f t="shared" si="799"/>
        <v>3.070188656332324</v>
      </c>
      <c r="H3668">
        <f t="shared" si="800"/>
        <v>0</v>
      </c>
      <c r="J3668">
        <f t="shared" si="798"/>
        <v>2020</v>
      </c>
      <c r="K3668" t="b">
        <f t="shared" si="801"/>
        <v>0</v>
      </c>
      <c r="L3668">
        <f>VLOOKUP($A3668,$P$151:$R$4147,2,FALSE)</f>
        <v>-7.61889594370041E-4</v>
      </c>
      <c r="M3668">
        <f t="shared" si="795"/>
        <v>0.95</v>
      </c>
      <c r="N3668">
        <f t="shared" si="796"/>
        <v>3.307263782051113</v>
      </c>
      <c r="P3668" s="13">
        <v>43711</v>
      </c>
      <c r="Q3668">
        <v>1.1782428470326956E-3</v>
      </c>
      <c r="R3668">
        <v>0.6</v>
      </c>
      <c r="T3668" s="12">
        <f>[1]!i_dq_close(T$1,$A3668)</f>
        <v>199.02340000000001</v>
      </c>
      <c r="U3668">
        <f t="shared" si="805"/>
        <v>1.0386440991687618E-3</v>
      </c>
      <c r="V3668">
        <f t="shared" si="806"/>
        <v>2.2806626071686638</v>
      </c>
      <c r="W3668">
        <f t="shared" si="797"/>
        <v>2.5504313102981579</v>
      </c>
      <c r="X3668" s="6">
        <f>1-W3668/MAX(W$2:W3668)</f>
        <v>3.8054190576686242E-4</v>
      </c>
      <c r="Y3668" s="6">
        <f t="shared" si="807"/>
        <v>1.195511381277603E-3</v>
      </c>
      <c r="Z3668">
        <f t="shared" si="808"/>
        <v>1.8955496757990797E-3</v>
      </c>
    </row>
    <row r="3669" spans="1:26" x14ac:dyDescent="0.35">
      <c r="A3669" s="4">
        <v>43871</v>
      </c>
      <c r="B3669" s="12">
        <f>[1]!i_dq_close(B$1,$A3669)</f>
        <v>2801.5663</v>
      </c>
      <c r="C3669" s="12">
        <f>[1]!i_dq_close(C$1,$A3669)</f>
        <v>4158.0306</v>
      </c>
      <c r="D3669">
        <f t="shared" si="802"/>
        <v>8.0090756187112255E-4</v>
      </c>
      <c r="E3669">
        <f t="shared" si="803"/>
        <v>5.975859079641932E-3</v>
      </c>
      <c r="F3669">
        <f t="shared" si="804"/>
        <v>2.7034317282640163</v>
      </c>
      <c r="G3669">
        <f t="shared" si="799"/>
        <v>3.075030805260591</v>
      </c>
      <c r="H3669">
        <f t="shared" si="800"/>
        <v>0</v>
      </c>
      <c r="J3669">
        <f t="shared" si="798"/>
        <v>2020</v>
      </c>
      <c r="K3669" t="b">
        <f t="shared" si="801"/>
        <v>0</v>
      </c>
      <c r="L3669">
        <f>VLOOKUP($A3669,$P$151:$R$4147,2,FALSE)</f>
        <v>4.4809593555474871E-4</v>
      </c>
      <c r="M3669">
        <f t="shared" si="795"/>
        <v>0.95</v>
      </c>
      <c r="N3669">
        <f t="shared" si="796"/>
        <v>3.3137010029395224</v>
      </c>
      <c r="P3669" s="13">
        <v>43712</v>
      </c>
      <c r="Q3669">
        <v>-3.084635440946393E-5</v>
      </c>
      <c r="R3669">
        <v>0.6</v>
      </c>
      <c r="T3669" s="12">
        <f>[1]!i_dq_close(T$1,$A3669)</f>
        <v>199.21780000000001</v>
      </c>
      <c r="U3669">
        <f t="shared" si="805"/>
        <v>9.7676956578984786E-4</v>
      </c>
      <c r="V3669">
        <f t="shared" si="806"/>
        <v>2.2846004744718007</v>
      </c>
      <c r="W3669">
        <f t="shared" si="797"/>
        <v>2.5529948340979058</v>
      </c>
      <c r="X3669" s="6">
        <f>1-W3669/MAX(W$2:W3669)</f>
        <v>0</v>
      </c>
      <c r="Y3669" s="6">
        <f t="shared" si="807"/>
        <v>1.7266329928675717E-3</v>
      </c>
      <c r="Z3669">
        <f t="shared" si="808"/>
        <v>1.0051334413112567E-3</v>
      </c>
    </row>
    <row r="3670" spans="1:26" x14ac:dyDescent="0.35">
      <c r="A3670" s="4">
        <v>43872</v>
      </c>
      <c r="B3670" s="12">
        <f>[1]!i_dq_close(B$1,$A3670)</f>
        <v>2802.1327999999999</v>
      </c>
      <c r="C3670" s="12">
        <f>[1]!i_dq_close(C$1,$A3670)</f>
        <v>4181.8127999999997</v>
      </c>
      <c r="D3670">
        <f t="shared" si="802"/>
        <v>2.0220831468442668E-4</v>
      </c>
      <c r="E3670">
        <f t="shared" si="803"/>
        <v>5.7195827274574285E-3</v>
      </c>
      <c r="F3670">
        <f t="shared" si="804"/>
        <v>2.7039783846376531</v>
      </c>
      <c r="G3670">
        <f t="shared" si="799"/>
        <v>3.0781975164998405</v>
      </c>
      <c r="H3670">
        <f t="shared" si="800"/>
        <v>0</v>
      </c>
      <c r="J3670">
        <f t="shared" si="798"/>
        <v>2020</v>
      </c>
      <c r="K3670" t="b">
        <f t="shared" si="801"/>
        <v>0</v>
      </c>
      <c r="L3670">
        <f>VLOOKUP($A3670,$P$151:$R$4147,2,FALSE)</f>
        <v>-1.3533661770354644E-4</v>
      </c>
      <c r="M3670">
        <f t="shared" si="795"/>
        <v>0.95</v>
      </c>
      <c r="N3670">
        <f t="shared" si="796"/>
        <v>3.3164944102544585</v>
      </c>
      <c r="P3670" s="13">
        <v>43713</v>
      </c>
      <c r="Q3670">
        <v>2.1130374207229964E-4</v>
      </c>
      <c r="R3670">
        <v>0.6</v>
      </c>
      <c r="T3670" s="12">
        <f>[1]!i_dq_close(T$1,$A3670)</f>
        <v>199.17330000000001</v>
      </c>
      <c r="U3670">
        <f t="shared" si="805"/>
        <v>-2.2337361420510238E-4</v>
      </c>
      <c r="V3670">
        <f t="shared" si="806"/>
        <v>2.2861267471384923</v>
      </c>
      <c r="W3670">
        <f t="shared" si="797"/>
        <v>2.5545576387655164</v>
      </c>
      <c r="X3670" s="6">
        <f>1-W3670/MAX(W$2:W3670)</f>
        <v>0</v>
      </c>
      <c r="Y3670" s="6">
        <f t="shared" si="807"/>
        <v>6.6806983704426059E-4</v>
      </c>
      <c r="Z3670">
        <f t="shared" si="808"/>
        <v>6.1214564429890039E-4</v>
      </c>
    </row>
    <row r="3671" spans="1:26" x14ac:dyDescent="0.35">
      <c r="A3671" s="4">
        <v>43873</v>
      </c>
      <c r="B3671" s="12">
        <f>[1]!i_dq_close(B$1,$A3671)</f>
        <v>2804.0097999999998</v>
      </c>
      <c r="C3671" s="12">
        <f>[1]!i_dq_close(C$1,$A3671)</f>
        <v>4226.3146999999999</v>
      </c>
      <c r="D3671">
        <f t="shared" si="802"/>
        <v>6.6984691089588821E-4</v>
      </c>
      <c r="E3671">
        <f t="shared" si="803"/>
        <v>1.0641772391150495E-2</v>
      </c>
      <c r="F3671">
        <f t="shared" si="804"/>
        <v>2.7057896362057319</v>
      </c>
      <c r="G3671">
        <f t="shared" si="799"/>
        <v>3.0848637710346014</v>
      </c>
      <c r="H3671">
        <f t="shared" si="800"/>
        <v>0</v>
      </c>
      <c r="J3671">
        <f t="shared" si="798"/>
        <v>2020</v>
      </c>
      <c r="K3671" t="b">
        <f t="shared" si="801"/>
        <v>0</v>
      </c>
      <c r="L3671">
        <f>VLOOKUP($A3671,$P$151:$R$4147,2,FALSE)</f>
        <v>1.3608299318902729E-3</v>
      </c>
      <c r="M3671">
        <f t="shared" si="795"/>
        <v>0.95</v>
      </c>
      <c r="N3671">
        <f t="shared" si="796"/>
        <v>3.3278307979796566</v>
      </c>
      <c r="P3671" s="13">
        <v>43714</v>
      </c>
      <c r="Q3671">
        <v>-6.2128385901312206E-4</v>
      </c>
      <c r="R3671">
        <v>0.6</v>
      </c>
      <c r="T3671" s="12">
        <f>[1]!i_dq_close(T$1,$A3671)</f>
        <v>199.1917</v>
      </c>
      <c r="U3671">
        <f t="shared" si="805"/>
        <v>9.2381860419932238E-5</v>
      </c>
      <c r="V3671">
        <f t="shared" si="806"/>
        <v>2.289955530359296</v>
      </c>
      <c r="W3671">
        <f t="shared" si="797"/>
        <v>2.5555375425647777</v>
      </c>
      <c r="X3671" s="6">
        <f>1-W3671/MAX(W$2:W3671)</f>
        <v>0</v>
      </c>
      <c r="Y3671" s="6">
        <f t="shared" si="807"/>
        <v>1.6747904400296054E-3</v>
      </c>
      <c r="Z3671">
        <f t="shared" si="808"/>
        <v>3.8359040500446362E-4</v>
      </c>
    </row>
    <row r="3672" spans="1:26" x14ac:dyDescent="0.35">
      <c r="A3672" s="4">
        <v>43874</v>
      </c>
      <c r="B3672" s="12">
        <f>[1]!i_dq_close(B$1,$A3672)</f>
        <v>2804.5765999999999</v>
      </c>
      <c r="C3672" s="12">
        <f>[1]!i_dq_close(C$1,$A3672)</f>
        <v>4197.7037</v>
      </c>
      <c r="D3672">
        <f t="shared" si="802"/>
        <v>2.0213909380784045E-4</v>
      </c>
      <c r="E3672">
        <f t="shared" si="803"/>
        <v>-6.7697277725200511E-3</v>
      </c>
      <c r="F3672">
        <f t="shared" si="804"/>
        <v>2.7063365820708287</v>
      </c>
      <c r="G3672">
        <f t="shared" si="799"/>
        <v>3.0822612536749379</v>
      </c>
      <c r="H3672">
        <f t="shared" si="800"/>
        <v>0</v>
      </c>
      <c r="J3672">
        <f t="shared" si="798"/>
        <v>2020</v>
      </c>
      <c r="K3672" t="b">
        <f t="shared" si="801"/>
        <v>0</v>
      </c>
      <c r="L3672">
        <f>VLOOKUP($A3672,$P$151:$R$4147,2,FALSE)</f>
        <v>1.3463247298051264E-3</v>
      </c>
      <c r="M3672">
        <f t="shared" ref="M3672:M3735" si="809">VLOOKUP($A3672,$P$151:$R$4147,3,FALSE)</f>
        <v>0.95</v>
      </c>
      <c r="N3672">
        <f t="shared" ref="N3672:N3735" si="810">N3671*(1+(D3672*0.85+E3672*0.15)*M3672+L3672)</f>
        <v>3.3296440193043431</v>
      </c>
      <c r="P3672" s="13">
        <v>43717</v>
      </c>
      <c r="Q3672">
        <v>-1.9234660333151689E-4</v>
      </c>
      <c r="R3672">
        <v>0.6</v>
      </c>
      <c r="T3672" s="12">
        <f>[1]!i_dq_close(T$1,$A3672)</f>
        <v>199.24940000000001</v>
      </c>
      <c r="U3672">
        <f t="shared" si="805"/>
        <v>2.8967070415086837E-4</v>
      </c>
      <c r="V3672">
        <f t="shared" si="806"/>
        <v>2.2881940071028501</v>
      </c>
      <c r="W3672">
        <f t="shared" ref="W3672:W3735" si="811">W3671*(1+(U3672*0.85+E3672*0.15)*R3672+Q3672)</f>
        <v>2.5538665020092872</v>
      </c>
      <c r="X3672" s="6">
        <f>1-W3672/MAX(W$2:W3672)</f>
        <v>6.538900437413897E-4</v>
      </c>
      <c r="Y3672" s="6">
        <f t="shared" si="807"/>
        <v>-7.6923906734971403E-4</v>
      </c>
      <c r="Z3672">
        <f t="shared" si="808"/>
        <v>-6.538900437413897E-4</v>
      </c>
    </row>
    <row r="3673" spans="1:26" x14ac:dyDescent="0.35">
      <c r="A3673" s="4">
        <v>43875</v>
      </c>
      <c r="B3673" s="12">
        <f>[1]!i_dq_close(B$1,$A3673)</f>
        <v>2806.0454</v>
      </c>
      <c r="C3673" s="12">
        <f>[1]!i_dq_close(C$1,$A3673)</f>
        <v>4221.3852999999999</v>
      </c>
      <c r="D3673">
        <f t="shared" si="802"/>
        <v>5.2371541572449054E-4</v>
      </c>
      <c r="E3673">
        <f t="shared" si="803"/>
        <v>5.6415606465982648E-3</v>
      </c>
      <c r="F3673">
        <f t="shared" si="804"/>
        <v>2.7077539322589983</v>
      </c>
      <c r="G3673">
        <f t="shared" si="799"/>
        <v>3.0862416618173913</v>
      </c>
      <c r="H3673">
        <f t="shared" si="800"/>
        <v>0</v>
      </c>
      <c r="J3673">
        <f t="shared" si="798"/>
        <v>2020</v>
      </c>
      <c r="K3673" t="b">
        <f t="shared" si="801"/>
        <v>0</v>
      </c>
      <c r="L3673">
        <f>VLOOKUP($A3673,$P$151:$R$4147,2,FALSE)</f>
        <v>-1.8240201461515728E-4</v>
      </c>
      <c r="M3673">
        <f t="shared" si="809"/>
        <v>0.95</v>
      </c>
      <c r="N3673">
        <f t="shared" si="810"/>
        <v>3.3331215680279365</v>
      </c>
      <c r="P3673" s="13">
        <v>43718</v>
      </c>
      <c r="Q3673">
        <v>-1.2937645073971993E-3</v>
      </c>
      <c r="R3673">
        <v>0.6</v>
      </c>
      <c r="T3673" s="12">
        <f>[1]!i_dq_close(T$1,$A3673)</f>
        <v>199.23750000000001</v>
      </c>
      <c r="U3673">
        <f t="shared" si="805"/>
        <v>-5.9724144715112004E-5</v>
      </c>
      <c r="V3673">
        <f t="shared" si="806"/>
        <v>2.2900141935266745</v>
      </c>
      <c r="W3673">
        <f t="shared" si="811"/>
        <v>2.5517813124990534</v>
      </c>
      <c r="X3673" s="6">
        <f>1-W3673/MAX(W$2:W3673)</f>
        <v>1.4698395164074451E-3</v>
      </c>
      <c r="Y3673" s="6">
        <f t="shared" si="807"/>
        <v>7.9546857398193893E-4</v>
      </c>
      <c r="Z3673">
        <f t="shared" si="808"/>
        <v>-8.1648336300788049E-4</v>
      </c>
    </row>
    <row r="3674" spans="1:26" x14ac:dyDescent="0.35">
      <c r="A3674" s="4">
        <v>43878</v>
      </c>
      <c r="B3674" s="12">
        <f>[1]!i_dq_close(B$1,$A3674)</f>
        <v>2807.4477999999999</v>
      </c>
      <c r="C3674" s="12">
        <f>[1]!i_dq_close(C$1,$A3674)</f>
        <v>4326.3175000000001</v>
      </c>
      <c r="D3674">
        <f t="shared" si="802"/>
        <v>4.9977808627033049E-4</v>
      </c>
      <c r="E3674">
        <f t="shared" si="803"/>
        <v>2.4857290330735804E-2</v>
      </c>
      <c r="F3674">
        <f t="shared" si="804"/>
        <v>2.709107208337354</v>
      </c>
      <c r="G3674">
        <f t="shared" si="799"/>
        <v>3.0990600731289666</v>
      </c>
      <c r="H3674">
        <f t="shared" si="800"/>
        <v>0</v>
      </c>
      <c r="J3674">
        <f t="shared" si="798"/>
        <v>2020</v>
      </c>
      <c r="K3674" t="b">
        <f t="shared" si="801"/>
        <v>0</v>
      </c>
      <c r="L3674">
        <f>VLOOKUP($A3674,$P$151:$R$4147,2,FALSE)</f>
        <v>6.3735433034516347E-4</v>
      </c>
      <c r="M3674">
        <f t="shared" si="809"/>
        <v>0.95</v>
      </c>
      <c r="N3674">
        <f t="shared" si="810"/>
        <v>3.3483975608458203</v>
      </c>
      <c r="P3674" s="13">
        <v>43719</v>
      </c>
      <c r="Q3674">
        <v>-3.322395426844427E-4</v>
      </c>
      <c r="R3674">
        <v>0.6</v>
      </c>
      <c r="T3674" s="12">
        <f>[1]!i_dq_close(T$1,$A3674)</f>
        <v>199.17080000000001</v>
      </c>
      <c r="U3674">
        <f t="shared" si="805"/>
        <v>-3.3477633477629887E-4</v>
      </c>
      <c r="V3674">
        <f t="shared" si="806"/>
        <v>2.297901079502624</v>
      </c>
      <c r="W3674">
        <f t="shared" si="811"/>
        <v>2.5562065622904147</v>
      </c>
      <c r="X3674" s="6">
        <f>1-W3674/MAX(W$2:W3674)</f>
        <v>0</v>
      </c>
      <c r="Y3674" s="6">
        <f t="shared" si="807"/>
        <v>3.4440336650505277E-3</v>
      </c>
      <c r="Z3674">
        <f t="shared" si="808"/>
        <v>1.7341806563460072E-3</v>
      </c>
    </row>
    <row r="3675" spans="1:26" x14ac:dyDescent="0.35">
      <c r="A3675" s="4">
        <v>43879</v>
      </c>
      <c r="B3675" s="12">
        <f>[1]!i_dq_close(B$1,$A3675)</f>
        <v>2808.2084</v>
      </c>
      <c r="C3675" s="12">
        <f>[1]!i_dq_close(C$1,$A3675)</f>
        <v>4323.2846</v>
      </c>
      <c r="D3675">
        <f t="shared" si="802"/>
        <v>2.7092222338032101E-4</v>
      </c>
      <c r="E3675">
        <f t="shared" si="803"/>
        <v>-7.0103500263218876E-4</v>
      </c>
      <c r="F3675">
        <f t="shared" si="804"/>
        <v>2.7098411656856123</v>
      </c>
      <c r="G3675">
        <f t="shared" si="799"/>
        <v>3.0994478542995796</v>
      </c>
      <c r="H3675">
        <f t="shared" si="800"/>
        <v>0</v>
      </c>
      <c r="J3675">
        <f t="shared" si="798"/>
        <v>2020</v>
      </c>
      <c r="K3675" t="b">
        <f t="shared" si="801"/>
        <v>0</v>
      </c>
      <c r="L3675">
        <f>VLOOKUP($A3675,$P$151:$R$4147,2,FALSE)</f>
        <v>4.5782562740913639E-4</v>
      </c>
      <c r="M3675">
        <f t="shared" si="809"/>
        <v>0.95</v>
      </c>
      <c r="N3675">
        <f t="shared" si="810"/>
        <v>3.3503285744695899</v>
      </c>
      <c r="P3675" s="13">
        <v>43720</v>
      </c>
      <c r="Q3675">
        <v>-1.0380978883728353E-4</v>
      </c>
      <c r="R3675">
        <v>0.6</v>
      </c>
      <c r="T3675" s="12">
        <f>[1]!i_dq_close(T$1,$A3675)</f>
        <v>199.23949999999999</v>
      </c>
      <c r="U3675">
        <f t="shared" si="805"/>
        <v>3.4493008011193815E-4</v>
      </c>
      <c r="V3675">
        <f t="shared" si="806"/>
        <v>2.2983331660621524</v>
      </c>
      <c r="W3675">
        <f t="shared" si="811"/>
        <v>2.5562295972947879</v>
      </c>
      <c r="X3675" s="6">
        <f>1-W3675/MAX(W$2:W3675)</f>
        <v>0</v>
      </c>
      <c r="Y3675" s="6">
        <f t="shared" si="807"/>
        <v>1.8803531770039683E-4</v>
      </c>
      <c r="Z3675">
        <f t="shared" si="808"/>
        <v>9.0114017829989734E-6</v>
      </c>
    </row>
    <row r="3676" spans="1:26" x14ac:dyDescent="0.35">
      <c r="A3676" s="4">
        <v>43880</v>
      </c>
      <c r="B3676" s="12">
        <f>[1]!i_dq_close(B$1,$A3676)</f>
        <v>2808.1781999999998</v>
      </c>
      <c r="C3676" s="12">
        <f>[1]!i_dq_close(C$1,$A3676)</f>
        <v>4307.2340999999997</v>
      </c>
      <c r="D3676">
        <f t="shared" si="802"/>
        <v>-1.0754187616646149E-5</v>
      </c>
      <c r="E3676">
        <f t="shared" si="803"/>
        <v>-3.7125707615918158E-3</v>
      </c>
      <c r="F3676">
        <f t="shared" si="804"/>
        <v>2.7098120235453056</v>
      </c>
      <c r="G3676">
        <f t="shared" si="799"/>
        <v>3.0976934841402639</v>
      </c>
      <c r="H3676">
        <f t="shared" si="800"/>
        <v>-1.0754187616535127E-5</v>
      </c>
      <c r="J3676">
        <f t="shared" si="798"/>
        <v>2020</v>
      </c>
      <c r="K3676" t="b">
        <f t="shared" si="801"/>
        <v>0</v>
      </c>
      <c r="L3676">
        <f>VLOOKUP($A3676,$P$151:$R$4147,2,FALSE)</f>
        <v>-9.8667216229419985E-5</v>
      </c>
      <c r="M3676">
        <f t="shared" si="809"/>
        <v>0.95</v>
      </c>
      <c r="N3676">
        <f t="shared" si="810"/>
        <v>3.3481964503037833</v>
      </c>
      <c r="P3676" s="13">
        <v>43724</v>
      </c>
      <c r="Q3676">
        <v>-7.2002762498604711E-4</v>
      </c>
      <c r="R3676">
        <v>0.9</v>
      </c>
      <c r="T3676" s="12">
        <f>[1]!i_dq_close(T$1,$A3676)</f>
        <v>199.2663</v>
      </c>
      <c r="U3676">
        <f t="shared" si="805"/>
        <v>1.345114799022884E-4</v>
      </c>
      <c r="V3676">
        <f t="shared" si="806"/>
        <v>2.2973160367513987</v>
      </c>
      <c r="W3676">
        <f t="shared" si="811"/>
        <v>2.5533709059314145</v>
      </c>
      <c r="X3676" s="6">
        <f>1-W3676/MAX(W$2:W3676)</f>
        <v>1.1183233956757466E-3</v>
      </c>
      <c r="Y3676" s="6">
        <f t="shared" si="807"/>
        <v>-4.4255085632183278E-4</v>
      </c>
      <c r="Z3676">
        <f t="shared" si="808"/>
        <v>-1.1183233956757466E-3</v>
      </c>
    </row>
    <row r="3677" spans="1:26" x14ac:dyDescent="0.35">
      <c r="A3677" s="4">
        <v>43881</v>
      </c>
      <c r="B3677" s="12">
        <f>[1]!i_dq_close(B$1,$A3677)</f>
        <v>2809.2096000000001</v>
      </c>
      <c r="C3677" s="12">
        <f>[1]!i_dq_close(C$1,$A3677)</f>
        <v>4401.5218000000004</v>
      </c>
      <c r="D3677">
        <f t="shared" si="802"/>
        <v>3.6728438387578777E-4</v>
      </c>
      <c r="E3677">
        <f t="shared" si="803"/>
        <v>2.1890544560835723E-2</v>
      </c>
      <c r="F3677">
        <f t="shared" si="804"/>
        <v>2.7108072951847921</v>
      </c>
      <c r="G3677">
        <f t="shared" si="799"/>
        <v>3.1088320880041667</v>
      </c>
      <c r="H3677">
        <f t="shared" si="800"/>
        <v>0</v>
      </c>
      <c r="J3677">
        <f t="shared" si="798"/>
        <v>2020</v>
      </c>
      <c r="K3677" t="b">
        <f t="shared" si="801"/>
        <v>0</v>
      </c>
      <c r="L3677">
        <f>VLOOKUP($A3677,$P$151:$R$4147,2,FALSE)</f>
        <v>6.2103631457165469E-4</v>
      </c>
      <c r="M3677">
        <f t="shared" si="809"/>
        <v>0.95</v>
      </c>
      <c r="N3677">
        <f t="shared" si="810"/>
        <v>3.361713189868162</v>
      </c>
      <c r="P3677" s="13">
        <v>43725</v>
      </c>
      <c r="Q3677">
        <v>0</v>
      </c>
      <c r="R3677">
        <v>1</v>
      </c>
      <c r="T3677" s="12">
        <f>[1]!i_dq_close(T$1,$A3677)</f>
        <v>199.22120000000001</v>
      </c>
      <c r="U3677">
        <f t="shared" si="805"/>
        <v>-2.2633029267860039E-4</v>
      </c>
      <c r="V3677">
        <f t="shared" si="806"/>
        <v>2.304417502232996</v>
      </c>
      <c r="W3677">
        <f t="shared" si="811"/>
        <v>2.5612638884641212</v>
      </c>
      <c r="X3677" s="6">
        <f>1-W3677/MAX(W$2:W3677)</f>
        <v>0</v>
      </c>
      <c r="Y3677" s="6">
        <f t="shared" si="807"/>
        <v>3.091200935348537E-3</v>
      </c>
      <c r="Z3677">
        <f t="shared" si="808"/>
        <v>3.091200935348537E-3</v>
      </c>
    </row>
    <row r="3678" spans="1:26" x14ac:dyDescent="0.35">
      <c r="A3678" s="4">
        <v>43882</v>
      </c>
      <c r="B3678" s="12">
        <f>[1]!i_dq_close(B$1,$A3678)</f>
        <v>2810.7062000000001</v>
      </c>
      <c r="C3678" s="12">
        <f>[1]!i_dq_close(C$1,$A3678)</f>
        <v>4420.3026</v>
      </c>
      <c r="D3678">
        <f t="shared" si="802"/>
        <v>5.3274771665301479E-4</v>
      </c>
      <c r="E3678">
        <f t="shared" si="803"/>
        <v>4.2668878750071748E-3</v>
      </c>
      <c r="F3678">
        <f t="shared" si="804"/>
        <v>2.7122514715815886</v>
      </c>
      <c r="G3678">
        <f t="shared" si="799"/>
        <v>3.1122296334123178</v>
      </c>
      <c r="H3678">
        <f t="shared" si="800"/>
        <v>0</v>
      </c>
      <c r="J3678">
        <f t="shared" si="798"/>
        <v>2020</v>
      </c>
      <c r="K3678" t="b">
        <f t="shared" si="801"/>
        <v>0</v>
      </c>
      <c r="L3678">
        <f>VLOOKUP($A3678,$P$151:$R$4147,2,FALSE)</f>
        <v>6.0922626448326475E-4</v>
      </c>
      <c r="M3678">
        <f t="shared" si="809"/>
        <v>0.95</v>
      </c>
      <c r="N3678">
        <f t="shared" si="810"/>
        <v>3.3672514495335366</v>
      </c>
      <c r="P3678" s="13">
        <v>43726</v>
      </c>
      <c r="Q3678">
        <v>-1.4403757911043424E-4</v>
      </c>
      <c r="R3678">
        <v>0.95</v>
      </c>
      <c r="T3678" s="12">
        <f>[1]!i_dq_close(T$1,$A3678)</f>
        <v>199.32239999999999</v>
      </c>
      <c r="U3678">
        <f t="shared" si="805"/>
        <v>5.0797806659108602E-4</v>
      </c>
      <c r="V3678">
        <f t="shared" si="806"/>
        <v>2.3068874104131734</v>
      </c>
      <c r="W3678">
        <f t="shared" si="811"/>
        <v>2.5635029100915521</v>
      </c>
      <c r="X3678" s="6">
        <f>1-W3678/MAX(W$2:W3678)</f>
        <v>0</v>
      </c>
      <c r="Y3678" s="6">
        <f t="shared" si="807"/>
        <v>1.0718145378534327E-3</v>
      </c>
      <c r="Z3678">
        <f t="shared" si="808"/>
        <v>8.7418623185042676E-4</v>
      </c>
    </row>
    <row r="3679" spans="1:26" x14ac:dyDescent="0.35">
      <c r="A3679" s="4">
        <v>43885</v>
      </c>
      <c r="B3679" s="12">
        <f>[1]!i_dq_close(B$1,$A3679)</f>
        <v>2812.4000999999998</v>
      </c>
      <c r="C3679" s="12">
        <f>[1]!i_dq_close(C$1,$A3679)</f>
        <v>4422.7741999999998</v>
      </c>
      <c r="D3679">
        <f t="shared" si="802"/>
        <v>6.0265992938002277E-4</v>
      </c>
      <c r="E3679">
        <f t="shared" si="803"/>
        <v>5.5914724028172103E-4</v>
      </c>
      <c r="F3679">
        <f t="shared" si="804"/>
        <v>2.7138860368619127</v>
      </c>
      <c r="G3679">
        <f t="shared" si="799"/>
        <v>3.1140849362813388</v>
      </c>
      <c r="H3679">
        <f t="shared" si="800"/>
        <v>0</v>
      </c>
      <c r="J3679">
        <f t="shared" si="798"/>
        <v>2020</v>
      </c>
      <c r="K3679" t="b">
        <f t="shared" si="801"/>
        <v>0</v>
      </c>
      <c r="L3679">
        <f>VLOOKUP($A3679,$P$151:$R$4147,2,FALSE)</f>
        <v>-1.7486764161931957E-4</v>
      </c>
      <c r="M3679">
        <f t="shared" si="809"/>
        <v>0.95</v>
      </c>
      <c r="N3679">
        <f t="shared" si="810"/>
        <v>3.3685695895199834</v>
      </c>
      <c r="P3679" s="13">
        <v>43727</v>
      </c>
      <c r="Q3679">
        <v>-9.217031387728559E-4</v>
      </c>
      <c r="R3679">
        <v>0.95</v>
      </c>
      <c r="T3679" s="12">
        <f>[1]!i_dq_close(T$1,$A3679)</f>
        <v>199.4837</v>
      </c>
      <c r="U3679">
        <f t="shared" si="805"/>
        <v>8.0924171091667496E-4</v>
      </c>
      <c r="V3679">
        <f t="shared" si="806"/>
        <v>2.30866769896021</v>
      </c>
      <c r="W3679">
        <f t="shared" si="811"/>
        <v>2.5630195309187087</v>
      </c>
      <c r="X3679" s="6">
        <f>1-W3679/MAX(W$2:W3679)</f>
        <v>1.8856197546746056E-4</v>
      </c>
      <c r="Y3679" s="6">
        <f t="shared" si="807"/>
        <v>7.7172754032139856E-4</v>
      </c>
      <c r="Z3679">
        <f t="shared" si="808"/>
        <v>-1.8856197546746056E-4</v>
      </c>
    </row>
    <row r="3680" spans="1:26" x14ac:dyDescent="0.35">
      <c r="A3680" s="4">
        <v>43886</v>
      </c>
      <c r="B3680" s="12">
        <f>[1]!i_dq_close(B$1,$A3680)</f>
        <v>2812.6487999999999</v>
      </c>
      <c r="C3680" s="12">
        <f>[1]!i_dq_close(C$1,$A3680)</f>
        <v>4421.8513999999996</v>
      </c>
      <c r="D3680">
        <f t="shared" si="802"/>
        <v>8.8429807693524154E-5</v>
      </c>
      <c r="E3680">
        <f t="shared" si="803"/>
        <v>-2.0864732366399075E-4</v>
      </c>
      <c r="F3680">
        <f t="shared" si="804"/>
        <v>2.7141260252822543</v>
      </c>
      <c r="G3680">
        <f t="shared" si="799"/>
        <v>3.1142215457004436</v>
      </c>
      <c r="H3680">
        <f t="shared" si="800"/>
        <v>0</v>
      </c>
      <c r="J3680">
        <f t="shared" si="798"/>
        <v>2020</v>
      </c>
      <c r="K3680" t="b">
        <f t="shared" si="801"/>
        <v>0</v>
      </c>
      <c r="L3680">
        <f>VLOOKUP($A3680,$P$151:$R$4147,2,FALSE)</f>
        <v>9.542751248590165E-5</v>
      </c>
      <c r="M3680">
        <f t="shared" si="809"/>
        <v>0.95</v>
      </c>
      <c r="N3680">
        <f t="shared" si="810"/>
        <v>3.3690314282883631</v>
      </c>
      <c r="P3680" s="13">
        <v>43728</v>
      </c>
      <c r="Q3680">
        <v>0</v>
      </c>
      <c r="R3680">
        <v>1</v>
      </c>
      <c r="T3680" s="12">
        <f>[1]!i_dq_close(T$1,$A3680)</f>
        <v>199.5137</v>
      </c>
      <c r="U3680">
        <f t="shared" si="805"/>
        <v>1.5038822720847556E-4</v>
      </c>
      <c r="V3680">
        <f t="shared" si="806"/>
        <v>2.3088905613358079</v>
      </c>
      <c r="W3680">
        <f t="shared" si="811"/>
        <v>2.5632669466128872</v>
      </c>
      <c r="X3680" s="6">
        <f>1-W3680/MAX(W$2:W3680)</f>
        <v>9.2047283323126727E-5</v>
      </c>
      <c r="Y3680" s="6">
        <f t="shared" si="807"/>
        <v>9.6532894577450179E-5</v>
      </c>
      <c r="Z3680">
        <f t="shared" si="808"/>
        <v>9.6532894577672224E-5</v>
      </c>
    </row>
    <row r="3681" spans="1:26" x14ac:dyDescent="0.35">
      <c r="A3681" s="4">
        <v>43887</v>
      </c>
      <c r="B3681" s="12">
        <f>[1]!i_dq_close(B$1,$A3681)</f>
        <v>2812.1435999999999</v>
      </c>
      <c r="C3681" s="12">
        <f>[1]!i_dq_close(C$1,$A3681)</f>
        <v>4351.5752000000002</v>
      </c>
      <c r="D3681">
        <f t="shared" si="802"/>
        <v>-1.7961716372127956E-4</v>
      </c>
      <c r="E3681">
        <f t="shared" si="803"/>
        <v>-1.5892935705618561E-2</v>
      </c>
      <c r="F3681">
        <f t="shared" si="804"/>
        <v>2.713638521663611</v>
      </c>
      <c r="G3681">
        <f t="shared" si="799"/>
        <v>3.1063219647855607</v>
      </c>
      <c r="H3681">
        <f t="shared" si="800"/>
        <v>-1.7961716372127956E-4</v>
      </c>
      <c r="J3681">
        <f t="shared" si="798"/>
        <v>2020</v>
      </c>
      <c r="K3681" t="b">
        <f t="shared" si="801"/>
        <v>0</v>
      </c>
      <c r="L3681">
        <f>VLOOKUP($A3681,$P$151:$R$4147,2,FALSE)</f>
        <v>-2.4805361408475612E-3</v>
      </c>
      <c r="M3681">
        <f t="shared" si="809"/>
        <v>0.95</v>
      </c>
      <c r="N3681">
        <f t="shared" si="810"/>
        <v>3.3525557853732115</v>
      </c>
      <c r="P3681" s="13">
        <v>43731</v>
      </c>
      <c r="Q3681">
        <v>0</v>
      </c>
      <c r="R3681">
        <v>1</v>
      </c>
      <c r="T3681" s="12">
        <f>[1]!i_dq_close(T$1,$A3681)</f>
        <v>199.59880000000001</v>
      </c>
      <c r="U3681">
        <f t="shared" si="805"/>
        <v>4.2653712501961039E-4</v>
      </c>
      <c r="V3681">
        <f t="shared" si="806"/>
        <v>2.3042234073601295</v>
      </c>
      <c r="W3681">
        <f t="shared" si="811"/>
        <v>2.558085600333015</v>
      </c>
      <c r="X3681" s="6">
        <f>1-W3681/MAX(W$2:W3681)</f>
        <v>2.1132450200119779E-3</v>
      </c>
      <c r="Y3681" s="6">
        <f t="shared" si="807"/>
        <v>-2.0213837995761708E-3</v>
      </c>
      <c r="Z3681">
        <f t="shared" si="808"/>
        <v>-2.0213837995760597E-3</v>
      </c>
    </row>
    <row r="3682" spans="1:26" x14ac:dyDescent="0.35">
      <c r="A3682" s="4">
        <v>43888</v>
      </c>
      <c r="B3682" s="12">
        <f>[1]!i_dq_close(B$1,$A3682)</f>
        <v>2813.0844999999999</v>
      </c>
      <c r="C3682" s="12">
        <f>[1]!i_dq_close(C$1,$A3682)</f>
        <v>4363.0129999999999</v>
      </c>
      <c r="D3682">
        <f t="shared" si="802"/>
        <v>3.3458462078539419E-4</v>
      </c>
      <c r="E3682">
        <f t="shared" si="803"/>
        <v>2.6284275174652816E-3</v>
      </c>
      <c r="F3682">
        <f t="shared" si="804"/>
        <v>2.7145464633793304</v>
      </c>
      <c r="G3682">
        <f t="shared" si="799"/>
        <v>3.1084301045282445</v>
      </c>
      <c r="H3682">
        <f t="shared" si="800"/>
        <v>0</v>
      </c>
      <c r="J3682">
        <f t="shared" si="798"/>
        <v>2020</v>
      </c>
      <c r="K3682" t="b">
        <f t="shared" si="801"/>
        <v>0</v>
      </c>
      <c r="L3682">
        <f>VLOOKUP($A3682,$P$151:$R$4147,2,FALSE)</f>
        <v>2.1873327282459498E-3</v>
      </c>
      <c r="M3682">
        <f t="shared" si="809"/>
        <v>0.95</v>
      </c>
      <c r="N3682">
        <f t="shared" si="810"/>
        <v>3.3620504269606797</v>
      </c>
      <c r="P3682" s="13">
        <v>43732</v>
      </c>
      <c r="Q3682">
        <v>-2.9067780695570256E-3</v>
      </c>
      <c r="R3682">
        <v>0.95</v>
      </c>
      <c r="T3682" s="12">
        <f>[1]!i_dq_close(T$1,$A3682)</f>
        <v>199.73990000000001</v>
      </c>
      <c r="U3682">
        <f t="shared" si="805"/>
        <v>7.0691807766376513E-4</v>
      </c>
      <c r="V3682">
        <f t="shared" si="806"/>
        <v>2.3065164425960667</v>
      </c>
      <c r="W3682">
        <f t="shared" si="811"/>
        <v>2.5530681947693621</v>
      </c>
      <c r="X3682" s="6">
        <f>1-W3682/MAX(W$2:W3682)</f>
        <v>4.0704909212750939E-3</v>
      </c>
      <c r="Y3682" s="6">
        <f t="shared" si="807"/>
        <v>9.9514449363402591E-4</v>
      </c>
      <c r="Z3682">
        <f t="shared" si="808"/>
        <v>-1.9613908006048675E-3</v>
      </c>
    </row>
    <row r="3683" spans="1:26" x14ac:dyDescent="0.35">
      <c r="A3683" s="4">
        <v>43889</v>
      </c>
      <c r="B3683" s="12">
        <f>[1]!i_dq_close(B$1,$A3683)</f>
        <v>2813.2422999999999</v>
      </c>
      <c r="C3683" s="12">
        <f>[1]!i_dq_close(C$1,$A3683)</f>
        <v>4189.3127000000004</v>
      </c>
      <c r="D3683">
        <f t="shared" si="802"/>
        <v>5.6095008877266039E-5</v>
      </c>
      <c r="E3683">
        <f t="shared" si="803"/>
        <v>-3.9812006060949034E-2</v>
      </c>
      <c r="F3683">
        <f t="shared" si="804"/>
        <v>2.7146987358872914</v>
      </c>
      <c r="G3683">
        <f t="shared" si="799"/>
        <v>3.0900153911061787</v>
      </c>
      <c r="H3683">
        <f t="shared" si="800"/>
        <v>0</v>
      </c>
      <c r="J3683">
        <f t="shared" si="798"/>
        <v>2020</v>
      </c>
      <c r="K3683" t="b">
        <f t="shared" si="801"/>
        <v>0</v>
      </c>
      <c r="L3683">
        <f>VLOOKUP($A3683,$P$151:$R$4147,2,FALSE)</f>
        <v>-1.6405226569289334E-4</v>
      </c>
      <c r="M3683">
        <f t="shared" si="809"/>
        <v>0.6</v>
      </c>
      <c r="N3683">
        <f t="shared" si="810"/>
        <v>3.3495485605597377</v>
      </c>
      <c r="P3683" s="13">
        <v>43733</v>
      </c>
      <c r="Q3683">
        <v>0</v>
      </c>
      <c r="R3683">
        <v>1</v>
      </c>
      <c r="T3683" s="12">
        <f>[1]!i_dq_close(T$1,$A3683)</f>
        <v>199.9187</v>
      </c>
      <c r="U3683">
        <f t="shared" si="805"/>
        <v>8.9516416099133522E-4</v>
      </c>
      <c r="V3683">
        <f t="shared" si="806"/>
        <v>2.2944973898349468</v>
      </c>
      <c r="W3683">
        <f t="shared" si="811"/>
        <v>2.5397643826789817</v>
      </c>
      <c r="X3683" s="6">
        <f>1-W3683/MAX(W$2:W3683)</f>
        <v>9.2601913261423086E-3</v>
      </c>
      <c r="Y3683" s="6">
        <f t="shared" si="807"/>
        <v>-5.2109113722996758E-3</v>
      </c>
      <c r="Z3683">
        <f t="shared" si="808"/>
        <v>-5.2109113722996758E-3</v>
      </c>
    </row>
    <row r="3684" spans="1:26" x14ac:dyDescent="0.35">
      <c r="A3684" s="4">
        <v>43892</v>
      </c>
      <c r="B3684" s="12">
        <f>[1]!i_dq_close(B$1,$A3684)</f>
        <v>2814.9728</v>
      </c>
      <c r="C3684" s="12">
        <f>[1]!i_dq_close(C$1,$A3684)</f>
        <v>4332.1121999999996</v>
      </c>
      <c r="D3684">
        <f t="shared" si="802"/>
        <v>6.1512653922490834E-4</v>
      </c>
      <c r="E3684">
        <f t="shared" si="803"/>
        <v>3.4086617597201441E-2</v>
      </c>
      <c r="F3684">
        <f t="shared" si="804"/>
        <v>2.7163686191257361</v>
      </c>
      <c r="G3684">
        <f t="shared" si="799"/>
        <v>3.1074302549597248</v>
      </c>
      <c r="H3684">
        <f t="shared" si="800"/>
        <v>0</v>
      </c>
      <c r="J3684">
        <f t="shared" si="798"/>
        <v>2020</v>
      </c>
      <c r="K3684" t="b">
        <f t="shared" si="801"/>
        <v>0</v>
      </c>
      <c r="L3684">
        <f>VLOOKUP($A3684,$P$151:$R$4147,2,FALSE)</f>
        <v>1.1801071535741947E-3</v>
      </c>
      <c r="M3684">
        <f t="shared" si="809"/>
        <v>0.6</v>
      </c>
      <c r="N3684">
        <f t="shared" si="810"/>
        <v>3.3648279191280852</v>
      </c>
      <c r="P3684" s="13">
        <v>43734</v>
      </c>
      <c r="Q3684">
        <v>0</v>
      </c>
      <c r="R3684">
        <v>0.95</v>
      </c>
      <c r="T3684" s="12">
        <f>[1]!i_dq_close(T$1,$A3684)</f>
        <v>199.94589999999999</v>
      </c>
      <c r="U3684">
        <f t="shared" si="805"/>
        <v>1.3605530648197472E-4</v>
      </c>
      <c r="V3684">
        <f t="shared" si="806"/>
        <v>2.3064944898644657</v>
      </c>
      <c r="W3684">
        <f t="shared" si="811"/>
        <v>2.5523799197944848</v>
      </c>
      <c r="X3684" s="6">
        <f>1-W3684/MAX(W$2:W3684)</f>
        <v>4.3389809519155387E-3</v>
      </c>
      <c r="Y3684" s="6">
        <f t="shared" si="807"/>
        <v>5.2286396500900167E-3</v>
      </c>
      <c r="Z3684">
        <f t="shared" si="808"/>
        <v>4.9672076675852939E-3</v>
      </c>
    </row>
    <row r="3685" spans="1:26" x14ac:dyDescent="0.35">
      <c r="A3685" s="4">
        <v>43893</v>
      </c>
      <c r="B3685" s="12">
        <f>[1]!i_dq_close(B$1,$A3685)</f>
        <v>2815.2314000000001</v>
      </c>
      <c r="C3685" s="12">
        <f>[1]!i_dq_close(C$1,$A3685)</f>
        <v>4359.7353999999996</v>
      </c>
      <c r="D3685">
        <f t="shared" si="802"/>
        <v>9.1865896537202119E-5</v>
      </c>
      <c r="E3685">
        <f t="shared" si="803"/>
        <v>6.3763814796855556E-3</v>
      </c>
      <c r="F3685">
        <f t="shared" si="804"/>
        <v>2.7166181607642579</v>
      </c>
      <c r="G3685">
        <f t="shared" si="799"/>
        <v>3.1106450259051499</v>
      </c>
      <c r="H3685">
        <f t="shared" si="800"/>
        <v>0</v>
      </c>
      <c r="J3685">
        <f t="shared" si="798"/>
        <v>2020</v>
      </c>
      <c r="K3685" t="b">
        <f t="shared" si="801"/>
        <v>0</v>
      </c>
      <c r="L3685">
        <f>VLOOKUP($A3685,$P$151:$R$4147,2,FALSE)</f>
        <v>-1.4001113504882312E-4</v>
      </c>
      <c r="M3685">
        <f t="shared" si="809"/>
        <v>0.6</v>
      </c>
      <c r="N3685">
        <f t="shared" si="810"/>
        <v>3.3664454417262877</v>
      </c>
      <c r="P3685" s="13">
        <v>43735</v>
      </c>
      <c r="Q3685">
        <v>5.6463736924561303E-4</v>
      </c>
      <c r="R3685">
        <v>0.95</v>
      </c>
      <c r="T3685" s="12">
        <f>[1]!i_dq_close(T$1,$A3685)</f>
        <v>199.91759999999999</v>
      </c>
      <c r="U3685">
        <f t="shared" si="805"/>
        <v>-1.4153828610641295E-4</v>
      </c>
      <c r="V3685">
        <f t="shared" si="806"/>
        <v>2.3084230644912331</v>
      </c>
      <c r="W3685">
        <f t="shared" si="811"/>
        <v>2.5558485519452279</v>
      </c>
      <c r="X3685" s="6">
        <f>1-W3685/MAX(W$2:W3685)</f>
        <v>2.9858979742881653E-3</v>
      </c>
      <c r="Y3685" s="6">
        <f t="shared" si="807"/>
        <v>8.3614967876233237E-4</v>
      </c>
      <c r="Z3685">
        <f t="shared" si="808"/>
        <v>1.3589795640698288E-3</v>
      </c>
    </row>
    <row r="3686" spans="1:26" x14ac:dyDescent="0.35">
      <c r="A3686" s="4">
        <v>43894</v>
      </c>
      <c r="B3686" s="12">
        <f>[1]!i_dq_close(B$1,$A3686)</f>
        <v>2816.6880999999998</v>
      </c>
      <c r="C3686" s="12">
        <f>[1]!i_dq_close(C$1,$A3686)</f>
        <v>4379.8477999999996</v>
      </c>
      <c r="D3686">
        <f t="shared" si="802"/>
        <v>5.1743526304792731E-4</v>
      </c>
      <c r="E3686">
        <f t="shared" si="803"/>
        <v>4.6132157469922497E-3</v>
      </c>
      <c r="F3686">
        <f t="shared" si="804"/>
        <v>2.7180238347968735</v>
      </c>
      <c r="G3686">
        <f t="shared" si="799"/>
        <v>3.1141656612108148</v>
      </c>
      <c r="H3686">
        <f t="shared" si="800"/>
        <v>0</v>
      </c>
      <c r="J3686">
        <f t="shared" si="798"/>
        <v>2020</v>
      </c>
      <c r="K3686" t="b">
        <f t="shared" si="801"/>
        <v>0</v>
      </c>
      <c r="L3686">
        <f>VLOOKUP($A3686,$P$151:$R$4147,2,FALSE)</f>
        <v>1.3913030002028926E-3</v>
      </c>
      <c r="M3686">
        <f t="shared" si="809"/>
        <v>0.6</v>
      </c>
      <c r="N3686">
        <f t="shared" si="810"/>
        <v>3.3734152778576298</v>
      </c>
      <c r="P3686" s="13">
        <v>43737</v>
      </c>
      <c r="Q3686">
        <v>1.2798765660061995E-3</v>
      </c>
      <c r="R3686">
        <v>0.95</v>
      </c>
      <c r="T3686" s="12">
        <f>[1]!i_dq_close(T$1,$A3686)</f>
        <v>200.12569999999999</v>
      </c>
      <c r="U3686">
        <f t="shared" si="805"/>
        <v>1.0409288626913593E-3</v>
      </c>
      <c r="V3686">
        <f t="shared" si="806"/>
        <v>2.3120629211018695</v>
      </c>
      <c r="W3686">
        <f t="shared" si="811"/>
        <v>2.5629482132702948</v>
      </c>
      <c r="X3686" s="6">
        <f>1-W3686/MAX(W$2:W3686)</f>
        <v>2.1638236456600346E-4</v>
      </c>
      <c r="Y3686" s="6">
        <f t="shared" si="807"/>
        <v>1.5767718953365595E-3</v>
      </c>
      <c r="Z3686">
        <f t="shared" si="808"/>
        <v>2.7778098665758311E-3</v>
      </c>
    </row>
    <row r="3687" spans="1:26" x14ac:dyDescent="0.35">
      <c r="A3687" s="4">
        <v>43895</v>
      </c>
      <c r="B3687" s="12">
        <f>[1]!i_dq_close(B$1,$A3687)</f>
        <v>2817.9594000000002</v>
      </c>
      <c r="C3687" s="12">
        <f>[1]!i_dq_close(C$1,$A3687)</f>
        <v>4469.1651000000002</v>
      </c>
      <c r="D3687">
        <f t="shared" si="802"/>
        <v>4.5134567792581848E-4</v>
      </c>
      <c r="E3687">
        <f t="shared" si="803"/>
        <v>2.0392786251613781E-2</v>
      </c>
      <c r="F3687">
        <f t="shared" si="804"/>
        <v>2.7192506031072088</v>
      </c>
      <c r="G3687">
        <f t="shared" si="799"/>
        <v>3.1248863688427959</v>
      </c>
      <c r="H3687">
        <f t="shared" si="800"/>
        <v>0</v>
      </c>
      <c r="J3687">
        <f t="shared" si="798"/>
        <v>2020</v>
      </c>
      <c r="K3687" t="b">
        <f t="shared" si="801"/>
        <v>0</v>
      </c>
      <c r="L3687">
        <f>VLOOKUP($A3687,$P$151:$R$4147,2,FALSE)</f>
        <v>2.9503732850581169E-3</v>
      </c>
      <c r="M3687">
        <f t="shared" si="809"/>
        <v>0.6</v>
      </c>
      <c r="N3687">
        <f t="shared" si="810"/>
        <v>3.390336026442573</v>
      </c>
      <c r="P3687" s="13">
        <v>43738</v>
      </c>
      <c r="Q3687">
        <v>1.640209702717721E-4</v>
      </c>
      <c r="R3687">
        <v>0.95</v>
      </c>
      <c r="T3687" s="12">
        <f>[1]!i_dq_close(T$1,$A3687)</f>
        <v>200.1412</v>
      </c>
      <c r="U3687">
        <f t="shared" si="805"/>
        <v>7.7451321844224097E-5</v>
      </c>
      <c r="V3687">
        <f t="shared" si="806"/>
        <v>2.3192875433244287</v>
      </c>
      <c r="W3687">
        <f t="shared" si="811"/>
        <v>2.5709767381324156</v>
      </c>
      <c r="X3687" s="6">
        <f>1-W3687/MAX(W$2:W3687)</f>
        <v>0</v>
      </c>
      <c r="Y3687" s="6">
        <f t="shared" si="807"/>
        <v>3.1247515613095356E-3</v>
      </c>
      <c r="Z3687">
        <f t="shared" si="808"/>
        <v>3.132534953516064E-3</v>
      </c>
    </row>
    <row r="3688" spans="1:26" x14ac:dyDescent="0.35">
      <c r="A3688" s="4">
        <v>43896</v>
      </c>
      <c r="B3688" s="12">
        <f>[1]!i_dq_close(B$1,$A3688)</f>
        <v>2819.8463999999999</v>
      </c>
      <c r="C3688" s="12">
        <f>[1]!i_dq_close(C$1,$A3688)</f>
        <v>4407.6637000000001</v>
      </c>
      <c r="D3688">
        <f t="shared" si="802"/>
        <v>6.6963349436455211E-4</v>
      </c>
      <c r="E3688">
        <f t="shared" si="803"/>
        <v>-1.3761272771059652E-2</v>
      </c>
      <c r="F3688">
        <f t="shared" si="804"/>
        <v>2.7210715043906206</v>
      </c>
      <c r="G3688">
        <f t="shared" si="799"/>
        <v>3.1202146560796256</v>
      </c>
      <c r="H3688">
        <f t="shared" si="800"/>
        <v>0</v>
      </c>
      <c r="J3688">
        <f t="shared" si="798"/>
        <v>2020</v>
      </c>
      <c r="K3688" t="b">
        <f t="shared" si="801"/>
        <v>0</v>
      </c>
      <c r="L3688">
        <f>VLOOKUP($A3688,$P$151:$R$4147,2,FALSE)</f>
        <v>-2.0677509423693064E-3</v>
      </c>
      <c r="M3688">
        <f t="shared" si="809"/>
        <v>0.6</v>
      </c>
      <c r="N3688">
        <f t="shared" si="810"/>
        <v>3.3802845195386921</v>
      </c>
      <c r="P3688" s="13">
        <v>43746</v>
      </c>
      <c r="Q3688">
        <v>1.4042953126283233E-3</v>
      </c>
      <c r="R3688">
        <v>0.95</v>
      </c>
      <c r="T3688" s="12">
        <f>[1]!i_dq_close(T$1,$A3688)</f>
        <v>200.36779999999999</v>
      </c>
      <c r="U3688">
        <f t="shared" si="805"/>
        <v>1.1322006663294637E-3</v>
      </c>
      <c r="V3688">
        <f t="shared" si="806"/>
        <v>2.3167321051133651</v>
      </c>
      <c r="W3688">
        <f t="shared" si="811"/>
        <v>2.5718960319514346</v>
      </c>
      <c r="X3688" s="6">
        <f>1-W3688/MAX(W$2:W3688)</f>
        <v>0</v>
      </c>
      <c r="Y3688" s="6">
        <f t="shared" si="807"/>
        <v>-1.1018203492787482E-3</v>
      </c>
      <c r="Z3688">
        <f t="shared" si="808"/>
        <v>3.5756598081349011E-4</v>
      </c>
    </row>
    <row r="3689" spans="1:26" x14ac:dyDescent="0.35">
      <c r="A3689" s="4">
        <v>43899</v>
      </c>
      <c r="B3689" s="12">
        <f>[1]!i_dq_close(B$1,$A3689)</f>
        <v>2822.2139999999999</v>
      </c>
      <c r="C3689" s="12">
        <f>[1]!i_dq_close(C$1,$A3689)</f>
        <v>4249.1480000000001</v>
      </c>
      <c r="D3689">
        <f t="shared" si="802"/>
        <v>8.3962020058958586E-4</v>
      </c>
      <c r="E3689">
        <f t="shared" si="803"/>
        <v>-3.5963655757130453E-2</v>
      </c>
      <c r="F3689">
        <f t="shared" si="804"/>
        <v>2.7233561709929557</v>
      </c>
      <c r="G3689">
        <f t="shared" si="799"/>
        <v>3.1056093331797929</v>
      </c>
      <c r="H3689">
        <f t="shared" si="800"/>
        <v>0</v>
      </c>
      <c r="J3689">
        <f t="shared" si="798"/>
        <v>2020</v>
      </c>
      <c r="K3689" t="b">
        <f t="shared" si="801"/>
        <v>0</v>
      </c>
      <c r="L3689">
        <f>VLOOKUP($A3689,$P$151:$R$4147,2,FALSE)</f>
        <v>3.4538854284749121E-4</v>
      </c>
      <c r="M3689">
        <f t="shared" si="809"/>
        <v>0.6</v>
      </c>
      <c r="N3689">
        <f t="shared" si="810"/>
        <v>3.3719584252241752</v>
      </c>
      <c r="P3689" s="13">
        <v>43747</v>
      </c>
      <c r="Q3689">
        <v>-4.0856658511114201E-4</v>
      </c>
      <c r="R3689">
        <v>0.95</v>
      </c>
      <c r="T3689" s="12">
        <f>[1]!i_dq_close(T$1,$A3689)</f>
        <v>201.08320000000001</v>
      </c>
      <c r="U3689">
        <f t="shared" si="805"/>
        <v>3.5704339719258016E-3</v>
      </c>
      <c r="V3689">
        <f t="shared" si="806"/>
        <v>2.3112653598870527</v>
      </c>
      <c r="W3689">
        <f t="shared" si="811"/>
        <v>2.5650798333775144</v>
      </c>
      <c r="X3689" s="6">
        <f>1-W3689/MAX(W$2:W3689)</f>
        <v>2.6502620981720959E-3</v>
      </c>
      <c r="Y3689" s="6">
        <f t="shared" si="807"/>
        <v>-2.3596794874325422E-3</v>
      </c>
      <c r="Z3689">
        <f t="shared" si="808"/>
        <v>-2.6502620981720959E-3</v>
      </c>
    </row>
    <row r="3690" spans="1:26" x14ac:dyDescent="0.35">
      <c r="A3690" s="4">
        <v>43900</v>
      </c>
      <c r="B3690" s="12">
        <f>[1]!i_dq_close(B$1,$A3690)</f>
        <v>2821.61</v>
      </c>
      <c r="C3690" s="12">
        <f>[1]!i_dq_close(C$1,$A3690)</f>
        <v>4346.1229000000003</v>
      </c>
      <c r="D3690">
        <f t="shared" si="802"/>
        <v>-2.1401637154372377E-4</v>
      </c>
      <c r="E3690">
        <f t="shared" si="803"/>
        <v>2.2822198709011809E-2</v>
      </c>
      <c r="F3690">
        <f t="shared" si="804"/>
        <v>2.7227733281868187</v>
      </c>
      <c r="G3690">
        <f t="shared" si="799"/>
        <v>3.11567590462217</v>
      </c>
      <c r="H3690">
        <f t="shared" si="800"/>
        <v>-2.1401637154361275E-4</v>
      </c>
      <c r="J3690">
        <f t="shared" si="798"/>
        <v>2020</v>
      </c>
      <c r="K3690" t="b">
        <f t="shared" si="801"/>
        <v>0</v>
      </c>
      <c r="L3690">
        <f>VLOOKUP($A3690,$P$151:$R$4147,2,FALSE)</f>
        <v>-2.4096675399789549E-4</v>
      </c>
      <c r="M3690">
        <f t="shared" si="809"/>
        <v>0.6</v>
      </c>
      <c r="N3690">
        <f t="shared" si="810"/>
        <v>3.3777038471208889</v>
      </c>
      <c r="P3690" s="13">
        <v>43748</v>
      </c>
      <c r="Q3690">
        <v>0</v>
      </c>
      <c r="R3690">
        <v>0.95</v>
      </c>
      <c r="T3690" s="12">
        <f>[1]!i_dq_close(T$1,$A3690)</f>
        <v>200.8142</v>
      </c>
      <c r="U3690">
        <f t="shared" si="805"/>
        <v>-1.3377547204341811E-3</v>
      </c>
      <c r="V3690">
        <f t="shared" si="806"/>
        <v>2.3165494632603822</v>
      </c>
      <c r="W3690">
        <f t="shared" si="811"/>
        <v>2.5706509979325958</v>
      </c>
      <c r="X3690" s="6">
        <f>1-W3690/MAX(W$2:W3690)</f>
        <v>4.8409189305143041E-4</v>
      </c>
      <c r="Y3690" s="6">
        <f t="shared" si="807"/>
        <v>2.2862382939827786E-3</v>
      </c>
      <c r="Z3690">
        <f t="shared" si="808"/>
        <v>2.1719263792836507E-3</v>
      </c>
    </row>
    <row r="3691" spans="1:26" x14ac:dyDescent="0.35">
      <c r="A3691" s="4">
        <v>43901</v>
      </c>
      <c r="B3691" s="12">
        <f>[1]!i_dq_close(B$1,$A3691)</f>
        <v>2821.0048000000002</v>
      </c>
      <c r="C3691" s="12">
        <f>[1]!i_dq_close(C$1,$A3691)</f>
        <v>4286.3669</v>
      </c>
      <c r="D3691">
        <f t="shared" si="802"/>
        <v>-2.1448747346375363E-4</v>
      </c>
      <c r="E3691">
        <f t="shared" si="803"/>
        <v>-1.3749266041234165E-2</v>
      </c>
      <c r="F3691">
        <f t="shared" si="804"/>
        <v>2.7221893274148417</v>
      </c>
      <c r="G3691">
        <f t="shared" si="799"/>
        <v>3.1086821336505559</v>
      </c>
      <c r="H3691">
        <f t="shared" si="800"/>
        <v>-2.1448747346364261E-4</v>
      </c>
      <c r="J3691">
        <f t="shared" si="798"/>
        <v>2020</v>
      </c>
      <c r="K3691" t="b">
        <f t="shared" si="801"/>
        <v>0</v>
      </c>
      <c r="L3691">
        <f>VLOOKUP($A3691,$P$151:$R$4147,2,FALSE)</f>
        <v>-9.2323558058260424E-4</v>
      </c>
      <c r="M3691">
        <f t="shared" si="809"/>
        <v>0.6</v>
      </c>
      <c r="N3691">
        <f t="shared" si="810"/>
        <v>3.3700362630225436</v>
      </c>
      <c r="P3691" s="13">
        <v>43749</v>
      </c>
      <c r="Q3691">
        <v>0</v>
      </c>
      <c r="R3691">
        <v>1</v>
      </c>
      <c r="T3691" s="12">
        <f>[1]!i_dq_close(T$1,$A3691)</f>
        <v>200.79499999999999</v>
      </c>
      <c r="U3691">
        <f t="shared" si="805"/>
        <v>-9.5610768561238402E-5</v>
      </c>
      <c r="V3691">
        <f t="shared" si="806"/>
        <v>2.3115835710167718</v>
      </c>
      <c r="W3691">
        <f t="shared" si="811"/>
        <v>2.5651403986321624</v>
      </c>
      <c r="X3691" s="6">
        <f>1-W3691/MAX(W$2:W3691)</f>
        <v>2.6267132245413327E-3</v>
      </c>
      <c r="Y3691" s="6">
        <f t="shared" si="807"/>
        <v>-2.1436590594622329E-3</v>
      </c>
      <c r="Z3691">
        <f t="shared" si="808"/>
        <v>-2.1436590594620109E-3</v>
      </c>
    </row>
    <row r="3692" spans="1:26" x14ac:dyDescent="0.35">
      <c r="A3692" s="4">
        <v>43902</v>
      </c>
      <c r="B3692" s="12">
        <f>[1]!i_dq_close(B$1,$A3692)</f>
        <v>2819.7341999999999</v>
      </c>
      <c r="C3692" s="12">
        <f>[1]!i_dq_close(C$1,$A3692)</f>
        <v>4206.1858000000002</v>
      </c>
      <c r="D3692">
        <f t="shared" si="802"/>
        <v>-4.5040689048114757E-4</v>
      </c>
      <c r="E3692">
        <f t="shared" si="803"/>
        <v>-1.8706074834611064E-2</v>
      </c>
      <c r="F3692">
        <f t="shared" si="804"/>
        <v>2.7209632345845796</v>
      </c>
      <c r="G3692">
        <f t="shared" si="799"/>
        <v>3.0987693014808779</v>
      </c>
      <c r="H3692">
        <f t="shared" si="800"/>
        <v>-4.5040689048125859E-4</v>
      </c>
      <c r="J3692">
        <f t="shared" si="798"/>
        <v>2020</v>
      </c>
      <c r="K3692" t="b">
        <f t="shared" si="801"/>
        <v>0</v>
      </c>
      <c r="L3692">
        <f>VLOOKUP($A3692,$P$151:$R$4147,2,FALSE)</f>
        <v>3.7370026478482647E-4</v>
      </c>
      <c r="M3692">
        <f t="shared" si="809"/>
        <v>0.6</v>
      </c>
      <c r="N3692">
        <f t="shared" si="810"/>
        <v>3.3648479102659801</v>
      </c>
      <c r="P3692" s="13">
        <v>43750</v>
      </c>
      <c r="Q3692">
        <v>0</v>
      </c>
      <c r="R3692">
        <v>1</v>
      </c>
      <c r="T3692" s="12">
        <f>[1]!i_dq_close(T$1,$A3692)</f>
        <v>200.74539999999999</v>
      </c>
      <c r="U3692">
        <f t="shared" si="805"/>
        <v>-2.4701810304039729E-4</v>
      </c>
      <c r="V3692">
        <f t="shared" si="806"/>
        <v>2.3046121201864649</v>
      </c>
      <c r="W3692">
        <f t="shared" si="811"/>
        <v>2.5574042516954405</v>
      </c>
      <c r="X3692" s="6">
        <f>1-W3692/MAX(W$2:W3692)</f>
        <v>5.6346679943350964E-3</v>
      </c>
      <c r="Y3692" s="6">
        <f t="shared" si="807"/>
        <v>-3.0158766127761361E-3</v>
      </c>
      <c r="Z3692">
        <f t="shared" si="808"/>
        <v>-3.0158766127761361E-3</v>
      </c>
    </row>
    <row r="3693" spans="1:26" x14ac:dyDescent="0.35">
      <c r="A3693" s="4">
        <v>43903</v>
      </c>
      <c r="B3693" s="12">
        <f>[1]!i_dq_close(B$1,$A3693)</f>
        <v>2817.7982999999999</v>
      </c>
      <c r="C3693" s="12">
        <f>[1]!i_dq_close(C$1,$A3693)</f>
        <v>4154.8416999999999</v>
      </c>
      <c r="D3693">
        <f t="shared" si="802"/>
        <v>-6.8655407307538496E-4</v>
      </c>
      <c r="E3693">
        <f t="shared" si="803"/>
        <v>-1.2206807412073917E-2</v>
      </c>
      <c r="F3693">
        <f t="shared" si="804"/>
        <v>2.7190951461931872</v>
      </c>
      <c r="G3693">
        <f t="shared" si="799"/>
        <v>3.0912870376865995</v>
      </c>
      <c r="H3693">
        <f t="shared" si="800"/>
        <v>-6.8655407307538496E-4</v>
      </c>
      <c r="J3693">
        <f t="shared" si="798"/>
        <v>2020</v>
      </c>
      <c r="K3693" t="b">
        <f t="shared" si="801"/>
        <v>0</v>
      </c>
      <c r="L3693">
        <f>VLOOKUP($A3693,$P$151:$R$4147,2,FALSE)</f>
        <v>-1.1867793856382037E-3</v>
      </c>
      <c r="M3693">
        <f t="shared" si="809"/>
        <v>0.6</v>
      </c>
      <c r="N3693">
        <f t="shared" si="810"/>
        <v>3.3559797370738136</v>
      </c>
      <c r="P3693" s="13">
        <v>43752</v>
      </c>
      <c r="Q3693">
        <v>0</v>
      </c>
      <c r="R3693">
        <v>1</v>
      </c>
      <c r="T3693" s="12">
        <f>[1]!i_dq_close(T$1,$A3693)</f>
        <v>200.5343</v>
      </c>
      <c r="U3693">
        <f t="shared" si="805"/>
        <v>-1.0515807585129711E-3</v>
      </c>
      <c r="V3693">
        <f t="shared" si="806"/>
        <v>2.2983323638426576</v>
      </c>
      <c r="W3693">
        <f t="shared" si="811"/>
        <v>2.5504356709817517</v>
      </c>
      <c r="X3693" s="6">
        <f>1-W3693/MAX(W$2:W3693)</f>
        <v>8.3441790426496132E-3</v>
      </c>
      <c r="Y3693" s="6">
        <f t="shared" si="807"/>
        <v>-2.7248647565470963E-3</v>
      </c>
      <c r="Z3693">
        <f t="shared" si="808"/>
        <v>-2.7248647565472073E-3</v>
      </c>
    </row>
    <row r="3694" spans="1:26" x14ac:dyDescent="0.35">
      <c r="A3694" s="4">
        <v>43906</v>
      </c>
      <c r="B3694" s="12">
        <f>[1]!i_dq_close(B$1,$A3694)</f>
        <v>2816.0185000000001</v>
      </c>
      <c r="C3694" s="12">
        <f>[1]!i_dq_close(C$1,$A3694)</f>
        <v>3971.8764000000001</v>
      </c>
      <c r="D3694">
        <f t="shared" si="802"/>
        <v>-6.3162789188986324E-4</v>
      </c>
      <c r="E3694">
        <f t="shared" si="803"/>
        <v>-4.4036647653748151E-2</v>
      </c>
      <c r="F3694">
        <f t="shared" si="804"/>
        <v>2.7173776898581496</v>
      </c>
      <c r="G3694">
        <f t="shared" si="799"/>
        <v>3.0692078883277047</v>
      </c>
      <c r="H3694">
        <f t="shared" si="800"/>
        <v>-6.3162789188964119E-4</v>
      </c>
      <c r="J3694">
        <f t="shared" si="798"/>
        <v>2020</v>
      </c>
      <c r="K3694" t="b">
        <f t="shared" si="801"/>
        <v>0</v>
      </c>
      <c r="L3694">
        <f>VLOOKUP($A3694,$P$151:$R$4147,2,FALSE)</f>
        <v>-6.2281464832958375E-5</v>
      </c>
      <c r="M3694">
        <f t="shared" si="809"/>
        <v>0.6</v>
      </c>
      <c r="N3694">
        <f t="shared" si="810"/>
        <v>3.3413889104831793</v>
      </c>
      <c r="P3694" s="13">
        <v>43753</v>
      </c>
      <c r="Q3694">
        <v>0</v>
      </c>
      <c r="R3694">
        <v>1</v>
      </c>
      <c r="T3694" s="12">
        <f>[1]!i_dq_close(T$1,$A3694)</f>
        <v>200.5789</v>
      </c>
      <c r="U3694">
        <f t="shared" si="805"/>
        <v>2.2240584279109576E-4</v>
      </c>
      <c r="V3694">
        <f t="shared" si="806"/>
        <v>2.2835852241324308</v>
      </c>
      <c r="W3694">
        <f t="shared" si="811"/>
        <v>2.5340709224564213</v>
      </c>
      <c r="X3694" s="6">
        <f>1-W3694/MAX(W$2:W3694)</f>
        <v>1.4707091198516764E-2</v>
      </c>
      <c r="Y3694" s="6">
        <f t="shared" si="807"/>
        <v>-6.4164521816899578E-3</v>
      </c>
      <c r="Z3694">
        <f t="shared" si="808"/>
        <v>-6.4164521816898468E-3</v>
      </c>
    </row>
    <row r="3695" spans="1:26" x14ac:dyDescent="0.35">
      <c r="A3695" s="4">
        <v>43907</v>
      </c>
      <c r="B3695" s="12">
        <f>[1]!i_dq_close(B$1,$A3695)</f>
        <v>2814.6585</v>
      </c>
      <c r="C3695" s="12">
        <f>[1]!i_dq_close(C$1,$A3695)</f>
        <v>3959.7229000000002</v>
      </c>
      <c r="D3695">
        <f t="shared" si="802"/>
        <v>-4.8295137265619292E-4</v>
      </c>
      <c r="E3695">
        <f t="shared" si="803"/>
        <v>-3.0598887719668344E-3</v>
      </c>
      <c r="F3695">
        <f t="shared" si="804"/>
        <v>2.7160653285728071</v>
      </c>
      <c r="G3695">
        <f t="shared" si="799"/>
        <v>3.0665392366760162</v>
      </c>
      <c r="H3695">
        <f t="shared" si="800"/>
        <v>-4.8295137265630395E-4</v>
      </c>
      <c r="J3695">
        <f t="shared" si="798"/>
        <v>2020</v>
      </c>
      <c r="K3695" t="b">
        <f t="shared" si="801"/>
        <v>0</v>
      </c>
      <c r="L3695">
        <f>VLOOKUP($A3695,$P$151:$R$4147,2,FALSE)</f>
        <v>-4.5809153996043687E-4</v>
      </c>
      <c r="M3695">
        <f t="shared" si="809"/>
        <v>0.6</v>
      </c>
      <c r="N3695">
        <f t="shared" si="810"/>
        <v>3.3381150619706155</v>
      </c>
      <c r="P3695" s="13">
        <v>43754</v>
      </c>
      <c r="Q3695">
        <v>0</v>
      </c>
      <c r="R3695">
        <v>1</v>
      </c>
      <c r="T3695" s="12">
        <f>[1]!i_dq_close(T$1,$A3695)</f>
        <v>200.39279999999999</v>
      </c>
      <c r="U3695">
        <f t="shared" si="805"/>
        <v>-9.278144411002387E-4</v>
      </c>
      <c r="V3695">
        <f t="shared" si="806"/>
        <v>2.2807361647681894</v>
      </c>
      <c r="W3695">
        <f t="shared" si="811"/>
        <v>2.5309093507248392</v>
      </c>
      <c r="X3695" s="6">
        <f>1-W3695/MAX(W$2:W3695)</f>
        <v>1.5936367845902577E-2</v>
      </c>
      <c r="Y3695" s="6">
        <f t="shared" si="807"/>
        <v>-1.247625590730439E-3</v>
      </c>
      <c r="Z3695">
        <f t="shared" si="808"/>
        <v>-1.2476255907302169E-3</v>
      </c>
    </row>
    <row r="3696" spans="1:26" x14ac:dyDescent="0.35">
      <c r="A3696" s="4">
        <v>43908</v>
      </c>
      <c r="B3696" s="12">
        <f>[1]!i_dq_close(B$1,$A3696)</f>
        <v>2814.4382000000001</v>
      </c>
      <c r="C3696" s="12">
        <f>[1]!i_dq_close(C$1,$A3696)</f>
        <v>3883.3879999999999</v>
      </c>
      <c r="D3696">
        <f t="shared" si="802"/>
        <v>-7.826882017836212E-5</v>
      </c>
      <c r="E3696">
        <f t="shared" si="803"/>
        <v>-1.9277838860896068E-2</v>
      </c>
      <c r="F3696">
        <f t="shared" si="804"/>
        <v>2.7158527453440127</v>
      </c>
      <c r="G3696">
        <f t="shared" si="799"/>
        <v>3.0574677870393554</v>
      </c>
      <c r="H3696">
        <f t="shared" si="800"/>
        <v>-7.8268820178251097E-5</v>
      </c>
      <c r="J3696">
        <f t="shared" si="798"/>
        <v>2020</v>
      </c>
      <c r="K3696" t="b">
        <f t="shared" si="801"/>
        <v>0</v>
      </c>
      <c r="L3696">
        <f>VLOOKUP($A3696,$P$151:$R$4147,2,FALSE)</f>
        <v>1.6804823771030542E-4</v>
      </c>
      <c r="M3696">
        <f t="shared" si="809"/>
        <v>0.95</v>
      </c>
      <c r="N3696">
        <f t="shared" si="810"/>
        <v>3.3292949412269901</v>
      </c>
      <c r="P3696" s="13">
        <v>43755</v>
      </c>
      <c r="Q3696">
        <v>0</v>
      </c>
      <c r="R3696">
        <v>1</v>
      </c>
      <c r="T3696" s="12">
        <f>[1]!i_dq_close(T$1,$A3696)</f>
        <v>200.4074</v>
      </c>
      <c r="U3696">
        <f t="shared" si="805"/>
        <v>7.2856909030694084E-5</v>
      </c>
      <c r="V3696">
        <f t="shared" si="806"/>
        <v>2.2742822574070845</v>
      </c>
      <c r="W3696">
        <f t="shared" si="811"/>
        <v>2.523747516427099</v>
      </c>
      <c r="X3696" s="6">
        <f>1-W3696/MAX(W$2:W3696)</f>
        <v>1.8721019405983808E-2</v>
      </c>
      <c r="Y3696" s="6">
        <f t="shared" si="807"/>
        <v>-2.8297474564581426E-3</v>
      </c>
      <c r="Z3696">
        <f t="shared" si="808"/>
        <v>-2.8297474564583647E-3</v>
      </c>
    </row>
    <row r="3697" spans="1:26" x14ac:dyDescent="0.35">
      <c r="A3697" s="4">
        <v>43909</v>
      </c>
      <c r="B3697" s="12">
        <f>[1]!i_dq_close(B$1,$A3697)</f>
        <v>2813.8665999999998</v>
      </c>
      <c r="C3697" s="12">
        <f>[1]!i_dq_close(C$1,$A3697)</f>
        <v>3853.2208000000001</v>
      </c>
      <c r="D3697">
        <f t="shared" si="802"/>
        <v>-2.030955947087687E-4</v>
      </c>
      <c r="E3697">
        <f t="shared" si="803"/>
        <v>-7.7682683265231089E-3</v>
      </c>
      <c r="F3697">
        <f t="shared" si="804"/>
        <v>2.7153011676155554</v>
      </c>
      <c r="G3697">
        <f t="shared" si="799"/>
        <v>3.0533772880112071</v>
      </c>
      <c r="H3697">
        <f t="shared" si="800"/>
        <v>-2.0309559470887972E-4</v>
      </c>
      <c r="J3697">
        <f t="shared" si="798"/>
        <v>2020</v>
      </c>
      <c r="K3697" t="b">
        <f t="shared" si="801"/>
        <v>0</v>
      </c>
      <c r="L3697">
        <f>VLOOKUP($A3697,$P$151:$R$4147,2,FALSE)</f>
        <v>-1.6828355336866441E-3</v>
      </c>
      <c r="M3697">
        <f t="shared" si="809"/>
        <v>0.95</v>
      </c>
      <c r="N3697">
        <f t="shared" si="810"/>
        <v>3.319460825007484</v>
      </c>
      <c r="P3697" s="13">
        <v>43756</v>
      </c>
      <c r="Q3697">
        <v>0</v>
      </c>
      <c r="R3697">
        <v>1</v>
      </c>
      <c r="T3697" s="12">
        <f>[1]!i_dq_close(T$1,$A3697)</f>
        <v>200.3655</v>
      </c>
      <c r="U3697">
        <f t="shared" si="805"/>
        <v>-2.0907411602566484E-4</v>
      </c>
      <c r="V3697">
        <f t="shared" si="806"/>
        <v>2.2712280026635399</v>
      </c>
      <c r="W3697">
        <f t="shared" si="811"/>
        <v>2.5203582415037902</v>
      </c>
      <c r="X3697" s="6">
        <f>1-W3697/MAX(W$2:W3697)</f>
        <v>2.0038831199774454E-2</v>
      </c>
      <c r="Y3697" s="6">
        <f t="shared" si="807"/>
        <v>-1.3429532476002537E-3</v>
      </c>
      <c r="Z3697">
        <f t="shared" si="808"/>
        <v>-1.3429532476002537E-3</v>
      </c>
    </row>
    <row r="3698" spans="1:26" x14ac:dyDescent="0.35">
      <c r="A3698" s="4">
        <v>43910</v>
      </c>
      <c r="B3698" s="12">
        <f>[1]!i_dq_close(B$1,$A3698)</f>
        <v>2815.4463999999998</v>
      </c>
      <c r="C3698" s="12">
        <f>[1]!i_dq_close(C$1,$A3698)</f>
        <v>3916.1500999999998</v>
      </c>
      <c r="D3698">
        <f t="shared" si="802"/>
        <v>5.6143386470419721E-4</v>
      </c>
      <c r="E3698">
        <f t="shared" si="803"/>
        <v>1.6331610168822897E-2</v>
      </c>
      <c r="F3698">
        <f t="shared" si="804"/>
        <v>2.7168256296439255</v>
      </c>
      <c r="G3698">
        <f t="shared" si="799"/>
        <v>3.0623144021456548</v>
      </c>
      <c r="H3698">
        <f t="shared" si="800"/>
        <v>0</v>
      </c>
      <c r="J3698">
        <f t="shared" si="798"/>
        <v>2020</v>
      </c>
      <c r="K3698" t="b">
        <f t="shared" si="801"/>
        <v>0</v>
      </c>
      <c r="L3698">
        <f>VLOOKUP($A3698,$P$151:$R$4147,2,FALSE)</f>
        <v>1.4263757076564021E-3</v>
      </c>
      <c r="M3698">
        <f t="shared" si="809"/>
        <v>0.95</v>
      </c>
      <c r="N3698">
        <f t="shared" si="810"/>
        <v>3.3334257568729346</v>
      </c>
      <c r="P3698" s="13">
        <v>43759</v>
      </c>
      <c r="Q3698">
        <v>0</v>
      </c>
      <c r="R3698">
        <v>1</v>
      </c>
      <c r="T3698" s="12">
        <f>[1]!i_dq_close(T$1,$A3698)</f>
        <v>200.4522</v>
      </c>
      <c r="U3698">
        <f t="shared" si="805"/>
        <v>4.327092238933794E-4</v>
      </c>
      <c r="V3698">
        <f t="shared" si="806"/>
        <v>2.2776272883255122</v>
      </c>
      <c r="W3698">
        <f t="shared" si="811"/>
        <v>2.5274594626665157</v>
      </c>
      <c r="X3698" s="6">
        <f>1-W3698/MAX(W$2:W3698)</f>
        <v>1.7277747130082233E-2</v>
      </c>
      <c r="Y3698" s="6">
        <f t="shared" si="807"/>
        <v>2.8175443656328625E-3</v>
      </c>
      <c r="Z3698">
        <f t="shared" si="808"/>
        <v>2.8175443656328625E-3</v>
      </c>
    </row>
    <row r="3699" spans="1:26" x14ac:dyDescent="0.35">
      <c r="A3699" s="4">
        <v>43913</v>
      </c>
      <c r="B3699" s="12">
        <f>[1]!i_dq_close(B$1,$A3699)</f>
        <v>2815.9989999999998</v>
      </c>
      <c r="C3699" s="12">
        <f>[1]!i_dq_close(C$1,$A3699)</f>
        <v>3775.7554</v>
      </c>
      <c r="D3699">
        <f t="shared" si="802"/>
        <v>1.9627438121361251E-4</v>
      </c>
      <c r="E3699">
        <f t="shared" si="803"/>
        <v>-3.5850183576977779E-2</v>
      </c>
      <c r="F3699">
        <f t="shared" si="804"/>
        <v>2.7173588729132492</v>
      </c>
      <c r="G3699">
        <f t="shared" si="799"/>
        <v>3.0463576179072618</v>
      </c>
      <c r="H3699">
        <f t="shared" si="800"/>
        <v>0</v>
      </c>
      <c r="J3699">
        <f t="shared" si="798"/>
        <v>2020</v>
      </c>
      <c r="K3699" t="b">
        <f t="shared" si="801"/>
        <v>0</v>
      </c>
      <c r="L3699">
        <f>VLOOKUP($A3699,$P$151:$R$4147,2,FALSE)</f>
        <v>1.9034165555771311E-4</v>
      </c>
      <c r="M3699">
        <f t="shared" si="809"/>
        <v>0.6</v>
      </c>
      <c r="N3699">
        <f t="shared" si="810"/>
        <v>3.3236385690706594</v>
      </c>
      <c r="P3699" s="13">
        <v>43760</v>
      </c>
      <c r="Q3699">
        <v>0</v>
      </c>
      <c r="R3699">
        <v>1</v>
      </c>
      <c r="T3699" s="12">
        <f>[1]!i_dq_close(T$1,$A3699)</f>
        <v>200.66640000000001</v>
      </c>
      <c r="U3699">
        <f t="shared" si="805"/>
        <v>1.0685839317303714E-3</v>
      </c>
      <c r="V3699">
        <f t="shared" si="806"/>
        <v>2.2674480453989108</v>
      </c>
      <c r="W3699">
        <f t="shared" si="811"/>
        <v>2.5161636619929406</v>
      </c>
      <c r="X3699" s="6">
        <f>1-W3699/MAX(W$2:W3699)</f>
        <v>2.1669760078212308E-2</v>
      </c>
      <c r="Y3699" s="6">
        <f t="shared" si="807"/>
        <v>-4.4692311945757623E-3</v>
      </c>
      <c r="Z3699">
        <f t="shared" si="808"/>
        <v>-4.4692311945758734E-3</v>
      </c>
    </row>
    <row r="3700" spans="1:26" x14ac:dyDescent="0.35">
      <c r="A3700" s="4">
        <v>43914</v>
      </c>
      <c r="B3700" s="12">
        <f>[1]!i_dq_close(B$1,$A3700)</f>
        <v>2818.2611999999999</v>
      </c>
      <c r="C3700" s="12">
        <f>[1]!i_dq_close(C$1,$A3700)</f>
        <v>3869.9996000000001</v>
      </c>
      <c r="D3700">
        <f t="shared" si="802"/>
        <v>8.0333835345824944E-4</v>
      </c>
      <c r="E3700">
        <f t="shared" si="803"/>
        <v>2.4960356277316187E-2</v>
      </c>
      <c r="F3700">
        <f t="shared" si="804"/>
        <v>2.7195418315159703</v>
      </c>
      <c r="G3700">
        <f t="shared" si="799"/>
        <v>3.0598435111568163</v>
      </c>
      <c r="H3700">
        <f t="shared" si="800"/>
        <v>0</v>
      </c>
      <c r="J3700">
        <f t="shared" si="798"/>
        <v>2020</v>
      </c>
      <c r="K3700" t="b">
        <f t="shared" si="801"/>
        <v>0</v>
      </c>
      <c r="L3700">
        <f>VLOOKUP($A3700,$P$151:$R$4147,2,FALSE)</f>
        <v>1.1089308156703836E-3</v>
      </c>
      <c r="M3700">
        <f t="shared" si="809"/>
        <v>0.6</v>
      </c>
      <c r="N3700">
        <f t="shared" si="810"/>
        <v>3.3361522857850847</v>
      </c>
      <c r="P3700" s="13">
        <v>43761</v>
      </c>
      <c r="Q3700">
        <v>1.0096464415468854E-4</v>
      </c>
      <c r="R3700">
        <v>0.9</v>
      </c>
      <c r="T3700" s="12">
        <f>[1]!i_dq_close(T$1,$A3700)</f>
        <v>200.792</v>
      </c>
      <c r="U3700">
        <f t="shared" si="805"/>
        <v>6.259144530424976E-4</v>
      </c>
      <c r="V3700">
        <f t="shared" si="806"/>
        <v>2.2771438362845973</v>
      </c>
      <c r="W3700">
        <f t="shared" si="811"/>
        <v>2.5261010926079153</v>
      </c>
      <c r="X3700" s="6">
        <f>1-W3700/MAX(W$2:W3700)</f>
        <v>1.7805906138737781E-2</v>
      </c>
      <c r="Y3700" s="6">
        <f t="shared" si="807"/>
        <v>4.2760807266835066E-3</v>
      </c>
      <c r="Z3700">
        <f t="shared" si="808"/>
        <v>3.9494372981698778E-3</v>
      </c>
    </row>
    <row r="3701" spans="1:26" x14ac:dyDescent="0.35">
      <c r="A3701" s="4">
        <v>43915</v>
      </c>
      <c r="B3701" s="12">
        <f>[1]!i_dq_close(B$1,$A3701)</f>
        <v>2820.0081</v>
      </c>
      <c r="C3701" s="12">
        <f>[1]!i_dq_close(C$1,$A3701)</f>
        <v>3970.9870000000001</v>
      </c>
      <c r="D3701">
        <f t="shared" si="802"/>
        <v>6.19850282152834E-4</v>
      </c>
      <c r="E3701">
        <f t="shared" si="803"/>
        <v>2.6094938097668052E-2</v>
      </c>
      <c r="F3701">
        <f t="shared" si="804"/>
        <v>2.7212275402875616</v>
      </c>
      <c r="G3701">
        <f t="shared" si="799"/>
        <v>3.0734326233428186</v>
      </c>
      <c r="H3701">
        <f t="shared" si="800"/>
        <v>0</v>
      </c>
      <c r="J3701">
        <f t="shared" si="798"/>
        <v>2020</v>
      </c>
      <c r="K3701" t="b">
        <f t="shared" si="801"/>
        <v>0</v>
      </c>
      <c r="L3701">
        <f>VLOOKUP($A3701,$P$151:$R$4147,2,FALSE)</f>
        <v>-1.1860224277420173E-4</v>
      </c>
      <c r="M3701">
        <f t="shared" si="809"/>
        <v>0.6</v>
      </c>
      <c r="N3701">
        <f t="shared" si="810"/>
        <v>3.3446463491233112</v>
      </c>
      <c r="P3701" s="13">
        <v>43762</v>
      </c>
      <c r="Q3701">
        <v>-2.3792800679260374E-4</v>
      </c>
      <c r="R3701">
        <v>0.9</v>
      </c>
      <c r="T3701" s="12">
        <f>[1]!i_dq_close(T$1,$A3701)</f>
        <v>200.8708</v>
      </c>
      <c r="U3701">
        <f t="shared" si="805"/>
        <v>3.9244591417975094E-4</v>
      </c>
      <c r="V3701">
        <f t="shared" si="806"/>
        <v>2.2868167328270643</v>
      </c>
      <c r="W3701">
        <f t="shared" si="811"/>
        <v>2.5351574422916405</v>
      </c>
      <c r="X3701" s="6">
        <f>1-W3701/MAX(W$2:W3701)</f>
        <v>1.428463250589429E-2</v>
      </c>
      <c r="Y3701" s="6">
        <f t="shared" si="807"/>
        <v>4.2478197417030739E-3</v>
      </c>
      <c r="Z3701">
        <f t="shared" si="808"/>
        <v>3.5851097607402238E-3</v>
      </c>
    </row>
    <row r="3702" spans="1:26" x14ac:dyDescent="0.35">
      <c r="A3702" s="4">
        <v>43916</v>
      </c>
      <c r="B3702" s="12">
        <f>[1]!i_dq_close(B$1,$A3702)</f>
        <v>2821.5940000000001</v>
      </c>
      <c r="C3702" s="12">
        <f>[1]!i_dq_close(C$1,$A3702)</f>
        <v>3941.6028000000001</v>
      </c>
      <c r="D3702">
        <f t="shared" si="802"/>
        <v>5.623742711944324E-4</v>
      </c>
      <c r="E3702">
        <f t="shared" si="803"/>
        <v>-7.3997220338419822E-3</v>
      </c>
      <c r="F3702">
        <f t="shared" si="804"/>
        <v>2.7227578886422852</v>
      </c>
      <c r="G3702">
        <f t="shared" si="799"/>
        <v>3.0714903977943218</v>
      </c>
      <c r="H3702">
        <f t="shared" si="800"/>
        <v>0</v>
      </c>
      <c r="J3702">
        <f t="shared" si="798"/>
        <v>2020</v>
      </c>
      <c r="K3702" t="b">
        <f t="shared" si="801"/>
        <v>0</v>
      </c>
      <c r="L3702">
        <f>VLOOKUP($A3702,$P$151:$R$4147,2,FALSE)</f>
        <v>8.4641284200860374E-4</v>
      </c>
      <c r="M3702">
        <f t="shared" si="809"/>
        <v>0.95</v>
      </c>
      <c r="N3702">
        <f t="shared" si="810"/>
        <v>3.3454693651673622</v>
      </c>
      <c r="P3702" s="13">
        <v>43763</v>
      </c>
      <c r="Q3702">
        <v>3.2100229907443549E-4</v>
      </c>
      <c r="R3702">
        <v>0.9</v>
      </c>
      <c r="T3702" s="12">
        <f>[1]!i_dq_close(T$1,$A3702)</f>
        <v>201.09739999999999</v>
      </c>
      <c r="U3702">
        <f t="shared" si="805"/>
        <v>1.1280883035265088E-3</v>
      </c>
      <c r="V3702">
        <f t="shared" si="806"/>
        <v>2.2864712331295949</v>
      </c>
      <c r="W3702">
        <f t="shared" si="811"/>
        <v>2.535626515822718</v>
      </c>
      <c r="X3702" s="6">
        <f>1-W3702/MAX(W$2:W3702)</f>
        <v>1.4102248177270571E-2</v>
      </c>
      <c r="Y3702" s="6">
        <f t="shared" si="807"/>
        <v>-1.5108324707868714E-4</v>
      </c>
      <c r="Z3702">
        <f t="shared" si="808"/>
        <v>1.8502737670345049E-4</v>
      </c>
    </row>
    <row r="3703" spans="1:26" x14ac:dyDescent="0.35">
      <c r="A3703" s="4">
        <v>43917</v>
      </c>
      <c r="B3703" s="12">
        <f>[1]!i_dq_close(B$1,$A3703)</f>
        <v>2822.8636999999999</v>
      </c>
      <c r="C3703" s="12">
        <f>[1]!i_dq_close(C$1,$A3703)</f>
        <v>3945.6266000000001</v>
      </c>
      <c r="D3703">
        <f t="shared" si="802"/>
        <v>4.49993868713916E-4</v>
      </c>
      <c r="E3703">
        <f t="shared" si="803"/>
        <v>1.0208537501545933E-3</v>
      </c>
      <c r="F3703">
        <f t="shared" si="804"/>
        <v>2.7239831129981664</v>
      </c>
      <c r="G3703">
        <f t="shared" si="799"/>
        <v>3.0731355582377922</v>
      </c>
      <c r="H3703">
        <f t="shared" si="800"/>
        <v>0</v>
      </c>
      <c r="J3703">
        <f t="shared" si="798"/>
        <v>2020</v>
      </c>
      <c r="K3703" t="b">
        <f t="shared" si="801"/>
        <v>0</v>
      </c>
      <c r="L3703">
        <f>VLOOKUP($A3703,$P$151:$R$4147,2,FALSE)</f>
        <v>3.3136853253069145E-3</v>
      </c>
      <c r="M3703">
        <f t="shared" si="809"/>
        <v>0.95</v>
      </c>
      <c r="N3703">
        <f t="shared" si="810"/>
        <v>3.3582575122560976</v>
      </c>
      <c r="P3703" s="13">
        <v>43766</v>
      </c>
      <c r="Q3703">
        <v>2.6627455240790798E-4</v>
      </c>
      <c r="R3703">
        <v>0.9</v>
      </c>
      <c r="T3703" s="12">
        <f>[1]!i_dq_close(T$1,$A3703)</f>
        <v>201.12979999999999</v>
      </c>
      <c r="U3703">
        <f t="shared" si="805"/>
        <v>1.6111595674539458E-4</v>
      </c>
      <c r="V3703">
        <f t="shared" si="806"/>
        <v>2.287134484989791</v>
      </c>
      <c r="W3703">
        <f t="shared" si="811"/>
        <v>2.5369636620237923</v>
      </c>
      <c r="X3703" s="6">
        <f>1-W3703/MAX(W$2:W3703)</f>
        <v>1.3582341390813268E-2</v>
      </c>
      <c r="Y3703" s="6">
        <f t="shared" si="807"/>
        <v>2.9007662575675219E-4</v>
      </c>
      <c r="Z3703">
        <f t="shared" si="808"/>
        <v>5.2734351558880732E-4</v>
      </c>
    </row>
    <row r="3704" spans="1:26" x14ac:dyDescent="0.35">
      <c r="A3704" s="4">
        <v>43920</v>
      </c>
      <c r="B3704" s="12">
        <f>[1]!i_dq_close(B$1,$A3704)</f>
        <v>2823.1019000000001</v>
      </c>
      <c r="C3704" s="12">
        <f>[1]!i_dq_close(C$1,$A3704)</f>
        <v>3895.8153000000002</v>
      </c>
      <c r="D3704">
        <f t="shared" si="802"/>
        <v>8.4382395083570927E-5</v>
      </c>
      <c r="E3704">
        <f t="shared" si="803"/>
        <v>-1.2624433340955199E-2</v>
      </c>
      <c r="F3704">
        <f t="shared" si="804"/>
        <v>2.7242129692174082</v>
      </c>
      <c r="G3704">
        <f t="shared" si="799"/>
        <v>3.0675364897453861</v>
      </c>
      <c r="H3704">
        <f t="shared" si="800"/>
        <v>0</v>
      </c>
      <c r="J3704">
        <f t="shared" si="798"/>
        <v>2020</v>
      </c>
      <c r="K3704" t="b">
        <f t="shared" si="801"/>
        <v>0</v>
      </c>
      <c r="L3704">
        <f>VLOOKUP($A3704,$P$151:$R$4147,2,FALSE)</f>
        <v>-8.2319423933924782E-4</v>
      </c>
      <c r="M3704">
        <f t="shared" si="809"/>
        <v>0.95</v>
      </c>
      <c r="N3704">
        <f t="shared" si="810"/>
        <v>3.3496803976211385</v>
      </c>
      <c r="P3704" s="13">
        <v>43767</v>
      </c>
      <c r="Q3704">
        <v>0</v>
      </c>
      <c r="R3704">
        <v>1</v>
      </c>
      <c r="T3704" s="12">
        <f>[1]!i_dq_close(T$1,$A3704)</f>
        <v>201.18119999999999</v>
      </c>
      <c r="U3704">
        <f t="shared" si="805"/>
        <v>2.5555636211049837E-4</v>
      </c>
      <c r="V3704">
        <f t="shared" si="806"/>
        <v>2.2833002364660033</v>
      </c>
      <c r="W3704">
        <f t="shared" si="811"/>
        <v>2.5327105893514776</v>
      </c>
      <c r="X3704" s="6">
        <f>1-W3704/MAX(W$2:W3704)</f>
        <v>1.523601347532888E-2</v>
      </c>
      <c r="Y3704" s="6">
        <f t="shared" si="807"/>
        <v>-1.676442093349273E-3</v>
      </c>
      <c r="Z3704">
        <f t="shared" si="808"/>
        <v>-1.676442093349495E-3</v>
      </c>
    </row>
    <row r="3705" spans="1:26" x14ac:dyDescent="0.35">
      <c r="A3705" s="4">
        <v>43921</v>
      </c>
      <c r="B3705" s="12">
        <f>[1]!i_dq_close(B$1,$A3705)</f>
        <v>2824.5614</v>
      </c>
      <c r="C3705" s="12">
        <f>[1]!i_dq_close(C$1,$A3705)</f>
        <v>3908.1019999999999</v>
      </c>
      <c r="D3705">
        <f t="shared" si="802"/>
        <v>5.169845268426787E-4</v>
      </c>
      <c r="E3705">
        <f t="shared" si="803"/>
        <v>3.1538199462382011E-3</v>
      </c>
      <c r="F3705">
        <f t="shared" si="804"/>
        <v>2.7256213451703175</v>
      </c>
      <c r="G3705">
        <f t="shared" si="799"/>
        <v>3.0703356469760772</v>
      </c>
      <c r="H3705">
        <f t="shared" si="800"/>
        <v>0</v>
      </c>
      <c r="J3705">
        <f t="shared" si="798"/>
        <v>2020</v>
      </c>
      <c r="K3705" t="b">
        <f t="shared" si="801"/>
        <v>0</v>
      </c>
      <c r="L3705">
        <f>VLOOKUP($A3705,$P$151:$R$4147,2,FALSE)</f>
        <v>-4.9362735718689883E-4</v>
      </c>
      <c r="M3705">
        <f t="shared" si="809"/>
        <v>0.95</v>
      </c>
      <c r="N3705">
        <f t="shared" si="810"/>
        <v>3.3509306892457507</v>
      </c>
      <c r="P3705" s="13">
        <v>43768</v>
      </c>
      <c r="Q3705">
        <v>-4.4722271635684878E-4</v>
      </c>
      <c r="R3705">
        <v>0.95</v>
      </c>
      <c r="T3705" s="12">
        <f>[1]!i_dq_close(T$1,$A3705)</f>
        <v>201.33850000000001</v>
      </c>
      <c r="U3705">
        <f t="shared" si="805"/>
        <v>7.8188220370511985E-4</v>
      </c>
      <c r="V3705">
        <f t="shared" si="806"/>
        <v>2.2858978851878731</v>
      </c>
      <c r="W3705">
        <f t="shared" si="811"/>
        <v>2.53431522994895</v>
      </c>
      <c r="X3705" s="6">
        <f>1-W3705/MAX(W$2:W3705)</f>
        <v>1.4612099997669881E-2</v>
      </c>
      <c r="Y3705" s="6">
        <f t="shared" si="807"/>
        <v>1.1376728650851486E-3</v>
      </c>
      <c r="Z3705">
        <f t="shared" si="808"/>
        <v>6.3356650547397031E-4</v>
      </c>
    </row>
    <row r="3706" spans="1:26" x14ac:dyDescent="0.35">
      <c r="A3706" s="4">
        <v>43922</v>
      </c>
      <c r="B3706" s="12">
        <f>[1]!i_dq_close(B$1,$A3706)</f>
        <v>2826.4232999999999</v>
      </c>
      <c r="C3706" s="12">
        <f>[1]!i_dq_close(C$1,$A3706)</f>
        <v>3894.9906000000001</v>
      </c>
      <c r="D3706">
        <f t="shared" si="802"/>
        <v>6.5918198839653996E-4</v>
      </c>
      <c r="E3706">
        <f t="shared" si="803"/>
        <v>-3.3549277884763473E-3</v>
      </c>
      <c r="F3706">
        <f t="shared" si="804"/>
        <v>2.7274180256682428</v>
      </c>
      <c r="G3706">
        <f t="shared" si="799"/>
        <v>3.0705108572820738</v>
      </c>
      <c r="H3706">
        <f t="shared" si="800"/>
        <v>0</v>
      </c>
      <c r="J3706">
        <f t="shared" si="798"/>
        <v>2020</v>
      </c>
      <c r="K3706" t="b">
        <f t="shared" si="801"/>
        <v>0</v>
      </c>
      <c r="L3706">
        <f>VLOOKUP($A3706,$P$151:$R$4147,2,FALSE)</f>
        <v>8.0989100356700929E-4</v>
      </c>
      <c r="M3706">
        <f t="shared" si="809"/>
        <v>0.95</v>
      </c>
      <c r="N3706">
        <f t="shared" si="810"/>
        <v>3.3538262393426388</v>
      </c>
      <c r="P3706" s="13">
        <v>43769</v>
      </c>
      <c r="Q3706">
        <v>-2.1372918569180223E-4</v>
      </c>
      <c r="R3706">
        <v>0.6</v>
      </c>
      <c r="T3706" s="12">
        <f>[1]!i_dq_close(T$1,$A3706)</f>
        <v>201.59399999999999</v>
      </c>
      <c r="U3706">
        <f t="shared" si="805"/>
        <v>1.2690071695178329E-3</v>
      </c>
      <c r="V3706">
        <f t="shared" si="806"/>
        <v>2.2872132295217029</v>
      </c>
      <c r="W3706">
        <f t="shared" si="811"/>
        <v>2.5346485455457701</v>
      </c>
      <c r="X3706" s="6">
        <f>1-W3706/MAX(W$2:W3706)</f>
        <v>1.4482500825433009E-2</v>
      </c>
      <c r="Y3706" s="6">
        <f t="shared" si="807"/>
        <v>5.7541692581852821E-4</v>
      </c>
      <c r="Z3706">
        <f t="shared" si="808"/>
        <v>1.3152096979940353E-4</v>
      </c>
    </row>
    <row r="3707" spans="1:26" x14ac:dyDescent="0.35">
      <c r="A3707" s="4">
        <v>43923</v>
      </c>
      <c r="B3707" s="12">
        <f>[1]!i_dq_close(B$1,$A3707)</f>
        <v>2827.7482</v>
      </c>
      <c r="C3707" s="12">
        <f>[1]!i_dq_close(C$1,$A3707)</f>
        <v>3967.0252</v>
      </c>
      <c r="D3707">
        <f t="shared" si="802"/>
        <v>4.6875498089771206E-4</v>
      </c>
      <c r="E3707">
        <f t="shared" si="803"/>
        <v>1.8494165300424692E-2</v>
      </c>
      <c r="F3707">
        <f t="shared" si="804"/>
        <v>2.7286965164527648</v>
      </c>
      <c r="G3707">
        <f t="shared" si="799"/>
        <v>3.0802522572542861</v>
      </c>
      <c r="H3707">
        <f t="shared" si="800"/>
        <v>0</v>
      </c>
      <c r="J3707">
        <f t="shared" si="798"/>
        <v>2020</v>
      </c>
      <c r="K3707" t="b">
        <f t="shared" si="801"/>
        <v>0</v>
      </c>
      <c r="L3707">
        <f>VLOOKUP($A3707,$P$151:$R$4147,2,FALSE)</f>
        <v>2.383021319754053E-3</v>
      </c>
      <c r="M3707">
        <f t="shared" si="809"/>
        <v>0.95</v>
      </c>
      <c r="N3707">
        <f t="shared" si="810"/>
        <v>3.3719267038006602</v>
      </c>
      <c r="P3707" s="13">
        <v>43770</v>
      </c>
      <c r="Q3707">
        <v>6.4620105425413634E-4</v>
      </c>
      <c r="R3707">
        <v>0.9</v>
      </c>
      <c r="T3707" s="12">
        <f>[1]!i_dq_close(T$1,$A3707)</f>
        <v>201.62459999999999</v>
      </c>
      <c r="U3707">
        <f t="shared" si="805"/>
        <v>1.5179023185218909E-4</v>
      </c>
      <c r="V3707">
        <f t="shared" si="806"/>
        <v>2.2938533445857607</v>
      </c>
      <c r="W3707">
        <f t="shared" si="811"/>
        <v>2.5429090485384886</v>
      </c>
      <c r="X3707" s="6">
        <f>1-W3707/MAX(W$2:W3707)</f>
        <v>1.1270666874878321E-2</v>
      </c>
      <c r="Y3707" s="6">
        <f t="shared" si="807"/>
        <v>2.9031464921380756E-3</v>
      </c>
      <c r="Z3707">
        <f t="shared" si="808"/>
        <v>3.2590328971782156E-3</v>
      </c>
    </row>
    <row r="3708" spans="1:26" x14ac:dyDescent="0.35">
      <c r="A3708" s="4">
        <v>43924</v>
      </c>
      <c r="B3708" s="12">
        <f>[1]!i_dq_close(B$1,$A3708)</f>
        <v>2829.1703000000002</v>
      </c>
      <c r="C3708" s="12">
        <f>[1]!i_dq_close(C$1,$A3708)</f>
        <v>3942.3056000000001</v>
      </c>
      <c r="D3708">
        <f t="shared" si="802"/>
        <v>5.0290899309923809E-4</v>
      </c>
      <c r="E3708">
        <f t="shared" si="803"/>
        <v>-6.2312687098634578E-3</v>
      </c>
      <c r="F3708">
        <f t="shared" si="804"/>
        <v>2.7300688024703277</v>
      </c>
      <c r="G3708">
        <f t="shared" si="799"/>
        <v>3.0786898989049285</v>
      </c>
      <c r="H3708">
        <f t="shared" si="800"/>
        <v>0</v>
      </c>
      <c r="J3708">
        <f t="shared" si="798"/>
        <v>2020</v>
      </c>
      <c r="K3708" t="b">
        <f t="shared" si="801"/>
        <v>0</v>
      </c>
      <c r="L3708">
        <f>VLOOKUP($A3708,$P$151:$R$4147,2,FALSE)</f>
        <v>-9.5055979791308089E-4</v>
      </c>
      <c r="M3708">
        <f t="shared" si="809"/>
        <v>0.95</v>
      </c>
      <c r="N3708">
        <f t="shared" si="810"/>
        <v>3.3670967000932319</v>
      </c>
      <c r="P3708" s="13">
        <v>43773</v>
      </c>
      <c r="Q3708">
        <v>-3.7801134737017184E-4</v>
      </c>
      <c r="R3708">
        <v>0.9</v>
      </c>
      <c r="T3708" s="12">
        <f>[1]!i_dq_close(T$1,$A3708)</f>
        <v>201.6541</v>
      </c>
      <c r="U3708">
        <f t="shared" si="805"/>
        <v>1.4631151159139044E-4</v>
      </c>
      <c r="V3708">
        <f t="shared" si="806"/>
        <v>2.2919945766777738</v>
      </c>
      <c r="W3708">
        <f t="shared" si="811"/>
        <v>2.5400932743717251</v>
      </c>
      <c r="X3708" s="6">
        <f>1-W3708/MAX(W$2:W3708)</f>
        <v>1.2365491133628392E-2</v>
      </c>
      <c r="Y3708" s="6">
        <f t="shared" si="807"/>
        <v>-8.1032552162685345E-4</v>
      </c>
      <c r="Z3708">
        <f t="shared" si="808"/>
        <v>-1.1073043168342567E-3</v>
      </c>
    </row>
    <row r="3709" spans="1:26" x14ac:dyDescent="0.35">
      <c r="A3709" s="4">
        <v>43928</v>
      </c>
      <c r="B3709" s="12">
        <f>[1]!i_dq_close(B$1,$A3709)</f>
        <v>2840.6370999999999</v>
      </c>
      <c r="C3709" s="12">
        <f>[1]!i_dq_close(C$1,$A3709)</f>
        <v>4040.7111</v>
      </c>
      <c r="D3709">
        <f t="shared" si="802"/>
        <v>4.0530610688227497E-3</v>
      </c>
      <c r="E3709">
        <f t="shared" si="803"/>
        <v>2.4961408369762017E-2</v>
      </c>
      <c r="F3709">
        <f t="shared" si="804"/>
        <v>2.7411339380488275</v>
      </c>
      <c r="G3709">
        <f t="shared" si="799"/>
        <v>3.1008235647228872</v>
      </c>
      <c r="H3709">
        <f t="shared" si="800"/>
        <v>0</v>
      </c>
      <c r="J3709">
        <f t="shared" si="798"/>
        <v>2020</v>
      </c>
      <c r="K3709" t="b">
        <f t="shared" si="801"/>
        <v>0</v>
      </c>
      <c r="L3709">
        <f>VLOOKUP($A3709,$P$151:$R$4147,2,FALSE)</f>
        <v>2.2448087993421907E-4</v>
      </c>
      <c r="M3709">
        <f t="shared" si="809"/>
        <v>0.95</v>
      </c>
      <c r="N3709">
        <f t="shared" si="810"/>
        <v>3.3908493059220959</v>
      </c>
      <c r="P3709" s="13">
        <v>43774</v>
      </c>
      <c r="Q3709">
        <v>-3.8285809838599084E-4</v>
      </c>
      <c r="R3709">
        <v>0.9</v>
      </c>
      <c r="T3709" s="12">
        <f>[1]!i_dq_close(T$1,$A3709)</f>
        <v>202.60749999999999</v>
      </c>
      <c r="U3709">
        <f t="shared" si="805"/>
        <v>4.7278979202505234E-3</v>
      </c>
      <c r="V3709">
        <f t="shared" si="806"/>
        <v>2.3097871575026887</v>
      </c>
      <c r="W3709">
        <f t="shared" si="811"/>
        <v>2.5568674761435202</v>
      </c>
      <c r="X3709" s="6">
        <f>1-W3709/MAX(W$2:W3709)</f>
        <v>5.843376101214881E-3</v>
      </c>
      <c r="Y3709" s="6">
        <f t="shared" si="807"/>
        <v>7.7629244876771253E-3</v>
      </c>
      <c r="Z3709">
        <f t="shared" si="808"/>
        <v>6.6037739405235829E-3</v>
      </c>
    </row>
    <row r="3710" spans="1:26" x14ac:dyDescent="0.35">
      <c r="A3710" s="4">
        <v>43929</v>
      </c>
      <c r="B3710" s="12">
        <f>[1]!i_dq_close(B$1,$A3710)</f>
        <v>2844.4866999999999</v>
      </c>
      <c r="C3710" s="12">
        <f>[1]!i_dq_close(C$1,$A3710)</f>
        <v>4027.5437999999999</v>
      </c>
      <c r="D3710">
        <f t="shared" si="802"/>
        <v>1.3551889468739198E-3</v>
      </c>
      <c r="E3710">
        <f t="shared" si="803"/>
        <v>-3.2586591008696431E-3</v>
      </c>
      <c r="F3710">
        <f t="shared" si="804"/>
        <v>2.7448486924635724</v>
      </c>
      <c r="G3710">
        <f t="shared" si="799"/>
        <v>3.1028797572314315</v>
      </c>
      <c r="H3710">
        <f t="shared" si="800"/>
        <v>0</v>
      </c>
      <c r="J3710">
        <f t="shared" si="798"/>
        <v>2020</v>
      </c>
      <c r="K3710" t="b">
        <f t="shared" si="801"/>
        <v>0</v>
      </c>
      <c r="L3710">
        <f>VLOOKUP($A3710,$P$151:$R$4147,2,FALSE)</f>
        <v>0</v>
      </c>
      <c r="M3710">
        <f t="shared" si="809"/>
        <v>1</v>
      </c>
      <c r="N3710">
        <f t="shared" si="810"/>
        <v>3.3930978179044486</v>
      </c>
      <c r="P3710" s="13">
        <v>43775</v>
      </c>
      <c r="Q3710">
        <v>-1.3670083269350377E-4</v>
      </c>
      <c r="R3710">
        <v>0.9</v>
      </c>
      <c r="T3710" s="12">
        <f>[1]!i_dq_close(T$1,$A3710)</f>
        <v>203.05950000000001</v>
      </c>
      <c r="U3710">
        <f t="shared" si="805"/>
        <v>2.2309144528214198E-3</v>
      </c>
      <c r="V3710">
        <f t="shared" si="806"/>
        <v>2.3130381330811303</v>
      </c>
      <c r="W3710">
        <f t="shared" si="811"/>
        <v>2.5597568124458343</v>
      </c>
      <c r="X3710" s="6">
        <f>1-W3710/MAX(W$2:W3710)</f>
        <v>4.7199495449237183E-3</v>
      </c>
      <c r="Y3710" s="6">
        <f t="shared" si="807"/>
        <v>1.4074784197677381E-3</v>
      </c>
      <c r="Z3710">
        <f t="shared" si="808"/>
        <v>1.1300297450973495E-3</v>
      </c>
    </row>
    <row r="3711" spans="1:26" x14ac:dyDescent="0.35">
      <c r="A3711" s="4">
        <v>43930</v>
      </c>
      <c r="B3711" s="12">
        <f>[1]!i_dq_close(B$1,$A3711)</f>
        <v>2846.2988</v>
      </c>
      <c r="C3711" s="12">
        <f>[1]!i_dq_close(C$1,$A3711)</f>
        <v>4047.2440999999999</v>
      </c>
      <c r="D3711">
        <f t="shared" si="802"/>
        <v>6.3705694247051525E-4</v>
      </c>
      <c r="E3711">
        <f t="shared" si="803"/>
        <v>4.8913931116032483E-3</v>
      </c>
      <c r="F3711">
        <f t="shared" si="804"/>
        <v>2.7465973173791376</v>
      </c>
      <c r="G3711">
        <f t="shared" si="799"/>
        <v>3.1068365723593758</v>
      </c>
      <c r="H3711">
        <f t="shared" si="800"/>
        <v>0</v>
      </c>
      <c r="J3711">
        <f t="shared" si="798"/>
        <v>2020</v>
      </c>
      <c r="K3711" t="b">
        <f t="shared" si="801"/>
        <v>0</v>
      </c>
      <c r="L3711">
        <f>VLOOKUP($A3711,$P$151:$R$4147,2,FALSE)</f>
        <v>0</v>
      </c>
      <c r="M3711">
        <f t="shared" si="809"/>
        <v>1</v>
      </c>
      <c r="N3711">
        <f t="shared" si="810"/>
        <v>3.3974247212416433</v>
      </c>
      <c r="P3711" s="13">
        <v>43776</v>
      </c>
      <c r="Q3711">
        <v>-6.6337049381282043E-4</v>
      </c>
      <c r="R3711">
        <v>0.9</v>
      </c>
      <c r="T3711" s="12">
        <f>[1]!i_dq_close(T$1,$A3711)</f>
        <v>203.12889999999999</v>
      </c>
      <c r="U3711">
        <f t="shared" si="805"/>
        <v>3.4177174670468879E-4</v>
      </c>
      <c r="V3711">
        <f t="shared" si="806"/>
        <v>2.3154071813202814</v>
      </c>
      <c r="W3711">
        <f t="shared" si="811"/>
        <v>2.5604183123845417</v>
      </c>
      <c r="X3711" s="6">
        <f>1-W3711/MAX(W$2:W3711)</f>
        <v>4.4627463257852495E-3</v>
      </c>
      <c r="Y3711" s="6">
        <f t="shared" si="807"/>
        <v>1.0242149514394505E-3</v>
      </c>
      <c r="Z3711">
        <f t="shared" si="808"/>
        <v>2.5842296248268504E-4</v>
      </c>
    </row>
    <row r="3712" spans="1:26" x14ac:dyDescent="0.35">
      <c r="A3712" s="4">
        <v>43931</v>
      </c>
      <c r="B3712" s="12">
        <f>[1]!i_dq_close(B$1,$A3712)</f>
        <v>2848.7017000000001</v>
      </c>
      <c r="C3712" s="12">
        <f>[1]!i_dq_close(C$1,$A3712)</f>
        <v>4006.4443999999999</v>
      </c>
      <c r="D3712">
        <f t="shared" si="802"/>
        <v>8.4421916630827987E-4</v>
      </c>
      <c r="E3712">
        <f t="shared" si="803"/>
        <v>-1.0080859713897716E-2</v>
      </c>
      <c r="F3712">
        <f t="shared" si="804"/>
        <v>2.7489160474765995</v>
      </c>
      <c r="G3712">
        <f t="shared" si="799"/>
        <v>3.1043680581472088</v>
      </c>
      <c r="H3712">
        <f t="shared" si="800"/>
        <v>0</v>
      </c>
      <c r="J3712">
        <f t="shared" si="798"/>
        <v>2020</v>
      </c>
      <c r="K3712" t="b">
        <f t="shared" si="801"/>
        <v>0</v>
      </c>
      <c r="L3712">
        <f>VLOOKUP($A3712,$P$151:$R$4147,2,FALSE)</f>
        <v>0</v>
      </c>
      <c r="M3712">
        <f t="shared" si="809"/>
        <v>1</v>
      </c>
      <c r="N3712">
        <f t="shared" si="810"/>
        <v>3.3947253223470359</v>
      </c>
      <c r="P3712" s="13">
        <v>43777</v>
      </c>
      <c r="Q3712">
        <v>5.6354587474277684E-4</v>
      </c>
      <c r="R3712">
        <v>0.9</v>
      </c>
      <c r="T3712" s="12">
        <f>[1]!i_dq_close(T$1,$A3712)</f>
        <v>203.04320000000001</v>
      </c>
      <c r="U3712">
        <f t="shared" si="805"/>
        <v>-4.2189959183536185E-4</v>
      </c>
      <c r="V3712">
        <f t="shared" si="806"/>
        <v>2.3110756481309433</v>
      </c>
      <c r="W3712">
        <f t="shared" si="811"/>
        <v>2.5575503279846301</v>
      </c>
      <c r="X3712" s="6">
        <f>1-W3712/MAX(W$2:W3712)</f>
        <v>5.5778708736992089E-3</v>
      </c>
      <c r="Y3712" s="6">
        <f t="shared" si="807"/>
        <v>-1.8707436101447206E-3</v>
      </c>
      <c r="Z3712">
        <f t="shared" si="808"/>
        <v>-1.1201233743873829E-3</v>
      </c>
    </row>
    <row r="3713" spans="1:26" x14ac:dyDescent="0.35">
      <c r="A3713" s="4">
        <v>43934</v>
      </c>
      <c r="B3713" s="12">
        <f>[1]!i_dq_close(B$1,$A3713)</f>
        <v>2848.3377</v>
      </c>
      <c r="C3713" s="12">
        <f>[1]!i_dq_close(C$1,$A3713)</f>
        <v>3986.1774999999998</v>
      </c>
      <c r="D3713">
        <f t="shared" si="802"/>
        <v>-1.2777750650416753E-4</v>
      </c>
      <c r="E3713">
        <f t="shared" si="803"/>
        <v>-5.0585751296087222E-3</v>
      </c>
      <c r="F3713">
        <f t="shared" si="804"/>
        <v>2.7485647978384637</v>
      </c>
      <c r="G3713">
        <f t="shared" si="799"/>
        <v>3.1016753381411148</v>
      </c>
      <c r="H3713">
        <f t="shared" si="800"/>
        <v>-1.2777750650416753E-4</v>
      </c>
      <c r="J3713">
        <f t="shared" si="798"/>
        <v>2020</v>
      </c>
      <c r="K3713" t="b">
        <f t="shared" si="801"/>
        <v>0</v>
      </c>
      <c r="L3713">
        <f>VLOOKUP($A3713,$P$151:$R$4147,2,FALSE)</f>
        <v>0</v>
      </c>
      <c r="M3713">
        <f t="shared" si="809"/>
        <v>1</v>
      </c>
      <c r="N3713">
        <f t="shared" si="810"/>
        <v>3.3917807472775015</v>
      </c>
      <c r="P3713" s="13">
        <v>43780</v>
      </c>
      <c r="Q3713">
        <v>-3.0773715265727255E-4</v>
      </c>
      <c r="R3713">
        <v>0.9</v>
      </c>
      <c r="T3713" s="12">
        <f>[1]!i_dq_close(T$1,$A3713)</f>
        <v>203.04490000000001</v>
      </c>
      <c r="U3713">
        <f t="shared" si="805"/>
        <v>8.3726024806551891E-6</v>
      </c>
      <c r="V3713">
        <f t="shared" si="806"/>
        <v>2.3093384829215502</v>
      </c>
      <c r="W3713">
        <f t="shared" si="811"/>
        <v>2.5550330852783154</v>
      </c>
      <c r="X3713" s="6">
        <f>1-W3713/MAX(W$2:W3713)</f>
        <v>6.5566206656978432E-3</v>
      </c>
      <c r="Y3713" s="6">
        <f t="shared" si="807"/>
        <v>-7.5166955733274587E-4</v>
      </c>
      <c r="Z3713">
        <f t="shared" si="808"/>
        <v>-9.84239754256655E-4</v>
      </c>
    </row>
    <row r="3714" spans="1:26" x14ac:dyDescent="0.35">
      <c r="A3714" s="4">
        <v>43935</v>
      </c>
      <c r="B3714" s="12">
        <f>[1]!i_dq_close(B$1,$A3714)</f>
        <v>2850.2141000000001</v>
      </c>
      <c r="C3714" s="12">
        <f>[1]!i_dq_close(C$1,$A3714)</f>
        <v>4066.9047999999998</v>
      </c>
      <c r="D3714">
        <f t="shared" si="802"/>
        <v>6.5877020130034047E-4</v>
      </c>
      <c r="E3714">
        <f t="shared" si="803"/>
        <v>2.0251807652820197E-2</v>
      </c>
      <c r="F3714">
        <f t="shared" si="804"/>
        <v>2.7503754704236227</v>
      </c>
      <c r="G3714">
        <f t="shared" si="799"/>
        <v>3.1128343155873885</v>
      </c>
      <c r="H3714">
        <f t="shared" si="800"/>
        <v>0</v>
      </c>
      <c r="J3714">
        <f t="shared" ref="J3714:J3777" si="812">YEAR(A3714)</f>
        <v>2020</v>
      </c>
      <c r="K3714" t="b">
        <f t="shared" si="801"/>
        <v>0</v>
      </c>
      <c r="L3714">
        <f>VLOOKUP($A3714,$P$151:$R$4147,2,FALSE)</f>
        <v>0</v>
      </c>
      <c r="M3714">
        <f t="shared" si="809"/>
        <v>1</v>
      </c>
      <c r="N3714">
        <f t="shared" si="810"/>
        <v>3.403983444444465</v>
      </c>
      <c r="P3714" s="13">
        <v>43781</v>
      </c>
      <c r="Q3714">
        <v>1.9557019135590383E-4</v>
      </c>
      <c r="R3714">
        <v>0.9</v>
      </c>
      <c r="T3714" s="12">
        <f>[1]!i_dq_close(T$1,$A3714)</f>
        <v>203.13130000000001</v>
      </c>
      <c r="U3714">
        <f t="shared" si="805"/>
        <v>4.2552164570497375E-4</v>
      </c>
      <c r="V3714">
        <f t="shared" si="806"/>
        <v>2.3171889972207391</v>
      </c>
      <c r="W3714">
        <f t="shared" si="811"/>
        <v>2.563349943538034</v>
      </c>
      <c r="X3714" s="6">
        <f>1-W3714/MAX(W$2:W3714)</f>
        <v>3.3228747613550658E-3</v>
      </c>
      <c r="Y3714" s="6">
        <f t="shared" si="807"/>
        <v>3.3994645467723128E-3</v>
      </c>
      <c r="Z3714">
        <f t="shared" si="808"/>
        <v>3.2550882834507799E-3</v>
      </c>
    </row>
    <row r="3715" spans="1:26" x14ac:dyDescent="0.35">
      <c r="A3715" s="4">
        <v>43936</v>
      </c>
      <c r="B3715" s="12">
        <f>[1]!i_dq_close(B$1,$A3715)</f>
        <v>2851.6619999999998</v>
      </c>
      <c r="C3715" s="12">
        <f>[1]!i_dq_close(C$1,$A3715)</f>
        <v>4040.5095000000001</v>
      </c>
      <c r="D3715">
        <f t="shared" si="802"/>
        <v>5.0799692556413589E-4</v>
      </c>
      <c r="E3715">
        <f t="shared" si="803"/>
        <v>-6.4902674879431244E-3</v>
      </c>
      <c r="F3715">
        <f t="shared" si="804"/>
        <v>2.751772652706745</v>
      </c>
      <c r="G3715">
        <f t="shared" ref="G3715:G3778" si="813">G3714*(1+D3715*0.85+E3715*0.15)</f>
        <v>3.1111479602071097</v>
      </c>
      <c r="H3715">
        <f t="shared" ref="H3715:H3778" si="814">F3715/MAX(F3714:F3715)-1</f>
        <v>0</v>
      </c>
      <c r="J3715">
        <f t="shared" si="812"/>
        <v>2020</v>
      </c>
      <c r="K3715" t="b">
        <f t="shared" ref="K3715:K3778" si="815">J3716&lt;&gt;J3715</f>
        <v>0</v>
      </c>
      <c r="L3715">
        <f>VLOOKUP($A3715,$P$151:$R$4147,2,FALSE)</f>
        <v>0</v>
      </c>
      <c r="M3715">
        <f t="shared" si="809"/>
        <v>1</v>
      </c>
      <c r="N3715">
        <f t="shared" si="810"/>
        <v>3.4021393611384005</v>
      </c>
      <c r="P3715" s="13">
        <v>43782</v>
      </c>
      <c r="Q3715">
        <v>-2.7381779040723254E-4</v>
      </c>
      <c r="R3715">
        <v>0.9</v>
      </c>
      <c r="T3715" s="12">
        <f>[1]!i_dq_close(T$1,$A3715)</f>
        <v>203.24119999999999</v>
      </c>
      <c r="U3715">
        <f t="shared" si="805"/>
        <v>5.4102937361188985E-4</v>
      </c>
      <c r="V3715">
        <f t="shared" si="806"/>
        <v>2.3159987379738776</v>
      </c>
      <c r="W3715">
        <f t="shared" si="811"/>
        <v>2.5614630195275603</v>
      </c>
      <c r="X3715" s="6">
        <f>1-W3715/MAX(W$2:W3715)</f>
        <v>4.0565451691133569E-3</v>
      </c>
      <c r="Y3715" s="6">
        <f t="shared" si="807"/>
        <v>-5.1366515562134563E-4</v>
      </c>
      <c r="Z3715">
        <f t="shared" si="808"/>
        <v>-7.3611643046656017E-4</v>
      </c>
    </row>
    <row r="3716" spans="1:26" x14ac:dyDescent="0.35">
      <c r="A3716" s="4">
        <v>43937</v>
      </c>
      <c r="B3716" s="12">
        <f>[1]!i_dq_close(B$1,$A3716)</f>
        <v>2853.6642999999999</v>
      </c>
      <c r="C3716" s="12">
        <f>[1]!i_dq_close(C$1,$A3716)</f>
        <v>4053.8069</v>
      </c>
      <c r="D3716">
        <f t="shared" ref="D3716:D3779" si="816">B3716/B3715-1</f>
        <v>7.0215193806277831E-4</v>
      </c>
      <c r="E3716">
        <f t="shared" ref="E3716:E3779" si="817">C3716/C3715-1</f>
        <v>3.2910206002485509E-3</v>
      </c>
      <c r="F3716">
        <f t="shared" ref="F3716:F3779" si="818">B3716/$B$2</f>
        <v>2.7537048152079513</v>
      </c>
      <c r="G3716">
        <f t="shared" si="813"/>
        <v>3.1145406117956091</v>
      </c>
      <c r="H3716">
        <f t="shared" si="814"/>
        <v>0</v>
      </c>
      <c r="J3716">
        <f t="shared" si="812"/>
        <v>2020</v>
      </c>
      <c r="K3716" t="b">
        <f t="shared" si="815"/>
        <v>0</v>
      </c>
      <c r="L3716">
        <f>VLOOKUP($A3716,$P$151:$R$4147,2,FALSE)</f>
        <v>4.0818598437760702E-4</v>
      </c>
      <c r="M3716">
        <f t="shared" si="809"/>
        <v>0.95</v>
      </c>
      <c r="N3716">
        <f t="shared" si="810"/>
        <v>3.4070525406578431</v>
      </c>
      <c r="P3716" s="13">
        <v>43783</v>
      </c>
      <c r="Q3716">
        <v>9.3722745772933935E-5</v>
      </c>
      <c r="R3716">
        <v>0.9</v>
      </c>
      <c r="T3716" s="12">
        <f>[1]!i_dq_close(T$1,$A3716)</f>
        <v>203.38050000000001</v>
      </c>
      <c r="U3716">
        <f t="shared" ref="U3716:U3779" si="819">T3716/T3715-1</f>
        <v>6.8539252868027312E-4</v>
      </c>
      <c r="V3716">
        <f t="shared" ref="V3716:V3779" si="820">V3715*(1+U3716*0.85+E3716*0.15)</f>
        <v>2.318491300904125</v>
      </c>
      <c r="W3716">
        <f t="shared" si="811"/>
        <v>2.564184153422389</v>
      </c>
      <c r="X3716" s="6">
        <f>1-W3716/MAX(W$2:W3716)</f>
        <v>2.9985187710694916E-3</v>
      </c>
      <c r="Y3716" s="6">
        <f t="shared" ref="Y3716:Y3779" si="821">V3716/V3715-1</f>
        <v>1.0762367394154815E-3</v>
      </c>
      <c r="Z3716">
        <f t="shared" ref="Z3716:Z3779" si="822">W3716/W3715-1</f>
        <v>1.0623358112469283E-3</v>
      </c>
    </row>
    <row r="3717" spans="1:26" x14ac:dyDescent="0.35">
      <c r="A3717" s="4">
        <v>43938</v>
      </c>
      <c r="B3717" s="12">
        <f>[1]!i_dq_close(B$1,$A3717)</f>
        <v>2854.8299000000002</v>
      </c>
      <c r="C3717" s="12">
        <f>[1]!i_dq_close(C$1,$A3717)</f>
        <v>4083.6455000000001</v>
      </c>
      <c r="D3717">
        <f t="shared" si="816"/>
        <v>4.0845729471405967E-4</v>
      </c>
      <c r="E3717">
        <f t="shared" si="817"/>
        <v>7.3606367387653027E-3</v>
      </c>
      <c r="F3717">
        <f t="shared" si="818"/>
        <v>2.7548295860272125</v>
      </c>
      <c r="G3717">
        <f t="shared" si="813"/>
        <v>3.1190606954110285</v>
      </c>
      <c r="H3717">
        <f t="shared" si="814"/>
        <v>0</v>
      </c>
      <c r="J3717">
        <f t="shared" si="812"/>
        <v>2020</v>
      </c>
      <c r="K3717" t="b">
        <f t="shared" si="815"/>
        <v>0</v>
      </c>
      <c r="L3717">
        <f>VLOOKUP($A3717,$P$151:$R$4147,2,FALSE)</f>
        <v>-4.1960358503413957E-4</v>
      </c>
      <c r="M3717">
        <f t="shared" si="809"/>
        <v>0.95</v>
      </c>
      <c r="N3717">
        <f t="shared" si="810"/>
        <v>3.4103203006788134</v>
      </c>
      <c r="P3717" s="13">
        <v>43784</v>
      </c>
      <c r="Q3717">
        <v>3.0387550008850186E-4</v>
      </c>
      <c r="R3717">
        <v>0.9</v>
      </c>
      <c r="T3717" s="12">
        <f>[1]!i_dq_close(T$1,$A3717)</f>
        <v>203.36959999999999</v>
      </c>
      <c r="U3717">
        <f t="shared" si="819"/>
        <v>-5.3594125297262707E-5</v>
      </c>
      <c r="V3717">
        <f t="shared" si="820"/>
        <v>2.3209455178550269</v>
      </c>
      <c r="W3717">
        <f t="shared" si="811"/>
        <v>2.567406209672551</v>
      </c>
      <c r="X3717" s="6">
        <f>1-W3717/MAX(W$2:W3717)</f>
        <v>1.7457246417060812E-3</v>
      </c>
      <c r="Y3717" s="6">
        <f t="shared" si="821"/>
        <v>1.0585405043119778E-3</v>
      </c>
      <c r="Z3717">
        <f t="shared" si="822"/>
        <v>1.2565619539695039E-3</v>
      </c>
    </row>
    <row r="3718" spans="1:26" x14ac:dyDescent="0.35">
      <c r="A3718" s="4">
        <v>43941</v>
      </c>
      <c r="B3718" s="12">
        <f>[1]!i_dq_close(B$1,$A3718)</f>
        <v>2855.0781999999999</v>
      </c>
      <c r="C3718" s="12">
        <f>[1]!i_dq_close(C$1,$A3718)</f>
        <v>4106.9849000000004</v>
      </c>
      <c r="D3718">
        <f t="shared" si="816"/>
        <v>8.6975409638201384E-5</v>
      </c>
      <c r="E3718">
        <f t="shared" si="817"/>
        <v>5.7153344970812814E-3</v>
      </c>
      <c r="F3718">
        <f t="shared" si="818"/>
        <v>2.7550691884589407</v>
      </c>
      <c r="G3718">
        <f t="shared" si="813"/>
        <v>3.1219652560340934</v>
      </c>
      <c r="H3718">
        <f t="shared" si="814"/>
        <v>0</v>
      </c>
      <c r="J3718">
        <f t="shared" si="812"/>
        <v>2020</v>
      </c>
      <c r="K3718" t="b">
        <f t="shared" si="815"/>
        <v>0</v>
      </c>
      <c r="L3718">
        <f>VLOOKUP($A3718,$P$151:$R$4147,2,FALSE)</f>
        <v>2.0386194974639895E-3</v>
      </c>
      <c r="M3718">
        <f t="shared" si="809"/>
        <v>0.95</v>
      </c>
      <c r="N3718">
        <f t="shared" si="810"/>
        <v>3.4202896467251631</v>
      </c>
      <c r="P3718" s="13">
        <v>43787</v>
      </c>
      <c r="Q3718">
        <v>4.9901567413002113E-4</v>
      </c>
      <c r="R3718">
        <v>0.9</v>
      </c>
      <c r="T3718" s="12">
        <f>[1]!i_dq_close(T$1,$A3718)</f>
        <v>203.3107</v>
      </c>
      <c r="U3718">
        <f t="shared" si="819"/>
        <v>-2.8962047424985204E-4</v>
      </c>
      <c r="V3718">
        <f t="shared" si="820"/>
        <v>2.3223639005122827</v>
      </c>
      <c r="W3718">
        <f t="shared" si="811"/>
        <v>2.5700994859714994</v>
      </c>
      <c r="X3718" s="6">
        <f>1-W3718/MAX(W$2:W3718)</f>
        <v>6.985297841033411E-4</v>
      </c>
      <c r="Y3718" s="6">
        <f t="shared" si="821"/>
        <v>6.1112277144981242E-4</v>
      </c>
      <c r="Z3718">
        <f t="shared" si="822"/>
        <v>1.0490261684348301E-3</v>
      </c>
    </row>
    <row r="3719" spans="1:26" x14ac:dyDescent="0.35">
      <c r="A3719" s="4">
        <v>43942</v>
      </c>
      <c r="B3719" s="12">
        <f>[1]!i_dq_close(B$1,$A3719)</f>
        <v>2855.6302999999998</v>
      </c>
      <c r="C3719" s="12">
        <f>[1]!i_dq_close(C$1,$A3719)</f>
        <v>4063.5102999999999</v>
      </c>
      <c r="D3719">
        <f t="shared" si="816"/>
        <v>1.9337473838709762E-4</v>
      </c>
      <c r="E3719">
        <f t="shared" si="817"/>
        <v>-1.0585527110167914E-2</v>
      </c>
      <c r="F3719">
        <f t="shared" si="818"/>
        <v>2.7556019492424975</v>
      </c>
      <c r="G3719">
        <f t="shared" si="813"/>
        <v>3.1175212616883243</v>
      </c>
      <c r="H3719">
        <f t="shared" si="814"/>
        <v>0</v>
      </c>
      <c r="J3719">
        <f t="shared" si="812"/>
        <v>2020</v>
      </c>
      <c r="K3719" t="b">
        <f t="shared" si="815"/>
        <v>0</v>
      </c>
      <c r="L3719">
        <f>VLOOKUP($A3719,$P$151:$R$4147,2,FALSE)</f>
        <v>-5.8082512832924317E-5</v>
      </c>
      <c r="M3719">
        <f t="shared" si="809"/>
        <v>0.95</v>
      </c>
      <c r="N3719">
        <f t="shared" si="810"/>
        <v>3.4154657727313418</v>
      </c>
      <c r="P3719" s="13">
        <v>43788</v>
      </c>
      <c r="Q3719">
        <v>-4.8292513120012928E-5</v>
      </c>
      <c r="R3719">
        <v>0.9</v>
      </c>
      <c r="T3719" s="12">
        <f>[1]!i_dq_close(T$1,$A3719)</f>
        <v>203.40600000000001</v>
      </c>
      <c r="U3719">
        <f t="shared" si="819"/>
        <v>4.68740700809267E-4</v>
      </c>
      <c r="V3719">
        <f t="shared" si="820"/>
        <v>2.3196016821179213</v>
      </c>
      <c r="W3719">
        <f t="shared" si="811"/>
        <v>2.5672241819366008</v>
      </c>
      <c r="X3719" s="6">
        <f>1-W3719/MAX(W$2:W3719)</f>
        <v>1.8165003393582069E-3</v>
      </c>
      <c r="Y3719" s="6">
        <f t="shared" si="821"/>
        <v>-1.1893994708375155E-3</v>
      </c>
      <c r="Z3719">
        <f t="shared" si="822"/>
        <v>-1.1187520368736159E-3</v>
      </c>
    </row>
    <row r="3720" spans="1:26" x14ac:dyDescent="0.35">
      <c r="A3720" s="4">
        <v>43943</v>
      </c>
      <c r="B3720" s="12">
        <f>[1]!i_dq_close(B$1,$A3720)</f>
        <v>2857.7521999999999</v>
      </c>
      <c r="C3720" s="12">
        <f>[1]!i_dq_close(C$1,$A3720)</f>
        <v>4096.9038</v>
      </c>
      <c r="D3720">
        <f t="shared" si="816"/>
        <v>7.4305837138655129E-4</v>
      </c>
      <c r="E3720">
        <f t="shared" si="817"/>
        <v>8.2178947596120988E-3</v>
      </c>
      <c r="F3720">
        <f t="shared" si="818"/>
        <v>2.7576495223390909</v>
      </c>
      <c r="G3720">
        <f t="shared" si="813"/>
        <v>3.1233332061649874</v>
      </c>
      <c r="H3720">
        <f t="shared" si="814"/>
        <v>0</v>
      </c>
      <c r="J3720">
        <f t="shared" si="812"/>
        <v>2020</v>
      </c>
      <c r="K3720" t="b">
        <f t="shared" si="815"/>
        <v>0</v>
      </c>
      <c r="L3720">
        <f>VLOOKUP($A3720,$P$151:$R$4147,2,FALSE)</f>
        <v>-3.5412878198572422E-4</v>
      </c>
      <c r="M3720">
        <f t="shared" si="809"/>
        <v>0.95</v>
      </c>
      <c r="N3720">
        <f t="shared" si="810"/>
        <v>3.4203052857275194</v>
      </c>
      <c r="P3720" s="13">
        <v>43789</v>
      </c>
      <c r="Q3720">
        <v>1.2851956752691908E-4</v>
      </c>
      <c r="R3720">
        <v>0.9</v>
      </c>
      <c r="T3720" s="12">
        <f>[1]!i_dq_close(T$1,$A3720)</f>
        <v>203.5771</v>
      </c>
      <c r="U3720">
        <f t="shared" si="819"/>
        <v>8.4117479327061595E-4</v>
      </c>
      <c r="V3720">
        <f t="shared" si="820"/>
        <v>2.3241195303897131</v>
      </c>
      <c r="W3720">
        <f t="shared" si="811"/>
        <v>2.5720542449956065</v>
      </c>
      <c r="X3720" s="6">
        <f>1-W3720/MAX(W$2:W3720)</f>
        <v>0</v>
      </c>
      <c r="Y3720" s="6">
        <f t="shared" si="821"/>
        <v>1.9476827882218828E-3</v>
      </c>
      <c r="Z3720">
        <f t="shared" si="822"/>
        <v>1.8814340769266469E-3</v>
      </c>
    </row>
    <row r="3721" spans="1:26" x14ac:dyDescent="0.35">
      <c r="A3721" s="4">
        <v>43944</v>
      </c>
      <c r="B3721" s="12">
        <f>[1]!i_dq_close(B$1,$A3721)</f>
        <v>2859.9483</v>
      </c>
      <c r="C3721" s="12">
        <f>[1]!i_dq_close(C$1,$A3721)</f>
        <v>4083.4796999999999</v>
      </c>
      <c r="D3721">
        <f t="shared" si="816"/>
        <v>7.6847110816680164E-4</v>
      </c>
      <c r="E3721">
        <f t="shared" si="817"/>
        <v>-3.2766451582290079E-3</v>
      </c>
      <c r="F3721">
        <f t="shared" si="818"/>
        <v>2.7597686963234587</v>
      </c>
      <c r="G3721">
        <f t="shared" si="813"/>
        <v>3.1238382606014583</v>
      </c>
      <c r="H3721">
        <f t="shared" si="814"/>
        <v>0</v>
      </c>
      <c r="J3721">
        <f t="shared" si="812"/>
        <v>2020</v>
      </c>
      <c r="K3721" t="b">
        <f t="shared" si="815"/>
        <v>0</v>
      </c>
      <c r="L3721">
        <f>VLOOKUP($A3721,$P$151:$R$4147,2,FALSE)</f>
        <v>0</v>
      </c>
      <c r="M3721">
        <f t="shared" si="809"/>
        <v>0.95</v>
      </c>
      <c r="N3721">
        <f t="shared" si="810"/>
        <v>3.4208307078430562</v>
      </c>
      <c r="P3721" s="13">
        <v>43790</v>
      </c>
      <c r="Q3721">
        <v>8.1613095428175744E-4</v>
      </c>
      <c r="R3721">
        <v>0.9</v>
      </c>
      <c r="T3721" s="12">
        <f>[1]!i_dq_close(T$1,$A3721)</f>
        <v>203.81569999999999</v>
      </c>
      <c r="U3721">
        <f t="shared" si="819"/>
        <v>1.1720375228843061E-3</v>
      </c>
      <c r="V3721">
        <f t="shared" si="820"/>
        <v>2.3252925951414456</v>
      </c>
      <c r="W3721">
        <f t="shared" si="811"/>
        <v>2.5753217635798946</v>
      </c>
      <c r="X3721" s="6">
        <f>1-W3721/MAX(W$2:W3721)</f>
        <v>0</v>
      </c>
      <c r="Y3721" s="6">
        <f t="shared" si="821"/>
        <v>5.0473512071724791E-4</v>
      </c>
      <c r="Z3721">
        <f t="shared" si="822"/>
        <v>1.2703925629273805E-3</v>
      </c>
    </row>
    <row r="3722" spans="1:26" x14ac:dyDescent="0.35">
      <c r="A3722" s="4">
        <v>43945</v>
      </c>
      <c r="B3722" s="12">
        <f>[1]!i_dq_close(B$1,$A3722)</f>
        <v>2861.2204999999999</v>
      </c>
      <c r="C3722" s="12">
        <f>[1]!i_dq_close(C$1,$A3722)</f>
        <v>4041.1251000000002</v>
      </c>
      <c r="D3722">
        <f t="shared" si="816"/>
        <v>4.4483321604094073E-4</v>
      </c>
      <c r="E3722">
        <f t="shared" si="817"/>
        <v>-1.0372183312188255E-2</v>
      </c>
      <c r="F3722">
        <f t="shared" si="818"/>
        <v>2.7609963331081735</v>
      </c>
      <c r="G3722">
        <f t="shared" si="813"/>
        <v>3.120159256106847</v>
      </c>
      <c r="H3722">
        <f t="shared" si="814"/>
        <v>0</v>
      </c>
      <c r="J3722">
        <f t="shared" si="812"/>
        <v>2020</v>
      </c>
      <c r="K3722" t="b">
        <f t="shared" si="815"/>
        <v>0</v>
      </c>
      <c r="L3722">
        <f>VLOOKUP($A3722,$P$151:$R$4147,2,FALSE)</f>
        <v>0</v>
      </c>
      <c r="M3722">
        <f t="shared" si="809"/>
        <v>1</v>
      </c>
      <c r="N3722">
        <f t="shared" si="810"/>
        <v>3.4168019296223058</v>
      </c>
      <c r="P3722" s="13">
        <v>43791</v>
      </c>
      <c r="Q3722">
        <v>-7.793577973567279E-4</v>
      </c>
      <c r="R3722">
        <v>0.9</v>
      </c>
      <c r="T3722" s="12">
        <f>[1]!i_dq_close(T$1,$A3722)</f>
        <v>203.91059999999999</v>
      </c>
      <c r="U3722">
        <f t="shared" si="819"/>
        <v>4.6561673119382974E-4</v>
      </c>
      <c r="V3722">
        <f t="shared" si="820"/>
        <v>2.3225951318503899</v>
      </c>
      <c r="W3722">
        <f t="shared" si="811"/>
        <v>2.5706259070806019</v>
      </c>
      <c r="X3722" s="6">
        <f>1-W3722/MAX(W$2:W3722)</f>
        <v>1.8234057451388397E-3</v>
      </c>
      <c r="Y3722" s="6">
        <f t="shared" si="821"/>
        <v>-1.1600532753133219E-3</v>
      </c>
      <c r="Z3722">
        <f t="shared" si="822"/>
        <v>-1.8234057451388397E-3</v>
      </c>
    </row>
    <row r="3723" spans="1:26" x14ac:dyDescent="0.35">
      <c r="A3723" s="4">
        <v>43948</v>
      </c>
      <c r="B3723" s="12">
        <f>[1]!i_dq_close(B$1,$A3723)</f>
        <v>2861.6069000000002</v>
      </c>
      <c r="C3723" s="12">
        <f>[1]!i_dq_close(C$1,$A3723)</f>
        <v>4060.1624000000002</v>
      </c>
      <c r="D3723">
        <f t="shared" si="816"/>
        <v>1.3504726392121746E-4</v>
      </c>
      <c r="E3723">
        <f t="shared" si="817"/>
        <v>4.710891033786524E-3</v>
      </c>
      <c r="F3723">
        <f t="shared" si="818"/>
        <v>2.7613691981086563</v>
      </c>
      <c r="G3723">
        <f t="shared" si="813"/>
        <v>3.1227222292713397</v>
      </c>
      <c r="H3723">
        <f t="shared" si="814"/>
        <v>0</v>
      </c>
      <c r="J3723">
        <f t="shared" si="812"/>
        <v>2020</v>
      </c>
      <c r="K3723" t="b">
        <f t="shared" si="815"/>
        <v>0</v>
      </c>
      <c r="L3723">
        <f>VLOOKUP($A3723,$P$151:$R$4147,2,FALSE)</f>
        <v>0</v>
      </c>
      <c r="M3723">
        <f t="shared" si="809"/>
        <v>1</v>
      </c>
      <c r="N3723">
        <f t="shared" si="810"/>
        <v>3.419608572147641</v>
      </c>
      <c r="P3723" s="13">
        <v>43794</v>
      </c>
      <c r="Q3723">
        <v>-4.2177064245567668E-4</v>
      </c>
      <c r="R3723">
        <v>0.9</v>
      </c>
      <c r="T3723" s="12">
        <f>[1]!i_dq_close(T$1,$A3723)</f>
        <v>203.9033</v>
      </c>
      <c r="U3723">
        <f t="shared" si="819"/>
        <v>-3.5800002550101517E-5</v>
      </c>
      <c r="V3723">
        <f t="shared" si="820"/>
        <v>2.3241656791627561</v>
      </c>
      <c r="W3723">
        <f t="shared" si="811"/>
        <v>2.5711061325060069</v>
      </c>
      <c r="X3723" s="6">
        <f>1-W3723/MAX(W$2:W3723)</f>
        <v>1.636933735234547E-3</v>
      </c>
      <c r="Y3723" s="6">
        <f t="shared" si="821"/>
        <v>6.7620365290044226E-4</v>
      </c>
      <c r="Z3723">
        <f t="shared" si="822"/>
        <v>1.8681264515474361E-4</v>
      </c>
    </row>
    <row r="3724" spans="1:26" x14ac:dyDescent="0.35">
      <c r="A3724" s="4">
        <v>43949</v>
      </c>
      <c r="B3724" s="12">
        <f>[1]!i_dq_close(B$1,$A3724)</f>
        <v>2862.3472000000002</v>
      </c>
      <c r="C3724" s="12">
        <f>[1]!i_dq_close(C$1,$A3724)</f>
        <v>4073.8681999999999</v>
      </c>
      <c r="D3724">
        <f t="shared" si="816"/>
        <v>2.5870080198653334E-4</v>
      </c>
      <c r="E3724">
        <f t="shared" si="817"/>
        <v>3.3756777807705252E-3</v>
      </c>
      <c r="F3724">
        <f t="shared" si="818"/>
        <v>2.7620835665347876</v>
      </c>
      <c r="G3724">
        <f t="shared" si="813"/>
        <v>3.1249900980113998</v>
      </c>
      <c r="H3724">
        <f t="shared" si="814"/>
        <v>0</v>
      </c>
      <c r="J3724">
        <f t="shared" si="812"/>
        <v>2020</v>
      </c>
      <c r="K3724" t="b">
        <f t="shared" si="815"/>
        <v>0</v>
      </c>
      <c r="L3724">
        <f>VLOOKUP($A3724,$P$151:$R$4147,2,FALSE)</f>
        <v>0</v>
      </c>
      <c r="M3724">
        <f t="shared" si="809"/>
        <v>1</v>
      </c>
      <c r="N3724">
        <f t="shared" si="810"/>
        <v>3.4220920538071109</v>
      </c>
      <c r="P3724" s="13">
        <v>43795</v>
      </c>
      <c r="Q3724">
        <v>1.5640648408188351E-5</v>
      </c>
      <c r="R3724">
        <v>0.9</v>
      </c>
      <c r="T3724" s="12">
        <f>[1]!i_dq_close(T$1,$A3724)</f>
        <v>203.94720000000001</v>
      </c>
      <c r="U3724">
        <f t="shared" si="819"/>
        <v>2.1529813396847786E-4</v>
      </c>
      <c r="V3724">
        <f t="shared" si="820"/>
        <v>2.3257678545827467</v>
      </c>
      <c r="W3724">
        <f t="shared" si="811"/>
        <v>2.5727415108416296</v>
      </c>
      <c r="X3724" s="6">
        <f>1-W3724/MAX(W$2:W3724)</f>
        <v>1.0019147023703212E-3</v>
      </c>
      <c r="Y3724" s="6">
        <f t="shared" si="821"/>
        <v>6.8935508098877385E-4</v>
      </c>
      <c r="Z3724">
        <f t="shared" si="822"/>
        <v>6.360602212980293E-4</v>
      </c>
    </row>
    <row r="3725" spans="1:26" x14ac:dyDescent="0.35">
      <c r="A3725" s="4">
        <v>43950</v>
      </c>
      <c r="B3725" s="12">
        <f>[1]!i_dq_close(B$1,$A3725)</f>
        <v>2863.4675000000002</v>
      </c>
      <c r="C3725" s="12">
        <f>[1]!i_dq_close(C$1,$A3725)</f>
        <v>4087.9144000000001</v>
      </c>
      <c r="D3725">
        <f t="shared" si="816"/>
        <v>3.9139207151395183E-4</v>
      </c>
      <c r="E3725">
        <f t="shared" si="817"/>
        <v>3.4478778670357091E-3</v>
      </c>
      <c r="F3725">
        <f t="shared" si="818"/>
        <v>2.7631646241435881</v>
      </c>
      <c r="G3725">
        <f t="shared" si="813"/>
        <v>3.1276459175361788</v>
      </c>
      <c r="H3725">
        <f t="shared" si="814"/>
        <v>0</v>
      </c>
      <c r="J3725">
        <f t="shared" si="812"/>
        <v>2020</v>
      </c>
      <c r="K3725" t="b">
        <f t="shared" si="815"/>
        <v>0</v>
      </c>
      <c r="L3725">
        <f>VLOOKUP($A3725,$P$151:$R$4147,2,FALSE)</f>
        <v>8.1252598117765868E-4</v>
      </c>
      <c r="M3725">
        <f t="shared" si="809"/>
        <v>0.9</v>
      </c>
      <c r="N3725">
        <f t="shared" si="810"/>
        <v>3.42749007696559</v>
      </c>
      <c r="P3725" s="13">
        <v>43796</v>
      </c>
      <c r="Q3725">
        <v>1.6506258942601272E-4</v>
      </c>
      <c r="R3725">
        <v>0.9</v>
      </c>
      <c r="T3725" s="12">
        <f>[1]!i_dq_close(T$1,$A3725)</f>
        <v>204.1054</v>
      </c>
      <c r="U3725">
        <f t="shared" si="819"/>
        <v>7.7569096315110997E-4</v>
      </c>
      <c r="V3725">
        <f t="shared" si="820"/>
        <v>2.3285041646503077</v>
      </c>
      <c r="W3725">
        <f t="shared" si="811"/>
        <v>2.575890365557036</v>
      </c>
      <c r="X3725" s="6">
        <f>1-W3725/MAX(W$2:W3725)</f>
        <v>0</v>
      </c>
      <c r="Y3725" s="6">
        <f t="shared" si="821"/>
        <v>1.1765189987338331E-3</v>
      </c>
      <c r="Z3725">
        <f t="shared" si="822"/>
        <v>1.2239296882865514E-3</v>
      </c>
    </row>
    <row r="3726" spans="1:26" x14ac:dyDescent="0.35">
      <c r="A3726" s="4">
        <v>43951</v>
      </c>
      <c r="B3726" s="12">
        <f>[1]!i_dq_close(B$1,$A3726)</f>
        <v>2864.2505999999998</v>
      </c>
      <c r="C3726" s="12">
        <f>[1]!i_dq_close(C$1,$A3726)</f>
        <v>4148.6885000000002</v>
      </c>
      <c r="D3726">
        <f t="shared" si="816"/>
        <v>2.7347961867896231E-4</v>
      </c>
      <c r="E3726">
        <f t="shared" si="817"/>
        <v>1.4866774118362125E-2</v>
      </c>
      <c r="F3726">
        <f t="shared" si="818"/>
        <v>2.763920293351346</v>
      </c>
      <c r="G3726">
        <f t="shared" si="813"/>
        <v>3.1353476636438704</v>
      </c>
      <c r="H3726">
        <f t="shared" si="814"/>
        <v>0</v>
      </c>
      <c r="J3726">
        <f t="shared" si="812"/>
        <v>2020</v>
      </c>
      <c r="K3726" t="b">
        <f t="shared" si="815"/>
        <v>0</v>
      </c>
      <c r="L3726">
        <f>VLOOKUP($A3726,$P$151:$R$4147,2,FALSE)</f>
        <v>4.4951364306471402E-4</v>
      </c>
      <c r="M3726">
        <f t="shared" si="809"/>
        <v>0.9</v>
      </c>
      <c r="N3726">
        <f t="shared" si="810"/>
        <v>3.436626874559868</v>
      </c>
      <c r="P3726" s="13">
        <v>43797</v>
      </c>
      <c r="Q3726">
        <v>1.3118653871289077E-4</v>
      </c>
      <c r="R3726">
        <v>0.9</v>
      </c>
      <c r="T3726" s="12">
        <f>[1]!i_dq_close(T$1,$A3726)</f>
        <v>204.02269999999999</v>
      </c>
      <c r="U3726">
        <f t="shared" si="819"/>
        <v>-4.0518281240975451E-4</v>
      </c>
      <c r="V3726">
        <f t="shared" si="820"/>
        <v>2.3328948170815162</v>
      </c>
      <c r="W3726">
        <f t="shared" si="811"/>
        <v>2.5805997015530582</v>
      </c>
      <c r="X3726" s="6">
        <f>1-W3726/MAX(W$2:W3726)</f>
        <v>0</v>
      </c>
      <c r="Y3726" s="6">
        <f t="shared" si="821"/>
        <v>1.8856107272060552E-3</v>
      </c>
      <c r="Z3726">
        <f t="shared" si="822"/>
        <v>1.8282361931982738E-3</v>
      </c>
    </row>
    <row r="3727" spans="1:26" x14ac:dyDescent="0.35">
      <c r="A3727" s="4">
        <v>43957</v>
      </c>
      <c r="B3727" s="12">
        <f>[1]!i_dq_close(B$1,$A3727)</f>
        <v>2864.1862000000001</v>
      </c>
      <c r="C3727" s="12">
        <f>[1]!i_dq_close(C$1,$A3727)</f>
        <v>4186.3386</v>
      </c>
      <c r="D3727">
        <f t="shared" si="816"/>
        <v>-2.2484066163674932E-5</v>
      </c>
      <c r="E3727">
        <f t="shared" si="817"/>
        <v>9.0751812289593392E-3</v>
      </c>
      <c r="F3727">
        <f t="shared" si="818"/>
        <v>2.7638581491845993</v>
      </c>
      <c r="G3727">
        <f t="shared" si="813"/>
        <v>3.1395558198237064</v>
      </c>
      <c r="H3727">
        <f t="shared" si="814"/>
        <v>-2.2484066163674932E-5</v>
      </c>
      <c r="J3727">
        <f t="shared" si="812"/>
        <v>2020</v>
      </c>
      <c r="K3727" t="b">
        <f t="shared" si="815"/>
        <v>0</v>
      </c>
      <c r="L3727">
        <f>VLOOKUP($A3727,$P$151:$R$4147,2,FALSE)</f>
        <v>2.5588765793234657E-4</v>
      </c>
      <c r="M3727">
        <f t="shared" si="809"/>
        <v>0.9</v>
      </c>
      <c r="N3727">
        <f t="shared" si="810"/>
        <v>3.441657535492173</v>
      </c>
      <c r="P3727" s="13">
        <v>43798</v>
      </c>
      <c r="Q3727">
        <v>1.6449813336600339E-4</v>
      </c>
      <c r="R3727">
        <v>0.9</v>
      </c>
      <c r="T3727" s="12">
        <f>[1]!i_dq_close(T$1,$A3727)</f>
        <v>203.96449999999999</v>
      </c>
      <c r="U3727">
        <f t="shared" si="819"/>
        <v>-2.8526237521608877E-4</v>
      </c>
      <c r="V3727">
        <f t="shared" si="820"/>
        <v>2.3355048695203311</v>
      </c>
      <c r="W3727">
        <f t="shared" si="811"/>
        <v>2.5836226725127469</v>
      </c>
      <c r="X3727" s="6">
        <f>1-W3727/MAX(W$2:W3727)</f>
        <v>0</v>
      </c>
      <c r="Y3727" s="6">
        <f t="shared" si="821"/>
        <v>1.1188041654102143E-3</v>
      </c>
      <c r="Z3727">
        <f t="shared" si="822"/>
        <v>1.1714218822351796E-3</v>
      </c>
    </row>
    <row r="3728" spans="1:26" x14ac:dyDescent="0.35">
      <c r="A3728" s="4">
        <v>43958</v>
      </c>
      <c r="B3728" s="12">
        <f>[1]!i_dq_close(B$1,$A3728)</f>
        <v>2861.3453</v>
      </c>
      <c r="C3728" s="12">
        <f>[1]!i_dq_close(C$1,$A3728)</f>
        <v>4176.2181</v>
      </c>
      <c r="D3728">
        <f t="shared" si="816"/>
        <v>-9.918698721472774E-4</v>
      </c>
      <c r="E3728">
        <f t="shared" si="817"/>
        <v>-2.4175063144676878E-3</v>
      </c>
      <c r="F3728">
        <f t="shared" si="818"/>
        <v>2.7611167615555341</v>
      </c>
      <c r="G3728">
        <f t="shared" si="813"/>
        <v>3.1357704092156826</v>
      </c>
      <c r="H3728">
        <f t="shared" si="814"/>
        <v>-9.9186987214738842E-4</v>
      </c>
      <c r="J3728">
        <f t="shared" si="812"/>
        <v>2020</v>
      </c>
      <c r="K3728" t="b">
        <f t="shared" si="815"/>
        <v>0</v>
      </c>
      <c r="L3728">
        <f>VLOOKUP($A3728,$P$151:$R$4147,2,FALSE)</f>
        <v>0</v>
      </c>
      <c r="M3728">
        <f t="shared" si="809"/>
        <v>0.9</v>
      </c>
      <c r="N3728">
        <f t="shared" si="810"/>
        <v>3.4379228421398214</v>
      </c>
      <c r="P3728" s="13">
        <v>43801</v>
      </c>
      <c r="Q3728">
        <v>1.0381876910069421E-4</v>
      </c>
      <c r="R3728">
        <v>0.9</v>
      </c>
      <c r="T3728" s="12">
        <f>[1]!i_dq_close(T$1,$A3728)</f>
        <v>203.64619999999999</v>
      </c>
      <c r="U3728">
        <f t="shared" si="819"/>
        <v>-1.5605656866758411E-3</v>
      </c>
      <c r="V3728">
        <f t="shared" si="820"/>
        <v>2.3315599524085284</v>
      </c>
      <c r="W3728">
        <f t="shared" si="811"/>
        <v>2.5799632879206715</v>
      </c>
      <c r="X3728" s="6">
        <f>1-W3728/MAX(W$2:W3728)</f>
        <v>1.4163773336592911E-3</v>
      </c>
      <c r="Y3728" s="6">
        <f t="shared" si="821"/>
        <v>-1.6891067808447735E-3</v>
      </c>
      <c r="Z3728">
        <f t="shared" si="822"/>
        <v>-1.4163773336592911E-3</v>
      </c>
    </row>
    <row r="3729" spans="1:26" x14ac:dyDescent="0.35">
      <c r="A3729" s="4">
        <v>43959</v>
      </c>
      <c r="B3729" s="12">
        <f>[1]!i_dq_close(B$1,$A3729)</f>
        <v>2859.9807999999998</v>
      </c>
      <c r="C3729" s="12">
        <f>[1]!i_dq_close(C$1,$A3729)</f>
        <v>4219.0082000000002</v>
      </c>
      <c r="D3729">
        <f t="shared" si="816"/>
        <v>-4.7687358809866964E-4</v>
      </c>
      <c r="E3729">
        <f t="shared" si="817"/>
        <v>1.0246136330858802E-2</v>
      </c>
      <c r="F3729">
        <f t="shared" si="818"/>
        <v>2.7598000578982917</v>
      </c>
      <c r="G3729">
        <f t="shared" si="813"/>
        <v>3.1393187777094251</v>
      </c>
      <c r="H3729">
        <f t="shared" si="814"/>
        <v>-4.7687358809866964E-4</v>
      </c>
      <c r="J3729">
        <f t="shared" si="812"/>
        <v>2020</v>
      </c>
      <c r="K3729" t="b">
        <f t="shared" si="815"/>
        <v>0</v>
      </c>
      <c r="L3729">
        <f>VLOOKUP($A3729,$P$151:$R$4147,2,FALSE)</f>
        <v>-7.5289799179351091E-5</v>
      </c>
      <c r="M3729">
        <f t="shared" si="809"/>
        <v>0.9</v>
      </c>
      <c r="N3729">
        <f t="shared" si="810"/>
        <v>3.4411652513777171</v>
      </c>
      <c r="P3729" s="13">
        <v>43802</v>
      </c>
      <c r="Q3729">
        <v>3.6105270012862792E-4</v>
      </c>
      <c r="R3729">
        <v>0.9</v>
      </c>
      <c r="T3729" s="12">
        <f>[1]!i_dq_close(T$1,$A3729)</f>
        <v>203.54400000000001</v>
      </c>
      <c r="U3729">
        <f t="shared" si="819"/>
        <v>-5.0185075881592489E-4</v>
      </c>
      <c r="V3729">
        <f t="shared" si="820"/>
        <v>2.3341487937172807</v>
      </c>
      <c r="W3729">
        <f t="shared" si="811"/>
        <v>2.5834729803865288</v>
      </c>
      <c r="X3729" s="6">
        <f>1-W3729/MAX(W$2:W3729)</f>
        <v>5.7938849898908629E-5</v>
      </c>
      <c r="Y3729" s="6">
        <f t="shared" si="821"/>
        <v>1.1103473046352175E-3</v>
      </c>
      <c r="Z3729">
        <f t="shared" si="822"/>
        <v>1.3603652743003902E-3</v>
      </c>
    </row>
    <row r="3730" spans="1:26" x14ac:dyDescent="0.35">
      <c r="A3730" s="4">
        <v>43962</v>
      </c>
      <c r="B3730" s="12">
        <f>[1]!i_dq_close(B$1,$A3730)</f>
        <v>2856.4713999999999</v>
      </c>
      <c r="C3730" s="12">
        <f>[1]!i_dq_close(C$1,$A3730)</f>
        <v>4214.0488999999998</v>
      </c>
      <c r="D3730">
        <f t="shared" si="816"/>
        <v>-1.2270711747435215E-3</v>
      </c>
      <c r="E3730">
        <f t="shared" si="817"/>
        <v>-1.1754658357858716E-3</v>
      </c>
      <c r="F3730">
        <f t="shared" si="818"/>
        <v>2.7564135867991895</v>
      </c>
      <c r="G3730">
        <f t="shared" si="813"/>
        <v>3.1354909109704097</v>
      </c>
      <c r="H3730">
        <f t="shared" si="814"/>
        <v>-1.2270711747434104E-3</v>
      </c>
      <c r="J3730">
        <f t="shared" si="812"/>
        <v>2020</v>
      </c>
      <c r="K3730" t="b">
        <f t="shared" si="815"/>
        <v>0</v>
      </c>
      <c r="L3730">
        <f>VLOOKUP($A3730,$P$151:$R$4147,2,FALSE)</f>
        <v>0</v>
      </c>
      <c r="M3730">
        <f t="shared" si="809"/>
        <v>1</v>
      </c>
      <c r="N3730">
        <f t="shared" si="810"/>
        <v>3.4369693340651035</v>
      </c>
      <c r="P3730" s="13">
        <v>43803</v>
      </c>
      <c r="Q3730">
        <v>3.9255204574806246E-4</v>
      </c>
      <c r="R3730">
        <v>0.9</v>
      </c>
      <c r="T3730" s="12">
        <f>[1]!i_dq_close(T$1,$A3730)</f>
        <v>203.09039999999999</v>
      </c>
      <c r="U3730">
        <f t="shared" si="819"/>
        <v>-2.2285107888221356E-3</v>
      </c>
      <c r="V3730">
        <f t="shared" si="820"/>
        <v>2.3293158124887943</v>
      </c>
      <c r="W3730">
        <f t="shared" si="811"/>
        <v>2.5796728296013804</v>
      </c>
      <c r="X3730" s="6">
        <f>1-W3730/MAX(W$2:W3730)</f>
        <v>1.5288002204768558E-3</v>
      </c>
      <c r="Y3730" s="6">
        <f t="shared" si="821"/>
        <v>-2.0705540458667571E-3</v>
      </c>
      <c r="Z3730">
        <f t="shared" si="822"/>
        <v>-1.4709465955319301E-3</v>
      </c>
    </row>
    <row r="3731" spans="1:26" x14ac:dyDescent="0.35">
      <c r="A3731" s="4">
        <v>43963</v>
      </c>
      <c r="B3731" s="12">
        <f>[1]!i_dq_close(B$1,$A3731)</f>
        <v>2855.8885</v>
      </c>
      <c r="C3731" s="12">
        <f>[1]!i_dq_close(C$1,$A3731)</f>
        <v>4217.2322999999997</v>
      </c>
      <c r="D3731">
        <f t="shared" si="816"/>
        <v>-2.0406295683539355E-4</v>
      </c>
      <c r="E3731">
        <f t="shared" si="817"/>
        <v>7.5542550063900649E-4</v>
      </c>
      <c r="F3731">
        <f t="shared" si="818"/>
        <v>2.7558511048924057</v>
      </c>
      <c r="G3731">
        <f t="shared" si="813"/>
        <v>3.135302343524625</v>
      </c>
      <c r="H3731">
        <f t="shared" si="814"/>
        <v>-2.0406295683550457E-4</v>
      </c>
      <c r="J3731">
        <f t="shared" si="812"/>
        <v>2020</v>
      </c>
      <c r="K3731" t="b">
        <f t="shared" si="815"/>
        <v>0</v>
      </c>
      <c r="L3731">
        <f>VLOOKUP($A3731,$P$151:$R$4147,2,FALSE)</f>
        <v>0</v>
      </c>
      <c r="M3731">
        <f t="shared" si="809"/>
        <v>1</v>
      </c>
      <c r="N3731">
        <f t="shared" si="810"/>
        <v>3.4367626358009509</v>
      </c>
      <c r="P3731" s="13">
        <v>43804</v>
      </c>
      <c r="Q3731">
        <v>9.5531054121839043E-4</v>
      </c>
      <c r="R3731">
        <v>0.9</v>
      </c>
      <c r="T3731" s="12">
        <f>[1]!i_dq_close(T$1,$A3731)</f>
        <v>203.05940000000001</v>
      </c>
      <c r="U3731">
        <f t="shared" si="819"/>
        <v>-1.5264138531401183E-4</v>
      </c>
      <c r="V3731">
        <f t="shared" si="820"/>
        <v>2.3292775386797793</v>
      </c>
      <c r="W3731">
        <f t="shared" si="811"/>
        <v>2.5820990694863388</v>
      </c>
      <c r="X3731" s="6">
        <f>1-W3731/MAX(W$2:W3731)</f>
        <v>5.8971576717359309E-4</v>
      </c>
      <c r="Y3731" s="6">
        <f t="shared" si="821"/>
        <v>-1.6431352421131251E-5</v>
      </c>
      <c r="Z3731">
        <f t="shared" si="822"/>
        <v>9.4052232403951663E-4</v>
      </c>
    </row>
    <row r="3732" spans="1:26" x14ac:dyDescent="0.35">
      <c r="A3732" s="4">
        <v>43964</v>
      </c>
      <c r="B3732" s="12">
        <f>[1]!i_dq_close(B$1,$A3732)</f>
        <v>2855.7338</v>
      </c>
      <c r="C3732" s="12">
        <f>[1]!i_dq_close(C$1,$A3732)</f>
        <v>4228.2084999999997</v>
      </c>
      <c r="D3732">
        <f t="shared" si="816"/>
        <v>-5.416878144925974E-5</v>
      </c>
      <c r="E3732">
        <f t="shared" si="817"/>
        <v>2.6027022509527153E-3</v>
      </c>
      <c r="F3732">
        <f t="shared" si="818"/>
        <v>2.7557018237961981</v>
      </c>
      <c r="G3732">
        <f t="shared" si="813"/>
        <v>3.1363820221133514</v>
      </c>
      <c r="H3732">
        <f t="shared" si="814"/>
        <v>-5.416878144925974E-5</v>
      </c>
      <c r="J3732">
        <f t="shared" si="812"/>
        <v>2020</v>
      </c>
      <c r="K3732" t="b">
        <f t="shared" si="815"/>
        <v>0</v>
      </c>
      <c r="L3732">
        <f>VLOOKUP($A3732,$P$151:$R$4147,2,FALSE)</f>
        <v>0</v>
      </c>
      <c r="M3732">
        <f t="shared" si="809"/>
        <v>1</v>
      </c>
      <c r="N3732">
        <f t="shared" si="810"/>
        <v>3.4379461258206847</v>
      </c>
      <c r="P3732" s="13">
        <v>43805</v>
      </c>
      <c r="Q3732">
        <v>6.893699346168792E-5</v>
      </c>
      <c r="R3732">
        <v>0.9</v>
      </c>
      <c r="T3732" s="12">
        <f>[1]!i_dq_close(T$1,$A3732)</f>
        <v>202.98670000000001</v>
      </c>
      <c r="U3732">
        <f t="shared" si="819"/>
        <v>-3.5802331731504822E-4</v>
      </c>
      <c r="V3732">
        <f t="shared" si="820"/>
        <v>2.3294780557430883</v>
      </c>
      <c r="W3732">
        <f t="shared" si="811"/>
        <v>2.5824771248351674</v>
      </c>
      <c r="X3732" s="6">
        <f>1-W3732/MAX(W$2:W3732)</f>
        <v>4.4338815019973055E-4</v>
      </c>
      <c r="Y3732" s="6">
        <f t="shared" si="821"/>
        <v>8.6085517925216237E-5</v>
      </c>
      <c r="Z3732">
        <f t="shared" si="822"/>
        <v>1.4641395959436032E-4</v>
      </c>
    </row>
    <row r="3733" spans="1:26" x14ac:dyDescent="0.35">
      <c r="A3733" s="4">
        <v>43965</v>
      </c>
      <c r="B3733" s="12">
        <f>[1]!i_dq_close(B$1,$A3733)</f>
        <v>2855.2498000000001</v>
      </c>
      <c r="C3733" s="12">
        <f>[1]!i_dq_close(C$1,$A3733)</f>
        <v>4184.4494000000004</v>
      </c>
      <c r="D3733">
        <f t="shared" si="816"/>
        <v>-1.6948358421919885E-4</v>
      </c>
      <c r="E3733">
        <f t="shared" si="817"/>
        <v>-1.0349324069520049E-2</v>
      </c>
      <c r="F3733">
        <f t="shared" si="818"/>
        <v>2.7552347775740618</v>
      </c>
      <c r="G3733">
        <f t="shared" si="813"/>
        <v>3.1310612765438508</v>
      </c>
      <c r="H3733">
        <f t="shared" si="814"/>
        <v>-1.6948358421919885E-4</v>
      </c>
      <c r="J3733">
        <f t="shared" si="812"/>
        <v>2020</v>
      </c>
      <c r="K3733" t="b">
        <f t="shared" si="815"/>
        <v>0</v>
      </c>
      <c r="L3733">
        <f>VLOOKUP($A3733,$P$151:$R$4147,2,FALSE)</f>
        <v>0</v>
      </c>
      <c r="M3733">
        <f t="shared" si="809"/>
        <v>1</v>
      </c>
      <c r="N3733">
        <f t="shared" si="810"/>
        <v>3.4321137889152409</v>
      </c>
      <c r="P3733" s="13">
        <v>43808</v>
      </c>
      <c r="Q3733">
        <v>2.6273303149829678E-4</v>
      </c>
      <c r="R3733">
        <v>0.9</v>
      </c>
      <c r="T3733" s="12">
        <f>[1]!i_dq_close(T$1,$A3733)</f>
        <v>202.99420000000001</v>
      </c>
      <c r="U3733">
        <f t="shared" si="819"/>
        <v>3.6948233554268128E-5</v>
      </c>
      <c r="V3733">
        <f t="shared" si="820"/>
        <v>2.3259349368307038</v>
      </c>
      <c r="W3733">
        <f t="shared" si="811"/>
        <v>2.5796204911143867</v>
      </c>
      <c r="X3733" s="6">
        <f>1-W3733/MAX(W$2:W3733)</f>
        <v>1.5490580110398833E-3</v>
      </c>
      <c r="Y3733" s="6">
        <f t="shared" si="821"/>
        <v>-1.5209926119068573E-3</v>
      </c>
      <c r="Z3733">
        <f t="shared" si="822"/>
        <v>-1.1061603192179525E-3</v>
      </c>
    </row>
    <row r="3734" spans="1:26" x14ac:dyDescent="0.35">
      <c r="A3734" s="4">
        <v>43966</v>
      </c>
      <c r="B3734" s="12">
        <f>[1]!i_dq_close(B$1,$A3734)</f>
        <v>2855.4769999999999</v>
      </c>
      <c r="C3734" s="12">
        <f>[1]!i_dq_close(C$1,$A3734)</f>
        <v>4178.5843999999997</v>
      </c>
      <c r="D3734">
        <f t="shared" si="816"/>
        <v>7.9572722498699733E-5</v>
      </c>
      <c r="E3734">
        <f t="shared" si="817"/>
        <v>-1.4016180958003055E-3</v>
      </c>
      <c r="F3734">
        <f t="shared" si="818"/>
        <v>2.7554540191064363</v>
      </c>
      <c r="G3734">
        <f t="shared" si="813"/>
        <v>3.1306147687317831</v>
      </c>
      <c r="H3734">
        <f t="shared" si="814"/>
        <v>0</v>
      </c>
      <c r="J3734">
        <f t="shared" si="812"/>
        <v>2020</v>
      </c>
      <c r="K3734" t="b">
        <f t="shared" si="815"/>
        <v>0</v>
      </c>
      <c r="L3734">
        <f>VLOOKUP($A3734,$P$151:$R$4147,2,FALSE)</f>
        <v>0</v>
      </c>
      <c r="M3734">
        <f t="shared" si="809"/>
        <v>1</v>
      </c>
      <c r="N3734">
        <f t="shared" si="810"/>
        <v>3.4316243492386254</v>
      </c>
      <c r="P3734" s="13">
        <v>43809</v>
      </c>
      <c r="Q3734">
        <v>-8.0037217759426627E-5</v>
      </c>
      <c r="R3734">
        <v>0.9</v>
      </c>
      <c r="T3734" s="12">
        <f>[1]!i_dq_close(T$1,$A3734)</f>
        <v>203.09540000000001</v>
      </c>
      <c r="U3734">
        <f t="shared" si="819"/>
        <v>4.9853641138519755E-4</v>
      </c>
      <c r="V3734">
        <f t="shared" si="820"/>
        <v>2.3264315547241812</v>
      </c>
      <c r="W3734">
        <f t="shared" si="811"/>
        <v>2.5799097302726337</v>
      </c>
      <c r="X3734" s="6">
        <f>1-W3734/MAX(W$2:W3734)</f>
        <v>1.4371070046781398E-3</v>
      </c>
      <c r="Y3734" s="6">
        <f t="shared" si="821"/>
        <v>2.135132353073832E-4</v>
      </c>
      <c r="Z3734">
        <f t="shared" si="822"/>
        <v>1.121246940172238E-4</v>
      </c>
    </row>
    <row r="3735" spans="1:26" x14ac:dyDescent="0.35">
      <c r="A3735" s="4">
        <v>43969</v>
      </c>
      <c r="B3735" s="12">
        <f>[1]!i_dq_close(B$1,$A3735)</f>
        <v>2854.326</v>
      </c>
      <c r="C3735" s="12">
        <f>[1]!i_dq_close(C$1,$A3735)</f>
        <v>4181.0163000000002</v>
      </c>
      <c r="D3735">
        <f t="shared" si="816"/>
        <v>-4.0308501872010627E-4</v>
      </c>
      <c r="E3735">
        <f t="shared" si="817"/>
        <v>5.8199135573300254E-4</v>
      </c>
      <c r="F3735">
        <f t="shared" si="818"/>
        <v>2.7543433368715626</v>
      </c>
      <c r="G3735">
        <f t="shared" si="813"/>
        <v>3.1298154490160521</v>
      </c>
      <c r="H3735">
        <f t="shared" si="814"/>
        <v>-4.0308501871999525E-4</v>
      </c>
      <c r="J3735">
        <f t="shared" si="812"/>
        <v>2020</v>
      </c>
      <c r="K3735" t="b">
        <f t="shared" si="815"/>
        <v>0</v>
      </c>
      <c r="L3735">
        <f>VLOOKUP($A3735,$P$151:$R$4147,2,FALSE)</f>
        <v>0</v>
      </c>
      <c r="M3735">
        <f t="shared" si="809"/>
        <v>1</v>
      </c>
      <c r="N3735">
        <f t="shared" si="810"/>
        <v>3.430748174684437</v>
      </c>
      <c r="P3735" s="13">
        <v>43810</v>
      </c>
      <c r="Q3735">
        <v>4.0092096447674752E-5</v>
      </c>
      <c r="R3735">
        <v>0.9</v>
      </c>
      <c r="T3735" s="12">
        <f>[1]!i_dq_close(T$1,$A3735)</f>
        <v>202.8989</v>
      </c>
      <c r="U3735">
        <f t="shared" si="819"/>
        <v>-9.6752560619306482E-4</v>
      </c>
      <c r="V3735">
        <f t="shared" si="820"/>
        <v>2.3247213993971507</v>
      </c>
      <c r="W3735">
        <f t="shared" si="811"/>
        <v>2.5783063262840162</v>
      </c>
      <c r="X3735" s="6">
        <f>1-W3735/MAX(W$2:W3735)</f>
        <v>2.057710007460245E-3</v>
      </c>
      <c r="Y3735" s="6">
        <f t="shared" si="821"/>
        <v>-7.3509806190419358E-4</v>
      </c>
      <c r="Z3735">
        <f t="shared" si="822"/>
        <v>-6.2149615926598845E-4</v>
      </c>
    </row>
    <row r="3736" spans="1:26" x14ac:dyDescent="0.35">
      <c r="A3736" s="4">
        <v>43970</v>
      </c>
      <c r="B3736" s="12">
        <f>[1]!i_dq_close(B$1,$A3736)</f>
        <v>2853.6855999999998</v>
      </c>
      <c r="C3736" s="12">
        <f>[1]!i_dq_close(C$1,$A3736)</f>
        <v>4220.8828000000003</v>
      </c>
      <c r="D3736">
        <f t="shared" si="816"/>
        <v>-2.2436119770485874E-4</v>
      </c>
      <c r="E3736">
        <f t="shared" si="817"/>
        <v>9.5351218793382486E-3</v>
      </c>
      <c r="F3736">
        <f t="shared" si="818"/>
        <v>2.7537253691016113</v>
      </c>
      <c r="G3736">
        <f t="shared" si="813"/>
        <v>3.133695047009657</v>
      </c>
      <c r="H3736">
        <f t="shared" si="814"/>
        <v>-2.2436119770508078E-4</v>
      </c>
      <c r="J3736">
        <f t="shared" si="812"/>
        <v>2020</v>
      </c>
      <c r="K3736" t="b">
        <f t="shared" si="815"/>
        <v>0</v>
      </c>
      <c r="L3736">
        <f>VLOOKUP($A3736,$P$151:$R$4147,2,FALSE)</f>
        <v>0</v>
      </c>
      <c r="M3736">
        <f t="shared" ref="M3736:M3799" si="823">VLOOKUP($A3736,$P$151:$R$4147,3,FALSE)</f>
        <v>1</v>
      </c>
      <c r="N3736">
        <f t="shared" ref="N3736:N3799" si="824">N3735*(1+(D3736*0.85+E3736*0.15)*M3736+L3736)</f>
        <v>3.4350007972278056</v>
      </c>
      <c r="P3736" s="13">
        <v>43811</v>
      </c>
      <c r="Q3736">
        <v>4.8906684604199674E-5</v>
      </c>
      <c r="R3736">
        <v>0.9</v>
      </c>
      <c r="T3736" s="12">
        <f>[1]!i_dq_close(T$1,$A3736)</f>
        <v>202.809</v>
      </c>
      <c r="U3736">
        <f t="shared" si="819"/>
        <v>-4.4307780870178615E-4</v>
      </c>
      <c r="V3736">
        <f t="shared" si="820"/>
        <v>2.3271708470850005</v>
      </c>
      <c r="W3736">
        <f t="shared" ref="W3736:W3799" si="825">W3735*(1+(U3736*0.85+E3736*0.15)*R3736+Q3736)</f>
        <v>2.5808773968892189</v>
      </c>
      <c r="X3736" s="6">
        <f>1-W3736/MAX(W$2:W3736)</f>
        <v>1.0625683280824916E-3</v>
      </c>
      <c r="Y3736" s="6">
        <f t="shared" si="821"/>
        <v>1.0536521445043689E-3</v>
      </c>
      <c r="Z3736">
        <f t="shared" si="822"/>
        <v>9.9719361465799849E-4</v>
      </c>
    </row>
    <row r="3737" spans="1:26" x14ac:dyDescent="0.35">
      <c r="A3737" s="4">
        <v>43971</v>
      </c>
      <c r="B3737" s="12">
        <f>[1]!i_dq_close(B$1,$A3737)</f>
        <v>2852.4272000000001</v>
      </c>
      <c r="C3737" s="12">
        <f>[1]!i_dq_close(C$1,$A3737)</f>
        <v>4192.9198999999999</v>
      </c>
      <c r="D3737">
        <f t="shared" si="816"/>
        <v>-4.4097359568961991E-4</v>
      </c>
      <c r="E3737">
        <f t="shared" si="817"/>
        <v>-6.624893730761805E-3</v>
      </c>
      <c r="F3737">
        <f t="shared" si="818"/>
        <v>2.752511048924057</v>
      </c>
      <c r="G3737">
        <f t="shared" si="813"/>
        <v>3.1294063922522257</v>
      </c>
      <c r="H3737">
        <f t="shared" si="814"/>
        <v>-4.4097359568950889E-4</v>
      </c>
      <c r="J3737">
        <f t="shared" si="812"/>
        <v>2020</v>
      </c>
      <c r="K3737" t="b">
        <f t="shared" si="815"/>
        <v>0</v>
      </c>
      <c r="L3737">
        <f>VLOOKUP($A3737,$P$151:$R$4147,2,FALSE)</f>
        <v>0</v>
      </c>
      <c r="M3737">
        <f t="shared" si="823"/>
        <v>1</v>
      </c>
      <c r="N3737">
        <f t="shared" si="824"/>
        <v>3.4302997869859606</v>
      </c>
      <c r="P3737" s="13">
        <v>43812</v>
      </c>
      <c r="Q3737">
        <v>1.1990573887965539E-4</v>
      </c>
      <c r="R3737">
        <v>0.9</v>
      </c>
      <c r="T3737" s="12">
        <f>[1]!i_dq_close(T$1,$A3737)</f>
        <v>202.7996</v>
      </c>
      <c r="U3737">
        <f t="shared" si="819"/>
        <v>-4.6349027903125339E-5</v>
      </c>
      <c r="V3737">
        <f t="shared" si="820"/>
        <v>2.324766575361163</v>
      </c>
      <c r="W3737">
        <f t="shared" si="825"/>
        <v>2.5787871135185316</v>
      </c>
      <c r="X3737" s="6">
        <f>1-W3737/MAX(W$2:W3737)</f>
        <v>1.8716196624456449E-3</v>
      </c>
      <c r="Y3737" s="6">
        <f t="shared" si="821"/>
        <v>-1.0331307333318884E-3</v>
      </c>
      <c r="Z3737">
        <f t="shared" si="822"/>
        <v>-8.0991192111901089E-4</v>
      </c>
    </row>
    <row r="3738" spans="1:26" x14ac:dyDescent="0.35">
      <c r="A3738" s="4">
        <v>43972</v>
      </c>
      <c r="B3738" s="12">
        <f>[1]!i_dq_close(B$1,$A3738)</f>
        <v>2851.9065999999998</v>
      </c>
      <c r="C3738" s="12">
        <f>[1]!i_dq_close(C$1,$A3738)</f>
        <v>4163.6067000000003</v>
      </c>
      <c r="D3738">
        <f t="shared" si="816"/>
        <v>-1.8251123113688372E-4</v>
      </c>
      <c r="E3738">
        <f t="shared" si="817"/>
        <v>-6.991118528164475E-3</v>
      </c>
      <c r="F3738">
        <f t="shared" si="818"/>
        <v>2.7520086847437999</v>
      </c>
      <c r="G3738">
        <f t="shared" si="813"/>
        <v>3.1256392055592004</v>
      </c>
      <c r="H3738">
        <f t="shared" si="814"/>
        <v>-1.8251123113688372E-4</v>
      </c>
      <c r="J3738">
        <f t="shared" si="812"/>
        <v>2020</v>
      </c>
      <c r="K3738" t="b">
        <f t="shared" si="815"/>
        <v>0</v>
      </c>
      <c r="L3738">
        <f>VLOOKUP($A3738,$P$151:$R$4147,2,FALSE)</f>
        <v>0</v>
      </c>
      <c r="M3738">
        <f t="shared" si="823"/>
        <v>1</v>
      </c>
      <c r="N3738">
        <f t="shared" si="824"/>
        <v>3.4261703841245694</v>
      </c>
      <c r="P3738" s="13">
        <v>43815</v>
      </c>
      <c r="Q3738">
        <v>-3.9713183959583231E-4</v>
      </c>
      <c r="R3738">
        <v>0.9</v>
      </c>
      <c r="T3738" s="12">
        <f>[1]!i_dq_close(T$1,$A3738)</f>
        <v>202.81290000000001</v>
      </c>
      <c r="U3738">
        <f t="shared" si="819"/>
        <v>6.5581983396567622E-5</v>
      </c>
      <c r="V3738">
        <f t="shared" si="820"/>
        <v>2.3224582609418678</v>
      </c>
      <c r="W3738">
        <f t="shared" si="825"/>
        <v>2.5754585114981814</v>
      </c>
      <c r="X3738" s="6">
        <f>1-W3738/MAX(W$2:W3738)</f>
        <v>3.1599664693394702E-3</v>
      </c>
      <c r="Y3738" s="6">
        <f t="shared" si="821"/>
        <v>-9.9292309333753881E-4</v>
      </c>
      <c r="Z3738">
        <f t="shared" si="822"/>
        <v>-1.2907626235997283E-3</v>
      </c>
    </row>
    <row r="3739" spans="1:26" x14ac:dyDescent="0.35">
      <c r="A3739" s="4">
        <v>43973</v>
      </c>
      <c r="B3739" s="12">
        <f>[1]!i_dq_close(B$1,$A3739)</f>
        <v>2852.7265000000002</v>
      </c>
      <c r="C3739" s="12">
        <f>[1]!i_dq_close(C$1,$A3739)</f>
        <v>4073.2462999999998</v>
      </c>
      <c r="D3739">
        <f t="shared" si="816"/>
        <v>2.8749188350007948E-4</v>
      </c>
      <c r="E3739">
        <f t="shared" si="817"/>
        <v>-2.1702434093979206E-2</v>
      </c>
      <c r="F3739">
        <f t="shared" si="818"/>
        <v>2.7527998649039858</v>
      </c>
      <c r="G3739">
        <f t="shared" si="813"/>
        <v>3.1162279152471655</v>
      </c>
      <c r="H3739">
        <f t="shared" si="814"/>
        <v>0</v>
      </c>
      <c r="J3739">
        <f t="shared" si="812"/>
        <v>2020</v>
      </c>
      <c r="K3739" t="b">
        <f t="shared" si="815"/>
        <v>0</v>
      </c>
      <c r="L3739">
        <f>VLOOKUP($A3739,$P$151:$R$4147,2,FALSE)</f>
        <v>-6.0352329860047243E-5</v>
      </c>
      <c r="M3739">
        <f t="shared" si="823"/>
        <v>0.9</v>
      </c>
      <c r="N3739">
        <f t="shared" si="824"/>
        <v>3.4166790368456494</v>
      </c>
      <c r="P3739" s="13">
        <v>43816</v>
      </c>
      <c r="Q3739">
        <v>3.651351236564682E-4</v>
      </c>
      <c r="R3739">
        <v>0.9</v>
      </c>
      <c r="T3739" s="12">
        <f>[1]!i_dq_close(T$1,$A3739)</f>
        <v>203.08779999999999</v>
      </c>
      <c r="U3739">
        <f t="shared" si="819"/>
        <v>1.3554364638539429E-3</v>
      </c>
      <c r="V3739">
        <f t="shared" si="820"/>
        <v>2.317573564261012</v>
      </c>
      <c r="W3739">
        <f t="shared" si="825"/>
        <v>2.5715237656871128</v>
      </c>
      <c r="X3739" s="6">
        <f>1-W3739/MAX(W$2:W3739)</f>
        <v>4.6829233054636044E-3</v>
      </c>
      <c r="Y3739" s="6">
        <f t="shared" si="821"/>
        <v>-2.1032441198209906E-3</v>
      </c>
      <c r="Z3739">
        <f t="shared" si="822"/>
        <v>-1.5277845841825677E-3</v>
      </c>
    </row>
    <row r="3740" spans="1:26" x14ac:dyDescent="0.35">
      <c r="A3740" s="4">
        <v>43976</v>
      </c>
      <c r="B3740" s="12">
        <f>[1]!i_dq_close(B$1,$A3740)</f>
        <v>2850.8494000000001</v>
      </c>
      <c r="C3740" s="12">
        <f>[1]!i_dq_close(C$1,$A3740)</f>
        <v>4075.1967</v>
      </c>
      <c r="D3740">
        <f t="shared" si="816"/>
        <v>-6.5800209028110679E-4</v>
      </c>
      <c r="E3740">
        <f t="shared" si="817"/>
        <v>4.7883183494201731E-4</v>
      </c>
      <c r="F3740">
        <f t="shared" si="818"/>
        <v>2.7509885168387536</v>
      </c>
      <c r="G3740">
        <f t="shared" si="813"/>
        <v>3.1147088258070577</v>
      </c>
      <c r="H3740">
        <f t="shared" si="814"/>
        <v>-6.5800209028099577E-4</v>
      </c>
      <c r="J3740">
        <f t="shared" si="812"/>
        <v>2020</v>
      </c>
      <c r="K3740" t="b">
        <f t="shared" si="815"/>
        <v>0</v>
      </c>
      <c r="L3740">
        <f>VLOOKUP($A3740,$P$151:$R$4147,2,FALSE)</f>
        <v>2.2119954486491956E-4</v>
      </c>
      <c r="M3740">
        <f t="shared" si="823"/>
        <v>0.9</v>
      </c>
      <c r="N3740">
        <f t="shared" si="824"/>
        <v>3.4159358074867838</v>
      </c>
      <c r="P3740" s="13">
        <v>43817</v>
      </c>
      <c r="Q3740">
        <v>2.1199923636833207E-5</v>
      </c>
      <c r="R3740">
        <v>0.9</v>
      </c>
      <c r="T3740" s="12">
        <f>[1]!i_dq_close(T$1,$A3740)</f>
        <v>202.83070000000001</v>
      </c>
      <c r="U3740">
        <f t="shared" si="819"/>
        <v>-1.2659549219597999E-3</v>
      </c>
      <c r="V3740">
        <f t="shared" si="820"/>
        <v>2.3152461713497923</v>
      </c>
      <c r="W3740">
        <f t="shared" si="825"/>
        <v>2.5692541046258213</v>
      </c>
      <c r="X3740" s="6">
        <f>1-W3740/MAX(W$2:W3740)</f>
        <v>5.5614033890448722E-3</v>
      </c>
      <c r="Y3740" s="6">
        <f t="shared" si="821"/>
        <v>-1.0042369084244385E-3</v>
      </c>
      <c r="Z3740">
        <f t="shared" si="822"/>
        <v>-8.8261329394523358E-4</v>
      </c>
    </row>
    <row r="3741" spans="1:26" x14ac:dyDescent="0.35">
      <c r="A3741" s="4">
        <v>43977</v>
      </c>
      <c r="B3741" s="12">
        <f>[1]!i_dq_close(B$1,$A3741)</f>
        <v>2848.6242999999999</v>
      </c>
      <c r="C3741" s="12">
        <f>[1]!i_dq_close(C$1,$A3741)</f>
        <v>4129.7754999999997</v>
      </c>
      <c r="D3741">
        <f t="shared" si="816"/>
        <v>-7.8050422446029888E-4</v>
      </c>
      <c r="E3741">
        <f t="shared" si="817"/>
        <v>1.3392924076523594E-2</v>
      </c>
      <c r="F3741">
        <f t="shared" si="818"/>
        <v>2.7488413586799192</v>
      </c>
      <c r="G3741">
        <f t="shared" si="813"/>
        <v>3.118899697743704</v>
      </c>
      <c r="H3741">
        <f t="shared" si="814"/>
        <v>-7.8050422446029888E-4</v>
      </c>
      <c r="J3741">
        <f t="shared" si="812"/>
        <v>2020</v>
      </c>
      <c r="K3741" t="b">
        <f t="shared" si="815"/>
        <v>0</v>
      </c>
      <c r="L3741">
        <f>VLOOKUP($A3741,$P$151:$R$4147,2,FALSE)</f>
        <v>6.203394821934772E-5</v>
      </c>
      <c r="M3741">
        <f t="shared" si="823"/>
        <v>0.9</v>
      </c>
      <c r="N3741">
        <f t="shared" si="824"/>
        <v>3.4202842697448839</v>
      </c>
      <c r="P3741" s="13">
        <v>43818</v>
      </c>
      <c r="Q3741">
        <v>0</v>
      </c>
      <c r="R3741">
        <v>1</v>
      </c>
      <c r="T3741" s="12">
        <f>[1]!i_dq_close(T$1,$A3741)</f>
        <v>202.44470000000001</v>
      </c>
      <c r="U3741">
        <f t="shared" si="819"/>
        <v>-1.9030649699478541E-3</v>
      </c>
      <c r="V3741">
        <f t="shared" si="820"/>
        <v>2.3161522044758183</v>
      </c>
      <c r="W3741">
        <f t="shared" si="825"/>
        <v>2.5702595395367069</v>
      </c>
      <c r="X3741" s="6">
        <f>1-W3741/MAX(W$2:W3741)</f>
        <v>5.1722463648468109E-3</v>
      </c>
      <c r="Y3741" s="6">
        <f t="shared" si="821"/>
        <v>3.9133338702290743E-4</v>
      </c>
      <c r="Z3741">
        <f t="shared" si="822"/>
        <v>3.9133338702290743E-4</v>
      </c>
    </row>
    <row r="3742" spans="1:26" x14ac:dyDescent="0.35">
      <c r="A3742" s="4">
        <v>43978</v>
      </c>
      <c r="B3742" s="12">
        <f>[1]!i_dq_close(B$1,$A3742)</f>
        <v>2846.0261</v>
      </c>
      <c r="C3742" s="12">
        <f>[1]!i_dq_close(C$1,$A3742)</f>
        <v>4098.3676999999998</v>
      </c>
      <c r="D3742">
        <f t="shared" si="816"/>
        <v>-9.1208938995568367E-4</v>
      </c>
      <c r="E3742">
        <f t="shared" si="817"/>
        <v>-7.6052075954249343E-3</v>
      </c>
      <c r="F3742">
        <f t="shared" si="818"/>
        <v>2.7463341696419956</v>
      </c>
      <c r="G3742">
        <f t="shared" si="813"/>
        <v>3.1129237077688559</v>
      </c>
      <c r="H3742">
        <f t="shared" si="814"/>
        <v>-9.1208938995579469E-4</v>
      </c>
      <c r="J3742">
        <f t="shared" si="812"/>
        <v>2020</v>
      </c>
      <c r="K3742" t="b">
        <f t="shared" si="815"/>
        <v>0</v>
      </c>
      <c r="L3742">
        <f>VLOOKUP($A3742,$P$151:$R$4147,2,FALSE)</f>
        <v>7.2099539245468192E-4</v>
      </c>
      <c r="M3742">
        <f t="shared" si="823"/>
        <v>0.9</v>
      </c>
      <c r="N3742">
        <f t="shared" si="824"/>
        <v>3.4168521649171444</v>
      </c>
      <c r="P3742" s="13">
        <v>43819</v>
      </c>
      <c r="Q3742">
        <v>0</v>
      </c>
      <c r="R3742">
        <v>1</v>
      </c>
      <c r="T3742" s="12">
        <f>[1]!i_dq_close(T$1,$A3742)</f>
        <v>202.17259999999999</v>
      </c>
      <c r="U3742">
        <f t="shared" si="819"/>
        <v>-1.3440707511731542E-3</v>
      </c>
      <c r="V3742">
        <f t="shared" si="820"/>
        <v>2.3108638701568665</v>
      </c>
      <c r="W3742">
        <f t="shared" si="825"/>
        <v>2.5643910168613497</v>
      </c>
      <c r="X3742" s="6">
        <f>1-W3742/MAX(W$2:W3742)</f>
        <v>7.4436781562584597E-3</v>
      </c>
      <c r="Y3742" s="6">
        <f t="shared" si="821"/>
        <v>-2.2832412778108768E-3</v>
      </c>
      <c r="Z3742">
        <f t="shared" si="822"/>
        <v>-2.2832412778107658E-3</v>
      </c>
    </row>
    <row r="3743" spans="1:26" x14ac:dyDescent="0.35">
      <c r="A3743" s="4">
        <v>43979</v>
      </c>
      <c r="B3743" s="12">
        <f>[1]!i_dq_close(B$1,$A3743)</f>
        <v>2845.6187</v>
      </c>
      <c r="C3743" s="12">
        <f>[1]!i_dq_close(C$1,$A3743)</f>
        <v>4105.5396000000001</v>
      </c>
      <c r="D3743">
        <f t="shared" si="816"/>
        <v>-1.4314696551798178E-4</v>
      </c>
      <c r="E3743">
        <f t="shared" si="817"/>
        <v>1.7499405922021261E-3</v>
      </c>
      <c r="F3743">
        <f t="shared" si="818"/>
        <v>2.745941040239313</v>
      </c>
      <c r="G3743">
        <f t="shared" si="813"/>
        <v>3.113362057757096</v>
      </c>
      <c r="H3743">
        <f t="shared" si="814"/>
        <v>-1.4314696551798178E-4</v>
      </c>
      <c r="J3743">
        <f t="shared" si="812"/>
        <v>2020</v>
      </c>
      <c r="K3743" t="b">
        <f t="shared" si="815"/>
        <v>0</v>
      </c>
      <c r="L3743">
        <f>VLOOKUP($A3743,$P$151:$R$4147,2,FALSE)</f>
        <v>6.5839936842040372E-4</v>
      </c>
      <c r="M3743">
        <f t="shared" si="823"/>
        <v>0.9</v>
      </c>
      <c r="N3743">
        <f t="shared" si="824"/>
        <v>3.4195348514505799</v>
      </c>
      <c r="P3743" s="13">
        <v>43822</v>
      </c>
      <c r="Q3743">
        <v>0</v>
      </c>
      <c r="R3743">
        <v>1</v>
      </c>
      <c r="T3743" s="12">
        <f>[1]!i_dq_close(T$1,$A3743)</f>
        <v>202.22929999999999</v>
      </c>
      <c r="U3743">
        <f t="shared" si="819"/>
        <v>2.8045343434279779E-4</v>
      </c>
      <c r="V3743">
        <f t="shared" si="820"/>
        <v>2.3120213275826642</v>
      </c>
      <c r="W3743">
        <f t="shared" si="825"/>
        <v>2.5656754600790772</v>
      </c>
      <c r="X3743" s="6">
        <f>1-W3743/MAX(W$2:W3743)</f>
        <v>6.9465300117586004E-3</v>
      </c>
      <c r="Y3743" s="6">
        <f t="shared" si="821"/>
        <v>5.0087650802166372E-4</v>
      </c>
      <c r="Z3743">
        <f t="shared" si="822"/>
        <v>5.0087650802166372E-4</v>
      </c>
    </row>
    <row r="3744" spans="1:26" x14ac:dyDescent="0.35">
      <c r="A3744" s="4">
        <v>43980</v>
      </c>
      <c r="B3744" s="12">
        <f>[1]!i_dq_close(B$1,$A3744)</f>
        <v>2844.8265000000001</v>
      </c>
      <c r="C3744" s="12">
        <f>[1]!i_dq_close(C$1,$A3744)</f>
        <v>4122.5236999999997</v>
      </c>
      <c r="D3744">
        <f t="shared" si="816"/>
        <v>-2.7839288517461647E-4</v>
      </c>
      <c r="E3744">
        <f t="shared" si="817"/>
        <v>4.1368739933722587E-3</v>
      </c>
      <c r="F3744">
        <f t="shared" si="818"/>
        <v>2.7451765897906015</v>
      </c>
      <c r="G3744">
        <f t="shared" si="813"/>
        <v>3.1145572685674248</v>
      </c>
      <c r="H3744">
        <f t="shared" si="814"/>
        <v>-2.7839288517450544E-4</v>
      </c>
      <c r="J3744">
        <f t="shared" si="812"/>
        <v>2020</v>
      </c>
      <c r="K3744" t="b">
        <f t="shared" si="815"/>
        <v>0</v>
      </c>
      <c r="L3744">
        <f>VLOOKUP($A3744,$P$151:$R$4147,2,FALSE)</f>
        <v>1.4974879538732778E-4</v>
      </c>
      <c r="M3744">
        <f t="shared" si="823"/>
        <v>0.9</v>
      </c>
      <c r="N3744">
        <f t="shared" si="824"/>
        <v>3.421228397380347</v>
      </c>
      <c r="P3744" s="13">
        <v>43823</v>
      </c>
      <c r="Q3744">
        <v>0</v>
      </c>
      <c r="R3744">
        <v>1</v>
      </c>
      <c r="T3744" s="12">
        <f>[1]!i_dq_close(T$1,$A3744)</f>
        <v>202.26660000000001</v>
      </c>
      <c r="U3744">
        <f t="shared" si="819"/>
        <v>1.844440939073877E-4</v>
      </c>
      <c r="V3744">
        <f t="shared" si="820"/>
        <v>2.3138184815950256</v>
      </c>
      <c r="W3744">
        <f t="shared" si="825"/>
        <v>2.5676697816246832</v>
      </c>
      <c r="X3744" s="6">
        <f>1-W3744/MAX(W$2:W3744)</f>
        <v>6.1746210303025295E-3</v>
      </c>
      <c r="Y3744" s="6">
        <f t="shared" si="821"/>
        <v>7.7730857882718496E-4</v>
      </c>
      <c r="Z3744">
        <f t="shared" si="822"/>
        <v>7.7730857882718496E-4</v>
      </c>
    </row>
    <row r="3745" spans="1:26" x14ac:dyDescent="0.35">
      <c r="A3745" s="4">
        <v>43983</v>
      </c>
      <c r="B3745" s="12">
        <f>[1]!i_dq_close(B$1,$A3745)</f>
        <v>2846.2800999999999</v>
      </c>
      <c r="C3745" s="12">
        <f>[1]!i_dq_close(C$1,$A3745)</f>
        <v>4237.067</v>
      </c>
      <c r="D3745">
        <f t="shared" si="816"/>
        <v>5.1096261933714082E-4</v>
      </c>
      <c r="E3745">
        <f t="shared" si="817"/>
        <v>2.7784752335080709E-2</v>
      </c>
      <c r="F3745">
        <f t="shared" si="818"/>
        <v>2.7465792724114637</v>
      </c>
      <c r="G3745">
        <f t="shared" si="813"/>
        <v>3.1288905579075301</v>
      </c>
      <c r="H3745">
        <f t="shared" si="814"/>
        <v>0</v>
      </c>
      <c r="J3745">
        <f t="shared" si="812"/>
        <v>2020</v>
      </c>
      <c r="K3745" t="b">
        <f t="shared" si="815"/>
        <v>0</v>
      </c>
      <c r="L3745">
        <f>VLOOKUP($A3745,$P$151:$R$4147,2,FALSE)</f>
        <v>7.6998516789910103E-4</v>
      </c>
      <c r="M3745">
        <f t="shared" si="823"/>
        <v>0.9</v>
      </c>
      <c r="N3745">
        <f t="shared" si="824"/>
        <v>3.4380328319670306</v>
      </c>
      <c r="P3745" s="13">
        <v>43824</v>
      </c>
      <c r="Q3745">
        <v>0</v>
      </c>
      <c r="R3745">
        <v>1</v>
      </c>
      <c r="T3745" s="12">
        <f>[1]!i_dq_close(T$1,$A3745)</f>
        <v>202.2183</v>
      </c>
      <c r="U3745">
        <f t="shared" si="819"/>
        <v>-2.3879375042645812E-4</v>
      </c>
      <c r="V3745">
        <f t="shared" si="820"/>
        <v>2.3229921660298714</v>
      </c>
      <c r="W3745">
        <f t="shared" si="825"/>
        <v>2.5778499199963307</v>
      </c>
      <c r="X3745" s="6">
        <f>1-W3745/MAX(W$2:W3745)</f>
        <v>2.2343636235402364E-3</v>
      </c>
      <c r="Y3745" s="6">
        <f t="shared" si="821"/>
        <v>3.964738162399728E-3</v>
      </c>
      <c r="Z3745">
        <f t="shared" si="822"/>
        <v>3.9647381623995059E-3</v>
      </c>
    </row>
    <row r="3746" spans="1:26" x14ac:dyDescent="0.35">
      <c r="A3746" s="4">
        <v>43984</v>
      </c>
      <c r="B3746" s="12">
        <f>[1]!i_dq_close(B$1,$A3746)</f>
        <v>2840.4025000000001</v>
      </c>
      <c r="C3746" s="12">
        <f>[1]!i_dq_close(C$1,$A3746)</f>
        <v>4246.2223999999997</v>
      </c>
      <c r="D3746">
        <f t="shared" si="816"/>
        <v>-2.065011099926517E-3</v>
      </c>
      <c r="E3746">
        <f t="shared" si="817"/>
        <v>2.160787167160505E-3</v>
      </c>
      <c r="F3746">
        <f t="shared" si="818"/>
        <v>2.7409075557271061</v>
      </c>
      <c r="G3746">
        <f t="shared" si="813"/>
        <v>3.1244126732196222</v>
      </c>
      <c r="H3746">
        <f t="shared" si="814"/>
        <v>-2.065011099926517E-3</v>
      </c>
      <c r="J3746">
        <f t="shared" si="812"/>
        <v>2020</v>
      </c>
      <c r="K3746" t="b">
        <f t="shared" si="815"/>
        <v>0</v>
      </c>
      <c r="L3746">
        <f>VLOOKUP($A3746,$P$151:$R$4147,2,FALSE)</f>
        <v>-6.3764515458811233E-4</v>
      </c>
      <c r="M3746">
        <f t="shared" si="823"/>
        <v>0.9</v>
      </c>
      <c r="N3746">
        <f t="shared" si="824"/>
        <v>3.431412307106255</v>
      </c>
      <c r="P3746" s="13">
        <v>43825</v>
      </c>
      <c r="Q3746">
        <v>0</v>
      </c>
      <c r="R3746">
        <v>1</v>
      </c>
      <c r="T3746" s="12">
        <f>[1]!i_dq_close(T$1,$A3746)</f>
        <v>201.613</v>
      </c>
      <c r="U3746">
        <f t="shared" si="819"/>
        <v>-2.9932998151007695E-3</v>
      </c>
      <c r="V3746">
        <f t="shared" si="820"/>
        <v>2.3178346895612378</v>
      </c>
      <c r="W3746">
        <f t="shared" si="825"/>
        <v>2.5721266117146797</v>
      </c>
      <c r="X3746" s="6">
        <f>1-W3746/MAX(W$2:W3746)</f>
        <v>4.4495896867503548E-3</v>
      </c>
      <c r="Y3746" s="6">
        <f t="shared" si="821"/>
        <v>-2.2201867677617004E-3</v>
      </c>
      <c r="Z3746">
        <f t="shared" si="822"/>
        <v>-2.2201867677615894E-3</v>
      </c>
    </row>
    <row r="3747" spans="1:26" x14ac:dyDescent="0.35">
      <c r="A3747" s="4">
        <v>43985</v>
      </c>
      <c r="B3747" s="12">
        <f>[1]!i_dq_close(B$1,$A3747)</f>
        <v>2835.3708000000001</v>
      </c>
      <c r="C3747" s="12">
        <f>[1]!i_dq_close(C$1,$A3747)</f>
        <v>4247.4173000000001</v>
      </c>
      <c r="D3747">
        <f t="shared" si="816"/>
        <v>-1.7714742892952495E-3</v>
      </c>
      <c r="E3747">
        <f t="shared" si="817"/>
        <v>2.8140306546364791E-4</v>
      </c>
      <c r="F3747">
        <f t="shared" si="818"/>
        <v>2.7360521084628004</v>
      </c>
      <c r="G3747">
        <f t="shared" si="813"/>
        <v>3.1198399619034318</v>
      </c>
      <c r="H3747">
        <f t="shared" si="814"/>
        <v>-1.7714742892952495E-3</v>
      </c>
      <c r="J3747">
        <f t="shared" si="812"/>
        <v>2020</v>
      </c>
      <c r="K3747" t="b">
        <f t="shared" si="815"/>
        <v>0</v>
      </c>
      <c r="L3747">
        <f>VLOOKUP($A3747,$P$151:$R$4147,2,FALSE)</f>
        <v>5.0069791228883891E-4</v>
      </c>
      <c r="M3747">
        <f t="shared" si="823"/>
        <v>0.9</v>
      </c>
      <c r="N3747">
        <f t="shared" si="824"/>
        <v>3.4286105915381295</v>
      </c>
      <c r="P3747" s="13">
        <v>43826</v>
      </c>
      <c r="Q3747">
        <v>0</v>
      </c>
      <c r="R3747">
        <v>1</v>
      </c>
      <c r="T3747" s="12">
        <f>[1]!i_dq_close(T$1,$A3747)</f>
        <v>201.15049999999999</v>
      </c>
      <c r="U3747">
        <f t="shared" si="819"/>
        <v>-2.2939988988806004E-3</v>
      </c>
      <c r="V3747">
        <f t="shared" si="820"/>
        <v>2.3134129827374754</v>
      </c>
      <c r="W3747">
        <f t="shared" si="825"/>
        <v>2.5672197950888775</v>
      </c>
      <c r="X3747" s="6">
        <f>1-W3747/MAX(W$2:W3747)</f>
        <v>6.3487898594404291E-3</v>
      </c>
      <c r="Y3747" s="6">
        <f t="shared" si="821"/>
        <v>-1.9076886042288521E-3</v>
      </c>
      <c r="Z3747">
        <f t="shared" si="822"/>
        <v>-1.9076886042289631E-3</v>
      </c>
    </row>
    <row r="3748" spans="1:26" x14ac:dyDescent="0.35">
      <c r="A3748" s="4">
        <v>43986</v>
      </c>
      <c r="B3748" s="12">
        <f>[1]!i_dq_close(B$1,$A3748)</f>
        <v>2832.6929</v>
      </c>
      <c r="C3748" s="12">
        <f>[1]!i_dq_close(C$1,$A3748)</f>
        <v>4247.1081000000004</v>
      </c>
      <c r="D3748">
        <f t="shared" si="816"/>
        <v>-9.4446200828479654E-4</v>
      </c>
      <c r="E3748">
        <f t="shared" si="817"/>
        <v>-7.279717959418619E-5</v>
      </c>
      <c r="F3748">
        <f t="shared" si="818"/>
        <v>2.7334680111936698</v>
      </c>
      <c r="G3748">
        <f t="shared" si="813"/>
        <v>3.1173013098023756</v>
      </c>
      <c r="H3748">
        <f t="shared" si="814"/>
        <v>-9.4446200828479654E-4</v>
      </c>
      <c r="J3748">
        <f t="shared" si="812"/>
        <v>2020</v>
      </c>
      <c r="K3748" t="b">
        <f t="shared" si="815"/>
        <v>0</v>
      </c>
      <c r="L3748">
        <f>VLOOKUP($A3748,$P$151:$R$4147,2,FALSE)</f>
        <v>8.4342526094778332E-4</v>
      </c>
      <c r="M3748">
        <f t="shared" si="823"/>
        <v>0.9</v>
      </c>
      <c r="N3748">
        <f t="shared" si="824"/>
        <v>3.4289914560211954</v>
      </c>
      <c r="P3748" s="13">
        <v>43829</v>
      </c>
      <c r="Q3748">
        <v>0</v>
      </c>
      <c r="R3748">
        <v>1</v>
      </c>
      <c r="T3748" s="12">
        <f>[1]!i_dq_close(T$1,$A3748)</f>
        <v>200.8304</v>
      </c>
      <c r="U3748">
        <f t="shared" si="819"/>
        <v>-1.5913457833810485E-3</v>
      </c>
      <c r="V3748">
        <f t="shared" si="820"/>
        <v>2.3102584972504152</v>
      </c>
      <c r="W3748">
        <f t="shared" si="825"/>
        <v>2.5637192278982677</v>
      </c>
      <c r="X3748" s="6">
        <f>1-W3748/MAX(W$2:W3748)</f>
        <v>7.7036963741774489E-3</v>
      </c>
      <c r="Y3748" s="6">
        <f t="shared" si="821"/>
        <v>-1.3635634928128582E-3</v>
      </c>
      <c r="Z3748">
        <f t="shared" si="822"/>
        <v>-1.3635634928129692E-3</v>
      </c>
    </row>
    <row r="3749" spans="1:26" x14ac:dyDescent="0.35">
      <c r="A3749" s="4">
        <v>43987</v>
      </c>
      <c r="B3749" s="12">
        <f>[1]!i_dq_close(B$1,$A3749)</f>
        <v>2825.5531000000001</v>
      </c>
      <c r="C3749" s="12">
        <f>[1]!i_dq_close(C$1,$A3749)</f>
        <v>4263.9669999999996</v>
      </c>
      <c r="D3749">
        <f t="shared" si="816"/>
        <v>-2.5204991335276983E-3</v>
      </c>
      <c r="E3749">
        <f t="shared" si="817"/>
        <v>3.9695010353042459E-3</v>
      </c>
      <c r="F3749">
        <f t="shared" si="818"/>
        <v>2.7265783074399308</v>
      </c>
      <c r="G3749">
        <f t="shared" si="813"/>
        <v>3.1124788474561118</v>
      </c>
      <c r="H3749">
        <f t="shared" si="814"/>
        <v>-2.5204991335275873E-3</v>
      </c>
      <c r="J3749">
        <f t="shared" si="812"/>
        <v>2020</v>
      </c>
      <c r="K3749" t="b">
        <f t="shared" si="815"/>
        <v>0</v>
      </c>
      <c r="L3749">
        <f>VLOOKUP($A3749,$P$151:$R$4147,2,FALSE)</f>
        <v>-6.5577671024219524E-6</v>
      </c>
      <c r="M3749">
        <f t="shared" si="823"/>
        <v>0.9</v>
      </c>
      <c r="N3749">
        <f t="shared" si="824"/>
        <v>3.4241947874417802</v>
      </c>
      <c r="P3749" s="13">
        <v>43830</v>
      </c>
      <c r="Q3749">
        <v>0</v>
      </c>
      <c r="R3749">
        <v>1</v>
      </c>
      <c r="T3749" s="12">
        <f>[1]!i_dq_close(T$1,$A3749)</f>
        <v>200.5309</v>
      </c>
      <c r="U3749">
        <f t="shared" si="819"/>
        <v>-1.4913080888152574E-3</v>
      </c>
      <c r="V3749">
        <f t="shared" si="820"/>
        <v>2.3087055721683405</v>
      </c>
      <c r="W3749">
        <f t="shared" si="825"/>
        <v>2.5619959298789601</v>
      </c>
      <c r="X3749" s="6">
        <f>1-W3749/MAX(W$2:W3749)</f>
        <v>8.3707047719756567E-3</v>
      </c>
      <c r="Y3749" s="6">
        <f t="shared" si="821"/>
        <v>-6.7218672019730974E-4</v>
      </c>
      <c r="Z3749">
        <f t="shared" si="822"/>
        <v>-6.7218672019730974E-4</v>
      </c>
    </row>
    <row r="3750" spans="1:26" x14ac:dyDescent="0.35">
      <c r="A3750" s="4">
        <v>43990</v>
      </c>
      <c r="B3750" s="12">
        <f>[1]!i_dq_close(B$1,$A3750)</f>
        <v>2825.5363000000002</v>
      </c>
      <c r="C3750" s="12">
        <f>[1]!i_dq_close(C$1,$A3750)</f>
        <v>4278.5096999999996</v>
      </c>
      <c r="D3750">
        <f t="shared" si="816"/>
        <v>-5.9457385528371987E-6</v>
      </c>
      <c r="E3750">
        <f t="shared" si="817"/>
        <v>3.4106033184591045E-3</v>
      </c>
      <c r="F3750">
        <f t="shared" si="818"/>
        <v>2.7265620959181707</v>
      </c>
      <c r="G3750">
        <f t="shared" si="813"/>
        <v>3.1140554319713205</v>
      </c>
      <c r="H3750">
        <f t="shared" si="814"/>
        <v>-5.945738552948221E-6</v>
      </c>
      <c r="J3750">
        <f t="shared" si="812"/>
        <v>2020</v>
      </c>
      <c r="K3750" t="b">
        <f t="shared" si="815"/>
        <v>0</v>
      </c>
      <c r="L3750">
        <f>VLOOKUP($A3750,$P$151:$R$4147,2,FALSE)</f>
        <v>-4.2931628729981909E-4</v>
      </c>
      <c r="M3750">
        <f t="shared" si="823"/>
        <v>0.9</v>
      </c>
      <c r="N3750">
        <f t="shared" si="824"/>
        <v>3.4242857568971079</v>
      </c>
      <c r="P3750" s="13">
        <v>43832</v>
      </c>
      <c r="Q3750">
        <v>0</v>
      </c>
      <c r="R3750">
        <v>1</v>
      </c>
      <c r="T3750" s="12">
        <f>[1]!i_dq_close(T$1,$A3750)</f>
        <v>200.602</v>
      </c>
      <c r="U3750">
        <f t="shared" si="819"/>
        <v>3.5455882360269086E-4</v>
      </c>
      <c r="V3750">
        <f t="shared" si="820"/>
        <v>2.3105824701431636</v>
      </c>
      <c r="W3750">
        <f t="shared" si="825"/>
        <v>2.5640787441755353</v>
      </c>
      <c r="X3750" s="6">
        <f>1-W3750/MAX(W$2:W3750)</f>
        <v>7.5645443683166613E-3</v>
      </c>
      <c r="Y3750" s="6">
        <f t="shared" si="821"/>
        <v>8.1296549783105299E-4</v>
      </c>
      <c r="Z3750">
        <f t="shared" si="822"/>
        <v>8.1296549783105299E-4</v>
      </c>
    </row>
    <row r="3751" spans="1:26" x14ac:dyDescent="0.35">
      <c r="A3751" s="4">
        <v>43991</v>
      </c>
      <c r="B3751" s="12">
        <f>[1]!i_dq_close(B$1,$A3751)</f>
        <v>2827.2022000000002</v>
      </c>
      <c r="C3751" s="12">
        <f>[1]!i_dq_close(C$1,$A3751)</f>
        <v>4305.2443000000003</v>
      </c>
      <c r="D3751">
        <f t="shared" si="816"/>
        <v>5.8958718739510196E-4</v>
      </c>
      <c r="E3751">
        <f t="shared" si="817"/>
        <v>6.2485776297294127E-3</v>
      </c>
      <c r="F3751">
        <f t="shared" si="818"/>
        <v>2.7281696419955614</v>
      </c>
      <c r="G3751">
        <f t="shared" si="813"/>
        <v>3.1185348006438129</v>
      </c>
      <c r="H3751">
        <f t="shared" si="814"/>
        <v>0</v>
      </c>
      <c r="J3751">
        <f t="shared" si="812"/>
        <v>2020</v>
      </c>
      <c r="K3751" t="b">
        <f t="shared" si="815"/>
        <v>0</v>
      </c>
      <c r="L3751">
        <f>VLOOKUP($A3751,$P$151:$R$4147,2,FALSE)</f>
        <v>-4.6655622131406839E-4</v>
      </c>
      <c r="M3751">
        <f t="shared" si="823"/>
        <v>0.9</v>
      </c>
      <c r="N3751">
        <f t="shared" si="824"/>
        <v>3.4271211886310557</v>
      </c>
      <c r="P3751" s="13">
        <v>43833</v>
      </c>
      <c r="Q3751">
        <v>0</v>
      </c>
      <c r="R3751">
        <v>1</v>
      </c>
      <c r="T3751" s="12">
        <f>[1]!i_dq_close(T$1,$A3751)</f>
        <v>200.65940000000001</v>
      </c>
      <c r="U3751">
        <f t="shared" si="819"/>
        <v>2.8613872244553917E-4</v>
      </c>
      <c r="V3751">
        <f t="shared" si="820"/>
        <v>2.3133101232820463</v>
      </c>
      <c r="W3751">
        <f t="shared" si="825"/>
        <v>2.5671056508214849</v>
      </c>
      <c r="X3751" s="6">
        <f>1-W3751/MAX(W$2:W3751)</f>
        <v>6.3929697888887027E-3</v>
      </c>
      <c r="Y3751" s="6">
        <f t="shared" si="821"/>
        <v>1.1805045585382423E-3</v>
      </c>
      <c r="Z3751">
        <f t="shared" si="822"/>
        <v>1.1805045585380203E-3</v>
      </c>
    </row>
    <row r="3752" spans="1:26" x14ac:dyDescent="0.35">
      <c r="A3752" s="4">
        <v>43992</v>
      </c>
      <c r="B3752" s="12">
        <f>[1]!i_dq_close(B$1,$A3752)</f>
        <v>2827.5727000000002</v>
      </c>
      <c r="C3752" s="12">
        <f>[1]!i_dq_close(C$1,$A3752)</f>
        <v>4300.3469999999998</v>
      </c>
      <c r="D3752">
        <f t="shared" si="816"/>
        <v>1.3104828512089384E-4</v>
      </c>
      <c r="E3752">
        <f t="shared" si="817"/>
        <v>-1.1375196524853193E-3</v>
      </c>
      <c r="F3752">
        <f t="shared" si="818"/>
        <v>2.7285271639486637</v>
      </c>
      <c r="G3752">
        <f t="shared" si="813"/>
        <v>3.1183500682924659</v>
      </c>
      <c r="H3752">
        <f t="shared" si="814"/>
        <v>0</v>
      </c>
      <c r="J3752">
        <f t="shared" si="812"/>
        <v>2020</v>
      </c>
      <c r="K3752" t="b">
        <f t="shared" si="815"/>
        <v>0</v>
      </c>
      <c r="L3752">
        <f>VLOOKUP($A3752,$P$151:$R$4147,2,FALSE)</f>
        <v>-3.8186298533853251E-4</v>
      </c>
      <c r="M3752">
        <f t="shared" si="823"/>
        <v>0.9</v>
      </c>
      <c r="N3752">
        <f t="shared" si="824"/>
        <v>3.4256297870541972</v>
      </c>
      <c r="P3752" s="13">
        <v>43836</v>
      </c>
      <c r="Q3752">
        <v>0</v>
      </c>
      <c r="R3752">
        <v>1</v>
      </c>
      <c r="T3752" s="12">
        <f>[1]!i_dq_close(T$1,$A3752)</f>
        <v>200.67349999999999</v>
      </c>
      <c r="U3752">
        <f t="shared" si="819"/>
        <v>7.0268325331301895E-5</v>
      </c>
      <c r="V3752">
        <f t="shared" si="820"/>
        <v>2.3130535774870018</v>
      </c>
      <c r="W3752">
        <f t="shared" si="825"/>
        <v>2.5668209591350895</v>
      </c>
      <c r="X3752" s="6">
        <f>1-W3752/MAX(W$2:W3752)</f>
        <v>6.5031606807028908E-3</v>
      </c>
      <c r="Y3752" s="6">
        <f t="shared" si="821"/>
        <v>-1.1089987134127455E-4</v>
      </c>
      <c r="Z3752">
        <f t="shared" si="822"/>
        <v>-1.1089987134127455E-4</v>
      </c>
    </row>
    <row r="3753" spans="1:26" x14ac:dyDescent="0.35">
      <c r="A3753" s="4">
        <v>43993</v>
      </c>
      <c r="B3753" s="12">
        <f>[1]!i_dq_close(B$1,$A3753)</f>
        <v>2828.2907</v>
      </c>
      <c r="C3753" s="12">
        <f>[1]!i_dq_close(C$1,$A3753)</f>
        <v>4260.4004000000004</v>
      </c>
      <c r="D3753">
        <f t="shared" si="816"/>
        <v>2.5392804223911547E-4</v>
      </c>
      <c r="E3753">
        <f t="shared" si="817"/>
        <v>-9.2891573633474556E-3</v>
      </c>
      <c r="F3753">
        <f t="shared" si="818"/>
        <v>2.7292200135096016</v>
      </c>
      <c r="G3753">
        <f t="shared" si="813"/>
        <v>3.1146781026663888</v>
      </c>
      <c r="H3753">
        <f t="shared" si="814"/>
        <v>0</v>
      </c>
      <c r="J3753">
        <f t="shared" si="812"/>
        <v>2020</v>
      </c>
      <c r="K3753" t="b">
        <f t="shared" si="815"/>
        <v>0</v>
      </c>
      <c r="L3753">
        <f>VLOOKUP($A3753,$P$151:$R$4147,2,FALSE)</f>
        <v>-9.8819506456858668E-4</v>
      </c>
      <c r="M3753">
        <f t="shared" si="823"/>
        <v>0.9</v>
      </c>
      <c r="N3753">
        <f t="shared" si="824"/>
        <v>3.4186141782448471</v>
      </c>
      <c r="P3753" s="13">
        <v>43837</v>
      </c>
      <c r="Q3753">
        <v>0</v>
      </c>
      <c r="R3753">
        <v>1</v>
      </c>
      <c r="T3753" s="12">
        <f>[1]!i_dq_close(T$1,$A3753)</f>
        <v>200.86099999999999</v>
      </c>
      <c r="U3753">
        <f t="shared" si="819"/>
        <v>9.3435356437199246E-4</v>
      </c>
      <c r="V3753">
        <f t="shared" si="820"/>
        <v>2.3116676580628344</v>
      </c>
      <c r="W3753">
        <f t="shared" si="825"/>
        <v>2.5652829891285793</v>
      </c>
      <c r="X3753" s="6">
        <f>1-W3753/MAX(W$2:W3753)</f>
        <v>7.0984372367079995E-3</v>
      </c>
      <c r="Y3753" s="6">
        <f t="shared" si="821"/>
        <v>-5.991730747859636E-4</v>
      </c>
      <c r="Z3753">
        <f t="shared" si="822"/>
        <v>-5.991730747859636E-4</v>
      </c>
    </row>
    <row r="3754" spans="1:26" x14ac:dyDescent="0.35">
      <c r="A3754" s="4">
        <v>43994</v>
      </c>
      <c r="B3754" s="12">
        <f>[1]!i_dq_close(B$1,$A3754)</f>
        <v>2830.8764000000001</v>
      </c>
      <c r="C3754" s="12">
        <f>[1]!i_dq_close(C$1,$A3754)</f>
        <v>4266.5944</v>
      </c>
      <c r="D3754">
        <f t="shared" si="816"/>
        <v>9.1422709836730398E-4</v>
      </c>
      <c r="E3754">
        <f t="shared" si="817"/>
        <v>1.4538539617072743E-3</v>
      </c>
      <c r="F3754">
        <f t="shared" si="818"/>
        <v>2.7317151404033582</v>
      </c>
      <c r="G3754">
        <f t="shared" si="813"/>
        <v>3.1177777403867655</v>
      </c>
      <c r="H3754">
        <f t="shared" si="814"/>
        <v>0</v>
      </c>
      <c r="J3754">
        <f t="shared" si="812"/>
        <v>2020</v>
      </c>
      <c r="K3754" t="b">
        <f t="shared" si="815"/>
        <v>0</v>
      </c>
      <c r="L3754">
        <f>VLOOKUP($A3754,$P$151:$R$4147,2,FALSE)</f>
        <v>1.6734310231134475E-3</v>
      </c>
      <c r="M3754">
        <f t="shared" si="823"/>
        <v>0.9</v>
      </c>
      <c r="N3754">
        <f t="shared" si="824"/>
        <v>3.4273968887815371</v>
      </c>
      <c r="P3754" s="13">
        <v>43838</v>
      </c>
      <c r="Q3754">
        <v>0</v>
      </c>
      <c r="R3754">
        <v>1</v>
      </c>
      <c r="T3754" s="12">
        <f>[1]!i_dq_close(T$1,$A3754)</f>
        <v>201.0677</v>
      </c>
      <c r="U3754">
        <f t="shared" si="819"/>
        <v>1.0290698542774201E-3</v>
      </c>
      <c r="V3754">
        <f t="shared" si="820"/>
        <v>2.3141938195152756</v>
      </c>
      <c r="W3754">
        <f t="shared" si="825"/>
        <v>2.5680862982371084</v>
      </c>
      <c r="X3754" s="6">
        <f>1-W3754/MAX(W$2:W3754)</f>
        <v>6.0134068495878434E-3</v>
      </c>
      <c r="Y3754" s="6">
        <f t="shared" si="821"/>
        <v>1.0927874703918761E-3</v>
      </c>
      <c r="Z3754">
        <f t="shared" si="822"/>
        <v>1.0927874703918761E-3</v>
      </c>
    </row>
    <row r="3755" spans="1:26" x14ac:dyDescent="0.35">
      <c r="A3755" s="4">
        <v>43997</v>
      </c>
      <c r="B3755" s="12">
        <f>[1]!i_dq_close(B$1,$A3755)</f>
        <v>2831.8494000000001</v>
      </c>
      <c r="C3755" s="12">
        <f>[1]!i_dq_close(C$1,$A3755)</f>
        <v>4227.8495999999996</v>
      </c>
      <c r="D3755">
        <f t="shared" si="816"/>
        <v>3.4370981368181397E-4</v>
      </c>
      <c r="E3755">
        <f t="shared" si="817"/>
        <v>-9.0809663088669001E-3</v>
      </c>
      <c r="F3755">
        <f t="shared" si="818"/>
        <v>2.732654057705298</v>
      </c>
      <c r="G3755">
        <f t="shared" si="813"/>
        <v>3.1144417443792296</v>
      </c>
      <c r="H3755">
        <f t="shared" si="814"/>
        <v>0</v>
      </c>
      <c r="J3755">
        <f t="shared" si="812"/>
        <v>2020</v>
      </c>
      <c r="K3755" t="b">
        <f t="shared" si="815"/>
        <v>0</v>
      </c>
      <c r="L3755">
        <f>VLOOKUP($A3755,$P$151:$R$4147,2,FALSE)</f>
        <v>-5.9199599037290665E-5</v>
      </c>
      <c r="M3755">
        <f t="shared" si="823"/>
        <v>0.9</v>
      </c>
      <c r="N3755">
        <f t="shared" si="824"/>
        <v>3.4238934309527038</v>
      </c>
      <c r="P3755" s="13">
        <v>43839</v>
      </c>
      <c r="Q3755">
        <v>0</v>
      </c>
      <c r="R3755">
        <v>1</v>
      </c>
      <c r="T3755" s="12">
        <f>[1]!i_dq_close(T$1,$A3755)</f>
        <v>201.1046</v>
      </c>
      <c r="U3755">
        <f t="shared" si="819"/>
        <v>1.8352027700130336E-4</v>
      </c>
      <c r="V3755">
        <f t="shared" si="820"/>
        <v>2.311402548366368</v>
      </c>
      <c r="W3755">
        <f t="shared" si="825"/>
        <v>2.5649887939867186</v>
      </c>
      <c r="X3755" s="6">
        <f>1-W3755/MAX(W$2:W3755)</f>
        <v>7.2123064734934683E-3</v>
      </c>
      <c r="Y3755" s="6">
        <f t="shared" si="821"/>
        <v>-1.2061527108788717E-3</v>
      </c>
      <c r="Z3755">
        <f t="shared" si="822"/>
        <v>-1.2061527108789827E-3</v>
      </c>
    </row>
    <row r="3756" spans="1:26" x14ac:dyDescent="0.35">
      <c r="A3756" s="4">
        <v>43998</v>
      </c>
      <c r="B3756" s="12">
        <f>[1]!i_dq_close(B$1,$A3756)</f>
        <v>2831.0563000000002</v>
      </c>
      <c r="C3756" s="12">
        <f>[1]!i_dq_close(C$1,$A3756)</f>
        <v>4295.3975</v>
      </c>
      <c r="D3756">
        <f t="shared" si="816"/>
        <v>-2.8006432827953898E-4</v>
      </c>
      <c r="E3756">
        <f t="shared" si="817"/>
        <v>1.5976892839329127E-2</v>
      </c>
      <c r="F3756">
        <f t="shared" si="818"/>
        <v>2.7318887387822062</v>
      </c>
      <c r="G3756">
        <f t="shared" si="813"/>
        <v>3.1211642022500325</v>
      </c>
      <c r="H3756">
        <f t="shared" si="814"/>
        <v>-2.8006432827965E-4</v>
      </c>
      <c r="J3756">
        <f t="shared" si="812"/>
        <v>2020</v>
      </c>
      <c r="K3756" t="b">
        <f t="shared" si="815"/>
        <v>0</v>
      </c>
      <c r="L3756">
        <f>VLOOKUP($A3756,$P$151:$R$4147,2,FALSE)</f>
        <v>2.9348098927093339E-4</v>
      </c>
      <c r="M3756">
        <f t="shared" si="823"/>
        <v>0.9</v>
      </c>
      <c r="N3756">
        <f t="shared" si="824"/>
        <v>3.4315496412067379</v>
      </c>
      <c r="P3756" s="13">
        <v>43840</v>
      </c>
      <c r="Q3756">
        <v>0</v>
      </c>
      <c r="R3756">
        <v>1</v>
      </c>
      <c r="T3756" s="12">
        <f>[1]!i_dq_close(T$1,$A3756)</f>
        <v>200.71379999999999</v>
      </c>
      <c r="U3756">
        <f t="shared" si="819"/>
        <v>-1.9432673345115559E-3</v>
      </c>
      <c r="V3756">
        <f t="shared" si="820"/>
        <v>2.3131239808811634</v>
      </c>
      <c r="W3756">
        <f t="shared" si="825"/>
        <v>2.5668990865548285</v>
      </c>
      <c r="X3756" s="6">
        <f>1-W3756/MAX(W$2:W3756)</f>
        <v>6.4729211954366317E-3</v>
      </c>
      <c r="Y3756" s="6">
        <f t="shared" si="821"/>
        <v>7.4475669156459645E-4</v>
      </c>
      <c r="Z3756">
        <f t="shared" si="822"/>
        <v>7.4475669156459645E-4</v>
      </c>
    </row>
    <row r="3757" spans="1:26" x14ac:dyDescent="0.35">
      <c r="A3757" s="4">
        <v>43999</v>
      </c>
      <c r="B3757" s="12">
        <f>[1]!i_dq_close(B$1,$A3757)</f>
        <v>2829.5612000000001</v>
      </c>
      <c r="C3757" s="12">
        <f>[1]!i_dq_close(C$1,$A3757)</f>
        <v>4305.3927000000003</v>
      </c>
      <c r="D3757">
        <f t="shared" si="816"/>
        <v>-5.2810677060721734E-4</v>
      </c>
      <c r="E3757">
        <f t="shared" si="817"/>
        <v>2.3269557706824262E-3</v>
      </c>
      <c r="F3757">
        <f t="shared" si="818"/>
        <v>2.7304460098427099</v>
      </c>
      <c r="G3757">
        <f t="shared" si="813"/>
        <v>3.1208525621525065</v>
      </c>
      <c r="H3757">
        <f t="shared" si="814"/>
        <v>-5.2810677060710631E-4</v>
      </c>
      <c r="J3757">
        <f t="shared" si="812"/>
        <v>2020</v>
      </c>
      <c r="K3757" t="b">
        <f t="shared" si="815"/>
        <v>0</v>
      </c>
      <c r="L3757">
        <f>VLOOKUP($A3757,$P$151:$R$4147,2,FALSE)</f>
        <v>5.3345508860953579E-4</v>
      </c>
      <c r="M3757">
        <f t="shared" si="823"/>
        <v>0.9</v>
      </c>
      <c r="N3757">
        <f t="shared" si="824"/>
        <v>3.4330718506786697</v>
      </c>
      <c r="P3757" s="13">
        <v>43843</v>
      </c>
      <c r="Q3757">
        <v>0</v>
      </c>
      <c r="R3757">
        <v>1</v>
      </c>
      <c r="T3757" s="12">
        <f>[1]!i_dq_close(T$1,$A3757)</f>
        <v>200.52379999999999</v>
      </c>
      <c r="U3757">
        <f t="shared" si="819"/>
        <v>-9.4662150783852983E-4</v>
      </c>
      <c r="V3757">
        <f t="shared" si="820"/>
        <v>2.3120701564864965</v>
      </c>
      <c r="W3757">
        <f t="shared" si="825"/>
        <v>2.5657296460499448</v>
      </c>
      <c r="X3757" s="6">
        <f>1-W3757/MAX(W$2:W3757)</f>
        <v>6.9255571462375487E-3</v>
      </c>
      <c r="Y3757" s="6">
        <f t="shared" si="821"/>
        <v>-4.5558491606034757E-4</v>
      </c>
      <c r="Z3757">
        <f t="shared" si="822"/>
        <v>-4.5558491606045859E-4</v>
      </c>
    </row>
    <row r="3758" spans="1:26" x14ac:dyDescent="0.35">
      <c r="A3758" s="4">
        <v>44000</v>
      </c>
      <c r="B3758" s="12">
        <f>[1]!i_dq_close(B$1,$A3758)</f>
        <v>2830.3697999999999</v>
      </c>
      <c r="C3758" s="12">
        <f>[1]!i_dq_close(C$1,$A3758)</f>
        <v>4326.6944999999996</v>
      </c>
      <c r="D3758">
        <f t="shared" si="816"/>
        <v>2.8576869091923029E-4</v>
      </c>
      <c r="E3758">
        <f t="shared" si="817"/>
        <v>4.9477019831429825E-3</v>
      </c>
      <c r="F3758">
        <f t="shared" si="818"/>
        <v>2.7312262858245684</v>
      </c>
      <c r="G3758">
        <f t="shared" si="813"/>
        <v>3.1239267850726873</v>
      </c>
      <c r="H3758">
        <f t="shared" si="814"/>
        <v>0</v>
      </c>
      <c r="J3758">
        <f t="shared" si="812"/>
        <v>2020</v>
      </c>
      <c r="K3758" t="b">
        <f t="shared" si="815"/>
        <v>0</v>
      </c>
      <c r="L3758">
        <f>VLOOKUP($A3758,$P$151:$R$4147,2,FALSE)</f>
        <v>-6.756368266823521E-4</v>
      </c>
      <c r="M3758">
        <f t="shared" si="823"/>
        <v>0.9</v>
      </c>
      <c r="N3758">
        <f t="shared" si="824"/>
        <v>3.4337959404254073</v>
      </c>
      <c r="P3758" s="13">
        <v>43844</v>
      </c>
      <c r="Q3758">
        <v>0</v>
      </c>
      <c r="R3758">
        <v>1</v>
      </c>
      <c r="T3758" s="12">
        <f>[1]!i_dq_close(T$1,$A3758)</f>
        <v>200.64279999999999</v>
      </c>
      <c r="U3758">
        <f t="shared" si="819"/>
        <v>5.9344576554010153E-4</v>
      </c>
      <c r="V3758">
        <f t="shared" si="820"/>
        <v>2.3149523466086568</v>
      </c>
      <c r="W3758">
        <f t="shared" si="825"/>
        <v>2.5689280440835143</v>
      </c>
      <c r="X3758" s="6">
        <f>1-W3758/MAX(W$2:W3758)</f>
        <v>5.6876062381590042E-3</v>
      </c>
      <c r="Y3758" s="6">
        <f t="shared" si="821"/>
        <v>1.246584198180356E-3</v>
      </c>
      <c r="Z3758">
        <f t="shared" si="822"/>
        <v>1.2465841981805781E-3</v>
      </c>
    </row>
    <row r="3759" spans="1:26" x14ac:dyDescent="0.35">
      <c r="A3759" s="4">
        <v>44001</v>
      </c>
      <c r="B3759" s="12">
        <f>[1]!i_dq_close(B$1,$A3759)</f>
        <v>2829.8145</v>
      </c>
      <c r="C3759" s="12">
        <f>[1]!i_dq_close(C$1,$A3759)</f>
        <v>4380.2307000000001</v>
      </c>
      <c r="D3759">
        <f t="shared" si="816"/>
        <v>-1.9619344440435782E-4</v>
      </c>
      <c r="E3759">
        <f t="shared" si="817"/>
        <v>1.237346431554176E-2</v>
      </c>
      <c r="F3759">
        <f t="shared" si="818"/>
        <v>2.7306904371321048</v>
      </c>
      <c r="G3759">
        <f t="shared" si="813"/>
        <v>3.1292038946999807</v>
      </c>
      <c r="H3759">
        <f t="shared" si="814"/>
        <v>-1.9619344440435782E-4</v>
      </c>
      <c r="J3759">
        <f t="shared" si="812"/>
        <v>2020</v>
      </c>
      <c r="K3759" t="b">
        <f t="shared" si="815"/>
        <v>0</v>
      </c>
      <c r="L3759">
        <f>VLOOKUP($A3759,$P$151:$R$4147,2,FALSE)</f>
        <v>1.8921332698551564E-5</v>
      </c>
      <c r="M3759">
        <f t="shared" si="823"/>
        <v>0.9</v>
      </c>
      <c r="N3759">
        <f t="shared" si="824"/>
        <v>3.4390814143646411</v>
      </c>
      <c r="P3759" s="13">
        <v>43845</v>
      </c>
      <c r="Q3759">
        <v>0</v>
      </c>
      <c r="R3759">
        <v>1</v>
      </c>
      <c r="T3759" s="12">
        <f>[1]!i_dq_close(T$1,$A3759)</f>
        <v>200.55330000000001</v>
      </c>
      <c r="U3759">
        <f t="shared" si="819"/>
        <v>-4.4606634277422064E-4</v>
      </c>
      <c r="V3759">
        <f t="shared" si="820"/>
        <v>2.3183712146686921</v>
      </c>
      <c r="W3759">
        <f t="shared" si="825"/>
        <v>2.5727219995190604</v>
      </c>
      <c r="X3759" s="6">
        <f>1-W3759/MAX(W$2:W3759)</f>
        <v>4.2191427988533814E-3</v>
      </c>
      <c r="Y3759" s="6">
        <f t="shared" si="821"/>
        <v>1.476863255973182E-3</v>
      </c>
      <c r="Z3759">
        <f t="shared" si="822"/>
        <v>1.476863255973182E-3</v>
      </c>
    </row>
    <row r="3760" spans="1:26" x14ac:dyDescent="0.35">
      <c r="A3760" s="4">
        <v>44004</v>
      </c>
      <c r="B3760" s="12">
        <f>[1]!i_dq_close(B$1,$A3760)</f>
        <v>2827.9533000000001</v>
      </c>
      <c r="C3760" s="12">
        <f>[1]!i_dq_close(C$1,$A3760)</f>
        <v>4382.3185999999996</v>
      </c>
      <c r="D3760">
        <f t="shared" si="816"/>
        <v>-6.5771095596545148E-4</v>
      </c>
      <c r="E3760">
        <f t="shared" si="817"/>
        <v>4.76664391215742E-4</v>
      </c>
      <c r="F3760">
        <f t="shared" si="818"/>
        <v>2.7288944321142528</v>
      </c>
      <c r="G3760">
        <f t="shared" si="813"/>
        <v>3.1276782367781544</v>
      </c>
      <c r="H3760">
        <f t="shared" si="814"/>
        <v>-6.577109559655625E-4</v>
      </c>
      <c r="J3760">
        <f t="shared" si="812"/>
        <v>2020</v>
      </c>
      <c r="K3760" t="b">
        <f t="shared" si="815"/>
        <v>0</v>
      </c>
      <c r="L3760">
        <f>VLOOKUP($A3760,$P$151:$R$4147,2,FALSE)</f>
        <v>-2.5404496873898677E-5</v>
      </c>
      <c r="M3760">
        <f t="shared" si="823"/>
        <v>0.9</v>
      </c>
      <c r="N3760">
        <f t="shared" si="824"/>
        <v>3.437484980097794</v>
      </c>
      <c r="P3760" s="13">
        <v>43846</v>
      </c>
      <c r="Q3760">
        <v>0</v>
      </c>
      <c r="R3760">
        <v>1</v>
      </c>
      <c r="T3760" s="12">
        <f>[1]!i_dq_close(T$1,$A3760)</f>
        <v>200.3537</v>
      </c>
      <c r="U3760">
        <f t="shared" si="819"/>
        <v>-9.9524665014238956E-4</v>
      </c>
      <c r="V3760">
        <f t="shared" si="820"/>
        <v>2.3165757289118321</v>
      </c>
      <c r="W3760">
        <f t="shared" si="825"/>
        <v>2.5707295292549071</v>
      </c>
      <c r="X3760" s="6">
        <f>1-W3760/MAX(W$2:W3760)</f>
        <v>4.9903352354856434E-3</v>
      </c>
      <c r="Y3760" s="6">
        <f t="shared" si="821"/>
        <v>-7.7445999393876974E-4</v>
      </c>
      <c r="Z3760">
        <f t="shared" si="822"/>
        <v>-7.7445999393865872E-4</v>
      </c>
    </row>
    <row r="3761" spans="1:26" x14ac:dyDescent="0.35">
      <c r="A3761" s="4">
        <v>44005</v>
      </c>
      <c r="B3761" s="12">
        <f>[1]!i_dq_close(B$1,$A3761)</f>
        <v>2825.8688000000002</v>
      </c>
      <c r="C3761" s="12">
        <f>[1]!i_dq_close(C$1,$A3761)</f>
        <v>4401.9956000000002</v>
      </c>
      <c r="D3761">
        <f t="shared" si="816"/>
        <v>-7.3710552433803311E-4</v>
      </c>
      <c r="E3761">
        <f t="shared" si="817"/>
        <v>4.4900888766965519E-3</v>
      </c>
      <c r="F3761">
        <f t="shared" si="818"/>
        <v>2.7268829489530062</v>
      </c>
      <c r="G3761">
        <f t="shared" si="813"/>
        <v>3.1278251551966019</v>
      </c>
      <c r="H3761">
        <f t="shared" si="814"/>
        <v>-7.3710552433792209E-4</v>
      </c>
      <c r="J3761">
        <f t="shared" si="812"/>
        <v>2020</v>
      </c>
      <c r="K3761" t="b">
        <f t="shared" si="815"/>
        <v>0</v>
      </c>
      <c r="L3761">
        <f>VLOOKUP($A3761,$P$151:$R$4147,2,FALSE)</f>
        <v>0</v>
      </c>
      <c r="M3761">
        <f t="shared" si="823"/>
        <v>0.9</v>
      </c>
      <c r="N3761">
        <f t="shared" si="824"/>
        <v>3.4376303041486178</v>
      </c>
      <c r="P3761" s="13">
        <v>43847</v>
      </c>
      <c r="Q3761">
        <v>0</v>
      </c>
      <c r="R3761">
        <v>1</v>
      </c>
      <c r="T3761" s="12">
        <f>[1]!i_dq_close(T$1,$A3761)</f>
        <v>200.2312</v>
      </c>
      <c r="U3761">
        <f t="shared" si="819"/>
        <v>-6.1141870601844062E-4</v>
      </c>
      <c r="V3761">
        <f t="shared" si="820"/>
        <v>2.3169320354743141</v>
      </c>
      <c r="W3761">
        <f t="shared" si="825"/>
        <v>2.5711249265605969</v>
      </c>
      <c r="X3761" s="6">
        <f>1-W3761/MAX(W$2:W3761)</f>
        <v>4.8372953547412001E-3</v>
      </c>
      <c r="Y3761" s="6">
        <f t="shared" si="821"/>
        <v>1.5380743138893038E-4</v>
      </c>
      <c r="Z3761">
        <f t="shared" si="822"/>
        <v>1.5380743138870834E-4</v>
      </c>
    </row>
    <row r="3762" spans="1:26" x14ac:dyDescent="0.35">
      <c r="A3762" s="4">
        <v>44006</v>
      </c>
      <c r="B3762" s="12">
        <f>[1]!i_dq_close(B$1,$A3762)</f>
        <v>2827.4558999999999</v>
      </c>
      <c r="C3762" s="12">
        <f>[1]!i_dq_close(C$1,$A3762)</f>
        <v>4412.9089000000004</v>
      </c>
      <c r="D3762">
        <f t="shared" si="816"/>
        <v>5.6163258534858151E-4</v>
      </c>
      <c r="E3762">
        <f t="shared" si="817"/>
        <v>2.4791710377902731E-3</v>
      </c>
      <c r="F3762">
        <f t="shared" si="818"/>
        <v>2.7284144552735694</v>
      </c>
      <c r="G3762">
        <f t="shared" si="813"/>
        <v>3.1304815024761741</v>
      </c>
      <c r="H3762">
        <f t="shared" si="814"/>
        <v>0</v>
      </c>
      <c r="J3762">
        <f t="shared" si="812"/>
        <v>2020</v>
      </c>
      <c r="K3762" t="b">
        <f t="shared" si="815"/>
        <v>0</v>
      </c>
      <c r="L3762">
        <f>VLOOKUP($A3762,$P$151:$R$4147,2,FALSE)</f>
        <v>-1.3412845083027203E-3</v>
      </c>
      <c r="M3762">
        <f t="shared" si="823"/>
        <v>0.9</v>
      </c>
      <c r="N3762">
        <f t="shared" si="824"/>
        <v>3.4356469719716842</v>
      </c>
      <c r="P3762" s="13">
        <v>43849</v>
      </c>
      <c r="Q3762">
        <v>0</v>
      </c>
      <c r="R3762">
        <v>1</v>
      </c>
      <c r="T3762" s="12">
        <f>[1]!i_dq_close(T$1,$A3762)</f>
        <v>200.54060000000001</v>
      </c>
      <c r="U3762">
        <f t="shared" si="819"/>
        <v>1.5452137329248217E-3</v>
      </c>
      <c r="V3762">
        <f t="shared" si="820"/>
        <v>2.3208367780136938</v>
      </c>
      <c r="W3762">
        <f t="shared" si="825"/>
        <v>2.5754580622422161</v>
      </c>
      <c r="X3762" s="6">
        <f>1-W3762/MAX(W$2:W3762)</f>
        <v>3.1601403553987994E-3</v>
      </c>
      <c r="Y3762" s="6">
        <f t="shared" si="821"/>
        <v>1.6853073286546838E-3</v>
      </c>
      <c r="Z3762">
        <f t="shared" si="822"/>
        <v>1.6853073286546838E-3</v>
      </c>
    </row>
    <row r="3763" spans="1:26" x14ac:dyDescent="0.35">
      <c r="A3763" s="4">
        <v>44011</v>
      </c>
      <c r="B3763" s="12">
        <f>[1]!i_dq_close(B$1,$A3763)</f>
        <v>2828.8897000000002</v>
      </c>
      <c r="C3763" s="12">
        <f>[1]!i_dq_close(C$1,$A3763)</f>
        <v>4384.3976000000002</v>
      </c>
      <c r="D3763">
        <f t="shared" si="816"/>
        <v>5.0709897897971423E-4</v>
      </c>
      <c r="E3763">
        <f t="shared" si="817"/>
        <v>-6.4608856983202623E-3</v>
      </c>
      <c r="F3763">
        <f t="shared" si="818"/>
        <v>2.7297980314580723</v>
      </c>
      <c r="G3763">
        <f t="shared" si="813"/>
        <v>3.1287969943785208</v>
      </c>
      <c r="H3763">
        <f t="shared" si="814"/>
        <v>0</v>
      </c>
      <c r="J3763">
        <f t="shared" si="812"/>
        <v>2020</v>
      </c>
      <c r="K3763" t="b">
        <f t="shared" si="815"/>
        <v>0</v>
      </c>
      <c r="L3763">
        <f>VLOOKUP($A3763,$P$151:$R$4147,2,FALSE)</f>
        <v>3.1956891653258659E-4</v>
      </c>
      <c r="M3763">
        <f t="shared" si="823"/>
        <v>0.9</v>
      </c>
      <c r="N3763">
        <f t="shared" si="824"/>
        <v>3.4350810524298283</v>
      </c>
      <c r="P3763" s="13">
        <v>43850</v>
      </c>
      <c r="Q3763">
        <v>0</v>
      </c>
      <c r="R3763">
        <v>1</v>
      </c>
      <c r="T3763" s="12">
        <f>[1]!i_dq_close(T$1,$A3763)</f>
        <v>200.73820000000001</v>
      </c>
      <c r="U3763">
        <f t="shared" si="819"/>
        <v>9.8533663507538449E-4</v>
      </c>
      <c r="V3763">
        <f t="shared" si="820"/>
        <v>2.3205313635178091</v>
      </c>
      <c r="W3763">
        <f t="shared" si="825"/>
        <v>2.5751191404217746</v>
      </c>
      <c r="X3763" s="6">
        <f>1-W3763/MAX(W$2:W3763)</f>
        <v>3.2913212062433139E-3</v>
      </c>
      <c r="Y3763" s="6">
        <f t="shared" si="821"/>
        <v>-1.3159671493401248E-4</v>
      </c>
      <c r="Z3763">
        <f t="shared" si="822"/>
        <v>-1.3159671493401248E-4</v>
      </c>
    </row>
    <row r="3764" spans="1:26" x14ac:dyDescent="0.35">
      <c r="A3764" s="4">
        <v>44012</v>
      </c>
      <c r="B3764" s="12">
        <f>[1]!i_dq_close(B$1,$A3764)</f>
        <v>2831.2474000000002</v>
      </c>
      <c r="C3764" s="12">
        <f>[1]!i_dq_close(C$1,$A3764)</f>
        <v>4447.165</v>
      </c>
      <c r="D3764">
        <f t="shared" si="816"/>
        <v>8.334365245841191E-4</v>
      </c>
      <c r="E3764">
        <f t="shared" si="817"/>
        <v>1.4316083012179348E-2</v>
      </c>
      <c r="F3764">
        <f t="shared" si="818"/>
        <v>2.7320731448422273</v>
      </c>
      <c r="G3764">
        <f t="shared" si="813"/>
        <v>3.137732317642643</v>
      </c>
      <c r="H3764">
        <f t="shared" si="814"/>
        <v>0</v>
      </c>
      <c r="J3764">
        <f t="shared" si="812"/>
        <v>2020</v>
      </c>
      <c r="K3764" t="b">
        <f t="shared" si="815"/>
        <v>0</v>
      </c>
      <c r="L3764">
        <f>VLOOKUP($A3764,$P$151:$R$4147,2,FALSE)</f>
        <v>6.9828024170688347E-4</v>
      </c>
      <c r="M3764">
        <f t="shared" si="823"/>
        <v>0.9</v>
      </c>
      <c r="N3764">
        <f t="shared" si="824"/>
        <v>3.446308719240633</v>
      </c>
      <c r="P3764" s="13">
        <v>43851</v>
      </c>
      <c r="Q3764">
        <v>0</v>
      </c>
      <c r="R3764">
        <v>1</v>
      </c>
      <c r="T3764" s="12">
        <f>[1]!i_dq_close(T$1,$A3764)</f>
        <v>200.88509999999999</v>
      </c>
      <c r="U3764">
        <f t="shared" si="819"/>
        <v>7.3179893014874153E-4</v>
      </c>
      <c r="V3764">
        <f t="shared" si="820"/>
        <v>2.3269579394765012</v>
      </c>
      <c r="W3764">
        <f t="shared" si="825"/>
        <v>2.5822507823460255</v>
      </c>
      <c r="X3764" s="6">
        <f>1-W3764/MAX(W$2:W3764)</f>
        <v>5.3099478546814183E-4</v>
      </c>
      <c r="Y3764" s="6">
        <f t="shared" si="821"/>
        <v>2.7694415424532881E-3</v>
      </c>
      <c r="Z3764">
        <f t="shared" si="822"/>
        <v>2.7694415424532881E-3</v>
      </c>
    </row>
    <row r="3765" spans="1:26" x14ac:dyDescent="0.35">
      <c r="A3765" s="4">
        <v>44013</v>
      </c>
      <c r="B3765" s="12">
        <f>[1]!i_dq_close(B$1,$A3765)</f>
        <v>2832.8917999999999</v>
      </c>
      <c r="C3765" s="12">
        <f>[1]!i_dq_close(C$1,$A3765)</f>
        <v>4517.6908000000003</v>
      </c>
      <c r="D3765">
        <f t="shared" si="816"/>
        <v>5.8080406537408535E-4</v>
      </c>
      <c r="E3765">
        <f t="shared" si="817"/>
        <v>1.5858597555971077E-2</v>
      </c>
      <c r="F3765">
        <f t="shared" si="818"/>
        <v>2.7336599440316509</v>
      </c>
      <c r="G3765">
        <f t="shared" si="813"/>
        <v>3.1467453692854428</v>
      </c>
      <c r="H3765">
        <f t="shared" si="814"/>
        <v>0</v>
      </c>
      <c r="J3765">
        <f t="shared" si="812"/>
        <v>2020</v>
      </c>
      <c r="K3765" t="b">
        <f t="shared" si="815"/>
        <v>0</v>
      </c>
      <c r="L3765">
        <f>VLOOKUP($A3765,$P$151:$R$4147,2,FALSE)</f>
        <v>3.6836043316260673E-4</v>
      </c>
      <c r="M3765">
        <f t="shared" si="823"/>
        <v>0.9</v>
      </c>
      <c r="N3765">
        <f t="shared" si="824"/>
        <v>3.4564876891603165</v>
      </c>
      <c r="P3765" s="13">
        <v>43852</v>
      </c>
      <c r="Q3765">
        <v>0</v>
      </c>
      <c r="R3765">
        <v>1</v>
      </c>
      <c r="T3765" s="12">
        <f>[1]!i_dq_close(T$1,$A3765)</f>
        <v>200.92009999999999</v>
      </c>
      <c r="U3765">
        <f t="shared" si="819"/>
        <v>1.7422894978280645E-4</v>
      </c>
      <c r="V3765">
        <f t="shared" si="820"/>
        <v>2.3328378928225617</v>
      </c>
      <c r="W3765">
        <f t="shared" si="825"/>
        <v>2.5887758311534994</v>
      </c>
      <c r="X3765" s="6">
        <f>1-W3765/MAX(W$2:W3765)</f>
        <v>0</v>
      </c>
      <c r="Y3765" s="6">
        <f t="shared" si="821"/>
        <v>2.5268842407109027E-3</v>
      </c>
      <c r="Z3765">
        <f t="shared" si="822"/>
        <v>2.5268842407111247E-3</v>
      </c>
    </row>
    <row r="3766" spans="1:26" x14ac:dyDescent="0.35">
      <c r="A3766" s="4">
        <v>44014</v>
      </c>
      <c r="B3766" s="12">
        <f>[1]!i_dq_close(B$1,$A3766)</f>
        <v>2835.3865000000001</v>
      </c>
      <c r="C3766" s="12">
        <f>[1]!i_dq_close(C$1,$A3766)</f>
        <v>4605.9548000000004</v>
      </c>
      <c r="D3766">
        <f t="shared" si="816"/>
        <v>8.8061958455321054E-4</v>
      </c>
      <c r="E3766">
        <f t="shared" si="817"/>
        <v>1.9537414999716285E-2</v>
      </c>
      <c r="F3766">
        <f t="shared" si="818"/>
        <v>2.7360672585158738</v>
      </c>
      <c r="G3766">
        <f t="shared" si="813"/>
        <v>3.1583226825719937</v>
      </c>
      <c r="H3766">
        <f t="shared" si="814"/>
        <v>0</v>
      </c>
      <c r="J3766">
        <f t="shared" si="812"/>
        <v>2020</v>
      </c>
      <c r="K3766" t="b">
        <f t="shared" si="815"/>
        <v>0</v>
      </c>
      <c r="L3766">
        <f>VLOOKUP($A3766,$P$151:$R$4147,2,FALSE)</f>
        <v>6.0325292388634382E-4</v>
      </c>
      <c r="M3766">
        <f t="shared" si="823"/>
        <v>0.9</v>
      </c>
      <c r="N3766">
        <f t="shared" si="824"/>
        <v>3.4700180339384161</v>
      </c>
      <c r="P3766" s="13">
        <v>43853</v>
      </c>
      <c r="Q3766">
        <v>1.1070488650014921E-3</v>
      </c>
      <c r="R3766">
        <v>0.95</v>
      </c>
      <c r="T3766" s="12">
        <f>[1]!i_dq_close(T$1,$A3766)</f>
        <v>200.97630000000001</v>
      </c>
      <c r="U3766">
        <f t="shared" si="819"/>
        <v>2.7971317951780428E-4</v>
      </c>
      <c r="V3766">
        <f t="shared" si="820"/>
        <v>2.3402291828070885</v>
      </c>
      <c r="W3766">
        <f t="shared" si="825"/>
        <v>2.5994338183895582</v>
      </c>
      <c r="X3766" s="6">
        <f>1-W3766/MAX(W$2:W3766)</f>
        <v>0</v>
      </c>
      <c r="Y3766" s="6">
        <f t="shared" si="821"/>
        <v>3.168368452547643E-3</v>
      </c>
      <c r="Z3766">
        <f t="shared" si="822"/>
        <v>4.1169988949216751E-3</v>
      </c>
    </row>
    <row r="3767" spans="1:26" x14ac:dyDescent="0.35">
      <c r="A3767" s="4">
        <v>44015</v>
      </c>
      <c r="B3767" s="12">
        <f>[1]!i_dq_close(B$1,$A3767)</f>
        <v>2836.7658000000001</v>
      </c>
      <c r="C3767" s="12">
        <f>[1]!i_dq_close(C$1,$A3767)</f>
        <v>4687.5204999999996</v>
      </c>
      <c r="D3767">
        <f t="shared" si="816"/>
        <v>4.8645925343859808E-4</v>
      </c>
      <c r="E3767">
        <f t="shared" si="817"/>
        <v>1.7708749551775815E-2</v>
      </c>
      <c r="F3767">
        <f t="shared" si="818"/>
        <v>2.7373982437518096</v>
      </c>
      <c r="G3767">
        <f t="shared" si="813"/>
        <v>3.1680181103805372</v>
      </c>
      <c r="H3767">
        <f t="shared" si="814"/>
        <v>0</v>
      </c>
      <c r="J3767">
        <f t="shared" si="812"/>
        <v>2020</v>
      </c>
      <c r="K3767" t="b">
        <f t="shared" si="815"/>
        <v>0</v>
      </c>
      <c r="L3767">
        <f>VLOOKUP($A3767,$P$151:$R$4147,2,FALSE)</f>
        <v>-3.7468393230051246E-4</v>
      </c>
      <c r="M3767">
        <f t="shared" si="823"/>
        <v>0.9</v>
      </c>
      <c r="N3767">
        <f t="shared" si="824"/>
        <v>3.4783049178996226</v>
      </c>
      <c r="P3767" s="13">
        <v>43864</v>
      </c>
      <c r="Q3767">
        <v>1.4035564462711704E-3</v>
      </c>
      <c r="R3767">
        <v>0.95</v>
      </c>
      <c r="T3767" s="12">
        <f>[1]!i_dq_close(T$1,$A3767)</f>
        <v>200.85900000000001</v>
      </c>
      <c r="U3767">
        <f t="shared" si="819"/>
        <v>-5.8365090809220366E-4</v>
      </c>
      <c r="V3767">
        <f t="shared" si="820"/>
        <v>2.3452845673263658</v>
      </c>
      <c r="W3767">
        <f t="shared" si="825"/>
        <v>2.6084168251922408</v>
      </c>
      <c r="X3767" s="6">
        <f>1-W3767/MAX(W$2:W3767)</f>
        <v>0</v>
      </c>
      <c r="Y3767" s="6">
        <f t="shared" si="821"/>
        <v>2.1602091608881047E-3</v>
      </c>
      <c r="Z3767">
        <f t="shared" si="822"/>
        <v>3.4557551491147809E-3</v>
      </c>
    </row>
    <row r="3768" spans="1:26" x14ac:dyDescent="0.35">
      <c r="A3768" s="4">
        <v>44018</v>
      </c>
      <c r="B3768" s="12">
        <f>[1]!i_dq_close(B$1,$A3768)</f>
        <v>2837.0104999999999</v>
      </c>
      <c r="C3768" s="12">
        <f>[1]!i_dq_close(C$1,$A3768)</f>
        <v>4935.326</v>
      </c>
      <c r="D3768">
        <f t="shared" si="816"/>
        <v>8.6260205195642925E-5</v>
      </c>
      <c r="E3768">
        <f t="shared" si="817"/>
        <v>5.2864942137319737E-2</v>
      </c>
      <c r="F3768">
        <f t="shared" si="818"/>
        <v>2.7376343722860175</v>
      </c>
      <c r="G3768">
        <f t="shared" si="813"/>
        <v>3.1933719573032495</v>
      </c>
      <c r="H3768">
        <f t="shared" si="814"/>
        <v>0</v>
      </c>
      <c r="J3768">
        <f t="shared" si="812"/>
        <v>2020</v>
      </c>
      <c r="K3768" t="b">
        <f t="shared" si="815"/>
        <v>0</v>
      </c>
      <c r="L3768">
        <f>VLOOKUP($A3768,$P$151:$R$4147,2,FALSE)</f>
        <v>8.3542304698135399E-4</v>
      </c>
      <c r="M3768">
        <f t="shared" si="823"/>
        <v>0.9</v>
      </c>
      <c r="N3768">
        <f t="shared" si="824"/>
        <v>3.5062641564636641</v>
      </c>
      <c r="P3768" s="13">
        <v>43865</v>
      </c>
      <c r="Q3768">
        <v>2.1621693060506985E-3</v>
      </c>
      <c r="R3768">
        <v>0.95</v>
      </c>
      <c r="T3768" s="12">
        <f>[1]!i_dq_close(T$1,$A3768)</f>
        <v>200.15819999999999</v>
      </c>
      <c r="U3768">
        <f t="shared" si="819"/>
        <v>-3.4890146819411827E-3</v>
      </c>
      <c r="V3768">
        <f t="shared" si="820"/>
        <v>2.3569267448230322</v>
      </c>
      <c r="W3768">
        <f t="shared" si="825"/>
        <v>2.6263576314208517</v>
      </c>
      <c r="X3768" s="6">
        <f>1-W3768/MAX(W$2:W3768)</f>
        <v>0</v>
      </c>
      <c r="Y3768" s="6">
        <f t="shared" si="821"/>
        <v>4.9640788409479608E-3</v>
      </c>
      <c r="Z3768">
        <f t="shared" si="822"/>
        <v>6.8780442049511947E-3</v>
      </c>
    </row>
    <row r="3769" spans="1:26" x14ac:dyDescent="0.35">
      <c r="A3769" s="4">
        <v>44019</v>
      </c>
      <c r="B3769" s="12">
        <f>[1]!i_dq_close(B$1,$A3769)</f>
        <v>2834.0725000000002</v>
      </c>
      <c r="C3769" s="12">
        <f>[1]!i_dq_close(C$1,$A3769)</f>
        <v>4972.9512000000004</v>
      </c>
      <c r="D3769">
        <f t="shared" si="816"/>
        <v>-1.0355971541168296E-3</v>
      </c>
      <c r="E3769">
        <f t="shared" si="817"/>
        <v>7.6236503931048638E-3</v>
      </c>
      <c r="F3769">
        <f t="shared" si="818"/>
        <v>2.7347992859210657</v>
      </c>
      <c r="G3769">
        <f t="shared" si="813"/>
        <v>3.1942127401355265</v>
      </c>
      <c r="H3769">
        <f t="shared" si="814"/>
        <v>-1.0355971541168296E-3</v>
      </c>
      <c r="J3769">
        <f t="shared" si="812"/>
        <v>2020</v>
      </c>
      <c r="K3769" t="b">
        <f t="shared" si="815"/>
        <v>0</v>
      </c>
      <c r="L3769">
        <f>VLOOKUP($A3769,$P$151:$R$4147,2,FALSE)</f>
        <v>6.3639151515278993E-4</v>
      </c>
      <c r="M3769">
        <f t="shared" si="823"/>
        <v>0.9</v>
      </c>
      <c r="N3769">
        <f t="shared" si="824"/>
        <v>3.5093263610139718</v>
      </c>
      <c r="P3769" s="13">
        <v>43866</v>
      </c>
      <c r="Q3769">
        <v>-2.4940854544936445E-4</v>
      </c>
      <c r="R3769">
        <v>0.95</v>
      </c>
      <c r="T3769" s="12">
        <f>[1]!i_dq_close(T$1,$A3769)</f>
        <v>199.9016</v>
      </c>
      <c r="U3769">
        <f t="shared" si="819"/>
        <v>-1.2819859491142171E-3</v>
      </c>
      <c r="V3769">
        <f t="shared" si="820"/>
        <v>2.357053687724274</v>
      </c>
      <c r="W3769">
        <f t="shared" si="825"/>
        <v>2.6258369769831114</v>
      </c>
      <c r="X3769" s="6">
        <f>1-W3769/MAX(W$2:W3769)</f>
        <v>1.9824201834184318E-4</v>
      </c>
      <c r="Y3769" s="6">
        <f t="shared" si="821"/>
        <v>5.3859502218589483E-5</v>
      </c>
      <c r="Z3769">
        <f t="shared" si="822"/>
        <v>-1.9824201834184318E-4</v>
      </c>
    </row>
    <row r="3770" spans="1:26" x14ac:dyDescent="0.35">
      <c r="A3770" s="4">
        <v>44020</v>
      </c>
      <c r="B3770" s="12">
        <f>[1]!i_dq_close(B$1,$A3770)</f>
        <v>2833.4268000000002</v>
      </c>
      <c r="C3770" s="12">
        <f>[1]!i_dq_close(C$1,$A3770)</f>
        <v>5063.1558999999997</v>
      </c>
      <c r="D3770">
        <f t="shared" si="816"/>
        <v>-2.2783467959974768E-4</v>
      </c>
      <c r="E3770">
        <f t="shared" si="817"/>
        <v>1.8139068004528136E-2</v>
      </c>
      <c r="F3770">
        <f t="shared" si="818"/>
        <v>2.7341762038019883</v>
      </c>
      <c r="G3770">
        <f t="shared" si="813"/>
        <v>3.2022851568818749</v>
      </c>
      <c r="H3770">
        <f t="shared" si="814"/>
        <v>-2.2783467959974768E-4</v>
      </c>
      <c r="J3770">
        <f t="shared" si="812"/>
        <v>2020</v>
      </c>
      <c r="K3770" t="b">
        <f t="shared" si="815"/>
        <v>0</v>
      </c>
      <c r="L3770">
        <f>VLOOKUP($A3770,$P$151:$R$4147,2,FALSE)</f>
        <v>0</v>
      </c>
      <c r="M3770">
        <f t="shared" si="823"/>
        <v>1</v>
      </c>
      <c r="N3770">
        <f t="shared" si="824"/>
        <v>3.5181951331308374</v>
      </c>
      <c r="P3770" s="13">
        <v>43867</v>
      </c>
      <c r="Q3770">
        <v>2.9631857708516396E-3</v>
      </c>
      <c r="R3770">
        <v>0.95</v>
      </c>
      <c r="T3770" s="12">
        <f>[1]!i_dq_close(T$1,$A3770)</f>
        <v>199.6344</v>
      </c>
      <c r="U3770">
        <f t="shared" si="819"/>
        <v>-1.3366576355566817E-3</v>
      </c>
      <c r="V3770">
        <f t="shared" si="820"/>
        <v>2.3607889135563203</v>
      </c>
      <c r="W3770">
        <f t="shared" si="825"/>
        <v>2.6375709284339748</v>
      </c>
      <c r="X3770" s="6">
        <f>1-W3770/MAX(W$2:W3770)</f>
        <v>0</v>
      </c>
      <c r="Y3770" s="6">
        <f t="shared" si="821"/>
        <v>1.5847012104559521E-3</v>
      </c>
      <c r="Z3770">
        <f t="shared" si="822"/>
        <v>4.4686519207848274E-3</v>
      </c>
    </row>
    <row r="3771" spans="1:26" x14ac:dyDescent="0.35">
      <c r="A3771" s="4">
        <v>44021</v>
      </c>
      <c r="B3771" s="12">
        <f>[1]!i_dq_close(B$1,$A3771)</f>
        <v>2830.1075000000001</v>
      </c>
      <c r="C3771" s="12">
        <f>[1]!i_dq_close(C$1,$A3771)</f>
        <v>5146.6126000000004</v>
      </c>
      <c r="D3771">
        <f t="shared" si="816"/>
        <v>-1.1714790020338484E-3</v>
      </c>
      <c r="E3771">
        <f t="shared" si="817"/>
        <v>1.6483138510508866E-2</v>
      </c>
      <c r="F3771">
        <f t="shared" si="818"/>
        <v>2.7309731737913734</v>
      </c>
      <c r="G3771">
        <f t="shared" si="813"/>
        <v>3.2070140150036899</v>
      </c>
      <c r="H3771">
        <f t="shared" si="814"/>
        <v>-1.1714790020339594E-3</v>
      </c>
      <c r="J3771">
        <f t="shared" si="812"/>
        <v>2020</v>
      </c>
      <c r="K3771" t="b">
        <f t="shared" si="815"/>
        <v>0</v>
      </c>
      <c r="L3771">
        <f>VLOOKUP($A3771,$P$151:$R$4147,2,FALSE)</f>
        <v>0</v>
      </c>
      <c r="M3771">
        <f t="shared" si="823"/>
        <v>1</v>
      </c>
      <c r="N3771">
        <f t="shared" si="824"/>
        <v>3.5233904998188037</v>
      </c>
      <c r="P3771" s="13">
        <v>43868</v>
      </c>
      <c r="Q3771">
        <v>-7.61889594370041E-4</v>
      </c>
      <c r="R3771">
        <v>0.95</v>
      </c>
      <c r="T3771" s="12">
        <f>[1]!i_dq_close(T$1,$A3771)</f>
        <v>199.24289999999999</v>
      </c>
      <c r="U3771">
        <f t="shared" si="819"/>
        <v>-1.9610848631298472E-3</v>
      </c>
      <c r="V3771">
        <f t="shared" si="820"/>
        <v>2.3626906438618467</v>
      </c>
      <c r="W3771">
        <f t="shared" si="825"/>
        <v>2.6375798476870833</v>
      </c>
      <c r="X3771" s="6">
        <f>1-W3771/MAX(W$2:W3771)</f>
        <v>0</v>
      </c>
      <c r="Y3771" s="6">
        <f t="shared" si="821"/>
        <v>8.0554864291593198E-4</v>
      </c>
      <c r="Z3771">
        <f t="shared" si="822"/>
        <v>3.3816164002331561E-6</v>
      </c>
    </row>
    <row r="3772" spans="1:26" x14ac:dyDescent="0.35">
      <c r="A3772" s="4">
        <v>44022</v>
      </c>
      <c r="B3772" s="12">
        <f>[1]!i_dq_close(B$1,$A3772)</f>
        <v>2825.3706999999999</v>
      </c>
      <c r="C3772" s="12">
        <f>[1]!i_dq_close(C$1,$A3772)</f>
        <v>5073.0643</v>
      </c>
      <c r="D3772">
        <f t="shared" si="816"/>
        <v>-1.6737173411257578E-3</v>
      </c>
      <c r="E3772">
        <f t="shared" si="817"/>
        <v>-1.4290622923512908E-2</v>
      </c>
      <c r="F3772">
        <f t="shared" si="818"/>
        <v>2.7264022966322492</v>
      </c>
      <c r="G3772">
        <f t="shared" si="813"/>
        <v>3.1955769910792404</v>
      </c>
      <c r="H3772">
        <f t="shared" si="814"/>
        <v>-1.6737173411258688E-3</v>
      </c>
      <c r="J3772">
        <f t="shared" si="812"/>
        <v>2020</v>
      </c>
      <c r="K3772" t="b">
        <f t="shared" si="815"/>
        <v>0</v>
      </c>
      <c r="L3772">
        <f>VLOOKUP($A3772,$P$151:$R$4147,2,FALSE)</f>
        <v>0</v>
      </c>
      <c r="M3772">
        <f t="shared" si="823"/>
        <v>1</v>
      </c>
      <c r="N3772">
        <f t="shared" si="824"/>
        <v>3.5108251972497855</v>
      </c>
      <c r="P3772" s="13">
        <v>43871</v>
      </c>
      <c r="Q3772">
        <v>4.4809593555474871E-4</v>
      </c>
      <c r="R3772">
        <v>0.95</v>
      </c>
      <c r="T3772" s="12">
        <f>[1]!i_dq_close(T$1,$A3772)</f>
        <v>199.3629</v>
      </c>
      <c r="U3772">
        <f t="shared" si="819"/>
        <v>6.0227993067751839E-4</v>
      </c>
      <c r="V3772">
        <f t="shared" si="820"/>
        <v>2.3588355466840132</v>
      </c>
      <c r="W3772">
        <f t="shared" si="825"/>
        <v>2.6346732959210106</v>
      </c>
      <c r="X3772" s="6">
        <f>1-W3772/MAX(W$2:W3772)</f>
        <v>1.1019767870237285E-3</v>
      </c>
      <c r="Y3772" s="6">
        <f t="shared" si="821"/>
        <v>-1.6316554974511455E-3</v>
      </c>
      <c r="Z3772">
        <f t="shared" si="822"/>
        <v>-1.1019767870237285E-3</v>
      </c>
    </row>
    <row r="3773" spans="1:26" x14ac:dyDescent="0.35">
      <c r="A3773" s="4">
        <v>44025</v>
      </c>
      <c r="B3773" s="12">
        <f>[1]!i_dq_close(B$1,$A3773)</f>
        <v>2824.7201</v>
      </c>
      <c r="C3773" s="12">
        <f>[1]!i_dq_close(C$1,$A3773)</f>
        <v>5195.2669999999998</v>
      </c>
      <c r="D3773">
        <f t="shared" si="816"/>
        <v>-2.3027066855330069E-4</v>
      </c>
      <c r="E3773">
        <f t="shared" si="817"/>
        <v>2.4088537572843238E-2</v>
      </c>
      <c r="F3773">
        <f t="shared" si="818"/>
        <v>2.7257744861526585</v>
      </c>
      <c r="G3773">
        <f t="shared" si="813"/>
        <v>3.2064980370390921</v>
      </c>
      <c r="H3773">
        <f t="shared" si="814"/>
        <v>-2.3027066855330069E-4</v>
      </c>
      <c r="J3773">
        <f t="shared" si="812"/>
        <v>2020</v>
      </c>
      <c r="K3773" t="b">
        <f t="shared" si="815"/>
        <v>0</v>
      </c>
      <c r="L3773">
        <f>VLOOKUP($A3773,$P$151:$R$4147,2,FALSE)</f>
        <v>0</v>
      </c>
      <c r="M3773">
        <f t="shared" si="823"/>
        <v>1</v>
      </c>
      <c r="N3773">
        <f t="shared" si="824"/>
        <v>3.522823619895588</v>
      </c>
      <c r="P3773" s="13">
        <v>43872</v>
      </c>
      <c r="Q3773">
        <v>-1.3533661770354644E-4</v>
      </c>
      <c r="R3773">
        <v>0.95</v>
      </c>
      <c r="T3773" s="12">
        <f>[1]!i_dq_close(T$1,$A3773)</f>
        <v>199.14009999999999</v>
      </c>
      <c r="U3773">
        <f t="shared" si="819"/>
        <v>-1.1175599873397557E-3</v>
      </c>
      <c r="V3773">
        <f t="shared" si="820"/>
        <v>2.3651179622980463</v>
      </c>
      <c r="W3773">
        <f t="shared" si="825"/>
        <v>2.6409829440453221</v>
      </c>
      <c r="X3773" s="6">
        <f>1-W3773/MAX(W$2:W3773)</f>
        <v>0</v>
      </c>
      <c r="Y3773" s="6">
        <f t="shared" si="821"/>
        <v>2.6633546466876545E-3</v>
      </c>
      <c r="Z3773">
        <f t="shared" si="822"/>
        <v>2.3948502966497642E-3</v>
      </c>
    </row>
    <row r="3774" spans="1:26" x14ac:dyDescent="0.35">
      <c r="A3774" s="4">
        <v>44026</v>
      </c>
      <c r="B3774" s="12">
        <f>[1]!i_dq_close(B$1,$A3774)</f>
        <v>2823.8359</v>
      </c>
      <c r="C3774" s="12">
        <f>[1]!i_dq_close(C$1,$A3774)</f>
        <v>5140.8185999999996</v>
      </c>
      <c r="D3774">
        <f t="shared" si="816"/>
        <v>-3.1302216456774445E-4</v>
      </c>
      <c r="E3774">
        <f t="shared" si="817"/>
        <v>-1.0480385319946106E-2</v>
      </c>
      <c r="F3774">
        <f t="shared" si="818"/>
        <v>2.7249212583228797</v>
      </c>
      <c r="G3774">
        <f t="shared" si="813"/>
        <v>3.200604087582918</v>
      </c>
      <c r="H3774">
        <f t="shared" si="814"/>
        <v>-3.1302216456763343E-4</v>
      </c>
      <c r="J3774">
        <f t="shared" si="812"/>
        <v>2020</v>
      </c>
      <c r="K3774" t="b">
        <f t="shared" si="815"/>
        <v>0</v>
      </c>
      <c r="L3774">
        <f>VLOOKUP($A3774,$P$151:$R$4147,2,FALSE)</f>
        <v>0</v>
      </c>
      <c r="M3774">
        <f t="shared" si="823"/>
        <v>1</v>
      </c>
      <c r="N3774">
        <f t="shared" si="824"/>
        <v>3.5163482239593242</v>
      </c>
      <c r="P3774" s="13">
        <v>43873</v>
      </c>
      <c r="Q3774">
        <v>1.3608299318902729E-3</v>
      </c>
      <c r="R3774">
        <v>0.95</v>
      </c>
      <c r="T3774" s="12">
        <f>[1]!i_dq_close(T$1,$A3774)</f>
        <v>199.20849999999999</v>
      </c>
      <c r="U3774">
        <f t="shared" si="819"/>
        <v>3.4347677840873558E-4</v>
      </c>
      <c r="V3774">
        <f t="shared" si="820"/>
        <v>2.3620903687957546</v>
      </c>
      <c r="W3774">
        <f t="shared" si="825"/>
        <v>2.6413651801683318</v>
      </c>
      <c r="X3774" s="6">
        <f>1-W3774/MAX(W$2:W3774)</f>
        <v>0</v>
      </c>
      <c r="Y3774" s="6">
        <f t="shared" si="821"/>
        <v>-1.280102536344474E-3</v>
      </c>
      <c r="Z3774">
        <f t="shared" si="822"/>
        <v>1.447325223631335E-4</v>
      </c>
    </row>
    <row r="3775" spans="1:26" x14ac:dyDescent="0.35">
      <c r="A3775" s="4">
        <v>44027</v>
      </c>
      <c r="B3775" s="12">
        <f>[1]!i_dq_close(B$1,$A3775)</f>
        <v>2823.6008999999999</v>
      </c>
      <c r="C3775" s="12">
        <f>[1]!i_dq_close(C$1,$A3775)</f>
        <v>5059.0120999999999</v>
      </c>
      <c r="D3775">
        <f t="shared" si="816"/>
        <v>-8.3220133294648058E-5</v>
      </c>
      <c r="E3775">
        <f t="shared" si="817"/>
        <v>-1.5913127142825001E-2</v>
      </c>
      <c r="F3775">
        <f t="shared" si="818"/>
        <v>2.7246944900125447</v>
      </c>
      <c r="G3775">
        <f t="shared" si="813"/>
        <v>3.1927379431220122</v>
      </c>
      <c r="H3775">
        <f t="shared" si="814"/>
        <v>-8.3220133294648058E-5</v>
      </c>
      <c r="J3775">
        <f t="shared" si="812"/>
        <v>2020</v>
      </c>
      <c r="K3775" t="b">
        <f t="shared" si="815"/>
        <v>0</v>
      </c>
      <c r="L3775">
        <f>VLOOKUP($A3775,$P$151:$R$4147,2,FALSE)</f>
        <v>4.9572043132873895E-4</v>
      </c>
      <c r="M3775">
        <f t="shared" si="823"/>
        <v>0.9</v>
      </c>
      <c r="N3775">
        <f t="shared" si="824"/>
        <v>3.5103134139177055</v>
      </c>
      <c r="P3775" s="13">
        <v>43874</v>
      </c>
      <c r="Q3775">
        <v>1.3463247298051264E-3</v>
      </c>
      <c r="R3775">
        <v>0.95</v>
      </c>
      <c r="T3775" s="12">
        <f>[1]!i_dq_close(T$1,$A3775)</f>
        <v>199.34719999999999</v>
      </c>
      <c r="U3775">
        <f t="shared" si="819"/>
        <v>6.9625543086759833E-4</v>
      </c>
      <c r="V3775">
        <f t="shared" si="820"/>
        <v>2.3578500576518837</v>
      </c>
      <c r="W3775">
        <f t="shared" si="825"/>
        <v>2.6404167461566752</v>
      </c>
      <c r="X3775" s="6">
        <f>1-W3775/MAX(W$2:W3775)</f>
        <v>3.5906962762188854E-4</v>
      </c>
      <c r="Y3775" s="6">
        <f t="shared" si="821"/>
        <v>-1.7951519551865358E-3</v>
      </c>
      <c r="Z3775">
        <f t="shared" si="822"/>
        <v>-3.5906962762188854E-4</v>
      </c>
    </row>
    <row r="3776" spans="1:26" x14ac:dyDescent="0.35">
      <c r="A3776" s="4">
        <v>44028</v>
      </c>
      <c r="B3776" s="12">
        <f>[1]!i_dq_close(B$1,$A3776)</f>
        <v>2820.6352999999999</v>
      </c>
      <c r="C3776" s="12">
        <f>[1]!i_dq_close(C$1,$A3776)</f>
        <v>4815.7605000000003</v>
      </c>
      <c r="D3776">
        <f t="shared" si="816"/>
        <v>-1.0502900746348631E-3</v>
      </c>
      <c r="E3776">
        <f t="shared" si="817"/>
        <v>-4.8082826289346015E-2</v>
      </c>
      <c r="F3776">
        <f t="shared" si="818"/>
        <v>2.7218327704332723</v>
      </c>
      <c r="G3776">
        <f t="shared" si="813"/>
        <v>3.1668602577093456</v>
      </c>
      <c r="H3776">
        <f t="shared" si="814"/>
        <v>-1.0502900746348631E-3</v>
      </c>
      <c r="J3776">
        <f t="shared" si="812"/>
        <v>2020</v>
      </c>
      <c r="K3776" t="b">
        <f t="shared" si="815"/>
        <v>0</v>
      </c>
      <c r="L3776">
        <f>VLOOKUP($A3776,$P$151:$R$4147,2,FALSE)</f>
        <v>1.24992606607649E-4</v>
      </c>
      <c r="M3776">
        <f t="shared" si="823"/>
        <v>0.9</v>
      </c>
      <c r="N3776">
        <f t="shared" si="824"/>
        <v>3.4851456572642903</v>
      </c>
      <c r="P3776" s="13">
        <v>43875</v>
      </c>
      <c r="Q3776">
        <v>-1.8240201461515728E-4</v>
      </c>
      <c r="R3776">
        <v>0.95</v>
      </c>
      <c r="T3776" s="12">
        <f>[1]!i_dq_close(T$1,$A3776)</f>
        <v>199.5309</v>
      </c>
      <c r="U3776">
        <f t="shared" si="819"/>
        <v>9.2150780146416089E-4</v>
      </c>
      <c r="V3776">
        <f t="shared" si="820"/>
        <v>2.3426911040805112</v>
      </c>
      <c r="W3776">
        <f t="shared" si="825"/>
        <v>2.62380829454953</v>
      </c>
      <c r="X3776" s="6">
        <f>1-W3776/MAX(W$2:W3776)</f>
        <v>6.6468982595140336E-3</v>
      </c>
      <c r="Y3776" s="6">
        <f t="shared" si="821"/>
        <v>-6.4291423121574098E-3</v>
      </c>
      <c r="Z3776">
        <f t="shared" si="822"/>
        <v>-6.2900872111646411E-3</v>
      </c>
    </row>
    <row r="3777" spans="1:26" x14ac:dyDescent="0.35">
      <c r="A3777" s="4">
        <v>44029</v>
      </c>
      <c r="B3777" s="12">
        <f>[1]!i_dq_close(B$1,$A3777)</f>
        <v>2822.2006999999999</v>
      </c>
      <c r="C3777" s="12">
        <f>[1]!i_dq_close(C$1,$A3777)</f>
        <v>4843.2196000000004</v>
      </c>
      <c r="D3777">
        <f t="shared" si="816"/>
        <v>5.5498135473230903E-4</v>
      </c>
      <c r="E3777">
        <f t="shared" si="817"/>
        <v>5.7019239225040153E-3</v>
      </c>
      <c r="F3777">
        <f t="shared" si="818"/>
        <v>2.7233433368715625</v>
      </c>
      <c r="G3777">
        <f t="shared" si="813"/>
        <v>3.1710627532854052</v>
      </c>
      <c r="H3777">
        <f t="shared" si="814"/>
        <v>0</v>
      </c>
      <c r="J3777">
        <f t="shared" si="812"/>
        <v>2020</v>
      </c>
      <c r="K3777" t="b">
        <f t="shared" si="815"/>
        <v>0</v>
      </c>
      <c r="L3777">
        <f>VLOOKUP($A3777,$P$151:$R$4147,2,FALSE)</f>
        <v>5.4574647294980958E-4</v>
      </c>
      <c r="M3777">
        <f t="shared" si="823"/>
        <v>0.9</v>
      </c>
      <c r="N3777">
        <f t="shared" si="824"/>
        <v>3.4912100439996006</v>
      </c>
      <c r="P3777" s="13">
        <v>43878</v>
      </c>
      <c r="Q3777">
        <v>6.3735433034516347E-4</v>
      </c>
      <c r="R3777">
        <v>0.95</v>
      </c>
      <c r="T3777" s="12">
        <f>[1]!i_dq_close(T$1,$A3777)</f>
        <v>199.60679999999999</v>
      </c>
      <c r="U3777">
        <f t="shared" si="819"/>
        <v>3.8039220992835965E-4</v>
      </c>
      <c r="V3777">
        <f t="shared" si="820"/>
        <v>2.345452251277242</v>
      </c>
      <c r="W3777">
        <f t="shared" si="825"/>
        <v>2.6284184443160901</v>
      </c>
      <c r="X3777" s="6">
        <f>1-W3777/MAX(W$2:W3777)</f>
        <v>4.9015319613687769E-3</v>
      </c>
      <c r="Y3777" s="6">
        <f t="shared" si="821"/>
        <v>1.1786219668148412E-3</v>
      </c>
      <c r="Z3777">
        <f t="shared" si="822"/>
        <v>1.7570451988191405E-3</v>
      </c>
    </row>
    <row r="3778" spans="1:26" x14ac:dyDescent="0.35">
      <c r="A3778" s="4">
        <v>44032</v>
      </c>
      <c r="B3778" s="12">
        <f>[1]!i_dq_close(B$1,$A3778)</f>
        <v>2826.2478999999998</v>
      </c>
      <c r="C3778" s="12">
        <f>[1]!i_dq_close(C$1,$A3778)</f>
        <v>4986.3958000000002</v>
      </c>
      <c r="D3778">
        <f t="shared" si="816"/>
        <v>1.4340581801994823E-3</v>
      </c>
      <c r="E3778">
        <f t="shared" si="817"/>
        <v>2.9562194536873809E-2</v>
      </c>
      <c r="F3778">
        <f t="shared" si="818"/>
        <v>2.727248769661295</v>
      </c>
      <c r="G3778">
        <f t="shared" si="813"/>
        <v>3.1889896545946779</v>
      </c>
      <c r="H3778">
        <f t="shared" si="814"/>
        <v>0</v>
      </c>
      <c r="J3778">
        <f t="shared" ref="J3778:J3841" si="826">YEAR(A3778)</f>
        <v>2020</v>
      </c>
      <c r="K3778" t="b">
        <f t="shared" si="815"/>
        <v>0</v>
      </c>
      <c r="L3778">
        <f>VLOOKUP($A3778,$P$151:$R$4147,2,FALSE)</f>
        <v>2.9583143491053178E-4</v>
      </c>
      <c r="M3778">
        <f t="shared" si="823"/>
        <v>0.9</v>
      </c>
      <c r="N3778">
        <f t="shared" si="824"/>
        <v>3.5100059585092449</v>
      </c>
      <c r="P3778" s="13">
        <v>43879</v>
      </c>
      <c r="Q3778">
        <v>4.5782562740913639E-4</v>
      </c>
      <c r="R3778">
        <v>0.95</v>
      </c>
      <c r="T3778" s="12">
        <f>[1]!i_dq_close(T$1,$A3778)</f>
        <v>199.7654</v>
      </c>
      <c r="U3778">
        <f t="shared" si="819"/>
        <v>7.9456210910655578E-4</v>
      </c>
      <c r="V3778">
        <f t="shared" si="820"/>
        <v>2.3574368250010691</v>
      </c>
      <c r="W3778">
        <f t="shared" si="825"/>
        <v>2.6423807272903708</v>
      </c>
      <c r="X3778" s="6">
        <f>1-W3778/MAX(W$2:W3778)</f>
        <v>0</v>
      </c>
      <c r="Y3778" s="6">
        <f t="shared" si="821"/>
        <v>5.1097069732717326E-3</v>
      </c>
      <c r="Z3778">
        <f t="shared" si="822"/>
        <v>5.3120472520171713E-3</v>
      </c>
    </row>
    <row r="3779" spans="1:26" x14ac:dyDescent="0.35">
      <c r="A3779" s="4">
        <v>44033</v>
      </c>
      <c r="B3779" s="12">
        <f>[1]!i_dq_close(B$1,$A3779)</f>
        <v>2830.3694999999998</v>
      </c>
      <c r="C3779" s="12">
        <f>[1]!i_dq_close(C$1,$A3779)</f>
        <v>5001.9002</v>
      </c>
      <c r="D3779">
        <f t="shared" si="816"/>
        <v>1.4583292569629869E-3</v>
      </c>
      <c r="E3779">
        <f t="shared" si="817"/>
        <v>3.1093400166910534E-3</v>
      </c>
      <c r="F3779">
        <f t="shared" si="818"/>
        <v>2.7312259963331083</v>
      </c>
      <c r="G3779">
        <f t="shared" ref="G3779:G3842" si="827">G3778*(1+D3779*0.85+E3779*0.15)</f>
        <v>3.1944300099429856</v>
      </c>
      <c r="H3779">
        <f t="shared" ref="H3779:H3842" si="828">F3779/MAX(F3778:F3779)-1</f>
        <v>0</v>
      </c>
      <c r="J3779">
        <f t="shared" si="826"/>
        <v>2020</v>
      </c>
      <c r="K3779" t="b">
        <f t="shared" ref="K3779:K3842" si="829">J3780&lt;&gt;J3779</f>
        <v>0</v>
      </c>
      <c r="L3779">
        <f>VLOOKUP($A3779,$P$151:$R$4147,2,FALSE)</f>
        <v>3.2609276904055351E-4</v>
      </c>
      <c r="M3779">
        <f t="shared" si="823"/>
        <v>0.9</v>
      </c>
      <c r="N3779">
        <f t="shared" si="824"/>
        <v>3.5165397487914398</v>
      </c>
      <c r="P3779" s="13">
        <v>43880</v>
      </c>
      <c r="Q3779">
        <v>-9.8667216229419985E-5</v>
      </c>
      <c r="R3779">
        <v>0.95</v>
      </c>
      <c r="T3779" s="12">
        <f>[1]!i_dq_close(T$1,$A3779)</f>
        <v>200.1155</v>
      </c>
      <c r="U3779">
        <f t="shared" si="819"/>
        <v>1.7525557478923481E-3</v>
      </c>
      <c r="V3779">
        <f t="shared" si="820"/>
        <v>2.3620481444388455</v>
      </c>
      <c r="W3779">
        <f t="shared" si="825"/>
        <v>2.6470302670308592</v>
      </c>
      <c r="X3779" s="6">
        <f>1-W3779/MAX(W$2:W3779)</f>
        <v>0</v>
      </c>
      <c r="Y3779" s="6">
        <f t="shared" si="821"/>
        <v>1.9560733882122427E-3</v>
      </c>
      <c r="Z3779">
        <f t="shared" si="822"/>
        <v>1.7596025025721218E-3</v>
      </c>
    </row>
    <row r="3780" spans="1:26" x14ac:dyDescent="0.35">
      <c r="A3780" s="4">
        <v>44034</v>
      </c>
      <c r="B3780" s="12">
        <f>[1]!i_dq_close(B$1,$A3780)</f>
        <v>2832.6161000000002</v>
      </c>
      <c r="C3780" s="12">
        <f>[1]!i_dq_close(C$1,$A3780)</f>
        <v>5031.5051000000003</v>
      </c>
      <c r="D3780">
        <f t="shared" ref="D3780:D3843" si="830">B3780/B3779-1</f>
        <v>7.9374795411002452E-4</v>
      </c>
      <c r="E3780">
        <f t="shared" ref="E3780:E3843" si="831">C3780/C3779-1</f>
        <v>5.9187306456054412E-3</v>
      </c>
      <c r="F3780">
        <f t="shared" ref="F3780:F3843" si="832">B3780/$B$2</f>
        <v>2.7333939013799098</v>
      </c>
      <c r="G3780">
        <f t="shared" si="827"/>
        <v>3.1994212920044482</v>
      </c>
      <c r="H3780">
        <f t="shared" si="828"/>
        <v>0</v>
      </c>
      <c r="J3780">
        <f t="shared" si="826"/>
        <v>2020</v>
      </c>
      <c r="K3780" t="b">
        <f t="shared" si="829"/>
        <v>0</v>
      </c>
      <c r="L3780">
        <f>VLOOKUP($A3780,$P$151:$R$4147,2,FALSE)</f>
        <v>-4.5583887196264388E-4</v>
      </c>
      <c r="M3780">
        <f t="shared" si="823"/>
        <v>0.9</v>
      </c>
      <c r="N3780">
        <f t="shared" si="824"/>
        <v>3.5198818926089528</v>
      </c>
      <c r="P3780" s="13">
        <v>43881</v>
      </c>
      <c r="Q3780">
        <v>6.2103631457165469E-4</v>
      </c>
      <c r="R3780">
        <v>0.95</v>
      </c>
      <c r="T3780" s="12">
        <f>[1]!i_dq_close(T$1,$A3780)</f>
        <v>200.2998</v>
      </c>
      <c r="U3780">
        <f t="shared" ref="U3780:U3843" si="833">T3780/T3779-1</f>
        <v>9.2096814089859258E-4</v>
      </c>
      <c r="V3780">
        <f t="shared" ref="V3780:V3843" si="834">V3779*(1+U3780*0.85+E3780*0.15)</f>
        <v>2.3659942588747302</v>
      </c>
      <c r="W3780">
        <f t="shared" si="825"/>
        <v>2.652875273047167</v>
      </c>
      <c r="X3780" s="6">
        <f>1-W3780/MAX(W$2:W3780)</f>
        <v>0</v>
      </c>
      <c r="Y3780" s="6">
        <f t="shared" ref="Y3780:Y3843" si="835">V3780/V3779-1</f>
        <v>1.6706325166044866E-3</v>
      </c>
      <c r="Z3780">
        <f t="shared" ref="Z3780:Z3843" si="836">W3780/W3779-1</f>
        <v>2.2081372053459614E-3</v>
      </c>
    </row>
    <row r="3781" spans="1:26" x14ac:dyDescent="0.35">
      <c r="A3781" s="4">
        <v>44035</v>
      </c>
      <c r="B3781" s="12">
        <f>[1]!i_dq_close(B$1,$A3781)</f>
        <v>2833.4299000000001</v>
      </c>
      <c r="C3781" s="12">
        <f>[1]!i_dq_close(C$1,$A3781)</f>
        <v>5029.7794000000004</v>
      </c>
      <c r="D3781">
        <f t="shared" si="830"/>
        <v>2.8729625592394115E-4</v>
      </c>
      <c r="E3781">
        <f t="shared" si="831"/>
        <v>-3.4297888319734238E-4</v>
      </c>
      <c r="F3781">
        <f t="shared" si="832"/>
        <v>2.7341791952137413</v>
      </c>
      <c r="G3781">
        <f t="shared" si="827"/>
        <v>3.200037996407775</v>
      </c>
      <c r="H3781">
        <f t="shared" si="828"/>
        <v>0</v>
      </c>
      <c r="J3781">
        <f t="shared" si="826"/>
        <v>2020</v>
      </c>
      <c r="K3781" t="b">
        <f t="shared" si="829"/>
        <v>0</v>
      </c>
      <c r="L3781">
        <f>VLOOKUP($A3781,$P$151:$R$4147,2,FALSE)</f>
        <v>1.1161183426128263E-4</v>
      </c>
      <c r="M3781">
        <f t="shared" si="823"/>
        <v>0.9</v>
      </c>
      <c r="N3781">
        <f t="shared" si="824"/>
        <v>3.520885380386817</v>
      </c>
      <c r="P3781" s="13">
        <v>43882</v>
      </c>
      <c r="Q3781">
        <v>6.0922626448326475E-4</v>
      </c>
      <c r="R3781">
        <v>0.95</v>
      </c>
      <c r="T3781" s="12">
        <f>[1]!i_dq_close(T$1,$A3781)</f>
        <v>200.3081</v>
      </c>
      <c r="U3781">
        <f t="shared" si="833"/>
        <v>4.1437884610973086E-5</v>
      </c>
      <c r="V3781">
        <f t="shared" si="834"/>
        <v>2.3659558714919724</v>
      </c>
      <c r="W3781">
        <f t="shared" si="825"/>
        <v>2.6544505845147395</v>
      </c>
      <c r="X3781" s="6">
        <f>1-W3781/MAX(W$2:W3781)</f>
        <v>0</v>
      </c>
      <c r="Y3781" s="6">
        <f t="shared" si="835"/>
        <v>-1.6224630560168762E-5</v>
      </c>
      <c r="Z3781">
        <f t="shared" si="836"/>
        <v>5.9381286545101553E-4</v>
      </c>
    </row>
    <row r="3782" spans="1:26" x14ac:dyDescent="0.35">
      <c r="A3782" s="4">
        <v>44036</v>
      </c>
      <c r="B3782" s="12">
        <f>[1]!i_dq_close(B$1,$A3782)</f>
        <v>2832.5772000000002</v>
      </c>
      <c r="C3782" s="12">
        <f>[1]!i_dq_close(C$1,$A3782)</f>
        <v>4800.4044000000004</v>
      </c>
      <c r="D3782">
        <f t="shared" si="830"/>
        <v>-3.0094268434166516E-4</v>
      </c>
      <c r="E3782">
        <f t="shared" si="831"/>
        <v>-4.5603391671610871E-2</v>
      </c>
      <c r="F3782">
        <f t="shared" si="832"/>
        <v>2.7333563639872627</v>
      </c>
      <c r="G3782">
        <f t="shared" si="827"/>
        <v>3.1773295346697026</v>
      </c>
      <c r="H3782">
        <f t="shared" si="828"/>
        <v>-3.0094268434166516E-4</v>
      </c>
      <c r="J3782">
        <f t="shared" si="826"/>
        <v>2020</v>
      </c>
      <c r="K3782" t="b">
        <f t="shared" si="829"/>
        <v>0</v>
      </c>
      <c r="L3782">
        <f>VLOOKUP($A3782,$P$151:$R$4147,2,FALSE)</f>
        <v>-6.2487977578980507E-4</v>
      </c>
      <c r="M3782">
        <f t="shared" si="823"/>
        <v>0.9</v>
      </c>
      <c r="N3782">
        <f t="shared" si="824"/>
        <v>3.4961984854966448</v>
      </c>
      <c r="P3782" s="13">
        <v>43885</v>
      </c>
      <c r="Q3782">
        <v>-1.7486764161931957E-4</v>
      </c>
      <c r="R3782">
        <v>0.95</v>
      </c>
      <c r="T3782" s="12">
        <f>[1]!i_dq_close(T$1,$A3782)</f>
        <v>200.58170000000001</v>
      </c>
      <c r="U3782">
        <f t="shared" si="833"/>
        <v>1.3658958374624941E-3</v>
      </c>
      <c r="V3782">
        <f t="shared" si="834"/>
        <v>2.3525184315341807</v>
      </c>
      <c r="W3782">
        <f t="shared" si="825"/>
        <v>2.6396642593478772</v>
      </c>
      <c r="X3782" s="6">
        <f>1-W3782/MAX(W$2:W3782)</f>
        <v>5.57039006607285E-3</v>
      </c>
      <c r="Y3782" s="6">
        <f t="shared" si="835"/>
        <v>-5.679497288898272E-3</v>
      </c>
      <c r="Z3782">
        <f t="shared" si="836"/>
        <v>-5.57039006607285E-3</v>
      </c>
    </row>
    <row r="3783" spans="1:26" x14ac:dyDescent="0.35">
      <c r="A3783" s="4">
        <v>44039</v>
      </c>
      <c r="B3783" s="12">
        <f>[1]!i_dq_close(B$1,$A3783)</f>
        <v>2833.5288</v>
      </c>
      <c r="C3783" s="12">
        <f>[1]!i_dq_close(C$1,$A3783)</f>
        <v>4821.5232999999998</v>
      </c>
      <c r="D3783">
        <f t="shared" si="830"/>
        <v>3.3594847829743202E-4</v>
      </c>
      <c r="E3783">
        <f t="shared" si="831"/>
        <v>4.3994001838676411E-3</v>
      </c>
      <c r="F3783">
        <f t="shared" si="832"/>
        <v>2.7342746308983887</v>
      </c>
      <c r="G3783">
        <f t="shared" si="827"/>
        <v>3.1803335924594465</v>
      </c>
      <c r="H3783">
        <f t="shared" si="828"/>
        <v>0</v>
      </c>
      <c r="J3783">
        <f t="shared" si="826"/>
        <v>2020</v>
      </c>
      <c r="K3783" t="b">
        <f t="shared" si="829"/>
        <v>0</v>
      </c>
      <c r="L3783">
        <f>VLOOKUP($A3783,$P$151:$R$4147,2,FALSE)</f>
        <v>6.0886715465934276E-4</v>
      </c>
      <c r="M3783">
        <f t="shared" si="823"/>
        <v>0.9</v>
      </c>
      <c r="N3783">
        <f t="shared" si="824"/>
        <v>3.5013021897749108</v>
      </c>
      <c r="P3783" s="13">
        <v>43886</v>
      </c>
      <c r="Q3783">
        <v>9.542751248590165E-5</v>
      </c>
      <c r="R3783">
        <v>0.95</v>
      </c>
      <c r="T3783" s="12">
        <f>[1]!i_dq_close(T$1,$A3783)</f>
        <v>200.62819999999999</v>
      </c>
      <c r="U3783">
        <f t="shared" si="833"/>
        <v>2.3182573485014402E-4</v>
      </c>
      <c r="V3783">
        <f t="shared" si="834"/>
        <v>2.3545344502042354</v>
      </c>
      <c r="W3783">
        <f t="shared" si="825"/>
        <v>2.6420651430615689</v>
      </c>
      <c r="X3783" s="6">
        <f>1-W3783/MAX(W$2:W3783)</f>
        <v>4.6659152464255671E-3</v>
      </c>
      <c r="Y3783" s="6">
        <f t="shared" si="835"/>
        <v>8.5696190220274637E-4</v>
      </c>
      <c r="Z3783">
        <f t="shared" si="836"/>
        <v>9.0954131957854401E-4</v>
      </c>
    </row>
    <row r="3784" spans="1:26" x14ac:dyDescent="0.35">
      <c r="A3784" s="4">
        <v>44040</v>
      </c>
      <c r="B3784" s="12">
        <f>[1]!i_dq_close(B$1,$A3784)</f>
        <v>2833.8123999999998</v>
      </c>
      <c r="C3784" s="12">
        <f>[1]!i_dq_close(C$1,$A3784)</f>
        <v>4864.9574000000002</v>
      </c>
      <c r="D3784">
        <f t="shared" si="830"/>
        <v>1.0008721280674315E-4</v>
      </c>
      <c r="E3784">
        <f t="shared" si="831"/>
        <v>9.0083770828195409E-3</v>
      </c>
      <c r="F3784">
        <f t="shared" si="832"/>
        <v>2.7345482968252437</v>
      </c>
      <c r="G3784">
        <f t="shared" si="827"/>
        <v>3.1849016032132567</v>
      </c>
      <c r="H3784">
        <f t="shared" si="828"/>
        <v>0</v>
      </c>
      <c r="J3784">
        <f t="shared" si="826"/>
        <v>2020</v>
      </c>
      <c r="K3784" t="b">
        <f t="shared" si="829"/>
        <v>0</v>
      </c>
      <c r="L3784">
        <f>VLOOKUP($A3784,$P$151:$R$4147,2,FALSE)</f>
        <v>3.250999121162668E-6</v>
      </c>
      <c r="M3784">
        <f t="shared" si="823"/>
        <v>0.9</v>
      </c>
      <c r="N3784">
        <f t="shared" si="824"/>
        <v>3.5058396975268034</v>
      </c>
      <c r="P3784" s="13">
        <v>43887</v>
      </c>
      <c r="Q3784">
        <v>-2.4805361408475612E-3</v>
      </c>
      <c r="R3784">
        <v>0.95</v>
      </c>
      <c r="T3784" s="12">
        <f>[1]!i_dq_close(T$1,$A3784)</f>
        <v>200.4264</v>
      </c>
      <c r="U3784">
        <f t="shared" si="833"/>
        <v>-1.0058406545041532E-3</v>
      </c>
      <c r="V3784">
        <f t="shared" si="834"/>
        <v>2.3557029868299457</v>
      </c>
      <c r="W3784">
        <f t="shared" si="825"/>
        <v>2.6367570790073094</v>
      </c>
      <c r="X3784" s="6">
        <f>1-W3784/MAX(W$2:W3784)</f>
        <v>6.6655998837005237E-3</v>
      </c>
      <c r="Y3784" s="6">
        <f t="shared" si="835"/>
        <v>4.9629200609446755E-4</v>
      </c>
      <c r="Z3784">
        <f t="shared" si="836"/>
        <v>-2.0090587350577449E-3</v>
      </c>
    </row>
    <row r="3785" spans="1:26" x14ac:dyDescent="0.35">
      <c r="A3785" s="4">
        <v>44041</v>
      </c>
      <c r="B3785" s="12">
        <f>[1]!i_dq_close(B$1,$A3785)</f>
        <v>2835.0218</v>
      </c>
      <c r="C3785" s="12">
        <f>[1]!i_dq_close(C$1,$A3785)</f>
        <v>4986.0038999999997</v>
      </c>
      <c r="D3785">
        <f t="shared" si="830"/>
        <v>4.2677489871945085E-4</v>
      </c>
      <c r="E3785">
        <f t="shared" si="831"/>
        <v>2.488130728544502E-2</v>
      </c>
      <c r="F3785">
        <f t="shared" si="832"/>
        <v>2.7357153333976649</v>
      </c>
      <c r="G3785">
        <f t="shared" si="827"/>
        <v>3.1979436311830458</v>
      </c>
      <c r="H3785">
        <f t="shared" si="828"/>
        <v>0</v>
      </c>
      <c r="J3785">
        <f t="shared" si="826"/>
        <v>2020</v>
      </c>
      <c r="K3785" t="b">
        <f t="shared" si="829"/>
        <v>0</v>
      </c>
      <c r="L3785">
        <f>VLOOKUP($A3785,$P$151:$R$4147,2,FALSE)</f>
        <v>-4.6605525421439259E-5</v>
      </c>
      <c r="M3785">
        <f t="shared" si="823"/>
        <v>0.9</v>
      </c>
      <c r="N3785">
        <f t="shared" si="824"/>
        <v>3.5185969354767996</v>
      </c>
      <c r="P3785" s="13">
        <v>43888</v>
      </c>
      <c r="Q3785">
        <v>2.1873327282459498E-3</v>
      </c>
      <c r="R3785">
        <v>0.95</v>
      </c>
      <c r="T3785" s="12">
        <f>[1]!i_dq_close(T$1,$A3785)</f>
        <v>200.30789999999999</v>
      </c>
      <c r="U3785">
        <f t="shared" si="833"/>
        <v>-5.9123947743411343E-4</v>
      </c>
      <c r="V3785">
        <f t="shared" si="834"/>
        <v>2.3633110654007443</v>
      </c>
      <c r="W3785">
        <f t="shared" si="825"/>
        <v>2.6506145377436439</v>
      </c>
      <c r="X3785" s="6">
        <f>1-W3785/MAX(W$2:W3785)</f>
        <v>1.4451377597586301E-3</v>
      </c>
      <c r="Y3785" s="6">
        <f t="shared" si="835"/>
        <v>3.2296425369977566E-3</v>
      </c>
      <c r="Z3785">
        <f t="shared" si="836"/>
        <v>5.2554931383939074E-3</v>
      </c>
    </row>
    <row r="3786" spans="1:26" x14ac:dyDescent="0.35">
      <c r="A3786" s="4">
        <v>44042</v>
      </c>
      <c r="B3786" s="12">
        <f>[1]!i_dq_close(B$1,$A3786)</f>
        <v>2834.5535</v>
      </c>
      <c r="C3786" s="12">
        <f>[1]!i_dq_close(C$1,$A3786)</f>
        <v>4964.1148999999996</v>
      </c>
      <c r="D3786">
        <f t="shared" si="830"/>
        <v>-1.6518391498787643E-4</v>
      </c>
      <c r="E3786">
        <f t="shared" si="831"/>
        <v>-4.3900888244391423E-3</v>
      </c>
      <c r="F3786">
        <f t="shared" si="832"/>
        <v>2.735263437228602</v>
      </c>
      <c r="G3786">
        <f t="shared" si="827"/>
        <v>3.1953887311720064</v>
      </c>
      <c r="H3786">
        <f t="shared" si="828"/>
        <v>-1.6518391498787643E-4</v>
      </c>
      <c r="J3786">
        <f t="shared" si="826"/>
        <v>2020</v>
      </c>
      <c r="K3786" t="b">
        <f t="shared" si="829"/>
        <v>0</v>
      </c>
      <c r="L3786">
        <f>VLOOKUP($A3786,$P$151:$R$4147,2,FALSE)</f>
        <v>2.3362640974223804E-4</v>
      </c>
      <c r="M3786">
        <f t="shared" si="823"/>
        <v>0.9</v>
      </c>
      <c r="N3786">
        <f t="shared" si="824"/>
        <v>3.5168890040327501</v>
      </c>
      <c r="P3786" s="13">
        <v>43889</v>
      </c>
      <c r="Q3786">
        <v>-1.6405226569289334E-4</v>
      </c>
      <c r="R3786">
        <v>0.6</v>
      </c>
      <c r="T3786" s="12">
        <f>[1]!i_dq_close(T$1,$A3786)</f>
        <v>200.29079999999999</v>
      </c>
      <c r="U3786">
        <f t="shared" si="833"/>
        <v>-8.5368575078681452E-5</v>
      </c>
      <c r="V3786">
        <f t="shared" si="834"/>
        <v>2.3615833039528082</v>
      </c>
      <c r="W3786">
        <f t="shared" si="825"/>
        <v>2.6490170170448977</v>
      </c>
      <c r="X3786" s="6">
        <f>1-W3786/MAX(W$2:W3786)</f>
        <v>2.0469650109666837E-3</v>
      </c>
      <c r="Y3786" s="6">
        <f t="shared" si="835"/>
        <v>-7.3107661248272837E-4</v>
      </c>
      <c r="Z3786">
        <f t="shared" si="836"/>
        <v>-6.0269823318259697E-4</v>
      </c>
    </row>
    <row r="3787" spans="1:26" x14ac:dyDescent="0.35">
      <c r="A3787" s="4">
        <v>44043</v>
      </c>
      <c r="B3787" s="12">
        <f>[1]!i_dq_close(B$1,$A3787)</f>
        <v>2834.4938999999999</v>
      </c>
      <c r="C3787" s="12">
        <f>[1]!i_dq_close(C$1,$A3787)</f>
        <v>5008.1974</v>
      </c>
      <c r="D3787">
        <f t="shared" si="830"/>
        <v>-2.1026239229615662E-5</v>
      </c>
      <c r="E3787">
        <f t="shared" si="831"/>
        <v>8.8802336142541627E-3</v>
      </c>
      <c r="F3787">
        <f t="shared" si="832"/>
        <v>2.7352059249252147</v>
      </c>
      <c r="G3787">
        <f t="shared" si="827"/>
        <v>3.1995879919784715</v>
      </c>
      <c r="H3787">
        <f t="shared" si="828"/>
        <v>-2.1026239229615662E-5</v>
      </c>
      <c r="J3787">
        <f t="shared" si="826"/>
        <v>2020</v>
      </c>
      <c r="K3787" t="b">
        <f t="shared" si="829"/>
        <v>0</v>
      </c>
      <c r="L3787">
        <f>VLOOKUP($A3787,$P$151:$R$4147,2,FALSE)</f>
        <v>4.6600907326543872E-4</v>
      </c>
      <c r="M3787">
        <f t="shared" si="823"/>
        <v>0.9</v>
      </c>
      <c r="N3787">
        <f t="shared" si="824"/>
        <v>3.5226874942553099</v>
      </c>
      <c r="P3787" s="13">
        <v>43892</v>
      </c>
      <c r="Q3787">
        <v>1.1801071535741947E-3</v>
      </c>
      <c r="R3787">
        <v>0.6</v>
      </c>
      <c r="T3787" s="12">
        <f>[1]!i_dq_close(T$1,$A3787)</f>
        <v>200.1661</v>
      </c>
      <c r="U3787">
        <f t="shared" si="833"/>
        <v>-6.2259474723747044E-4</v>
      </c>
      <c r="V3787">
        <f t="shared" si="834"/>
        <v>2.3634792527124273</v>
      </c>
      <c r="W3787">
        <f t="shared" si="825"/>
        <v>2.6534191663921276</v>
      </c>
      <c r="X3787" s="6">
        <f>1-W3787/MAX(W$2:W3787)</f>
        <v>3.8856180959967457E-4</v>
      </c>
      <c r="Y3787" s="6">
        <f t="shared" si="835"/>
        <v>8.0282950698618016E-4</v>
      </c>
      <c r="Z3787">
        <f t="shared" si="836"/>
        <v>1.6618048577659028E-3</v>
      </c>
    </row>
    <row r="3788" spans="1:26" x14ac:dyDescent="0.35">
      <c r="A3788" s="4">
        <v>44046</v>
      </c>
      <c r="B3788" s="12">
        <f>[1]!i_dq_close(B$1,$A3788)</f>
        <v>2836.3728999999998</v>
      </c>
      <c r="C3788" s="12">
        <f>[1]!i_dq_close(C$1,$A3788)</f>
        <v>5099.6149999999998</v>
      </c>
      <c r="D3788">
        <f t="shared" si="830"/>
        <v>6.6290493692711117E-4</v>
      </c>
      <c r="E3788">
        <f t="shared" si="831"/>
        <v>1.8253593598367202E-2</v>
      </c>
      <c r="F3788">
        <f t="shared" si="832"/>
        <v>2.7370191064363603</v>
      </c>
      <c r="G3788">
        <f t="shared" si="827"/>
        <v>3.2101514580862531</v>
      </c>
      <c r="H3788">
        <f t="shared" si="828"/>
        <v>0</v>
      </c>
      <c r="J3788">
        <f t="shared" si="826"/>
        <v>2020</v>
      </c>
      <c r="K3788" t="b">
        <f t="shared" si="829"/>
        <v>0</v>
      </c>
      <c r="L3788">
        <f>VLOOKUP($A3788,$P$151:$R$4147,2,FALSE)</f>
        <v>-4.6062812179426541E-4</v>
      </c>
      <c r="M3788">
        <f t="shared" si="823"/>
        <v>0.9</v>
      </c>
      <c r="N3788">
        <f t="shared" si="824"/>
        <v>3.5315320089292408</v>
      </c>
      <c r="P3788" s="13">
        <v>43893</v>
      </c>
      <c r="Q3788">
        <v>-1.4001113504882312E-4</v>
      </c>
      <c r="R3788">
        <v>0.6</v>
      </c>
      <c r="T3788" s="12">
        <f>[1]!i_dq_close(T$1,$A3788)</f>
        <v>200.22239999999999</v>
      </c>
      <c r="U3788">
        <f t="shared" si="833"/>
        <v>2.8126640824788218E-4</v>
      </c>
      <c r="V3788">
        <f t="shared" si="834"/>
        <v>2.370515603398327</v>
      </c>
      <c r="W3788">
        <f t="shared" si="825"/>
        <v>2.6577873793387687</v>
      </c>
      <c r="X3788" s="6">
        <f>1-W3788/MAX(W$2:W3788)</f>
        <v>0</v>
      </c>
      <c r="Y3788" s="6">
        <f t="shared" si="835"/>
        <v>2.9771154867657135E-3</v>
      </c>
      <c r="Z3788">
        <f t="shared" si="836"/>
        <v>1.6462581570104717E-3</v>
      </c>
    </row>
    <row r="3789" spans="1:26" x14ac:dyDescent="0.35">
      <c r="A3789" s="4">
        <v>44047</v>
      </c>
      <c r="B3789" s="12">
        <f>[1]!i_dq_close(B$1,$A3789)</f>
        <v>2836.6044000000002</v>
      </c>
      <c r="C3789" s="12">
        <f>[1]!i_dq_close(C$1,$A3789)</f>
        <v>5095.2593999999999</v>
      </c>
      <c r="D3789">
        <f t="shared" si="830"/>
        <v>8.1618323176213536E-5</v>
      </c>
      <c r="E3789">
        <f t="shared" si="831"/>
        <v>-8.5410369214145021E-4</v>
      </c>
      <c r="F3789">
        <f t="shared" si="832"/>
        <v>2.7372424973463287</v>
      </c>
      <c r="G3789">
        <f t="shared" si="827"/>
        <v>3.2099628938566287</v>
      </c>
      <c r="H3789">
        <f t="shared" si="828"/>
        <v>0</v>
      </c>
      <c r="J3789">
        <f t="shared" si="826"/>
        <v>2020</v>
      </c>
      <c r="K3789" t="b">
        <f t="shared" si="829"/>
        <v>0</v>
      </c>
      <c r="L3789">
        <f>VLOOKUP($A3789,$P$151:$R$4147,2,FALSE)</f>
        <v>3.9720915715707461E-4</v>
      </c>
      <c r="M3789">
        <f t="shared" si="823"/>
        <v>0.9</v>
      </c>
      <c r="N3789">
        <f t="shared" si="824"/>
        <v>3.5327480678771566</v>
      </c>
      <c r="P3789" s="13">
        <v>43894</v>
      </c>
      <c r="Q3789">
        <v>1.3913030002028926E-3</v>
      </c>
      <c r="R3789">
        <v>0.6</v>
      </c>
      <c r="T3789" s="12">
        <f>[1]!i_dq_close(T$1,$A3789)</f>
        <v>200.21639999999999</v>
      </c>
      <c r="U3789">
        <f t="shared" si="833"/>
        <v>-2.9966677055126567E-5</v>
      </c>
      <c r="V3789">
        <f t="shared" si="834"/>
        <v>2.370151522474746</v>
      </c>
      <c r="W3789">
        <f t="shared" si="825"/>
        <v>2.661240245573719</v>
      </c>
      <c r="X3789" s="6">
        <f>1-W3789/MAX(W$2:W3789)</f>
        <v>0</v>
      </c>
      <c r="Y3789" s="6">
        <f t="shared" si="835"/>
        <v>-1.535872293180196E-4</v>
      </c>
      <c r="Z3789">
        <f t="shared" si="836"/>
        <v>1.299150662612103E-3</v>
      </c>
    </row>
    <row r="3790" spans="1:26" x14ac:dyDescent="0.35">
      <c r="A3790" s="4">
        <v>44048</v>
      </c>
      <c r="B3790" s="12">
        <f>[1]!i_dq_close(B$1,$A3790)</f>
        <v>2837.5987</v>
      </c>
      <c r="C3790" s="12">
        <f>[1]!i_dq_close(C$1,$A3790)</f>
        <v>5110.5074000000004</v>
      </c>
      <c r="D3790">
        <f t="shared" si="830"/>
        <v>3.5052473302221721E-4</v>
      </c>
      <c r="E3790">
        <f t="shared" si="831"/>
        <v>2.9925856179178201E-3</v>
      </c>
      <c r="F3790">
        <f t="shared" si="832"/>
        <v>2.7382019685419281</v>
      </c>
      <c r="G3790">
        <f t="shared" si="827"/>
        <v>3.2123602028535827</v>
      </c>
      <c r="H3790">
        <f t="shared" si="828"/>
        <v>0</v>
      </c>
      <c r="J3790">
        <f t="shared" si="826"/>
        <v>2020</v>
      </c>
      <c r="K3790" t="b">
        <f t="shared" si="829"/>
        <v>0</v>
      </c>
      <c r="L3790">
        <f>VLOOKUP($A3790,$P$151:$R$4147,2,FALSE)</f>
        <v>0</v>
      </c>
      <c r="M3790">
        <f t="shared" si="823"/>
        <v>1</v>
      </c>
      <c r="N3790">
        <f t="shared" si="824"/>
        <v>3.5353864437734335</v>
      </c>
      <c r="P3790" s="13">
        <v>43895</v>
      </c>
      <c r="Q3790">
        <v>2.9503732850581169E-3</v>
      </c>
      <c r="R3790">
        <v>0.6</v>
      </c>
      <c r="T3790" s="12">
        <f>[1]!i_dq_close(T$1,$A3790)</f>
        <v>200.19900000000001</v>
      </c>
      <c r="U3790">
        <f t="shared" si="833"/>
        <v>-8.6905967742856305E-5</v>
      </c>
      <c r="V3790">
        <f t="shared" si="834"/>
        <v>2.3710403714135184</v>
      </c>
      <c r="W3790">
        <f t="shared" si="825"/>
        <v>2.6696907051289487</v>
      </c>
      <c r="X3790" s="6">
        <f>1-W3790/MAX(W$2:W3790)</f>
        <v>0</v>
      </c>
      <c r="Y3790" s="6">
        <f t="shared" si="835"/>
        <v>3.7501777010628956E-4</v>
      </c>
      <c r="Z3790">
        <f t="shared" si="836"/>
        <v>3.1753839471220235E-3</v>
      </c>
    </row>
    <row r="3791" spans="1:26" x14ac:dyDescent="0.35">
      <c r="A3791" s="4">
        <v>44049</v>
      </c>
      <c r="B3791" s="12">
        <f>[1]!i_dq_close(B$1,$A3791)</f>
        <v>2837.4128999999998</v>
      </c>
      <c r="C3791" s="12">
        <f>[1]!i_dq_close(C$1,$A3791)</f>
        <v>5098.5250999999998</v>
      </c>
      <c r="D3791">
        <f t="shared" si="830"/>
        <v>-6.5477898619104025E-5</v>
      </c>
      <c r="E3791">
        <f t="shared" si="831"/>
        <v>-2.3446399862371292E-3</v>
      </c>
      <c r="F3791">
        <f t="shared" si="832"/>
        <v>2.7380226768310334</v>
      </c>
      <c r="G3791">
        <f t="shared" si="827"/>
        <v>3.2110516408199747</v>
      </c>
      <c r="H3791">
        <f t="shared" si="828"/>
        <v>-6.5477898619104025E-5</v>
      </c>
      <c r="J3791">
        <f t="shared" si="826"/>
        <v>2020</v>
      </c>
      <c r="K3791" t="b">
        <f t="shared" si="829"/>
        <v>0</v>
      </c>
      <c r="L3791">
        <f>VLOOKUP($A3791,$P$151:$R$4147,2,FALSE)</f>
        <v>0</v>
      </c>
      <c r="M3791">
        <f t="shared" si="823"/>
        <v>1</v>
      </c>
      <c r="N3791">
        <f t="shared" si="824"/>
        <v>3.5339462962861297</v>
      </c>
      <c r="P3791" s="13">
        <v>43896</v>
      </c>
      <c r="Q3791">
        <v>-2.0677509423693064E-3</v>
      </c>
      <c r="R3791">
        <v>0.6</v>
      </c>
      <c r="T3791" s="12">
        <f>[1]!i_dq_close(T$1,$A3791)</f>
        <v>200.10910000000001</v>
      </c>
      <c r="U3791">
        <f t="shared" si="833"/>
        <v>-4.4905319207388938E-4</v>
      </c>
      <c r="V3791">
        <f t="shared" si="834"/>
        <v>2.3693014712437273</v>
      </c>
      <c r="W3791">
        <f t="shared" si="825"/>
        <v>2.6629956930377277</v>
      </c>
      <c r="X3791" s="6">
        <f>1-W3791/MAX(W$2:W3791)</f>
        <v>2.5077856690884914E-3</v>
      </c>
      <c r="Y3791" s="6">
        <f t="shared" si="835"/>
        <v>-7.3339121119830875E-4</v>
      </c>
      <c r="Z3791">
        <f t="shared" si="836"/>
        <v>-2.5077856690884914E-3</v>
      </c>
    </row>
    <row r="3792" spans="1:26" x14ac:dyDescent="0.35">
      <c r="A3792" s="4">
        <v>44050</v>
      </c>
      <c r="B3792" s="12">
        <f>[1]!i_dq_close(B$1,$A3792)</f>
        <v>2836.7964999999999</v>
      </c>
      <c r="C3792" s="12">
        <f>[1]!i_dq_close(C$1,$A3792)</f>
        <v>5039.1659</v>
      </c>
      <c r="D3792">
        <f t="shared" si="830"/>
        <v>-2.1724014858748308E-4</v>
      </c>
      <c r="E3792">
        <f t="shared" si="831"/>
        <v>-1.1642425767404707E-2</v>
      </c>
      <c r="F3792">
        <f t="shared" si="832"/>
        <v>2.7374278683778828</v>
      </c>
      <c r="G3792">
        <f t="shared" si="827"/>
        <v>3.2048510423302048</v>
      </c>
      <c r="H3792">
        <f t="shared" si="828"/>
        <v>-2.1724014858748308E-4</v>
      </c>
      <c r="J3792">
        <f t="shared" si="826"/>
        <v>2020</v>
      </c>
      <c r="K3792" t="b">
        <f t="shared" si="829"/>
        <v>0</v>
      </c>
      <c r="L3792">
        <f>VLOOKUP($A3792,$P$151:$R$4147,2,FALSE)</f>
        <v>0</v>
      </c>
      <c r="M3792">
        <f t="shared" si="823"/>
        <v>1</v>
      </c>
      <c r="N3792">
        <f t="shared" si="824"/>
        <v>3.5271221824073242</v>
      </c>
      <c r="P3792" s="13">
        <v>43899</v>
      </c>
      <c r="Q3792">
        <v>3.4538854284749121E-4</v>
      </c>
      <c r="R3792">
        <v>0.6</v>
      </c>
      <c r="T3792" s="12">
        <f>[1]!i_dq_close(T$1,$A3792)</f>
        <v>200.0376</v>
      </c>
      <c r="U3792">
        <f t="shared" si="833"/>
        <v>-3.5730509007347866E-4</v>
      </c>
      <c r="V3792">
        <f t="shared" si="834"/>
        <v>2.3644442298145387</v>
      </c>
      <c r="W3792">
        <f t="shared" si="825"/>
        <v>2.6606398595918526</v>
      </c>
      <c r="X3792" s="6">
        <f>1-W3792/MAX(W$2:W3792)</f>
        <v>3.3902225151803966E-3</v>
      </c>
      <c r="Y3792" s="6">
        <f t="shared" si="835"/>
        <v>-2.0500731916731629E-3</v>
      </c>
      <c r="Z3792">
        <f t="shared" si="836"/>
        <v>-8.8465537215631773E-4</v>
      </c>
    </row>
    <row r="3793" spans="1:26" x14ac:dyDescent="0.35">
      <c r="A3793" s="4">
        <v>44053</v>
      </c>
      <c r="B3793" s="12">
        <f>[1]!i_dq_close(B$1,$A3793)</f>
        <v>2838.2429000000002</v>
      </c>
      <c r="C3793" s="12">
        <f>[1]!i_dq_close(C$1,$A3793)</f>
        <v>5059.6338999999998</v>
      </c>
      <c r="D3793">
        <f t="shared" si="830"/>
        <v>5.0987090543874736E-4</v>
      </c>
      <c r="E3793">
        <f t="shared" si="831"/>
        <v>4.0617833201324061E-3</v>
      </c>
      <c r="F3793">
        <f t="shared" si="832"/>
        <v>2.7388236032037057</v>
      </c>
      <c r="G3793">
        <f t="shared" si="827"/>
        <v>3.2081926051636285</v>
      </c>
      <c r="H3793">
        <f t="shared" si="828"/>
        <v>0</v>
      </c>
      <c r="J3793">
        <f t="shared" si="826"/>
        <v>2020</v>
      </c>
      <c r="K3793" t="b">
        <f t="shared" si="829"/>
        <v>0</v>
      </c>
      <c r="L3793">
        <f>VLOOKUP($A3793,$P$151:$R$4147,2,FALSE)</f>
        <v>0</v>
      </c>
      <c r="M3793">
        <f t="shared" si="823"/>
        <v>1</v>
      </c>
      <c r="N3793">
        <f t="shared" si="824"/>
        <v>3.5307997637482362</v>
      </c>
      <c r="P3793" s="13">
        <v>43900</v>
      </c>
      <c r="Q3793">
        <v>-2.4096675399789549E-4</v>
      </c>
      <c r="R3793">
        <v>0.6</v>
      </c>
      <c r="T3793" s="12">
        <f>[1]!i_dq_close(T$1,$A3793)</f>
        <v>200.20269999999999</v>
      </c>
      <c r="U3793">
        <f t="shared" si="833"/>
        <v>8.2534483517093804E-4</v>
      </c>
      <c r="V3793">
        <f t="shared" si="834"/>
        <v>2.3675435683928034</v>
      </c>
      <c r="W3793">
        <f t="shared" si="825"/>
        <v>2.6620912908124059</v>
      </c>
      <c r="X3793" s="6">
        <f>1-W3793/MAX(W$2:W3793)</f>
        <v>2.8465523372962487E-3</v>
      </c>
      <c r="Y3793" s="6">
        <f t="shared" si="835"/>
        <v>1.3108106079151582E-3</v>
      </c>
      <c r="Z3793">
        <f t="shared" si="836"/>
        <v>5.4551961075111066E-4</v>
      </c>
    </row>
    <row r="3794" spans="1:26" x14ac:dyDescent="0.35">
      <c r="A3794" s="4">
        <v>44054</v>
      </c>
      <c r="B3794" s="12">
        <f>[1]!i_dq_close(B$1,$A3794)</f>
        <v>2837.3233</v>
      </c>
      <c r="C3794" s="12">
        <f>[1]!i_dq_close(C$1,$A3794)</f>
        <v>5001.5668999999998</v>
      </c>
      <c r="D3794">
        <f t="shared" si="830"/>
        <v>-3.2400327681614272E-4</v>
      </c>
      <c r="E3794">
        <f t="shared" si="831"/>
        <v>-1.1476522046387605E-2</v>
      </c>
      <c r="F3794">
        <f t="shared" si="832"/>
        <v>2.7379362153816462</v>
      </c>
      <c r="G3794">
        <f t="shared" si="827"/>
        <v>3.2017862260100749</v>
      </c>
      <c r="H3794">
        <f t="shared" si="828"/>
        <v>-3.2400327681614272E-4</v>
      </c>
      <c r="J3794">
        <f t="shared" si="826"/>
        <v>2020</v>
      </c>
      <c r="K3794" t="b">
        <f t="shared" si="829"/>
        <v>0</v>
      </c>
      <c r="L3794">
        <f>VLOOKUP($A3794,$P$151:$R$4147,2,FALSE)</f>
        <v>0</v>
      </c>
      <c r="M3794">
        <f t="shared" si="823"/>
        <v>1</v>
      </c>
      <c r="N3794">
        <f t="shared" si="824"/>
        <v>3.5237491764594804</v>
      </c>
      <c r="P3794" s="13">
        <v>43901</v>
      </c>
      <c r="Q3794">
        <v>-9.2323558058260424E-4</v>
      </c>
      <c r="R3794">
        <v>0.6</v>
      </c>
      <c r="T3794" s="12">
        <f>[1]!i_dq_close(T$1,$A3794)</f>
        <v>200.2114</v>
      </c>
      <c r="U3794">
        <f t="shared" si="833"/>
        <v>4.3455957387195099E-5</v>
      </c>
      <c r="V3794">
        <f t="shared" si="834"/>
        <v>2.3635553447905946</v>
      </c>
      <c r="W3794">
        <f t="shared" si="825"/>
        <v>2.6569429126691073</v>
      </c>
      <c r="X3794" s="6">
        <f>1-W3794/MAX(W$2:W3794)</f>
        <v>4.7750072453526249E-3</v>
      </c>
      <c r="Y3794" s="6">
        <f t="shared" si="835"/>
        <v>-1.6845407431789194E-3</v>
      </c>
      <c r="Z3794">
        <f t="shared" si="836"/>
        <v>-1.9339600264900447E-3</v>
      </c>
    </row>
    <row r="3795" spans="1:26" x14ac:dyDescent="0.35">
      <c r="A3795" s="4">
        <v>44055</v>
      </c>
      <c r="B3795" s="12">
        <f>[1]!i_dq_close(B$1,$A3795)</f>
        <v>2836.2139999999999</v>
      </c>
      <c r="C3795" s="12">
        <f>[1]!i_dq_close(C$1,$A3795)</f>
        <v>4960.5060999999996</v>
      </c>
      <c r="D3795">
        <f t="shared" si="830"/>
        <v>-3.9096707802033226E-4</v>
      </c>
      <c r="E3795">
        <f t="shared" si="831"/>
        <v>-8.2095872795383551E-3</v>
      </c>
      <c r="F3795">
        <f t="shared" si="832"/>
        <v>2.7368657724597125</v>
      </c>
      <c r="G3795">
        <f t="shared" si="827"/>
        <v>3.1967794004347025</v>
      </c>
      <c r="H3795">
        <f t="shared" si="828"/>
        <v>-3.9096707802033226E-4</v>
      </c>
      <c r="J3795">
        <f t="shared" si="826"/>
        <v>2020</v>
      </c>
      <c r="K3795" t="b">
        <f t="shared" si="829"/>
        <v>0</v>
      </c>
      <c r="L3795">
        <f>VLOOKUP($A3795,$P$151:$R$4147,2,FALSE)</f>
        <v>0</v>
      </c>
      <c r="M3795">
        <f t="shared" si="823"/>
        <v>1</v>
      </c>
      <c r="N3795">
        <f t="shared" si="824"/>
        <v>3.5182388780658616</v>
      </c>
      <c r="P3795" s="13">
        <v>43902</v>
      </c>
      <c r="Q3795">
        <v>3.7370026478482647E-4</v>
      </c>
      <c r="R3795">
        <v>0.6</v>
      </c>
      <c r="T3795" s="12">
        <f>[1]!i_dq_close(T$1,$A3795)</f>
        <v>200.1739</v>
      </c>
      <c r="U3795">
        <f t="shared" si="833"/>
        <v>-1.8730202176298061E-4</v>
      </c>
      <c r="V3795">
        <f t="shared" si="834"/>
        <v>2.3602684788161992</v>
      </c>
      <c r="W3795">
        <f t="shared" si="825"/>
        <v>2.6557188946152235</v>
      </c>
      <c r="X3795" s="6">
        <f>1-W3795/MAX(W$2:W3795)</f>
        <v>5.2334940848701716E-3</v>
      </c>
      <c r="Y3795" s="6">
        <f t="shared" si="835"/>
        <v>-1.3906448104292757E-3</v>
      </c>
      <c r="Z3795">
        <f t="shared" si="836"/>
        <v>-4.6068662147291661E-4</v>
      </c>
    </row>
    <row r="3796" spans="1:26" x14ac:dyDescent="0.35">
      <c r="A3796" s="4">
        <v>44056</v>
      </c>
      <c r="B3796" s="12">
        <f>[1]!i_dq_close(B$1,$A3796)</f>
        <v>2836.9223000000002</v>
      </c>
      <c r="C3796" s="12">
        <f>[1]!i_dq_close(C$1,$A3796)</f>
        <v>4955.5137999999997</v>
      </c>
      <c r="D3796">
        <f t="shared" si="830"/>
        <v>2.497343289329379E-4</v>
      </c>
      <c r="E3796">
        <f t="shared" si="831"/>
        <v>-1.0064094064917706E-3</v>
      </c>
      <c r="F3796">
        <f t="shared" si="832"/>
        <v>2.7375492617967772</v>
      </c>
      <c r="G3796">
        <f t="shared" si="827"/>
        <v>3.1969754038304075</v>
      </c>
      <c r="H3796">
        <f t="shared" si="828"/>
        <v>0</v>
      </c>
      <c r="J3796">
        <f t="shared" si="826"/>
        <v>2020</v>
      </c>
      <c r="K3796" t="b">
        <f t="shared" si="829"/>
        <v>0</v>
      </c>
      <c r="L3796">
        <f>VLOOKUP($A3796,$P$151:$R$4147,2,FALSE)</f>
        <v>0</v>
      </c>
      <c r="M3796">
        <f t="shared" si="823"/>
        <v>1</v>
      </c>
      <c r="N3796">
        <f t="shared" si="824"/>
        <v>3.5184545910321399</v>
      </c>
      <c r="P3796" s="13">
        <v>43903</v>
      </c>
      <c r="Q3796">
        <v>-1.1867793856382037E-3</v>
      </c>
      <c r="R3796">
        <v>0.6</v>
      </c>
      <c r="T3796" s="12">
        <f>[1]!i_dq_close(T$1,$A3796)</f>
        <v>200.19980000000001</v>
      </c>
      <c r="U3796">
        <f t="shared" si="833"/>
        <v>1.2938749757096524E-4</v>
      </c>
      <c r="V3796">
        <f t="shared" si="834"/>
        <v>2.3601717502036195</v>
      </c>
      <c r="W3796">
        <f t="shared" si="825"/>
        <v>2.6525018401133891</v>
      </c>
      <c r="X3796" s="6">
        <f>1-W3796/MAX(W$2:W3796)</f>
        <v>6.4385230028844997E-3</v>
      </c>
      <c r="Y3796" s="6">
        <f t="shared" si="835"/>
        <v>-4.098203803837297E-5</v>
      </c>
      <c r="Z3796">
        <f t="shared" si="836"/>
        <v>-1.2113686084612718E-3</v>
      </c>
    </row>
    <row r="3797" spans="1:26" x14ac:dyDescent="0.35">
      <c r="A3797" s="4">
        <v>44057</v>
      </c>
      <c r="B3797" s="12">
        <f>[1]!i_dq_close(B$1,$A3797)</f>
        <v>2839.0500999999999</v>
      </c>
      <c r="C3797" s="12">
        <f>[1]!i_dq_close(C$1,$A3797)</f>
        <v>5024.1795000000002</v>
      </c>
      <c r="D3797">
        <f t="shared" si="830"/>
        <v>7.5003816636076692E-4</v>
      </c>
      <c r="E3797">
        <f t="shared" si="831"/>
        <v>1.3856423929240247E-2</v>
      </c>
      <c r="F3797">
        <f t="shared" si="832"/>
        <v>2.7396025282254173</v>
      </c>
      <c r="G3797">
        <f t="shared" si="827"/>
        <v>3.2056583763377531</v>
      </c>
      <c r="H3797">
        <f t="shared" si="828"/>
        <v>0</v>
      </c>
      <c r="J3797">
        <f t="shared" si="826"/>
        <v>2020</v>
      </c>
      <c r="K3797" t="b">
        <f t="shared" si="829"/>
        <v>0</v>
      </c>
      <c r="L3797">
        <f>VLOOKUP($A3797,$P$151:$R$4147,2,FALSE)</f>
        <v>0</v>
      </c>
      <c r="M3797">
        <f t="shared" si="823"/>
        <v>1</v>
      </c>
      <c r="N3797">
        <f t="shared" si="824"/>
        <v>3.5280106997359075</v>
      </c>
      <c r="P3797" s="13">
        <v>43906</v>
      </c>
      <c r="Q3797">
        <v>-6.2281464832958375E-5</v>
      </c>
      <c r="R3797">
        <v>0.6</v>
      </c>
      <c r="T3797" s="12">
        <f>[1]!i_dq_close(T$1,$A3797)</f>
        <v>200.29820000000001</v>
      </c>
      <c r="U3797">
        <f t="shared" si="833"/>
        <v>4.9150898252636743E-4</v>
      </c>
      <c r="V3797">
        <f t="shared" si="834"/>
        <v>2.366063320024316</v>
      </c>
      <c r="W3797">
        <f t="shared" si="825"/>
        <v>2.6563094170356849</v>
      </c>
      <c r="X3797" s="6">
        <f>1-W3797/MAX(W$2:W3797)</f>
        <v>5.0122990155960778E-3</v>
      </c>
      <c r="Y3797" s="6">
        <f t="shared" si="835"/>
        <v>2.4962462245334827E-3</v>
      </c>
      <c r="Z3797">
        <f t="shared" si="836"/>
        <v>1.435466269886998E-3</v>
      </c>
    </row>
    <row r="3798" spans="1:26" x14ac:dyDescent="0.35">
      <c r="A3798" s="4">
        <v>44060</v>
      </c>
      <c r="B3798" s="12">
        <f>[1]!i_dq_close(B$1,$A3798)</f>
        <v>2841.4926999999998</v>
      </c>
      <c r="C3798" s="12">
        <f>[1]!i_dq_close(C$1,$A3798)</f>
        <v>5135.7250000000004</v>
      </c>
      <c r="D3798">
        <f t="shared" si="830"/>
        <v>8.603581881136968E-4</v>
      </c>
      <c r="E3798">
        <f t="shared" si="831"/>
        <v>2.2201734631495551E-2</v>
      </c>
      <c r="F3798">
        <f t="shared" si="832"/>
        <v>2.7419595676927528</v>
      </c>
      <c r="G3798">
        <f t="shared" si="827"/>
        <v>3.2186783650938762</v>
      </c>
      <c r="H3798">
        <f t="shared" si="828"/>
        <v>0</v>
      </c>
      <c r="J3798">
        <f t="shared" si="826"/>
        <v>2020</v>
      </c>
      <c r="K3798" t="b">
        <f t="shared" si="829"/>
        <v>0</v>
      </c>
      <c r="L3798">
        <f>VLOOKUP($A3798,$P$151:$R$4147,2,FALSE)</f>
        <v>0</v>
      </c>
      <c r="M3798">
        <f t="shared" si="823"/>
        <v>1</v>
      </c>
      <c r="N3798">
        <f t="shared" si="824"/>
        <v>3.5423399432950795</v>
      </c>
      <c r="P3798" s="13">
        <v>43907</v>
      </c>
      <c r="Q3798">
        <v>-4.5809153996043687E-4</v>
      </c>
      <c r="R3798">
        <v>0.6</v>
      </c>
      <c r="T3798" s="12">
        <f>[1]!i_dq_close(T$1,$A3798)</f>
        <v>200.393</v>
      </c>
      <c r="U3798">
        <f t="shared" si="833"/>
        <v>4.7329431817155765E-4</v>
      </c>
      <c r="V3798">
        <f t="shared" si="834"/>
        <v>2.3748947941941214</v>
      </c>
      <c r="W3798">
        <f t="shared" si="825"/>
        <v>2.6610414853128175</v>
      </c>
      <c r="X3798" s="6">
        <f>1-W3798/MAX(W$2:W3798)</f>
        <v>3.2397834698658645E-3</v>
      </c>
      <c r="Y3798" s="6">
        <f t="shared" si="835"/>
        <v>3.7325603651701122E-3</v>
      </c>
      <c r="Z3798">
        <f t="shared" si="836"/>
        <v>1.7814446791417637E-3</v>
      </c>
    </row>
    <row r="3799" spans="1:26" x14ac:dyDescent="0.35">
      <c r="A3799" s="4">
        <v>44061</v>
      </c>
      <c r="B3799" s="12">
        <f>[1]!i_dq_close(B$1,$A3799)</f>
        <v>2842.0502000000001</v>
      </c>
      <c r="C3799" s="12">
        <f>[1]!i_dq_close(C$1,$A3799)</f>
        <v>5142.2201999999997</v>
      </c>
      <c r="D3799">
        <f t="shared" si="830"/>
        <v>1.9619969461848186E-4</v>
      </c>
      <c r="E3799">
        <f t="shared" si="831"/>
        <v>1.2647094616631271E-3</v>
      </c>
      <c r="F3799">
        <f t="shared" si="832"/>
        <v>2.7424975393225903</v>
      </c>
      <c r="G3799">
        <f t="shared" si="827"/>
        <v>3.2198257471966949</v>
      </c>
      <c r="H3799">
        <f t="shared" si="828"/>
        <v>0</v>
      </c>
      <c r="J3799">
        <f t="shared" si="826"/>
        <v>2020</v>
      </c>
      <c r="K3799" t="b">
        <f t="shared" si="829"/>
        <v>0</v>
      </c>
      <c r="L3799">
        <f>VLOOKUP($A3799,$P$151:$R$4147,2,FALSE)</f>
        <v>0</v>
      </c>
      <c r="M3799">
        <f t="shared" si="823"/>
        <v>1</v>
      </c>
      <c r="N3799">
        <f t="shared" si="824"/>
        <v>3.5436027030343298</v>
      </c>
      <c r="P3799" s="13">
        <v>43908</v>
      </c>
      <c r="Q3799">
        <v>1.6804823771030542E-4</v>
      </c>
      <c r="R3799">
        <v>0.95</v>
      </c>
      <c r="T3799" s="12">
        <f>[1]!i_dq_close(T$1,$A3799)</f>
        <v>200.30459999999999</v>
      </c>
      <c r="U3799">
        <f t="shared" si="833"/>
        <v>-4.4113317331451185E-4</v>
      </c>
      <c r="V3799">
        <f t="shared" si="834"/>
        <v>2.3744548288362988</v>
      </c>
      <c r="W3799">
        <f t="shared" si="825"/>
        <v>2.6610203414716183</v>
      </c>
      <c r="X3799" s="6">
        <f>1-W3799/MAX(W$2:W3799)</f>
        <v>3.2477034289676299E-3</v>
      </c>
      <c r="Y3799" s="6">
        <f t="shared" si="835"/>
        <v>-1.8525677806791041E-4</v>
      </c>
      <c r="Z3799">
        <f t="shared" si="836"/>
        <v>-7.9457014541262083E-6</v>
      </c>
    </row>
    <row r="3800" spans="1:26" x14ac:dyDescent="0.35">
      <c r="A3800" s="4">
        <v>44062</v>
      </c>
      <c r="B3800" s="12">
        <f>[1]!i_dq_close(B$1,$A3800)</f>
        <v>2840.5511999999999</v>
      </c>
      <c r="C3800" s="12">
        <f>[1]!i_dq_close(C$1,$A3800)</f>
        <v>5061.1559999999999</v>
      </c>
      <c r="D3800">
        <f t="shared" si="830"/>
        <v>-5.2743614451289389E-4</v>
      </c>
      <c r="E3800">
        <f t="shared" si="831"/>
        <v>-1.5764435758702011E-2</v>
      </c>
      <c r="F3800">
        <f t="shared" si="832"/>
        <v>2.7410510469941136</v>
      </c>
      <c r="G3800">
        <f t="shared" si="827"/>
        <v>3.2107684221684214</v>
      </c>
      <c r="H3800">
        <f t="shared" si="828"/>
        <v>-5.2743614451300491E-4</v>
      </c>
      <c r="J3800">
        <f t="shared" si="826"/>
        <v>2020</v>
      </c>
      <c r="K3800" t="b">
        <f t="shared" si="829"/>
        <v>0</v>
      </c>
      <c r="L3800">
        <f>VLOOKUP($A3800,$P$151:$R$4147,2,FALSE)</f>
        <v>-2.3714560543760534E-4</v>
      </c>
      <c r="M3800">
        <f t="shared" ref="M3800:M3863" si="837">VLOOKUP($A3800,$P$151:$R$4147,3,FALSE)</f>
        <v>0.9</v>
      </c>
      <c r="N3800">
        <f t="shared" ref="N3800:N3863" si="838">N3799*(1+(D3800*0.85+E3800*0.15)*M3800+L3800)</f>
        <v>3.5337910586356904</v>
      </c>
      <c r="P3800" s="13">
        <v>43909</v>
      </c>
      <c r="Q3800">
        <v>-1.6828355336866441E-3</v>
      </c>
      <c r="R3800">
        <v>0.95</v>
      </c>
      <c r="T3800" s="12">
        <f>[1]!i_dq_close(T$1,$A3800)</f>
        <v>200.16569999999999</v>
      </c>
      <c r="U3800">
        <f t="shared" si="833"/>
        <v>-6.9344388496328513E-4</v>
      </c>
      <c r="V3800">
        <f t="shared" si="834"/>
        <v>2.3674404692406279</v>
      </c>
      <c r="W3800">
        <f t="shared" ref="W3800:W3863" si="839">W3799*(1+(U3800*0.85+E3800*0.15)*R3800+Q3800)</f>
        <v>2.6490744262439887</v>
      </c>
      <c r="X3800" s="6">
        <f>1-W3800/MAX(W$2:W3800)</f>
        <v>7.7223473286072153E-3</v>
      </c>
      <c r="Y3800" s="6">
        <f t="shared" si="835"/>
        <v>-2.9540926660240885E-3</v>
      </c>
      <c r="Z3800">
        <f t="shared" si="836"/>
        <v>-4.4892235664095725E-3</v>
      </c>
    </row>
    <row r="3801" spans="1:26" x14ac:dyDescent="0.35">
      <c r="A3801" s="4">
        <v>44063</v>
      </c>
      <c r="B3801" s="12">
        <f>[1]!i_dq_close(B$1,$A3801)</f>
        <v>2838.5787999999998</v>
      </c>
      <c r="C3801" s="12">
        <f>[1]!i_dq_close(C$1,$A3801)</f>
        <v>4998.1232</v>
      </c>
      <c r="D3801">
        <f t="shared" si="830"/>
        <v>-6.9437227535273927E-4</v>
      </c>
      <c r="E3801">
        <f t="shared" si="831"/>
        <v>-1.2454229824174545E-2</v>
      </c>
      <c r="F3801">
        <f t="shared" si="832"/>
        <v>2.7391477371417543</v>
      </c>
      <c r="G3801">
        <f t="shared" si="827"/>
        <v>3.2028752267034459</v>
      </c>
      <c r="H3801">
        <f t="shared" si="828"/>
        <v>-6.9437227535273927E-4</v>
      </c>
      <c r="J3801">
        <f t="shared" si="826"/>
        <v>2020</v>
      </c>
      <c r="K3801" t="b">
        <f t="shared" si="829"/>
        <v>0</v>
      </c>
      <c r="L3801">
        <f>VLOOKUP($A3801,$P$151:$R$4147,2,FALSE)</f>
        <v>1.130113756599993E-4</v>
      </c>
      <c r="M3801">
        <f t="shared" si="837"/>
        <v>0.9</v>
      </c>
      <c r="N3801">
        <f t="shared" si="838"/>
        <v>3.5263718486136408</v>
      </c>
      <c r="P3801" s="13">
        <v>43910</v>
      </c>
      <c r="Q3801">
        <v>1.4263757076564021E-3</v>
      </c>
      <c r="R3801">
        <v>0.95</v>
      </c>
      <c r="T3801" s="12">
        <f>[1]!i_dq_close(T$1,$A3801)</f>
        <v>200.0265</v>
      </c>
      <c r="U3801">
        <f t="shared" si="833"/>
        <v>-6.9542384134735347E-4</v>
      </c>
      <c r="V3801">
        <f t="shared" si="834"/>
        <v>2.3616183537222932</v>
      </c>
      <c r="W3801">
        <f t="shared" si="839"/>
        <v>2.6466640154252703</v>
      </c>
      <c r="X3801" s="6">
        <f>1-W3801/MAX(W$2:W3801)</f>
        <v>8.6252275064823136E-3</v>
      </c>
      <c r="Y3801" s="6">
        <f t="shared" si="835"/>
        <v>-2.45924473877146E-3</v>
      </c>
      <c r="Z3801">
        <f t="shared" si="836"/>
        <v>-9.099067941764627E-4</v>
      </c>
    </row>
    <row r="3802" spans="1:26" x14ac:dyDescent="0.35">
      <c r="A3802" s="4">
        <v>44064</v>
      </c>
      <c r="B3802" s="12">
        <f>[1]!i_dq_close(B$1,$A3802)</f>
        <v>2839.0372000000002</v>
      </c>
      <c r="C3802" s="12">
        <f>[1]!i_dq_close(C$1,$A3802)</f>
        <v>5039.4272000000001</v>
      </c>
      <c r="D3802">
        <f t="shared" si="830"/>
        <v>1.6148926357106852E-4</v>
      </c>
      <c r="E3802">
        <f t="shared" si="831"/>
        <v>8.2639019382315659E-3</v>
      </c>
      <c r="F3802">
        <f t="shared" si="832"/>
        <v>2.7395900800926376</v>
      </c>
      <c r="G3802">
        <f t="shared" si="827"/>
        <v>3.2072851091899466</v>
      </c>
      <c r="H3802">
        <f t="shared" si="828"/>
        <v>0</v>
      </c>
      <c r="J3802">
        <f t="shared" si="826"/>
        <v>2020</v>
      </c>
      <c r="K3802" t="b">
        <f t="shared" si="829"/>
        <v>0</v>
      </c>
      <c r="L3802">
        <f>VLOOKUP($A3802,$P$151:$R$4147,2,FALSE)</f>
        <v>-1.9682096550671659E-5</v>
      </c>
      <c r="M3802">
        <f t="shared" si="837"/>
        <v>0.9</v>
      </c>
      <c r="N3802">
        <f t="shared" si="838"/>
        <v>3.5306722024909019</v>
      </c>
      <c r="P3802" s="13">
        <v>43913</v>
      </c>
      <c r="Q3802">
        <v>1.9034165555771311E-4</v>
      </c>
      <c r="R3802">
        <v>0.6</v>
      </c>
      <c r="T3802" s="12">
        <f>[1]!i_dq_close(T$1,$A3802)</f>
        <v>200.07169999999999</v>
      </c>
      <c r="U3802">
        <f t="shared" si="833"/>
        <v>2.2597005896707323E-4</v>
      </c>
      <c r="V3802">
        <f t="shared" si="834"/>
        <v>2.3649993878787479</v>
      </c>
      <c r="W3802">
        <f t="shared" si="839"/>
        <v>2.6494412593855463</v>
      </c>
      <c r="X3802" s="6">
        <f>1-W3802/MAX(W$2:W3802)</f>
        <v>7.5849407215973219E-3</v>
      </c>
      <c r="Y3802" s="6">
        <f t="shared" si="835"/>
        <v>1.4316598408568026E-3</v>
      </c>
      <c r="Z3802">
        <f t="shared" si="836"/>
        <v>1.0493375600717503E-3</v>
      </c>
    </row>
    <row r="3803" spans="1:26" x14ac:dyDescent="0.35">
      <c r="A3803" s="4">
        <v>44067</v>
      </c>
      <c r="B3803" s="12">
        <f>[1]!i_dq_close(B$1,$A3803)</f>
        <v>2839.5003000000002</v>
      </c>
      <c r="C3803" s="12">
        <f>[1]!i_dq_close(C$1,$A3803)</f>
        <v>5077.6085999999996</v>
      </c>
      <c r="D3803">
        <f t="shared" si="830"/>
        <v>1.6311867981166905E-4</v>
      </c>
      <c r="E3803">
        <f t="shared" si="831"/>
        <v>7.5765356824679664E-3</v>
      </c>
      <c r="F3803">
        <f t="shared" si="832"/>
        <v>2.7400369584097271</v>
      </c>
      <c r="G3803">
        <f t="shared" si="827"/>
        <v>3.211374818596862</v>
      </c>
      <c r="H3803">
        <f t="shared" si="828"/>
        <v>0</v>
      </c>
      <c r="J3803">
        <f t="shared" si="826"/>
        <v>2020</v>
      </c>
      <c r="K3803" t="b">
        <f t="shared" si="829"/>
        <v>0</v>
      </c>
      <c r="L3803">
        <f>VLOOKUP($A3803,$P$151:$R$4147,2,FALSE)</f>
        <v>5.8489586864864942E-4</v>
      </c>
      <c r="M3803">
        <f t="shared" si="837"/>
        <v>0.9</v>
      </c>
      <c r="N3803">
        <f t="shared" si="838"/>
        <v>3.5367891414258192</v>
      </c>
      <c r="P3803" s="13">
        <v>43914</v>
      </c>
      <c r="Q3803">
        <v>1.1089308156703836E-3</v>
      </c>
      <c r="R3803">
        <v>0.6</v>
      </c>
      <c r="T3803" s="12">
        <f>[1]!i_dq_close(T$1,$A3803)</f>
        <v>200.02070000000001</v>
      </c>
      <c r="U3803">
        <f t="shared" si="833"/>
        <v>-2.5490861526134001E-4</v>
      </c>
      <c r="V3803">
        <f t="shared" si="834"/>
        <v>2.36717473330524</v>
      </c>
      <c r="W3803">
        <f t="shared" si="839"/>
        <v>2.6538414928486684</v>
      </c>
      <c r="X3803" s="6">
        <f>1-W3803/MAX(W$2:W3803)</f>
        <v>5.9367222764161731E-3</v>
      </c>
      <c r="Y3803" s="6">
        <f t="shared" si="835"/>
        <v>9.1980802939795048E-4</v>
      </c>
      <c r="Z3803">
        <f t="shared" si="836"/>
        <v>1.6608156333093316E-3</v>
      </c>
    </row>
    <row r="3804" spans="1:26" x14ac:dyDescent="0.35">
      <c r="A3804" s="4">
        <v>44068</v>
      </c>
      <c r="B3804" s="12">
        <f>[1]!i_dq_close(B$1,$A3804)</f>
        <v>2838.0001999999999</v>
      </c>
      <c r="C3804" s="12">
        <f>[1]!i_dq_close(C$1,$A3804)</f>
        <v>5075.6188000000002</v>
      </c>
      <c r="D3804">
        <f t="shared" si="830"/>
        <v>-5.2829717961300204E-4</v>
      </c>
      <c r="E3804">
        <f t="shared" si="831"/>
        <v>-3.9187738889512325E-4</v>
      </c>
      <c r="F3804">
        <f t="shared" si="832"/>
        <v>2.7385894046125641</v>
      </c>
      <c r="G3804">
        <f t="shared" si="827"/>
        <v>3.2097439725996177</v>
      </c>
      <c r="H3804">
        <f t="shared" si="828"/>
        <v>-5.2829717961289102E-4</v>
      </c>
      <c r="J3804">
        <f t="shared" si="826"/>
        <v>2020</v>
      </c>
      <c r="K3804" t="b">
        <f t="shared" si="829"/>
        <v>0</v>
      </c>
      <c r="L3804">
        <f>VLOOKUP($A3804,$P$151:$R$4147,2,FALSE)</f>
        <v>-1.6472762700619483E-4</v>
      </c>
      <c r="M3804">
        <f t="shared" si="837"/>
        <v>0.9</v>
      </c>
      <c r="N3804">
        <f t="shared" si="838"/>
        <v>3.5345900422725158</v>
      </c>
      <c r="P3804" s="13">
        <v>43915</v>
      </c>
      <c r="Q3804">
        <v>-1.1860224277420173E-4</v>
      </c>
      <c r="R3804">
        <v>0.6</v>
      </c>
      <c r="T3804" s="12">
        <f>[1]!i_dq_close(T$1,$A3804)</f>
        <v>199.79130000000001</v>
      </c>
      <c r="U3804">
        <f t="shared" si="833"/>
        <v>-1.146881297785618E-3</v>
      </c>
      <c r="V3804">
        <f t="shared" si="834"/>
        <v>2.3647279488015225</v>
      </c>
      <c r="W3804">
        <f t="shared" si="839"/>
        <v>2.6518808860534491</v>
      </c>
      <c r="X3804" s="6">
        <f>1-W3804/MAX(W$2:W3804)</f>
        <v>6.6711170104026829E-3</v>
      </c>
      <c r="Y3804" s="6">
        <f t="shared" si="835"/>
        <v>-1.033630711452016E-3</v>
      </c>
      <c r="Z3804">
        <f t="shared" si="836"/>
        <v>-7.3878066964538913E-4</v>
      </c>
    </row>
    <row r="3805" spans="1:26" x14ac:dyDescent="0.35">
      <c r="A3805" s="4">
        <v>44069</v>
      </c>
      <c r="B3805" s="12">
        <f>[1]!i_dq_close(B$1,$A3805)</f>
        <v>2836.0880000000002</v>
      </c>
      <c r="C3805" s="12">
        <f>[1]!i_dq_close(C$1,$A3805)</f>
        <v>5006.9201000000003</v>
      </c>
      <c r="D3805">
        <f t="shared" si="830"/>
        <v>-6.7378430769660103E-4</v>
      </c>
      <c r="E3805">
        <f t="shared" si="831"/>
        <v>-1.3535039313827046E-2</v>
      </c>
      <c r="F3805">
        <f t="shared" si="832"/>
        <v>2.7367441860465118</v>
      </c>
      <c r="G3805">
        <f t="shared" si="827"/>
        <v>3.2013890971187573</v>
      </c>
      <c r="H3805">
        <f t="shared" si="828"/>
        <v>-6.7378430769660103E-4</v>
      </c>
      <c r="J3805">
        <f t="shared" si="826"/>
        <v>2020</v>
      </c>
      <c r="K3805" t="b">
        <f t="shared" si="829"/>
        <v>0</v>
      </c>
      <c r="L3805">
        <f>VLOOKUP($A3805,$P$151:$R$4147,2,FALSE)</f>
        <v>5.02569900572547E-4</v>
      </c>
      <c r="M3805">
        <f t="shared" si="837"/>
        <v>0.9</v>
      </c>
      <c r="N3805">
        <f t="shared" si="838"/>
        <v>3.5280860240412313</v>
      </c>
      <c r="P3805" s="13">
        <v>43916</v>
      </c>
      <c r="Q3805">
        <v>8.4641284200860374E-4</v>
      </c>
      <c r="R3805">
        <v>0.95</v>
      </c>
      <c r="T3805" s="12">
        <f>[1]!i_dq_close(T$1,$A3805)</f>
        <v>199.73750000000001</v>
      </c>
      <c r="U3805">
        <f t="shared" si="833"/>
        <v>-2.6928099471801303E-4</v>
      </c>
      <c r="V3805">
        <f t="shared" si="834"/>
        <v>2.3593856860883453</v>
      </c>
      <c r="W3805">
        <f t="shared" si="839"/>
        <v>2.6484340384672787</v>
      </c>
      <c r="X3805" s="6">
        <f>1-W3805/MAX(W$2:W3805)</f>
        <v>7.9622207249822052E-3</v>
      </c>
      <c r="Y3805" s="6">
        <f t="shared" si="835"/>
        <v>-2.2591447425843736E-3</v>
      </c>
      <c r="Z3805">
        <f t="shared" si="836"/>
        <v>-1.2997746634465512E-3</v>
      </c>
    </row>
    <row r="3806" spans="1:26" x14ac:dyDescent="0.35">
      <c r="A3806" s="4">
        <v>44070</v>
      </c>
      <c r="B3806" s="12">
        <f>[1]!i_dq_close(B$1,$A3806)</f>
        <v>2836.0286999999998</v>
      </c>
      <c r="C3806" s="12">
        <f>[1]!i_dq_close(C$1,$A3806)</f>
        <v>5037.1385</v>
      </c>
      <c r="D3806">
        <f t="shared" si="830"/>
        <v>-2.0909083216169577E-5</v>
      </c>
      <c r="E3806">
        <f t="shared" si="831"/>
        <v>6.0353269867436943E-3</v>
      </c>
      <c r="F3806">
        <f t="shared" si="832"/>
        <v>2.7366869632345847</v>
      </c>
      <c r="G3806">
        <f t="shared" si="827"/>
        <v>3.2042304142263105</v>
      </c>
      <c r="H3806">
        <f t="shared" si="828"/>
        <v>-2.0909083216058555E-5</v>
      </c>
      <c r="J3806">
        <f t="shared" si="826"/>
        <v>2020</v>
      </c>
      <c r="K3806" t="b">
        <f t="shared" si="829"/>
        <v>0</v>
      </c>
      <c r="L3806">
        <f>VLOOKUP($A3806,$P$151:$R$4147,2,FALSE)</f>
        <v>7.2750756184385428E-4</v>
      </c>
      <c r="M3806">
        <f t="shared" si="837"/>
        <v>0.9</v>
      </c>
      <c r="N3806">
        <f t="shared" si="838"/>
        <v>3.5334708756106705</v>
      </c>
      <c r="P3806" s="13">
        <v>43917</v>
      </c>
      <c r="Q3806">
        <v>3.3136853253069145E-3</v>
      </c>
      <c r="R3806">
        <v>0.95</v>
      </c>
      <c r="T3806" s="12">
        <f>[1]!i_dq_close(T$1,$A3806)</f>
        <v>199.62110000000001</v>
      </c>
      <c r="U3806">
        <f t="shared" si="833"/>
        <v>-5.8276487890351891E-4</v>
      </c>
      <c r="V3806">
        <f t="shared" si="834"/>
        <v>2.360352913657259</v>
      </c>
      <c r="W3806">
        <f t="shared" si="839"/>
        <v>2.6582415519677176</v>
      </c>
      <c r="X3806" s="6">
        <f>1-W3806/MAX(W$2:W3806)</f>
        <v>4.2885691362056777E-3</v>
      </c>
      <c r="Y3806" s="6">
        <f t="shared" si="835"/>
        <v>4.099489009434798E-4</v>
      </c>
      <c r="Z3806">
        <f t="shared" si="836"/>
        <v>3.7031367812032645E-3</v>
      </c>
    </row>
    <row r="3807" spans="1:26" x14ac:dyDescent="0.35">
      <c r="A3807" s="4">
        <v>44071</v>
      </c>
      <c r="B3807" s="12">
        <f>[1]!i_dq_close(B$1,$A3807)</f>
        <v>2835.8719999999998</v>
      </c>
      <c r="C3807" s="12">
        <f>[1]!i_dq_close(C$1,$A3807)</f>
        <v>5148.9291000000003</v>
      </c>
      <c r="D3807">
        <f t="shared" si="830"/>
        <v>-5.5253319545034429E-5</v>
      </c>
      <c r="E3807">
        <f t="shared" si="831"/>
        <v>2.2193275011199276E-2</v>
      </c>
      <c r="F3807">
        <f t="shared" si="832"/>
        <v>2.7365357521953104</v>
      </c>
      <c r="G3807">
        <f t="shared" si="827"/>
        <v>3.214746781531709</v>
      </c>
      <c r="H3807">
        <f t="shared" si="828"/>
        <v>-5.5253319545034429E-5</v>
      </c>
      <c r="J3807">
        <f t="shared" si="826"/>
        <v>2020</v>
      </c>
      <c r="K3807" t="b">
        <f t="shared" si="829"/>
        <v>0</v>
      </c>
      <c r="L3807">
        <f>VLOOKUP($A3807,$P$151:$R$4147,2,FALSE)</f>
        <v>2.2219763099042835E-4</v>
      </c>
      <c r="M3807">
        <f t="shared" si="837"/>
        <v>0.9</v>
      </c>
      <c r="N3807">
        <f t="shared" si="838"/>
        <v>3.5446932532016051</v>
      </c>
      <c r="P3807" s="13">
        <v>43920</v>
      </c>
      <c r="Q3807">
        <v>-8.2319423933924782E-4</v>
      </c>
      <c r="R3807">
        <v>0.95</v>
      </c>
      <c r="T3807" s="12">
        <f>[1]!i_dq_close(T$1,$A3807)</f>
        <v>199.53880000000001</v>
      </c>
      <c r="U3807">
        <f t="shared" si="833"/>
        <v>-4.1228106648050211E-4</v>
      </c>
      <c r="V3807">
        <f t="shared" si="834"/>
        <v>2.3673833483636653</v>
      </c>
      <c r="W3807">
        <f t="shared" si="839"/>
        <v>2.6635751288635787</v>
      </c>
      <c r="X3807" s="6">
        <f>1-W3807/MAX(W$2:W3807)</f>
        <v>2.2907433634993257E-3</v>
      </c>
      <c r="Y3807" s="6">
        <f t="shared" si="835"/>
        <v>2.9785523451715257E-3</v>
      </c>
      <c r="Z3807">
        <f t="shared" si="836"/>
        <v>2.0064304885736295E-3</v>
      </c>
    </row>
    <row r="3808" spans="1:26" x14ac:dyDescent="0.35">
      <c r="A3808" s="4">
        <v>44074</v>
      </c>
      <c r="B3808" s="12">
        <f>[1]!i_dq_close(B$1,$A3808)</f>
        <v>2836.5691999999999</v>
      </c>
      <c r="C3808" s="12">
        <f>[1]!i_dq_close(C$1,$A3808)</f>
        <v>5122.1328999999996</v>
      </c>
      <c r="D3808">
        <f t="shared" si="830"/>
        <v>2.4585030636092853E-4</v>
      </c>
      <c r="E3808">
        <f t="shared" si="831"/>
        <v>-5.204227807293127E-3</v>
      </c>
      <c r="F3808">
        <f t="shared" si="832"/>
        <v>2.7372085303483549</v>
      </c>
      <c r="G3808">
        <f t="shared" si="827"/>
        <v>3.212909034851577</v>
      </c>
      <c r="H3808">
        <f t="shared" si="828"/>
        <v>0</v>
      </c>
      <c r="J3808">
        <f t="shared" si="826"/>
        <v>2020</v>
      </c>
      <c r="K3808" t="b">
        <f t="shared" si="829"/>
        <v>0</v>
      </c>
      <c r="L3808">
        <f>VLOOKUP($A3808,$P$151:$R$4147,2,FALSE)</f>
        <v>-1.0366029223513596E-4</v>
      </c>
      <c r="M3808">
        <f t="shared" si="837"/>
        <v>0.9</v>
      </c>
      <c r="N3808">
        <f t="shared" si="838"/>
        <v>3.5425020813520733</v>
      </c>
      <c r="P3808" s="13">
        <v>43921</v>
      </c>
      <c r="Q3808">
        <v>-4.9362735718689883E-4</v>
      </c>
      <c r="R3808">
        <v>0.95</v>
      </c>
      <c r="T3808" s="12">
        <f>[1]!i_dq_close(T$1,$A3808)</f>
        <v>199.70949999999999</v>
      </c>
      <c r="U3808">
        <f t="shared" si="833"/>
        <v>8.554727200924539E-4</v>
      </c>
      <c r="V3808">
        <f t="shared" si="834"/>
        <v>2.3672567351175009</v>
      </c>
      <c r="W3808">
        <f t="shared" si="839"/>
        <v>2.6621249837448078</v>
      </c>
      <c r="X3808" s="6">
        <f>1-W3808/MAX(W$2:W3808)</f>
        <v>2.8339317995174085E-3</v>
      </c>
      <c r="Y3808" s="6">
        <f t="shared" si="835"/>
        <v>-5.3482359015477599E-5</v>
      </c>
      <c r="Z3808">
        <f t="shared" si="836"/>
        <v>-5.4443559825156917E-4</v>
      </c>
    </row>
    <row r="3809" spans="1:26" x14ac:dyDescent="0.35">
      <c r="A3809" s="4">
        <v>44075</v>
      </c>
      <c r="B3809" s="12">
        <f>[1]!i_dq_close(B$1,$A3809)</f>
        <v>2836.9828000000002</v>
      </c>
      <c r="C3809" s="12">
        <f>[1]!i_dq_close(C$1,$A3809)</f>
        <v>5150.8487999999998</v>
      </c>
      <c r="D3809">
        <f t="shared" si="830"/>
        <v>1.4580994533819336E-4</v>
      </c>
      <c r="E3809">
        <f t="shared" si="831"/>
        <v>5.6062387604194353E-3</v>
      </c>
      <c r="F3809">
        <f t="shared" si="832"/>
        <v>2.7376076425745444</v>
      </c>
      <c r="G3809">
        <f t="shared" si="827"/>
        <v>3.2160090881034455</v>
      </c>
      <c r="H3809">
        <f t="shared" si="828"/>
        <v>0</v>
      </c>
      <c r="J3809">
        <f t="shared" si="826"/>
        <v>2020</v>
      </c>
      <c r="K3809" t="b">
        <f t="shared" si="829"/>
        <v>0</v>
      </c>
      <c r="L3809">
        <f>VLOOKUP($A3809,$P$151:$R$4147,2,FALSE)</f>
        <v>-5.5127413315707037E-4</v>
      </c>
      <c r="M3809">
        <f t="shared" si="837"/>
        <v>0.9</v>
      </c>
      <c r="N3809">
        <f t="shared" si="838"/>
        <v>3.5436254537790646</v>
      </c>
      <c r="P3809" s="13">
        <v>43922</v>
      </c>
      <c r="Q3809">
        <v>8.0989100356700929E-4</v>
      </c>
      <c r="R3809">
        <v>0.95</v>
      </c>
      <c r="T3809" s="12">
        <f>[1]!i_dq_close(T$1,$A3809)</f>
        <v>199.6506</v>
      </c>
      <c r="U3809">
        <f t="shared" si="833"/>
        <v>-2.9492838347700001E-4</v>
      </c>
      <c r="V3809">
        <f t="shared" si="834"/>
        <v>2.3686540005653041</v>
      </c>
      <c r="W3809">
        <f t="shared" si="839"/>
        <v>2.6657737597517484</v>
      </c>
      <c r="X3809" s="6">
        <f>1-W3809/MAX(W$2:W3809)</f>
        <v>1.4671907010332941E-3</v>
      </c>
      <c r="Y3809" s="6">
        <f t="shared" si="835"/>
        <v>5.9024668810736536E-4</v>
      </c>
      <c r="Z3809">
        <f t="shared" si="836"/>
        <v>1.3706253572691729E-3</v>
      </c>
    </row>
    <row r="3810" spans="1:26" x14ac:dyDescent="0.35">
      <c r="A3810" s="4">
        <v>44076</v>
      </c>
      <c r="B3810" s="12">
        <f>[1]!i_dq_close(B$1,$A3810)</f>
        <v>2836.3914</v>
      </c>
      <c r="C3810" s="12">
        <f>[1]!i_dq_close(C$1,$A3810)</f>
        <v>5153.6054000000004</v>
      </c>
      <c r="D3810">
        <f t="shared" si="830"/>
        <v>-2.0846090431014819E-4</v>
      </c>
      <c r="E3810">
        <f t="shared" si="831"/>
        <v>5.351739309451542E-4</v>
      </c>
      <c r="F3810">
        <f t="shared" si="832"/>
        <v>2.7370369584097269</v>
      </c>
      <c r="G3810">
        <f t="shared" si="827"/>
        <v>3.2156974063989319</v>
      </c>
      <c r="H3810">
        <f t="shared" si="828"/>
        <v>-2.0846090431014819E-4</v>
      </c>
      <c r="J3810">
        <f t="shared" si="826"/>
        <v>2020</v>
      </c>
      <c r="K3810" t="b">
        <f t="shared" si="829"/>
        <v>0</v>
      </c>
      <c r="L3810">
        <f>VLOOKUP($A3810,$P$151:$R$4147,2,FALSE)</f>
        <v>5.0076043093233435E-5</v>
      </c>
      <c r="M3810">
        <f t="shared" si="837"/>
        <v>0.9</v>
      </c>
      <c r="N3810">
        <f t="shared" si="838"/>
        <v>3.5434938149396471</v>
      </c>
      <c r="P3810" s="13">
        <v>43923</v>
      </c>
      <c r="Q3810">
        <v>2.383021319754053E-3</v>
      </c>
      <c r="R3810">
        <v>0.95</v>
      </c>
      <c r="T3810" s="12">
        <f>[1]!i_dq_close(T$1,$A3810)</f>
        <v>199.4736</v>
      </c>
      <c r="U3810">
        <f t="shared" si="833"/>
        <v>-8.8654880075489384E-4</v>
      </c>
      <c r="V3810">
        <f t="shared" si="834"/>
        <v>2.3670592085871203</v>
      </c>
      <c r="W3810">
        <f t="shared" si="839"/>
        <v>2.670421257590708</v>
      </c>
      <c r="X3810" s="6">
        <f>1-W3810/MAX(W$2:W3810)</f>
        <v>0</v>
      </c>
      <c r="Y3810" s="6">
        <f t="shared" si="835"/>
        <v>-6.7329039099972565E-4</v>
      </c>
      <c r="Z3810">
        <f t="shared" si="836"/>
        <v>1.7433954483041525E-3</v>
      </c>
    </row>
    <row r="3811" spans="1:26" x14ac:dyDescent="0.35">
      <c r="A3811" s="4">
        <v>44077</v>
      </c>
      <c r="B3811" s="12">
        <f>[1]!i_dq_close(B$1,$A3811)</f>
        <v>2835.5079999999998</v>
      </c>
      <c r="C3811" s="12">
        <f>[1]!i_dq_close(C$1,$A3811)</f>
        <v>5121.6691000000001</v>
      </c>
      <c r="D3811">
        <f t="shared" si="830"/>
        <v>-3.1145207956850829E-4</v>
      </c>
      <c r="E3811">
        <f t="shared" si="831"/>
        <v>-6.1968850001593578E-3</v>
      </c>
      <c r="F3811">
        <f t="shared" si="832"/>
        <v>2.7361845025571747</v>
      </c>
      <c r="G3811">
        <f t="shared" si="827"/>
        <v>3.2118570050477042</v>
      </c>
      <c r="H3811">
        <f t="shared" si="828"/>
        <v>-3.1145207956839727E-4</v>
      </c>
      <c r="J3811">
        <f t="shared" si="826"/>
        <v>2020</v>
      </c>
      <c r="K3811" t="b">
        <f t="shared" si="829"/>
        <v>0</v>
      </c>
      <c r="L3811">
        <f>VLOOKUP($A3811,$P$151:$R$4147,2,FALSE)</f>
        <v>-1.3135530097775906E-4</v>
      </c>
      <c r="M3811">
        <f t="shared" si="837"/>
        <v>0.9</v>
      </c>
      <c r="N3811">
        <f t="shared" si="838"/>
        <v>3.5392196682316639</v>
      </c>
      <c r="P3811" s="13">
        <v>43924</v>
      </c>
      <c r="Q3811">
        <v>-9.5055979791308089E-4</v>
      </c>
      <c r="R3811">
        <v>0.95</v>
      </c>
      <c r="T3811" s="12">
        <f>[1]!i_dq_close(T$1,$A3811)</f>
        <v>199.40969999999999</v>
      </c>
      <c r="U3811">
        <f t="shared" si="833"/>
        <v>-3.2034314315287915E-4</v>
      </c>
      <c r="V3811">
        <f t="shared" si="834"/>
        <v>2.3642144190226211</v>
      </c>
      <c r="W3811">
        <f t="shared" si="839"/>
        <v>2.6648339538903207</v>
      </c>
      <c r="X3811" s="6">
        <f>1-W3811/MAX(W$2:W3811)</f>
        <v>2.0922929985317529E-3</v>
      </c>
      <c r="Y3811" s="6">
        <f t="shared" si="835"/>
        <v>-1.201824421703912E-3</v>
      </c>
      <c r="Z3811">
        <f t="shared" si="836"/>
        <v>-2.0922929985317529E-3</v>
      </c>
    </row>
    <row r="3812" spans="1:26" x14ac:dyDescent="0.35">
      <c r="A3812" s="4">
        <v>44078</v>
      </c>
      <c r="B3812" s="12">
        <f>[1]!i_dq_close(B$1,$A3812)</f>
        <v>2834.2017999999998</v>
      </c>
      <c r="C3812" s="12">
        <f>[1]!i_dq_close(C$1,$A3812)</f>
        <v>5075.8285999999998</v>
      </c>
      <c r="D3812">
        <f t="shared" si="830"/>
        <v>-4.6065819599172553E-4</v>
      </c>
      <c r="E3812">
        <f t="shared" si="831"/>
        <v>-8.9503048918174732E-3</v>
      </c>
      <c r="F3812">
        <f t="shared" si="832"/>
        <v>2.7349240567403261</v>
      </c>
      <c r="G3812">
        <f t="shared" si="827"/>
        <v>3.2062873071124205</v>
      </c>
      <c r="H3812">
        <f t="shared" si="828"/>
        <v>-4.6065819599172553E-4</v>
      </c>
      <c r="J3812">
        <f t="shared" si="826"/>
        <v>2020</v>
      </c>
      <c r="K3812" t="b">
        <f t="shared" si="829"/>
        <v>0</v>
      </c>
      <c r="L3812">
        <f>VLOOKUP($A3812,$P$151:$R$4147,2,FALSE)</f>
        <v>4.8024990243381586E-4</v>
      </c>
      <c r="M3812">
        <f t="shared" si="837"/>
        <v>0.9</v>
      </c>
      <c r="N3812">
        <f t="shared" si="838"/>
        <v>3.5353957368232987</v>
      </c>
      <c r="P3812" s="13">
        <v>43928</v>
      </c>
      <c r="Q3812">
        <v>2.2448087993421907E-4</v>
      </c>
      <c r="R3812">
        <v>0.95</v>
      </c>
      <c r="T3812" s="12">
        <f>[1]!i_dq_close(T$1,$A3812)</f>
        <v>199.3416</v>
      </c>
      <c r="U3812">
        <f t="shared" si="833"/>
        <v>-3.4150796074605694E-4</v>
      </c>
      <c r="V3812">
        <f t="shared" si="834"/>
        <v>2.3603540647023831</v>
      </c>
      <c r="W3812">
        <f t="shared" si="839"/>
        <v>2.6612985047054352</v>
      </c>
      <c r="X3812" s="6">
        <f>1-W3812/MAX(W$2:W3812)</f>
        <v>3.4162223878877462E-3</v>
      </c>
      <c r="Y3812" s="6">
        <f t="shared" si="835"/>
        <v>-1.6328275004066084E-3</v>
      </c>
      <c r="Z3812">
        <f t="shared" si="836"/>
        <v>-1.3267052454523087E-3</v>
      </c>
    </row>
    <row r="3813" spans="1:26" x14ac:dyDescent="0.35">
      <c r="A3813" s="4">
        <v>44081</v>
      </c>
      <c r="B3813" s="12">
        <f>[1]!i_dq_close(B$1,$A3813)</f>
        <v>2832.2105999999999</v>
      </c>
      <c r="C3813" s="12">
        <f>[1]!i_dq_close(C$1,$A3813)</f>
        <v>4968.5474000000004</v>
      </c>
      <c r="D3813">
        <f t="shared" si="830"/>
        <v>-7.0256112320576936E-4</v>
      </c>
      <c r="E3813">
        <f t="shared" si="831"/>
        <v>-2.1135701863534084E-2</v>
      </c>
      <c r="F3813">
        <f t="shared" si="832"/>
        <v>2.73300260542314</v>
      </c>
      <c r="G3813">
        <f t="shared" si="827"/>
        <v>3.1942075163305916</v>
      </c>
      <c r="H3813">
        <f t="shared" si="828"/>
        <v>-7.0256112320588038E-4</v>
      </c>
      <c r="J3813">
        <f t="shared" si="826"/>
        <v>2020</v>
      </c>
      <c r="K3813" t="b">
        <f t="shared" si="829"/>
        <v>0</v>
      </c>
      <c r="L3813">
        <f>VLOOKUP($A3813,$P$151:$R$4147,2,FALSE)</f>
        <v>-2.2892152772443996E-3</v>
      </c>
      <c r="M3813">
        <f t="shared" si="837"/>
        <v>0.9</v>
      </c>
      <c r="N3813">
        <f t="shared" si="838"/>
        <v>3.5153147092320616</v>
      </c>
      <c r="P3813" s="13">
        <v>43929</v>
      </c>
      <c r="Q3813">
        <v>0</v>
      </c>
      <c r="R3813">
        <v>1</v>
      </c>
      <c r="T3813" s="12">
        <f>[1]!i_dq_close(T$1,$A3813)</f>
        <v>199.26240000000001</v>
      </c>
      <c r="U3813">
        <f t="shared" si="833"/>
        <v>-3.9730793773096185E-4</v>
      </c>
      <c r="V3813">
        <f t="shared" si="834"/>
        <v>2.3520737844368957</v>
      </c>
      <c r="W3813">
        <f t="shared" si="839"/>
        <v>2.6519624911731343</v>
      </c>
      <c r="X3813" s="6">
        <f>1-W3813/MAX(W$2:W3813)</f>
        <v>6.9123050773747252E-3</v>
      </c>
      <c r="Y3813" s="6">
        <f t="shared" si="835"/>
        <v>-3.5080670266015579E-3</v>
      </c>
      <c r="Z3813">
        <f t="shared" si="836"/>
        <v>-3.5080670266014469E-3</v>
      </c>
    </row>
    <row r="3814" spans="1:26" x14ac:dyDescent="0.35">
      <c r="A3814" s="4">
        <v>44082</v>
      </c>
      <c r="B3814" s="12">
        <f>[1]!i_dq_close(B$1,$A3814)</f>
        <v>2832.4573999999998</v>
      </c>
      <c r="C3814" s="12">
        <f>[1]!i_dq_close(C$1,$A3814)</f>
        <v>4997.3591999999999</v>
      </c>
      <c r="D3814">
        <f t="shared" si="830"/>
        <v>8.7140412510233745E-5</v>
      </c>
      <c r="E3814">
        <f t="shared" si="831"/>
        <v>5.798837704557247E-3</v>
      </c>
      <c r="F3814">
        <f t="shared" si="832"/>
        <v>2.7332407603975684</v>
      </c>
      <c r="G3814">
        <f t="shared" si="827"/>
        <v>3.1972225128543976</v>
      </c>
      <c r="H3814">
        <f t="shared" si="828"/>
        <v>0</v>
      </c>
      <c r="J3814">
        <f t="shared" si="826"/>
        <v>2020</v>
      </c>
      <c r="K3814" t="b">
        <f t="shared" si="829"/>
        <v>0</v>
      </c>
      <c r="L3814">
        <f>VLOOKUP($A3814,$P$151:$R$4147,2,FALSE)</f>
        <v>1.2517728744661506E-4</v>
      </c>
      <c r="M3814">
        <f t="shared" si="837"/>
        <v>0.9</v>
      </c>
      <c r="N3814">
        <f t="shared" si="838"/>
        <v>3.518741025991595</v>
      </c>
      <c r="P3814" s="13">
        <v>43930</v>
      </c>
      <c r="Q3814">
        <v>0</v>
      </c>
      <c r="R3814">
        <v>1</v>
      </c>
      <c r="T3814" s="12">
        <f>[1]!i_dq_close(T$1,$A3814)</f>
        <v>199.31720000000001</v>
      </c>
      <c r="U3814">
        <f t="shared" si="833"/>
        <v>2.7501425256337697E-4</v>
      </c>
      <c r="V3814">
        <f t="shared" si="834"/>
        <v>2.3546695043003902</v>
      </c>
      <c r="W3814">
        <f t="shared" si="839"/>
        <v>2.6548891645458528</v>
      </c>
      <c r="X3814" s="6">
        <f>1-W3814/MAX(W$2:W3814)</f>
        <v>5.8163456423607762E-3</v>
      </c>
      <c r="Y3814" s="6">
        <f t="shared" si="835"/>
        <v>1.1035877703624575E-3</v>
      </c>
      <c r="Z3814">
        <f t="shared" si="836"/>
        <v>1.1035877703624575E-3</v>
      </c>
    </row>
    <row r="3815" spans="1:26" x14ac:dyDescent="0.35">
      <c r="A3815" s="4">
        <v>44083</v>
      </c>
      <c r="B3815" s="12">
        <f>[1]!i_dq_close(B$1,$A3815)</f>
        <v>2831.6342</v>
      </c>
      <c r="C3815" s="12">
        <f>[1]!i_dq_close(C$1,$A3815)</f>
        <v>4876.0753000000004</v>
      </c>
      <c r="D3815">
        <f t="shared" si="830"/>
        <v>-2.9063102590698442E-4</v>
      </c>
      <c r="E3815">
        <f t="shared" si="831"/>
        <v>-2.426959823100161E-2</v>
      </c>
      <c r="F3815">
        <f t="shared" si="832"/>
        <v>2.7324463958313232</v>
      </c>
      <c r="G3815">
        <f t="shared" si="827"/>
        <v>3.1847933867279652</v>
      </c>
      <c r="H3815">
        <f t="shared" si="828"/>
        <v>-2.9063102590698442E-4</v>
      </c>
      <c r="J3815">
        <f t="shared" si="826"/>
        <v>2020</v>
      </c>
      <c r="K3815" t="b">
        <f t="shared" si="829"/>
        <v>0</v>
      </c>
      <c r="L3815">
        <f>VLOOKUP($A3815,$P$151:$R$4147,2,FALSE)</f>
        <v>3.5240101638674972E-4</v>
      </c>
      <c r="M3815">
        <f t="shared" si="837"/>
        <v>0.9</v>
      </c>
      <c r="N3815">
        <f t="shared" si="838"/>
        <v>3.5076699144078609</v>
      </c>
      <c r="P3815" s="13">
        <v>43931</v>
      </c>
      <c r="Q3815">
        <v>0</v>
      </c>
      <c r="R3815">
        <v>1</v>
      </c>
      <c r="T3815" s="12">
        <f>[1]!i_dq_close(T$1,$A3815)</f>
        <v>199.53800000000001</v>
      </c>
      <c r="U3815">
        <f t="shared" si="833"/>
        <v>1.1077819676375E-3</v>
      </c>
      <c r="V3815">
        <f t="shared" si="834"/>
        <v>2.3483146632290843</v>
      </c>
      <c r="W3815">
        <f t="shared" si="839"/>
        <v>2.6477240831313238</v>
      </c>
      <c r="X3815" s="6">
        <f>1-W3815/MAX(W$2:W3815)</f>
        <v>8.4994734051293541E-3</v>
      </c>
      <c r="Y3815" s="6">
        <f t="shared" si="835"/>
        <v>-2.6988250621583498E-3</v>
      </c>
      <c r="Z3815">
        <f t="shared" si="836"/>
        <v>-2.6988250621583498E-3</v>
      </c>
    </row>
    <row r="3816" spans="1:26" x14ac:dyDescent="0.35">
      <c r="A3816" s="4">
        <v>44084</v>
      </c>
      <c r="B3816" s="12">
        <f>[1]!i_dq_close(B$1,$A3816)</f>
        <v>2832.2211000000002</v>
      </c>
      <c r="C3816" s="12">
        <f>[1]!i_dq_close(C$1,$A3816)</f>
        <v>4852.4961999999996</v>
      </c>
      <c r="D3816">
        <f t="shared" si="830"/>
        <v>2.0726547235527804E-4</v>
      </c>
      <c r="E3816">
        <f t="shared" si="831"/>
        <v>-4.8356718363231632E-3</v>
      </c>
      <c r="F3816">
        <f t="shared" si="832"/>
        <v>2.7330127376242404</v>
      </c>
      <c r="G3816">
        <f t="shared" si="827"/>
        <v>3.1830443774250647</v>
      </c>
      <c r="H3816">
        <f t="shared" si="828"/>
        <v>0</v>
      </c>
      <c r="J3816">
        <f t="shared" si="826"/>
        <v>2020</v>
      </c>
      <c r="K3816" t="b">
        <f t="shared" si="829"/>
        <v>0</v>
      </c>
      <c r="L3816">
        <f>VLOOKUP($A3816,$P$151:$R$4147,2,FALSE)</f>
        <v>1.0889522458483959E-3</v>
      </c>
      <c r="M3816">
        <f t="shared" si="837"/>
        <v>0.9</v>
      </c>
      <c r="N3816">
        <f t="shared" si="838"/>
        <v>3.5097559068848425</v>
      </c>
      <c r="P3816" s="13">
        <v>43934</v>
      </c>
      <c r="Q3816">
        <v>0</v>
      </c>
      <c r="R3816">
        <v>1</v>
      </c>
      <c r="T3816" s="12">
        <f>[1]!i_dq_close(T$1,$A3816)</f>
        <v>199.59479999999999</v>
      </c>
      <c r="U3816">
        <f t="shared" si="833"/>
        <v>2.8465755896101008E-4</v>
      </c>
      <c r="V3816">
        <f t="shared" si="834"/>
        <v>2.3471795070588652</v>
      </c>
      <c r="W3816">
        <f t="shared" si="839"/>
        <v>2.6464441948876112</v>
      </c>
      <c r="X3816" s="6">
        <f>1-W3816/MAX(W$2:W3816)</f>
        <v>8.9787566792848272E-3</v>
      </c>
      <c r="Y3816" s="6">
        <f t="shared" si="835"/>
        <v>-4.833918503315271E-4</v>
      </c>
      <c r="Z3816">
        <f t="shared" si="836"/>
        <v>-4.8339185033163812E-4</v>
      </c>
    </row>
    <row r="3817" spans="1:26" x14ac:dyDescent="0.35">
      <c r="A3817" s="4">
        <v>44085</v>
      </c>
      <c r="B3817" s="12">
        <f>[1]!i_dq_close(B$1,$A3817)</f>
        <v>2832.7087000000001</v>
      </c>
      <c r="C3817" s="12">
        <f>[1]!i_dq_close(C$1,$A3817)</f>
        <v>4903.2631000000001</v>
      </c>
      <c r="D3817">
        <f t="shared" si="830"/>
        <v>1.7216170022882338E-4</v>
      </c>
      <c r="E3817">
        <f t="shared" si="831"/>
        <v>1.046201746639186E-2</v>
      </c>
      <c r="F3817">
        <f t="shared" si="832"/>
        <v>2.733483257743897</v>
      </c>
      <c r="G3817">
        <f t="shared" si="827"/>
        <v>3.1885053358881361</v>
      </c>
      <c r="H3817">
        <f t="shared" si="828"/>
        <v>0</v>
      </c>
      <c r="J3817">
        <f t="shared" si="826"/>
        <v>2020</v>
      </c>
      <c r="K3817" t="b">
        <f t="shared" si="829"/>
        <v>0</v>
      </c>
      <c r="L3817">
        <f>VLOOKUP($A3817,$P$151:$R$4147,2,FALSE)</f>
        <v>-1.7655684362857251E-4</v>
      </c>
      <c r="M3817">
        <f t="shared" si="837"/>
        <v>0.9</v>
      </c>
      <c r="N3817">
        <f t="shared" si="838"/>
        <v>3.5145555655275009</v>
      </c>
      <c r="P3817" s="13">
        <v>43935</v>
      </c>
      <c r="Q3817">
        <v>0</v>
      </c>
      <c r="R3817">
        <v>1</v>
      </c>
      <c r="T3817" s="12">
        <f>[1]!i_dq_close(T$1,$A3817)</f>
        <v>199.4511</v>
      </c>
      <c r="U3817">
        <f t="shared" si="833"/>
        <v>-7.1995863619689349E-4</v>
      </c>
      <c r="V3817">
        <f t="shared" si="834"/>
        <v>2.3494265506755165</v>
      </c>
      <c r="W3817">
        <f t="shared" si="839"/>
        <v>2.6489777358958988</v>
      </c>
      <c r="X3817" s="6">
        <f>1-W3817/MAX(W$2:W3817)</f>
        <v>8.0300146030727326E-3</v>
      </c>
      <c r="Y3817" s="6">
        <f t="shared" si="835"/>
        <v>9.5733777919138063E-4</v>
      </c>
      <c r="Z3817">
        <f t="shared" si="836"/>
        <v>9.5733777919138063E-4</v>
      </c>
    </row>
    <row r="3818" spans="1:26" x14ac:dyDescent="0.35">
      <c r="A3818" s="4">
        <v>44088</v>
      </c>
      <c r="B3818" s="12">
        <f>[1]!i_dq_close(B$1,$A3818)</f>
        <v>2833.5075000000002</v>
      </c>
      <c r="C3818" s="12">
        <f>[1]!i_dq_close(C$1,$A3818)</f>
        <v>4929.7440999999999</v>
      </c>
      <c r="D3818">
        <f t="shared" si="830"/>
        <v>2.819915792964256E-4</v>
      </c>
      <c r="E3818">
        <f t="shared" si="831"/>
        <v>5.4006891859421646E-3</v>
      </c>
      <c r="F3818">
        <f t="shared" si="832"/>
        <v>2.7342540770047288</v>
      </c>
      <c r="G3818">
        <f t="shared" si="827"/>
        <v>3.1918526167381365</v>
      </c>
      <c r="H3818">
        <f t="shared" si="828"/>
        <v>0</v>
      </c>
      <c r="J3818">
        <f t="shared" si="826"/>
        <v>2020</v>
      </c>
      <c r="K3818" t="b">
        <f t="shared" si="829"/>
        <v>0</v>
      </c>
      <c r="L3818">
        <f>VLOOKUP($A3818,$P$151:$R$4147,2,FALSE)</f>
        <v>-1.1692599961609652E-4</v>
      </c>
      <c r="M3818">
        <f t="shared" si="837"/>
        <v>0.9</v>
      </c>
      <c r="N3818">
        <f t="shared" si="838"/>
        <v>3.5174652330386267</v>
      </c>
      <c r="P3818" s="13">
        <v>43936</v>
      </c>
      <c r="Q3818">
        <v>0</v>
      </c>
      <c r="R3818">
        <v>1</v>
      </c>
      <c r="T3818" s="12">
        <f>[1]!i_dq_close(T$1,$A3818)</f>
        <v>199.4119</v>
      </c>
      <c r="U3818">
        <f t="shared" si="833"/>
        <v>-1.9653940238983925E-4</v>
      </c>
      <c r="V3818">
        <f t="shared" si="834"/>
        <v>2.3509373374036318</v>
      </c>
      <c r="W3818">
        <f t="shared" si="839"/>
        <v>2.6506811474817233</v>
      </c>
      <c r="X3818" s="6">
        <f>1-W3818/MAX(W$2:W3818)</f>
        <v>7.3921333770367026E-3</v>
      </c>
      <c r="Y3818" s="6">
        <f t="shared" si="835"/>
        <v>6.4304488585986697E-4</v>
      </c>
      <c r="Z3818">
        <f t="shared" si="836"/>
        <v>6.4304488585986697E-4</v>
      </c>
    </row>
    <row r="3819" spans="1:26" x14ac:dyDescent="0.35">
      <c r="A3819" s="4">
        <v>44089</v>
      </c>
      <c r="B3819" s="12">
        <f>[1]!i_dq_close(B$1,$A3819)</f>
        <v>2835.0001999999999</v>
      </c>
      <c r="C3819" s="12">
        <f>[1]!i_dq_close(C$1,$A3819)</f>
        <v>4966.6822000000002</v>
      </c>
      <c r="D3819">
        <f t="shared" si="830"/>
        <v>5.2680291123263778E-4</v>
      </c>
      <c r="E3819">
        <f t="shared" si="831"/>
        <v>7.4929041448623668E-3</v>
      </c>
      <c r="F3819">
        <f t="shared" si="832"/>
        <v>2.7356944900125448</v>
      </c>
      <c r="G3819">
        <f t="shared" si="827"/>
        <v>3.1968693092565132</v>
      </c>
      <c r="H3819">
        <f t="shared" si="828"/>
        <v>0</v>
      </c>
      <c r="J3819">
        <f t="shared" si="826"/>
        <v>2020</v>
      </c>
      <c r="K3819" t="b">
        <f t="shared" si="829"/>
        <v>0</v>
      </c>
      <c r="L3819">
        <f>VLOOKUP($A3819,$P$151:$R$4147,2,FALSE)</f>
        <v>-1.8918094959183285E-4</v>
      </c>
      <c r="M3819">
        <f t="shared" si="837"/>
        <v>0.9</v>
      </c>
      <c r="N3819">
        <f t="shared" si="838"/>
        <v>3.5217754130094971</v>
      </c>
      <c r="P3819" s="13">
        <v>43937</v>
      </c>
      <c r="Q3819">
        <v>4.0818598437760702E-4</v>
      </c>
      <c r="R3819">
        <v>0.95</v>
      </c>
      <c r="T3819" s="12">
        <f>[1]!i_dq_close(T$1,$A3819)</f>
        <v>199.49100000000001</v>
      </c>
      <c r="U3819">
        <f t="shared" si="833"/>
        <v>3.9666639754210031E-4</v>
      </c>
      <c r="V3819">
        <f t="shared" si="834"/>
        <v>2.3543722967893972</v>
      </c>
      <c r="W3819">
        <f t="shared" si="839"/>
        <v>2.6554423882750124</v>
      </c>
      <c r="X3819" s="6">
        <f>1-W3819/MAX(W$2:W3819)</f>
        <v>5.6091784294773905E-3</v>
      </c>
      <c r="Y3819" s="6">
        <f t="shared" si="835"/>
        <v>1.4611020596402291E-3</v>
      </c>
      <c r="Z3819">
        <f t="shared" si="836"/>
        <v>1.7962329410357025E-3</v>
      </c>
    </row>
    <row r="3820" spans="1:26" x14ac:dyDescent="0.35">
      <c r="A3820" s="4">
        <v>44090</v>
      </c>
      <c r="B3820" s="12">
        <f>[1]!i_dq_close(B$1,$A3820)</f>
        <v>2835.1547999999998</v>
      </c>
      <c r="C3820" s="12">
        <f>[1]!i_dq_close(C$1,$A3820)</f>
        <v>4935.2918</v>
      </c>
      <c r="D3820">
        <f t="shared" si="830"/>
        <v>5.4532624018888143E-5</v>
      </c>
      <c r="E3820">
        <f t="shared" si="831"/>
        <v>-6.3201949985848271E-3</v>
      </c>
      <c r="F3820">
        <f t="shared" si="832"/>
        <v>2.7358436746115991</v>
      </c>
      <c r="G3820">
        <f t="shared" si="827"/>
        <v>3.1939867672648563</v>
      </c>
      <c r="H3820">
        <f t="shared" si="828"/>
        <v>0</v>
      </c>
      <c r="J3820">
        <f t="shared" si="826"/>
        <v>2020</v>
      </c>
      <c r="K3820" t="b">
        <f t="shared" si="829"/>
        <v>0</v>
      </c>
      <c r="L3820">
        <f>VLOOKUP($A3820,$P$151:$R$4147,2,FALSE)</f>
        <v>1.5454741022052243E-3</v>
      </c>
      <c r="M3820">
        <f t="shared" si="837"/>
        <v>0.9</v>
      </c>
      <c r="N3820">
        <f t="shared" si="838"/>
        <v>3.5243602737273161</v>
      </c>
      <c r="P3820" s="13">
        <v>43938</v>
      </c>
      <c r="Q3820">
        <v>-4.1960358503413957E-4</v>
      </c>
      <c r="R3820">
        <v>0.95</v>
      </c>
      <c r="T3820" s="12">
        <f>[1]!i_dq_close(T$1,$A3820)</f>
        <v>199.53919999999999</v>
      </c>
      <c r="U3820">
        <f t="shared" si="833"/>
        <v>2.4161490994578649E-4</v>
      </c>
      <c r="V3820">
        <f t="shared" si="834"/>
        <v>2.3526238067200484</v>
      </c>
      <c r="W3820">
        <f t="shared" si="839"/>
        <v>2.652454677463949</v>
      </c>
      <c r="X3820" s="6">
        <f>1-W3820/MAX(W$2:W3820)</f>
        <v>6.7279947220644232E-3</v>
      </c>
      <c r="Y3820" s="6">
        <f t="shared" si="835"/>
        <v>-7.4265657633376669E-4</v>
      </c>
      <c r="Z3820">
        <f t="shared" si="836"/>
        <v>-1.1251273325512123E-3</v>
      </c>
    </row>
    <row r="3821" spans="1:26" x14ac:dyDescent="0.35">
      <c r="A3821" s="4">
        <v>44091</v>
      </c>
      <c r="B3821" s="12">
        <f>[1]!i_dq_close(B$1,$A3821)</f>
        <v>2835.0825</v>
      </c>
      <c r="C3821" s="12">
        <f>[1]!i_dq_close(C$1,$A3821)</f>
        <v>4918.0261</v>
      </c>
      <c r="D3821">
        <f t="shared" si="830"/>
        <v>-2.5501253053228368E-5</v>
      </c>
      <c r="E3821">
        <f t="shared" si="831"/>
        <v>-3.4984152304834426E-3</v>
      </c>
      <c r="F3821">
        <f t="shared" si="832"/>
        <v>2.7357739071697385</v>
      </c>
      <c r="G3821">
        <f t="shared" si="827"/>
        <v>3.192241450406891</v>
      </c>
      <c r="H3821">
        <f t="shared" si="828"/>
        <v>-2.550125305333939E-5</v>
      </c>
      <c r="J3821">
        <f t="shared" si="826"/>
        <v>2020</v>
      </c>
      <c r="K3821" t="b">
        <f t="shared" si="829"/>
        <v>0</v>
      </c>
      <c r="L3821">
        <f>VLOOKUP($A3821,$P$151:$R$4147,2,FALSE)</f>
        <v>-4.2547823704748859E-4</v>
      </c>
      <c r="M3821">
        <f t="shared" si="837"/>
        <v>0.9</v>
      </c>
      <c r="N3821">
        <f t="shared" si="838"/>
        <v>3.5211274740808811</v>
      </c>
      <c r="P3821" s="13">
        <v>43941</v>
      </c>
      <c r="Q3821">
        <v>2.0386194974639895E-3</v>
      </c>
      <c r="R3821">
        <v>0.95</v>
      </c>
      <c r="T3821" s="12">
        <f>[1]!i_dq_close(T$1,$A3821)</f>
        <v>199.52189999999999</v>
      </c>
      <c r="U3821">
        <f t="shared" si="833"/>
        <v>-8.6699756238428627E-5</v>
      </c>
      <c r="V3821">
        <f t="shared" si="834"/>
        <v>2.3512158623525155</v>
      </c>
      <c r="W3821">
        <f t="shared" si="839"/>
        <v>2.6563540120251288</v>
      </c>
      <c r="X3821" s="6">
        <f>1-W3821/MAX(W$2:W3821)</f>
        <v>5.2678001740710245E-3</v>
      </c>
      <c r="Y3821" s="6">
        <f t="shared" si="835"/>
        <v>-5.9845707737515852E-4</v>
      </c>
      <c r="Z3821">
        <f t="shared" si="836"/>
        <v>1.4700852739575332E-3</v>
      </c>
    </row>
    <row r="3822" spans="1:26" x14ac:dyDescent="0.35">
      <c r="A3822" s="4">
        <v>44092</v>
      </c>
      <c r="B3822" s="12">
        <f>[1]!i_dq_close(B$1,$A3822)</f>
        <v>2836.8751000000002</v>
      </c>
      <c r="C3822" s="12">
        <f>[1]!i_dq_close(C$1,$A3822)</f>
        <v>5021.0771999999997</v>
      </c>
      <c r="D3822">
        <f t="shared" si="830"/>
        <v>6.3229200561187859E-4</v>
      </c>
      <c r="E3822">
        <f t="shared" si="831"/>
        <v>2.0953752156784855E-2</v>
      </c>
      <c r="F3822">
        <f t="shared" si="832"/>
        <v>2.7375037151404036</v>
      </c>
      <c r="G3822">
        <f t="shared" si="827"/>
        <v>3.2039905302700711</v>
      </c>
      <c r="H3822">
        <f t="shared" si="828"/>
        <v>0</v>
      </c>
      <c r="J3822">
        <f t="shared" si="826"/>
        <v>2020</v>
      </c>
      <c r="K3822" t="b">
        <f t="shared" si="829"/>
        <v>0</v>
      </c>
      <c r="L3822">
        <f>VLOOKUP($A3822,$P$151:$R$4147,2,FALSE)</f>
        <v>-1.2462547416484005E-3</v>
      </c>
      <c r="M3822">
        <f t="shared" si="837"/>
        <v>0.9</v>
      </c>
      <c r="N3822">
        <f t="shared" si="838"/>
        <v>3.5284028459206853</v>
      </c>
      <c r="P3822" s="13">
        <v>43942</v>
      </c>
      <c r="Q3822">
        <v>-5.8082512832924317E-5</v>
      </c>
      <c r="R3822">
        <v>0.95</v>
      </c>
      <c r="T3822" s="12">
        <f>[1]!i_dq_close(T$1,$A3822)</f>
        <v>199.54660000000001</v>
      </c>
      <c r="U3822">
        <f t="shared" si="833"/>
        <v>1.2379593418088142E-4</v>
      </c>
      <c r="V3822">
        <f t="shared" si="834"/>
        <v>2.3588532918390603</v>
      </c>
      <c r="W3822">
        <f t="shared" si="839"/>
        <v>2.6643969004782151</v>
      </c>
      <c r="X3822" s="6">
        <f>1-W3822/MAX(W$2:W3822)</f>
        <v>2.2559575929710363E-3</v>
      </c>
      <c r="Y3822" s="6">
        <f t="shared" si="835"/>
        <v>3.2482893675713775E-3</v>
      </c>
      <c r="Z3822">
        <f t="shared" si="836"/>
        <v>3.0277923863599732E-3</v>
      </c>
    </row>
    <row r="3823" spans="1:26" x14ac:dyDescent="0.35">
      <c r="A3823" s="4">
        <v>44095</v>
      </c>
      <c r="B3823" s="12">
        <f>[1]!i_dq_close(B$1,$A3823)</f>
        <v>2836.7701000000002</v>
      </c>
      <c r="C3823" s="12">
        <f>[1]!i_dq_close(C$1,$A3823)</f>
        <v>4980.0250999999998</v>
      </c>
      <c r="D3823">
        <f t="shared" si="830"/>
        <v>-3.7012556527438178E-5</v>
      </c>
      <c r="E3823">
        <f t="shared" si="831"/>
        <v>-8.1759547532948007E-3</v>
      </c>
      <c r="F3823">
        <f t="shared" si="832"/>
        <v>2.7374023931294031</v>
      </c>
      <c r="G3823">
        <f t="shared" si="827"/>
        <v>3.1999603783307276</v>
      </c>
      <c r="H3823">
        <f t="shared" si="828"/>
        <v>-3.7012556527327156E-5</v>
      </c>
      <c r="J3823">
        <f t="shared" si="826"/>
        <v>2020</v>
      </c>
      <c r="K3823" t="b">
        <f t="shared" si="829"/>
        <v>0</v>
      </c>
      <c r="L3823">
        <f>VLOOKUP($A3823,$P$151:$R$4147,2,FALSE)</f>
        <v>-3.6076800782685052E-4</v>
      </c>
      <c r="M3823">
        <f t="shared" si="837"/>
        <v>0.6</v>
      </c>
      <c r="N3823">
        <f t="shared" si="838"/>
        <v>3.5244669819163934</v>
      </c>
      <c r="P3823" s="13">
        <v>43943</v>
      </c>
      <c r="Q3823">
        <v>-3.5412878198572422E-4</v>
      </c>
      <c r="R3823">
        <v>0.95</v>
      </c>
      <c r="T3823" s="12">
        <f>[1]!i_dq_close(T$1,$A3823)</f>
        <v>199.7116</v>
      </c>
      <c r="U3823">
        <f t="shared" si="833"/>
        <v>8.2687452454721644E-4</v>
      </c>
      <c r="V3823">
        <f t="shared" si="834"/>
        <v>2.3576183145115408</v>
      </c>
      <c r="W3823">
        <f t="shared" si="839"/>
        <v>2.6621281634380587</v>
      </c>
      <c r="X3823" s="6">
        <f>1-W3823/MAX(W$2:W3823)</f>
        <v>3.105537798231639E-3</v>
      </c>
      <c r="Y3823" s="6">
        <f t="shared" si="835"/>
        <v>-5.2354986712921381E-4</v>
      </c>
      <c r="Z3823">
        <f t="shared" si="836"/>
        <v>-8.5150115575838292E-4</v>
      </c>
    </row>
    <row r="3824" spans="1:26" x14ac:dyDescent="0.35">
      <c r="A3824" s="4">
        <v>44096</v>
      </c>
      <c r="B3824" s="12">
        <f>[1]!i_dq_close(B$1,$A3824)</f>
        <v>2836.2694999999999</v>
      </c>
      <c r="C3824" s="12">
        <f>[1]!i_dq_close(C$1,$A3824)</f>
        <v>4918.8864999999996</v>
      </c>
      <c r="D3824">
        <f t="shared" si="830"/>
        <v>-1.764683010443413E-4</v>
      </c>
      <c r="E3824">
        <f t="shared" si="831"/>
        <v>-1.2276765432366998E-2</v>
      </c>
      <c r="F3824">
        <f t="shared" si="832"/>
        <v>2.736919328379813</v>
      </c>
      <c r="G3824">
        <f t="shared" si="827"/>
        <v>3.1935876160514152</v>
      </c>
      <c r="H3824">
        <f t="shared" si="828"/>
        <v>-1.764683010443413E-4</v>
      </c>
      <c r="J3824">
        <f t="shared" si="826"/>
        <v>2020</v>
      </c>
      <c r="K3824" t="b">
        <f t="shared" si="829"/>
        <v>0</v>
      </c>
      <c r="L3824">
        <f>VLOOKUP($A3824,$P$151:$R$4147,2,FALSE)</f>
        <v>-2.3888647315173372E-5</v>
      </c>
      <c r="M3824">
        <f t="shared" si="837"/>
        <v>0.6</v>
      </c>
      <c r="N3824">
        <f t="shared" si="838"/>
        <v>3.5201713743534917</v>
      </c>
      <c r="P3824" s="13">
        <v>43944</v>
      </c>
      <c r="Q3824">
        <v>0</v>
      </c>
      <c r="R3824">
        <v>0.95</v>
      </c>
      <c r="T3824" s="12">
        <f>[1]!i_dq_close(T$1,$A3824)</f>
        <v>199.7972</v>
      </c>
      <c r="U3824">
        <f t="shared" si="833"/>
        <v>4.286180672530282E-4</v>
      </c>
      <c r="V3824">
        <f t="shared" si="834"/>
        <v>2.3541356655920875</v>
      </c>
      <c r="W3824">
        <f t="shared" si="839"/>
        <v>2.6583923191629109</v>
      </c>
      <c r="X3824" s="6">
        <f>1-W3824/MAX(W$2:W3824)</f>
        <v>4.504509688725955E-3</v>
      </c>
      <c r="Y3824" s="6">
        <f t="shared" si="835"/>
        <v>-1.4771894576899314E-3</v>
      </c>
      <c r="Z3824">
        <f t="shared" si="836"/>
        <v>-1.4033299848055236E-3</v>
      </c>
    </row>
    <row r="3825" spans="1:26" x14ac:dyDescent="0.35">
      <c r="A3825" s="4">
        <v>44097</v>
      </c>
      <c r="B3825" s="12">
        <f>[1]!i_dq_close(B$1,$A3825)</f>
        <v>2836.7255</v>
      </c>
      <c r="C3825" s="12">
        <f>[1]!i_dq_close(C$1,$A3825)</f>
        <v>4938.4796999999999</v>
      </c>
      <c r="D3825">
        <f t="shared" si="830"/>
        <v>1.6077456673291302E-4</v>
      </c>
      <c r="E3825">
        <f t="shared" si="831"/>
        <v>3.9832592193376204E-3</v>
      </c>
      <c r="F3825">
        <f t="shared" si="832"/>
        <v>2.7373593553990156</v>
      </c>
      <c r="G3825">
        <f t="shared" si="827"/>
        <v>3.1959321796640752</v>
      </c>
      <c r="H3825">
        <f t="shared" si="828"/>
        <v>0</v>
      </c>
      <c r="J3825">
        <f t="shared" si="826"/>
        <v>2020</v>
      </c>
      <c r="K3825" t="b">
        <f t="shared" si="829"/>
        <v>0</v>
      </c>
      <c r="L3825">
        <f>VLOOKUP($A3825,$P$151:$R$4147,2,FALSE)</f>
        <v>-5.9902879938560365E-4</v>
      </c>
      <c r="M3825">
        <f t="shared" si="837"/>
        <v>0.6</v>
      </c>
      <c r="N3825">
        <f t="shared" si="838"/>
        <v>3.5196132848327739</v>
      </c>
      <c r="P3825" s="13">
        <v>43945</v>
      </c>
      <c r="Q3825">
        <v>0</v>
      </c>
      <c r="R3825">
        <v>1</v>
      </c>
      <c r="T3825" s="12">
        <f>[1]!i_dq_close(T$1,$A3825)</f>
        <v>199.79159999999999</v>
      </c>
      <c r="U3825">
        <f t="shared" si="833"/>
        <v>-2.8028420818837496E-5</v>
      </c>
      <c r="V3825">
        <f t="shared" si="834"/>
        <v>2.3554861501817839</v>
      </c>
      <c r="W3825">
        <f t="shared" si="839"/>
        <v>2.6599173450621696</v>
      </c>
      <c r="X3825" s="6">
        <f>1-W3825/MAX(W$2:W3825)</f>
        <v>3.9334290418341356E-3</v>
      </c>
      <c r="Y3825" s="6">
        <f t="shared" si="835"/>
        <v>5.7366472520459233E-4</v>
      </c>
      <c r="Z3825">
        <f t="shared" si="836"/>
        <v>5.7366472520459233E-4</v>
      </c>
    </row>
    <row r="3826" spans="1:26" x14ac:dyDescent="0.35">
      <c r="A3826" s="4">
        <v>44098</v>
      </c>
      <c r="B3826" s="12">
        <f>[1]!i_dq_close(B$1,$A3826)</f>
        <v>2835.3141999999998</v>
      </c>
      <c r="C3826" s="12">
        <f>[1]!i_dq_close(C$1,$A3826)</f>
        <v>4839.0438999999997</v>
      </c>
      <c r="D3826">
        <f t="shared" si="830"/>
        <v>-4.9751024552791012E-4</v>
      </c>
      <c r="E3826">
        <f t="shared" si="831"/>
        <v>-2.0134901030371744E-2</v>
      </c>
      <c r="F3826">
        <f t="shared" si="832"/>
        <v>2.7359974910740132</v>
      </c>
      <c r="G3826">
        <f t="shared" si="827"/>
        <v>3.1849282052905918</v>
      </c>
      <c r="H3826">
        <f t="shared" si="828"/>
        <v>-4.975102455277991E-4</v>
      </c>
      <c r="J3826">
        <f t="shared" si="826"/>
        <v>2020</v>
      </c>
      <c r="K3826" t="b">
        <f t="shared" si="829"/>
        <v>0</v>
      </c>
      <c r="L3826">
        <f>VLOOKUP($A3826,$P$151:$R$4147,2,FALSE)</f>
        <v>7.5534674765886936E-5</v>
      </c>
      <c r="M3826">
        <f t="shared" si="837"/>
        <v>0.6</v>
      </c>
      <c r="N3826">
        <f t="shared" si="838"/>
        <v>3.5126080695421242</v>
      </c>
      <c r="P3826" s="13">
        <v>43947</v>
      </c>
      <c r="Q3826">
        <v>0</v>
      </c>
      <c r="R3826">
        <v>1</v>
      </c>
      <c r="T3826" s="12">
        <f>[1]!i_dq_close(T$1,$A3826)</f>
        <v>199.8278</v>
      </c>
      <c r="U3826">
        <f t="shared" si="833"/>
        <v>1.8118879872841553E-4</v>
      </c>
      <c r="V3826">
        <f t="shared" si="834"/>
        <v>2.3487347976550126</v>
      </c>
      <c r="W3826">
        <f t="shared" si="839"/>
        <v>2.6522934243325986</v>
      </c>
      <c r="X3826" s="6">
        <f>1-W3826/MAX(W$2:W3826)</f>
        <v>6.7883796260911344E-3</v>
      </c>
      <c r="Y3826" s="6">
        <f t="shared" si="835"/>
        <v>-2.866224675636575E-3</v>
      </c>
      <c r="Z3826">
        <f t="shared" si="836"/>
        <v>-2.866224675636575E-3</v>
      </c>
    </row>
    <row r="3827" spans="1:26" x14ac:dyDescent="0.35">
      <c r="A3827" s="4">
        <v>44099</v>
      </c>
      <c r="B3827" s="12">
        <f>[1]!i_dq_close(B$1,$A3827)</f>
        <v>2834.8062</v>
      </c>
      <c r="C3827" s="12">
        <f>[1]!i_dq_close(C$1,$A3827)</f>
        <v>4843.1531000000004</v>
      </c>
      <c r="D3827">
        <f t="shared" si="830"/>
        <v>-1.7916885543045602E-4</v>
      </c>
      <c r="E3827">
        <f t="shared" si="831"/>
        <v>8.4917601181522251E-4</v>
      </c>
      <c r="F3827">
        <f t="shared" si="832"/>
        <v>2.7355072855350766</v>
      </c>
      <c r="G3827">
        <f t="shared" si="827"/>
        <v>3.1848488460352904</v>
      </c>
      <c r="H3827">
        <f t="shared" si="828"/>
        <v>-1.7916885543056704E-4</v>
      </c>
      <c r="J3827">
        <f t="shared" si="826"/>
        <v>2020</v>
      </c>
      <c r="K3827" t="b">
        <f t="shared" si="829"/>
        <v>0</v>
      </c>
      <c r="L3827">
        <f>VLOOKUP($A3827,$P$151:$R$4147,2,FALSE)</f>
        <v>4.0409352274064505E-4</v>
      </c>
      <c r="M3827">
        <f t="shared" si="837"/>
        <v>0.6</v>
      </c>
      <c r="N3827">
        <f t="shared" si="838"/>
        <v>3.5139749772536217</v>
      </c>
      <c r="P3827" s="13">
        <v>43948</v>
      </c>
      <c r="Q3827">
        <v>0</v>
      </c>
      <c r="R3827">
        <v>1</v>
      </c>
      <c r="T3827" s="12">
        <f>[1]!i_dq_close(T$1,$A3827)</f>
        <v>199.70169999999999</v>
      </c>
      <c r="U3827">
        <f t="shared" si="833"/>
        <v>-6.3104332830565824E-4</v>
      </c>
      <c r="V3827">
        <f t="shared" si="834"/>
        <v>2.3477741406318389</v>
      </c>
      <c r="W3827">
        <f t="shared" si="839"/>
        <v>2.6512086086658204</v>
      </c>
      <c r="X3827" s="6">
        <f>1-W3827/MAX(W$2:W3827)</f>
        <v>7.1946135353272433E-3</v>
      </c>
      <c r="Y3827" s="6">
        <f t="shared" si="835"/>
        <v>-4.0901042728747061E-4</v>
      </c>
      <c r="Z3827">
        <f t="shared" si="836"/>
        <v>-4.0901042728758163E-4</v>
      </c>
    </row>
    <row r="3828" spans="1:26" x14ac:dyDescent="0.35">
      <c r="A3828" s="4">
        <v>44102</v>
      </c>
      <c r="B3828" s="12">
        <f>[1]!i_dq_close(B$1,$A3828)</f>
        <v>2835.2995999999998</v>
      </c>
      <c r="C3828" s="12">
        <f>[1]!i_dq_close(C$1,$A3828)</f>
        <v>4841.6261000000004</v>
      </c>
      <c r="D3828">
        <f t="shared" si="830"/>
        <v>1.7405069877440837E-4</v>
      </c>
      <c r="E3828">
        <f t="shared" si="831"/>
        <v>-3.1529046645251135E-4</v>
      </c>
      <c r="F3828">
        <f t="shared" si="832"/>
        <v>2.7359834024896266</v>
      </c>
      <c r="G3828">
        <f t="shared" si="827"/>
        <v>3.1851693995556252</v>
      </c>
      <c r="H3828">
        <f t="shared" si="828"/>
        <v>0</v>
      </c>
      <c r="J3828">
        <f t="shared" si="826"/>
        <v>2020</v>
      </c>
      <c r="K3828" t="b">
        <f t="shared" si="829"/>
        <v>0</v>
      </c>
      <c r="L3828">
        <f>VLOOKUP($A3828,$P$151:$R$4147,2,FALSE)</f>
        <v>-1.0493029101357188E-4</v>
      </c>
      <c r="M3828">
        <f t="shared" si="837"/>
        <v>0.6</v>
      </c>
      <c r="N3828">
        <f t="shared" si="838"/>
        <v>3.5138184627819089</v>
      </c>
      <c r="P3828" s="13">
        <v>43949</v>
      </c>
      <c r="Q3828">
        <v>0</v>
      </c>
      <c r="R3828">
        <v>1</v>
      </c>
      <c r="T3828" s="12">
        <f>[1]!i_dq_close(T$1,$A3828)</f>
        <v>199.74010000000001</v>
      </c>
      <c r="U3828">
        <f t="shared" si="833"/>
        <v>1.922867957560026E-4</v>
      </c>
      <c r="V3828">
        <f t="shared" si="834"/>
        <v>2.3480468350829122</v>
      </c>
      <c r="W3828">
        <f t="shared" si="839"/>
        <v>2.6515165470929918</v>
      </c>
      <c r="X3828" s="6">
        <f>1-W3828/MAX(W$2:W3828)</f>
        <v>7.0792989847497934E-3</v>
      </c>
      <c r="Y3828" s="6">
        <f t="shared" si="835"/>
        <v>1.1615020642485874E-4</v>
      </c>
      <c r="Z3828">
        <f t="shared" si="836"/>
        <v>1.1615020642463669E-4</v>
      </c>
    </row>
    <row r="3829" spans="1:26" x14ac:dyDescent="0.35">
      <c r="A3829" s="4">
        <v>44103</v>
      </c>
      <c r="B3829" s="12">
        <f>[1]!i_dq_close(B$1,$A3829)</f>
        <v>2836.0967999999998</v>
      </c>
      <c r="C3829" s="12">
        <f>[1]!i_dq_close(C$1,$A3829)</f>
        <v>4859.0744000000004</v>
      </c>
      <c r="D3829">
        <f t="shared" si="830"/>
        <v>2.8116958080892651E-4</v>
      </c>
      <c r="E3829">
        <f t="shared" si="831"/>
        <v>3.6038098852779754E-3</v>
      </c>
      <c r="F3829">
        <f t="shared" si="832"/>
        <v>2.7367526777960047</v>
      </c>
      <c r="G3829">
        <f t="shared" si="827"/>
        <v>3.1876524481340325</v>
      </c>
      <c r="H3829">
        <f t="shared" si="828"/>
        <v>0</v>
      </c>
      <c r="J3829">
        <f t="shared" si="826"/>
        <v>2020</v>
      </c>
      <c r="K3829" t="b">
        <f t="shared" si="829"/>
        <v>0</v>
      </c>
      <c r="L3829">
        <f>VLOOKUP($A3829,$P$151:$R$4147,2,FALSE)</f>
        <v>-5.4040431493271866E-4</v>
      </c>
      <c r="M3829">
        <f t="shared" si="837"/>
        <v>0.6</v>
      </c>
      <c r="N3829">
        <f t="shared" si="838"/>
        <v>3.5135631313774951</v>
      </c>
      <c r="P3829" s="13">
        <v>43950</v>
      </c>
      <c r="Q3829">
        <v>8.1252598117765868E-4</v>
      </c>
      <c r="R3829">
        <v>0.9</v>
      </c>
      <c r="T3829" s="12">
        <f>[1]!i_dq_close(T$1,$A3829)</f>
        <v>199.70920000000001</v>
      </c>
      <c r="U3829">
        <f t="shared" si="833"/>
        <v>-1.5470103399373158E-4</v>
      </c>
      <c r="V3829">
        <f t="shared" si="834"/>
        <v>2.3490073637599522</v>
      </c>
      <c r="W3829">
        <f t="shared" si="839"/>
        <v>2.6546471768364981</v>
      </c>
      <c r="X3829" s="6">
        <f>1-W3829/MAX(W$2:W3829)</f>
        <v>5.9069634460749976E-3</v>
      </c>
      <c r="Y3829" s="6">
        <f t="shared" si="835"/>
        <v>4.0907560389702446E-4</v>
      </c>
      <c r="Z3829">
        <f t="shared" si="836"/>
        <v>1.1806940246850139E-3</v>
      </c>
    </row>
    <row r="3830" spans="1:26" x14ac:dyDescent="0.35">
      <c r="A3830" s="4">
        <v>44104</v>
      </c>
      <c r="B3830" s="12">
        <f>[1]!i_dq_close(B$1,$A3830)</f>
        <v>2836.7800999999999</v>
      </c>
      <c r="C3830" s="12">
        <f>[1]!i_dq_close(C$1,$A3830)</f>
        <v>4848.6800999999996</v>
      </c>
      <c r="D3830">
        <f t="shared" si="830"/>
        <v>2.4092971720857115E-4</v>
      </c>
      <c r="E3830">
        <f t="shared" si="831"/>
        <v>-2.1391522632377979E-3</v>
      </c>
      <c r="F3830">
        <f t="shared" si="832"/>
        <v>2.7374120428447362</v>
      </c>
      <c r="G3830">
        <f t="shared" si="827"/>
        <v>3.1872824172141616</v>
      </c>
      <c r="H3830">
        <f t="shared" si="828"/>
        <v>0</v>
      </c>
      <c r="J3830">
        <f t="shared" si="826"/>
        <v>2020</v>
      </c>
      <c r="K3830" t="b">
        <f t="shared" si="829"/>
        <v>0</v>
      </c>
      <c r="L3830">
        <f>VLOOKUP($A3830,$P$151:$R$4147,2,FALSE)</f>
        <v>1.1796514090498534E-4</v>
      </c>
      <c r="M3830">
        <f t="shared" si="837"/>
        <v>0.6</v>
      </c>
      <c r="N3830">
        <f t="shared" si="838"/>
        <v>3.5137328912636954</v>
      </c>
      <c r="P3830" s="13">
        <v>43951</v>
      </c>
      <c r="Q3830">
        <v>4.4951364306471402E-4</v>
      </c>
      <c r="R3830">
        <v>0.9</v>
      </c>
      <c r="T3830" s="12">
        <f>[1]!i_dq_close(T$1,$A3830)</f>
        <v>199.62190000000001</v>
      </c>
      <c r="U3830">
        <f t="shared" si="833"/>
        <v>-4.3713559515534683E-4</v>
      </c>
      <c r="V3830">
        <f t="shared" si="834"/>
        <v>2.3473808215749856</v>
      </c>
      <c r="W3830">
        <f t="shared" si="839"/>
        <v>2.6541861160085074</v>
      </c>
      <c r="X3830" s="6">
        <f>1-W3830/MAX(W$2:W3830)</f>
        <v>6.0796181636332269E-3</v>
      </c>
      <c r="Y3830" s="6">
        <f t="shared" si="835"/>
        <v>-6.9243809536767564E-4</v>
      </c>
      <c r="Z3830">
        <f t="shared" si="836"/>
        <v>-1.7368064276623851E-4</v>
      </c>
    </row>
    <row r="3831" spans="1:26" x14ac:dyDescent="0.35">
      <c r="A3831" s="4">
        <v>44113</v>
      </c>
      <c r="B3831" s="12">
        <f>[1]!i_dq_close(B$1,$A3831)</f>
        <v>2839.6192999999998</v>
      </c>
      <c r="C3831" s="12">
        <f>[1]!i_dq_close(C$1,$A3831)</f>
        <v>4955.1324999999997</v>
      </c>
      <c r="D3831">
        <f t="shared" si="830"/>
        <v>1.0008530446190544E-3</v>
      </c>
      <c r="E3831">
        <f t="shared" si="831"/>
        <v>2.1954923361514389E-2</v>
      </c>
      <c r="F3831">
        <f t="shared" si="832"/>
        <v>2.7401517900221943</v>
      </c>
      <c r="G3831">
        <f t="shared" si="827"/>
        <v>3.2004903995090079</v>
      </c>
      <c r="H3831">
        <f t="shared" si="828"/>
        <v>0</v>
      </c>
      <c r="J3831">
        <f t="shared" si="826"/>
        <v>2020</v>
      </c>
      <c r="K3831" t="b">
        <f t="shared" si="829"/>
        <v>0</v>
      </c>
      <c r="L3831">
        <f>VLOOKUP($A3831,$P$151:$R$4147,2,FALSE)</f>
        <v>1.0076266941114853E-3</v>
      </c>
      <c r="M3831">
        <f t="shared" si="837"/>
        <v>0.9</v>
      </c>
      <c r="N3831">
        <f t="shared" si="838"/>
        <v>3.5303781253774638</v>
      </c>
      <c r="P3831" s="13">
        <v>43957</v>
      </c>
      <c r="Q3831">
        <v>2.5588765793234657E-4</v>
      </c>
      <c r="R3831">
        <v>0.9</v>
      </c>
      <c r="T3831" s="12">
        <f>[1]!i_dq_close(T$1,$A3831)</f>
        <v>199.57740000000001</v>
      </c>
      <c r="U3831">
        <f t="shared" si="833"/>
        <v>-2.2292143296898104E-4</v>
      </c>
      <c r="V3831">
        <f t="shared" si="834"/>
        <v>2.354666517208682</v>
      </c>
      <c r="W3831">
        <f t="shared" si="839"/>
        <v>2.6622794392467659</v>
      </c>
      <c r="X3831" s="6">
        <f>1-W3831/MAX(W$2:W3831)</f>
        <v>3.0488891296828191E-3</v>
      </c>
      <c r="Y3831" s="6">
        <f t="shared" si="835"/>
        <v>3.1037552862036577E-3</v>
      </c>
      <c r="Z3831">
        <f t="shared" si="836"/>
        <v>3.0492674155155886E-3</v>
      </c>
    </row>
    <row r="3832" spans="1:26" x14ac:dyDescent="0.35">
      <c r="A3832" s="4">
        <v>44116</v>
      </c>
      <c r="B3832" s="12">
        <f>[1]!i_dq_close(B$1,$A3832)</f>
        <v>2841.7786000000001</v>
      </c>
      <c r="C3832" s="12">
        <f>[1]!i_dq_close(C$1,$A3832)</f>
        <v>5103.6291000000001</v>
      </c>
      <c r="D3832">
        <f t="shared" si="830"/>
        <v>7.6041883501787311E-4</v>
      </c>
      <c r="E3832">
        <f t="shared" si="831"/>
        <v>2.9968240001654989E-2</v>
      </c>
      <c r="F3832">
        <f t="shared" si="832"/>
        <v>2.7422354530541351</v>
      </c>
      <c r="G3832">
        <f t="shared" si="827"/>
        <v>3.2169460153752478</v>
      </c>
      <c r="H3832">
        <f t="shared" si="828"/>
        <v>0</v>
      </c>
      <c r="J3832">
        <f t="shared" si="826"/>
        <v>2020</v>
      </c>
      <c r="K3832" t="b">
        <f t="shared" si="829"/>
        <v>0</v>
      </c>
      <c r="L3832">
        <f>VLOOKUP($A3832,$P$151:$R$4147,2,FALSE)</f>
        <v>-7.6763493485065841E-7</v>
      </c>
      <c r="M3832">
        <f t="shared" si="837"/>
        <v>0.9</v>
      </c>
      <c r="N3832">
        <f t="shared" si="838"/>
        <v>3.5467120029014714</v>
      </c>
      <c r="P3832" s="13">
        <v>43958</v>
      </c>
      <c r="Q3832">
        <v>0</v>
      </c>
      <c r="R3832">
        <v>0.9</v>
      </c>
      <c r="T3832" s="12">
        <f>[1]!i_dq_close(T$1,$A3832)</f>
        <v>199.6053</v>
      </c>
      <c r="U3832">
        <f t="shared" si="833"/>
        <v>1.3979538765407362E-4</v>
      </c>
      <c r="V3832">
        <f t="shared" si="834"/>
        <v>2.3655310946962014</v>
      </c>
      <c r="W3832">
        <f t="shared" si="839"/>
        <v>2.67333496959247</v>
      </c>
      <c r="X3832" s="6">
        <f>1-W3832/MAX(W$2:W3832)</f>
        <v>0</v>
      </c>
      <c r="Y3832" s="6">
        <f t="shared" si="835"/>
        <v>4.6140620797541221E-3</v>
      </c>
      <c r="Z3832">
        <f t="shared" si="836"/>
        <v>4.1526558717788209E-3</v>
      </c>
    </row>
    <row r="3833" spans="1:26" x14ac:dyDescent="0.35">
      <c r="A3833" s="4">
        <v>44117</v>
      </c>
      <c r="B3833" s="12">
        <f>[1]!i_dq_close(B$1,$A3833)</f>
        <v>2842.7031000000002</v>
      </c>
      <c r="C3833" s="12">
        <f>[1]!i_dq_close(C$1,$A3833)</f>
        <v>5118.4224000000004</v>
      </c>
      <c r="D3833">
        <f t="shared" si="830"/>
        <v>3.2532442886301638E-4</v>
      </c>
      <c r="E3833">
        <f t="shared" si="831"/>
        <v>2.8985844602227306E-3</v>
      </c>
      <c r="F3833">
        <f t="shared" si="832"/>
        <v>2.7431275692367079</v>
      </c>
      <c r="G3833">
        <f t="shared" si="827"/>
        <v>3.2192342722910441</v>
      </c>
      <c r="H3833">
        <f t="shared" si="828"/>
        <v>0</v>
      </c>
      <c r="J3833">
        <f t="shared" si="826"/>
        <v>2020</v>
      </c>
      <c r="K3833" t="b">
        <f t="shared" si="829"/>
        <v>0</v>
      </c>
      <c r="L3833">
        <f>VLOOKUP($A3833,$P$151:$R$4147,2,FALSE)</f>
        <v>-6.9700665170707726E-5</v>
      </c>
      <c r="M3833">
        <f t="shared" si="837"/>
        <v>0.9</v>
      </c>
      <c r="N3833">
        <f t="shared" si="838"/>
        <v>3.5487353362190914</v>
      </c>
      <c r="P3833" s="13">
        <v>43959</v>
      </c>
      <c r="Q3833">
        <v>-7.5289799179351091E-5</v>
      </c>
      <c r="R3833">
        <v>0.9</v>
      </c>
      <c r="T3833" s="12">
        <f>[1]!i_dq_close(T$1,$A3833)</f>
        <v>199.60329999999999</v>
      </c>
      <c r="U3833">
        <f t="shared" si="833"/>
        <v>-1.0019774024039307E-5</v>
      </c>
      <c r="V3833">
        <f t="shared" si="834"/>
        <v>2.366539451672927</v>
      </c>
      <c r="W3833">
        <f t="shared" si="839"/>
        <v>2.6741593030590489</v>
      </c>
      <c r="X3833" s="6">
        <f>1-W3833/MAX(W$2:W3833)</f>
        <v>0</v>
      </c>
      <c r="Y3833" s="6">
        <f t="shared" si="835"/>
        <v>4.2627086111290957E-4</v>
      </c>
      <c r="Z3833">
        <f t="shared" si="836"/>
        <v>3.0835397582240631E-4</v>
      </c>
    </row>
    <row r="3834" spans="1:26" x14ac:dyDescent="0.35">
      <c r="A3834" s="4">
        <v>44118</v>
      </c>
      <c r="B3834" s="12">
        <f>[1]!i_dq_close(B$1,$A3834)</f>
        <v>2842.4798000000001</v>
      </c>
      <c r="C3834" s="12">
        <f>[1]!i_dq_close(C$1,$A3834)</f>
        <v>5084.5531000000001</v>
      </c>
      <c r="D3834">
        <f t="shared" si="830"/>
        <v>-7.8551995106423966E-5</v>
      </c>
      <c r="E3834">
        <f t="shared" si="831"/>
        <v>-6.6171365614530187E-3</v>
      </c>
      <c r="F3834">
        <f t="shared" si="832"/>
        <v>2.7429120910933129</v>
      </c>
      <c r="G3834">
        <f t="shared" si="827"/>
        <v>3.2158240096870019</v>
      </c>
      <c r="H3834">
        <f t="shared" si="828"/>
        <v>-7.8551995106423966E-5</v>
      </c>
      <c r="J3834">
        <f t="shared" si="826"/>
        <v>2020</v>
      </c>
      <c r="K3834" t="b">
        <f t="shared" si="829"/>
        <v>0</v>
      </c>
      <c r="L3834">
        <f>VLOOKUP($A3834,$P$151:$R$4147,2,FALSE)</f>
        <v>3.5972574241903703E-4</v>
      </c>
      <c r="M3834">
        <f t="shared" si="837"/>
        <v>0.9</v>
      </c>
      <c r="N3834">
        <f t="shared" si="838"/>
        <v>3.5466285231324473</v>
      </c>
      <c r="P3834" s="13">
        <v>43960</v>
      </c>
      <c r="Q3834">
        <v>0</v>
      </c>
      <c r="R3834">
        <v>1</v>
      </c>
      <c r="T3834" s="12">
        <f>[1]!i_dq_close(T$1,$A3834)</f>
        <v>199.57470000000001</v>
      </c>
      <c r="U3834">
        <f t="shared" si="833"/>
        <v>-1.4328420421894084E-4</v>
      </c>
      <c r="V3834">
        <f t="shared" si="834"/>
        <v>2.3639022698996865</v>
      </c>
      <c r="W3834">
        <f t="shared" si="839"/>
        <v>2.6711793213951962</v>
      </c>
      <c r="X3834" s="6">
        <f>1-W3834/MAX(W$2:W3834)</f>
        <v>1.1143620578040192E-3</v>
      </c>
      <c r="Y3834" s="6">
        <f t="shared" si="835"/>
        <v>-1.1143620578039082E-3</v>
      </c>
      <c r="Z3834">
        <f t="shared" si="836"/>
        <v>-1.1143620578040192E-3</v>
      </c>
    </row>
    <row r="3835" spans="1:26" x14ac:dyDescent="0.35">
      <c r="A3835" s="4">
        <v>44119</v>
      </c>
      <c r="B3835" s="12">
        <f>[1]!i_dq_close(B$1,$A3835)</f>
        <v>2842.2909</v>
      </c>
      <c r="C3835" s="12">
        <f>[1]!i_dq_close(C$1,$A3835)</f>
        <v>5068.7024000000001</v>
      </c>
      <c r="D3835">
        <f t="shared" si="830"/>
        <v>-6.6456057137176394E-5</v>
      </c>
      <c r="E3835">
        <f t="shared" si="831"/>
        <v>-3.117422453509211E-3</v>
      </c>
      <c r="F3835">
        <f t="shared" si="832"/>
        <v>2.7427298079706648</v>
      </c>
      <c r="G3835">
        <f t="shared" si="827"/>
        <v>3.2141385930543409</v>
      </c>
      <c r="H3835">
        <f t="shared" si="828"/>
        <v>-6.6456057137287416E-5</v>
      </c>
      <c r="J3835">
        <f t="shared" si="826"/>
        <v>2020</v>
      </c>
      <c r="K3835" t="b">
        <f t="shared" si="829"/>
        <v>0</v>
      </c>
      <c r="L3835">
        <f>VLOOKUP($A3835,$P$151:$R$4147,2,FALSE)</f>
        <v>-1.2699113113084914E-4</v>
      </c>
      <c r="M3835">
        <f t="shared" si="837"/>
        <v>0.9</v>
      </c>
      <c r="N3835">
        <f t="shared" si="838"/>
        <v>3.5445052203115872</v>
      </c>
      <c r="P3835" s="13">
        <v>43962</v>
      </c>
      <c r="Q3835">
        <v>0</v>
      </c>
      <c r="R3835">
        <v>1</v>
      </c>
      <c r="T3835" s="12">
        <f>[1]!i_dq_close(T$1,$A3835)</f>
        <v>199.56389999999999</v>
      </c>
      <c r="U3835">
        <f t="shared" si="833"/>
        <v>-5.411507570862728E-5</v>
      </c>
      <c r="V3835">
        <f t="shared" si="834"/>
        <v>2.3626881432598159</v>
      </c>
      <c r="W3835">
        <f t="shared" si="839"/>
        <v>2.6698073738255887</v>
      </c>
      <c r="X3835" s="6">
        <f>1-W3835/MAX(W$2:W3835)</f>
        <v>1.6274008913687021E-3</v>
      </c>
      <c r="Y3835" s="6">
        <f t="shared" si="835"/>
        <v>-5.1361118237858161E-4</v>
      </c>
      <c r="Z3835">
        <f t="shared" si="836"/>
        <v>-5.1361118237880365E-4</v>
      </c>
    </row>
    <row r="3836" spans="1:26" x14ac:dyDescent="0.35">
      <c r="A3836" s="4">
        <v>44120</v>
      </c>
      <c r="B3836" s="12">
        <f>[1]!i_dq_close(B$1,$A3836)</f>
        <v>2842.8326000000002</v>
      </c>
      <c r="C3836" s="12">
        <f>[1]!i_dq_close(C$1,$A3836)</f>
        <v>5057.1100999999999</v>
      </c>
      <c r="D3836">
        <f t="shared" si="830"/>
        <v>1.9058569972552064E-4</v>
      </c>
      <c r="E3836">
        <f t="shared" si="831"/>
        <v>-2.2870350407631079E-3</v>
      </c>
      <c r="F3836">
        <f t="shared" si="832"/>
        <v>2.7432525330502755</v>
      </c>
      <c r="G3836">
        <f t="shared" si="827"/>
        <v>3.2135566494409695</v>
      </c>
      <c r="H3836">
        <f t="shared" si="828"/>
        <v>0</v>
      </c>
      <c r="J3836">
        <f t="shared" si="826"/>
        <v>2020</v>
      </c>
      <c r="K3836" t="b">
        <f t="shared" si="829"/>
        <v>0</v>
      </c>
      <c r="L3836">
        <f>VLOOKUP($A3836,$P$151:$R$4147,2,FALSE)</f>
        <v>5.8416729301918879E-4</v>
      </c>
      <c r="M3836">
        <f t="shared" si="837"/>
        <v>0.9</v>
      </c>
      <c r="N3836">
        <f t="shared" si="838"/>
        <v>3.545998221285501</v>
      </c>
      <c r="P3836" s="13">
        <v>43963</v>
      </c>
      <c r="Q3836">
        <v>0</v>
      </c>
      <c r="R3836">
        <v>1</v>
      </c>
      <c r="T3836" s="12">
        <f>[1]!i_dq_close(T$1,$A3836)</f>
        <v>199.56139999999999</v>
      </c>
      <c r="U3836">
        <f t="shared" si="833"/>
        <v>-1.2527315812138617E-5</v>
      </c>
      <c r="V3836">
        <f t="shared" si="834"/>
        <v>2.3618524522542557</v>
      </c>
      <c r="W3836">
        <f t="shared" si="839"/>
        <v>2.6688630536810747</v>
      </c>
      <c r="X3836" s="6">
        <f>1-W3836/MAX(W$2:W3836)</f>
        <v>1.9805287485736844E-3</v>
      </c>
      <c r="Y3836" s="6">
        <f t="shared" si="835"/>
        <v>-3.5370347455476736E-4</v>
      </c>
      <c r="Z3836">
        <f t="shared" si="836"/>
        <v>-3.5370347455476736E-4</v>
      </c>
    </row>
    <row r="3837" spans="1:26" x14ac:dyDescent="0.35">
      <c r="A3837" s="4">
        <v>44123</v>
      </c>
      <c r="B3837" s="12">
        <f>[1]!i_dq_close(B$1,$A3837)</f>
        <v>2843.0286999999998</v>
      </c>
      <c r="C3837" s="12">
        <f>[1]!i_dq_close(C$1,$A3837)</f>
        <v>5014.7910000000002</v>
      </c>
      <c r="D3837">
        <f t="shared" si="830"/>
        <v>6.8980495017356702E-5</v>
      </c>
      <c r="E3837">
        <f t="shared" si="831"/>
        <v>-8.3682378202523111E-3</v>
      </c>
      <c r="F3837">
        <f t="shared" si="832"/>
        <v>2.7434417639679629</v>
      </c>
      <c r="G3837">
        <f t="shared" si="827"/>
        <v>3.2097113003164415</v>
      </c>
      <c r="H3837">
        <f t="shared" si="828"/>
        <v>0</v>
      </c>
      <c r="J3837">
        <f t="shared" si="826"/>
        <v>2020</v>
      </c>
      <c r="K3837" t="b">
        <f t="shared" si="829"/>
        <v>0</v>
      </c>
      <c r="L3837">
        <f>VLOOKUP($A3837,$P$151:$R$4147,2,FALSE)</f>
        <v>0</v>
      </c>
      <c r="M3837">
        <f t="shared" si="837"/>
        <v>1</v>
      </c>
      <c r="N3837">
        <f t="shared" si="838"/>
        <v>3.5417550718273541</v>
      </c>
      <c r="P3837" s="13">
        <v>43964</v>
      </c>
      <c r="Q3837">
        <v>0</v>
      </c>
      <c r="R3837">
        <v>1</v>
      </c>
      <c r="T3837" s="12">
        <f>[1]!i_dq_close(T$1,$A3837)</f>
        <v>199.733</v>
      </c>
      <c r="U3837">
        <f t="shared" si="833"/>
        <v>8.5988572940465247E-4</v>
      </c>
      <c r="V3837">
        <f t="shared" si="834"/>
        <v>2.3606140555375892</v>
      </c>
      <c r="W3837">
        <f t="shared" si="839"/>
        <v>2.6674636812351977</v>
      </c>
      <c r="X3837" s="6">
        <f>1-W3837/MAX(W$2:W3837)</f>
        <v>2.5038230954274043E-3</v>
      </c>
      <c r="Y3837" s="6">
        <f t="shared" si="835"/>
        <v>-5.2433280304386987E-4</v>
      </c>
      <c r="Z3837">
        <f t="shared" si="836"/>
        <v>-5.2433280304386987E-4</v>
      </c>
    </row>
    <row r="3838" spans="1:26" x14ac:dyDescent="0.35">
      <c r="A3838" s="4">
        <v>44124</v>
      </c>
      <c r="B3838" s="12">
        <f>[1]!i_dq_close(B$1,$A3838)</f>
        <v>2844.2006000000001</v>
      </c>
      <c r="C3838" s="12">
        <f>[1]!i_dq_close(C$1,$A3838)</f>
        <v>5057.4921999999997</v>
      </c>
      <c r="D3838">
        <f t="shared" si="830"/>
        <v>4.122012556539989E-4</v>
      </c>
      <c r="E3838">
        <f t="shared" si="831"/>
        <v>8.5150507767919326E-3</v>
      </c>
      <c r="F3838">
        <f t="shared" si="832"/>
        <v>2.7445726141078839</v>
      </c>
      <c r="G3838">
        <f t="shared" si="827"/>
        <v>3.2149355184956323</v>
      </c>
      <c r="H3838">
        <f t="shared" si="828"/>
        <v>0</v>
      </c>
      <c r="J3838">
        <f t="shared" si="826"/>
        <v>2020</v>
      </c>
      <c r="K3838" t="b">
        <f t="shared" si="829"/>
        <v>0</v>
      </c>
      <c r="L3838">
        <f>VLOOKUP($A3838,$P$151:$R$4147,2,FALSE)</f>
        <v>-2.9138305505684302E-4</v>
      </c>
      <c r="M3838">
        <f t="shared" si="837"/>
        <v>0.9</v>
      </c>
      <c r="N3838">
        <f t="shared" si="838"/>
        <v>3.5459112603456506</v>
      </c>
      <c r="P3838" s="13">
        <v>43965</v>
      </c>
      <c r="Q3838">
        <v>0</v>
      </c>
      <c r="R3838">
        <v>1</v>
      </c>
      <c r="T3838" s="12">
        <f>[1]!i_dq_close(T$1,$A3838)</f>
        <v>199.80090000000001</v>
      </c>
      <c r="U3838">
        <f t="shared" si="833"/>
        <v>3.3995383837437387E-4</v>
      </c>
      <c r="V3838">
        <f t="shared" si="834"/>
        <v>2.3643112926574212</v>
      </c>
      <c r="W3838">
        <f t="shared" si="839"/>
        <v>2.6716415118784287</v>
      </c>
      <c r="X3838" s="6">
        <f>1-W3838/MAX(W$2:W3838)</f>
        <v>9.4152625004051416E-4</v>
      </c>
      <c r="Y3838" s="6">
        <f t="shared" si="835"/>
        <v>1.5662183791369522E-3</v>
      </c>
      <c r="Z3838">
        <f t="shared" si="836"/>
        <v>1.5662183791369522E-3</v>
      </c>
    </row>
    <row r="3839" spans="1:26" x14ac:dyDescent="0.35">
      <c r="A3839" s="4">
        <v>44125</v>
      </c>
      <c r="B3839" s="12">
        <f>[1]!i_dq_close(B$1,$A3839)</f>
        <v>2844.8955000000001</v>
      </c>
      <c r="C3839" s="12">
        <f>[1]!i_dq_close(C$1,$A3839)</f>
        <v>5043.1498000000001</v>
      </c>
      <c r="D3839">
        <f t="shared" si="830"/>
        <v>2.4432172611166258E-4</v>
      </c>
      <c r="E3839">
        <f t="shared" si="831"/>
        <v>-2.8358718971429608E-3</v>
      </c>
      <c r="F3839">
        <f t="shared" si="832"/>
        <v>2.745243172826402</v>
      </c>
      <c r="G3839">
        <f t="shared" si="827"/>
        <v>3.2142356035083623</v>
      </c>
      <c r="H3839">
        <f t="shared" si="828"/>
        <v>0</v>
      </c>
      <c r="J3839">
        <f t="shared" si="826"/>
        <v>2020</v>
      </c>
      <c r="K3839" t="b">
        <f t="shared" si="829"/>
        <v>0</v>
      </c>
      <c r="L3839">
        <f>VLOOKUP($A3839,$P$151:$R$4147,2,FALSE)</f>
        <v>-8.5223263344181297E-4</v>
      </c>
      <c r="M3839">
        <f t="shared" si="837"/>
        <v>0.9</v>
      </c>
      <c r="N3839">
        <f t="shared" si="838"/>
        <v>3.5421945453089649</v>
      </c>
      <c r="P3839" s="13">
        <v>43966</v>
      </c>
      <c r="Q3839">
        <v>0</v>
      </c>
      <c r="R3839">
        <v>1</v>
      </c>
      <c r="T3839" s="12">
        <f>[1]!i_dq_close(T$1,$A3839)</f>
        <v>199.93109999999999</v>
      </c>
      <c r="U3839">
        <f t="shared" si="833"/>
        <v>6.5164871629685983E-4</v>
      </c>
      <c r="V3839">
        <f t="shared" si="834"/>
        <v>2.3646151554207475</v>
      </c>
      <c r="W3839">
        <f t="shared" si="839"/>
        <v>2.6719848729133902</v>
      </c>
      <c r="X3839" s="6">
        <f>1-W3839/MAX(W$2:W3839)</f>
        <v>8.1312663130106433E-4</v>
      </c>
      <c r="Y3839" s="6">
        <f t="shared" si="835"/>
        <v>1.2852062428070354E-4</v>
      </c>
      <c r="Z3839">
        <f t="shared" si="836"/>
        <v>1.2852062428092559E-4</v>
      </c>
    </row>
    <row r="3840" spans="1:26" x14ac:dyDescent="0.35">
      <c r="A3840" s="4">
        <v>44126</v>
      </c>
      <c r="B3840" s="12">
        <f>[1]!i_dq_close(B$1,$A3840)</f>
        <v>2845.8533000000002</v>
      </c>
      <c r="C3840" s="12">
        <f>[1]!i_dq_close(C$1,$A3840)</f>
        <v>5025.0331999999999</v>
      </c>
      <c r="D3840">
        <f t="shared" si="830"/>
        <v>3.3667317481445025E-4</v>
      </c>
      <c r="E3840">
        <f t="shared" si="831"/>
        <v>-3.5923184355936E-3</v>
      </c>
      <c r="F3840">
        <f t="shared" si="832"/>
        <v>2.7461674225610349</v>
      </c>
      <c r="G3840">
        <f t="shared" si="827"/>
        <v>3.2134234447055881</v>
      </c>
      <c r="H3840">
        <f t="shared" si="828"/>
        <v>0</v>
      </c>
      <c r="J3840">
        <f t="shared" si="826"/>
        <v>2020</v>
      </c>
      <c r="K3840" t="b">
        <f t="shared" si="829"/>
        <v>0</v>
      </c>
      <c r="L3840">
        <f>VLOOKUP($A3840,$P$151:$R$4147,2,FALSE)</f>
        <v>-2.7678812867921733E-4</v>
      </c>
      <c r="M3840">
        <f t="shared" si="837"/>
        <v>0.9</v>
      </c>
      <c r="N3840">
        <f t="shared" si="838"/>
        <v>3.5404085844965141</v>
      </c>
      <c r="P3840" s="13">
        <v>43969</v>
      </c>
      <c r="Q3840">
        <v>0</v>
      </c>
      <c r="R3840">
        <v>1</v>
      </c>
      <c r="T3840" s="12">
        <f>[1]!i_dq_close(T$1,$A3840)</f>
        <v>200.0926</v>
      </c>
      <c r="U3840">
        <f t="shared" si="833"/>
        <v>8.0777827961742155E-4</v>
      </c>
      <c r="V3840">
        <f t="shared" si="834"/>
        <v>2.3649645598762352</v>
      </c>
      <c r="W3840">
        <f t="shared" si="839"/>
        <v>2.6723796954778356</v>
      </c>
      <c r="X3840" s="6">
        <f>1-W3840/MAX(W$2:W3840)</f>
        <v>6.6548300962387952E-4</v>
      </c>
      <c r="Y3840" s="6">
        <f t="shared" si="835"/>
        <v>1.477637723359404E-4</v>
      </c>
      <c r="Z3840">
        <f t="shared" si="836"/>
        <v>1.4776377233571836E-4</v>
      </c>
    </row>
    <row r="3841" spans="1:26" x14ac:dyDescent="0.35">
      <c r="A3841" s="4">
        <v>44127</v>
      </c>
      <c r="B3841" s="12">
        <f>[1]!i_dq_close(B$1,$A3841)</f>
        <v>2844.5592000000001</v>
      </c>
      <c r="C3841" s="12">
        <f>[1]!i_dq_close(C$1,$A3841)</f>
        <v>4957.6898000000001</v>
      </c>
      <c r="D3841">
        <f t="shared" si="830"/>
        <v>-4.5473180223309928E-4</v>
      </c>
      <c r="E3841">
        <f t="shared" si="831"/>
        <v>-1.3401583097998215E-2</v>
      </c>
      <c r="F3841">
        <f t="shared" si="832"/>
        <v>2.7449186528997398</v>
      </c>
      <c r="G3841">
        <f t="shared" si="827"/>
        <v>3.2057216415478997</v>
      </c>
      <c r="H3841">
        <f t="shared" si="828"/>
        <v>-4.5473180223309928E-4</v>
      </c>
      <c r="J3841">
        <f t="shared" si="826"/>
        <v>2020</v>
      </c>
      <c r="K3841" t="b">
        <f t="shared" si="829"/>
        <v>0</v>
      </c>
      <c r="L3841">
        <f>VLOOKUP($A3841,$P$151:$R$4147,2,FALSE)</f>
        <v>2.4204205878602947E-4</v>
      </c>
      <c r="M3841">
        <f t="shared" si="837"/>
        <v>0.9</v>
      </c>
      <c r="N3841">
        <f t="shared" si="838"/>
        <v>3.5336285551721933</v>
      </c>
      <c r="P3841" s="13">
        <v>43970</v>
      </c>
      <c r="Q3841">
        <v>0</v>
      </c>
      <c r="R3841">
        <v>1</v>
      </c>
      <c r="T3841" s="12">
        <f>[1]!i_dq_close(T$1,$A3841)</f>
        <v>200.09469999999999</v>
      </c>
      <c r="U3841">
        <f t="shared" si="833"/>
        <v>1.0495140749799958E-5</v>
      </c>
      <c r="V3841">
        <f t="shared" si="834"/>
        <v>2.3602315170558201</v>
      </c>
      <c r="W3841">
        <f t="shared" si="839"/>
        <v>2.6670314176449681</v>
      </c>
      <c r="X3841" s="6">
        <f>1-W3841/MAX(W$2:W3841)</f>
        <v>2.6654677624953216E-3</v>
      </c>
      <c r="Y3841" s="6">
        <f t="shared" si="835"/>
        <v>-2.00131659506253E-3</v>
      </c>
      <c r="Z3841">
        <f t="shared" si="836"/>
        <v>-2.001316595062419E-3</v>
      </c>
    </row>
    <row r="3842" spans="1:26" x14ac:dyDescent="0.35">
      <c r="A3842" s="4">
        <v>44130</v>
      </c>
      <c r="B3842" s="12">
        <f>[1]!i_dq_close(B$1,$A3842)</f>
        <v>2845.0852</v>
      </c>
      <c r="C3842" s="12">
        <f>[1]!i_dq_close(C$1,$A3842)</f>
        <v>4936.0554000000002</v>
      </c>
      <c r="D3842">
        <f t="shared" si="830"/>
        <v>1.8491441485912752E-4</v>
      </c>
      <c r="E3842">
        <f t="shared" si="831"/>
        <v>-4.3638067069060593E-3</v>
      </c>
      <c r="F3842">
        <f t="shared" si="832"/>
        <v>2.7454262279262762</v>
      </c>
      <c r="G3842">
        <f t="shared" si="827"/>
        <v>3.2041271356282364</v>
      </c>
      <c r="H3842">
        <f t="shared" si="828"/>
        <v>0</v>
      </c>
      <c r="J3842">
        <f t="shared" ref="J3842:J3905" si="840">YEAR(A3842)</f>
        <v>2020</v>
      </c>
      <c r="K3842" t="b">
        <f t="shared" si="829"/>
        <v>0</v>
      </c>
      <c r="L3842">
        <f>VLOOKUP($A3842,$P$151:$R$4147,2,FALSE)</f>
        <v>5.6446500657224567E-4</v>
      </c>
      <c r="M3842">
        <f t="shared" si="837"/>
        <v>0.9</v>
      </c>
      <c r="N3842">
        <f t="shared" si="838"/>
        <v>3.5340413205446342</v>
      </c>
      <c r="P3842" s="13">
        <v>43971</v>
      </c>
      <c r="Q3842">
        <v>0</v>
      </c>
      <c r="R3842">
        <v>1</v>
      </c>
      <c r="T3842" s="12">
        <f>[1]!i_dq_close(T$1,$A3842)</f>
        <v>200.1403</v>
      </c>
      <c r="U3842">
        <f t="shared" si="833"/>
        <v>2.2789209309403979E-4</v>
      </c>
      <c r="V3842">
        <f t="shared" si="834"/>
        <v>2.3591437743227401</v>
      </c>
      <c r="W3842">
        <f t="shared" si="839"/>
        <v>2.6658022822730882</v>
      </c>
      <c r="X3842" s="6">
        <f>1-W3842/MAX(W$2:W3842)</f>
        <v>3.1251020746597691E-3</v>
      </c>
      <c r="Y3842" s="6">
        <f t="shared" si="835"/>
        <v>-4.6086272690604169E-4</v>
      </c>
      <c r="Z3842">
        <f t="shared" si="836"/>
        <v>-4.6086272690604169E-4</v>
      </c>
    </row>
    <row r="3843" spans="1:26" x14ac:dyDescent="0.35">
      <c r="A3843" s="4">
        <v>44131</v>
      </c>
      <c r="B3843" s="12">
        <f>[1]!i_dq_close(B$1,$A3843)</f>
        <v>2846.0695000000001</v>
      </c>
      <c r="C3843" s="12">
        <f>[1]!i_dq_close(C$1,$A3843)</f>
        <v>4943.8202000000001</v>
      </c>
      <c r="D3843">
        <f t="shared" si="830"/>
        <v>3.4596503472017481E-4</v>
      </c>
      <c r="E3843">
        <f t="shared" si="831"/>
        <v>1.5730779682903151E-3</v>
      </c>
      <c r="F3843">
        <f t="shared" si="832"/>
        <v>2.7463760494065426</v>
      </c>
      <c r="G3843">
        <f t="shared" ref="G3843:G3906" si="841">G3842*(1+D3843*0.85+E3843*0.15)</f>
        <v>3.2058254254613021</v>
      </c>
      <c r="H3843">
        <f t="shared" ref="H3843:H3906" si="842">F3843/MAX(F3842:F3843)-1</f>
        <v>0</v>
      </c>
      <c r="J3843">
        <f t="shared" si="840"/>
        <v>2020</v>
      </c>
      <c r="K3843" t="b">
        <f t="shared" ref="K3843:K3906" si="843">J3844&lt;&gt;J3843</f>
        <v>0</v>
      </c>
      <c r="L3843">
        <f>VLOOKUP($A3843,$P$151:$R$4147,2,FALSE)</f>
        <v>-1.12426712456552E-3</v>
      </c>
      <c r="M3843">
        <f t="shared" si="837"/>
        <v>0.9</v>
      </c>
      <c r="N3843">
        <f t="shared" si="838"/>
        <v>3.5317539534810867</v>
      </c>
      <c r="P3843" s="13">
        <v>43972</v>
      </c>
      <c r="Q3843">
        <v>0</v>
      </c>
      <c r="R3843">
        <v>1</v>
      </c>
      <c r="T3843" s="12">
        <f>[1]!i_dq_close(T$1,$A3843)</f>
        <v>200.23750000000001</v>
      </c>
      <c r="U3843">
        <f t="shared" si="833"/>
        <v>4.8565930999422413E-4</v>
      </c>
      <c r="V3843">
        <f t="shared" si="834"/>
        <v>2.3606743210040251</v>
      </c>
      <c r="W3843">
        <f t="shared" si="839"/>
        <v>2.6675317804412391</v>
      </c>
      <c r="X3843" s="6">
        <f>1-W3843/MAX(W$2:W3843)</f>
        <v>2.4783574449840362E-3</v>
      </c>
      <c r="Y3843" s="6">
        <f t="shared" si="835"/>
        <v>6.4877210873870439E-4</v>
      </c>
      <c r="Z3843">
        <f t="shared" si="836"/>
        <v>6.4877210873870439E-4</v>
      </c>
    </row>
    <row r="3844" spans="1:26" x14ac:dyDescent="0.35">
      <c r="A3844" s="4">
        <v>44132</v>
      </c>
      <c r="B3844" s="12">
        <f>[1]!i_dq_close(B$1,$A3844)</f>
        <v>2846.654</v>
      </c>
      <c r="C3844" s="12">
        <f>[1]!i_dq_close(C$1,$A3844)</f>
        <v>4978.9404000000004</v>
      </c>
      <c r="D3844">
        <f t="shared" ref="D3844:D3907" si="844">B3844/B3843-1</f>
        <v>2.0537095106076819E-4</v>
      </c>
      <c r="E3844">
        <f t="shared" ref="E3844:E3907" si="845">C3844/C3843-1</f>
        <v>7.1038586718830121E-3</v>
      </c>
      <c r="F3844">
        <f t="shared" ref="F3844:F3907" si="846">B3844/$B$2</f>
        <v>2.7469400752677795</v>
      </c>
      <c r="G3844">
        <f t="shared" si="841"/>
        <v>3.2098011109777613</v>
      </c>
      <c r="H3844">
        <f t="shared" si="842"/>
        <v>0</v>
      </c>
      <c r="J3844">
        <f t="shared" si="840"/>
        <v>2020</v>
      </c>
      <c r="K3844" t="b">
        <f t="shared" si="843"/>
        <v>0</v>
      </c>
      <c r="L3844">
        <f>VLOOKUP($A3844,$P$151:$R$4147,2,FALSE)</f>
        <v>-7.9203685553139733E-4</v>
      </c>
      <c r="M3844">
        <f t="shared" si="837"/>
        <v>0.9</v>
      </c>
      <c r="N3844">
        <f t="shared" si="838"/>
        <v>3.5328985696597086</v>
      </c>
      <c r="P3844" s="13">
        <v>43973</v>
      </c>
      <c r="Q3844">
        <v>-6.0352329860047243E-5</v>
      </c>
      <c r="R3844">
        <v>0.9</v>
      </c>
      <c r="T3844" s="12">
        <f>[1]!i_dq_close(T$1,$A3844)</f>
        <v>200.22479999999999</v>
      </c>
      <c r="U3844">
        <f t="shared" ref="U3844:U3907" si="847">T3844/T3843-1</f>
        <v>-6.3424683188872955E-5</v>
      </c>
      <c r="V3844">
        <f t="shared" ref="V3844:V3907" si="848">V3843*(1+U3844*0.85+E3844*0.15)</f>
        <v>2.3630625392482552</v>
      </c>
      <c r="W3844">
        <f t="shared" si="839"/>
        <v>2.6697995791384761</v>
      </c>
      <c r="X3844" s="6">
        <f>1-W3844/MAX(W$2:W3844)</f>
        <v>1.6303157091597242E-3</v>
      </c>
      <c r="Y3844" s="6">
        <f t="shared" ref="Y3844:Y3907" si="849">V3844/V3843-1</f>
        <v>1.0116678200720042E-3</v>
      </c>
      <c r="Z3844">
        <f t="shared" ref="Z3844:Z3907" si="850">W3844/W3843-1</f>
        <v>8.501487082046566E-4</v>
      </c>
    </row>
    <row r="3845" spans="1:26" x14ac:dyDescent="0.35">
      <c r="A3845" s="4">
        <v>44133</v>
      </c>
      <c r="B3845" s="12">
        <f>[1]!i_dq_close(B$1,$A3845)</f>
        <v>2847.2997</v>
      </c>
      <c r="C3845" s="12">
        <f>[1]!i_dq_close(C$1,$A3845)</f>
        <v>5009.2565000000004</v>
      </c>
      <c r="D3845">
        <f t="shared" si="844"/>
        <v>2.2682770719595347E-4</v>
      </c>
      <c r="E3845">
        <f t="shared" si="845"/>
        <v>6.0888658157065567E-3</v>
      </c>
      <c r="F3845">
        <f t="shared" si="846"/>
        <v>2.7475631573868573</v>
      </c>
      <c r="G3845">
        <f t="shared" si="841"/>
        <v>3.2133515792693133</v>
      </c>
      <c r="H3845">
        <f t="shared" si="842"/>
        <v>0</v>
      </c>
      <c r="J3845">
        <f t="shared" si="840"/>
        <v>2020</v>
      </c>
      <c r="K3845" t="b">
        <f t="shared" si="843"/>
        <v>0</v>
      </c>
      <c r="L3845">
        <f>VLOOKUP($A3845,$P$151:$R$4147,2,FALSE)</f>
        <v>-2.7854043003921471E-4</v>
      </c>
      <c r="M3845">
        <f t="shared" si="837"/>
        <v>0.9</v>
      </c>
      <c r="N3845">
        <f t="shared" si="838"/>
        <v>3.5354315860435062</v>
      </c>
      <c r="P3845" s="13">
        <v>43976</v>
      </c>
      <c r="Q3845">
        <v>2.2119954486491956E-4</v>
      </c>
      <c r="R3845">
        <v>0.9</v>
      </c>
      <c r="T3845" s="12">
        <f>[1]!i_dq_close(T$1,$A3845)</f>
        <v>200.2663</v>
      </c>
      <c r="U3845">
        <f t="shared" si="847"/>
        <v>2.0726703185625084E-4</v>
      </c>
      <c r="V3845">
        <f t="shared" si="848"/>
        <v>2.3656371120704067</v>
      </c>
      <c r="W3845">
        <f t="shared" si="839"/>
        <v>2.6730080260255402</v>
      </c>
      <c r="X3845" s="6">
        <f>1-W3845/MAX(W$2:W3845)</f>
        <v>4.3051924101589201E-4</v>
      </c>
      <c r="Y3845" s="6">
        <f t="shared" si="849"/>
        <v>1.0895068494338744E-3</v>
      </c>
      <c r="Z3845">
        <f t="shared" si="850"/>
        <v>1.2017557093553233E-3</v>
      </c>
    </row>
    <row r="3846" spans="1:26" x14ac:dyDescent="0.35">
      <c r="A3846" s="4">
        <v>44134</v>
      </c>
      <c r="B3846" s="12">
        <f>[1]!i_dq_close(B$1,$A3846)</f>
        <v>2846.5174000000002</v>
      </c>
      <c r="C3846" s="12">
        <f>[1]!i_dq_close(C$1,$A3846)</f>
        <v>4919.8791000000001</v>
      </c>
      <c r="D3846">
        <f t="shared" si="844"/>
        <v>-2.7475154793143997E-4</v>
      </c>
      <c r="E3846">
        <f t="shared" si="845"/>
        <v>-1.7842448275507627E-2</v>
      </c>
      <c r="F3846">
        <f t="shared" si="846"/>
        <v>2.7468082601563255</v>
      </c>
      <c r="G3846">
        <f t="shared" si="841"/>
        <v>3.2040010280453091</v>
      </c>
      <c r="H3846">
        <f t="shared" si="842"/>
        <v>-2.7475154793155099E-4</v>
      </c>
      <c r="J3846">
        <f t="shared" si="840"/>
        <v>2020</v>
      </c>
      <c r="K3846" t="b">
        <f t="shared" si="843"/>
        <v>0</v>
      </c>
      <c r="L3846">
        <f>VLOOKUP($A3846,$P$151:$R$4147,2,FALSE)</f>
        <v>7.7229534692907498E-4</v>
      </c>
      <c r="M3846">
        <f t="shared" si="837"/>
        <v>0.9</v>
      </c>
      <c r="N3846">
        <f t="shared" si="838"/>
        <v>3.5289029869988742</v>
      </c>
      <c r="P3846" s="13">
        <v>43977</v>
      </c>
      <c r="Q3846">
        <v>6.203394821934772E-5</v>
      </c>
      <c r="R3846">
        <v>0.9</v>
      </c>
      <c r="T3846" s="12">
        <f>[1]!i_dq_close(T$1,$A3846)</f>
        <v>200.2989</v>
      </c>
      <c r="U3846">
        <f t="shared" si="847"/>
        <v>1.627832540971319E-4</v>
      </c>
      <c r="V3846">
        <f t="shared" si="848"/>
        <v>2.3596331215898445</v>
      </c>
      <c r="W3846">
        <f t="shared" si="839"/>
        <v>2.6670681547847241</v>
      </c>
      <c r="X3846" s="6">
        <f>1-W3846/MAX(W$2:W3846)</f>
        <v>2.6517299347922352E-3</v>
      </c>
      <c r="Y3846" s="6">
        <f t="shared" si="849"/>
        <v>-2.5380014753435542E-3</v>
      </c>
      <c r="Z3846">
        <f t="shared" si="850"/>
        <v>-2.2221673795899122E-3</v>
      </c>
    </row>
    <row r="3847" spans="1:26" x14ac:dyDescent="0.35">
      <c r="A3847" s="4">
        <v>44137</v>
      </c>
      <c r="B3847" s="12">
        <f>[1]!i_dq_close(B$1,$A3847)</f>
        <v>2847.6610999999998</v>
      </c>
      <c r="C3847" s="12">
        <f>[1]!i_dq_close(C$1,$A3847)</f>
        <v>4946.3024999999998</v>
      </c>
      <c r="D3847">
        <f t="shared" si="844"/>
        <v>4.0178921794042921E-4</v>
      </c>
      <c r="E3847">
        <f t="shared" si="845"/>
        <v>5.3707417322510498E-3</v>
      </c>
      <c r="F3847">
        <f t="shared" si="846"/>
        <v>2.747911898099006</v>
      </c>
      <c r="G3847">
        <f t="shared" si="841"/>
        <v>3.2076764404572713</v>
      </c>
      <c r="H3847">
        <f t="shared" si="842"/>
        <v>0</v>
      </c>
      <c r="J3847">
        <f t="shared" si="840"/>
        <v>2020</v>
      </c>
      <c r="K3847" t="b">
        <f t="shared" si="843"/>
        <v>0</v>
      </c>
      <c r="L3847">
        <f>VLOOKUP($A3847,$P$151:$R$4147,2,FALSE)</f>
        <v>6.6582234717529334E-4</v>
      </c>
      <c r="M3847">
        <f t="shared" si="837"/>
        <v>0.9</v>
      </c>
      <c r="N3847">
        <f t="shared" si="838"/>
        <v>3.5348959155577835</v>
      </c>
      <c r="P3847" s="13">
        <v>43978</v>
      </c>
      <c r="Q3847">
        <v>7.2099539245468192E-4</v>
      </c>
      <c r="R3847">
        <v>0.9</v>
      </c>
      <c r="T3847" s="12">
        <f>[1]!i_dq_close(T$1,$A3847)</f>
        <v>200.4127</v>
      </c>
      <c r="U3847">
        <f t="shared" si="847"/>
        <v>5.6815089848227807E-4</v>
      </c>
      <c r="V3847">
        <f t="shared" si="848"/>
        <v>2.3626736021280847</v>
      </c>
      <c r="W3847">
        <f t="shared" si="839"/>
        <v>2.6720840590921786</v>
      </c>
      <c r="X3847" s="6">
        <f>1-W3847/MAX(W$2:W3847)</f>
        <v>7.7603602915365943E-4</v>
      </c>
      <c r="Y3847" s="6">
        <f t="shared" si="849"/>
        <v>1.2885395235475716E-3</v>
      </c>
      <c r="Z3847">
        <f t="shared" si="850"/>
        <v>1.8806809636475741E-3</v>
      </c>
    </row>
    <row r="3848" spans="1:26" x14ac:dyDescent="0.35">
      <c r="A3848" s="4">
        <v>44138</v>
      </c>
      <c r="B3848" s="12">
        <f>[1]!i_dq_close(B$1,$A3848)</f>
        <v>2848.8535000000002</v>
      </c>
      <c r="C3848" s="12">
        <f>[1]!i_dq_close(C$1,$A3848)</f>
        <v>5010.4359999999997</v>
      </c>
      <c r="D3848">
        <f t="shared" si="844"/>
        <v>4.1872960233946266E-4</v>
      </c>
      <c r="E3848">
        <f t="shared" si="845"/>
        <v>1.2965947796359067E-2</v>
      </c>
      <c r="F3848">
        <f t="shared" si="846"/>
        <v>2.7490625301553608</v>
      </c>
      <c r="G3848">
        <f t="shared" si="841"/>
        <v>3.2150567019667524</v>
      </c>
      <c r="H3848">
        <f t="shared" si="842"/>
        <v>0</v>
      </c>
      <c r="J3848">
        <f t="shared" si="840"/>
        <v>2020</v>
      </c>
      <c r="K3848" t="b">
        <f t="shared" si="843"/>
        <v>0</v>
      </c>
      <c r="L3848">
        <f>VLOOKUP($A3848,$P$151:$R$4147,2,FALSE)</f>
        <v>-2.9223054424989405E-4</v>
      </c>
      <c r="M3848">
        <f t="shared" si="837"/>
        <v>0.9</v>
      </c>
      <c r="N3848">
        <f t="shared" si="838"/>
        <v>3.5411827299021059</v>
      </c>
      <c r="P3848" s="13">
        <v>43979</v>
      </c>
      <c r="Q3848">
        <v>6.5839936842040372E-4</v>
      </c>
      <c r="R3848">
        <v>0.9</v>
      </c>
      <c r="T3848" s="12">
        <f>[1]!i_dq_close(T$1,$A3848)</f>
        <v>200.51490000000001</v>
      </c>
      <c r="U3848">
        <f t="shared" si="847"/>
        <v>5.0994772287382695E-4</v>
      </c>
      <c r="V3848">
        <f t="shared" si="848"/>
        <v>2.3682928615356431</v>
      </c>
      <c r="W3848">
        <f t="shared" si="839"/>
        <v>2.6795629881091019</v>
      </c>
      <c r="X3848" s="6">
        <f>1-W3848/MAX(W$2:W3848)</f>
        <v>0</v>
      </c>
      <c r="Y3848" s="6">
        <f t="shared" si="849"/>
        <v>2.3783477338965575E-3</v>
      </c>
      <c r="Z3848">
        <f t="shared" si="850"/>
        <v>2.7989123289273721E-3</v>
      </c>
    </row>
    <row r="3849" spans="1:26" x14ac:dyDescent="0.35">
      <c r="A3849" s="4">
        <v>44139</v>
      </c>
      <c r="B3849" s="12">
        <f>[1]!i_dq_close(B$1,$A3849)</f>
        <v>2849.7163</v>
      </c>
      <c r="C3849" s="12">
        <f>[1]!i_dq_close(C$1,$A3849)</f>
        <v>5037.9364999999998</v>
      </c>
      <c r="D3849">
        <f t="shared" si="844"/>
        <v>3.0285867630608365E-4</v>
      </c>
      <c r="E3849">
        <f t="shared" si="845"/>
        <v>5.4886441020303156E-3</v>
      </c>
      <c r="F3849">
        <f t="shared" si="846"/>
        <v>2.7498951075943263</v>
      </c>
      <c r="G3849">
        <f t="shared" si="841"/>
        <v>3.2185312989119494</v>
      </c>
      <c r="H3849">
        <f t="shared" si="842"/>
        <v>0</v>
      </c>
      <c r="J3849">
        <f t="shared" si="840"/>
        <v>2020</v>
      </c>
      <c r="K3849" t="b">
        <f t="shared" si="843"/>
        <v>0</v>
      </c>
      <c r="L3849">
        <f>VLOOKUP($A3849,$P$151:$R$4147,2,FALSE)</f>
        <v>-5.2196803313311337E-4</v>
      </c>
      <c r="M3849">
        <f t="shared" si="837"/>
        <v>0.6</v>
      </c>
      <c r="N3849">
        <f t="shared" si="838"/>
        <v>3.541630575707245</v>
      </c>
      <c r="P3849" s="13">
        <v>43980</v>
      </c>
      <c r="Q3849">
        <v>1.4974879538732778E-4</v>
      </c>
      <c r="R3849">
        <v>0.9</v>
      </c>
      <c r="T3849" s="12">
        <f>[1]!i_dq_close(T$1,$A3849)</f>
        <v>200.6019</v>
      </c>
      <c r="U3849">
        <f t="shared" si="847"/>
        <v>4.3388296829816042E-4</v>
      </c>
      <c r="V3849">
        <f t="shared" si="848"/>
        <v>2.3711160966786737</v>
      </c>
      <c r="W3849">
        <f t="shared" si="839"/>
        <v>2.6828391188718936</v>
      </c>
      <c r="X3849" s="6">
        <f>1-W3849/MAX(W$2:W3849)</f>
        <v>0</v>
      </c>
      <c r="Y3849" s="6">
        <f t="shared" si="849"/>
        <v>1.1920971383581058E-3</v>
      </c>
      <c r="Z3849">
        <f t="shared" si="850"/>
        <v>1.2226362199097007E-3</v>
      </c>
    </row>
    <row r="3850" spans="1:26" x14ac:dyDescent="0.35">
      <c r="A3850" s="4">
        <v>44140</v>
      </c>
      <c r="B3850" s="12">
        <f>[1]!i_dq_close(B$1,$A3850)</f>
        <v>2850.9117999999999</v>
      </c>
      <c r="C3850" s="12">
        <f>[1]!i_dq_close(C$1,$A3850)</f>
        <v>5117.5006000000003</v>
      </c>
      <c r="D3850">
        <f t="shared" si="844"/>
        <v>4.1951544439688959E-4</v>
      </c>
      <c r="E3850">
        <f t="shared" si="845"/>
        <v>1.5792993818004808E-2</v>
      </c>
      <c r="F3850">
        <f t="shared" si="846"/>
        <v>2.7510487310624336</v>
      </c>
      <c r="G3850">
        <f t="shared" si="841"/>
        <v>3.2273035256979088</v>
      </c>
      <c r="H3850">
        <f t="shared" si="842"/>
        <v>0</v>
      </c>
      <c r="J3850">
        <f t="shared" si="840"/>
        <v>2020</v>
      </c>
      <c r="K3850" t="b">
        <f t="shared" si="843"/>
        <v>0</v>
      </c>
      <c r="L3850">
        <f>VLOOKUP($A3850,$P$151:$R$4147,2,FALSE)</f>
        <v>-3.3580707285061354E-4</v>
      </c>
      <c r="M3850">
        <f t="shared" si="837"/>
        <v>0.6</v>
      </c>
      <c r="N3850">
        <f t="shared" si="838"/>
        <v>3.5462329786410778</v>
      </c>
      <c r="P3850" s="13">
        <v>43983</v>
      </c>
      <c r="Q3850">
        <v>7.6998516789910103E-4</v>
      </c>
      <c r="R3850">
        <v>0.9</v>
      </c>
      <c r="T3850" s="12">
        <f>[1]!i_dq_close(T$1,$A3850)</f>
        <v>200.6054</v>
      </c>
      <c r="U3850">
        <f t="shared" si="847"/>
        <v>1.7447491773570079E-5</v>
      </c>
      <c r="V3850">
        <f t="shared" si="848"/>
        <v>2.3767683144814686</v>
      </c>
      <c r="W3850">
        <f t="shared" si="839"/>
        <v>2.6906606322621491</v>
      </c>
      <c r="X3850" s="6">
        <f>1-W3850/MAX(W$2:W3850)</f>
        <v>0</v>
      </c>
      <c r="Y3850" s="6">
        <f t="shared" si="849"/>
        <v>2.3837794407082225E-3</v>
      </c>
      <c r="Z3850">
        <f t="shared" si="850"/>
        <v>2.9153866645363902E-3</v>
      </c>
    </row>
    <row r="3851" spans="1:26" x14ac:dyDescent="0.35">
      <c r="A3851" s="4">
        <v>44141</v>
      </c>
      <c r="B3851" s="12">
        <f>[1]!i_dq_close(B$1,$A3851)</f>
        <v>2850.8087</v>
      </c>
      <c r="C3851" s="12">
        <f>[1]!i_dq_close(C$1,$A3851)</f>
        <v>5108.3950999999997</v>
      </c>
      <c r="D3851">
        <f t="shared" si="844"/>
        <v>-3.6163868696204027E-5</v>
      </c>
      <c r="E3851">
        <f t="shared" si="845"/>
        <v>-1.7792865525019241E-3</v>
      </c>
      <c r="F3851">
        <f t="shared" si="846"/>
        <v>2.7509492424973465</v>
      </c>
      <c r="G3851">
        <f t="shared" si="841"/>
        <v>3.2263429760194868</v>
      </c>
      <c r="H3851">
        <f t="shared" si="842"/>
        <v>-3.6163868696204027E-5</v>
      </c>
      <c r="J3851">
        <f t="shared" si="840"/>
        <v>2020</v>
      </c>
      <c r="K3851" t="b">
        <f t="shared" si="843"/>
        <v>0</v>
      </c>
      <c r="L3851">
        <f>VLOOKUP($A3851,$P$151:$R$4147,2,FALSE)</f>
        <v>7.4249986741126159E-5</v>
      </c>
      <c r="M3851">
        <f t="shared" si="837"/>
        <v>0.6</v>
      </c>
      <c r="N3851">
        <f t="shared" si="838"/>
        <v>3.5458630023671978</v>
      </c>
      <c r="P3851" s="13">
        <v>43984</v>
      </c>
      <c r="Q3851">
        <v>-6.3764515458811233E-4</v>
      </c>
      <c r="R3851">
        <v>0.9</v>
      </c>
      <c r="T3851" s="12">
        <f>[1]!i_dq_close(T$1,$A3851)</f>
        <v>200.56649999999999</v>
      </c>
      <c r="U3851">
        <f t="shared" si="847"/>
        <v>-1.9391302527260734E-4</v>
      </c>
      <c r="V3851">
        <f t="shared" si="848"/>
        <v>2.3757422183123151</v>
      </c>
      <c r="W3851">
        <f t="shared" si="839"/>
        <v>2.6878994970299659</v>
      </c>
      <c r="X3851" s="6">
        <f>1-W3851/MAX(W$2:W3851)</f>
        <v>1.0261923035094211E-3</v>
      </c>
      <c r="Y3851" s="6">
        <f t="shared" si="849"/>
        <v>-4.3171905435690494E-4</v>
      </c>
      <c r="Z3851">
        <f t="shared" si="850"/>
        <v>-1.0261923035094211E-3</v>
      </c>
    </row>
    <row r="3852" spans="1:26" x14ac:dyDescent="0.35">
      <c r="A3852" s="4">
        <v>44144</v>
      </c>
      <c r="B3852" s="12">
        <f>[1]!i_dq_close(B$1,$A3852)</f>
        <v>2851.93</v>
      </c>
      <c r="C3852" s="12">
        <f>[1]!i_dq_close(C$1,$A3852)</f>
        <v>5207.8303999999998</v>
      </c>
      <c r="D3852">
        <f t="shared" si="844"/>
        <v>3.9332698823302259E-4</v>
      </c>
      <c r="E3852">
        <f t="shared" si="845"/>
        <v>1.9465076223254663E-2</v>
      </c>
      <c r="F3852">
        <f t="shared" si="846"/>
        <v>2.7520312650776804</v>
      </c>
      <c r="G3852">
        <f t="shared" si="841"/>
        <v>3.2368417844129738</v>
      </c>
      <c r="H3852">
        <f t="shared" si="842"/>
        <v>0</v>
      </c>
      <c r="J3852">
        <f t="shared" si="840"/>
        <v>2020</v>
      </c>
      <c r="K3852" t="b">
        <f t="shared" si="843"/>
        <v>0</v>
      </c>
      <c r="L3852">
        <f>VLOOKUP($A3852,$P$151:$R$4147,2,FALSE)</f>
        <v>1.6133421949738548E-3</v>
      </c>
      <c r="M3852">
        <f t="shared" si="837"/>
        <v>0.9</v>
      </c>
      <c r="N3852">
        <f t="shared" si="838"/>
        <v>3.5619683923707703</v>
      </c>
      <c r="P3852" s="13">
        <v>43985</v>
      </c>
      <c r="Q3852">
        <v>5.0069791228883891E-4</v>
      </c>
      <c r="R3852">
        <v>0.9</v>
      </c>
      <c r="T3852" s="12">
        <f>[1]!i_dq_close(T$1,$A3852)</f>
        <v>200.5069</v>
      </c>
      <c r="U3852">
        <f t="shared" si="847"/>
        <v>-2.9715829911769465E-4</v>
      </c>
      <c r="V3852">
        <f t="shared" si="848"/>
        <v>2.3820787430280275</v>
      </c>
      <c r="W3852">
        <f t="shared" si="839"/>
        <v>2.6956975157495453</v>
      </c>
      <c r="X3852" s="6">
        <f>1-W3852/MAX(W$2:W3852)</f>
        <v>0</v>
      </c>
      <c r="Y3852" s="6">
        <f t="shared" si="849"/>
        <v>2.6671768792381201E-3</v>
      </c>
      <c r="Z3852">
        <f t="shared" si="850"/>
        <v>2.9011571036030581E-3</v>
      </c>
    </row>
    <row r="3853" spans="1:26" x14ac:dyDescent="0.35">
      <c r="A3853" s="4">
        <v>44145</v>
      </c>
      <c r="B3853" s="12">
        <f>[1]!i_dq_close(B$1,$A3853)</f>
        <v>2851.1952999999999</v>
      </c>
      <c r="C3853" s="12">
        <f>[1]!i_dq_close(C$1,$A3853)</f>
        <v>5176.6216000000004</v>
      </c>
      <c r="D3853">
        <f t="shared" si="844"/>
        <v>-2.5761501860144254E-4</v>
      </c>
      <c r="E3853">
        <f t="shared" si="845"/>
        <v>-5.9926682712246881E-3</v>
      </c>
      <c r="F3853">
        <f t="shared" si="846"/>
        <v>2.7513223004921357</v>
      </c>
      <c r="G3853">
        <f t="shared" si="841"/>
        <v>3.2332234063558838</v>
      </c>
      <c r="H3853">
        <f t="shared" si="842"/>
        <v>-2.5761501860144254E-4</v>
      </c>
      <c r="J3853">
        <f t="shared" si="840"/>
        <v>2020</v>
      </c>
      <c r="K3853" t="b">
        <f t="shared" si="843"/>
        <v>0</v>
      </c>
      <c r="L3853">
        <f>VLOOKUP($A3853,$P$151:$R$4147,2,FALSE)</f>
        <v>-2.7843669072539215E-4</v>
      </c>
      <c r="M3853">
        <f t="shared" si="837"/>
        <v>0.9</v>
      </c>
      <c r="N3853">
        <f t="shared" si="838"/>
        <v>3.5573929641948925</v>
      </c>
      <c r="P3853" s="13">
        <v>43986</v>
      </c>
      <c r="Q3853">
        <v>8.4342526094778332E-4</v>
      </c>
      <c r="R3853">
        <v>0.9</v>
      </c>
      <c r="T3853" s="12">
        <f>[1]!i_dq_close(T$1,$A3853)</f>
        <v>200.50559999999999</v>
      </c>
      <c r="U3853">
        <f t="shared" si="847"/>
        <v>-6.4835673985186304E-6</v>
      </c>
      <c r="V3853">
        <f t="shared" si="848"/>
        <v>2.379924364159725</v>
      </c>
      <c r="W3853">
        <f t="shared" si="839"/>
        <v>2.6957769178306119</v>
      </c>
      <c r="X3853" s="6">
        <f>1-W3853/MAX(W$2:W3853)</f>
        <v>0</v>
      </c>
      <c r="Y3853" s="6">
        <f t="shared" si="849"/>
        <v>-9.0441127297236079E-4</v>
      </c>
      <c r="Z3853">
        <f t="shared" si="850"/>
        <v>2.9455115272636334E-5</v>
      </c>
    </row>
    <row r="3854" spans="1:26" x14ac:dyDescent="0.35">
      <c r="A3854" s="4">
        <v>44146</v>
      </c>
      <c r="B3854" s="12">
        <f>[1]!i_dq_close(B$1,$A3854)</f>
        <v>2850.2411000000002</v>
      </c>
      <c r="C3854" s="12">
        <f>[1]!i_dq_close(C$1,$A3854)</f>
        <v>5122.5169999999998</v>
      </c>
      <c r="D3854">
        <f t="shared" si="844"/>
        <v>-3.3466665717341026E-4</v>
      </c>
      <c r="E3854">
        <f t="shared" si="845"/>
        <v>-1.0451720094820205E-2</v>
      </c>
      <c r="F3854">
        <f t="shared" si="846"/>
        <v>2.7504015246550231</v>
      </c>
      <c r="G3854">
        <f t="shared" si="841"/>
        <v>3.2272347501898908</v>
      </c>
      <c r="H3854">
        <f t="shared" si="842"/>
        <v>-3.3466665717352129E-4</v>
      </c>
      <c r="J3854">
        <f t="shared" si="840"/>
        <v>2020</v>
      </c>
      <c r="K3854" t="b">
        <f t="shared" si="843"/>
        <v>0</v>
      </c>
      <c r="L3854">
        <f>VLOOKUP($A3854,$P$151:$R$4147,2,FALSE)</f>
        <v>-1.7242630857046694E-4</v>
      </c>
      <c r="M3854">
        <f t="shared" si="837"/>
        <v>0.9</v>
      </c>
      <c r="N3854">
        <f t="shared" si="838"/>
        <v>3.5508493941406618</v>
      </c>
      <c r="P3854" s="13">
        <v>43987</v>
      </c>
      <c r="Q3854">
        <v>-6.5577671024219524E-6</v>
      </c>
      <c r="R3854">
        <v>0.9</v>
      </c>
      <c r="T3854" s="12">
        <f>[1]!i_dq_close(T$1,$A3854)</f>
        <v>200.51070000000001</v>
      </c>
      <c r="U3854">
        <f t="shared" si="847"/>
        <v>2.5435698554288066E-5</v>
      </c>
      <c r="V3854">
        <f t="shared" si="848"/>
        <v>2.3762446734474714</v>
      </c>
      <c r="W3854">
        <f t="shared" si="839"/>
        <v>2.6920080015340111</v>
      </c>
      <c r="X3854" s="6">
        <f>1-W3854/MAX(W$2:W3854)</f>
        <v>1.3980816705092547E-3</v>
      </c>
      <c r="Y3854" s="6">
        <f t="shared" si="849"/>
        <v>-1.5461376704518637E-3</v>
      </c>
      <c r="Z3854">
        <f t="shared" si="850"/>
        <v>-1.3980816705092547E-3</v>
      </c>
    </row>
    <row r="3855" spans="1:26" x14ac:dyDescent="0.35">
      <c r="A3855" s="4">
        <v>44147</v>
      </c>
      <c r="B3855" s="12">
        <f>[1]!i_dq_close(B$1,$A3855)</f>
        <v>2849.355</v>
      </c>
      <c r="C3855" s="12">
        <f>[1]!i_dq_close(C$1,$A3855)</f>
        <v>5129.3242</v>
      </c>
      <c r="D3855">
        <f t="shared" si="844"/>
        <v>-3.1088598083861552E-4</v>
      </c>
      <c r="E3855">
        <f t="shared" si="845"/>
        <v>1.3288779715128207E-3</v>
      </c>
      <c r="F3855">
        <f t="shared" si="846"/>
        <v>2.7495464633793305</v>
      </c>
      <c r="G3855">
        <f t="shared" si="841"/>
        <v>3.2270252336305525</v>
      </c>
      <c r="H3855">
        <f t="shared" si="842"/>
        <v>-3.1088598083872654E-4</v>
      </c>
      <c r="J3855">
        <f t="shared" si="840"/>
        <v>2020</v>
      </c>
      <c r="K3855" t="b">
        <f t="shared" si="843"/>
        <v>0</v>
      </c>
      <c r="L3855">
        <f>VLOOKUP($A3855,$P$151:$R$4147,2,FALSE)</f>
        <v>6.5443845838293331E-4</v>
      </c>
      <c r="M3855">
        <f t="shared" si="837"/>
        <v>0.9</v>
      </c>
      <c r="N3855">
        <f t="shared" si="838"/>
        <v>3.5529657330800366</v>
      </c>
      <c r="P3855" s="13">
        <v>43990</v>
      </c>
      <c r="Q3855">
        <v>-4.2931628729981909E-4</v>
      </c>
      <c r="R3855">
        <v>0.9</v>
      </c>
      <c r="T3855" s="12">
        <f>[1]!i_dq_close(T$1,$A3855)</f>
        <v>200.40539999999999</v>
      </c>
      <c r="U3855">
        <f t="shared" si="847"/>
        <v>-5.251590064770939E-4</v>
      </c>
      <c r="V3855">
        <f t="shared" si="848"/>
        <v>2.3756576139796155</v>
      </c>
      <c r="W3855">
        <f t="shared" si="839"/>
        <v>2.6902537157519335</v>
      </c>
      <c r="X3855" s="6">
        <f>1-W3855/MAX(W$2:W3855)</f>
        <v>2.0488349915552817E-3</v>
      </c>
      <c r="Y3855" s="6">
        <f t="shared" si="849"/>
        <v>-2.4705345977871218E-4</v>
      </c>
      <c r="Z3855">
        <f t="shared" si="850"/>
        <v>-6.5166440110053792E-4</v>
      </c>
    </row>
    <row r="3856" spans="1:26" x14ac:dyDescent="0.35">
      <c r="A3856" s="4">
        <v>44148</v>
      </c>
      <c r="B3856" s="12">
        <f>[1]!i_dq_close(B$1,$A3856)</f>
        <v>2845.8892000000001</v>
      </c>
      <c r="C3856" s="12">
        <f>[1]!i_dq_close(C$1,$A3856)</f>
        <v>5086.3436000000002</v>
      </c>
      <c r="D3856">
        <f t="shared" si="844"/>
        <v>-1.216345453620149E-3</v>
      </c>
      <c r="E3856">
        <f t="shared" si="845"/>
        <v>-8.3793884582300526E-3</v>
      </c>
      <c r="F3856">
        <f t="shared" si="846"/>
        <v>2.7462020650390815</v>
      </c>
      <c r="G3856">
        <f t="shared" si="841"/>
        <v>3.2196327580800901</v>
      </c>
      <c r="H3856">
        <f t="shared" si="842"/>
        <v>-1.21634545362026E-3</v>
      </c>
      <c r="J3856">
        <f t="shared" si="840"/>
        <v>2020</v>
      </c>
      <c r="K3856" t="b">
        <f t="shared" si="843"/>
        <v>0</v>
      </c>
      <c r="L3856">
        <f>VLOOKUP($A3856,$P$151:$R$4147,2,FALSE)</f>
        <v>3.4874800160455965E-5</v>
      </c>
      <c r="M3856">
        <f t="shared" si="837"/>
        <v>0.9</v>
      </c>
      <c r="N3856">
        <f t="shared" si="838"/>
        <v>3.5457644154493901</v>
      </c>
      <c r="P3856" s="13">
        <v>43991</v>
      </c>
      <c r="Q3856">
        <v>-4.6655622131406839E-4</v>
      </c>
      <c r="R3856">
        <v>0.9</v>
      </c>
      <c r="T3856" s="12">
        <f>[1]!i_dq_close(T$1,$A3856)</f>
        <v>200.26740000000001</v>
      </c>
      <c r="U3856">
        <f t="shared" si="847"/>
        <v>-6.8860419928795658E-4</v>
      </c>
      <c r="V3856">
        <f t="shared" si="848"/>
        <v>2.3712811256432245</v>
      </c>
      <c r="W3856">
        <f t="shared" si="839"/>
        <v>2.6845381214131963</v>
      </c>
      <c r="X3856" s="6">
        <f>1-W3856/MAX(W$2:W3856)</f>
        <v>4.1690380027661345E-3</v>
      </c>
      <c r="Y3856" s="6">
        <f t="shared" si="849"/>
        <v>-1.8422218381290989E-3</v>
      </c>
      <c r="Z3856">
        <f t="shared" si="850"/>
        <v>-2.1245558756304295E-3</v>
      </c>
    </row>
    <row r="3857" spans="1:26" x14ac:dyDescent="0.35">
      <c r="A3857" s="4">
        <v>44151</v>
      </c>
      <c r="B3857" s="12">
        <f>[1]!i_dq_close(B$1,$A3857)</f>
        <v>2846.1808000000001</v>
      </c>
      <c r="C3857" s="12">
        <f>[1]!i_dq_close(C$1,$A3857)</f>
        <v>5139.4861000000001</v>
      </c>
      <c r="D3857">
        <f t="shared" si="844"/>
        <v>1.0246358150567403E-4</v>
      </c>
      <c r="E3857">
        <f t="shared" si="845"/>
        <v>1.0448075116278099E-2</v>
      </c>
      <c r="F3857">
        <f t="shared" si="846"/>
        <v>2.7464834507382032</v>
      </c>
      <c r="G3857">
        <f t="shared" si="841"/>
        <v>3.2249590136535744</v>
      </c>
      <c r="H3857">
        <f t="shared" si="842"/>
        <v>0</v>
      </c>
      <c r="J3857">
        <f t="shared" si="840"/>
        <v>2020</v>
      </c>
      <c r="K3857" t="b">
        <f t="shared" si="843"/>
        <v>0</v>
      </c>
      <c r="L3857">
        <f>VLOOKUP($A3857,$P$151:$R$4147,2,FALSE)</f>
        <v>-9.5684244641541794E-5</v>
      </c>
      <c r="M3857">
        <f t="shared" si="837"/>
        <v>0.9</v>
      </c>
      <c r="N3857">
        <f t="shared" si="838"/>
        <v>3.5507043408755532</v>
      </c>
      <c r="P3857" s="13">
        <v>43992</v>
      </c>
      <c r="Q3857">
        <v>-3.8186298533853251E-4</v>
      </c>
      <c r="R3857">
        <v>0.9</v>
      </c>
      <c r="T3857" s="12">
        <f>[1]!i_dq_close(T$1,$A3857)</f>
        <v>200.30330000000001</v>
      </c>
      <c r="U3857">
        <f t="shared" si="847"/>
        <v>1.7926032894011179E-4</v>
      </c>
      <c r="V3857">
        <f t="shared" si="848"/>
        <v>2.3753587392810074</v>
      </c>
      <c r="W3857">
        <f t="shared" si="839"/>
        <v>2.6876676520823013</v>
      </c>
      <c r="X3857" s="6">
        <f>1-W3857/MAX(W$2:W3857)</f>
        <v>3.0081367989590602E-3</v>
      </c>
      <c r="Y3857" s="6">
        <f t="shared" si="849"/>
        <v>1.7195825470406323E-3</v>
      </c>
      <c r="Z3857">
        <f t="shared" si="850"/>
        <v>1.165761306998192E-3</v>
      </c>
    </row>
    <row r="3858" spans="1:26" x14ac:dyDescent="0.35">
      <c r="A3858" s="4">
        <v>44152</v>
      </c>
      <c r="B3858" s="12">
        <f>[1]!i_dq_close(B$1,$A3858)</f>
        <v>2844.5043000000001</v>
      </c>
      <c r="C3858" s="12">
        <f>[1]!i_dq_close(C$1,$A3858)</f>
        <v>5122.4206000000004</v>
      </c>
      <c r="D3858">
        <f t="shared" si="844"/>
        <v>-5.8903496222029172E-4</v>
      </c>
      <c r="E3858">
        <f t="shared" si="845"/>
        <v>-3.3204681689866788E-3</v>
      </c>
      <c r="F3858">
        <f t="shared" si="846"/>
        <v>2.7448656759625591</v>
      </c>
      <c r="G3858">
        <f t="shared" si="841"/>
        <v>3.2217380860217522</v>
      </c>
      <c r="H3858">
        <f t="shared" si="842"/>
        <v>-5.890349622201807E-4</v>
      </c>
      <c r="J3858">
        <f t="shared" si="840"/>
        <v>2020</v>
      </c>
      <c r="K3858" t="b">
        <f t="shared" si="843"/>
        <v>0</v>
      </c>
      <c r="L3858">
        <f>VLOOKUP($A3858,$P$151:$R$4147,2,FALSE)</f>
        <v>6.527949910558273E-4</v>
      </c>
      <c r="M3858">
        <f t="shared" si="837"/>
        <v>0.9</v>
      </c>
      <c r="N3858">
        <f t="shared" si="838"/>
        <v>3.549830583700992</v>
      </c>
      <c r="P3858" s="13">
        <v>43993</v>
      </c>
      <c r="Q3858">
        <v>-9.8819506456858668E-4</v>
      </c>
      <c r="R3858">
        <v>0.9</v>
      </c>
      <c r="T3858" s="12">
        <f>[1]!i_dq_close(T$1,$A3858)</f>
        <v>200.25299999999999</v>
      </c>
      <c r="U3858">
        <f t="shared" si="847"/>
        <v>-2.5111917776698967E-4</v>
      </c>
      <c r="V3858">
        <f t="shared" si="848"/>
        <v>2.3736686204049682</v>
      </c>
      <c r="W3858">
        <f t="shared" si="839"/>
        <v>2.6832906121219531</v>
      </c>
      <c r="X3858" s="6">
        <f>1-W3858/MAX(W$2:W3858)</f>
        <v>4.6318022927160918E-3</v>
      </c>
      <c r="Y3858" s="6">
        <f t="shared" si="849"/>
        <v>-7.1152152644982092E-4</v>
      </c>
      <c r="Z3858">
        <f t="shared" si="850"/>
        <v>-1.6285644383735587E-3</v>
      </c>
    </row>
    <row r="3859" spans="1:26" x14ac:dyDescent="0.35">
      <c r="A3859" s="4">
        <v>44153</v>
      </c>
      <c r="B3859" s="12">
        <f>[1]!i_dq_close(B$1,$A3859)</f>
        <v>2842.8661000000002</v>
      </c>
      <c r="C3859" s="12">
        <f>[1]!i_dq_close(C$1,$A3859)</f>
        <v>5120.6949999999997</v>
      </c>
      <c r="D3859">
        <f t="shared" si="844"/>
        <v>-5.7591756848451858E-4</v>
      </c>
      <c r="E3859">
        <f t="shared" si="845"/>
        <v>-3.3687198587339928E-4</v>
      </c>
      <c r="F3859">
        <f t="shared" si="846"/>
        <v>2.7432848595966424</v>
      </c>
      <c r="G3859">
        <f t="shared" si="841"/>
        <v>3.2199981517956258</v>
      </c>
      <c r="H3859">
        <f t="shared" si="842"/>
        <v>-5.7591756848440756E-4</v>
      </c>
      <c r="J3859">
        <f t="shared" si="840"/>
        <v>2020</v>
      </c>
      <c r="K3859" t="b">
        <f t="shared" si="843"/>
        <v>0</v>
      </c>
      <c r="L3859">
        <f>VLOOKUP($A3859,$P$151:$R$4147,2,FALSE)</f>
        <v>9.5344600788183079E-5</v>
      </c>
      <c r="M3859">
        <f t="shared" si="837"/>
        <v>0.9</v>
      </c>
      <c r="N3859">
        <f t="shared" si="838"/>
        <v>3.5484436291906003</v>
      </c>
      <c r="P3859" s="13">
        <v>43994</v>
      </c>
      <c r="Q3859">
        <v>1.6734310231134475E-3</v>
      </c>
      <c r="R3859">
        <v>0.9</v>
      </c>
      <c r="T3859" s="12">
        <f>[1]!i_dq_close(T$1,$A3859)</f>
        <v>200.1223</v>
      </c>
      <c r="U3859">
        <f t="shared" si="847"/>
        <v>-6.526743669258428E-4</v>
      </c>
      <c r="V3859">
        <f t="shared" si="848"/>
        <v>2.3722318292711764</v>
      </c>
      <c r="W3859">
        <f t="shared" si="839"/>
        <v>2.6863191279661058</v>
      </c>
      <c r="X3859" s="6">
        <f>1-W3859/MAX(W$2:W3859)</f>
        <v>3.5083725963931389E-3</v>
      </c>
      <c r="Y3859" s="6">
        <f t="shared" si="849"/>
        <v>-6.0530400976810395E-4</v>
      </c>
      <c r="Z3859">
        <f t="shared" si="850"/>
        <v>1.1286574143223316E-3</v>
      </c>
    </row>
    <row r="3860" spans="1:26" x14ac:dyDescent="0.35">
      <c r="A3860" s="4">
        <v>44154</v>
      </c>
      <c r="B3860" s="12">
        <f>[1]!i_dq_close(B$1,$A3860)</f>
        <v>2841.6469000000002</v>
      </c>
      <c r="C3860" s="12">
        <f>[1]!i_dq_close(C$1,$A3860)</f>
        <v>5153.5108</v>
      </c>
      <c r="D3860">
        <f t="shared" si="844"/>
        <v>-4.2886297036637266E-4</v>
      </c>
      <c r="E3860">
        <f t="shared" si="845"/>
        <v>6.4084660383014747E-3</v>
      </c>
      <c r="F3860">
        <f t="shared" si="846"/>
        <v>2.7421083663031944</v>
      </c>
      <c r="G3860">
        <f t="shared" si="841"/>
        <v>3.2219196418393419</v>
      </c>
      <c r="H3860">
        <f t="shared" si="842"/>
        <v>-4.2886297036648369E-4</v>
      </c>
      <c r="J3860">
        <f t="shared" si="840"/>
        <v>2020</v>
      </c>
      <c r="K3860" t="b">
        <f t="shared" si="843"/>
        <v>0</v>
      </c>
      <c r="L3860">
        <f>VLOOKUP($A3860,$P$151:$R$4147,2,FALSE)</f>
        <v>4.3629352177415592E-4</v>
      </c>
      <c r="M3860">
        <f t="shared" si="837"/>
        <v>0.9</v>
      </c>
      <c r="N3860">
        <f t="shared" si="838"/>
        <v>3.5518975290267045</v>
      </c>
      <c r="P3860" s="13">
        <v>43997</v>
      </c>
      <c r="Q3860">
        <v>-5.9199599037290665E-5</v>
      </c>
      <c r="R3860">
        <v>0.9</v>
      </c>
      <c r="T3860" s="12">
        <f>[1]!i_dq_close(T$1,$A3860)</f>
        <v>199.98869999999999</v>
      </c>
      <c r="U3860">
        <f t="shared" si="847"/>
        <v>-6.6759176763409034E-4</v>
      </c>
      <c r="V3860">
        <f t="shared" si="848"/>
        <v>2.3731660542639856</v>
      </c>
      <c r="W3860">
        <f t="shared" si="839"/>
        <v>2.6871122250429642</v>
      </c>
      <c r="X3860" s="6">
        <f>1-W3860/MAX(W$2:W3860)</f>
        <v>3.2141727790371277E-3</v>
      </c>
      <c r="Y3860" s="6">
        <f t="shared" si="849"/>
        <v>3.9381690325623886E-4</v>
      </c>
      <c r="Z3860">
        <f t="shared" si="850"/>
        <v>2.9523561389321884E-4</v>
      </c>
    </row>
    <row r="3861" spans="1:26" x14ac:dyDescent="0.35">
      <c r="A3861" s="4">
        <v>44155</v>
      </c>
      <c r="B3861" s="12">
        <f>[1]!i_dq_close(B$1,$A3861)</f>
        <v>2840.2622999999999</v>
      </c>
      <c r="C3861" s="12">
        <f>[1]!i_dq_close(C$1,$A3861)</f>
        <v>5177.5856999999996</v>
      </c>
      <c r="D3861">
        <f t="shared" si="844"/>
        <v>-4.8725265619742331E-4</v>
      </c>
      <c r="E3861">
        <f t="shared" si="845"/>
        <v>4.6715532254244518E-3</v>
      </c>
      <c r="F3861">
        <f t="shared" si="846"/>
        <v>2.7407722667181318</v>
      </c>
      <c r="G3861">
        <f t="shared" si="841"/>
        <v>3.2228429416355659</v>
      </c>
      <c r="H3861">
        <f t="shared" si="842"/>
        <v>-4.8725265619753433E-4</v>
      </c>
      <c r="J3861">
        <f t="shared" si="840"/>
        <v>2020</v>
      </c>
      <c r="K3861" t="b">
        <f t="shared" si="843"/>
        <v>0</v>
      </c>
      <c r="L3861">
        <f>VLOOKUP($A3861,$P$151:$R$4147,2,FALSE)</f>
        <v>-3.4489735629317231E-4</v>
      </c>
      <c r="M3861">
        <f t="shared" si="837"/>
        <v>0.6</v>
      </c>
      <c r="N3861">
        <f t="shared" si="838"/>
        <v>3.5512832055435131</v>
      </c>
      <c r="P3861" s="13">
        <v>43998</v>
      </c>
      <c r="Q3861">
        <v>2.9348098927093339E-4</v>
      </c>
      <c r="R3861">
        <v>0.9</v>
      </c>
      <c r="T3861" s="12">
        <f>[1]!i_dq_close(T$1,$A3861)</f>
        <v>199.9599</v>
      </c>
      <c r="U3861">
        <f t="shared" si="847"/>
        <v>-1.4400813645965016E-4</v>
      </c>
      <c r="V3861">
        <f t="shared" si="848"/>
        <v>2.3745385180564389</v>
      </c>
      <c r="W3861">
        <f t="shared" si="839"/>
        <v>2.6892994657392695</v>
      </c>
      <c r="X3861" s="6">
        <f>1-W3861/MAX(W$2:W3861)</f>
        <v>2.4028145832464265E-3</v>
      </c>
      <c r="Y3861" s="6">
        <f t="shared" si="849"/>
        <v>5.7832606782293183E-4</v>
      </c>
      <c r="Z3861">
        <f t="shared" si="850"/>
        <v>8.1397445031172744E-4</v>
      </c>
    </row>
    <row r="3862" spans="1:26" x14ac:dyDescent="0.35">
      <c r="A3862" s="4">
        <v>44158</v>
      </c>
      <c r="B3862" s="12">
        <f>[1]!i_dq_close(B$1,$A3862)</f>
        <v>2842.2456000000002</v>
      </c>
      <c r="C3862" s="12">
        <f>[1]!i_dq_close(C$1,$A3862)</f>
        <v>5236.5171</v>
      </c>
      <c r="D3862">
        <f t="shared" si="844"/>
        <v>6.9828057781862185E-4</v>
      </c>
      <c r="E3862">
        <f t="shared" si="845"/>
        <v>1.1382023092346039E-2</v>
      </c>
      <c r="F3862">
        <f t="shared" si="846"/>
        <v>2.742686094760205</v>
      </c>
      <c r="G3862">
        <f t="shared" si="841"/>
        <v>3.2302581938900494</v>
      </c>
      <c r="H3862">
        <f t="shared" si="842"/>
        <v>0</v>
      </c>
      <c r="J3862">
        <f t="shared" si="840"/>
        <v>2020</v>
      </c>
      <c r="K3862" t="b">
        <f t="shared" si="843"/>
        <v>0</v>
      </c>
      <c r="L3862">
        <f>VLOOKUP($A3862,$P$151:$R$4147,2,FALSE)</f>
        <v>2.2805314541138877E-4</v>
      </c>
      <c r="M3862">
        <f t="shared" si="837"/>
        <v>0.9</v>
      </c>
      <c r="N3862">
        <f t="shared" si="838"/>
        <v>3.5594469341028381</v>
      </c>
      <c r="P3862" s="13">
        <v>43999</v>
      </c>
      <c r="Q3862">
        <v>5.3345508860953579E-4</v>
      </c>
      <c r="R3862">
        <v>0.9</v>
      </c>
      <c r="T3862" s="12">
        <f>[1]!i_dq_close(T$1,$A3862)</f>
        <v>200.17339999999999</v>
      </c>
      <c r="U3862">
        <f t="shared" si="847"/>
        <v>1.067714076672388E-3</v>
      </c>
      <c r="V3862">
        <f t="shared" si="848"/>
        <v>2.3807476048644967</v>
      </c>
      <c r="W3862">
        <f t="shared" si="839"/>
        <v>2.697063014703343</v>
      </c>
      <c r="X3862" s="6">
        <f>1-W3862/MAX(W$2:W3862)</f>
        <v>0</v>
      </c>
      <c r="Y3862" s="6">
        <f t="shared" si="849"/>
        <v>2.61486042902348E-3</v>
      </c>
      <c r="Z3862">
        <f t="shared" si="850"/>
        <v>2.8868294747306233E-3</v>
      </c>
    </row>
    <row r="3863" spans="1:26" x14ac:dyDescent="0.35">
      <c r="A3863" s="4">
        <v>44159</v>
      </c>
      <c r="B3863" s="12">
        <f>[1]!i_dq_close(B$1,$A3863)</f>
        <v>2841.9962</v>
      </c>
      <c r="C3863" s="12">
        <f>[1]!i_dq_close(C$1,$A3863)</f>
        <v>5212.3099000000002</v>
      </c>
      <c r="D3863">
        <f t="shared" si="844"/>
        <v>-8.7747519074365954E-5</v>
      </c>
      <c r="E3863">
        <f t="shared" si="845"/>
        <v>-4.6227672969882949E-3</v>
      </c>
      <c r="F3863">
        <f t="shared" si="846"/>
        <v>2.7424454308597896</v>
      </c>
      <c r="G3863">
        <f t="shared" si="841"/>
        <v>3.227777354028007</v>
      </c>
      <c r="H3863">
        <f t="shared" si="842"/>
        <v>-8.7747519074476976E-5</v>
      </c>
      <c r="J3863">
        <f t="shared" si="840"/>
        <v>2020</v>
      </c>
      <c r="K3863" t="b">
        <f t="shared" si="843"/>
        <v>0</v>
      </c>
      <c r="L3863">
        <f>VLOOKUP($A3863,$P$151:$R$4147,2,FALSE)</f>
        <v>5.653951286632708E-5</v>
      </c>
      <c r="M3863">
        <f t="shared" si="837"/>
        <v>0.9</v>
      </c>
      <c r="N3863">
        <f t="shared" si="838"/>
        <v>3.5571878922215761</v>
      </c>
      <c r="P3863" s="13">
        <v>44000</v>
      </c>
      <c r="Q3863">
        <v>-6.756368266823521E-4</v>
      </c>
      <c r="R3863">
        <v>0.9</v>
      </c>
      <c r="T3863" s="12">
        <f>[1]!i_dq_close(T$1,$A3863)</f>
        <v>200.17609999999999</v>
      </c>
      <c r="U3863">
        <f t="shared" si="847"/>
        <v>1.3488305639075548E-5</v>
      </c>
      <c r="V3863">
        <f t="shared" si="848"/>
        <v>2.3791240539526162</v>
      </c>
      <c r="W3863">
        <f t="shared" si="839"/>
        <v>2.6935854436117745</v>
      </c>
      <c r="X3863" s="6">
        <f>1-W3863/MAX(W$2:W3863)</f>
        <v>1.2893918579618413E-3</v>
      </c>
      <c r="Y3863" s="6">
        <f t="shared" si="849"/>
        <v>-6.8195003475512994E-4</v>
      </c>
      <c r="Z3863">
        <f t="shared" si="850"/>
        <v>-1.2893918579618413E-3</v>
      </c>
    </row>
    <row r="3864" spans="1:26" x14ac:dyDescent="0.35">
      <c r="A3864" s="4">
        <v>44160</v>
      </c>
      <c r="B3864" s="12">
        <f>[1]!i_dq_close(B$1,$A3864)</f>
        <v>2841.3024999999998</v>
      </c>
      <c r="C3864" s="12">
        <f>[1]!i_dq_close(C$1,$A3864)</f>
        <v>5137.7150000000001</v>
      </c>
      <c r="D3864">
        <f t="shared" si="844"/>
        <v>-2.4408899631889192E-4</v>
      </c>
      <c r="E3864">
        <f t="shared" si="845"/>
        <v>-1.4311294115493811E-2</v>
      </c>
      <c r="F3864">
        <f t="shared" si="846"/>
        <v>2.7417760301071117</v>
      </c>
      <c r="G3864">
        <f t="shared" si="841"/>
        <v>3.2201786181756007</v>
      </c>
      <c r="H3864">
        <f t="shared" si="842"/>
        <v>-2.4408899631889192E-4</v>
      </c>
      <c r="J3864">
        <f t="shared" si="840"/>
        <v>2020</v>
      </c>
      <c r="K3864" t="b">
        <f t="shared" si="843"/>
        <v>0</v>
      </c>
      <c r="L3864">
        <f>VLOOKUP($A3864,$P$151:$R$4147,2,FALSE)</f>
        <v>3.8976062784100711E-4</v>
      </c>
      <c r="M3864">
        <f t="shared" ref="M3864:M3927" si="851">VLOOKUP($A3864,$P$151:$R$4147,3,FALSE)</f>
        <v>0.9</v>
      </c>
      <c r="N3864">
        <f t="shared" ref="N3864:N3927" si="852">N3863*(1+(D3864*0.85+E3864*0.15)*M3864+L3864)</f>
        <v>3.5510375422445106</v>
      </c>
      <c r="P3864" s="13">
        <v>44001</v>
      </c>
      <c r="Q3864">
        <v>1.8921332698551564E-5</v>
      </c>
      <c r="R3864">
        <v>0.9</v>
      </c>
      <c r="T3864" s="12">
        <f>[1]!i_dq_close(T$1,$A3864)</f>
        <v>200.29179999999999</v>
      </c>
      <c r="U3864">
        <f t="shared" si="847"/>
        <v>5.7799107885503354E-4</v>
      </c>
      <c r="V3864">
        <f t="shared" si="848"/>
        <v>2.3751856479484852</v>
      </c>
      <c r="W3864">
        <f t="shared" ref="W3864:W3927" si="853">W3863*(1+(U3864*0.85+E3864*0.15)*R3864+Q3864)</f>
        <v>2.6896233405071794</v>
      </c>
      <c r="X3864" s="6">
        <f>1-W3864/MAX(W$2:W3864)</f>
        <v>2.7584354372164333E-3</v>
      </c>
      <c r="Y3864" s="6">
        <f t="shared" si="849"/>
        <v>-1.6554017002970989E-3</v>
      </c>
      <c r="Z3864">
        <f t="shared" si="850"/>
        <v>-1.4709401975688818E-3</v>
      </c>
    </row>
    <row r="3865" spans="1:26" x14ac:dyDescent="0.35">
      <c r="A3865" s="4">
        <v>44161</v>
      </c>
      <c r="B3865" s="12">
        <f>[1]!i_dq_close(B$1,$A3865)</f>
        <v>2841.9703</v>
      </c>
      <c r="C3865" s="12">
        <f>[1]!i_dq_close(C$1,$A3865)</f>
        <v>5141.7960999999996</v>
      </c>
      <c r="D3865">
        <f t="shared" si="844"/>
        <v>2.3503305262284613E-4</v>
      </c>
      <c r="E3865">
        <f t="shared" si="845"/>
        <v>7.9434145335022244E-4</v>
      </c>
      <c r="F3865">
        <f t="shared" si="846"/>
        <v>2.742420438097076</v>
      </c>
      <c r="G3865">
        <f t="shared" si="841"/>
        <v>3.2212056275291694</v>
      </c>
      <c r="H3865">
        <f t="shared" si="842"/>
        <v>0</v>
      </c>
      <c r="J3865">
        <f t="shared" si="840"/>
        <v>2020</v>
      </c>
      <c r="K3865" t="b">
        <f t="shared" si="843"/>
        <v>0</v>
      </c>
      <c r="L3865">
        <f>VLOOKUP($A3865,$P$151:$R$4147,2,FALSE)</f>
        <v>-9.806854825304413E-5</v>
      </c>
      <c r="M3865">
        <f t="shared" si="851"/>
        <v>0.9</v>
      </c>
      <c r="N3865">
        <f t="shared" si="852"/>
        <v>3.5517085741145005</v>
      </c>
      <c r="P3865" s="13">
        <v>44004</v>
      </c>
      <c r="Q3865">
        <v>-2.5404496873898677E-5</v>
      </c>
      <c r="R3865">
        <v>0.9</v>
      </c>
      <c r="T3865" s="12">
        <f>[1]!i_dq_close(T$1,$A3865)</f>
        <v>200.3186</v>
      </c>
      <c r="U3865">
        <f t="shared" si="847"/>
        <v>1.3380477882773967E-4</v>
      </c>
      <c r="V3865">
        <f t="shared" si="848"/>
        <v>2.3757387937231744</v>
      </c>
      <c r="W3865">
        <f t="shared" si="853"/>
        <v>2.6901187482957218</v>
      </c>
      <c r="X3865" s="6">
        <f>1-W3865/MAX(W$2:W3865)</f>
        <v>2.574751264528774E-3</v>
      </c>
      <c r="Y3865" s="6">
        <f t="shared" si="849"/>
        <v>2.328852800062009E-4</v>
      </c>
      <c r="Z3865">
        <f t="shared" si="850"/>
        <v>1.8419225513155446E-4</v>
      </c>
    </row>
    <row r="3866" spans="1:26" x14ac:dyDescent="0.35">
      <c r="A3866" s="4">
        <v>44162</v>
      </c>
      <c r="B3866" s="12">
        <f>[1]!i_dq_close(B$1,$A3866)</f>
        <v>2843.3137999999999</v>
      </c>
      <c r="C3866" s="12">
        <f>[1]!i_dq_close(C$1,$A3866)</f>
        <v>5194.0895</v>
      </c>
      <c r="D3866">
        <f t="shared" si="844"/>
        <v>4.7273541176684475E-4</v>
      </c>
      <c r="E3866">
        <f t="shared" si="845"/>
        <v>1.0170259376874213E-2</v>
      </c>
      <c r="F3866">
        <f t="shared" si="846"/>
        <v>2.7437168773521181</v>
      </c>
      <c r="G3866">
        <f t="shared" si="841"/>
        <v>3.2274140633133106</v>
      </c>
      <c r="H3866">
        <f t="shared" si="842"/>
        <v>0</v>
      </c>
      <c r="J3866">
        <f t="shared" si="840"/>
        <v>2020</v>
      </c>
      <c r="K3866" t="b">
        <f t="shared" si="843"/>
        <v>0</v>
      </c>
      <c r="L3866">
        <f>VLOOKUP($A3866,$P$151:$R$4147,2,FALSE)</f>
        <v>-3.7152928937844723E-5</v>
      </c>
      <c r="M3866">
        <f t="shared" si="851"/>
        <v>0.9</v>
      </c>
      <c r="N3866">
        <f t="shared" si="852"/>
        <v>3.5577375094789367</v>
      </c>
      <c r="P3866" s="13">
        <v>44005</v>
      </c>
      <c r="Q3866">
        <v>0</v>
      </c>
      <c r="R3866">
        <v>0.9</v>
      </c>
      <c r="T3866" s="12">
        <f>[1]!i_dq_close(T$1,$A3866)</f>
        <v>200.31039999999999</v>
      </c>
      <c r="U3866">
        <f t="shared" si="847"/>
        <v>-4.0934790878188743E-5</v>
      </c>
      <c r="V3866">
        <f t="shared" si="848"/>
        <v>2.3792804128696576</v>
      </c>
      <c r="W3866">
        <f t="shared" si="853"/>
        <v>2.6937279996500392</v>
      </c>
      <c r="X3866" s="6">
        <f>1-W3866/MAX(W$2:W3866)</f>
        <v>1.2365358299463169E-3</v>
      </c>
      <c r="Y3866" s="6">
        <f t="shared" si="849"/>
        <v>1.4907443342846438E-3</v>
      </c>
      <c r="Z3866">
        <f t="shared" si="850"/>
        <v>1.3416699008561572E-3</v>
      </c>
    </row>
    <row r="3867" spans="1:26" x14ac:dyDescent="0.35">
      <c r="A3867" s="4">
        <v>44165</v>
      </c>
      <c r="B3867" s="12">
        <f>[1]!i_dq_close(B$1,$A3867)</f>
        <v>2845.2094000000002</v>
      </c>
      <c r="C3867" s="12">
        <f>[1]!i_dq_close(C$1,$A3867)</f>
        <v>5171.8433000000005</v>
      </c>
      <c r="D3867">
        <f t="shared" si="844"/>
        <v>6.6668687782556191E-4</v>
      </c>
      <c r="E3867">
        <f t="shared" si="845"/>
        <v>-4.2829835720004095E-3</v>
      </c>
      <c r="F3867">
        <f t="shared" si="846"/>
        <v>2.7455460773907174</v>
      </c>
      <c r="G3867">
        <f t="shared" si="841"/>
        <v>3.2271695425158513</v>
      </c>
      <c r="H3867">
        <f t="shared" si="842"/>
        <v>0</v>
      </c>
      <c r="J3867">
        <f t="shared" si="840"/>
        <v>2020</v>
      </c>
      <c r="K3867" t="b">
        <f t="shared" si="843"/>
        <v>0</v>
      </c>
      <c r="L3867">
        <f>VLOOKUP($A3867,$P$151:$R$4147,2,FALSE)</f>
        <v>-3.3149009114318288E-4</v>
      </c>
      <c r="M3867">
        <f t="shared" si="851"/>
        <v>0.9</v>
      </c>
      <c r="N3867">
        <f t="shared" si="852"/>
        <v>3.5563155621591895</v>
      </c>
      <c r="P3867" s="13">
        <v>44006</v>
      </c>
      <c r="Q3867">
        <v>-1.3412845083027203E-3</v>
      </c>
      <c r="R3867">
        <v>0.9</v>
      </c>
      <c r="T3867" s="12">
        <f>[1]!i_dq_close(T$1,$A3867)</f>
        <v>200.64359999999999</v>
      </c>
      <c r="U3867">
        <f t="shared" si="847"/>
        <v>1.6634183746824238E-3</v>
      </c>
      <c r="V3867">
        <f t="shared" si="848"/>
        <v>2.3811159279751282</v>
      </c>
      <c r="W3867">
        <f t="shared" si="853"/>
        <v>2.6919852324286118</v>
      </c>
      <c r="X3867" s="6">
        <f>1-W3867/MAX(W$2:W3867)</f>
        <v>1.882708059488869E-3</v>
      </c>
      <c r="Y3867" s="6">
        <f t="shared" si="849"/>
        <v>7.7145808268008764E-4</v>
      </c>
      <c r="Z3867">
        <f t="shared" si="850"/>
        <v>-6.469722338906525E-4</v>
      </c>
    </row>
    <row r="3868" spans="1:26" x14ac:dyDescent="0.35">
      <c r="A3868" s="4">
        <v>44166</v>
      </c>
      <c r="B3868" s="12">
        <f>[1]!i_dq_close(B$1,$A3868)</f>
        <v>2847.5248999999999</v>
      </c>
      <c r="C3868" s="12">
        <f>[1]!i_dq_close(C$1,$A3868)</f>
        <v>5277.4705999999996</v>
      </c>
      <c r="D3868">
        <f t="shared" si="844"/>
        <v>8.1382410728703114E-4</v>
      </c>
      <c r="E3868">
        <f t="shared" si="845"/>
        <v>2.042353062011748E-2</v>
      </c>
      <c r="F3868">
        <f t="shared" si="846"/>
        <v>2.7477804689761651</v>
      </c>
      <c r="G3868">
        <f t="shared" si="841"/>
        <v>3.2392884680272358</v>
      </c>
      <c r="H3868">
        <f t="shared" si="842"/>
        <v>0</v>
      </c>
      <c r="J3868">
        <f t="shared" si="840"/>
        <v>2020</v>
      </c>
      <c r="K3868" t="b">
        <f t="shared" si="843"/>
        <v>0</v>
      </c>
      <c r="L3868">
        <f>VLOOKUP($A3868,$P$151:$R$4147,2,FALSE)</f>
        <v>-8.7183184511124839E-5</v>
      </c>
      <c r="M3868">
        <f t="shared" si="851"/>
        <v>0.9</v>
      </c>
      <c r="N3868">
        <f t="shared" si="852"/>
        <v>3.5680249761467273</v>
      </c>
      <c r="P3868" s="13">
        <v>44010</v>
      </c>
      <c r="Q3868">
        <v>6.9048782816026892E-4</v>
      </c>
      <c r="R3868">
        <v>0.9</v>
      </c>
      <c r="T3868" s="12">
        <f>[1]!i_dq_close(T$1,$A3868)</f>
        <v>200.64609999999999</v>
      </c>
      <c r="U3868">
        <f t="shared" si="847"/>
        <v>1.245990402876096E-5</v>
      </c>
      <c r="V3868">
        <f t="shared" si="848"/>
        <v>2.3884357652894384</v>
      </c>
      <c r="W3868">
        <f t="shared" si="853"/>
        <v>2.7012919537827478</v>
      </c>
      <c r="X3868" s="6">
        <f>1-W3868/MAX(W$2:W3868)</f>
        <v>0</v>
      </c>
      <c r="Y3868" s="6">
        <f t="shared" si="849"/>
        <v>3.0741205114421799E-3</v>
      </c>
      <c r="Z3868">
        <f t="shared" si="850"/>
        <v>3.4571962884579754E-3</v>
      </c>
    </row>
    <row r="3869" spans="1:26" x14ac:dyDescent="0.35">
      <c r="A3869" s="4">
        <v>44167</v>
      </c>
      <c r="B3869" s="12">
        <f>[1]!i_dq_close(B$1,$A3869)</f>
        <v>2847.49</v>
      </c>
      <c r="C3869" s="12">
        <f>[1]!i_dq_close(C$1,$A3869)</f>
        <v>5279.0927000000001</v>
      </c>
      <c r="D3869">
        <f t="shared" si="844"/>
        <v>-1.2256258057674607E-5</v>
      </c>
      <c r="E3869">
        <f t="shared" si="845"/>
        <v>3.0736315234047851E-4</v>
      </c>
      <c r="F3869">
        <f t="shared" si="846"/>
        <v>2.7477467914696514</v>
      </c>
      <c r="G3869">
        <f t="shared" si="841"/>
        <v>3.2394040673923876</v>
      </c>
      <c r="H3869">
        <f t="shared" si="842"/>
        <v>-1.2256258057674607E-5</v>
      </c>
      <c r="J3869">
        <f t="shared" si="840"/>
        <v>2020</v>
      </c>
      <c r="K3869" t="b">
        <f t="shared" si="843"/>
        <v>0</v>
      </c>
      <c r="L3869">
        <f>VLOOKUP($A3869,$P$151:$R$4147,2,FALSE)</f>
        <v>6.7670201559066336E-4</v>
      </c>
      <c r="M3869">
        <f t="shared" si="851"/>
        <v>0.9</v>
      </c>
      <c r="N3869">
        <f t="shared" si="852"/>
        <v>3.5705540636236734</v>
      </c>
      <c r="P3869" s="13">
        <v>44011</v>
      </c>
      <c r="Q3869">
        <v>3.1956891653258659E-4</v>
      </c>
      <c r="R3869">
        <v>0.9</v>
      </c>
      <c r="T3869" s="12">
        <f>[1]!i_dq_close(T$1,$A3869)</f>
        <v>200.5847</v>
      </c>
      <c r="U3869">
        <f t="shared" si="847"/>
        <v>-3.0601143007513709E-4</v>
      </c>
      <c r="V3869">
        <f t="shared" si="848"/>
        <v>2.3879246275137835</v>
      </c>
      <c r="W3869">
        <f t="shared" si="853"/>
        <v>2.7016349211494695</v>
      </c>
      <c r="X3869" s="6">
        <f>1-W3869/MAX(W$2:W3869)</f>
        <v>0</v>
      </c>
      <c r="Y3869" s="6">
        <f t="shared" si="849"/>
        <v>-2.1400524271286692E-4</v>
      </c>
      <c r="Z3869">
        <f t="shared" si="850"/>
        <v>1.2696419809099524E-4</v>
      </c>
    </row>
    <row r="3870" spans="1:26" x14ac:dyDescent="0.35">
      <c r="A3870" s="4">
        <v>44168</v>
      </c>
      <c r="B3870" s="12">
        <f>[1]!i_dq_close(B$1,$A3870)</f>
        <v>2847.7575000000002</v>
      </c>
      <c r="C3870" s="12">
        <f>[1]!i_dq_close(C$1,$A3870)</f>
        <v>5272.1324999999997</v>
      </c>
      <c r="D3870">
        <f t="shared" si="844"/>
        <v>9.3942384345568897E-5</v>
      </c>
      <c r="E3870">
        <f t="shared" si="845"/>
        <v>-1.318446254978678E-3</v>
      </c>
      <c r="F3870">
        <f t="shared" si="846"/>
        <v>2.7480049213548203</v>
      </c>
      <c r="G3870">
        <f t="shared" si="841"/>
        <v>3.2390220901088922</v>
      </c>
      <c r="H3870">
        <f t="shared" si="842"/>
        <v>0</v>
      </c>
      <c r="J3870">
        <f t="shared" si="840"/>
        <v>2020</v>
      </c>
      <c r="K3870" t="b">
        <f t="shared" si="843"/>
        <v>0</v>
      </c>
      <c r="L3870">
        <f>VLOOKUP($A3870,$P$151:$R$4147,2,FALSE)</f>
        <v>5.2334693002337174E-4</v>
      </c>
      <c r="M3870">
        <f t="shared" si="851"/>
        <v>0.9</v>
      </c>
      <c r="N3870">
        <f t="shared" si="852"/>
        <v>3.5720437795079074</v>
      </c>
      <c r="P3870" s="13">
        <v>44012</v>
      </c>
      <c r="Q3870">
        <v>6.9828024170688347E-4</v>
      </c>
      <c r="R3870">
        <v>0.9</v>
      </c>
      <c r="T3870" s="12">
        <f>[1]!i_dq_close(T$1,$A3870)</f>
        <v>200.59549999999999</v>
      </c>
      <c r="U3870">
        <f t="shared" si="847"/>
        <v>5.3842591184682931E-5</v>
      </c>
      <c r="V3870">
        <f t="shared" si="848"/>
        <v>2.3875616612135104</v>
      </c>
      <c r="W3870">
        <f t="shared" si="853"/>
        <v>2.7031518339890699</v>
      </c>
      <c r="X3870" s="6">
        <f>1-W3870/MAX(W$2:W3870)</f>
        <v>0</v>
      </c>
      <c r="Y3870" s="6">
        <f t="shared" si="849"/>
        <v>-1.5200073573973238E-4</v>
      </c>
      <c r="Z3870">
        <f t="shared" si="850"/>
        <v>5.6147957954100214E-4</v>
      </c>
    </row>
    <row r="3871" spans="1:26" x14ac:dyDescent="0.35">
      <c r="A3871" s="4">
        <v>44169</v>
      </c>
      <c r="B3871" s="12">
        <f>[1]!i_dq_close(B$1,$A3871)</f>
        <v>2848.6815999999999</v>
      </c>
      <c r="C3871" s="12">
        <f>[1]!i_dq_close(C$1,$A3871)</f>
        <v>5283.7479000000003</v>
      </c>
      <c r="D3871">
        <f t="shared" si="844"/>
        <v>3.2450094504166138E-4</v>
      </c>
      <c r="E3871">
        <f t="shared" si="845"/>
        <v>2.2031692109407697E-3</v>
      </c>
      <c r="F3871">
        <f t="shared" si="846"/>
        <v>2.7488966515487792</v>
      </c>
      <c r="G3871">
        <f t="shared" si="841"/>
        <v>3.2409859130401282</v>
      </c>
      <c r="H3871">
        <f t="shared" si="842"/>
        <v>0</v>
      </c>
      <c r="J3871">
        <f t="shared" si="840"/>
        <v>2020</v>
      </c>
      <c r="K3871" t="b">
        <f t="shared" si="843"/>
        <v>0</v>
      </c>
      <c r="L3871">
        <f>VLOOKUP($A3871,$P$151:$R$4147,2,FALSE)</f>
        <v>-9.2583755604920277E-4</v>
      </c>
      <c r="M3871">
        <f t="shared" si="851"/>
        <v>0.9</v>
      </c>
      <c r="N3871">
        <f t="shared" si="852"/>
        <v>3.5706858081634989</v>
      </c>
      <c r="P3871" s="13">
        <v>44013</v>
      </c>
      <c r="Q3871">
        <v>3.6836043316260673E-4</v>
      </c>
      <c r="R3871">
        <v>0.9</v>
      </c>
      <c r="T3871" s="12">
        <f>[1]!i_dq_close(T$1,$A3871)</f>
        <v>200.6711</v>
      </c>
      <c r="U3871">
        <f t="shared" si="847"/>
        <v>3.7687784621298626E-4</v>
      </c>
      <c r="V3871">
        <f t="shared" si="848"/>
        <v>2.3891155377967839</v>
      </c>
      <c r="W3871">
        <f t="shared" si="853"/>
        <v>2.7057309106916199</v>
      </c>
      <c r="X3871" s="6">
        <f>1-W3871/MAX(W$2:W3871)</f>
        <v>0</v>
      </c>
      <c r="Y3871" s="6">
        <f t="shared" si="849"/>
        <v>6.5082155092222038E-4</v>
      </c>
      <c r="Z3871">
        <f t="shared" si="850"/>
        <v>9.5409982899252732E-4</v>
      </c>
    </row>
    <row r="3872" spans="1:26" x14ac:dyDescent="0.35">
      <c r="A3872" s="4">
        <v>44172</v>
      </c>
      <c r="B3872" s="12">
        <f>[1]!i_dq_close(B$1,$A3872)</f>
        <v>2849.0675999999999</v>
      </c>
      <c r="C3872" s="12">
        <f>[1]!i_dq_close(C$1,$A3872)</f>
        <v>5241.1616000000004</v>
      </c>
      <c r="D3872">
        <f t="shared" si="844"/>
        <v>1.3550127890749053E-4</v>
      </c>
      <c r="E3872">
        <f t="shared" si="845"/>
        <v>-8.0598659901998104E-3</v>
      </c>
      <c r="F3872">
        <f t="shared" si="846"/>
        <v>2.7492691305606485</v>
      </c>
      <c r="G3872">
        <f t="shared" si="841"/>
        <v>3.2374409102955615</v>
      </c>
      <c r="H3872">
        <f t="shared" si="842"/>
        <v>0</v>
      </c>
      <c r="J3872">
        <f t="shared" si="840"/>
        <v>2020</v>
      </c>
      <c r="K3872" t="b">
        <f t="shared" si="843"/>
        <v>0</v>
      </c>
      <c r="L3872">
        <f>VLOOKUP($A3872,$P$151:$R$4147,2,FALSE)</f>
        <v>2.3328510626796086E-4</v>
      </c>
      <c r="M3872">
        <f t="shared" si="851"/>
        <v>0.9</v>
      </c>
      <c r="N3872">
        <f t="shared" si="852"/>
        <v>3.5680037292098641</v>
      </c>
      <c r="P3872" s="13">
        <v>44014</v>
      </c>
      <c r="Q3872">
        <v>6.0325292388634382E-4</v>
      </c>
      <c r="R3872">
        <v>0.9</v>
      </c>
      <c r="T3872" s="12">
        <f>[1]!i_dq_close(T$1,$A3872)</f>
        <v>200.73830000000001</v>
      </c>
      <c r="U3872">
        <f t="shared" si="847"/>
        <v>3.3487632249995514E-4</v>
      </c>
      <c r="V3872">
        <f t="shared" si="848"/>
        <v>2.386907194627848</v>
      </c>
      <c r="W3872">
        <f t="shared" si="853"/>
        <v>2.7051122491121133</v>
      </c>
      <c r="X3872" s="6">
        <f>1-W3872/MAX(W$2:W3872)</f>
        <v>2.2864859807825155E-4</v>
      </c>
      <c r="Y3872" s="6">
        <f t="shared" si="849"/>
        <v>-9.243350244050319E-4</v>
      </c>
      <c r="Z3872">
        <f t="shared" si="850"/>
        <v>-2.2864859807825155E-4</v>
      </c>
    </row>
    <row r="3873" spans="1:26" x14ac:dyDescent="0.35">
      <c r="A3873" s="4">
        <v>44173</v>
      </c>
      <c r="B3873" s="12">
        <f>[1]!i_dq_close(B$1,$A3873)</f>
        <v>2849.6745999999998</v>
      </c>
      <c r="C3873" s="12">
        <f>[1]!i_dq_close(C$1,$A3873)</f>
        <v>5231.0663000000004</v>
      </c>
      <c r="D3873">
        <f t="shared" si="844"/>
        <v>2.1305215783584686E-4</v>
      </c>
      <c r="E3873">
        <f t="shared" si="845"/>
        <v>-1.9261569801625189E-3</v>
      </c>
      <c r="F3873">
        <f t="shared" si="846"/>
        <v>2.7498548682813855</v>
      </c>
      <c r="G3873">
        <f t="shared" si="841"/>
        <v>3.237091819590511</v>
      </c>
      <c r="H3873">
        <f t="shared" si="842"/>
        <v>0</v>
      </c>
      <c r="J3873">
        <f t="shared" si="840"/>
        <v>2020</v>
      </c>
      <c r="K3873" t="b">
        <f t="shared" si="843"/>
        <v>0</v>
      </c>
      <c r="L3873">
        <f>VLOOKUP($A3873,$P$151:$R$4147,2,FALSE)</f>
        <v>7.583155242168794E-4</v>
      </c>
      <c r="M3873">
        <f t="shared" si="851"/>
        <v>0.9</v>
      </c>
      <c r="N3873">
        <f t="shared" si="852"/>
        <v>3.5703631402979328</v>
      </c>
      <c r="P3873" s="13">
        <v>44015</v>
      </c>
      <c r="Q3873">
        <v>-3.7468393230051246E-4</v>
      </c>
      <c r="R3873">
        <v>0.9</v>
      </c>
      <c r="T3873" s="12">
        <f>[1]!i_dq_close(T$1,$A3873)</f>
        <v>200.85079999999999</v>
      </c>
      <c r="U3873">
        <f t="shared" si="847"/>
        <v>5.6043116834203488E-4</v>
      </c>
      <c r="V3873">
        <f t="shared" si="848"/>
        <v>2.3873546035443955</v>
      </c>
      <c r="W3873">
        <f t="shared" si="853"/>
        <v>2.7045550358057739</v>
      </c>
      <c r="X3873" s="6">
        <f>1-W3873/MAX(W$2:W3873)</f>
        <v>4.3458678067342937E-4</v>
      </c>
      <c r="Y3873" s="6">
        <f t="shared" si="849"/>
        <v>1.8744294606620748E-4</v>
      </c>
      <c r="Z3873">
        <f t="shared" si="850"/>
        <v>-2.0598528084081469E-4</v>
      </c>
    </row>
    <row r="3874" spans="1:26" x14ac:dyDescent="0.35">
      <c r="A3874" s="4">
        <v>44174</v>
      </c>
      <c r="B3874" s="12">
        <f>[1]!i_dq_close(B$1,$A3874)</f>
        <v>2849.2714000000001</v>
      </c>
      <c r="C3874" s="12">
        <f>[1]!i_dq_close(C$1,$A3874)</f>
        <v>5155.1801999999998</v>
      </c>
      <c r="D3874">
        <f t="shared" si="844"/>
        <v>-1.4148983887485311E-4</v>
      </c>
      <c r="E3874">
        <f t="shared" si="845"/>
        <v>-1.4506812884401921E-2</v>
      </c>
      <c r="F3874">
        <f t="shared" si="846"/>
        <v>2.7494657917591434</v>
      </c>
      <c r="G3874">
        <f t="shared" si="841"/>
        <v>3.2296585235330664</v>
      </c>
      <c r="H3874">
        <f t="shared" si="842"/>
        <v>-1.4148983887474209E-4</v>
      </c>
      <c r="J3874">
        <f t="shared" si="840"/>
        <v>2020</v>
      </c>
      <c r="K3874" t="b">
        <f t="shared" si="843"/>
        <v>0</v>
      </c>
      <c r="L3874">
        <f>VLOOKUP($A3874,$P$151:$R$4147,2,FALSE)</f>
        <v>8.0813503715858608E-4</v>
      </c>
      <c r="M3874">
        <f t="shared" si="851"/>
        <v>0.9</v>
      </c>
      <c r="N3874">
        <f t="shared" si="852"/>
        <v>3.5658697510655561</v>
      </c>
      <c r="P3874" s="13">
        <v>44018</v>
      </c>
      <c r="Q3874">
        <v>8.3542304698135399E-4</v>
      </c>
      <c r="R3874">
        <v>0.9</v>
      </c>
      <c r="T3874" s="12">
        <f>[1]!i_dq_close(T$1,$A3874)</f>
        <v>200.87620000000001</v>
      </c>
      <c r="U3874">
        <f t="shared" si="847"/>
        <v>1.2646203052235627E-4</v>
      </c>
      <c r="V3874">
        <f t="shared" si="848"/>
        <v>2.3824162908201751</v>
      </c>
      <c r="W3874">
        <f t="shared" si="853"/>
        <v>2.7017794774400534</v>
      </c>
      <c r="X3874" s="6">
        <f>1-W3874/MAX(W$2:W3874)</f>
        <v>1.4603940236452839E-3</v>
      </c>
      <c r="Y3874" s="6">
        <f t="shared" si="849"/>
        <v>-2.0685292067164074E-3</v>
      </c>
      <c r="Z3874">
        <f t="shared" si="850"/>
        <v>-1.0262532390632462E-3</v>
      </c>
    </row>
    <row r="3875" spans="1:26" x14ac:dyDescent="0.35">
      <c r="A3875" s="4">
        <v>44175</v>
      </c>
      <c r="B3875" s="12">
        <f>[1]!i_dq_close(B$1,$A3875)</f>
        <v>2850.0684000000001</v>
      </c>
      <c r="C3875" s="12">
        <f>[1]!i_dq_close(C$1,$A3875)</f>
        <v>5155.8783999999996</v>
      </c>
      <c r="D3875">
        <f t="shared" si="844"/>
        <v>2.7972063314152251E-4</v>
      </c>
      <c r="E3875">
        <f t="shared" si="845"/>
        <v>1.3543658473857967E-4</v>
      </c>
      <c r="F3875">
        <f t="shared" si="846"/>
        <v>2.7502348740712153</v>
      </c>
      <c r="G3875">
        <f t="shared" si="841"/>
        <v>3.2304920274290896</v>
      </c>
      <c r="H3875">
        <f t="shared" si="842"/>
        <v>0</v>
      </c>
      <c r="J3875">
        <f t="shared" si="840"/>
        <v>2020</v>
      </c>
      <c r="K3875" t="b">
        <f t="shared" si="843"/>
        <v>0</v>
      </c>
      <c r="L3875">
        <f>VLOOKUP($A3875,$P$151:$R$4147,2,FALSE)</f>
        <v>2.4591563148171905E-4</v>
      </c>
      <c r="M3875">
        <f t="shared" si="851"/>
        <v>0.9</v>
      </c>
      <c r="N3875">
        <f t="shared" si="852"/>
        <v>3.5675748995404843</v>
      </c>
      <c r="P3875" s="13">
        <v>44019</v>
      </c>
      <c r="Q3875">
        <v>6.3639151515278993E-4</v>
      </c>
      <c r="R3875">
        <v>0.9</v>
      </c>
      <c r="T3875" s="12">
        <f>[1]!i_dq_close(T$1,$A3875)</f>
        <v>200.9547</v>
      </c>
      <c r="U3875">
        <f t="shared" si="847"/>
        <v>3.9078795795610688E-4</v>
      </c>
      <c r="V3875">
        <f t="shared" si="848"/>
        <v>2.3832560574267503</v>
      </c>
      <c r="W3875">
        <f t="shared" si="853"/>
        <v>2.7043559706532041</v>
      </c>
      <c r="X3875" s="6">
        <f>1-W3875/MAX(W$2:W3875)</f>
        <v>5.0815845470175702E-4</v>
      </c>
      <c r="Y3875" s="6">
        <f t="shared" si="849"/>
        <v>3.5248525197340008E-4</v>
      </c>
      <c r="Z3875">
        <f t="shared" si="850"/>
        <v>9.536282419289055E-4</v>
      </c>
    </row>
    <row r="3876" spans="1:26" x14ac:dyDescent="0.35">
      <c r="A3876" s="4">
        <v>44176</v>
      </c>
      <c r="B3876" s="12">
        <f>[1]!i_dq_close(B$1,$A3876)</f>
        <v>2849.1329999999998</v>
      </c>
      <c r="C3876" s="12">
        <f>[1]!i_dq_close(C$1,$A3876)</f>
        <v>5094.1288999999997</v>
      </c>
      <c r="D3876">
        <f t="shared" si="844"/>
        <v>-3.2820264945232491E-4</v>
      </c>
      <c r="E3876">
        <f t="shared" si="845"/>
        <v>-1.1976523728720934E-2</v>
      </c>
      <c r="F3876">
        <f t="shared" si="846"/>
        <v>2.749332239698929</v>
      </c>
      <c r="G3876">
        <f t="shared" si="841"/>
        <v>3.2237873001297261</v>
      </c>
      <c r="H3876">
        <f t="shared" si="842"/>
        <v>-3.2820264945232491E-4</v>
      </c>
      <c r="J3876">
        <f t="shared" si="840"/>
        <v>2020</v>
      </c>
      <c r="K3876" t="b">
        <f t="shared" si="843"/>
        <v>0</v>
      </c>
      <c r="L3876">
        <f>VLOOKUP($A3876,$P$151:$R$4147,2,FALSE)</f>
        <v>0</v>
      </c>
      <c r="M3876">
        <f t="shared" si="851"/>
        <v>1</v>
      </c>
      <c r="N3876">
        <f t="shared" si="852"/>
        <v>3.5601705733207076</v>
      </c>
      <c r="P3876" s="13">
        <v>44020</v>
      </c>
      <c r="Q3876">
        <v>0</v>
      </c>
      <c r="R3876">
        <v>1</v>
      </c>
      <c r="T3876" s="12">
        <f>[1]!i_dq_close(T$1,$A3876)</f>
        <v>200.8486</v>
      </c>
      <c r="U3876">
        <f t="shared" si="847"/>
        <v>-5.2797968895479386E-4</v>
      </c>
      <c r="V3876">
        <f t="shared" si="848"/>
        <v>2.377905024845127</v>
      </c>
      <c r="W3876">
        <f t="shared" si="853"/>
        <v>2.6982839848646112</v>
      </c>
      <c r="X3876" s="6">
        <f>1-W3876/MAX(W$2:W3876)</f>
        <v>2.7522788011115074E-3</v>
      </c>
      <c r="Y3876" s="6">
        <f t="shared" si="849"/>
        <v>-2.2452612949197537E-3</v>
      </c>
      <c r="Z3876">
        <f t="shared" si="850"/>
        <v>-2.2452612949197537E-3</v>
      </c>
    </row>
    <row r="3877" spans="1:26" x14ac:dyDescent="0.35">
      <c r="A3877" s="4">
        <v>44179</v>
      </c>
      <c r="B3877" s="12">
        <f>[1]!i_dq_close(B$1,$A3877)</f>
        <v>2850.4247999999998</v>
      </c>
      <c r="C3877" s="12">
        <f>[1]!i_dq_close(C$1,$A3877)</f>
        <v>5139.7488999999996</v>
      </c>
      <c r="D3877">
        <f t="shared" si="844"/>
        <v>4.5340108727809358E-4</v>
      </c>
      <c r="E3877">
        <f t="shared" si="845"/>
        <v>8.9554074691748919E-3</v>
      </c>
      <c r="F3877">
        <f t="shared" si="846"/>
        <v>2.7505787899256973</v>
      </c>
      <c r="G3877">
        <f t="shared" si="841"/>
        <v>3.2293602678266957</v>
      </c>
      <c r="H3877">
        <f t="shared" si="842"/>
        <v>0</v>
      </c>
      <c r="J3877">
        <f t="shared" si="840"/>
        <v>2020</v>
      </c>
      <c r="K3877" t="b">
        <f t="shared" si="843"/>
        <v>0</v>
      </c>
      <c r="L3877">
        <f>VLOOKUP($A3877,$P$151:$R$4147,2,FALSE)</f>
        <v>0</v>
      </c>
      <c r="M3877">
        <f t="shared" si="851"/>
        <v>1</v>
      </c>
      <c r="N3877">
        <f t="shared" si="852"/>
        <v>3.5663250474697992</v>
      </c>
      <c r="P3877" s="13">
        <v>44021</v>
      </c>
      <c r="Q3877">
        <v>0</v>
      </c>
      <c r="R3877">
        <v>1</v>
      </c>
      <c r="T3877" s="12">
        <f>[1]!i_dq_close(T$1,$A3877)</f>
        <v>200.91640000000001</v>
      </c>
      <c r="U3877">
        <f t="shared" si="847"/>
        <v>3.3756770024795379E-4</v>
      </c>
      <c r="V3877">
        <f t="shared" si="848"/>
        <v>2.3817815894492482</v>
      </c>
      <c r="W3877">
        <f t="shared" si="853"/>
        <v>2.7026828452388916</v>
      </c>
      <c r="X3877" s="6">
        <f>1-W3877/MAX(W$2:W3877)</f>
        <v>1.1265220206059245E-3</v>
      </c>
      <c r="Y3877" s="6">
        <f t="shared" si="849"/>
        <v>1.6302436655870611E-3</v>
      </c>
      <c r="Z3877">
        <f t="shared" si="850"/>
        <v>1.6302436655870611E-3</v>
      </c>
    </row>
    <row r="3878" spans="1:26" x14ac:dyDescent="0.35">
      <c r="A3878" s="4">
        <v>44180</v>
      </c>
      <c r="B3878" s="12">
        <f>[1]!i_dq_close(B$1,$A3878)</f>
        <v>2851.0713000000001</v>
      </c>
      <c r="C3878" s="12">
        <f>[1]!i_dq_close(C$1,$A3878)</f>
        <v>5149.2206999999999</v>
      </c>
      <c r="D3878">
        <f t="shared" si="844"/>
        <v>2.2680829888943599E-4</v>
      </c>
      <c r="E3878">
        <f t="shared" si="845"/>
        <v>1.8428526732114925E-3</v>
      </c>
      <c r="F3878">
        <f t="shared" si="846"/>
        <v>2.7512026440220017</v>
      </c>
      <c r="G3878">
        <f t="shared" si="841"/>
        <v>3.230875531959565</v>
      </c>
      <c r="H3878">
        <f t="shared" si="842"/>
        <v>0</v>
      </c>
      <c r="J3878">
        <f t="shared" si="840"/>
        <v>2020</v>
      </c>
      <c r="K3878" t="b">
        <f t="shared" si="843"/>
        <v>0</v>
      </c>
      <c r="L3878">
        <f>VLOOKUP($A3878,$P$151:$R$4147,2,FALSE)</f>
        <v>0</v>
      </c>
      <c r="M3878">
        <f t="shared" si="851"/>
        <v>1</v>
      </c>
      <c r="N3878">
        <f t="shared" si="852"/>
        <v>3.5679984205165978</v>
      </c>
      <c r="P3878" s="13">
        <v>44022</v>
      </c>
      <c r="Q3878">
        <v>0</v>
      </c>
      <c r="R3878">
        <v>1</v>
      </c>
      <c r="T3878" s="12">
        <f>[1]!i_dq_close(T$1,$A3878)</f>
        <v>201.01419999999999</v>
      </c>
      <c r="U3878">
        <f t="shared" si="847"/>
        <v>4.8676962159377446E-4</v>
      </c>
      <c r="V3878">
        <f t="shared" si="848"/>
        <v>2.3834254524191794</v>
      </c>
      <c r="W3878">
        <f t="shared" si="853"/>
        <v>2.7045481885048051</v>
      </c>
      <c r="X3878" s="6">
        <f>1-W3878/MAX(W$2:W3878)</f>
        <v>4.3711744658025964E-4</v>
      </c>
      <c r="Y3878" s="6">
        <f t="shared" si="849"/>
        <v>6.9018207933635445E-4</v>
      </c>
      <c r="Z3878">
        <f t="shared" si="850"/>
        <v>6.9018207933635445E-4</v>
      </c>
    </row>
    <row r="3879" spans="1:26" x14ac:dyDescent="0.35">
      <c r="A3879" s="4">
        <v>44181</v>
      </c>
      <c r="B3879" s="12">
        <f>[1]!i_dq_close(B$1,$A3879)</f>
        <v>2851.3092000000001</v>
      </c>
      <c r="C3879" s="12">
        <f>[1]!i_dq_close(C$1,$A3879)</f>
        <v>5150.5567000000001</v>
      </c>
      <c r="D3879">
        <f t="shared" si="844"/>
        <v>8.3442318682180883E-5</v>
      </c>
      <c r="E3879">
        <f t="shared" si="845"/>
        <v>2.5945673682237214E-4</v>
      </c>
      <c r="F3879">
        <f t="shared" si="846"/>
        <v>2.7514322107497833</v>
      </c>
      <c r="G3879">
        <f t="shared" si="841"/>
        <v>3.2312304258068512</v>
      </c>
      <c r="H3879">
        <f t="shared" si="842"/>
        <v>0</v>
      </c>
      <c r="J3879">
        <f t="shared" si="840"/>
        <v>2020</v>
      </c>
      <c r="K3879" t="b">
        <f t="shared" si="843"/>
        <v>0</v>
      </c>
      <c r="L3879">
        <f>VLOOKUP($A3879,$P$151:$R$4147,2,FALSE)</f>
        <v>0</v>
      </c>
      <c r="M3879">
        <f t="shared" si="851"/>
        <v>1</v>
      </c>
      <c r="N3879">
        <f t="shared" si="852"/>
        <v>3.5683903454527468</v>
      </c>
      <c r="P3879" s="13">
        <v>44025</v>
      </c>
      <c r="Q3879">
        <v>0</v>
      </c>
      <c r="R3879">
        <v>1</v>
      </c>
      <c r="T3879" s="12">
        <f>[1]!i_dq_close(T$1,$A3879)</f>
        <v>201.1069</v>
      </c>
      <c r="U3879">
        <f t="shared" si="847"/>
        <v>4.6116145028562983E-4</v>
      </c>
      <c r="V3879">
        <f t="shared" si="848"/>
        <v>2.3844524841352732</v>
      </c>
      <c r="W3879">
        <f t="shared" si="853"/>
        <v>2.7057135938521717</v>
      </c>
      <c r="X3879" s="6">
        <f>1-W3879/MAX(W$2:W3879)</f>
        <v>6.4000597324032071E-6</v>
      </c>
      <c r="Y3879" s="6">
        <f t="shared" si="849"/>
        <v>4.3090574326609676E-4</v>
      </c>
      <c r="Z3879">
        <f t="shared" si="850"/>
        <v>4.3090574326609676E-4</v>
      </c>
    </row>
    <row r="3880" spans="1:26" x14ac:dyDescent="0.35">
      <c r="A3880" s="4">
        <v>44182</v>
      </c>
      <c r="B3880" s="12">
        <f>[1]!i_dq_close(B$1,$A3880)</f>
        <v>2853.5686999999998</v>
      </c>
      <c r="C3880" s="12">
        <f>[1]!i_dq_close(C$1,$A3880)</f>
        <v>5215.4474</v>
      </c>
      <c r="D3880">
        <f t="shared" si="844"/>
        <v>7.9244299425673681E-4</v>
      </c>
      <c r="E3880">
        <f t="shared" si="845"/>
        <v>1.259877403155274E-2</v>
      </c>
      <c r="F3880">
        <f t="shared" si="846"/>
        <v>2.753612563929364</v>
      </c>
      <c r="G3880">
        <f t="shared" si="841"/>
        <v>3.2395133381303398</v>
      </c>
      <c r="H3880">
        <f t="shared" si="842"/>
        <v>0</v>
      </c>
      <c r="J3880">
        <f t="shared" si="840"/>
        <v>2020</v>
      </c>
      <c r="K3880" t="b">
        <f t="shared" si="843"/>
        <v>0</v>
      </c>
      <c r="L3880">
        <f>VLOOKUP($A3880,$P$151:$R$4147,2,FALSE)</f>
        <v>0</v>
      </c>
      <c r="M3880">
        <f t="shared" si="851"/>
        <v>1</v>
      </c>
      <c r="N3880">
        <f t="shared" si="852"/>
        <v>3.5775375310360804</v>
      </c>
      <c r="P3880" s="13">
        <v>44026</v>
      </c>
      <c r="Q3880">
        <v>0</v>
      </c>
      <c r="R3880">
        <v>1</v>
      </c>
      <c r="T3880" s="12">
        <f>[1]!i_dq_close(T$1,$A3880)</f>
        <v>201.12549999999999</v>
      </c>
      <c r="U3880">
        <f t="shared" si="847"/>
        <v>9.2488124475043065E-5</v>
      </c>
      <c r="V3880">
        <f t="shared" si="848"/>
        <v>2.3891461143481965</v>
      </c>
      <c r="W3880">
        <f t="shared" si="853"/>
        <v>2.7110396043959413</v>
      </c>
      <c r="X3880" s="6">
        <f>1-W3880/MAX(W$2:W3880)</f>
        <v>0</v>
      </c>
      <c r="Y3880" s="6">
        <f t="shared" si="849"/>
        <v>1.9684310105367864E-3</v>
      </c>
      <c r="Z3880">
        <f t="shared" si="850"/>
        <v>1.9684310105367864E-3</v>
      </c>
    </row>
    <row r="3881" spans="1:26" x14ac:dyDescent="0.35">
      <c r="A3881" s="4">
        <v>44183</v>
      </c>
      <c r="B3881" s="12">
        <f>[1]!i_dq_close(B$1,$A3881)</f>
        <v>2854.2042000000001</v>
      </c>
      <c r="C3881" s="12">
        <f>[1]!i_dq_close(C$1,$A3881)</f>
        <v>5198.1962999999996</v>
      </c>
      <c r="D3881">
        <f t="shared" si="844"/>
        <v>2.2270359217224645E-4</v>
      </c>
      <c r="E3881">
        <f t="shared" si="845"/>
        <v>-3.3076932191858921E-3</v>
      </c>
      <c r="F3881">
        <f t="shared" si="846"/>
        <v>2.7542258033388016</v>
      </c>
      <c r="G3881">
        <f t="shared" si="841"/>
        <v>3.2385192742537385</v>
      </c>
      <c r="H3881">
        <f t="shared" si="842"/>
        <v>0</v>
      </c>
      <c r="J3881">
        <f t="shared" si="840"/>
        <v>2020</v>
      </c>
      <c r="K3881" t="b">
        <f t="shared" si="843"/>
        <v>0</v>
      </c>
      <c r="L3881">
        <f>VLOOKUP($A3881,$P$151:$R$4147,2,FALSE)</f>
        <v>0</v>
      </c>
      <c r="M3881">
        <f t="shared" si="851"/>
        <v>1</v>
      </c>
      <c r="N3881">
        <f t="shared" si="852"/>
        <v>3.5764397424315604</v>
      </c>
      <c r="P3881" s="13">
        <v>44027</v>
      </c>
      <c r="Q3881">
        <v>4.9572043132873895E-4</v>
      </c>
      <c r="R3881">
        <v>0.9</v>
      </c>
      <c r="T3881" s="12">
        <f>[1]!i_dq_close(T$1,$A3881)</f>
        <v>201.17179999999999</v>
      </c>
      <c r="U3881">
        <f t="shared" si="847"/>
        <v>2.302045240409889E-4</v>
      </c>
      <c r="V3881">
        <f t="shared" si="848"/>
        <v>2.3884282233953855</v>
      </c>
      <c r="W3881">
        <f t="shared" si="853"/>
        <v>2.711650369920334</v>
      </c>
      <c r="X3881" s="6">
        <f>1-W3881/MAX(W$2:W3881)</f>
        <v>0</v>
      </c>
      <c r="Y3881" s="6">
        <f t="shared" si="849"/>
        <v>-3.0048013744310431E-4</v>
      </c>
      <c r="Z3881">
        <f t="shared" si="850"/>
        <v>2.2528830763013374E-4</v>
      </c>
    </row>
    <row r="3882" spans="1:26" x14ac:dyDescent="0.35">
      <c r="A3882" s="4">
        <v>44186</v>
      </c>
      <c r="B3882" s="12">
        <f>[1]!i_dq_close(B$1,$A3882)</f>
        <v>2856.7635</v>
      </c>
      <c r="C3882" s="12">
        <f>[1]!i_dq_close(C$1,$A3882)</f>
        <v>5255.9315999999999</v>
      </c>
      <c r="D3882">
        <f t="shared" si="844"/>
        <v>8.9667725946163124E-4</v>
      </c>
      <c r="E3882">
        <f t="shared" si="845"/>
        <v>1.1106794870366921E-2</v>
      </c>
      <c r="F3882">
        <f t="shared" si="846"/>
        <v>2.7566954549840781</v>
      </c>
      <c r="G3882">
        <f t="shared" si="841"/>
        <v>3.2463830302425878</v>
      </c>
      <c r="H3882">
        <f t="shared" si="842"/>
        <v>0</v>
      </c>
      <c r="J3882">
        <f t="shared" si="840"/>
        <v>2020</v>
      </c>
      <c r="K3882" t="b">
        <f t="shared" si="843"/>
        <v>0</v>
      </c>
      <c r="L3882">
        <f>VLOOKUP($A3882,$P$151:$R$4147,2,FALSE)</f>
        <v>0</v>
      </c>
      <c r="M3882">
        <f t="shared" si="851"/>
        <v>1</v>
      </c>
      <c r="N3882">
        <f t="shared" si="852"/>
        <v>3.5851240351782145</v>
      </c>
      <c r="P3882" s="13">
        <v>44028</v>
      </c>
      <c r="Q3882">
        <v>1.24992606607649E-4</v>
      </c>
      <c r="R3882">
        <v>0.9</v>
      </c>
      <c r="T3882" s="12">
        <f>[1]!i_dq_close(T$1,$A3882)</f>
        <v>201.35990000000001</v>
      </c>
      <c r="U3882">
        <f t="shared" si="847"/>
        <v>9.3502170781412097E-4</v>
      </c>
      <c r="V3882">
        <f t="shared" si="848"/>
        <v>2.3943056381473289</v>
      </c>
      <c r="W3882">
        <f t="shared" si="853"/>
        <v>2.717994822414131</v>
      </c>
      <c r="X3882" s="6">
        <f>1-W3882/MAX(W$2:W3882)</f>
        <v>0</v>
      </c>
      <c r="Y3882" s="6">
        <f t="shared" si="849"/>
        <v>2.4607876821971519E-3</v>
      </c>
      <c r="Z3882">
        <f t="shared" si="850"/>
        <v>2.3397015205848248E-3</v>
      </c>
    </row>
    <row r="3883" spans="1:26" x14ac:dyDescent="0.35">
      <c r="A3883" s="4">
        <v>44187</v>
      </c>
      <c r="B3883" s="12">
        <f>[1]!i_dq_close(B$1,$A3883)</f>
        <v>2856.1428999999998</v>
      </c>
      <c r="C3883" s="12">
        <f>[1]!i_dq_close(C$1,$A3883)</f>
        <v>5162.0649999999996</v>
      </c>
      <c r="D3883">
        <f t="shared" si="844"/>
        <v>-2.1723884388757941E-4</v>
      </c>
      <c r="E3883">
        <f t="shared" si="845"/>
        <v>-1.785917457525521E-2</v>
      </c>
      <c r="F3883">
        <f t="shared" si="846"/>
        <v>2.7560965936504873</v>
      </c>
      <c r="G3883">
        <f t="shared" si="841"/>
        <v>3.2370869176294406</v>
      </c>
      <c r="H3883">
        <f t="shared" si="842"/>
        <v>-2.1723884388757941E-4</v>
      </c>
      <c r="J3883">
        <f t="shared" si="840"/>
        <v>2020</v>
      </c>
      <c r="K3883" t="b">
        <f t="shared" si="843"/>
        <v>0</v>
      </c>
      <c r="L3883">
        <f>VLOOKUP($A3883,$P$151:$R$4147,2,FALSE)</f>
        <v>0</v>
      </c>
      <c r="M3883">
        <f t="shared" si="851"/>
        <v>1</v>
      </c>
      <c r="N3883">
        <f t="shared" si="852"/>
        <v>3.5748579278049797</v>
      </c>
      <c r="P3883" s="13">
        <v>44029</v>
      </c>
      <c r="Q3883">
        <v>5.4574647294980958E-4</v>
      </c>
      <c r="R3883">
        <v>0.9</v>
      </c>
      <c r="T3883" s="12">
        <f>[1]!i_dq_close(T$1,$A3883)</f>
        <v>201.57740000000001</v>
      </c>
      <c r="U3883">
        <f t="shared" si="847"/>
        <v>1.0801554827948312E-3</v>
      </c>
      <c r="V3883">
        <f t="shared" si="848"/>
        <v>2.3900898787987517</v>
      </c>
      <c r="W3883">
        <f t="shared" si="853"/>
        <v>2.7151710346705351</v>
      </c>
      <c r="X3883" s="6">
        <f>1-W3883/MAX(W$2:W3883)</f>
        <v>1.0389231503714624E-3</v>
      </c>
      <c r="Y3883" s="6">
        <f t="shared" si="849"/>
        <v>-1.7607440259127527E-3</v>
      </c>
      <c r="Z3883">
        <f t="shared" si="850"/>
        <v>-1.0389231503714624E-3</v>
      </c>
    </row>
    <row r="3884" spans="1:26" x14ac:dyDescent="0.35">
      <c r="A3884" s="4">
        <v>44188</v>
      </c>
      <c r="B3884" s="12">
        <f>[1]!i_dq_close(B$1,$A3884)</f>
        <v>2858.4159</v>
      </c>
      <c r="C3884" s="12">
        <f>[1]!i_dq_close(C$1,$A3884)</f>
        <v>5206.8971000000001</v>
      </c>
      <c r="D3884">
        <f t="shared" si="844"/>
        <v>7.9582852804738202E-4</v>
      </c>
      <c r="E3884">
        <f t="shared" si="845"/>
        <v>8.6849158234156842E-3</v>
      </c>
      <c r="F3884">
        <f t="shared" si="846"/>
        <v>2.7582899739457685</v>
      </c>
      <c r="G3884">
        <f t="shared" si="841"/>
        <v>3.2434937329376399</v>
      </c>
      <c r="H3884">
        <f t="shared" si="842"/>
        <v>0</v>
      </c>
      <c r="J3884">
        <f t="shared" si="840"/>
        <v>2020</v>
      </c>
      <c r="K3884" t="b">
        <f t="shared" si="843"/>
        <v>0</v>
      </c>
      <c r="L3884">
        <f>VLOOKUP($A3884,$P$151:$R$4147,2,FALSE)</f>
        <v>0</v>
      </c>
      <c r="M3884">
        <f t="shared" si="851"/>
        <v>1</v>
      </c>
      <c r="N3884">
        <f t="shared" si="852"/>
        <v>3.5819332566667921</v>
      </c>
      <c r="P3884" s="13">
        <v>44032</v>
      </c>
      <c r="Q3884">
        <v>2.9583143491053178E-4</v>
      </c>
      <c r="R3884">
        <v>0.9</v>
      </c>
      <c r="T3884" s="12">
        <f>[1]!i_dq_close(T$1,$A3884)</f>
        <v>201.64789999999999</v>
      </c>
      <c r="U3884">
        <f t="shared" si="847"/>
        <v>3.4974158809464306E-4</v>
      </c>
      <c r="V3884">
        <f t="shared" si="848"/>
        <v>2.3939140649653314</v>
      </c>
      <c r="W3884">
        <f t="shared" si="853"/>
        <v>2.7198841572135133</v>
      </c>
      <c r="X3884" s="6">
        <f>1-W3884/MAX(W$2:W3884)</f>
        <v>0</v>
      </c>
      <c r="Y3884" s="6">
        <f t="shared" si="849"/>
        <v>1.6000177233927992E-3</v>
      </c>
      <c r="Z3884">
        <f t="shared" si="850"/>
        <v>1.7358473859641066E-3</v>
      </c>
    </row>
    <row r="3885" spans="1:26" x14ac:dyDescent="0.35">
      <c r="A3885" s="4">
        <v>44189</v>
      </c>
      <c r="B3885" s="12">
        <f>[1]!i_dq_close(B$1,$A3885)</f>
        <v>2857.8204999999998</v>
      </c>
      <c r="C3885" s="12">
        <f>[1]!i_dq_close(C$1,$A3885)</f>
        <v>5181.8676999999998</v>
      </c>
      <c r="D3885">
        <f t="shared" si="844"/>
        <v>-2.0829719006254521E-4</v>
      </c>
      <c r="E3885">
        <f t="shared" si="845"/>
        <v>-4.8069703547627407E-3</v>
      </c>
      <c r="F3885">
        <f t="shared" si="846"/>
        <v>2.7577154298948181</v>
      </c>
      <c r="G3885">
        <f t="shared" si="841"/>
        <v>3.2405807571686536</v>
      </c>
      <c r="H3885">
        <f t="shared" si="842"/>
        <v>-2.0829719006243419E-4</v>
      </c>
      <c r="J3885">
        <f t="shared" si="840"/>
        <v>2020</v>
      </c>
      <c r="K3885" t="b">
        <f t="shared" si="843"/>
        <v>0</v>
      </c>
      <c r="L3885">
        <f>VLOOKUP($A3885,$P$151:$R$4147,2,FALSE)</f>
        <v>0</v>
      </c>
      <c r="M3885">
        <f t="shared" si="851"/>
        <v>1</v>
      </c>
      <c r="N3885">
        <f t="shared" si="852"/>
        <v>3.5787163289826598</v>
      </c>
      <c r="P3885" s="13">
        <v>44033</v>
      </c>
      <c r="Q3885">
        <v>3.2609276904055351E-4</v>
      </c>
      <c r="R3885">
        <v>0.9</v>
      </c>
      <c r="T3885" s="12">
        <f>[1]!i_dq_close(T$1,$A3885)</f>
        <v>201.6002</v>
      </c>
      <c r="U3885">
        <f t="shared" si="847"/>
        <v>-2.3655093854180187E-4</v>
      </c>
      <c r="V3885">
        <f t="shared" si="848"/>
        <v>2.3917066036479833</v>
      </c>
      <c r="W3885">
        <f t="shared" si="853"/>
        <v>2.7185138532008364</v>
      </c>
      <c r="X3885" s="6">
        <f>1-W3885/MAX(W$2:W3885)</f>
        <v>5.0380969683683219E-4</v>
      </c>
      <c r="Y3885" s="6">
        <f t="shared" si="849"/>
        <v>-9.2211385097495935E-4</v>
      </c>
      <c r="Z3885">
        <f t="shared" si="850"/>
        <v>-5.0380969683683219E-4</v>
      </c>
    </row>
    <row r="3886" spans="1:26" x14ac:dyDescent="0.35">
      <c r="A3886" s="4">
        <v>44190</v>
      </c>
      <c r="B3886" s="12">
        <f>[1]!i_dq_close(B$1,$A3886)</f>
        <v>2859.9839999999999</v>
      </c>
      <c r="C3886" s="12">
        <f>[1]!i_dq_close(C$1,$A3886)</f>
        <v>5229.3867</v>
      </c>
      <c r="D3886">
        <f t="shared" si="844"/>
        <v>7.5704544774590765E-4</v>
      </c>
      <c r="E3886">
        <f t="shared" si="845"/>
        <v>9.1702457011784144E-3</v>
      </c>
      <c r="F3886">
        <f t="shared" si="846"/>
        <v>2.7598031458071985</v>
      </c>
      <c r="G3886">
        <f t="shared" si="841"/>
        <v>3.2471235723060423</v>
      </c>
      <c r="H3886">
        <f t="shared" si="842"/>
        <v>0</v>
      </c>
      <c r="J3886">
        <f t="shared" si="840"/>
        <v>2020</v>
      </c>
      <c r="K3886" t="b">
        <f t="shared" si="843"/>
        <v>0</v>
      </c>
      <c r="L3886">
        <f>VLOOKUP($A3886,$P$151:$R$4147,2,FALSE)</f>
        <v>0</v>
      </c>
      <c r="M3886">
        <f t="shared" si="851"/>
        <v>1</v>
      </c>
      <c r="N3886">
        <f t="shared" si="852"/>
        <v>3.5859418484571841</v>
      </c>
      <c r="P3886" s="13">
        <v>44034</v>
      </c>
      <c r="Q3886">
        <v>-4.5583887196264388E-4</v>
      </c>
      <c r="R3886">
        <v>0.9</v>
      </c>
      <c r="T3886" s="12">
        <f>[1]!i_dq_close(T$1,$A3886)</f>
        <v>201.73089999999999</v>
      </c>
      <c r="U3886">
        <f t="shared" si="847"/>
        <v>6.4831284889588225E-4</v>
      </c>
      <c r="V3886">
        <f t="shared" si="848"/>
        <v>2.3963144722317145</v>
      </c>
      <c r="W3886">
        <f t="shared" si="853"/>
        <v>2.7219883956169384</v>
      </c>
      <c r="X3886" s="6">
        <f>1-W3886/MAX(W$2:W3886)</f>
        <v>0</v>
      </c>
      <c r="Y3886" s="6">
        <f t="shared" si="849"/>
        <v>1.9266027767381733E-3</v>
      </c>
      <c r="Z3886">
        <f t="shared" si="850"/>
        <v>1.2781036271016788E-3</v>
      </c>
    </row>
    <row r="3887" spans="1:26" x14ac:dyDescent="0.35">
      <c r="A3887" s="4">
        <v>44193</v>
      </c>
      <c r="B3887" s="12">
        <f>[1]!i_dq_close(B$1,$A3887)</f>
        <v>2861.0482000000002</v>
      </c>
      <c r="C3887" s="12">
        <f>[1]!i_dq_close(C$1,$A3887)</f>
        <v>5240.9318999999996</v>
      </c>
      <c r="D3887">
        <f t="shared" si="844"/>
        <v>3.7209998377618625E-4</v>
      </c>
      <c r="E3887">
        <f t="shared" si="845"/>
        <v>2.2077541138809664E-3</v>
      </c>
      <c r="F3887">
        <f t="shared" si="846"/>
        <v>2.7608300685129792</v>
      </c>
      <c r="G3887">
        <f t="shared" si="841"/>
        <v>3.249225916304086</v>
      </c>
      <c r="H3887">
        <f t="shared" si="842"/>
        <v>0</v>
      </c>
      <c r="J3887">
        <f t="shared" si="840"/>
        <v>2020</v>
      </c>
      <c r="K3887" t="b">
        <f t="shared" si="843"/>
        <v>0</v>
      </c>
      <c r="L3887">
        <f>VLOOKUP($A3887,$P$151:$R$4147,2,FALSE)</f>
        <v>0</v>
      </c>
      <c r="M3887">
        <f t="shared" si="851"/>
        <v>1</v>
      </c>
      <c r="N3887">
        <f t="shared" si="852"/>
        <v>3.5882635597054828</v>
      </c>
      <c r="P3887" s="13">
        <v>44035</v>
      </c>
      <c r="Q3887">
        <v>1.1161183426128263E-4</v>
      </c>
      <c r="R3887">
        <v>0.9</v>
      </c>
      <c r="T3887" s="12">
        <f>[1]!i_dq_close(T$1,$A3887)</f>
        <v>201.8657</v>
      </c>
      <c r="U3887">
        <f t="shared" si="847"/>
        <v>6.6821691669449734E-4</v>
      </c>
      <c r="V3887">
        <f t="shared" si="848"/>
        <v>2.3984691123897033</v>
      </c>
      <c r="W3887">
        <f t="shared" si="853"/>
        <v>2.7244949238803322</v>
      </c>
      <c r="X3887" s="6">
        <f>1-W3887/MAX(W$2:W3887)</f>
        <v>0</v>
      </c>
      <c r="Y3887" s="6">
        <f t="shared" si="849"/>
        <v>8.9914749627251211E-4</v>
      </c>
      <c r="Z3887">
        <f t="shared" si="850"/>
        <v>9.2084458090635479E-4</v>
      </c>
    </row>
    <row r="3888" spans="1:26" x14ac:dyDescent="0.35">
      <c r="A3888" s="4">
        <v>44194</v>
      </c>
      <c r="B3888" s="12">
        <f>[1]!i_dq_close(B$1,$A3888)</f>
        <v>2860.8436000000002</v>
      </c>
      <c r="C3888" s="12">
        <f>[1]!i_dq_close(C$1,$A3888)</f>
        <v>5215.2789000000002</v>
      </c>
      <c r="D3888">
        <f t="shared" si="844"/>
        <v>-7.15122520480449E-5</v>
      </c>
      <c r="E3888">
        <f t="shared" si="845"/>
        <v>-4.8947401892398545E-3</v>
      </c>
      <c r="F3888">
        <f t="shared" si="846"/>
        <v>2.7606326353372577</v>
      </c>
      <c r="G3888">
        <f t="shared" si="841"/>
        <v>3.2466427932593334</v>
      </c>
      <c r="H3888">
        <f t="shared" si="842"/>
        <v>-7.1512252048155922E-5</v>
      </c>
      <c r="J3888">
        <f t="shared" si="840"/>
        <v>2020</v>
      </c>
      <c r="K3888" t="b">
        <f t="shared" si="843"/>
        <v>0</v>
      </c>
      <c r="L3888">
        <f>VLOOKUP($A3888,$P$151:$R$4147,2,FALSE)</f>
        <v>0</v>
      </c>
      <c r="M3888">
        <f t="shared" si="851"/>
        <v>1</v>
      </c>
      <c r="N3888">
        <f t="shared" si="852"/>
        <v>3.5854109029403096</v>
      </c>
      <c r="P3888" s="13">
        <v>44036</v>
      </c>
      <c r="Q3888">
        <v>-6.2487977578980507E-4</v>
      </c>
      <c r="R3888">
        <v>0.9</v>
      </c>
      <c r="T3888" s="12">
        <f>[1]!i_dq_close(T$1,$A3888)</f>
        <v>201.92769999999999</v>
      </c>
      <c r="U3888">
        <f t="shared" si="847"/>
        <v>3.0713489215838941E-4</v>
      </c>
      <c r="V3888">
        <f t="shared" si="848"/>
        <v>2.3973342854354955</v>
      </c>
      <c r="W3888">
        <f t="shared" si="853"/>
        <v>2.7216322657080458</v>
      </c>
      <c r="X3888" s="6">
        <f>1-W3888/MAX(W$2:W3888)</f>
        <v>1.0507115088360663E-3</v>
      </c>
      <c r="Y3888" s="6">
        <f t="shared" si="849"/>
        <v>-4.7314637005146931E-4</v>
      </c>
      <c r="Z3888">
        <f t="shared" si="850"/>
        <v>-1.0507115088360663E-3</v>
      </c>
    </row>
    <row r="3889" spans="1:26" x14ac:dyDescent="0.35">
      <c r="A3889" s="4">
        <v>44195</v>
      </c>
      <c r="B3889" s="12">
        <f>[1]!i_dq_close(B$1,$A3889)</f>
        <v>2863.2822999999999</v>
      </c>
      <c r="C3889" s="12">
        <f>[1]!i_dq_close(C$1,$A3889)</f>
        <v>5285.1464999999998</v>
      </c>
      <c r="D3889">
        <f t="shared" si="844"/>
        <v>8.5244086744196146E-4</v>
      </c>
      <c r="E3889">
        <f t="shared" si="845"/>
        <v>1.3396714028083734E-2</v>
      </c>
      <c r="F3889">
        <f t="shared" si="846"/>
        <v>2.7629859114156132</v>
      </c>
      <c r="G3889">
        <f t="shared" si="841"/>
        <v>3.2555193803663447</v>
      </c>
      <c r="H3889">
        <f t="shared" si="842"/>
        <v>0</v>
      </c>
      <c r="J3889">
        <f t="shared" si="840"/>
        <v>2020</v>
      </c>
      <c r="K3889" t="b">
        <f t="shared" si="843"/>
        <v>0</v>
      </c>
      <c r="L3889">
        <f>VLOOKUP($A3889,$P$151:$R$4147,2,FALSE)</f>
        <v>0</v>
      </c>
      <c r="M3889">
        <f t="shared" si="851"/>
        <v>1</v>
      </c>
      <c r="N3889">
        <f t="shared" si="852"/>
        <v>3.5952137097844918</v>
      </c>
      <c r="P3889" s="13">
        <v>44039</v>
      </c>
      <c r="Q3889">
        <v>6.0886715465934276E-4</v>
      </c>
      <c r="R3889">
        <v>0.9</v>
      </c>
      <c r="T3889" s="12">
        <f>[1]!i_dq_close(T$1,$A3889)</f>
        <v>202.0967</v>
      </c>
      <c r="U3889">
        <f t="shared" si="847"/>
        <v>8.3693321916711305E-4</v>
      </c>
      <c r="V3889">
        <f t="shared" si="848"/>
        <v>2.4038571931090407</v>
      </c>
      <c r="W3889">
        <f t="shared" si="853"/>
        <v>2.7299541393443407</v>
      </c>
      <c r="X3889" s="6">
        <f>1-W3889/MAX(W$2:W3889)</f>
        <v>0</v>
      </c>
      <c r="Y3889" s="6">
        <f t="shared" si="849"/>
        <v>2.7209003405046506E-3</v>
      </c>
      <c r="Z3889">
        <f t="shared" si="850"/>
        <v>3.0576774611135171E-3</v>
      </c>
    </row>
    <row r="3890" spans="1:26" x14ac:dyDescent="0.35">
      <c r="A3890" s="4">
        <v>44196</v>
      </c>
      <c r="B3890" s="12">
        <f>[1]!i_dq_close(B$1,$A3890)</f>
        <v>2866.2357999999999</v>
      </c>
      <c r="C3890" s="12">
        <f>[1]!i_dq_close(C$1,$A3890)</f>
        <v>5381.8874999999998</v>
      </c>
      <c r="D3890">
        <f t="shared" si="844"/>
        <v>1.0315084894003679E-3</v>
      </c>
      <c r="E3890">
        <f t="shared" si="845"/>
        <v>1.8304317581357532E-2</v>
      </c>
      <c r="F3890">
        <f t="shared" si="846"/>
        <v>2.7658359548393321</v>
      </c>
      <c r="G3890">
        <f t="shared" si="841"/>
        <v>3.2673122709574351</v>
      </c>
      <c r="H3890">
        <f t="shared" si="842"/>
        <v>0</v>
      </c>
      <c r="J3890">
        <f t="shared" si="840"/>
        <v>2020</v>
      </c>
      <c r="K3890" t="b">
        <f t="shared" si="843"/>
        <v>1</v>
      </c>
      <c r="L3890">
        <f>VLOOKUP($A3890,$P$151:$R$4147,2,FALSE)</f>
        <v>0</v>
      </c>
      <c r="M3890">
        <f t="shared" si="851"/>
        <v>1</v>
      </c>
      <c r="N3890">
        <f t="shared" si="852"/>
        <v>3.6082371192554272</v>
      </c>
      <c r="P3890" s="13">
        <v>44040</v>
      </c>
      <c r="Q3890">
        <v>3.250999121162668E-6</v>
      </c>
      <c r="R3890">
        <v>0.9</v>
      </c>
      <c r="T3890" s="12">
        <f>[1]!i_dq_close(T$1,$A3890)</f>
        <v>202.13</v>
      </c>
      <c r="U3890">
        <f t="shared" si="847"/>
        <v>1.6477260638092517E-4</v>
      </c>
      <c r="V3890">
        <f t="shared" si="848"/>
        <v>2.4107940142742899</v>
      </c>
      <c r="W3890">
        <f t="shared" si="853"/>
        <v>2.7370530709109899</v>
      </c>
      <c r="X3890" s="6">
        <f>1-W3890/MAX(W$2:W3890)</f>
        <v>0</v>
      </c>
      <c r="Y3890" s="6">
        <f t="shared" si="849"/>
        <v>2.8857043526273607E-3</v>
      </c>
      <c r="Z3890">
        <f t="shared" si="850"/>
        <v>2.6003849164859538E-3</v>
      </c>
    </row>
    <row r="3891" spans="1:26" x14ac:dyDescent="0.35">
      <c r="A3891" s="4">
        <v>44200</v>
      </c>
      <c r="B3891" s="12">
        <f>[1]!i_dq_close(B$1,$A3891)</f>
        <v>2868.2031000000002</v>
      </c>
      <c r="C3891" s="12">
        <f>[1]!i_dq_close(C$1,$A3891)</f>
        <v>5448.9859999999999</v>
      </c>
      <c r="D3891">
        <f t="shared" si="844"/>
        <v>6.8637060495868596E-4</v>
      </c>
      <c r="E3891">
        <f t="shared" si="845"/>
        <v>1.2467466107383363E-2</v>
      </c>
      <c r="F3891">
        <f t="shared" si="846"/>
        <v>2.7677343433368717</v>
      </c>
      <c r="G3891">
        <f t="shared" si="841"/>
        <v>3.2753287357424998</v>
      </c>
      <c r="H3891">
        <f t="shared" si="842"/>
        <v>0</v>
      </c>
      <c r="J3891">
        <f t="shared" si="840"/>
        <v>2021</v>
      </c>
      <c r="K3891" t="b">
        <f t="shared" si="843"/>
        <v>0</v>
      </c>
      <c r="L3891">
        <f>VLOOKUP($A3891,$P$151:$R$4147,2,FALSE)</f>
        <v>0</v>
      </c>
      <c r="M3891">
        <f t="shared" si="851"/>
        <v>1</v>
      </c>
      <c r="N3891">
        <f t="shared" si="852"/>
        <v>3.6170900550644061</v>
      </c>
      <c r="P3891" s="13">
        <v>44041</v>
      </c>
      <c r="Q3891">
        <v>-4.6605525421439259E-5</v>
      </c>
      <c r="R3891">
        <v>0.9</v>
      </c>
      <c r="T3891" s="12">
        <f>[1]!i_dq_close(T$1,$A3891)</f>
        <v>202.0772</v>
      </c>
      <c r="U3891">
        <f t="shared" si="847"/>
        <v>-2.6121802800171956E-4</v>
      </c>
      <c r="V3891">
        <f t="shared" si="848"/>
        <v>2.4147672067444388</v>
      </c>
      <c r="W3891">
        <f t="shared" si="853"/>
        <v>2.7409853146095569</v>
      </c>
      <c r="X3891" s="6">
        <f>1-W3891/MAX(W$2:W3891)</f>
        <v>0</v>
      </c>
      <c r="Y3891" s="6">
        <f t="shared" si="849"/>
        <v>1.6480845923059206E-3</v>
      </c>
      <c r="Z3891">
        <f t="shared" si="850"/>
        <v>1.436670607654067E-3</v>
      </c>
    </row>
    <row r="3892" spans="1:26" x14ac:dyDescent="0.35">
      <c r="A3892" s="4">
        <v>44201</v>
      </c>
      <c r="B3892" s="12">
        <f>[1]!i_dq_close(B$1,$A3892)</f>
        <v>2870.6878000000002</v>
      </c>
      <c r="C3892" s="12">
        <f>[1]!i_dq_close(C$1,$A3892)</f>
        <v>5540.5753000000004</v>
      </c>
      <c r="D3892">
        <f t="shared" si="844"/>
        <v>8.6629151192263443E-4</v>
      </c>
      <c r="E3892">
        <f t="shared" si="845"/>
        <v>1.6808503453670243E-2</v>
      </c>
      <c r="F3892">
        <f t="shared" si="846"/>
        <v>2.7701320081057612</v>
      </c>
      <c r="G3892">
        <f t="shared" si="841"/>
        <v>3.2859985229576458</v>
      </c>
      <c r="H3892">
        <f t="shared" si="842"/>
        <v>0</v>
      </c>
      <c r="J3892">
        <f t="shared" si="840"/>
        <v>2021</v>
      </c>
      <c r="K3892" t="b">
        <f t="shared" si="843"/>
        <v>0</v>
      </c>
      <c r="L3892">
        <f>VLOOKUP($A3892,$P$151:$R$4147,2,FALSE)</f>
        <v>0</v>
      </c>
      <c r="M3892">
        <f t="shared" si="851"/>
        <v>1</v>
      </c>
      <c r="N3892">
        <f t="shared" si="852"/>
        <v>3.6288731719175016</v>
      </c>
      <c r="P3892" s="13">
        <v>44042</v>
      </c>
      <c r="Q3892">
        <v>2.3362640974223804E-4</v>
      </c>
      <c r="R3892">
        <v>0.9</v>
      </c>
      <c r="T3892" s="12">
        <f>[1]!i_dq_close(T$1,$A3892)</f>
        <v>202.2174</v>
      </c>
      <c r="U3892">
        <f t="shared" si="847"/>
        <v>6.9379425288951246E-4</v>
      </c>
      <c r="V3892">
        <f t="shared" si="848"/>
        <v>2.4222795490531843</v>
      </c>
      <c r="W3892">
        <f t="shared" si="853"/>
        <v>2.7493001675116959</v>
      </c>
      <c r="X3892" s="6">
        <f>1-W3892/MAX(W$2:W3892)</f>
        <v>0</v>
      </c>
      <c r="Y3892" s="6">
        <f t="shared" si="849"/>
        <v>3.111000633006622E-3</v>
      </c>
      <c r="Z3892">
        <f t="shared" si="850"/>
        <v>3.0335269794481423E-3</v>
      </c>
    </row>
    <row r="3893" spans="1:26" x14ac:dyDescent="0.35">
      <c r="A3893" s="4">
        <v>44202</v>
      </c>
      <c r="B3893" s="12">
        <f>[1]!i_dq_close(B$1,$A3893)</f>
        <v>2871.9679000000001</v>
      </c>
      <c r="C3893" s="12">
        <f>[1]!i_dq_close(C$1,$A3893)</f>
        <v>5577.8198000000002</v>
      </c>
      <c r="D3893">
        <f t="shared" si="844"/>
        <v>4.4592100889540021E-4</v>
      </c>
      <c r="E3893">
        <f t="shared" si="845"/>
        <v>6.7221358763953631E-3</v>
      </c>
      <c r="F3893">
        <f t="shared" si="846"/>
        <v>2.7713672681655894</v>
      </c>
      <c r="G3893">
        <f t="shared" si="841"/>
        <v>3.290557363651887</v>
      </c>
      <c r="H3893">
        <f t="shared" si="842"/>
        <v>0</v>
      </c>
      <c r="J3893">
        <f t="shared" si="840"/>
        <v>2021</v>
      </c>
      <c r="K3893" t="b">
        <f t="shared" si="843"/>
        <v>0</v>
      </c>
      <c r="L3893">
        <f>VLOOKUP($A3893,$P$151:$R$4147,2,FALSE)</f>
        <v>0</v>
      </c>
      <c r="M3893">
        <f t="shared" si="851"/>
        <v>1</v>
      </c>
      <c r="N3893">
        <f t="shared" si="852"/>
        <v>3.6339077008665561</v>
      </c>
      <c r="P3893" s="13">
        <v>44043</v>
      </c>
      <c r="Q3893">
        <v>4.6600907326543872E-4</v>
      </c>
      <c r="R3893">
        <v>0.9</v>
      </c>
      <c r="T3893" s="12">
        <f>[1]!i_dq_close(T$1,$A3893)</f>
        <v>202.36660000000001</v>
      </c>
      <c r="U3893">
        <f t="shared" si="847"/>
        <v>7.3781979196652081E-4</v>
      </c>
      <c r="V3893">
        <f t="shared" si="848"/>
        <v>2.4262411078161086</v>
      </c>
      <c r="W3893">
        <f t="shared" si="853"/>
        <v>2.7546281175685725</v>
      </c>
      <c r="X3893" s="6">
        <f>1-W3893/MAX(W$2:W3893)</f>
        <v>0</v>
      </c>
      <c r="Y3893" s="6">
        <f t="shared" si="849"/>
        <v>1.6354672046308139E-3</v>
      </c>
      <c r="Z3893">
        <f t="shared" si="850"/>
        <v>1.9379295574331046E-3</v>
      </c>
    </row>
    <row r="3894" spans="1:26" x14ac:dyDescent="0.35">
      <c r="A3894" s="4">
        <v>44204</v>
      </c>
      <c r="B3894" s="12">
        <f>[1]!i_dq_close(B$1,$A3894)</f>
        <v>2875.31</v>
      </c>
      <c r="C3894" s="12">
        <f>[1]!i_dq_close(C$1,$A3894)</f>
        <v>5645.7537000000002</v>
      </c>
      <c r="D3894">
        <f t="shared" si="844"/>
        <v>1.1636968505113199E-3</v>
      </c>
      <c r="E3894">
        <f t="shared" si="845"/>
        <v>1.2179292705009948E-2</v>
      </c>
      <c r="F3894">
        <f t="shared" si="846"/>
        <v>2.7745922995271641</v>
      </c>
      <c r="G3894">
        <f t="shared" si="841"/>
        <v>3.2998236924005009</v>
      </c>
      <c r="H3894">
        <f t="shared" si="842"/>
        <v>0</v>
      </c>
      <c r="J3894">
        <f t="shared" si="840"/>
        <v>2021</v>
      </c>
      <c r="K3894" t="b">
        <f t="shared" si="843"/>
        <v>0</v>
      </c>
      <c r="L3894">
        <f>VLOOKUP($A3894,$P$151:$R$4147,2,FALSE)</f>
        <v>0</v>
      </c>
      <c r="M3894">
        <f t="shared" si="851"/>
        <v>1</v>
      </c>
      <c r="N3894">
        <f t="shared" si="852"/>
        <v>3.6441409166038983</v>
      </c>
      <c r="P3894" s="13">
        <v>44046</v>
      </c>
      <c r="Q3894">
        <v>-4.6062812179426541E-4</v>
      </c>
      <c r="R3894">
        <v>0.9</v>
      </c>
      <c r="T3894" s="12">
        <f>[1]!i_dq_close(T$1,$A3894)</f>
        <v>202.55410000000001</v>
      </c>
      <c r="U3894">
        <f t="shared" si="847"/>
        <v>9.2653629600936149E-4</v>
      </c>
      <c r="V3894">
        <f t="shared" si="848"/>
        <v>2.4325843932917341</v>
      </c>
      <c r="W3894">
        <f t="shared" si="853"/>
        <v>2.7598409115247691</v>
      </c>
      <c r="X3894" s="6">
        <f>1-W3894/MAX(W$2:W3894)</f>
        <v>0</v>
      </c>
      <c r="Y3894" s="6">
        <f t="shared" si="849"/>
        <v>2.6144497573594716E-3</v>
      </c>
      <c r="Z3894">
        <f t="shared" si="850"/>
        <v>1.8923766598293312E-3</v>
      </c>
    </row>
    <row r="3895" spans="1:26" x14ac:dyDescent="0.35">
      <c r="A3895" s="4">
        <v>44207</v>
      </c>
      <c r="B3895" s="12">
        <f>[1]!i_dq_close(B$1,$A3895)</f>
        <v>2874.8305</v>
      </c>
      <c r="C3895" s="12">
        <f>[1]!i_dq_close(C$1,$A3895)</f>
        <v>5582.9231</v>
      </c>
      <c r="D3895">
        <f t="shared" si="844"/>
        <v>-1.6676462711839868E-4</v>
      </c>
      <c r="E3895">
        <f t="shared" si="845"/>
        <v>-1.1128824128477377E-2</v>
      </c>
      <c r="F3895">
        <f t="shared" si="846"/>
        <v>2.7741295956769276</v>
      </c>
      <c r="G3895">
        <f t="shared" si="841"/>
        <v>3.2938474689838682</v>
      </c>
      <c r="H3895">
        <f t="shared" si="842"/>
        <v>-1.667646271185097E-4</v>
      </c>
      <c r="J3895">
        <f t="shared" si="840"/>
        <v>2021</v>
      </c>
      <c r="K3895" t="b">
        <f t="shared" si="843"/>
        <v>0</v>
      </c>
      <c r="L3895">
        <f>VLOOKUP($A3895,$P$151:$R$4147,2,FALSE)</f>
        <v>0</v>
      </c>
      <c r="M3895">
        <f t="shared" si="851"/>
        <v>1</v>
      </c>
      <c r="N3895">
        <f t="shared" si="852"/>
        <v>3.6375411093689016</v>
      </c>
      <c r="P3895" s="13">
        <v>44047</v>
      </c>
      <c r="Q3895">
        <v>3.9720915715707461E-4</v>
      </c>
      <c r="R3895">
        <v>0.9</v>
      </c>
      <c r="T3895" s="12">
        <f>[1]!i_dq_close(T$1,$A3895)</f>
        <v>202.5943</v>
      </c>
      <c r="U3895">
        <f t="shared" si="847"/>
        <v>1.9846549637847488E-4</v>
      </c>
      <c r="V3895">
        <f t="shared" si="848"/>
        <v>2.4289339891668735</v>
      </c>
      <c r="W3895">
        <f t="shared" si="853"/>
        <v>2.7572098006452572</v>
      </c>
      <c r="X3895" s="6">
        <f>1-W3895/MAX(W$2:W3895)</f>
        <v>9.5335599545776084E-4</v>
      </c>
      <c r="Y3895" s="6">
        <f t="shared" si="849"/>
        <v>-1.5006279473498418E-3</v>
      </c>
      <c r="Z3895">
        <f t="shared" si="850"/>
        <v>-9.5335599545776084E-4</v>
      </c>
    </row>
    <row r="3896" spans="1:26" x14ac:dyDescent="0.35">
      <c r="A3896" s="4">
        <v>44208</v>
      </c>
      <c r="B3896" s="12">
        <f>[1]!i_dq_close(B$1,$A3896)</f>
        <v>2877.1696000000002</v>
      </c>
      <c r="C3896" s="12">
        <f>[1]!i_dq_close(C$1,$A3896)</f>
        <v>5723.9636</v>
      </c>
      <c r="D3896">
        <f t="shared" si="844"/>
        <v>8.1364796985416987E-4</v>
      </c>
      <c r="E3896">
        <f t="shared" si="845"/>
        <v>2.5262841252461365E-2</v>
      </c>
      <c r="F3896">
        <f t="shared" si="846"/>
        <v>2.776386760590563</v>
      </c>
      <c r="G3896">
        <f t="shared" si="841"/>
        <v>3.3086072883019084</v>
      </c>
      <c r="H3896">
        <f t="shared" si="842"/>
        <v>0</v>
      </c>
      <c r="J3896">
        <f t="shared" si="840"/>
        <v>2021</v>
      </c>
      <c r="K3896" t="b">
        <f t="shared" si="843"/>
        <v>0</v>
      </c>
      <c r="L3896">
        <f>VLOOKUP($A3896,$P$151:$R$4147,2,FALSE)</f>
        <v>0</v>
      </c>
      <c r="M3896">
        <f t="shared" si="851"/>
        <v>1</v>
      </c>
      <c r="N3896">
        <f t="shared" si="852"/>
        <v>3.6538410291562591</v>
      </c>
      <c r="P3896" s="13">
        <v>44048</v>
      </c>
      <c r="Q3896">
        <v>0</v>
      </c>
      <c r="R3896">
        <v>1</v>
      </c>
      <c r="T3896" s="12">
        <f>[1]!i_dq_close(T$1,$A3896)</f>
        <v>202.7124</v>
      </c>
      <c r="U3896">
        <f t="shared" si="847"/>
        <v>5.8293841435808069E-4</v>
      </c>
      <c r="V3896">
        <f t="shared" si="848"/>
        <v>2.4393417863230202</v>
      </c>
      <c r="W3896">
        <f t="shared" si="853"/>
        <v>2.7690242346521265</v>
      </c>
      <c r="X3896" s="6">
        <f>1-W3896/MAX(W$2:W3896)</f>
        <v>0</v>
      </c>
      <c r="Y3896" s="6">
        <f t="shared" si="849"/>
        <v>4.2849238400737288E-3</v>
      </c>
      <c r="Z3896">
        <f t="shared" si="850"/>
        <v>4.2849238400735068E-3</v>
      </c>
    </row>
    <row r="3897" spans="1:26" x14ac:dyDescent="0.35">
      <c r="A3897" s="4">
        <v>44209</v>
      </c>
      <c r="B3897" s="12">
        <f>[1]!i_dq_close(B$1,$A3897)</f>
        <v>2877.2078000000001</v>
      </c>
      <c r="C3897" s="12">
        <f>[1]!i_dq_close(C$1,$A3897)</f>
        <v>5700.4718999999996</v>
      </c>
      <c r="D3897">
        <f t="shared" si="844"/>
        <v>1.32769371676833E-5</v>
      </c>
      <c r="E3897">
        <f t="shared" si="845"/>
        <v>-4.1040966787421196E-3</v>
      </c>
      <c r="F3897">
        <f t="shared" si="846"/>
        <v>2.7764236225031365</v>
      </c>
      <c r="G3897">
        <f t="shared" si="841"/>
        <v>3.3066078006198487</v>
      </c>
      <c r="H3897">
        <f t="shared" si="842"/>
        <v>0</v>
      </c>
      <c r="J3897">
        <f t="shared" si="840"/>
        <v>2021</v>
      </c>
      <c r="K3897" t="b">
        <f t="shared" si="843"/>
        <v>0</v>
      </c>
      <c r="L3897">
        <f>VLOOKUP($A3897,$P$151:$R$4147,2,FALSE)</f>
        <v>0</v>
      </c>
      <c r="M3897">
        <f t="shared" si="851"/>
        <v>1</v>
      </c>
      <c r="N3897">
        <f t="shared" si="852"/>
        <v>3.6516329066764972</v>
      </c>
      <c r="P3897" s="13">
        <v>44049</v>
      </c>
      <c r="Q3897">
        <v>0</v>
      </c>
      <c r="R3897">
        <v>1</v>
      </c>
      <c r="T3897" s="12">
        <f>[1]!i_dq_close(T$1,$A3897)</f>
        <v>202.88900000000001</v>
      </c>
      <c r="U3897">
        <f t="shared" si="847"/>
        <v>8.7118498917693188E-4</v>
      </c>
      <c r="V3897">
        <f t="shared" si="848"/>
        <v>2.4396464424000448</v>
      </c>
      <c r="W3897">
        <f t="shared" si="853"/>
        <v>2.7693700656731193</v>
      </c>
      <c r="X3897" s="6">
        <f>1-W3897/MAX(W$2:W3897)</f>
        <v>0</v>
      </c>
      <c r="Y3897" s="6">
        <f t="shared" si="849"/>
        <v>1.2489273898919073E-4</v>
      </c>
      <c r="Z3897">
        <f t="shared" si="850"/>
        <v>1.2489273898896869E-4</v>
      </c>
    </row>
    <row r="3898" spans="1:26" x14ac:dyDescent="0.35">
      <c r="A3898" s="4">
        <v>44210</v>
      </c>
      <c r="B3898" s="12">
        <f>[1]!i_dq_close(B$1,$A3898)</f>
        <v>2876.7042000000001</v>
      </c>
      <c r="C3898" s="12">
        <f>[1]!i_dq_close(C$1,$A3898)</f>
        <v>5603.4840999999997</v>
      </c>
      <c r="D3898">
        <f t="shared" si="844"/>
        <v>-1.7503080590841602E-4</v>
      </c>
      <c r="E3898">
        <f t="shared" si="845"/>
        <v>-1.7013994929086507E-2</v>
      </c>
      <c r="F3898">
        <f t="shared" si="846"/>
        <v>2.7759376628389467</v>
      </c>
      <c r="G3898">
        <f t="shared" si="841"/>
        <v>3.2976770648730742</v>
      </c>
      <c r="H3898">
        <f t="shared" si="842"/>
        <v>-1.7503080590841602E-4</v>
      </c>
      <c r="J3898">
        <f t="shared" si="840"/>
        <v>2021</v>
      </c>
      <c r="K3898" t="b">
        <f t="shared" si="843"/>
        <v>0</v>
      </c>
      <c r="L3898">
        <f>VLOOKUP($A3898,$P$151:$R$4147,2,FALSE)</f>
        <v>0</v>
      </c>
      <c r="M3898">
        <f t="shared" si="851"/>
        <v>1</v>
      </c>
      <c r="N3898">
        <f t="shared" si="852"/>
        <v>3.6417703010999785</v>
      </c>
      <c r="P3898" s="13">
        <v>44050</v>
      </c>
      <c r="Q3898">
        <v>0</v>
      </c>
      <c r="R3898">
        <v>1</v>
      </c>
      <c r="T3898" s="12">
        <f>[1]!i_dq_close(T$1,$A3898)</f>
        <v>203.0052</v>
      </c>
      <c r="U3898">
        <f t="shared" si="847"/>
        <v>5.7272695907606419E-4</v>
      </c>
      <c r="V3898">
        <f t="shared" si="848"/>
        <v>2.4346078861650313</v>
      </c>
      <c r="W3898">
        <f t="shared" si="853"/>
        <v>2.7636505373968294</v>
      </c>
      <c r="X3898" s="6">
        <f>1-W3898/MAX(W$2:W3898)</f>
        <v>2.0652813241481827E-3</v>
      </c>
      <c r="Y3898" s="6">
        <f t="shared" si="849"/>
        <v>-2.0652813241481827E-3</v>
      </c>
      <c r="Z3898">
        <f t="shared" si="850"/>
        <v>-2.0652813241481827E-3</v>
      </c>
    </row>
    <row r="3899" spans="1:26" x14ac:dyDescent="0.35">
      <c r="A3899" s="4">
        <v>44211</v>
      </c>
      <c r="B3899" s="12">
        <f>[1]!i_dq_close(B$1,$A3899)</f>
        <v>2876.7130999999999</v>
      </c>
      <c r="C3899" s="12">
        <f>[1]!i_dq_close(C$1,$A3899)</f>
        <v>5589.3308999999999</v>
      </c>
      <c r="D3899">
        <f t="shared" si="844"/>
        <v>3.0938182660200653E-6</v>
      </c>
      <c r="E3899">
        <f t="shared" si="845"/>
        <v>-2.5257856982229265E-3</v>
      </c>
      <c r="F3899">
        <f t="shared" si="846"/>
        <v>2.775946251085593</v>
      </c>
      <c r="G3899">
        <f t="shared" si="841"/>
        <v>3.2964363530894105</v>
      </c>
      <c r="H3899">
        <f t="shared" si="842"/>
        <v>0</v>
      </c>
      <c r="J3899">
        <f t="shared" si="840"/>
        <v>2021</v>
      </c>
      <c r="K3899" t="b">
        <f t="shared" si="843"/>
        <v>0</v>
      </c>
      <c r="L3899">
        <f>VLOOKUP($A3899,$P$151:$R$4147,2,FALSE)</f>
        <v>0</v>
      </c>
      <c r="M3899">
        <f t="shared" si="851"/>
        <v>1</v>
      </c>
      <c r="N3899">
        <f t="shared" si="852"/>
        <v>3.6404001283277254</v>
      </c>
      <c r="P3899" s="13">
        <v>44053</v>
      </c>
      <c r="Q3899">
        <v>0</v>
      </c>
      <c r="R3899">
        <v>1</v>
      </c>
      <c r="T3899" s="12">
        <f>[1]!i_dq_close(T$1,$A3899)</f>
        <v>202.85759999999999</v>
      </c>
      <c r="U3899">
        <f t="shared" si="847"/>
        <v>-7.27074971478614E-4</v>
      </c>
      <c r="V3899">
        <f t="shared" si="848"/>
        <v>2.4321808704075969</v>
      </c>
      <c r="W3899">
        <f t="shared" si="853"/>
        <v>2.7608955050811863</v>
      </c>
      <c r="X3899" s="6">
        <f>1-W3899/MAX(W$2:W3899)</f>
        <v>3.0601040637280308E-3</v>
      </c>
      <c r="Y3899" s="6">
        <f t="shared" si="849"/>
        <v>-9.96881580490383E-4</v>
      </c>
      <c r="Z3899">
        <f t="shared" si="850"/>
        <v>-9.96881580490383E-4</v>
      </c>
    </row>
    <row r="3900" spans="1:26" x14ac:dyDescent="0.35">
      <c r="A3900" s="4">
        <v>44214</v>
      </c>
      <c r="B3900" s="12">
        <f>[1]!i_dq_close(B$1,$A3900)</f>
        <v>2877.2336</v>
      </c>
      <c r="C3900" s="12">
        <f>[1]!i_dq_close(C$1,$A3900)</f>
        <v>5656.1188000000002</v>
      </c>
      <c r="D3900">
        <f t="shared" si="844"/>
        <v>1.8093566577781495E-4</v>
      </c>
      <c r="E3900">
        <f t="shared" si="845"/>
        <v>1.1949176242186832E-2</v>
      </c>
      <c r="F3900">
        <f t="shared" si="846"/>
        <v>2.7764485187686962</v>
      </c>
      <c r="G3900">
        <f t="shared" si="841"/>
        <v>3.302851784402848</v>
      </c>
      <c r="H3900">
        <f t="shared" si="842"/>
        <v>0</v>
      </c>
      <c r="J3900">
        <f t="shared" si="840"/>
        <v>2021</v>
      </c>
      <c r="K3900" t="b">
        <f t="shared" si="843"/>
        <v>0</v>
      </c>
      <c r="L3900">
        <f>VLOOKUP($A3900,$P$151:$R$4147,2,FALSE)</f>
        <v>0</v>
      </c>
      <c r="M3900">
        <f t="shared" si="851"/>
        <v>1</v>
      </c>
      <c r="N3900">
        <f t="shared" si="852"/>
        <v>3.6474849722243246</v>
      </c>
      <c r="P3900" s="13">
        <v>44054</v>
      </c>
      <c r="Q3900">
        <v>0</v>
      </c>
      <c r="R3900">
        <v>1</v>
      </c>
      <c r="T3900" s="12">
        <f>[1]!i_dq_close(T$1,$A3900)</f>
        <v>202.7396</v>
      </c>
      <c r="U3900">
        <f t="shared" si="847"/>
        <v>-5.8168882999698468E-4</v>
      </c>
      <c r="V3900">
        <f t="shared" si="848"/>
        <v>2.4353376975104823</v>
      </c>
      <c r="W3900">
        <f t="shared" si="853"/>
        <v>2.7644789843629778</v>
      </c>
      <c r="X3900" s="6">
        <f>1-W3900/MAX(W$2:W3900)</f>
        <v>1.7661349672141169E-3</v>
      </c>
      <c r="Y3900" s="6">
        <f t="shared" si="849"/>
        <v>1.2979409308306877E-3</v>
      </c>
      <c r="Z3900">
        <f t="shared" si="850"/>
        <v>1.2979409308306877E-3</v>
      </c>
    </row>
    <row r="3901" spans="1:26" x14ac:dyDescent="0.35">
      <c r="A3901" s="4">
        <v>44215</v>
      </c>
      <c r="B3901" s="12">
        <f>[1]!i_dq_close(B$1,$A3901)</f>
        <v>2875.6293000000001</v>
      </c>
      <c r="C3901" s="12">
        <f>[1]!i_dq_close(C$1,$A3901)</f>
        <v>5583.9742999999999</v>
      </c>
      <c r="D3901">
        <f t="shared" si="844"/>
        <v>-5.5758420171370116E-4</v>
      </c>
      <c r="E3901">
        <f t="shared" si="845"/>
        <v>-1.2755124591796063E-2</v>
      </c>
      <c r="F3901">
        <f t="shared" si="846"/>
        <v>2.7749004149377594</v>
      </c>
      <c r="G3901">
        <f t="shared" si="841"/>
        <v>3.2949671662208568</v>
      </c>
      <c r="H3901">
        <f t="shared" si="842"/>
        <v>-5.5758420171370116E-4</v>
      </c>
      <c r="J3901">
        <f t="shared" si="840"/>
        <v>2021</v>
      </c>
      <c r="K3901" t="b">
        <f t="shared" si="843"/>
        <v>0</v>
      </c>
      <c r="L3901">
        <f>VLOOKUP($A3901,$P$151:$R$4147,2,FALSE)</f>
        <v>0</v>
      </c>
      <c r="M3901">
        <f t="shared" si="851"/>
        <v>1</v>
      </c>
      <c r="N3901">
        <f t="shared" si="852"/>
        <v>3.6387776404371857</v>
      </c>
      <c r="P3901" s="13">
        <v>44055</v>
      </c>
      <c r="Q3901">
        <v>0</v>
      </c>
      <c r="R3901">
        <v>1</v>
      </c>
      <c r="T3901" s="12">
        <f>[1]!i_dq_close(T$1,$A3901)</f>
        <v>202.74459999999999</v>
      </c>
      <c r="U3901">
        <f t="shared" si="847"/>
        <v>2.4662177492640325E-5</v>
      </c>
      <c r="V3901">
        <f t="shared" si="848"/>
        <v>2.4307292937682239</v>
      </c>
      <c r="W3901">
        <f t="shared" si="853"/>
        <v>2.759247744642114</v>
      </c>
      <c r="X3901" s="6">
        <f>1-W3901/MAX(W$2:W3901)</f>
        <v>3.655098737605833E-3</v>
      </c>
      <c r="Y3901" s="6">
        <f t="shared" si="849"/>
        <v>-1.8923058379005653E-3</v>
      </c>
      <c r="Z3901">
        <f t="shared" si="850"/>
        <v>-1.8923058379006763E-3</v>
      </c>
    </row>
    <row r="3902" spans="1:26" x14ac:dyDescent="0.35">
      <c r="A3902" s="4">
        <v>44216</v>
      </c>
      <c r="B3902" s="12">
        <f>[1]!i_dq_close(B$1,$A3902)</f>
        <v>2877.0108</v>
      </c>
      <c r="C3902" s="12">
        <f>[1]!i_dq_close(C$1,$A3902)</f>
        <v>5626.3335999999999</v>
      </c>
      <c r="D3902">
        <f t="shared" si="844"/>
        <v>4.8041658220698835E-4</v>
      </c>
      <c r="E3902">
        <f t="shared" si="845"/>
        <v>7.585869440695614E-3</v>
      </c>
      <c r="F3902">
        <f t="shared" si="846"/>
        <v>2.7762335231110682</v>
      </c>
      <c r="G3902">
        <f t="shared" si="841"/>
        <v>3.3000619581658142</v>
      </c>
      <c r="H3902">
        <f t="shared" si="842"/>
        <v>0</v>
      </c>
      <c r="J3902">
        <f t="shared" si="840"/>
        <v>2021</v>
      </c>
      <c r="K3902" t="b">
        <f t="shared" si="843"/>
        <v>0</v>
      </c>
      <c r="L3902">
        <f>VLOOKUP($A3902,$P$151:$R$4147,2,FALSE)</f>
        <v>0</v>
      </c>
      <c r="M3902">
        <f t="shared" si="851"/>
        <v>1</v>
      </c>
      <c r="N3902">
        <f t="shared" si="852"/>
        <v>3.6444040440026129</v>
      </c>
      <c r="P3902" s="13">
        <v>44056</v>
      </c>
      <c r="Q3902">
        <v>0</v>
      </c>
      <c r="R3902">
        <v>1</v>
      </c>
      <c r="T3902" s="12">
        <f>[1]!i_dq_close(T$1,$A3902)</f>
        <v>202.8038</v>
      </c>
      <c r="U3902">
        <f t="shared" si="847"/>
        <v>2.9199298033089072E-4</v>
      </c>
      <c r="V3902">
        <f t="shared" si="848"/>
        <v>2.4340984655356892</v>
      </c>
      <c r="W3902">
        <f t="shared" si="853"/>
        <v>2.7630722674404873</v>
      </c>
      <c r="X3902" s="6">
        <f>1-W3902/MAX(W$2:W3902)</f>
        <v>2.2740905271904088E-3</v>
      </c>
      <c r="Y3902" s="6">
        <f t="shared" si="849"/>
        <v>1.3860744493856547E-3</v>
      </c>
      <c r="Z3902">
        <f t="shared" si="850"/>
        <v>1.3860744493856547E-3</v>
      </c>
    </row>
    <row r="3903" spans="1:26" x14ac:dyDescent="0.35">
      <c r="A3903" s="4">
        <v>44217</v>
      </c>
      <c r="B3903" s="12">
        <f>[1]!i_dq_close(B$1,$A3903)</f>
        <v>2879.4893999999999</v>
      </c>
      <c r="C3903" s="12">
        <f>[1]!i_dq_close(C$1,$A3903)</f>
        <v>5713.7803999999996</v>
      </c>
      <c r="D3903">
        <f t="shared" si="844"/>
        <v>8.6151918512089587E-4</v>
      </c>
      <c r="E3903">
        <f t="shared" si="845"/>
        <v>1.5542412913446713E-2</v>
      </c>
      <c r="F3903">
        <f t="shared" si="846"/>
        <v>2.7786253015536042</v>
      </c>
      <c r="G3903">
        <f t="shared" si="841"/>
        <v>3.3101722036905707</v>
      </c>
      <c r="H3903">
        <f t="shared" si="842"/>
        <v>0</v>
      </c>
      <c r="J3903">
        <f t="shared" si="840"/>
        <v>2021</v>
      </c>
      <c r="K3903" t="b">
        <f t="shared" si="843"/>
        <v>0</v>
      </c>
      <c r="L3903">
        <f>VLOOKUP($A3903,$P$151:$R$4147,2,FALSE)</f>
        <v>0</v>
      </c>
      <c r="M3903">
        <f t="shared" si="851"/>
        <v>1</v>
      </c>
      <c r="N3903">
        <f t="shared" si="852"/>
        <v>3.6555692342758155</v>
      </c>
      <c r="P3903" s="13">
        <v>44057</v>
      </c>
      <c r="Q3903">
        <v>0</v>
      </c>
      <c r="R3903">
        <v>1</v>
      </c>
      <c r="T3903" s="12">
        <f>[1]!i_dq_close(T$1,$A3903)</f>
        <v>202.94540000000001</v>
      </c>
      <c r="U3903">
        <f t="shared" si="847"/>
        <v>6.9821176920759065E-4</v>
      </c>
      <c r="V3903">
        <f t="shared" si="848"/>
        <v>2.4412178188158311</v>
      </c>
      <c r="W3903">
        <f t="shared" si="853"/>
        <v>2.7711538170938783</v>
      </c>
      <c r="X3903" s="6">
        <f>1-W3903/MAX(W$2:W3903)</f>
        <v>0</v>
      </c>
      <c r="Y3903" s="6">
        <f t="shared" si="849"/>
        <v>2.9248419408436366E-3</v>
      </c>
      <c r="Z3903">
        <f t="shared" si="850"/>
        <v>2.9248419408434145E-3</v>
      </c>
    </row>
    <row r="3904" spans="1:26" x14ac:dyDescent="0.35">
      <c r="A3904" s="4">
        <v>44218</v>
      </c>
      <c r="B3904" s="12">
        <f>[1]!i_dq_close(B$1,$A3904)</f>
        <v>2880.3575999999998</v>
      </c>
      <c r="C3904" s="12">
        <f>[1]!i_dq_close(C$1,$A3904)</f>
        <v>5720.5284000000001</v>
      </c>
      <c r="D3904">
        <f t="shared" si="844"/>
        <v>3.0151178886095309E-4</v>
      </c>
      <c r="E3904">
        <f t="shared" si="845"/>
        <v>1.1810044362223771E-3</v>
      </c>
      <c r="F3904">
        <f t="shared" si="846"/>
        <v>2.7794630898388495</v>
      </c>
      <c r="G3904">
        <f t="shared" si="841"/>
        <v>3.3116069504503405</v>
      </c>
      <c r="H3904">
        <f t="shared" si="842"/>
        <v>0</v>
      </c>
      <c r="J3904">
        <f t="shared" si="840"/>
        <v>2021</v>
      </c>
      <c r="K3904" t="b">
        <f t="shared" si="843"/>
        <v>0</v>
      </c>
      <c r="L3904">
        <f>VLOOKUP($A3904,$P$151:$R$4147,2,FALSE)</f>
        <v>0</v>
      </c>
      <c r="M3904">
        <f t="shared" si="851"/>
        <v>1</v>
      </c>
      <c r="N3904">
        <f t="shared" si="852"/>
        <v>3.6571536884344673</v>
      </c>
      <c r="P3904" s="13">
        <v>44060</v>
      </c>
      <c r="Q3904">
        <v>0</v>
      </c>
      <c r="R3904">
        <v>1</v>
      </c>
      <c r="T3904" s="12">
        <f>[1]!i_dq_close(T$1,$A3904)</f>
        <v>202.99799999999999</v>
      </c>
      <c r="U3904">
        <f t="shared" si="847"/>
        <v>2.5918301178529113E-4</v>
      </c>
      <c r="V3904">
        <f t="shared" si="848"/>
        <v>2.4421880960356006</v>
      </c>
      <c r="W3904">
        <f t="shared" si="853"/>
        <v>2.7722552294301646</v>
      </c>
      <c r="X3904" s="6">
        <f>1-W3904/MAX(W$2:W3904)</f>
        <v>0</v>
      </c>
      <c r="Y3904" s="6">
        <f t="shared" si="849"/>
        <v>3.9745622545073189E-4</v>
      </c>
      <c r="Z3904">
        <f t="shared" si="850"/>
        <v>3.9745622545095394E-4</v>
      </c>
    </row>
    <row r="3905" spans="1:26" x14ac:dyDescent="0.35">
      <c r="A3905" s="4">
        <v>44221</v>
      </c>
      <c r="B3905" s="12">
        <f>[1]!i_dq_close(B$1,$A3905)</f>
        <v>2880.6183000000001</v>
      </c>
      <c r="C3905" s="12">
        <f>[1]!i_dq_close(C$1,$A3905)</f>
        <v>5766.9611000000004</v>
      </c>
      <c r="D3905">
        <f t="shared" si="844"/>
        <v>9.0509595058740899E-5</v>
      </c>
      <c r="E3905">
        <f t="shared" si="845"/>
        <v>8.1168550793315752E-3</v>
      </c>
      <c r="F3905">
        <f t="shared" si="846"/>
        <v>2.7797146579175918</v>
      </c>
      <c r="G3905">
        <f t="shared" si="841"/>
        <v>3.3158936978782849</v>
      </c>
      <c r="H3905">
        <f t="shared" si="842"/>
        <v>0</v>
      </c>
      <c r="J3905">
        <f t="shared" si="840"/>
        <v>2021</v>
      </c>
      <c r="K3905" t="b">
        <f t="shared" si="843"/>
        <v>0</v>
      </c>
      <c r="L3905">
        <f>VLOOKUP($A3905,$P$151:$R$4147,2,FALSE)</f>
        <v>0</v>
      </c>
      <c r="M3905">
        <f t="shared" si="851"/>
        <v>1</v>
      </c>
      <c r="N3905">
        <f t="shared" si="852"/>
        <v>3.6618877327827439</v>
      </c>
      <c r="P3905" s="13">
        <v>44061</v>
      </c>
      <c r="Q3905">
        <v>0</v>
      </c>
      <c r="R3905">
        <v>1</v>
      </c>
      <c r="T3905" s="12">
        <f>[1]!i_dq_close(T$1,$A3905)</f>
        <v>203.04650000000001</v>
      </c>
      <c r="U3905">
        <f t="shared" si="847"/>
        <v>2.3891861003555448E-4</v>
      </c>
      <c r="V3905">
        <f t="shared" si="848"/>
        <v>2.4456574906209472</v>
      </c>
      <c r="W3905">
        <f t="shared" si="853"/>
        <v>2.7761935203823627</v>
      </c>
      <c r="X3905" s="6">
        <f>1-W3905/MAX(W$2:W3905)</f>
        <v>0</v>
      </c>
      <c r="Y3905" s="6">
        <f t="shared" si="849"/>
        <v>1.4206090804300686E-3</v>
      </c>
      <c r="Z3905">
        <f t="shared" si="850"/>
        <v>1.4206090804300686E-3</v>
      </c>
    </row>
    <row r="3906" spans="1:26" x14ac:dyDescent="0.35">
      <c r="A3906" s="4">
        <v>44222</v>
      </c>
      <c r="B3906" s="12">
        <f>[1]!i_dq_close(B$1,$A3906)</f>
        <v>2875.5178000000001</v>
      </c>
      <c r="C3906" s="12">
        <f>[1]!i_dq_close(C$1,$A3906)</f>
        <v>5655.1584999999995</v>
      </c>
      <c r="D3906">
        <f t="shared" si="844"/>
        <v>-1.7706268130005531E-3</v>
      </c>
      <c r="E3906">
        <f t="shared" si="845"/>
        <v>-1.9386744259468069E-2</v>
      </c>
      <c r="F3906">
        <f t="shared" si="846"/>
        <v>2.774792820611792</v>
      </c>
      <c r="G3906">
        <f t="shared" si="841"/>
        <v>3.3012605116644882</v>
      </c>
      <c r="H3906">
        <f t="shared" si="842"/>
        <v>-1.7706268130006642E-3</v>
      </c>
      <c r="J3906">
        <f t="shared" ref="J3906:J3969" si="854">YEAR(A3906)</f>
        <v>2021</v>
      </c>
      <c r="K3906" t="b">
        <f t="shared" si="843"/>
        <v>0</v>
      </c>
      <c r="L3906">
        <f>VLOOKUP($A3906,$P$151:$R$4147,2,FALSE)</f>
        <v>0</v>
      </c>
      <c r="M3906">
        <f t="shared" si="851"/>
        <v>1</v>
      </c>
      <c r="N3906">
        <f t="shared" si="852"/>
        <v>3.6457276595204089</v>
      </c>
      <c r="P3906" s="13">
        <v>44062</v>
      </c>
      <c r="Q3906">
        <v>-2.3714560543760534E-4</v>
      </c>
      <c r="R3906">
        <v>0.9</v>
      </c>
      <c r="T3906" s="12">
        <f>[1]!i_dq_close(T$1,$A3906)</f>
        <v>202.85130000000001</v>
      </c>
      <c r="U3906">
        <f t="shared" si="847"/>
        <v>-9.6135614255843382E-4</v>
      </c>
      <c r="V3906">
        <f t="shared" si="848"/>
        <v>2.4365470144998871</v>
      </c>
      <c r="W3906">
        <f t="shared" si="853"/>
        <v>2.7662275588461904</v>
      </c>
      <c r="X3906" s="6">
        <f>1-W3906/MAX(W$2:W3906)</f>
        <v>3.5897935295229333E-3</v>
      </c>
      <c r="Y3906" s="6">
        <f t="shared" si="849"/>
        <v>-3.7251643600948459E-3</v>
      </c>
      <c r="Z3906">
        <f t="shared" si="850"/>
        <v>-3.5897935295229333E-3</v>
      </c>
    </row>
    <row r="3907" spans="1:26" x14ac:dyDescent="0.35">
      <c r="A3907" s="4">
        <v>44223</v>
      </c>
      <c r="B3907" s="12">
        <f>[1]!i_dq_close(B$1,$A3907)</f>
        <v>2875.1095</v>
      </c>
      <c r="C3907" s="12">
        <f>[1]!i_dq_close(C$1,$A3907)</f>
        <v>5671.7893000000004</v>
      </c>
      <c r="D3907">
        <f t="shared" si="844"/>
        <v>-1.4199181796059612E-4</v>
      </c>
      <c r="E3907">
        <f t="shared" si="845"/>
        <v>2.9408194306137503E-3</v>
      </c>
      <c r="F3907">
        <f t="shared" si="846"/>
        <v>2.7743988227347294</v>
      </c>
      <c r="G3907">
        <f t="shared" ref="G3907:G3970" si="855">G3906*(1+D3907*0.85+E3907*0.15)</f>
        <v>3.3023183341388505</v>
      </c>
      <c r="H3907">
        <f t="shared" ref="H3907:H3970" si="856">F3907/MAX(F3906:F3907)-1</f>
        <v>-1.4199181796059612E-4</v>
      </c>
      <c r="J3907">
        <f t="shared" si="854"/>
        <v>2021</v>
      </c>
      <c r="K3907" t="b">
        <f t="shared" ref="K3907:K3970" si="857">J3908&lt;&gt;J3907</f>
        <v>0</v>
      </c>
      <c r="L3907">
        <f>VLOOKUP($A3907,$P$151:$R$4147,2,FALSE)</f>
        <v>1.1872524058026412E-4</v>
      </c>
      <c r="M3907">
        <f t="shared" si="851"/>
        <v>0.9</v>
      </c>
      <c r="N3907">
        <f t="shared" si="852"/>
        <v>3.6472118794476591</v>
      </c>
      <c r="P3907" s="13">
        <v>44063</v>
      </c>
      <c r="Q3907">
        <v>1.130113756599993E-4</v>
      </c>
      <c r="R3907">
        <v>0.9</v>
      </c>
      <c r="T3907" s="12">
        <f>[1]!i_dq_close(T$1,$A3907)</f>
        <v>202.82220000000001</v>
      </c>
      <c r="U3907">
        <f t="shared" si="847"/>
        <v>-1.4345483612876464E-4</v>
      </c>
      <c r="V3907">
        <f t="shared" si="848"/>
        <v>2.4373247269356813</v>
      </c>
      <c r="W3907">
        <f t="shared" si="853"/>
        <v>2.7673348217831899</v>
      </c>
      <c r="X3907" s="6">
        <f>1-W3907/MAX(W$2:W3907)</f>
        <v>3.1909513995093119E-3</v>
      </c>
      <c r="Y3907" s="6">
        <f t="shared" si="849"/>
        <v>3.1918630388250158E-4</v>
      </c>
      <c r="Z3907">
        <f t="shared" si="850"/>
        <v>4.0027904915440615E-4</v>
      </c>
    </row>
    <row r="3908" spans="1:26" x14ac:dyDescent="0.35">
      <c r="A3908" s="4">
        <v>44224</v>
      </c>
      <c r="B3908" s="12">
        <f>[1]!i_dq_close(B$1,$A3908)</f>
        <v>2870.1055000000001</v>
      </c>
      <c r="C3908" s="12">
        <f>[1]!i_dq_close(C$1,$A3908)</f>
        <v>5523.8459999999995</v>
      </c>
      <c r="D3908">
        <f t="shared" ref="D3908:D3971" si="858">B3908/B3907-1</f>
        <v>-1.7404554504792946E-3</v>
      </c>
      <c r="E3908">
        <f t="shared" ref="E3908:E3971" si="859">C3908/C3907-1</f>
        <v>-2.6084061338456421E-2</v>
      </c>
      <c r="F3908">
        <f t="shared" ref="F3908:F3971" si="860">B3908/$B$2</f>
        <v>2.7695701051818973</v>
      </c>
      <c r="G3908">
        <f t="shared" si="855"/>
        <v>3.2845122457885432</v>
      </c>
      <c r="H3908">
        <f t="shared" si="856"/>
        <v>-1.7404554504792946E-3</v>
      </c>
      <c r="J3908">
        <f t="shared" si="854"/>
        <v>2021</v>
      </c>
      <c r="K3908" t="b">
        <f t="shared" si="857"/>
        <v>0</v>
      </c>
      <c r="L3908">
        <f>VLOOKUP($A3908,$P$151:$R$4147,2,FALSE)</f>
        <v>3.3830514052191063E-4</v>
      </c>
      <c r="M3908">
        <f t="shared" si="851"/>
        <v>0.9</v>
      </c>
      <c r="N3908">
        <f t="shared" si="852"/>
        <v>3.6307465722011401</v>
      </c>
      <c r="P3908" s="13">
        <v>44064</v>
      </c>
      <c r="Q3908">
        <v>-1.9682096550671659E-5</v>
      </c>
      <c r="R3908">
        <v>0.9</v>
      </c>
      <c r="T3908" s="12">
        <f>[1]!i_dq_close(T$1,$A3908)</f>
        <v>202.62360000000001</v>
      </c>
      <c r="U3908">
        <f t="shared" ref="U3908:U3971" si="861">T3908/T3907-1</f>
        <v>-9.7918275218389361E-4</v>
      </c>
      <c r="V3908">
        <f t="shared" ref="V3908:V3971" si="862">V3907*(1+U3908*0.85+E3908*0.15)</f>
        <v>2.4257598293998388</v>
      </c>
      <c r="W3908">
        <f t="shared" si="853"/>
        <v>2.7554626643220943</v>
      </c>
      <c r="X3908" s="6">
        <f>1-W3908/MAX(W$2:W3908)</f>
        <v>7.4673670650355906E-3</v>
      </c>
      <c r="Y3908" s="6">
        <f t="shared" ref="Y3908:Y3971" si="863">V3908/V3907-1</f>
        <v>-4.7449145401246007E-3</v>
      </c>
      <c r="Z3908">
        <f t="shared" ref="Z3908:Z3971" si="864">W3908/W3907-1</f>
        <v>-4.2901051826629288E-3</v>
      </c>
    </row>
    <row r="3909" spans="1:26" x14ac:dyDescent="0.35">
      <c r="A3909" s="4">
        <v>44225</v>
      </c>
      <c r="B3909" s="12">
        <f>[1]!i_dq_close(B$1,$A3909)</f>
        <v>2867.2745</v>
      </c>
      <c r="C3909" s="12">
        <f>[1]!i_dq_close(C$1,$A3909)</f>
        <v>5490.7548999999999</v>
      </c>
      <c r="D3909">
        <f t="shared" si="858"/>
        <v>-9.8637489109720811E-4</v>
      </c>
      <c r="E3909">
        <f t="shared" si="859"/>
        <v>-5.9905906138584264E-3</v>
      </c>
      <c r="F3909">
        <f t="shared" si="860"/>
        <v>2.7668382707710122</v>
      </c>
      <c r="G3909">
        <f t="shared" si="855"/>
        <v>3.2788070242064995</v>
      </c>
      <c r="H3909">
        <f t="shared" si="856"/>
        <v>-9.8637489109731913E-4</v>
      </c>
      <c r="J3909">
        <f t="shared" si="854"/>
        <v>2021</v>
      </c>
      <c r="K3909" t="b">
        <f t="shared" si="857"/>
        <v>0</v>
      </c>
      <c r="L3909">
        <f>VLOOKUP($A3909,$P$151:$R$4147,2,FALSE)</f>
        <v>-6.4228590694017653E-4</v>
      </c>
      <c r="M3909">
        <f t="shared" si="851"/>
        <v>0.9</v>
      </c>
      <c r="N3909">
        <f t="shared" si="852"/>
        <v>3.6227386250407969</v>
      </c>
      <c r="P3909" s="13">
        <v>44067</v>
      </c>
      <c r="Q3909">
        <v>5.8489586864864942E-4</v>
      </c>
      <c r="R3909">
        <v>0.9</v>
      </c>
      <c r="T3909" s="12">
        <f>[1]!i_dq_close(T$1,$A3909)</f>
        <v>202.5966</v>
      </c>
      <c r="U3909">
        <f t="shared" si="861"/>
        <v>-1.3325200026070849E-4</v>
      </c>
      <c r="V3909">
        <f t="shared" si="862"/>
        <v>2.4233053175430102</v>
      </c>
      <c r="W3909">
        <f t="shared" si="853"/>
        <v>2.7545650127187953</v>
      </c>
      <c r="X3909" s="6">
        <f>1-W3909/MAX(W$2:W3909)</f>
        <v>7.7907060530090222E-3</v>
      </c>
      <c r="Y3909" s="6">
        <f t="shared" si="863"/>
        <v>-1.0118527923005383E-3</v>
      </c>
      <c r="Z3909">
        <f t="shared" si="864"/>
        <v>-3.2577164442182394E-4</v>
      </c>
    </row>
    <row r="3910" spans="1:26" x14ac:dyDescent="0.35">
      <c r="A3910" s="4">
        <v>44228</v>
      </c>
      <c r="B3910" s="12">
        <f>[1]!i_dq_close(B$1,$A3910)</f>
        <v>2869.3193000000001</v>
      </c>
      <c r="C3910" s="12">
        <f>[1]!i_dq_close(C$1,$A3910)</f>
        <v>5552.3276999999998</v>
      </c>
      <c r="D3910">
        <f t="shared" si="858"/>
        <v>7.1315111266812004E-4</v>
      </c>
      <c r="E3910">
        <f t="shared" si="859"/>
        <v>1.1213904303031264E-2</v>
      </c>
      <c r="F3910">
        <f t="shared" si="860"/>
        <v>2.7688114445623855</v>
      </c>
      <c r="G3910">
        <f t="shared" si="855"/>
        <v>3.2863098005820395</v>
      </c>
      <c r="H3910">
        <f t="shared" si="856"/>
        <v>0</v>
      </c>
      <c r="J3910">
        <f t="shared" si="854"/>
        <v>2021</v>
      </c>
      <c r="K3910" t="b">
        <f t="shared" si="857"/>
        <v>0</v>
      </c>
      <c r="L3910">
        <f>VLOOKUP($A3910,$P$151:$R$4147,2,FALSE)</f>
        <v>-3.0559254964903086E-4</v>
      </c>
      <c r="M3910">
        <f t="shared" si="851"/>
        <v>0.9</v>
      </c>
      <c r="N3910">
        <f t="shared" si="852"/>
        <v>3.6290923475444679</v>
      </c>
      <c r="P3910" s="13">
        <v>44068</v>
      </c>
      <c r="Q3910">
        <v>-1.6472762700619483E-4</v>
      </c>
      <c r="R3910">
        <v>0.9</v>
      </c>
      <c r="T3910" s="12">
        <f>[1]!i_dq_close(T$1,$A3910)</f>
        <v>202.73599999999999</v>
      </c>
      <c r="U3910">
        <f t="shared" si="861"/>
        <v>6.8806682836730637E-4</v>
      </c>
      <c r="V3910">
        <f t="shared" si="862"/>
        <v>2.4287988112356098</v>
      </c>
      <c r="W3910">
        <f t="shared" si="853"/>
        <v>2.7597312560824974</v>
      </c>
      <c r="X3910" s="6">
        <f>1-W3910/MAX(W$2:W3910)</f>
        <v>5.9297971049215858E-3</v>
      </c>
      <c r="Y3910" s="6">
        <f t="shared" si="863"/>
        <v>2.2669424495669332E-3</v>
      </c>
      <c r="Z3910">
        <f t="shared" si="864"/>
        <v>1.8755205776039841E-3</v>
      </c>
    </row>
    <row r="3911" spans="1:26" x14ac:dyDescent="0.35">
      <c r="A3911" s="4">
        <v>44229</v>
      </c>
      <c r="B3911" s="12">
        <f>[1]!i_dq_close(B$1,$A3911)</f>
        <v>2871.0117</v>
      </c>
      <c r="C3911" s="12">
        <f>[1]!i_dq_close(C$1,$A3911)</f>
        <v>5630.8549000000003</v>
      </c>
      <c r="D3911">
        <f t="shared" si="858"/>
        <v>5.8982630479631482E-4</v>
      </c>
      <c r="E3911">
        <f t="shared" si="859"/>
        <v>1.4143113346858138E-2</v>
      </c>
      <c r="F3911">
        <f t="shared" si="860"/>
        <v>2.7704445623854097</v>
      </c>
      <c r="G3911">
        <f t="shared" si="855"/>
        <v>3.2949291975535968</v>
      </c>
      <c r="H3911">
        <f t="shared" si="856"/>
        <v>0</v>
      </c>
      <c r="J3911">
        <f t="shared" si="854"/>
        <v>2021</v>
      </c>
      <c r="K3911" t="b">
        <f t="shared" si="857"/>
        <v>0</v>
      </c>
      <c r="L3911">
        <f>VLOOKUP($A3911,$P$151:$R$4147,2,FALSE)</f>
        <v>1.5391178931808748E-3</v>
      </c>
      <c r="M3911">
        <f t="shared" si="851"/>
        <v>0.9</v>
      </c>
      <c r="N3911">
        <f t="shared" si="852"/>
        <v>3.6432445568177214</v>
      </c>
      <c r="P3911" s="13">
        <v>44069</v>
      </c>
      <c r="Q3911">
        <v>5.02569900572547E-4</v>
      </c>
      <c r="R3911">
        <v>0.9</v>
      </c>
      <c r="T3911" s="12">
        <f>[1]!i_dq_close(T$1,$A3911)</f>
        <v>202.77979999999999</v>
      </c>
      <c r="U3911">
        <f t="shared" si="861"/>
        <v>2.1604451108836464E-4</v>
      </c>
      <c r="V3911">
        <f t="shared" si="862"/>
        <v>2.4343974471221621</v>
      </c>
      <c r="W3911">
        <f t="shared" si="853"/>
        <v>2.7668435368246111</v>
      </c>
      <c r="X3911" s="6">
        <f>1-W3911/MAX(W$2:W3911)</f>
        <v>3.3679149126693009E-3</v>
      </c>
      <c r="Y3911" s="6">
        <f t="shared" si="863"/>
        <v>2.3051048364537419E-3</v>
      </c>
      <c r="Z3911">
        <f t="shared" si="864"/>
        <v>2.577164253380948E-3</v>
      </c>
    </row>
    <row r="3912" spans="1:26" x14ac:dyDescent="0.35">
      <c r="A3912" s="4">
        <v>44230</v>
      </c>
      <c r="B3912" s="12">
        <f>[1]!i_dq_close(B$1,$A3912)</f>
        <v>2869.7399</v>
      </c>
      <c r="C3912" s="12">
        <f>[1]!i_dq_close(C$1,$A3912)</f>
        <v>5607.6295</v>
      </c>
      <c r="D3912">
        <f t="shared" si="858"/>
        <v>-4.429797342866415E-4</v>
      </c>
      <c r="E3912">
        <f t="shared" si="859"/>
        <v>-4.1246667535332904E-3</v>
      </c>
      <c r="F3912">
        <f t="shared" si="860"/>
        <v>2.7692173115893084</v>
      </c>
      <c r="G3912">
        <f t="shared" si="855"/>
        <v>3.2916499759847757</v>
      </c>
      <c r="H3912">
        <f t="shared" si="856"/>
        <v>-4.429797342866415E-4</v>
      </c>
      <c r="J3912">
        <f t="shared" si="854"/>
        <v>2021</v>
      </c>
      <c r="K3912" t="b">
        <f t="shared" si="857"/>
        <v>0</v>
      </c>
      <c r="L3912">
        <f>VLOOKUP($A3912,$P$151:$R$4147,2,FALSE)</f>
        <v>8.9676462774435084E-4</v>
      </c>
      <c r="M3912">
        <f t="shared" si="851"/>
        <v>0.9</v>
      </c>
      <c r="N3912">
        <f t="shared" si="852"/>
        <v>3.6432484008753239</v>
      </c>
      <c r="P3912" s="13">
        <v>44070</v>
      </c>
      <c r="Q3912">
        <v>7.2750756184385428E-4</v>
      </c>
      <c r="R3912">
        <v>0.9</v>
      </c>
      <c r="T3912" s="12">
        <f>[1]!i_dq_close(T$1,$A3912)</f>
        <v>202.63140000000001</v>
      </c>
      <c r="U3912">
        <f t="shared" si="861"/>
        <v>-7.3182831820517436E-4</v>
      </c>
      <c r="V3912">
        <f t="shared" si="862"/>
        <v>2.4313769585487726</v>
      </c>
      <c r="W3912">
        <f t="shared" si="853"/>
        <v>2.7657667612450303</v>
      </c>
      <c r="X3912" s="6">
        <f>1-W3912/MAX(W$2:W3912)</f>
        <v>3.7557753307831954E-3</v>
      </c>
      <c r="Y3912" s="6">
        <f t="shared" si="863"/>
        <v>-1.2407540835044362E-3</v>
      </c>
      <c r="Z3912">
        <f t="shared" si="864"/>
        <v>-3.891711133100495E-4</v>
      </c>
    </row>
    <row r="3913" spans="1:26" x14ac:dyDescent="0.35">
      <c r="A3913" s="4">
        <v>44231</v>
      </c>
      <c r="B3913" s="12">
        <f>[1]!i_dq_close(B$1,$A3913)</f>
        <v>2867.5210000000002</v>
      </c>
      <c r="C3913" s="12">
        <f>[1]!i_dq_close(C$1,$A3913)</f>
        <v>5585.2686999999996</v>
      </c>
      <c r="D3913">
        <f t="shared" si="858"/>
        <v>-7.7320596197583136E-4</v>
      </c>
      <c r="E3913">
        <f t="shared" si="859"/>
        <v>-3.9875672955925756E-3</v>
      </c>
      <c r="F3913">
        <f t="shared" si="860"/>
        <v>2.7670761362539809</v>
      </c>
      <c r="G3913">
        <f t="shared" si="855"/>
        <v>3.2875177697376157</v>
      </c>
      <c r="H3913">
        <f t="shared" si="856"/>
        <v>-7.7320596197583136E-4</v>
      </c>
      <c r="J3913">
        <f t="shared" si="854"/>
        <v>2021</v>
      </c>
      <c r="K3913" t="b">
        <f t="shared" si="857"/>
        <v>0</v>
      </c>
      <c r="L3913">
        <f>VLOOKUP($A3913,$P$151:$R$4147,2,FALSE)</f>
        <v>0</v>
      </c>
      <c r="M3913">
        <f t="shared" si="851"/>
        <v>0.9</v>
      </c>
      <c r="N3913">
        <f t="shared" si="852"/>
        <v>3.6391321708628075</v>
      </c>
      <c r="P3913" s="13">
        <v>44071</v>
      </c>
      <c r="Q3913">
        <v>2.2219763099042835E-4</v>
      </c>
      <c r="R3913">
        <v>0.9</v>
      </c>
      <c r="T3913" s="12">
        <f>[1]!i_dq_close(T$1,$A3913)</f>
        <v>202.53890000000001</v>
      </c>
      <c r="U3913">
        <f t="shared" si="861"/>
        <v>-4.5649390963098391E-4</v>
      </c>
      <c r="V3913">
        <f t="shared" si="862"/>
        <v>2.4289792442047422</v>
      </c>
      <c r="W3913">
        <f t="shared" si="853"/>
        <v>2.7639265810241542</v>
      </c>
      <c r="X3913" s="6">
        <f>1-W3913/MAX(W$2:W3913)</f>
        <v>4.4186182512662153E-3</v>
      </c>
      <c r="Y3913" s="6">
        <f t="shared" si="863"/>
        <v>-9.8615491752518381E-4</v>
      </c>
      <c r="Z3913">
        <f t="shared" si="864"/>
        <v>-6.653417947822815E-4</v>
      </c>
    </row>
    <row r="3914" spans="1:26" x14ac:dyDescent="0.35">
      <c r="A3914" s="4">
        <v>44232</v>
      </c>
      <c r="B3914" s="12">
        <f>[1]!i_dq_close(B$1,$A3914)</f>
        <v>2866.4384</v>
      </c>
      <c r="C3914" s="12">
        <f>[1]!i_dq_close(C$1,$A3914)</f>
        <v>5576.0452999999998</v>
      </c>
      <c r="D3914">
        <f t="shared" si="858"/>
        <v>-3.775386474937914E-4</v>
      </c>
      <c r="E3914">
        <f t="shared" si="859"/>
        <v>-1.6513798163372284E-3</v>
      </c>
      <c r="F3914">
        <f t="shared" si="860"/>
        <v>2.7660314580719869</v>
      </c>
      <c r="G3914">
        <f t="shared" si="855"/>
        <v>3.2856484384034577</v>
      </c>
      <c r="H3914">
        <f t="shared" si="856"/>
        <v>-3.7753864749390242E-4</v>
      </c>
      <c r="J3914">
        <f t="shared" si="854"/>
        <v>2021</v>
      </c>
      <c r="K3914" t="b">
        <f t="shared" si="857"/>
        <v>0</v>
      </c>
      <c r="L3914">
        <f>VLOOKUP($A3914,$P$151:$R$4147,2,FALSE)</f>
        <v>3.0989795995033933E-4</v>
      </c>
      <c r="M3914">
        <f t="shared" si="851"/>
        <v>0.9</v>
      </c>
      <c r="N3914">
        <f t="shared" si="852"/>
        <v>3.638397592453448</v>
      </c>
      <c r="P3914" s="13">
        <v>44074</v>
      </c>
      <c r="Q3914">
        <v>-1.0366029223513596E-4</v>
      </c>
      <c r="R3914">
        <v>0.9</v>
      </c>
      <c r="T3914" s="12">
        <f>[1]!i_dq_close(T$1,$A3914)</f>
        <v>202.53649999999999</v>
      </c>
      <c r="U3914">
        <f t="shared" si="861"/>
        <v>-1.1849575563105397E-5</v>
      </c>
      <c r="V3914">
        <f t="shared" si="862"/>
        <v>2.4283531040928836</v>
      </c>
      <c r="W3914">
        <f t="shared" si="853"/>
        <v>2.7629988373021259</v>
      </c>
      <c r="X3914" s="6">
        <f>1-W3914/MAX(W$2:W3914)</f>
        <v>4.752796584014618E-3</v>
      </c>
      <c r="Y3914" s="6">
        <f t="shared" si="863"/>
        <v>-2.5777911167934597E-4</v>
      </c>
      <c r="Z3914">
        <f t="shared" si="864"/>
        <v>-3.3566149274655288E-4</v>
      </c>
    </row>
    <row r="3915" spans="1:26" x14ac:dyDescent="0.35">
      <c r="A3915" s="4">
        <v>44235</v>
      </c>
      <c r="B3915" s="12">
        <f>[1]!i_dq_close(B$1,$A3915)</f>
        <v>2868.0372000000002</v>
      </c>
      <c r="C3915" s="12">
        <f>[1]!i_dq_close(C$1,$A3915)</f>
        <v>5656.8525</v>
      </c>
      <c r="D3915">
        <f t="shared" si="858"/>
        <v>5.5776534391949184E-4</v>
      </c>
      <c r="E3915">
        <f t="shared" si="859"/>
        <v>1.4491847833445703E-2</v>
      </c>
      <c r="F3915">
        <f t="shared" si="860"/>
        <v>2.767574254559491</v>
      </c>
      <c r="G3915">
        <f t="shared" si="855"/>
        <v>3.2943484336905469</v>
      </c>
      <c r="H3915">
        <f t="shared" si="856"/>
        <v>0</v>
      </c>
      <c r="J3915">
        <f t="shared" si="854"/>
        <v>2021</v>
      </c>
      <c r="K3915" t="b">
        <f t="shared" si="857"/>
        <v>0</v>
      </c>
      <c r="L3915">
        <f>VLOOKUP($A3915,$P$151:$R$4147,2,FALSE)</f>
        <v>-3.2360964664834846E-4</v>
      </c>
      <c r="M3915">
        <f t="shared" si="851"/>
        <v>0.9</v>
      </c>
      <c r="N3915">
        <f t="shared" si="852"/>
        <v>3.6458908006149087</v>
      </c>
      <c r="P3915" s="13">
        <v>44075</v>
      </c>
      <c r="Q3915">
        <v>-5.5127413315707037E-4</v>
      </c>
      <c r="R3915">
        <v>0.9</v>
      </c>
      <c r="T3915" s="12">
        <f>[1]!i_dq_close(T$1,$A3915)</f>
        <v>202.51679999999999</v>
      </c>
      <c r="U3915">
        <f t="shared" si="861"/>
        <v>-9.7266418645491903E-5</v>
      </c>
      <c r="V3915">
        <f t="shared" si="862"/>
        <v>2.4334310350152464</v>
      </c>
      <c r="W3915">
        <f t="shared" si="853"/>
        <v>2.7666756054833472</v>
      </c>
      <c r="X3915" s="6">
        <f>1-W3915/MAX(W$2:W3915)</f>
        <v>3.4284046948227509E-3</v>
      </c>
      <c r="Y3915" s="6">
        <f t="shared" si="863"/>
        <v>2.0911007191681819E-3</v>
      </c>
      <c r="Z3915">
        <f t="shared" si="864"/>
        <v>1.3307165140943322E-3</v>
      </c>
    </row>
    <row r="3916" spans="1:26" x14ac:dyDescent="0.35">
      <c r="A3916" s="4">
        <v>44236</v>
      </c>
      <c r="B3916" s="12">
        <f>[1]!i_dq_close(B$1,$A3916)</f>
        <v>2871.1379999999999</v>
      </c>
      <c r="C3916" s="12">
        <f>[1]!i_dq_close(C$1,$A3916)</f>
        <v>5779.8860999999997</v>
      </c>
      <c r="D3916">
        <f t="shared" si="858"/>
        <v>1.0811575247349214E-3</v>
      </c>
      <c r="E3916">
        <f t="shared" si="859"/>
        <v>2.1749479944898731E-2</v>
      </c>
      <c r="F3916">
        <f t="shared" si="860"/>
        <v>2.7705664382900705</v>
      </c>
      <c r="G3916">
        <f t="shared" si="855"/>
        <v>3.3081234416275116</v>
      </c>
      <c r="H3916">
        <f t="shared" si="856"/>
        <v>0</v>
      </c>
      <c r="J3916">
        <f t="shared" si="854"/>
        <v>2021</v>
      </c>
      <c r="K3916" t="b">
        <f t="shared" si="857"/>
        <v>0</v>
      </c>
      <c r="L3916">
        <f>VLOOKUP($A3916,$P$151:$R$4147,2,FALSE)</f>
        <v>3.4320632158938214E-3</v>
      </c>
      <c r="M3916">
        <f t="shared" si="851"/>
        <v>0.9</v>
      </c>
      <c r="N3916">
        <f t="shared" si="852"/>
        <v>3.6721241826547022</v>
      </c>
      <c r="P3916" s="13">
        <v>44076</v>
      </c>
      <c r="Q3916">
        <v>5.0076043093233435E-5</v>
      </c>
      <c r="R3916">
        <v>0.9</v>
      </c>
      <c r="T3916" s="12">
        <f>[1]!i_dq_close(T$1,$A3916)</f>
        <v>202.60550000000001</v>
      </c>
      <c r="U3916">
        <f t="shared" si="861"/>
        <v>4.3798835454644802E-4</v>
      </c>
      <c r="V3916">
        <f t="shared" si="862"/>
        <v>2.4422758562259395</v>
      </c>
      <c r="W3916">
        <f t="shared" si="853"/>
        <v>2.7758646120030326</v>
      </c>
      <c r="X3916" s="6">
        <f>1-W3916/MAX(W$2:W3916)</f>
        <v>1.1847458648517328E-4</v>
      </c>
      <c r="Y3916" s="6">
        <f t="shared" si="863"/>
        <v>3.6347120930992904E-3</v>
      </c>
      <c r="Z3916">
        <f t="shared" si="864"/>
        <v>3.3213169268826448E-3</v>
      </c>
    </row>
    <row r="3917" spans="1:26" x14ac:dyDescent="0.35">
      <c r="A3917" s="4">
        <v>44237</v>
      </c>
      <c r="B3917" s="12">
        <f>[1]!i_dq_close(B$1,$A3917)</f>
        <v>2873.5713999999998</v>
      </c>
      <c r="C3917" s="12">
        <f>[1]!i_dq_close(C$1,$A3917)</f>
        <v>5889.9911000000002</v>
      </c>
      <c r="D3917">
        <f t="shared" si="858"/>
        <v>8.4753850215490978E-4</v>
      </c>
      <c r="E3917">
        <f t="shared" si="859"/>
        <v>1.9049683349296576E-2</v>
      </c>
      <c r="F3917">
        <f t="shared" si="860"/>
        <v>2.7729146000192992</v>
      </c>
      <c r="G3917">
        <f t="shared" si="855"/>
        <v>3.3199594449226817</v>
      </c>
      <c r="H3917">
        <f t="shared" si="856"/>
        <v>0</v>
      </c>
      <c r="J3917">
        <f t="shared" si="854"/>
        <v>2021</v>
      </c>
      <c r="K3917" t="b">
        <f t="shared" si="857"/>
        <v>0</v>
      </c>
      <c r="L3917">
        <f>VLOOKUP($A3917,$P$151:$R$4147,2,FALSE)</f>
        <v>3.7236346292844337E-4</v>
      </c>
      <c r="M3917">
        <f t="shared" si="851"/>
        <v>0.9</v>
      </c>
      <c r="N3917">
        <f t="shared" si="852"/>
        <v>3.6853160598945687</v>
      </c>
      <c r="P3917" s="13">
        <v>44077</v>
      </c>
      <c r="Q3917">
        <v>-1.3135530097775906E-4</v>
      </c>
      <c r="R3917">
        <v>0.9</v>
      </c>
      <c r="T3917" s="12">
        <f>[1]!i_dq_close(T$1,$A3917)</f>
        <v>202.5668</v>
      </c>
      <c r="U3917">
        <f t="shared" si="861"/>
        <v>-1.9101159642753718E-4</v>
      </c>
      <c r="V3917">
        <f t="shared" si="862"/>
        <v>2.4488580159241677</v>
      </c>
      <c r="W3917">
        <f t="shared" si="853"/>
        <v>2.7822330785419185</v>
      </c>
      <c r="X3917" s="6">
        <f>1-W3917/MAX(W$2:W3917)</f>
        <v>0</v>
      </c>
      <c r="Y3917" s="6">
        <f t="shared" si="863"/>
        <v>2.6950926454309965E-3</v>
      </c>
      <c r="Z3917">
        <f t="shared" si="864"/>
        <v>2.2942280799100878E-3</v>
      </c>
    </row>
    <row r="3918" spans="1:26" x14ac:dyDescent="0.35">
      <c r="A3918" s="4">
        <v>44245</v>
      </c>
      <c r="B3918" s="12">
        <f>[1]!i_dq_close(B$1,$A3918)</f>
        <v>2874.5779000000002</v>
      </c>
      <c r="C3918" s="12">
        <f>[1]!i_dq_close(C$1,$A3918)</f>
        <v>5875.3590000000004</v>
      </c>
      <c r="D3918">
        <f t="shared" si="858"/>
        <v>3.5026100273705119E-4</v>
      </c>
      <c r="E3918">
        <f t="shared" si="859"/>
        <v>-2.4842312580064529E-3</v>
      </c>
      <c r="F3918">
        <f t="shared" si="860"/>
        <v>2.7738858438676064</v>
      </c>
      <c r="G3918">
        <f t="shared" si="855"/>
        <v>3.3197107373440145</v>
      </c>
      <c r="H3918">
        <f t="shared" si="856"/>
        <v>0</v>
      </c>
      <c r="J3918">
        <f t="shared" si="854"/>
        <v>2021</v>
      </c>
      <c r="K3918" t="b">
        <f t="shared" si="857"/>
        <v>0</v>
      </c>
      <c r="L3918">
        <f>VLOOKUP($A3918,$P$151:$R$4147,2,FALSE)</f>
        <v>0</v>
      </c>
      <c r="M3918">
        <f t="shared" si="851"/>
        <v>0.9</v>
      </c>
      <c r="N3918">
        <f t="shared" si="852"/>
        <v>3.685067590163484</v>
      </c>
      <c r="P3918" s="13">
        <v>44078</v>
      </c>
      <c r="Q3918">
        <v>4.8024990243381586E-4</v>
      </c>
      <c r="R3918">
        <v>0.9</v>
      </c>
      <c r="T3918" s="12">
        <f>[1]!i_dq_close(T$1,$A3918)</f>
        <v>202.47630000000001</v>
      </c>
      <c r="U3918">
        <f t="shared" si="861"/>
        <v>-4.4676620255634791E-4</v>
      </c>
      <c r="V3918">
        <f t="shared" si="862"/>
        <v>2.4470155295328131</v>
      </c>
      <c r="W3918">
        <f t="shared" si="853"/>
        <v>2.7816852639090799</v>
      </c>
      <c r="X3918" s="6">
        <f>1-W3918/MAX(W$2:W3918)</f>
        <v>1.9689746235262984E-4</v>
      </c>
      <c r="Y3918" s="6">
        <f t="shared" si="863"/>
        <v>-7.523859608737915E-4</v>
      </c>
      <c r="Z3918">
        <f t="shared" si="864"/>
        <v>-1.9689746235262984E-4</v>
      </c>
    </row>
    <row r="3919" spans="1:26" x14ac:dyDescent="0.35">
      <c r="A3919" s="4">
        <v>44246</v>
      </c>
      <c r="B3919" s="12">
        <f>[1]!i_dq_close(B$1,$A3919)</f>
        <v>2875.8609000000001</v>
      </c>
      <c r="C3919" s="12">
        <f>[1]!i_dq_close(C$1,$A3919)</f>
        <v>5900.5680000000002</v>
      </c>
      <c r="D3919">
        <f t="shared" si="858"/>
        <v>4.4632639804254026E-4</v>
      </c>
      <c r="E3919">
        <f t="shared" si="859"/>
        <v>4.2906314320536598E-3</v>
      </c>
      <c r="F3919">
        <f t="shared" si="860"/>
        <v>2.7751239023448813</v>
      </c>
      <c r="G3919">
        <f t="shared" si="855"/>
        <v>3.3231067089848114</v>
      </c>
      <c r="H3919">
        <f t="shared" si="856"/>
        <v>0</v>
      </c>
      <c r="J3919">
        <f t="shared" si="854"/>
        <v>2021</v>
      </c>
      <c r="K3919" t="b">
        <f t="shared" si="857"/>
        <v>0</v>
      </c>
      <c r="L3919">
        <f>VLOOKUP($A3919,$P$151:$R$4147,2,FALSE)</f>
        <v>7.3275718074770077E-4</v>
      </c>
      <c r="M3919">
        <f t="shared" si="851"/>
        <v>0.9</v>
      </c>
      <c r="N3919">
        <f t="shared" si="852"/>
        <v>3.6911605992761891</v>
      </c>
      <c r="P3919" s="13">
        <v>44081</v>
      </c>
      <c r="Q3919">
        <v>-2.2892152772443996E-3</v>
      </c>
      <c r="R3919">
        <v>0.9</v>
      </c>
      <c r="T3919" s="12">
        <f>[1]!i_dq_close(T$1,$A3919)</f>
        <v>202.60489999999999</v>
      </c>
      <c r="U3919">
        <f t="shared" si="861"/>
        <v>6.3513606283782664E-4</v>
      </c>
      <c r="V3919">
        <f t="shared" si="862"/>
        <v>2.4499114754324345</v>
      </c>
      <c r="W3919">
        <f t="shared" si="853"/>
        <v>2.7782802003464826</v>
      </c>
      <c r="X3919" s="6">
        <f>1-W3919/MAX(W$2:W3919)</f>
        <v>1.4207573858289191E-3</v>
      </c>
      <c r="Y3919" s="6">
        <f t="shared" si="863"/>
        <v>1.1834603682201461E-3</v>
      </c>
      <c r="Z3919">
        <f t="shared" si="864"/>
        <v>-1.2241009458461294E-3</v>
      </c>
    </row>
    <row r="3920" spans="1:26" x14ac:dyDescent="0.35">
      <c r="A3920" s="4">
        <v>44249</v>
      </c>
      <c r="B3920" s="12">
        <f>[1]!i_dq_close(B$1,$A3920)</f>
        <v>2875.1520999999998</v>
      </c>
      <c r="C3920" s="12">
        <f>[1]!i_dq_close(C$1,$A3920)</f>
        <v>5746.2812999999996</v>
      </c>
      <c r="D3920">
        <f t="shared" si="858"/>
        <v>-2.464653279997675E-4</v>
      </c>
      <c r="E3920">
        <f t="shared" si="859"/>
        <v>-2.6147770858669928E-2</v>
      </c>
      <c r="F3920">
        <f t="shared" si="860"/>
        <v>2.7744399305220497</v>
      </c>
      <c r="G3920">
        <f t="shared" si="855"/>
        <v>3.3093767580727378</v>
      </c>
      <c r="H3920">
        <f t="shared" si="856"/>
        <v>-2.464653279997675E-4</v>
      </c>
      <c r="J3920">
        <f t="shared" si="854"/>
        <v>2021</v>
      </c>
      <c r="K3920" t="b">
        <f t="shared" si="857"/>
        <v>0</v>
      </c>
      <c r="L3920">
        <f>VLOOKUP($A3920,$P$151:$R$4147,2,FALSE)</f>
        <v>2.974724986515298E-5</v>
      </c>
      <c r="M3920">
        <f t="shared" si="851"/>
        <v>0.9</v>
      </c>
      <c r="N3920">
        <f t="shared" si="852"/>
        <v>3.6775448387657836</v>
      </c>
      <c r="P3920" s="13">
        <v>44082</v>
      </c>
      <c r="Q3920">
        <v>1.2517728744661506E-4</v>
      </c>
      <c r="R3920">
        <v>0.9</v>
      </c>
      <c r="T3920" s="12">
        <f>[1]!i_dq_close(T$1,$A3920)</f>
        <v>202.65389999999999</v>
      </c>
      <c r="U3920">
        <f t="shared" si="861"/>
        <v>2.4185002435772596E-4</v>
      </c>
      <c r="V3920">
        <f t="shared" si="862"/>
        <v>2.4408061513273958</v>
      </c>
      <c r="W3920">
        <f t="shared" si="853"/>
        <v>2.7693348145852572</v>
      </c>
      <c r="X3920" s="6">
        <f>1-W3920/MAX(W$2:W3920)</f>
        <v>4.6359394028270273E-3</v>
      </c>
      <c r="Y3920" s="6">
        <f t="shared" si="863"/>
        <v>-3.7165931080964665E-3</v>
      </c>
      <c r="Z3920">
        <f t="shared" si="864"/>
        <v>-3.2197565098400771E-3</v>
      </c>
    </row>
    <row r="3921" spans="1:26" x14ac:dyDescent="0.35">
      <c r="A3921" s="4">
        <v>44250</v>
      </c>
      <c r="B3921" s="12">
        <f>[1]!i_dq_close(B$1,$A3921)</f>
        <v>2875.2017000000001</v>
      </c>
      <c r="C3921" s="12">
        <f>[1]!i_dq_close(C$1,$A3921)</f>
        <v>5727.2353000000003</v>
      </c>
      <c r="D3921">
        <f t="shared" si="858"/>
        <v>1.72512612464093E-5</v>
      </c>
      <c r="E3921">
        <f t="shared" si="859"/>
        <v>-3.3144914085565524E-3</v>
      </c>
      <c r="F3921">
        <f t="shared" si="860"/>
        <v>2.7744877931101035</v>
      </c>
      <c r="G3921">
        <f t="shared" si="855"/>
        <v>3.3077799502324554</v>
      </c>
      <c r="H3921">
        <f t="shared" si="856"/>
        <v>0</v>
      </c>
      <c r="J3921">
        <f t="shared" si="854"/>
        <v>2021</v>
      </c>
      <c r="K3921" t="b">
        <f t="shared" si="857"/>
        <v>0</v>
      </c>
      <c r="L3921">
        <f>VLOOKUP($A3921,$P$151:$R$4147,2,FALSE)</f>
        <v>1.7130774705611752E-3</v>
      </c>
      <c r="M3921">
        <f t="shared" si="851"/>
        <v>0.9</v>
      </c>
      <c r="N3921">
        <f t="shared" si="852"/>
        <v>3.6822477505711122</v>
      </c>
      <c r="P3921" s="13">
        <v>44083</v>
      </c>
      <c r="Q3921">
        <v>3.5240101638674972E-4</v>
      </c>
      <c r="R3921">
        <v>0.9</v>
      </c>
      <c r="T3921" s="12">
        <f>[1]!i_dq_close(T$1,$A3921)</f>
        <v>202.7063</v>
      </c>
      <c r="U3921">
        <f t="shared" si="861"/>
        <v>2.5856891971987039E-4</v>
      </c>
      <c r="V3921">
        <f t="shared" si="862"/>
        <v>2.4401290957929422</v>
      </c>
      <c r="W3921">
        <f t="shared" si="853"/>
        <v>2.7696193634600168</v>
      </c>
      <c r="X3921" s="6">
        <f>1-W3921/MAX(W$2:W3921)</f>
        <v>4.5336658453187795E-3</v>
      </c>
      <c r="Y3921" s="6">
        <f t="shared" si="863"/>
        <v>-2.773901295214376E-4</v>
      </c>
      <c r="Z3921">
        <f t="shared" si="864"/>
        <v>1.0274989981740035E-4</v>
      </c>
    </row>
    <row r="3922" spans="1:26" x14ac:dyDescent="0.35">
      <c r="A3922" s="4">
        <v>44251</v>
      </c>
      <c r="B3922" s="12">
        <f>[1]!i_dq_close(B$1,$A3922)</f>
        <v>2873.5938999999998</v>
      </c>
      <c r="C3922" s="12">
        <f>[1]!i_dq_close(C$1,$A3922)</f>
        <v>5595.3420999999998</v>
      </c>
      <c r="D3922">
        <f t="shared" si="858"/>
        <v>-5.5919555139394284E-4</v>
      </c>
      <c r="E3922">
        <f t="shared" si="859"/>
        <v>-2.3029121922055529E-2</v>
      </c>
      <c r="F3922">
        <f t="shared" si="860"/>
        <v>2.7729363118787997</v>
      </c>
      <c r="G3922">
        <f t="shared" si="855"/>
        <v>3.2947814186094844</v>
      </c>
      <c r="H3922">
        <f t="shared" si="856"/>
        <v>-5.5919555139383181E-4</v>
      </c>
      <c r="J3922">
        <f t="shared" si="854"/>
        <v>2021</v>
      </c>
      <c r="K3922" t="b">
        <f t="shared" si="857"/>
        <v>0</v>
      </c>
      <c r="L3922">
        <f>VLOOKUP($A3922,$P$151:$R$4147,2,FALSE)</f>
        <v>0</v>
      </c>
      <c r="M3922">
        <f t="shared" si="851"/>
        <v>1</v>
      </c>
      <c r="N3922">
        <f t="shared" si="852"/>
        <v>3.6677776786347827</v>
      </c>
      <c r="P3922" s="13">
        <v>44084</v>
      </c>
      <c r="Q3922">
        <v>1.0889522458483959E-3</v>
      </c>
      <c r="R3922">
        <v>0.9</v>
      </c>
      <c r="T3922" s="12">
        <f>[1]!i_dq_close(T$1,$A3922)</f>
        <v>202.78649999999999</v>
      </c>
      <c r="U3922">
        <f t="shared" si="861"/>
        <v>3.9564631193012012E-4</v>
      </c>
      <c r="V3922">
        <f t="shared" si="862"/>
        <v>2.4325206050908328</v>
      </c>
      <c r="W3922">
        <f t="shared" si="853"/>
        <v>2.764863069026414</v>
      </c>
      <c r="X3922" s="6">
        <f>1-W3922/MAX(W$2:W3922)</f>
        <v>6.2431899216034425E-3</v>
      </c>
      <c r="Y3922" s="6">
        <f t="shared" si="863"/>
        <v>-3.1180689231677938E-3</v>
      </c>
      <c r="Z3922">
        <f t="shared" si="864"/>
        <v>-1.7173097850027297E-3</v>
      </c>
    </row>
    <row r="3923" spans="1:26" x14ac:dyDescent="0.35">
      <c r="A3923" s="4">
        <v>44252</v>
      </c>
      <c r="B3923" s="12">
        <f>[1]!i_dq_close(B$1,$A3923)</f>
        <v>2873.8256000000001</v>
      </c>
      <c r="C3923" s="12">
        <f>[1]!i_dq_close(C$1,$A3923)</f>
        <v>5613.9839000000002</v>
      </c>
      <c r="D3923">
        <f t="shared" si="858"/>
        <v>8.0630739089482262E-5</v>
      </c>
      <c r="E3923">
        <f t="shared" si="859"/>
        <v>3.3316640281924048E-3</v>
      </c>
      <c r="F3923">
        <f t="shared" si="860"/>
        <v>2.7731598957830745</v>
      </c>
      <c r="G3923">
        <f t="shared" si="855"/>
        <v>3.2966537958812379</v>
      </c>
      <c r="H3923">
        <f t="shared" si="856"/>
        <v>0</v>
      </c>
      <c r="J3923">
        <f t="shared" si="854"/>
        <v>2021</v>
      </c>
      <c r="K3923" t="b">
        <f t="shared" si="857"/>
        <v>0</v>
      </c>
      <c r="L3923">
        <f>VLOOKUP($A3923,$P$151:$R$4147,2,FALSE)</f>
        <v>0</v>
      </c>
      <c r="M3923">
        <f t="shared" si="851"/>
        <v>1</v>
      </c>
      <c r="N3923">
        <f t="shared" si="852"/>
        <v>3.6698620243593676</v>
      </c>
      <c r="P3923" s="13">
        <v>44085</v>
      </c>
      <c r="Q3923">
        <v>-1.7655684362857251E-4</v>
      </c>
      <c r="R3923">
        <v>0.9</v>
      </c>
      <c r="T3923" s="12">
        <f>[1]!i_dq_close(T$1,$A3923)</f>
        <v>202.77029999999999</v>
      </c>
      <c r="U3923">
        <f t="shared" si="861"/>
        <v>-7.9886974724607818E-5</v>
      </c>
      <c r="V3923">
        <f t="shared" si="862"/>
        <v>2.4335710785952238</v>
      </c>
      <c r="W3923">
        <f t="shared" si="853"/>
        <v>2.7654495082741493</v>
      </c>
      <c r="X3923" s="6">
        <f>1-W3923/MAX(W$2:W3923)</f>
        <v>6.0324098642968726E-3</v>
      </c>
      <c r="Y3923" s="6">
        <f t="shared" si="863"/>
        <v>4.3184567571286081E-4</v>
      </c>
      <c r="Z3923">
        <f t="shared" si="864"/>
        <v>2.1210426451312436E-4</v>
      </c>
    </row>
    <row r="3924" spans="1:26" x14ac:dyDescent="0.35">
      <c r="A3924" s="4">
        <v>44253</v>
      </c>
      <c r="B3924" s="12">
        <f>[1]!i_dq_close(B$1,$A3924)</f>
        <v>2872.3833</v>
      </c>
      <c r="C3924" s="12">
        <f>[1]!i_dq_close(C$1,$A3924)</f>
        <v>5482.0288</v>
      </c>
      <c r="D3924">
        <f t="shared" si="858"/>
        <v>-5.0187457443495731E-4</v>
      </c>
      <c r="E3924">
        <f t="shared" si="859"/>
        <v>-2.3504716499097911E-2</v>
      </c>
      <c r="F3924">
        <f t="shared" si="860"/>
        <v>2.7717681173405384</v>
      </c>
      <c r="G3924">
        <f t="shared" si="855"/>
        <v>3.2836244282383213</v>
      </c>
      <c r="H3924">
        <f t="shared" si="856"/>
        <v>-5.0187457443495731E-4</v>
      </c>
      <c r="J3924">
        <f t="shared" si="854"/>
        <v>2021</v>
      </c>
      <c r="K3924" t="b">
        <f t="shared" si="857"/>
        <v>0</v>
      </c>
      <c r="L3924">
        <f>VLOOKUP($A3924,$P$151:$R$4147,2,FALSE)</f>
        <v>0</v>
      </c>
      <c r="M3924">
        <f t="shared" si="851"/>
        <v>1</v>
      </c>
      <c r="N3924">
        <f t="shared" si="852"/>
        <v>3.6553576255129081</v>
      </c>
      <c r="P3924" s="13">
        <v>44088</v>
      </c>
      <c r="Q3924">
        <v>-1.1692599961609652E-4</v>
      </c>
      <c r="R3924">
        <v>0.9</v>
      </c>
      <c r="T3924" s="12">
        <f>[1]!i_dq_close(T$1,$A3924)</f>
        <v>202.74109999999999</v>
      </c>
      <c r="U3924">
        <f t="shared" si="861"/>
        <v>-1.4400531044245213E-4</v>
      </c>
      <c r="V3924">
        <f t="shared" si="862"/>
        <v>2.4246931387679478</v>
      </c>
      <c r="W3924">
        <f t="shared" si="853"/>
        <v>2.7560463527711536</v>
      </c>
      <c r="X3924" s="6">
        <f>1-W3924/MAX(W$2:W3924)</f>
        <v>9.4121250921538335E-3</v>
      </c>
      <c r="Y3924" s="6">
        <f t="shared" si="863"/>
        <v>-3.6481119887407099E-3</v>
      </c>
      <c r="Z3924">
        <f t="shared" si="864"/>
        <v>-3.4002267894827076E-3</v>
      </c>
    </row>
    <row r="3925" spans="1:26" x14ac:dyDescent="0.35">
      <c r="A3925" s="4">
        <v>44256</v>
      </c>
      <c r="B3925" s="12">
        <f>[1]!i_dq_close(B$1,$A3925)</f>
        <v>2874.8589999999999</v>
      </c>
      <c r="C3925" s="12">
        <f>[1]!i_dq_close(C$1,$A3925)</f>
        <v>5571.2525999999998</v>
      </c>
      <c r="D3925">
        <f t="shared" si="858"/>
        <v>8.6189750511356245E-4</v>
      </c>
      <c r="E3925">
        <f t="shared" si="859"/>
        <v>1.6275689759236434E-2</v>
      </c>
      <c r="F3925">
        <f t="shared" si="860"/>
        <v>2.7741570973656278</v>
      </c>
      <c r="G3925">
        <f t="shared" si="855"/>
        <v>3.2940465416573641</v>
      </c>
      <c r="H3925">
        <f t="shared" si="856"/>
        <v>0</v>
      </c>
      <c r="J3925">
        <f t="shared" si="854"/>
        <v>2021</v>
      </c>
      <c r="K3925" t="b">
        <f t="shared" si="857"/>
        <v>0</v>
      </c>
      <c r="L3925">
        <f>VLOOKUP($A3925,$P$151:$R$4147,2,FALSE)</f>
        <v>0</v>
      </c>
      <c r="M3925">
        <f t="shared" si="851"/>
        <v>1</v>
      </c>
      <c r="N3925">
        <f t="shared" si="852"/>
        <v>3.6669596075887623</v>
      </c>
      <c r="P3925" s="13">
        <v>44089</v>
      </c>
      <c r="Q3925">
        <v>-1.8918094959183285E-4</v>
      </c>
      <c r="R3925">
        <v>0.9</v>
      </c>
      <c r="T3925" s="12">
        <f>[1]!i_dq_close(T$1,$A3925)</f>
        <v>202.9042</v>
      </c>
      <c r="U3925">
        <f t="shared" si="861"/>
        <v>8.0447427778596037E-4</v>
      </c>
      <c r="V3925">
        <f t="shared" si="862"/>
        <v>2.4322706845335516</v>
      </c>
      <c r="W3925">
        <f t="shared" si="853"/>
        <v>2.7632767301093679</v>
      </c>
      <c r="X3925" s="6">
        <f>1-W3925/MAX(W$2:W3925)</f>
        <v>6.813357435346501E-3</v>
      </c>
      <c r="Y3925" s="6">
        <f t="shared" si="863"/>
        <v>3.1251566000034536E-3</v>
      </c>
      <c r="Z3925">
        <f t="shared" si="864"/>
        <v>2.6234599904113587E-3</v>
      </c>
    </row>
    <row r="3926" spans="1:26" x14ac:dyDescent="0.35">
      <c r="A3926" s="4">
        <v>44257</v>
      </c>
      <c r="B3926" s="12">
        <f>[1]!i_dq_close(B$1,$A3926)</f>
        <v>2874.5001000000002</v>
      </c>
      <c r="C3926" s="12">
        <f>[1]!i_dq_close(C$1,$A3926)</f>
        <v>5505.3908000000001</v>
      </c>
      <c r="D3926">
        <f t="shared" si="858"/>
        <v>-1.2484090524078617E-4</v>
      </c>
      <c r="E3926">
        <f t="shared" si="859"/>
        <v>-1.1821722102494436E-2</v>
      </c>
      <c r="F3926">
        <f t="shared" si="860"/>
        <v>2.7738107690823126</v>
      </c>
      <c r="G3926">
        <f t="shared" si="855"/>
        <v>3.2878557992467998</v>
      </c>
      <c r="H3926">
        <f t="shared" si="856"/>
        <v>-1.2484090524078617E-4</v>
      </c>
      <c r="J3926">
        <f t="shared" si="854"/>
        <v>2021</v>
      </c>
      <c r="K3926" t="b">
        <f t="shared" si="857"/>
        <v>0</v>
      </c>
      <c r="L3926">
        <f>VLOOKUP($A3926,$P$151:$R$4147,2,FALSE)</f>
        <v>0</v>
      </c>
      <c r="M3926">
        <f t="shared" si="851"/>
        <v>1</v>
      </c>
      <c r="N3926">
        <f t="shared" si="852"/>
        <v>3.6600680223991051</v>
      </c>
      <c r="P3926" s="13">
        <v>44090</v>
      </c>
      <c r="Q3926">
        <v>1.5454741022052243E-3</v>
      </c>
      <c r="R3926">
        <v>0.9</v>
      </c>
      <c r="T3926" s="12">
        <f>[1]!i_dq_close(T$1,$A3926)</f>
        <v>202.94749999999999</v>
      </c>
      <c r="U3926">
        <f t="shared" si="861"/>
        <v>2.1340120115787009E-4</v>
      </c>
      <c r="V3926">
        <f t="shared" si="862"/>
        <v>2.4283988323797394</v>
      </c>
      <c r="W3926">
        <f t="shared" si="853"/>
        <v>2.7635884098661694</v>
      </c>
      <c r="X3926" s="6">
        <f>1-W3926/MAX(W$2:W3926)</f>
        <v>6.7013324007779707E-3</v>
      </c>
      <c r="Y3926" s="6">
        <f t="shared" si="863"/>
        <v>-1.5918672943898704E-3</v>
      </c>
      <c r="Z3926">
        <f t="shared" si="864"/>
        <v>1.1279353725424102E-4</v>
      </c>
    </row>
    <row r="3927" spans="1:26" x14ac:dyDescent="0.35">
      <c r="A3927" s="4">
        <v>44258</v>
      </c>
      <c r="B3927" s="12">
        <f>[1]!i_dq_close(B$1,$A3927)</f>
        <v>2876.1907999999999</v>
      </c>
      <c r="C3927" s="12">
        <f>[1]!i_dq_close(C$1,$A3927)</f>
        <v>5604.9192999999996</v>
      </c>
      <c r="D3927">
        <f t="shared" si="858"/>
        <v>5.8817183551318486E-4</v>
      </c>
      <c r="E3927">
        <f t="shared" si="859"/>
        <v>1.8078371475463539E-2</v>
      </c>
      <c r="F3927">
        <f t="shared" si="860"/>
        <v>2.7754422464537294</v>
      </c>
      <c r="G3927">
        <f t="shared" si="855"/>
        <v>3.2984154115745743</v>
      </c>
      <c r="H3927">
        <f t="shared" si="856"/>
        <v>0</v>
      </c>
      <c r="J3927">
        <f t="shared" si="854"/>
        <v>2021</v>
      </c>
      <c r="K3927" t="b">
        <f t="shared" si="857"/>
        <v>0</v>
      </c>
      <c r="L3927">
        <f>VLOOKUP($A3927,$P$151:$R$4147,2,FALSE)</f>
        <v>0</v>
      </c>
      <c r="M3927">
        <f t="shared" si="851"/>
        <v>1</v>
      </c>
      <c r="N3927">
        <f t="shared" si="852"/>
        <v>3.6718230693870764</v>
      </c>
      <c r="P3927" s="13">
        <v>44091</v>
      </c>
      <c r="Q3927">
        <v>-4.2547823704748859E-4</v>
      </c>
      <c r="R3927">
        <v>0.9</v>
      </c>
      <c r="T3927" s="12">
        <f>[1]!i_dq_close(T$1,$A3927)</f>
        <v>202.94120000000001</v>
      </c>
      <c r="U3927">
        <f t="shared" si="861"/>
        <v>-3.1042510994172545E-5</v>
      </c>
      <c r="V3927">
        <f t="shared" si="862"/>
        <v>2.4349199807492563</v>
      </c>
      <c r="W3927">
        <f t="shared" si="853"/>
        <v>2.7690916937817076</v>
      </c>
      <c r="X3927" s="6">
        <f>1-W3927/MAX(W$2:W3927)</f>
        <v>4.7233227372517339E-3</v>
      </c>
      <c r="Y3927" s="6">
        <f t="shared" si="863"/>
        <v>2.6853695869744065E-3</v>
      </c>
      <c r="Z3927">
        <f t="shared" si="864"/>
        <v>1.9913543912295495E-3</v>
      </c>
    </row>
    <row r="3928" spans="1:26" x14ac:dyDescent="0.35">
      <c r="A3928" s="4">
        <v>44259</v>
      </c>
      <c r="B3928" s="12">
        <f>[1]!i_dq_close(B$1,$A3928)</f>
        <v>2873.9528</v>
      </c>
      <c r="C3928" s="12">
        <f>[1]!i_dq_close(C$1,$A3928)</f>
        <v>5444.2092000000002</v>
      </c>
      <c r="D3928">
        <f t="shared" si="858"/>
        <v>-7.7811249517933945E-4</v>
      </c>
      <c r="E3928">
        <f t="shared" si="859"/>
        <v>-2.8673044409399329E-2</v>
      </c>
      <c r="F3928">
        <f t="shared" si="860"/>
        <v>2.7732826401621153</v>
      </c>
      <c r="G3928">
        <f t="shared" si="855"/>
        <v>3.282047512328933</v>
      </c>
      <c r="H3928">
        <f t="shared" si="856"/>
        <v>-7.7811249517922843E-4</v>
      </c>
      <c r="J3928">
        <f t="shared" si="854"/>
        <v>2021</v>
      </c>
      <c r="K3928" t="b">
        <f t="shared" si="857"/>
        <v>0</v>
      </c>
      <c r="L3928">
        <f>VLOOKUP($A3928,$P$151:$R$4147,2,FALSE)</f>
        <v>0</v>
      </c>
      <c r="M3928">
        <f t="shared" ref="M3928:M3991" si="865">VLOOKUP($A3928,$P$151:$R$4147,3,FALSE)</f>
        <v>1</v>
      </c>
      <c r="N3928">
        <f t="shared" ref="N3928:N3991" si="866">N3927*(1+(D3928*0.85+E3928*0.15)*M3928+L3928)</f>
        <v>3.6536021897984563</v>
      </c>
      <c r="P3928" s="13">
        <v>44092</v>
      </c>
      <c r="Q3928">
        <v>-1.2462547416484005E-3</v>
      </c>
      <c r="R3928">
        <v>0.9</v>
      </c>
      <c r="T3928" s="12">
        <f>[1]!i_dq_close(T$1,$A3928)</f>
        <v>202.93510000000001</v>
      </c>
      <c r="U3928">
        <f t="shared" si="861"/>
        <v>-3.0057967529528717E-5</v>
      </c>
      <c r="V3928">
        <f t="shared" si="862"/>
        <v>2.4243852850041923</v>
      </c>
      <c r="W3928">
        <f t="shared" ref="W3928:W3991" si="867">W3927*(1+(U3928*0.85+E3928*0.15)*R3928+Q3928)</f>
        <v>2.7548582576483036</v>
      </c>
      <c r="X3928" s="6">
        <f>1-W3928/MAX(W$2:W3928)</f>
        <v>9.8391544205064241E-3</v>
      </c>
      <c r="Y3928" s="6">
        <f t="shared" si="863"/>
        <v>-4.3265059338098988E-3</v>
      </c>
      <c r="Z3928">
        <f t="shared" si="864"/>
        <v>-5.140110082077376E-3</v>
      </c>
    </row>
    <row r="3929" spans="1:26" x14ac:dyDescent="0.35">
      <c r="A3929" s="4">
        <v>44260</v>
      </c>
      <c r="B3929" s="12">
        <f>[1]!i_dq_close(B$1,$A3929)</f>
        <v>2874.7633000000001</v>
      </c>
      <c r="C3929" s="12">
        <f>[1]!i_dq_close(C$1,$A3929)</f>
        <v>5430.1349</v>
      </c>
      <c r="D3929">
        <f t="shared" si="858"/>
        <v>2.8201576588182675E-4</v>
      </c>
      <c r="E3929">
        <f t="shared" si="859"/>
        <v>-2.5851872113952234E-3</v>
      </c>
      <c r="F3929">
        <f t="shared" si="860"/>
        <v>2.7740647495898871</v>
      </c>
      <c r="G3929">
        <f t="shared" si="855"/>
        <v>3.2815615570119454</v>
      </c>
      <c r="H3929">
        <f t="shared" si="856"/>
        <v>0</v>
      </c>
      <c r="J3929">
        <f t="shared" si="854"/>
        <v>2021</v>
      </c>
      <c r="K3929" t="b">
        <f t="shared" si="857"/>
        <v>0</v>
      </c>
      <c r="L3929">
        <f>VLOOKUP($A3929,$P$151:$R$4147,2,FALSE)</f>
        <v>-2.1746090110771887E-3</v>
      </c>
      <c r="M3929">
        <f t="shared" si="865"/>
        <v>0.9</v>
      </c>
      <c r="N3929">
        <f t="shared" si="866"/>
        <v>3.6451701610561233</v>
      </c>
      <c r="P3929" s="13">
        <v>44095</v>
      </c>
      <c r="Q3929">
        <v>-3.6076800782685052E-4</v>
      </c>
      <c r="R3929">
        <v>0.6</v>
      </c>
      <c r="T3929" s="12">
        <f>[1]!i_dq_close(T$1,$A3929)</f>
        <v>203.0275</v>
      </c>
      <c r="U3929">
        <f t="shared" si="861"/>
        <v>4.5531798097031562E-4</v>
      </c>
      <c r="V3929">
        <f t="shared" si="862"/>
        <v>2.4243834478101518</v>
      </c>
      <c r="W3929">
        <f t="shared" si="867"/>
        <v>2.753863140347391</v>
      </c>
      <c r="X3929" s="6">
        <f>1-W3929/MAX(W$2:W3929)</f>
        <v>1.0196822981270559E-2</v>
      </c>
      <c r="Y3929" s="6">
        <f t="shared" si="863"/>
        <v>-7.5779788466512343E-7</v>
      </c>
      <c r="Z3929">
        <f t="shared" si="864"/>
        <v>-3.6122268655747192E-4</v>
      </c>
    </row>
    <row r="3930" spans="1:26" x14ac:dyDescent="0.35">
      <c r="A3930" s="4">
        <v>44263</v>
      </c>
      <c r="B3930" s="12">
        <f>[1]!i_dq_close(B$1,$A3930)</f>
        <v>2873.1848</v>
      </c>
      <c r="C3930" s="12">
        <f>[1]!i_dq_close(C$1,$A3930)</f>
        <v>5255.7906999999996</v>
      </c>
      <c r="D3930">
        <f t="shared" si="858"/>
        <v>-5.4908868497105523E-4</v>
      </c>
      <c r="E3930">
        <f t="shared" si="859"/>
        <v>-3.2106789833158733E-2</v>
      </c>
      <c r="F3930">
        <f t="shared" si="860"/>
        <v>2.7725415420245105</v>
      </c>
      <c r="G3930">
        <f t="shared" si="855"/>
        <v>3.2642259078546196</v>
      </c>
      <c r="H3930">
        <f t="shared" si="856"/>
        <v>-5.4908868497094421E-4</v>
      </c>
      <c r="J3930">
        <f t="shared" si="854"/>
        <v>2021</v>
      </c>
      <c r="K3930" t="b">
        <f t="shared" si="857"/>
        <v>0</v>
      </c>
      <c r="L3930">
        <f>VLOOKUP($A3930,$P$151:$R$4147,2,FALSE)</f>
        <v>-5.7926062269859642E-4</v>
      </c>
      <c r="M3930">
        <f t="shared" si="865"/>
        <v>0.9</v>
      </c>
      <c r="N3930">
        <f t="shared" si="866"/>
        <v>3.625727807269699</v>
      </c>
      <c r="P3930" s="13">
        <v>44096</v>
      </c>
      <c r="Q3930">
        <v>-2.3888647315173372E-5</v>
      </c>
      <c r="R3930">
        <v>0.6</v>
      </c>
      <c r="T3930" s="12">
        <f>[1]!i_dq_close(T$1,$A3930)</f>
        <v>203.11539999999999</v>
      </c>
      <c r="U3930">
        <f t="shared" si="861"/>
        <v>4.329462757508562E-4</v>
      </c>
      <c r="V3930">
        <f t="shared" si="862"/>
        <v>2.4135997559520908</v>
      </c>
      <c r="W3930">
        <f t="shared" si="867"/>
        <v>2.7464478209683754</v>
      </c>
      <c r="X3930" s="6">
        <f>1-W3930/MAX(W$2:W3930)</f>
        <v>1.2862063156943382E-2</v>
      </c>
      <c r="Y3930" s="6">
        <f t="shared" si="863"/>
        <v>-4.4480141405854878E-3</v>
      </c>
      <c r="Z3930">
        <f t="shared" si="864"/>
        <v>-2.6926971316665327E-3</v>
      </c>
    </row>
    <row r="3931" spans="1:26" x14ac:dyDescent="0.35">
      <c r="A3931" s="4">
        <v>44264</v>
      </c>
      <c r="B3931" s="12">
        <f>[1]!i_dq_close(B$1,$A3931)</f>
        <v>2871.7714999999998</v>
      </c>
      <c r="C3931" s="12">
        <f>[1]!i_dq_close(C$1,$A3931)</f>
        <v>5140.3207000000002</v>
      </c>
      <c r="D3931">
        <f t="shared" si="858"/>
        <v>-4.9189317721576309E-4</v>
      </c>
      <c r="E3931">
        <f t="shared" si="859"/>
        <v>-2.1970052955114672E-2</v>
      </c>
      <c r="F3931">
        <f t="shared" si="860"/>
        <v>2.771177747756441</v>
      </c>
      <c r="G3931">
        <f t="shared" si="855"/>
        <v>3.2521038225616463</v>
      </c>
      <c r="H3931">
        <f t="shared" si="856"/>
        <v>-4.9189317721587411E-4</v>
      </c>
      <c r="J3931">
        <f t="shared" si="854"/>
        <v>2021</v>
      </c>
      <c r="K3931" t="b">
        <f t="shared" si="857"/>
        <v>0</v>
      </c>
      <c r="L3931">
        <f>VLOOKUP($A3931,$P$151:$R$4147,2,FALSE)</f>
        <v>8.6078463294451133E-4</v>
      </c>
      <c r="M3931">
        <f t="shared" si="865"/>
        <v>0.9</v>
      </c>
      <c r="N3931">
        <f t="shared" si="866"/>
        <v>3.6167306695996619</v>
      </c>
      <c r="P3931" s="13">
        <v>44097</v>
      </c>
      <c r="Q3931">
        <v>-5.9902879938560365E-4</v>
      </c>
      <c r="R3931">
        <v>0.6</v>
      </c>
      <c r="T3931" s="12">
        <f>[1]!i_dq_close(T$1,$A3931)</f>
        <v>203.1215</v>
      </c>
      <c r="U3931">
        <f t="shared" si="861"/>
        <v>3.0032188598205778E-5</v>
      </c>
      <c r="V3931">
        <f t="shared" si="862"/>
        <v>2.4057073316150936</v>
      </c>
      <c r="W3931">
        <f t="shared" si="867"/>
        <v>2.7394141209996001</v>
      </c>
      <c r="X3931" s="6">
        <f>1-W3931/MAX(W$2:W3931)</f>
        <v>1.5390140341785652E-2</v>
      </c>
      <c r="Y3931" s="6">
        <f t="shared" si="863"/>
        <v>-3.269980582958687E-3</v>
      </c>
      <c r="Z3931">
        <f t="shared" si="864"/>
        <v>-2.5610171491607936E-3</v>
      </c>
    </row>
    <row r="3932" spans="1:26" x14ac:dyDescent="0.35">
      <c r="A3932" s="4">
        <v>44265</v>
      </c>
      <c r="B3932" s="12">
        <f>[1]!i_dq_close(B$1,$A3932)</f>
        <v>2872.6127999999999</v>
      </c>
      <c r="C3932" s="12">
        <f>[1]!i_dq_close(C$1,$A3932)</f>
        <v>5157.8060999999998</v>
      </c>
      <c r="D3932">
        <f t="shared" si="858"/>
        <v>2.9295506275484051E-4</v>
      </c>
      <c r="E3932">
        <f t="shared" si="859"/>
        <v>3.4016165567256618E-3</v>
      </c>
      <c r="F3932">
        <f t="shared" si="860"/>
        <v>2.7719895783074397</v>
      </c>
      <c r="G3932">
        <f t="shared" si="855"/>
        <v>3.254572996330209</v>
      </c>
      <c r="H3932">
        <f t="shared" si="856"/>
        <v>0</v>
      </c>
      <c r="J3932">
        <f t="shared" si="854"/>
        <v>2021</v>
      </c>
      <c r="K3932" t="b">
        <f t="shared" si="857"/>
        <v>0</v>
      </c>
      <c r="L3932">
        <f>VLOOKUP($A3932,$P$151:$R$4147,2,FALSE)</f>
        <v>-1.7928999474770558E-4</v>
      </c>
      <c r="M3932">
        <f t="shared" si="865"/>
        <v>0.9</v>
      </c>
      <c r="N3932">
        <f t="shared" si="866"/>
        <v>3.6185536424156548</v>
      </c>
      <c r="P3932" s="13">
        <v>44098</v>
      </c>
      <c r="Q3932">
        <v>7.5534674765886936E-5</v>
      </c>
      <c r="R3932">
        <v>0.6</v>
      </c>
      <c r="T3932" s="12">
        <f>[1]!i_dq_close(T$1,$A3932)</f>
        <v>203.19710000000001</v>
      </c>
      <c r="U3932">
        <f t="shared" si="861"/>
        <v>3.7219102852237285E-4</v>
      </c>
      <c r="V3932">
        <f t="shared" si="862"/>
        <v>2.407695900981738</v>
      </c>
      <c r="W3932">
        <f t="shared" si="867"/>
        <v>2.740979689566168</v>
      </c>
      <c r="X3932" s="6">
        <f>1-W3932/MAX(W$2:W3932)</f>
        <v>1.4827438180474162E-2</v>
      </c>
      <c r="Y3932" s="6">
        <f t="shared" si="863"/>
        <v>8.2660485775276626E-4</v>
      </c>
      <c r="Z3932">
        <f t="shared" si="864"/>
        <v>5.7149758941754669E-4</v>
      </c>
    </row>
    <row r="3933" spans="1:26" x14ac:dyDescent="0.35">
      <c r="A3933" s="4">
        <v>44266</v>
      </c>
      <c r="B3933" s="12">
        <f>[1]!i_dq_close(B$1,$A3933)</f>
        <v>2874.8409999999999</v>
      </c>
      <c r="C3933" s="12">
        <f>[1]!i_dq_close(C$1,$A3933)</f>
        <v>5286.3648999999996</v>
      </c>
      <c r="D3933">
        <f t="shared" si="858"/>
        <v>7.7567014948898283E-4</v>
      </c>
      <c r="E3933">
        <f t="shared" si="859"/>
        <v>2.4925093636226414E-2</v>
      </c>
      <c r="F3933">
        <f t="shared" si="860"/>
        <v>2.7741397278780275</v>
      </c>
      <c r="G3933">
        <f t="shared" si="855"/>
        <v>3.2688868806863276</v>
      </c>
      <c r="H3933">
        <f t="shared" si="856"/>
        <v>0</v>
      </c>
      <c r="J3933">
        <f t="shared" si="854"/>
        <v>2021</v>
      </c>
      <c r="K3933" t="b">
        <f t="shared" si="857"/>
        <v>0</v>
      </c>
      <c r="L3933">
        <f>VLOOKUP($A3933,$P$151:$R$4147,2,FALSE)</f>
        <v>0</v>
      </c>
      <c r="M3933">
        <f t="shared" si="865"/>
        <v>1</v>
      </c>
      <c r="N3933">
        <f t="shared" si="866"/>
        <v>3.6344683441084267</v>
      </c>
      <c r="P3933" s="13">
        <v>44099</v>
      </c>
      <c r="Q3933">
        <v>4.0409352274064505E-4</v>
      </c>
      <c r="R3933">
        <v>0.6</v>
      </c>
      <c r="T3933" s="12">
        <f>[1]!i_dq_close(T$1,$A3933)</f>
        <v>203.22489999999999</v>
      </c>
      <c r="U3933">
        <f t="shared" si="861"/>
        <v>1.3681297616940924E-4</v>
      </c>
      <c r="V3933">
        <f t="shared" si="862"/>
        <v>2.4169777012843032</v>
      </c>
      <c r="W3933">
        <f t="shared" si="867"/>
        <v>2.7484272783026191</v>
      </c>
      <c r="X3933" s="6">
        <f>1-W3933/MAX(W$2:W3933)</f>
        <v>1.2150599638839688E-2</v>
      </c>
      <c r="Y3933" s="6">
        <f t="shared" si="863"/>
        <v>3.8550550751781376E-3</v>
      </c>
      <c r="Z3933">
        <f t="shared" si="864"/>
        <v>2.7171265678476164E-3</v>
      </c>
    </row>
    <row r="3934" spans="1:26" x14ac:dyDescent="0.35">
      <c r="A3934" s="4">
        <v>44267</v>
      </c>
      <c r="B3934" s="12">
        <f>[1]!i_dq_close(B$1,$A3934)</f>
        <v>2875.7298000000001</v>
      </c>
      <c r="C3934" s="12">
        <f>[1]!i_dq_close(C$1,$A3934)</f>
        <v>5302.5412999999999</v>
      </c>
      <c r="D3934">
        <f t="shared" si="858"/>
        <v>3.0916492425148157E-4</v>
      </c>
      <c r="E3934">
        <f t="shared" si="859"/>
        <v>3.0600233442077407E-3</v>
      </c>
      <c r="F3934">
        <f t="shared" si="860"/>
        <v>2.77499739457686</v>
      </c>
      <c r="G3934">
        <f t="shared" si="855"/>
        <v>3.2712463426011249</v>
      </c>
      <c r="H3934">
        <f t="shared" si="856"/>
        <v>0</v>
      </c>
      <c r="J3934">
        <f t="shared" si="854"/>
        <v>2021</v>
      </c>
      <c r="K3934" t="b">
        <f t="shared" si="857"/>
        <v>0</v>
      </c>
      <c r="L3934">
        <f>VLOOKUP($A3934,$P$151:$R$4147,2,FALSE)</f>
        <v>0</v>
      </c>
      <c r="M3934">
        <f t="shared" si="865"/>
        <v>1</v>
      </c>
      <c r="N3934">
        <f t="shared" si="866"/>
        <v>3.6370916804156961</v>
      </c>
      <c r="P3934" s="13">
        <v>44101</v>
      </c>
      <c r="Q3934">
        <v>-2.2455511129506613E-4</v>
      </c>
      <c r="R3934">
        <v>0.6</v>
      </c>
      <c r="T3934" s="12">
        <f>[1]!i_dq_close(T$1,$A3934)</f>
        <v>203.2115</v>
      </c>
      <c r="U3934">
        <f t="shared" si="861"/>
        <v>-6.5936802035482245E-5</v>
      </c>
      <c r="V3934">
        <f t="shared" si="862"/>
        <v>2.4179516398993752</v>
      </c>
      <c r="W3934">
        <f t="shared" si="867"/>
        <v>2.7484746040783521</v>
      </c>
      <c r="X3934" s="6">
        <f>1-W3934/MAX(W$2:W3934)</f>
        <v>1.2133589642050469E-2</v>
      </c>
      <c r="Y3934" s="6">
        <f t="shared" si="863"/>
        <v>4.0295721990091238E-4</v>
      </c>
      <c r="Z3934">
        <f t="shared" si="864"/>
        <v>1.7219220645348088E-5</v>
      </c>
    </row>
    <row r="3935" spans="1:26" x14ac:dyDescent="0.35">
      <c r="A3935" s="4">
        <v>44270</v>
      </c>
      <c r="B3935" s="12">
        <f>[1]!i_dq_close(B$1,$A3935)</f>
        <v>2874.8353000000002</v>
      </c>
      <c r="C3935" s="12">
        <f>[1]!i_dq_close(C$1,$A3935)</f>
        <v>5204.4917999999998</v>
      </c>
      <c r="D3935">
        <f t="shared" si="858"/>
        <v>-3.1105147639387543E-4</v>
      </c>
      <c r="E3935">
        <f t="shared" si="859"/>
        <v>-1.8491039381437702E-2</v>
      </c>
      <c r="F3935">
        <f t="shared" si="860"/>
        <v>2.774134227540288</v>
      </c>
      <c r="G3935">
        <f t="shared" si="855"/>
        <v>3.2613081337551746</v>
      </c>
      <c r="H3935">
        <f t="shared" si="856"/>
        <v>-3.110514763937644E-4</v>
      </c>
      <c r="J3935">
        <f t="shared" si="854"/>
        <v>2021</v>
      </c>
      <c r="K3935" t="b">
        <f t="shared" si="857"/>
        <v>0</v>
      </c>
      <c r="L3935">
        <f>VLOOKUP($A3935,$P$151:$R$4147,2,FALSE)</f>
        <v>3.5772156107734547E-4</v>
      </c>
      <c r="M3935">
        <f t="shared" si="865"/>
        <v>0.9</v>
      </c>
      <c r="N3935">
        <f t="shared" si="866"/>
        <v>3.6284480478935883</v>
      </c>
      <c r="P3935" s="13">
        <v>44102</v>
      </c>
      <c r="Q3935">
        <v>-1.0493029101357188E-4</v>
      </c>
      <c r="R3935">
        <v>0.6</v>
      </c>
      <c r="T3935" s="12">
        <f>[1]!i_dq_close(T$1,$A3935)</f>
        <v>203.22540000000001</v>
      </c>
      <c r="U3935">
        <f t="shared" si="861"/>
        <v>6.8401640655135765E-5</v>
      </c>
      <c r="V3935">
        <f t="shared" si="862"/>
        <v>2.4113856571303214</v>
      </c>
      <c r="W3935">
        <f t="shared" si="867"/>
        <v>2.7437080922332737</v>
      </c>
      <c r="X3935" s="6">
        <f>1-W3935/MAX(W$2:W3935)</f>
        <v>1.384678609630885E-2</v>
      </c>
      <c r="Y3935" s="6">
        <f t="shared" si="863"/>
        <v>-2.7155145126587232E-3</v>
      </c>
      <c r="Z3935">
        <f t="shared" si="864"/>
        <v>-1.7342389986086948E-3</v>
      </c>
    </row>
    <row r="3936" spans="1:26" x14ac:dyDescent="0.35">
      <c r="A3936" s="4">
        <v>44271</v>
      </c>
      <c r="B3936" s="12">
        <f>[1]!i_dq_close(B$1,$A3936)</f>
        <v>2875.8359</v>
      </c>
      <c r="C3936" s="12">
        <f>[1]!i_dq_close(C$1,$A3936)</f>
        <v>5243.6706999999997</v>
      </c>
      <c r="D3936">
        <f t="shared" si="858"/>
        <v>3.480547216043739E-4</v>
      </c>
      <c r="E3936">
        <f t="shared" si="859"/>
        <v>7.527901187201369E-3</v>
      </c>
      <c r="F3936">
        <f t="shared" si="860"/>
        <v>2.7750997780565476</v>
      </c>
      <c r="G3936">
        <f t="shared" si="855"/>
        <v>3.2659556012013398</v>
      </c>
      <c r="H3936">
        <f t="shared" si="856"/>
        <v>0</v>
      </c>
      <c r="J3936">
        <f t="shared" si="854"/>
        <v>2021</v>
      </c>
      <c r="K3936" t="b">
        <f t="shared" si="857"/>
        <v>0</v>
      </c>
      <c r="L3936">
        <f>VLOOKUP($A3936,$P$151:$R$4147,2,FALSE)</f>
        <v>-6.2996208553270936E-4</v>
      </c>
      <c r="M3936">
        <f t="shared" si="865"/>
        <v>0.9</v>
      </c>
      <c r="N3936">
        <f t="shared" si="866"/>
        <v>3.6308158513071955</v>
      </c>
      <c r="P3936" s="13">
        <v>44103</v>
      </c>
      <c r="Q3936">
        <v>-5.4040431493271866E-4</v>
      </c>
      <c r="R3936">
        <v>0.6</v>
      </c>
      <c r="T3936" s="12">
        <f>[1]!i_dq_close(T$1,$A3936)</f>
        <v>203.2664</v>
      </c>
      <c r="U3936">
        <f t="shared" si="861"/>
        <v>2.0174643523884761E-4</v>
      </c>
      <c r="V3936">
        <f t="shared" si="862"/>
        <v>2.4145220732642532</v>
      </c>
      <c r="W3936">
        <f t="shared" si="867"/>
        <v>2.7443665752444941</v>
      </c>
      <c r="X3936" s="6">
        <f>1-W3936/MAX(W$2:W3936)</f>
        <v>1.3610111816106052E-2</v>
      </c>
      <c r="Y3936" s="6">
        <f t="shared" si="863"/>
        <v>1.3006696480331037E-3</v>
      </c>
      <c r="Z3936">
        <f t="shared" si="864"/>
        <v>2.3999747388736559E-4</v>
      </c>
    </row>
    <row r="3937" spans="1:26" x14ac:dyDescent="0.35">
      <c r="A3937" s="4">
        <v>44272</v>
      </c>
      <c r="B3937" s="12">
        <f>[1]!i_dq_close(B$1,$A3937)</f>
        <v>2876.6174999999998</v>
      </c>
      <c r="C3937" s="12">
        <f>[1]!i_dq_close(C$1,$A3937)</f>
        <v>5266.5977000000003</v>
      </c>
      <c r="D3937">
        <f t="shared" si="858"/>
        <v>2.7178184958320806E-4</v>
      </c>
      <c r="E3937">
        <f t="shared" si="859"/>
        <v>4.3723188033146787E-3</v>
      </c>
      <c r="F3937">
        <f t="shared" si="860"/>
        <v>2.7758539998070058</v>
      </c>
      <c r="G3937">
        <f t="shared" si="855"/>
        <v>3.268852054400087</v>
      </c>
      <c r="H3937">
        <f t="shared" si="856"/>
        <v>0</v>
      </c>
      <c r="J3937">
        <f t="shared" si="854"/>
        <v>2021</v>
      </c>
      <c r="K3937" t="b">
        <f t="shared" si="857"/>
        <v>0</v>
      </c>
      <c r="L3937">
        <f>VLOOKUP($A3937,$P$151:$R$4147,2,FALSE)</f>
        <v>-2.301227102388015E-3</v>
      </c>
      <c r="M3937">
        <f t="shared" si="865"/>
        <v>0.9</v>
      </c>
      <c r="N3937">
        <f t="shared" si="866"/>
        <v>3.6253585500962098</v>
      </c>
      <c r="P3937" s="13">
        <v>44104</v>
      </c>
      <c r="Q3937">
        <v>1.1796514090498534E-4</v>
      </c>
      <c r="R3937">
        <v>0.6</v>
      </c>
      <c r="T3937" s="12">
        <f>[1]!i_dq_close(T$1,$A3937)</f>
        <v>203.3372</v>
      </c>
      <c r="U3937">
        <f t="shared" si="861"/>
        <v>3.4831137856516925E-4</v>
      </c>
      <c r="V3937">
        <f t="shared" si="862"/>
        <v>2.4168204869886734</v>
      </c>
      <c r="W3937">
        <f t="shared" si="867"/>
        <v>2.746257752930056</v>
      </c>
      <c r="X3937" s="6">
        <f>1-W3937/MAX(W$2:W3937)</f>
        <v>1.2930378079868077E-2</v>
      </c>
      <c r="Y3937" s="6">
        <f t="shared" si="863"/>
        <v>9.5191249227766228E-4</v>
      </c>
      <c r="Z3937">
        <f t="shared" si="864"/>
        <v>6.8911263627136066E-4</v>
      </c>
    </row>
    <row r="3938" spans="1:26" x14ac:dyDescent="0.35">
      <c r="A3938" s="4">
        <v>44273</v>
      </c>
      <c r="B3938" s="12">
        <f>[1]!i_dq_close(B$1,$A3938)</f>
        <v>2877.6345000000001</v>
      </c>
      <c r="C3938" s="12">
        <f>[1]!i_dq_close(C$1,$A3938)</f>
        <v>5308.5664999999999</v>
      </c>
      <c r="D3938">
        <f t="shared" si="858"/>
        <v>3.5354022562961163E-4</v>
      </c>
      <c r="E3938">
        <f t="shared" si="859"/>
        <v>7.9688638454384897E-3</v>
      </c>
      <c r="F3938">
        <f t="shared" si="860"/>
        <v>2.7768353758564124</v>
      </c>
      <c r="G3938">
        <f t="shared" si="855"/>
        <v>3.2737417300318792</v>
      </c>
      <c r="H3938">
        <f t="shared" si="856"/>
        <v>0</v>
      </c>
      <c r="J3938">
        <f t="shared" si="854"/>
        <v>2021</v>
      </c>
      <c r="K3938" t="b">
        <f t="shared" si="857"/>
        <v>0</v>
      </c>
      <c r="L3938">
        <f>VLOOKUP($A3938,$P$151:$R$4147,2,FALSE)</f>
        <v>1.9600266973929248E-4</v>
      </c>
      <c r="M3938">
        <f t="shared" si="865"/>
        <v>0.9</v>
      </c>
      <c r="N3938">
        <f t="shared" si="866"/>
        <v>3.630949786733173</v>
      </c>
      <c r="P3938" s="13">
        <v>44113</v>
      </c>
      <c r="Q3938">
        <v>1.0076266941114853E-3</v>
      </c>
      <c r="R3938">
        <v>0.9</v>
      </c>
      <c r="T3938" s="12">
        <f>[1]!i_dq_close(T$1,$A3938)</f>
        <v>203.36170000000001</v>
      </c>
      <c r="U3938">
        <f t="shared" si="861"/>
        <v>1.2048951200283042E-4</v>
      </c>
      <c r="V3938">
        <f t="shared" si="862"/>
        <v>2.4199569052915391</v>
      </c>
      <c r="W3938">
        <f t="shared" si="867"/>
        <v>2.7522325052279029</v>
      </c>
      <c r="X3938" s="6">
        <f>1-W3938/MAX(W$2:W3938)</f>
        <v>1.0782911591913802E-2</v>
      </c>
      <c r="Y3938" s="6">
        <f t="shared" si="863"/>
        <v>1.2977456620180128E-3</v>
      </c>
      <c r="Z3938">
        <f t="shared" si="864"/>
        <v>2.1755977899278189E-3</v>
      </c>
    </row>
    <row r="3939" spans="1:26" x14ac:dyDescent="0.35">
      <c r="A3939" s="4">
        <v>44274</v>
      </c>
      <c r="B3939" s="12">
        <f>[1]!i_dq_close(B$1,$A3939)</f>
        <v>2876.7159000000001</v>
      </c>
      <c r="C3939" s="12">
        <f>[1]!i_dq_close(C$1,$A3939)</f>
        <v>5187.8525</v>
      </c>
      <c r="D3939">
        <f t="shared" si="858"/>
        <v>-3.1922052644284271E-4</v>
      </c>
      <c r="E3939">
        <f t="shared" si="859"/>
        <v>-2.273947213433225E-2</v>
      </c>
      <c r="F3939">
        <f t="shared" si="860"/>
        <v>2.7759489530058867</v>
      </c>
      <c r="G3939">
        <f t="shared" si="855"/>
        <v>3.2616869674803963</v>
      </c>
      <c r="H3939">
        <f t="shared" si="856"/>
        <v>-3.1922052644273169E-4</v>
      </c>
      <c r="J3939">
        <f t="shared" si="854"/>
        <v>2021</v>
      </c>
      <c r="K3939" t="b">
        <f t="shared" si="857"/>
        <v>0</v>
      </c>
      <c r="L3939">
        <f>VLOOKUP($A3939,$P$151:$R$4147,2,FALSE)</f>
        <v>6.4331264201911154E-4</v>
      </c>
      <c r="M3939">
        <f t="shared" si="865"/>
        <v>0.9</v>
      </c>
      <c r="N3939">
        <f t="shared" si="866"/>
        <v>3.6212525372491347</v>
      </c>
      <c r="P3939" s="13">
        <v>44114</v>
      </c>
      <c r="Q3939">
        <v>-3.0464658334410923E-4</v>
      </c>
      <c r="R3939">
        <v>0.9</v>
      </c>
      <c r="T3939" s="12">
        <f>[1]!i_dq_close(T$1,$A3939)</f>
        <v>203.4485</v>
      </c>
      <c r="U3939">
        <f t="shared" si="861"/>
        <v>4.268257002177922E-4</v>
      </c>
      <c r="V3939">
        <f t="shared" si="862"/>
        <v>2.4125805887299232</v>
      </c>
      <c r="W3939">
        <f t="shared" si="867"/>
        <v>2.7438438280881869</v>
      </c>
      <c r="X3939" s="6">
        <f>1-W3939/MAX(W$2:W3939)</f>
        <v>1.3797999437865305E-2</v>
      </c>
      <c r="Y3939" s="6">
        <f t="shared" si="863"/>
        <v>-3.0481189749645976E-3</v>
      </c>
      <c r="Z3939">
        <f t="shared" si="864"/>
        <v>-3.0479536608122304E-3</v>
      </c>
    </row>
    <row r="3940" spans="1:26" x14ac:dyDescent="0.35">
      <c r="A3940" s="4">
        <v>44277</v>
      </c>
      <c r="B3940" s="12">
        <f>[1]!i_dq_close(B$1,$A3940)</f>
        <v>2878.6390000000001</v>
      </c>
      <c r="C3940" s="12">
        <f>[1]!i_dq_close(C$1,$A3940)</f>
        <v>5246.7148999999999</v>
      </c>
      <c r="D3940">
        <f t="shared" si="858"/>
        <v>6.6850536057461163E-4</v>
      </c>
      <c r="E3940">
        <f t="shared" si="859"/>
        <v>1.1346197680061287E-2</v>
      </c>
      <c r="F3940">
        <f t="shared" si="860"/>
        <v>2.7778046897616524</v>
      </c>
      <c r="G3940">
        <f t="shared" si="855"/>
        <v>3.2690915161848584</v>
      </c>
      <c r="H3940">
        <f t="shared" si="856"/>
        <v>0</v>
      </c>
      <c r="J3940">
        <f t="shared" si="854"/>
        <v>2021</v>
      </c>
      <c r="K3940" t="b">
        <f t="shared" si="857"/>
        <v>0</v>
      </c>
      <c r="L3940">
        <f>VLOOKUP($A3940,$P$151:$R$4147,2,FALSE)</f>
        <v>-1.9444836156767842E-4</v>
      </c>
      <c r="M3940">
        <f t="shared" si="865"/>
        <v>0.9</v>
      </c>
      <c r="N3940">
        <f t="shared" si="866"/>
        <v>3.6279471284408018</v>
      </c>
      <c r="P3940" s="13">
        <v>44116</v>
      </c>
      <c r="Q3940">
        <v>-7.6763493485065841E-7</v>
      </c>
      <c r="R3940">
        <v>0.9</v>
      </c>
      <c r="T3940" s="12">
        <f>[1]!i_dq_close(T$1,$A3940)</f>
        <v>203.56319999999999</v>
      </c>
      <c r="U3940">
        <f t="shared" si="861"/>
        <v>5.637790399044551E-4</v>
      </c>
      <c r="V3940">
        <f t="shared" si="862"/>
        <v>2.4178427691845497</v>
      </c>
      <c r="W3940">
        <f t="shared" si="867"/>
        <v>2.7492279631260348</v>
      </c>
      <c r="X3940" s="6">
        <f>1-W3940/MAX(W$2:W3940)</f>
        <v>1.1862814683082035E-2</v>
      </c>
      <c r="Y3940" s="6">
        <f t="shared" si="863"/>
        <v>2.18114183592788E-3</v>
      </c>
      <c r="Z3940">
        <f t="shared" si="864"/>
        <v>1.9622600174002969E-3</v>
      </c>
    </row>
    <row r="3941" spans="1:26" x14ac:dyDescent="0.35">
      <c r="A3941" s="4">
        <v>44278</v>
      </c>
      <c r="B3941" s="12">
        <f>[1]!i_dq_close(B$1,$A3941)</f>
        <v>2878.2444999999998</v>
      </c>
      <c r="C3941" s="12">
        <f>[1]!i_dq_close(C$1,$A3941)</f>
        <v>5191.9537</v>
      </c>
      <c r="D3941">
        <f t="shared" si="858"/>
        <v>-1.3704392944036137E-4</v>
      </c>
      <c r="E3941">
        <f t="shared" si="859"/>
        <v>-1.0437235688182667E-2</v>
      </c>
      <c r="F3941">
        <f t="shared" si="860"/>
        <v>2.7774240084917494</v>
      </c>
      <c r="G3941">
        <f t="shared" si="855"/>
        <v>3.2635926666137429</v>
      </c>
      <c r="H3941">
        <f t="shared" si="856"/>
        <v>-1.3704392944047239E-4</v>
      </c>
      <c r="J3941">
        <f t="shared" si="854"/>
        <v>2021</v>
      </c>
      <c r="K3941" t="b">
        <f t="shared" si="857"/>
        <v>0</v>
      </c>
      <c r="L3941">
        <f>VLOOKUP($A3941,$P$151:$R$4147,2,FALSE)</f>
        <v>3.8733078550423629E-5</v>
      </c>
      <c r="M3941">
        <f t="shared" si="865"/>
        <v>0.9</v>
      </c>
      <c r="N3941">
        <f t="shared" si="866"/>
        <v>3.6225954262843243</v>
      </c>
      <c r="P3941" s="13">
        <v>44117</v>
      </c>
      <c r="Q3941">
        <v>-6.9700665170707726E-5</v>
      </c>
      <c r="R3941">
        <v>0.9</v>
      </c>
      <c r="T3941" s="12">
        <f>[1]!i_dq_close(T$1,$A3941)</f>
        <v>203.63329999999999</v>
      </c>
      <c r="U3941">
        <f t="shared" si="861"/>
        <v>3.4436479678046084E-4</v>
      </c>
      <c r="V3941">
        <f t="shared" si="862"/>
        <v>2.4147651569024862</v>
      </c>
      <c r="W3941">
        <f t="shared" si="867"/>
        <v>2.7458868582362719</v>
      </c>
      <c r="X3941" s="6">
        <f>1-W3941/MAX(W$2:W3941)</f>
        <v>1.3063686355384241E-2</v>
      </c>
      <c r="Y3941" s="6">
        <f t="shared" si="863"/>
        <v>-1.2728752759640916E-3</v>
      </c>
      <c r="Z3941">
        <f t="shared" si="864"/>
        <v>-1.2152884135384623E-3</v>
      </c>
    </row>
    <row r="3942" spans="1:26" x14ac:dyDescent="0.35">
      <c r="A3942" s="4">
        <v>44279</v>
      </c>
      <c r="B3942" s="12">
        <f>[1]!i_dq_close(B$1,$A3942)</f>
        <v>2877.3593000000001</v>
      </c>
      <c r="C3942" s="12">
        <f>[1]!i_dq_close(C$1,$A3942)</f>
        <v>5112.8729000000003</v>
      </c>
      <c r="D3942">
        <f t="shared" si="858"/>
        <v>-3.0754857691894788E-4</v>
      </c>
      <c r="E3942">
        <f t="shared" si="859"/>
        <v>-1.5231414717739034E-2</v>
      </c>
      <c r="F3942">
        <f t="shared" si="860"/>
        <v>2.7765698156904373</v>
      </c>
      <c r="G3942">
        <f t="shared" si="855"/>
        <v>3.255283140319277</v>
      </c>
      <c r="H3942">
        <f t="shared" si="856"/>
        <v>-3.0754857691894788E-4</v>
      </c>
      <c r="J3942">
        <f t="shared" si="854"/>
        <v>2021</v>
      </c>
      <c r="K3942" t="b">
        <f t="shared" si="857"/>
        <v>0</v>
      </c>
      <c r="L3942">
        <f>VLOOKUP($A3942,$P$151:$R$4147,2,FALSE)</f>
        <v>2.4992985764948907E-5</v>
      </c>
      <c r="M3942">
        <f t="shared" si="865"/>
        <v>0.9</v>
      </c>
      <c r="N3942">
        <f t="shared" si="866"/>
        <v>3.6143847316536806</v>
      </c>
      <c r="P3942" s="13">
        <v>44118</v>
      </c>
      <c r="Q3942">
        <v>3.5972574241903703E-4</v>
      </c>
      <c r="R3942">
        <v>0.9</v>
      </c>
      <c r="T3942" s="12">
        <f>[1]!i_dq_close(T$1,$A3942)</f>
        <v>203.7791</v>
      </c>
      <c r="U3942">
        <f t="shared" si="861"/>
        <v>7.1599291471491355E-4</v>
      </c>
      <c r="V3942">
        <f t="shared" si="862"/>
        <v>2.4107177250014638</v>
      </c>
      <c r="W3942">
        <f t="shared" si="867"/>
        <v>2.7427324365060244</v>
      </c>
      <c r="X3942" s="6">
        <f>1-W3942/MAX(W$2:W3942)</f>
        <v>1.4197459709808014E-2</v>
      </c>
      <c r="Y3942" s="6">
        <f t="shared" si="863"/>
        <v>-1.676118230152901E-3</v>
      </c>
      <c r="Z3942">
        <f t="shared" si="864"/>
        <v>-1.1487806647189069E-3</v>
      </c>
    </row>
    <row r="3943" spans="1:26" x14ac:dyDescent="0.35">
      <c r="A3943" s="4">
        <v>44280</v>
      </c>
      <c r="B3943" s="12">
        <f>[1]!i_dq_close(B$1,$A3943)</f>
        <v>2878.1644999999999</v>
      </c>
      <c r="C3943" s="12">
        <f>[1]!i_dq_close(C$1,$A3943)</f>
        <v>5113.8042999999998</v>
      </c>
      <c r="D3943">
        <f t="shared" si="858"/>
        <v>2.7983992127778023E-4</v>
      </c>
      <c r="E3943">
        <f t="shared" si="859"/>
        <v>1.8216764199241453E-4</v>
      </c>
      <c r="F3943">
        <f t="shared" si="860"/>
        <v>2.7773468107690822</v>
      </c>
      <c r="G3943">
        <f t="shared" si="855"/>
        <v>3.256146405858396</v>
      </c>
      <c r="H3943">
        <f t="shared" si="856"/>
        <v>0</v>
      </c>
      <c r="J3943">
        <f t="shared" si="854"/>
        <v>2021</v>
      </c>
      <c r="K3943" t="b">
        <f t="shared" si="857"/>
        <v>0</v>
      </c>
      <c r="L3943">
        <f>VLOOKUP($A3943,$P$151:$R$4147,2,FALSE)</f>
        <v>3.6143607204458528E-4</v>
      </c>
      <c r="M3943">
        <f t="shared" si="865"/>
        <v>0.9</v>
      </c>
      <c r="N3943">
        <f t="shared" si="866"/>
        <v>3.6165537464975248</v>
      </c>
      <c r="P3943" s="13">
        <v>44119</v>
      </c>
      <c r="Q3943">
        <v>-1.2699113113084914E-4</v>
      </c>
      <c r="R3943">
        <v>0.9</v>
      </c>
      <c r="T3943" s="12">
        <f>[1]!i_dq_close(T$1,$A3943)</f>
        <v>203.81549999999999</v>
      </c>
      <c r="U3943">
        <f t="shared" si="861"/>
        <v>1.7862479518249152E-4</v>
      </c>
      <c r="V3943">
        <f t="shared" si="862"/>
        <v>2.4111496200818752</v>
      </c>
      <c r="W3943">
        <f t="shared" si="867"/>
        <v>2.7428263736351801</v>
      </c>
      <c r="X3943" s="6">
        <f>1-W3943/MAX(W$2:W3943)</f>
        <v>1.4163696496409361E-2</v>
      </c>
      <c r="Y3943" s="6">
        <f t="shared" si="863"/>
        <v>1.7915622220399108E-4</v>
      </c>
      <c r="Z3943">
        <f t="shared" si="864"/>
        <v>3.4249468852776133E-5</v>
      </c>
    </row>
    <row r="3944" spans="1:26" x14ac:dyDescent="0.35">
      <c r="A3944" s="4">
        <v>44281</v>
      </c>
      <c r="B3944" s="12">
        <f>[1]!i_dq_close(B$1,$A3944)</f>
        <v>2879.2049999999999</v>
      </c>
      <c r="C3944" s="12">
        <f>[1]!i_dq_close(C$1,$A3944)</f>
        <v>5221.1647000000003</v>
      </c>
      <c r="D3944">
        <f t="shared" si="858"/>
        <v>3.615151253515414E-4</v>
      </c>
      <c r="E3944">
        <f t="shared" si="859"/>
        <v>2.0994233197386913E-2</v>
      </c>
      <c r="F3944">
        <f t="shared" si="860"/>
        <v>2.7783508636495222</v>
      </c>
      <c r="G3944">
        <f t="shared" si="855"/>
        <v>3.2674010246534753</v>
      </c>
      <c r="H3944">
        <f t="shared" si="856"/>
        <v>0</v>
      </c>
      <c r="J3944">
        <f t="shared" si="854"/>
        <v>2021</v>
      </c>
      <c r="K3944" t="b">
        <f t="shared" si="857"/>
        <v>0</v>
      </c>
      <c r="L3944">
        <f>VLOOKUP($A3944,$P$151:$R$4147,2,FALSE)</f>
        <v>-1.0754098705180183E-4</v>
      </c>
      <c r="M3944">
        <f t="shared" si="865"/>
        <v>0.9</v>
      </c>
      <c r="N3944">
        <f t="shared" si="866"/>
        <v>3.6274151237997247</v>
      </c>
      <c r="P3944" s="13">
        <v>44120</v>
      </c>
      <c r="Q3944">
        <v>5.8416729301918879E-4</v>
      </c>
      <c r="R3944">
        <v>0.9</v>
      </c>
      <c r="T3944" s="12">
        <f>[1]!i_dq_close(T$1,$A3944)</f>
        <v>203.8141</v>
      </c>
      <c r="U3944">
        <f t="shared" si="861"/>
        <v>-6.8689574639346773E-6</v>
      </c>
      <c r="V3944">
        <f t="shared" si="862"/>
        <v>2.4187285779199907</v>
      </c>
      <c r="W3944">
        <f t="shared" si="867"/>
        <v>2.7521880076480398</v>
      </c>
      <c r="X3944" s="6">
        <f>1-W3944/MAX(W$2:W3944)</f>
        <v>1.0798905068594822E-2</v>
      </c>
      <c r="Y3944" s="6">
        <f t="shared" si="863"/>
        <v>3.1432963657636037E-3</v>
      </c>
      <c r="Z3944">
        <f t="shared" si="864"/>
        <v>3.4131340222065543E-3</v>
      </c>
    </row>
    <row r="3945" spans="1:26" x14ac:dyDescent="0.35">
      <c r="A3945" s="4">
        <v>44284</v>
      </c>
      <c r="B3945" s="12">
        <f>[1]!i_dq_close(B$1,$A3945)</f>
        <v>2880.5743000000002</v>
      </c>
      <c r="C3945" s="12">
        <f>[1]!i_dq_close(C$1,$A3945)</f>
        <v>5228.8864999999996</v>
      </c>
      <c r="D3945">
        <f t="shared" si="858"/>
        <v>4.7558266952174577E-4</v>
      </c>
      <c r="E3945">
        <f t="shared" si="859"/>
        <v>1.4789420452487878E-3</v>
      </c>
      <c r="F3945">
        <f t="shared" si="860"/>
        <v>2.779672199170125</v>
      </c>
      <c r="G3945">
        <f t="shared" si="855"/>
        <v>3.2694467005730306</v>
      </c>
      <c r="H3945">
        <f t="shared" si="856"/>
        <v>0</v>
      </c>
      <c r="J3945">
        <f t="shared" si="854"/>
        <v>2021</v>
      </c>
      <c r="K3945" t="b">
        <f t="shared" si="857"/>
        <v>0</v>
      </c>
      <c r="L3945">
        <f>VLOOKUP($A3945,$P$151:$R$4147,2,FALSE)</f>
        <v>-7.3976634285997662E-4</v>
      </c>
      <c r="M3945">
        <f t="shared" si="865"/>
        <v>0.9</v>
      </c>
      <c r="N3945">
        <f t="shared" si="866"/>
        <v>3.6267756525022987</v>
      </c>
      <c r="P3945" s="13">
        <v>44123</v>
      </c>
      <c r="Q3945">
        <v>0</v>
      </c>
      <c r="R3945">
        <v>1</v>
      </c>
      <c r="T3945" s="12">
        <f>[1]!i_dq_close(T$1,$A3945)</f>
        <v>203.86930000000001</v>
      </c>
      <c r="U3945">
        <f t="shared" si="861"/>
        <v>2.70835040362849E-4</v>
      </c>
      <c r="V3945">
        <f t="shared" si="862"/>
        <v>2.4198219668127039</v>
      </c>
      <c r="W3945">
        <f t="shared" si="867"/>
        <v>2.7534321372397974</v>
      </c>
      <c r="X3945" s="6">
        <f>1-W3945/MAX(W$2:W3945)</f>
        <v>1.0351735634318127E-2</v>
      </c>
      <c r="Y3945" s="6">
        <f t="shared" si="863"/>
        <v>4.5205109109569541E-4</v>
      </c>
      <c r="Z3945">
        <f t="shared" si="864"/>
        <v>4.5205109109569541E-4</v>
      </c>
    </row>
    <row r="3946" spans="1:26" x14ac:dyDescent="0.35">
      <c r="A3946" s="4">
        <v>44286</v>
      </c>
      <c r="B3946" s="12">
        <f>[1]!i_dq_close(B$1,$A3946)</f>
        <v>2881.127</v>
      </c>
      <c r="C3946" s="12">
        <f>[1]!i_dq_close(C$1,$A3946)</f>
        <v>5229.9111000000003</v>
      </c>
      <c r="D3946">
        <f t="shared" si="858"/>
        <v>1.9187146118726517E-4</v>
      </c>
      <c r="E3946">
        <f t="shared" si="859"/>
        <v>1.9594994077620775E-4</v>
      </c>
      <c r="F3946">
        <f t="shared" si="860"/>
        <v>2.7802055389366016</v>
      </c>
      <c r="G3946">
        <f t="shared" si="855"/>
        <v>3.2700760142444882</v>
      </c>
      <c r="H3946">
        <f t="shared" si="856"/>
        <v>0</v>
      </c>
      <c r="J3946">
        <f t="shared" si="854"/>
        <v>2021</v>
      </c>
      <c r="K3946" t="b">
        <f t="shared" si="857"/>
        <v>0</v>
      </c>
      <c r="L3946">
        <f>VLOOKUP($A3946,$P$151:$R$4147,2,FALSE)</f>
        <v>1.0852635435918856E-3</v>
      </c>
      <c r="M3946">
        <f t="shared" si="865"/>
        <v>0.9</v>
      </c>
      <c r="N3946">
        <f t="shared" si="866"/>
        <v>3.6313399440518195</v>
      </c>
      <c r="P3946" s="13">
        <v>44124</v>
      </c>
      <c r="Q3946">
        <v>-2.9138305505684302E-4</v>
      </c>
      <c r="R3946">
        <v>0.9</v>
      </c>
      <c r="T3946" s="12">
        <f>[1]!i_dq_close(T$1,$A3946)</f>
        <v>203.93969999999999</v>
      </c>
      <c r="U3946">
        <f t="shared" si="861"/>
        <v>3.4531928053893601E-4</v>
      </c>
      <c r="V3946">
        <f t="shared" si="862"/>
        <v>2.4206033609118869</v>
      </c>
      <c r="W3946">
        <f t="shared" si="867"/>
        <v>2.7534300430799798</v>
      </c>
      <c r="X3946" s="6">
        <f>1-W3946/MAX(W$2:W3946)</f>
        <v>1.0352488324606335E-2</v>
      </c>
      <c r="Y3946" s="6">
        <f t="shared" si="863"/>
        <v>3.2291387957439355E-4</v>
      </c>
      <c r="Z3946">
        <f t="shared" si="864"/>
        <v>-7.6056343978336827E-7</v>
      </c>
    </row>
    <row r="3947" spans="1:26" x14ac:dyDescent="0.35">
      <c r="A3947" s="4">
        <v>44287</v>
      </c>
      <c r="B3947" s="12">
        <f>[1]!i_dq_close(B$1,$A3947)</f>
        <v>2882.2786000000001</v>
      </c>
      <c r="C3947" s="12">
        <f>[1]!i_dq_close(C$1,$A3947)</f>
        <v>5290.8453</v>
      </c>
      <c r="D3947">
        <f t="shared" si="858"/>
        <v>3.9970469889039073E-4</v>
      </c>
      <c r="E3947">
        <f t="shared" si="859"/>
        <v>1.1651096707934405E-2</v>
      </c>
      <c r="F3947">
        <f t="shared" si="860"/>
        <v>2.7813168001543955</v>
      </c>
      <c r="G3947">
        <f t="shared" si="855"/>
        <v>3.2769020150634565</v>
      </c>
      <c r="H3947">
        <f t="shared" si="856"/>
        <v>0</v>
      </c>
      <c r="J3947">
        <f t="shared" si="854"/>
        <v>2021</v>
      </c>
      <c r="K3947" t="b">
        <f t="shared" si="857"/>
        <v>0</v>
      </c>
      <c r="L3947">
        <f>VLOOKUP($A3947,$P$151:$R$4147,2,FALSE)</f>
        <v>-4.3647553754374018E-4</v>
      </c>
      <c r="M3947">
        <f t="shared" si="865"/>
        <v>0.9</v>
      </c>
      <c r="N3947">
        <f t="shared" si="866"/>
        <v>3.6365770502186154</v>
      </c>
      <c r="P3947" s="13">
        <v>44125</v>
      </c>
      <c r="Q3947">
        <v>-8.5223263344181297E-4</v>
      </c>
      <c r="R3947">
        <v>0.9</v>
      </c>
      <c r="T3947" s="12">
        <f>[1]!i_dq_close(T$1,$A3947)</f>
        <v>203.96440000000001</v>
      </c>
      <c r="U3947">
        <f t="shared" si="861"/>
        <v>1.2111423131466736E-4</v>
      </c>
      <c r="V3947">
        <f t="shared" si="862"/>
        <v>2.4250829575773856</v>
      </c>
      <c r="W3947">
        <f t="shared" si="867"/>
        <v>2.7556694567700863</v>
      </c>
      <c r="X3947" s="6">
        <f>1-W3947/MAX(W$2:W3947)</f>
        <v>9.5475903786440552E-3</v>
      </c>
      <c r="Y3947" s="6">
        <f t="shared" si="863"/>
        <v>1.8506116028076391E-3</v>
      </c>
      <c r="Z3947">
        <f t="shared" si="864"/>
        <v>8.1331780908500129E-4</v>
      </c>
    </row>
    <row r="3948" spans="1:26" x14ac:dyDescent="0.35">
      <c r="A3948" s="4">
        <v>44288</v>
      </c>
      <c r="B3948" s="12">
        <f>[1]!i_dq_close(B$1,$A3948)</f>
        <v>2883.4202</v>
      </c>
      <c r="C3948" s="12">
        <f>[1]!i_dq_close(C$1,$A3948)</f>
        <v>5334.3909000000003</v>
      </c>
      <c r="D3948">
        <f t="shared" si="858"/>
        <v>3.9607552163767323E-4</v>
      </c>
      <c r="E3948">
        <f t="shared" si="859"/>
        <v>8.2303672723147425E-3</v>
      </c>
      <c r="F3948">
        <f t="shared" si="860"/>
        <v>2.7824184116568564</v>
      </c>
      <c r="G3948">
        <f t="shared" si="855"/>
        <v>3.2820507467020863</v>
      </c>
      <c r="H3948">
        <f t="shared" si="856"/>
        <v>0</v>
      </c>
      <c r="J3948">
        <f t="shared" si="854"/>
        <v>2021</v>
      </c>
      <c r="K3948" t="b">
        <f t="shared" si="857"/>
        <v>0</v>
      </c>
      <c r="L3948">
        <f>VLOOKUP($A3948,$P$151:$R$4147,2,FALSE)</f>
        <v>3.8151556028916957E-4</v>
      </c>
      <c r="M3948">
        <f t="shared" si="865"/>
        <v>0.9</v>
      </c>
      <c r="N3948">
        <f t="shared" si="866"/>
        <v>3.6431069349403966</v>
      </c>
      <c r="P3948" s="13">
        <v>44126</v>
      </c>
      <c r="Q3948">
        <v>-2.7678812867921733E-4</v>
      </c>
      <c r="R3948">
        <v>0.9</v>
      </c>
      <c r="T3948" s="12">
        <f>[1]!i_dq_close(T$1,$A3948)</f>
        <v>204.0291</v>
      </c>
      <c r="U3948">
        <f t="shared" si="861"/>
        <v>3.1721221938729727E-4</v>
      </c>
      <c r="V3948">
        <f t="shared" si="862"/>
        <v>2.4287307321434857</v>
      </c>
      <c r="W3948">
        <f t="shared" si="867"/>
        <v>2.7586372543573559</v>
      </c>
      <c r="X3948" s="6">
        <f>1-W3948/MAX(W$2:W3948)</f>
        <v>8.4808941301669494E-3</v>
      </c>
      <c r="Y3948" s="6">
        <f t="shared" si="863"/>
        <v>1.5041854773265584E-3</v>
      </c>
      <c r="Z3948">
        <f t="shared" si="864"/>
        <v>1.0769788009146186E-3</v>
      </c>
    </row>
    <row r="3949" spans="1:26" x14ac:dyDescent="0.35">
      <c r="A3949" s="4">
        <v>44292</v>
      </c>
      <c r="B3949" s="12">
        <f>[1]!i_dq_close(B$1,$A3949)</f>
        <v>2884.0391</v>
      </c>
      <c r="C3949" s="12">
        <f>[1]!i_dq_close(C$1,$A3949)</f>
        <v>5320.4922999999999</v>
      </c>
      <c r="D3949">
        <f t="shared" si="858"/>
        <v>2.1464093232048675E-4</v>
      </c>
      <c r="E3949">
        <f t="shared" si="859"/>
        <v>-2.6054708514144931E-3</v>
      </c>
      <c r="F3949">
        <f t="shared" si="860"/>
        <v>2.7830156325388402</v>
      </c>
      <c r="G3949">
        <f t="shared" si="855"/>
        <v>3.281366846636443</v>
      </c>
      <c r="H3949">
        <f t="shared" si="856"/>
        <v>0</v>
      </c>
      <c r="J3949">
        <f t="shared" si="854"/>
        <v>2021</v>
      </c>
      <c r="K3949" t="b">
        <f t="shared" si="857"/>
        <v>0</v>
      </c>
      <c r="L3949">
        <f>VLOOKUP($A3949,$P$151:$R$4147,2,FALSE)</f>
        <v>-3.9154601186103255E-4</v>
      </c>
      <c r="M3949">
        <f t="shared" si="865"/>
        <v>0.9</v>
      </c>
      <c r="N3949">
        <f t="shared" si="866"/>
        <v>3.6409972690438446</v>
      </c>
      <c r="P3949" s="13">
        <v>44127</v>
      </c>
      <c r="Q3949">
        <v>2.4204205878602947E-4</v>
      </c>
      <c r="R3949">
        <v>0.9</v>
      </c>
      <c r="T3949" s="12">
        <f>[1]!i_dq_close(T$1,$A3949)</f>
        <v>204.08330000000001</v>
      </c>
      <c r="U3949">
        <f t="shared" si="861"/>
        <v>2.6564838054965456E-4</v>
      </c>
      <c r="V3949">
        <f t="shared" si="862"/>
        <v>2.4283299442021229</v>
      </c>
      <c r="W3949">
        <f t="shared" si="867"/>
        <v>2.7588952545409491</v>
      </c>
      <c r="X3949" s="6">
        <f>1-W3949/MAX(W$2:W3949)</f>
        <v>8.3881627966266858E-3</v>
      </c>
      <c r="Y3949" s="6">
        <f t="shared" si="863"/>
        <v>-1.6501950424496759E-4</v>
      </c>
      <c r="Z3949">
        <f t="shared" si="864"/>
        <v>9.3524504965580846E-5</v>
      </c>
    </row>
    <row r="3950" spans="1:26" x14ac:dyDescent="0.35">
      <c r="A3950" s="4">
        <v>44293</v>
      </c>
      <c r="B3950" s="12">
        <f>[1]!i_dq_close(B$1,$A3950)</f>
        <v>2883.6804000000002</v>
      </c>
      <c r="C3950" s="12">
        <f>[1]!i_dq_close(C$1,$A3950)</f>
        <v>5292.0824000000002</v>
      </c>
      <c r="D3950">
        <f t="shared" si="858"/>
        <v>-1.2437418064126238E-4</v>
      </c>
      <c r="E3950">
        <f t="shared" si="859"/>
        <v>-5.3397126427566777E-3</v>
      </c>
      <c r="F3950">
        <f t="shared" si="860"/>
        <v>2.7826694972498314</v>
      </c>
      <c r="G3950">
        <f t="shared" si="855"/>
        <v>3.2783917135149734</v>
      </c>
      <c r="H3950">
        <f t="shared" si="856"/>
        <v>-1.2437418064126238E-4</v>
      </c>
      <c r="J3950">
        <f t="shared" si="854"/>
        <v>2021</v>
      </c>
      <c r="K3950" t="b">
        <f t="shared" si="857"/>
        <v>0</v>
      </c>
      <c r="L3950">
        <f>VLOOKUP($A3950,$P$151:$R$4147,2,FALSE)</f>
        <v>-4.7939816620420905E-4</v>
      </c>
      <c r="M3950">
        <f t="shared" si="865"/>
        <v>0.9</v>
      </c>
      <c r="N3950">
        <f t="shared" si="866"/>
        <v>3.6362807007148716</v>
      </c>
      <c r="P3950" s="13">
        <v>44130</v>
      </c>
      <c r="Q3950">
        <v>5.6446500657224567E-4</v>
      </c>
      <c r="R3950">
        <v>0.9</v>
      </c>
      <c r="T3950" s="12">
        <f>[1]!i_dq_close(T$1,$A3950)</f>
        <v>204.07220000000001</v>
      </c>
      <c r="U3950">
        <f t="shared" si="861"/>
        <v>-5.4389555637301967E-5</v>
      </c>
      <c r="V3950">
        <f t="shared" si="862"/>
        <v>2.4262726921679318</v>
      </c>
      <c r="W3950">
        <f t="shared" si="867"/>
        <v>2.7583489816648772</v>
      </c>
      <c r="X3950" s="6">
        <f>1-W3950/MAX(W$2:W3950)</f>
        <v>8.5845061153388968E-3</v>
      </c>
      <c r="Y3950" s="6">
        <f t="shared" si="863"/>
        <v>-8.4718801870520277E-4</v>
      </c>
      <c r="Z3950">
        <f t="shared" si="864"/>
        <v>-1.9800421026239245E-4</v>
      </c>
    </row>
    <row r="3951" spans="1:26" x14ac:dyDescent="0.35">
      <c r="A3951" s="4">
        <v>44294</v>
      </c>
      <c r="B3951" s="12">
        <f>[1]!i_dq_close(B$1,$A3951)</f>
        <v>2884.0713999999998</v>
      </c>
      <c r="C3951" s="12">
        <f>[1]!i_dq_close(C$1,$A3951)</f>
        <v>5300.5105999999996</v>
      </c>
      <c r="D3951">
        <f t="shared" si="858"/>
        <v>1.3559061538148676E-4</v>
      </c>
      <c r="E3951">
        <f t="shared" si="859"/>
        <v>1.5926055875470357E-3</v>
      </c>
      <c r="F3951">
        <f t="shared" si="860"/>
        <v>2.783046801119367</v>
      </c>
      <c r="G3951">
        <f t="shared" si="855"/>
        <v>3.279552732536553</v>
      </c>
      <c r="H3951">
        <f t="shared" si="856"/>
        <v>0</v>
      </c>
      <c r="J3951">
        <f t="shared" si="854"/>
        <v>2021</v>
      </c>
      <c r="K3951" t="b">
        <f t="shared" si="857"/>
        <v>0</v>
      </c>
      <c r="L3951">
        <f>VLOOKUP($A3951,$P$151:$R$4147,2,FALSE)</f>
        <v>-5.6315009272322472E-4</v>
      </c>
      <c r="M3951">
        <f t="shared" si="865"/>
        <v>0.9</v>
      </c>
      <c r="N3951">
        <f t="shared" si="866"/>
        <v>3.6353919154674466</v>
      </c>
      <c r="P3951" s="13">
        <v>44131</v>
      </c>
      <c r="Q3951">
        <v>-1.12426712456552E-3</v>
      </c>
      <c r="R3951">
        <v>0.9</v>
      </c>
      <c r="T3951" s="12">
        <f>[1]!i_dq_close(T$1,$A3951)</f>
        <v>204.07730000000001</v>
      </c>
      <c r="U3951">
        <f t="shared" si="861"/>
        <v>2.4991155091136363E-5</v>
      </c>
      <c r="V3951">
        <f t="shared" si="862"/>
        <v>2.4269038465384729</v>
      </c>
      <c r="W3951">
        <f t="shared" si="867"/>
        <v>2.7558936452170997</v>
      </c>
      <c r="X3951" s="6">
        <f>1-W3951/MAX(W$2:W3951)</f>
        <v>9.4670117784030339E-3</v>
      </c>
      <c r="Y3951" s="6">
        <f t="shared" si="863"/>
        <v>2.601333199596656E-4</v>
      </c>
      <c r="Z3951">
        <f t="shared" si="864"/>
        <v>-8.9014713660184874E-4</v>
      </c>
    </row>
    <row r="3952" spans="1:26" x14ac:dyDescent="0.35">
      <c r="A3952" s="4">
        <v>44295</v>
      </c>
      <c r="B3952" s="12">
        <f>[1]!i_dq_close(B$1,$A3952)</f>
        <v>2884.0663</v>
      </c>
      <c r="C3952" s="12">
        <f>[1]!i_dq_close(C$1,$A3952)</f>
        <v>5234.8032000000003</v>
      </c>
      <c r="D3952">
        <f t="shared" si="858"/>
        <v>-1.7683334746498858E-6</v>
      </c>
      <c r="E3952">
        <f t="shared" si="859"/>
        <v>-1.2396428374277679E-2</v>
      </c>
      <c r="F3952">
        <f t="shared" si="860"/>
        <v>2.7830418797645469</v>
      </c>
      <c r="G3952">
        <f t="shared" si="855"/>
        <v>3.2734495920128222</v>
      </c>
      <c r="H3952">
        <f t="shared" si="856"/>
        <v>-1.7683334747609081E-6</v>
      </c>
      <c r="J3952">
        <f t="shared" si="854"/>
        <v>2021</v>
      </c>
      <c r="K3952" t="b">
        <f t="shared" si="857"/>
        <v>0</v>
      </c>
      <c r="L3952">
        <f>VLOOKUP($A3952,$P$151:$R$4147,2,FALSE)</f>
        <v>8.5746999390681202E-4</v>
      </c>
      <c r="M3952">
        <f t="shared" si="865"/>
        <v>0.9</v>
      </c>
      <c r="N3952">
        <f t="shared" si="866"/>
        <v>3.6324203438918694</v>
      </c>
      <c r="P3952" s="13">
        <v>44132</v>
      </c>
      <c r="Q3952">
        <v>-7.9203685553139733E-4</v>
      </c>
      <c r="R3952">
        <v>0.9</v>
      </c>
      <c r="T3952" s="12">
        <f>[1]!i_dq_close(T$1,$A3952)</f>
        <v>204.13419999999999</v>
      </c>
      <c r="U3952">
        <f t="shared" si="861"/>
        <v>2.7881591926193217E-4</v>
      </c>
      <c r="V3952">
        <f t="shared" si="862"/>
        <v>2.4229662660956346</v>
      </c>
      <c r="W3952">
        <f t="shared" si="867"/>
        <v>2.7496866547962151</v>
      </c>
      <c r="X3952" s="6">
        <f>1-W3952/MAX(W$2:W3952)</f>
        <v>1.1697950109471056E-2</v>
      </c>
      <c r="Y3952" s="6">
        <f t="shared" si="863"/>
        <v>-1.6224707247691761E-3</v>
      </c>
      <c r="Z3952">
        <f t="shared" si="864"/>
        <v>-2.2522605078236779E-3</v>
      </c>
    </row>
    <row r="3953" spans="1:26" x14ac:dyDescent="0.35">
      <c r="A3953" s="4">
        <v>44298</v>
      </c>
      <c r="B3953" s="12">
        <f>[1]!i_dq_close(B$1,$A3953)</f>
        <v>2883.3930999999998</v>
      </c>
      <c r="C3953" s="12">
        <f>[1]!i_dq_close(C$1,$A3953)</f>
        <v>5144.0030999999999</v>
      </c>
      <c r="D3953">
        <f t="shared" si="858"/>
        <v>-2.3342043142360325E-4</v>
      </c>
      <c r="E3953">
        <f t="shared" si="859"/>
        <v>-1.7345465823815576E-2</v>
      </c>
      <c r="F3953">
        <f t="shared" si="860"/>
        <v>2.7823922609283027</v>
      </c>
      <c r="G3953">
        <f t="shared" si="855"/>
        <v>3.2642831892955764</v>
      </c>
      <c r="H3953">
        <f t="shared" si="856"/>
        <v>-2.3342043142349223E-4</v>
      </c>
      <c r="J3953">
        <f t="shared" si="854"/>
        <v>2021</v>
      </c>
      <c r="K3953" t="b">
        <f t="shared" si="857"/>
        <v>0</v>
      </c>
      <c r="L3953">
        <f>VLOOKUP($A3953,$P$151:$R$4147,2,FALSE)</f>
        <v>3.131295283815283E-4</v>
      </c>
      <c r="M3953">
        <f t="shared" si="865"/>
        <v>0.9</v>
      </c>
      <c r="N3953">
        <f t="shared" si="866"/>
        <v>3.6244033198054257</v>
      </c>
      <c r="P3953" s="13">
        <v>44133</v>
      </c>
      <c r="Q3953">
        <v>-2.7854043003921471E-4</v>
      </c>
      <c r="R3953">
        <v>0.9</v>
      </c>
      <c r="T3953" s="12">
        <f>[1]!i_dq_close(T$1,$A3953)</f>
        <v>204.2655</v>
      </c>
      <c r="U3953">
        <f t="shared" si="861"/>
        <v>6.4320432343034639E-4</v>
      </c>
      <c r="V3953">
        <f t="shared" si="862"/>
        <v>2.417986837332708</v>
      </c>
      <c r="W3953">
        <f t="shared" si="867"/>
        <v>2.7438349723603239</v>
      </c>
      <c r="X3953" s="6">
        <f>1-W3953/MAX(W$2:W3953)</f>
        <v>1.3801182394725053E-2</v>
      </c>
      <c r="Y3953" s="6">
        <f t="shared" si="863"/>
        <v>-2.0550961986567362E-3</v>
      </c>
      <c r="Z3953">
        <f t="shared" si="864"/>
        <v>-2.1281270088300275E-3</v>
      </c>
    </row>
    <row r="3954" spans="1:26" x14ac:dyDescent="0.35">
      <c r="A3954" s="4">
        <v>44299</v>
      </c>
      <c r="B3954" s="12">
        <f>[1]!i_dq_close(B$1,$A3954)</f>
        <v>2884.3177000000001</v>
      </c>
      <c r="C3954" s="12">
        <f>[1]!i_dq_close(C$1,$A3954)</f>
        <v>5134.3626999999997</v>
      </c>
      <c r="D3954">
        <f t="shared" si="858"/>
        <v>3.2066387340679015E-4</v>
      </c>
      <c r="E3954">
        <f t="shared" si="859"/>
        <v>-1.874104624859263E-3</v>
      </c>
      <c r="F3954">
        <f t="shared" si="860"/>
        <v>2.7832844736080289</v>
      </c>
      <c r="G3954">
        <f t="shared" si="855"/>
        <v>3.2642552750999596</v>
      </c>
      <c r="H3954">
        <f t="shared" si="856"/>
        <v>0</v>
      </c>
      <c r="J3954">
        <f t="shared" si="854"/>
        <v>2021</v>
      </c>
      <c r="K3954" t="b">
        <f t="shared" si="857"/>
        <v>0</v>
      </c>
      <c r="L3954">
        <f>VLOOKUP($A3954,$P$151:$R$4147,2,FALSE)</f>
        <v>1.3431598471242646E-3</v>
      </c>
      <c r="M3954">
        <f t="shared" si="865"/>
        <v>0.9</v>
      </c>
      <c r="N3954">
        <f t="shared" si="866"/>
        <v>3.6292435784597292</v>
      </c>
      <c r="P3954" s="13">
        <v>44134</v>
      </c>
      <c r="Q3954">
        <v>7.7229534692907498E-4</v>
      </c>
      <c r="R3954">
        <v>0.9</v>
      </c>
      <c r="T3954" s="12">
        <f>[1]!i_dq_close(T$1,$A3954)</f>
        <v>204.47540000000001</v>
      </c>
      <c r="U3954">
        <f t="shared" si="861"/>
        <v>1.0275841980167399E-3</v>
      </c>
      <c r="V3954">
        <f t="shared" si="862"/>
        <v>2.4194190855908015</v>
      </c>
      <c r="W3954">
        <f t="shared" si="867"/>
        <v>2.7474167556942253</v>
      </c>
      <c r="X3954" s="6">
        <f>1-W3954/MAX(W$2:W3954)</f>
        <v>1.2513805229409258E-2</v>
      </c>
      <c r="Y3954" s="6">
        <f t="shared" si="863"/>
        <v>5.9233087458543388E-4</v>
      </c>
      <c r="Z3954">
        <f t="shared" si="864"/>
        <v>1.3053931340558655E-3</v>
      </c>
    </row>
    <row r="3955" spans="1:26" x14ac:dyDescent="0.35">
      <c r="A3955" s="4">
        <v>44300</v>
      </c>
      <c r="B3955" s="12">
        <f>[1]!i_dq_close(B$1,$A3955)</f>
        <v>2885.4277000000002</v>
      </c>
      <c r="C3955" s="12">
        <f>[1]!i_dq_close(C$1,$A3955)</f>
        <v>5179.9674000000005</v>
      </c>
      <c r="D3955">
        <f t="shared" si="858"/>
        <v>3.848397144323723E-4</v>
      </c>
      <c r="E3955">
        <f t="shared" si="859"/>
        <v>8.8822513454300811E-3</v>
      </c>
      <c r="F3955">
        <f t="shared" si="860"/>
        <v>2.7843555920100358</v>
      </c>
      <c r="G3955">
        <f t="shared" si="855"/>
        <v>3.269672148279041</v>
      </c>
      <c r="H3955">
        <f t="shared" si="856"/>
        <v>0</v>
      </c>
      <c r="J3955">
        <f t="shared" si="854"/>
        <v>2021</v>
      </c>
      <c r="K3955" t="b">
        <f t="shared" si="857"/>
        <v>0</v>
      </c>
      <c r="L3955">
        <f>VLOOKUP($A3955,$P$151:$R$4147,2,FALSE)</f>
        <v>1.0171018225996976E-3</v>
      </c>
      <c r="M3955">
        <f t="shared" si="865"/>
        <v>0.9</v>
      </c>
      <c r="N3955">
        <f t="shared" si="866"/>
        <v>3.6383551869145139</v>
      </c>
      <c r="P3955" s="13">
        <v>44137</v>
      </c>
      <c r="Q3955">
        <v>6.6582234717529334E-4</v>
      </c>
      <c r="R3955">
        <v>0.9</v>
      </c>
      <c r="T3955" s="12">
        <f>[1]!i_dq_close(T$1,$A3955)</f>
        <v>204.5342</v>
      </c>
      <c r="U3955">
        <f t="shared" si="861"/>
        <v>2.8756515453687292E-4</v>
      </c>
      <c r="V3955">
        <f t="shared" si="862"/>
        <v>2.4232339483847753</v>
      </c>
      <c r="W3955">
        <f t="shared" si="867"/>
        <v>2.7531448823135634</v>
      </c>
      <c r="X3955" s="6">
        <f>1-W3955/MAX(W$2:W3955)</f>
        <v>1.0454981810366304E-2</v>
      </c>
      <c r="Y3955" s="6">
        <f t="shared" si="863"/>
        <v>1.5767680831708653E-3</v>
      </c>
      <c r="Z3955">
        <f t="shared" si="864"/>
        <v>2.0849136220291165E-3</v>
      </c>
    </row>
    <row r="3956" spans="1:26" x14ac:dyDescent="0.35">
      <c r="A3956" s="4">
        <v>44301</v>
      </c>
      <c r="B3956" s="12">
        <f>[1]!i_dq_close(B$1,$A3956)</f>
        <v>2885.6460999999999</v>
      </c>
      <c r="C3956" s="12">
        <f>[1]!i_dq_close(C$1,$A3956)</f>
        <v>5154.4408000000003</v>
      </c>
      <c r="D3956">
        <f t="shared" si="858"/>
        <v>7.569068530099976E-5</v>
      </c>
      <c r="E3956">
        <f t="shared" si="859"/>
        <v>-4.9279460716297185E-3</v>
      </c>
      <c r="F3956">
        <f t="shared" si="860"/>
        <v>2.784566341792917</v>
      </c>
      <c r="G3956">
        <f t="shared" si="855"/>
        <v>3.2674655942430171</v>
      </c>
      <c r="H3956">
        <f t="shared" si="856"/>
        <v>0</v>
      </c>
      <c r="J3956">
        <f t="shared" si="854"/>
        <v>2021</v>
      </c>
      <c r="K3956" t="b">
        <f t="shared" si="857"/>
        <v>0</v>
      </c>
      <c r="L3956">
        <f>VLOOKUP($A3956,$P$151:$R$4147,2,FALSE)</f>
        <v>-3.5736246122544668E-4</v>
      </c>
      <c r="M3956">
        <f t="shared" si="865"/>
        <v>0.9</v>
      </c>
      <c r="N3956">
        <f t="shared" si="866"/>
        <v>3.6348451499418433</v>
      </c>
      <c r="P3956" s="13">
        <v>44138</v>
      </c>
      <c r="Q3956">
        <v>-2.9223054424989405E-4</v>
      </c>
      <c r="R3956">
        <v>0.9</v>
      </c>
      <c r="T3956" s="12">
        <f>[1]!i_dq_close(T$1,$A3956)</f>
        <v>204.6138</v>
      </c>
      <c r="U3956">
        <f t="shared" si="861"/>
        <v>3.8917696893725484E-4</v>
      </c>
      <c r="V3956">
        <f t="shared" si="862"/>
        <v>2.4222443202688875</v>
      </c>
      <c r="W3956">
        <f t="shared" si="867"/>
        <v>2.7513284044466668</v>
      </c>
      <c r="X3956" s="6">
        <f>1-W3956/MAX(W$2:W3956)</f>
        <v>1.1107866675011957E-2</v>
      </c>
      <c r="Y3956" s="6">
        <f t="shared" si="863"/>
        <v>-4.0839148714777451E-4</v>
      </c>
      <c r="Z3956">
        <f t="shared" si="864"/>
        <v>-6.5978288268286889E-4</v>
      </c>
    </row>
    <row r="3957" spans="1:26" x14ac:dyDescent="0.35">
      <c r="A3957" s="4">
        <v>44302</v>
      </c>
      <c r="B3957" s="12">
        <f>[1]!i_dq_close(B$1,$A3957)</f>
        <v>2886.9935999999998</v>
      </c>
      <c r="C3957" s="12">
        <f>[1]!i_dq_close(C$1,$A3957)</f>
        <v>5180.1648999999998</v>
      </c>
      <c r="D3957">
        <f t="shared" si="858"/>
        <v>4.6696647936128599E-4</v>
      </c>
      <c r="E3957">
        <f t="shared" si="859"/>
        <v>4.9906674648392269E-3</v>
      </c>
      <c r="F3957">
        <f t="shared" si="860"/>
        <v>2.7858666409340924</v>
      </c>
      <c r="G3957">
        <f t="shared" si="855"/>
        <v>3.2712085467472987</v>
      </c>
      <c r="H3957">
        <f t="shared" si="856"/>
        <v>0</v>
      </c>
      <c r="J3957">
        <f t="shared" si="854"/>
        <v>2021</v>
      </c>
      <c r="K3957" t="b">
        <f t="shared" si="857"/>
        <v>0</v>
      </c>
      <c r="L3957">
        <f>VLOOKUP($A3957,$P$151:$R$4147,2,FALSE)</f>
        <v>5.4649463620308762E-4</v>
      </c>
      <c r="M3957">
        <f t="shared" si="865"/>
        <v>0.9</v>
      </c>
      <c r="N3957">
        <f t="shared" si="866"/>
        <v>3.6405789876773622</v>
      </c>
      <c r="P3957" s="13">
        <v>44139</v>
      </c>
      <c r="Q3957">
        <v>-5.2196803313311337E-4</v>
      </c>
      <c r="R3957">
        <v>0.6</v>
      </c>
      <c r="T3957" s="12">
        <f>[1]!i_dq_close(T$1,$A3957)</f>
        <v>204.65969999999999</v>
      </c>
      <c r="U3957">
        <f t="shared" si="861"/>
        <v>2.2432504552472032E-4</v>
      </c>
      <c r="V3957">
        <f t="shared" si="862"/>
        <v>2.4245194772143499</v>
      </c>
      <c r="W3957">
        <f t="shared" si="867"/>
        <v>2.751442853688165</v>
      </c>
      <c r="X3957" s="6">
        <f>1-W3957/MAX(W$2:W3957)</f>
        <v>1.1066730926040824E-2</v>
      </c>
      <c r="Y3957" s="6">
        <f t="shared" si="863"/>
        <v>9.3927640842195181E-4</v>
      </c>
      <c r="Z3957">
        <f t="shared" si="864"/>
        <v>4.159781191992451E-5</v>
      </c>
    </row>
    <row r="3958" spans="1:26" x14ac:dyDescent="0.35">
      <c r="A3958" s="4">
        <v>44305</v>
      </c>
      <c r="B3958" s="12">
        <f>[1]!i_dq_close(B$1,$A3958)</f>
        <v>2889.7078000000001</v>
      </c>
      <c r="C3958" s="12">
        <f>[1]!i_dq_close(C$1,$A3958)</f>
        <v>5293.2520000000004</v>
      </c>
      <c r="D3958">
        <f t="shared" si="858"/>
        <v>9.4014756388793863E-4</v>
      </c>
      <c r="E3958">
        <f t="shared" si="859"/>
        <v>2.1830791525574877E-2</v>
      </c>
      <c r="F3958">
        <f t="shared" si="860"/>
        <v>2.7884857666698837</v>
      </c>
      <c r="G3958">
        <f t="shared" si="855"/>
        <v>3.2845346134546709</v>
      </c>
      <c r="H3958">
        <f t="shared" si="856"/>
        <v>0</v>
      </c>
      <c r="J3958">
        <f t="shared" si="854"/>
        <v>2021</v>
      </c>
      <c r="K3958" t="b">
        <f t="shared" si="857"/>
        <v>0</v>
      </c>
      <c r="L3958">
        <f>VLOOKUP($A3958,$P$151:$R$4147,2,FALSE)</f>
        <v>0</v>
      </c>
      <c r="M3958">
        <f t="shared" si="865"/>
        <v>1</v>
      </c>
      <c r="N3958">
        <f t="shared" si="866"/>
        <v>3.6554097750606633</v>
      </c>
      <c r="P3958" s="13">
        <v>44140</v>
      </c>
      <c r="Q3958">
        <v>-3.3580707285061354E-4</v>
      </c>
      <c r="R3958">
        <v>0.6</v>
      </c>
      <c r="T3958" s="12">
        <f>[1]!i_dq_close(T$1,$A3958)</f>
        <v>204.77</v>
      </c>
      <c r="U3958">
        <f t="shared" si="861"/>
        <v>5.3894342657612171E-4</v>
      </c>
      <c r="V3958">
        <f t="shared" si="862"/>
        <v>2.4335695311124872</v>
      </c>
      <c r="W3958">
        <f t="shared" si="867"/>
        <v>2.7566811202375519</v>
      </c>
      <c r="X3958" s="6">
        <f>1-W3958/MAX(W$2:W3958)</f>
        <v>9.1839747364939051E-3</v>
      </c>
      <c r="Y3958" s="6">
        <f t="shared" si="863"/>
        <v>3.7327206414259351E-3</v>
      </c>
      <c r="Z3958">
        <f t="shared" si="864"/>
        <v>1.9038253120049475E-3</v>
      </c>
    </row>
    <row r="3959" spans="1:26" x14ac:dyDescent="0.35">
      <c r="A3959" s="4">
        <v>44306</v>
      </c>
      <c r="B3959" s="12">
        <f>[1]!i_dq_close(B$1,$A3959)</f>
        <v>2890.6632</v>
      </c>
      <c r="C3959" s="12">
        <f>[1]!i_dq_close(C$1,$A3959)</f>
        <v>5290.9435999999996</v>
      </c>
      <c r="D3959">
        <f t="shared" si="858"/>
        <v>3.3062166354658196E-4</v>
      </c>
      <c r="E3959">
        <f t="shared" si="859"/>
        <v>-4.3610241870228883E-4</v>
      </c>
      <c r="F3959">
        <f t="shared" si="860"/>
        <v>2.7894077004728359</v>
      </c>
      <c r="G3959">
        <f t="shared" si="855"/>
        <v>3.2852428019844808</v>
      </c>
      <c r="H3959">
        <f t="shared" si="856"/>
        <v>0</v>
      </c>
      <c r="J3959">
        <f t="shared" si="854"/>
        <v>2021</v>
      </c>
      <c r="K3959" t="b">
        <f t="shared" si="857"/>
        <v>0</v>
      </c>
      <c r="L3959">
        <f>VLOOKUP($A3959,$P$151:$R$4147,2,FALSE)</f>
        <v>0</v>
      </c>
      <c r="M3959">
        <f t="shared" si="865"/>
        <v>1</v>
      </c>
      <c r="N3959">
        <f t="shared" si="866"/>
        <v>3.6561979291156841</v>
      </c>
      <c r="P3959" s="13">
        <v>44141</v>
      </c>
      <c r="Q3959">
        <v>7.4249986741126159E-5</v>
      </c>
      <c r="R3959">
        <v>0.6</v>
      </c>
      <c r="T3959" s="12">
        <f>[1]!i_dq_close(T$1,$A3959)</f>
        <v>204.85720000000001</v>
      </c>
      <c r="U3959">
        <f t="shared" si="861"/>
        <v>4.2584362943798304E-4</v>
      </c>
      <c r="V3959">
        <f t="shared" si="862"/>
        <v>2.4342912103480736</v>
      </c>
      <c r="W3959">
        <f t="shared" si="867"/>
        <v>2.7573763028944644</v>
      </c>
      <c r="X3959" s="6">
        <f>1-W3959/MAX(W$2:W3959)</f>
        <v>8.9341097405399861E-3</v>
      </c>
      <c r="Y3959" s="6">
        <f t="shared" si="863"/>
        <v>2.9655172221709769E-4</v>
      </c>
      <c r="Z3959">
        <f t="shared" si="864"/>
        <v>2.5218102007129595E-4</v>
      </c>
    </row>
    <row r="3960" spans="1:26" x14ac:dyDescent="0.35">
      <c r="A3960" s="4">
        <v>44307</v>
      </c>
      <c r="B3960" s="12">
        <f>[1]!i_dq_close(B$1,$A3960)</f>
        <v>2891.2226999999998</v>
      </c>
      <c r="C3960" s="12">
        <f>[1]!i_dq_close(C$1,$A3960)</f>
        <v>5301.7128000000002</v>
      </c>
      <c r="D3960">
        <f t="shared" si="858"/>
        <v>1.9355419891176062E-4</v>
      </c>
      <c r="E3960">
        <f t="shared" si="859"/>
        <v>2.0354025319795355E-3</v>
      </c>
      <c r="F3960">
        <f t="shared" si="860"/>
        <v>2.7899476020457397</v>
      </c>
      <c r="G3960">
        <f t="shared" si="855"/>
        <v>3.2867863123700336</v>
      </c>
      <c r="H3960">
        <f t="shared" si="856"/>
        <v>0</v>
      </c>
      <c r="J3960">
        <f t="shared" si="854"/>
        <v>2021</v>
      </c>
      <c r="K3960" t="b">
        <f t="shared" si="857"/>
        <v>0</v>
      </c>
      <c r="L3960">
        <f>VLOOKUP($A3960,$P$151:$R$4147,2,FALSE)</f>
        <v>0</v>
      </c>
      <c r="M3960">
        <f t="shared" si="865"/>
        <v>1</v>
      </c>
      <c r="N3960">
        <f t="shared" si="866"/>
        <v>3.6579157258860833</v>
      </c>
      <c r="P3960" s="13">
        <v>44144</v>
      </c>
      <c r="Q3960">
        <v>1.6133421949738548E-3</v>
      </c>
      <c r="R3960">
        <v>0.9</v>
      </c>
      <c r="T3960" s="12">
        <f>[1]!i_dq_close(T$1,$A3960)</f>
        <v>204.93790000000001</v>
      </c>
      <c r="U3960">
        <f t="shared" si="861"/>
        <v>3.9393294450973393E-4</v>
      </c>
      <c r="V3960">
        <f t="shared" si="862"/>
        <v>2.4358495301006853</v>
      </c>
      <c r="W3960">
        <f t="shared" si="867"/>
        <v>2.7634135238220789</v>
      </c>
      <c r="X3960" s="6">
        <f>1-W3960/MAX(W$2:W3960)</f>
        <v>6.7641905579320927E-3</v>
      </c>
      <c r="Y3960" s="6">
        <f t="shared" si="863"/>
        <v>6.4015338263034849E-4</v>
      </c>
      <c r="Z3960">
        <f t="shared" si="864"/>
        <v>2.1894802393409574E-3</v>
      </c>
    </row>
    <row r="3961" spans="1:26" x14ac:dyDescent="0.35">
      <c r="A3961" s="4">
        <v>44308</v>
      </c>
      <c r="B3961" s="12">
        <f>[1]!i_dq_close(B$1,$A3961)</f>
        <v>2891.5997000000002</v>
      </c>
      <c r="C3961" s="12">
        <f>[1]!i_dq_close(C$1,$A3961)</f>
        <v>5298.8545999999997</v>
      </c>
      <c r="D3961">
        <f t="shared" si="858"/>
        <v>1.3039465967135122E-4</v>
      </c>
      <c r="E3961">
        <f t="shared" si="859"/>
        <v>-5.3910879518037635E-4</v>
      </c>
      <c r="F3961">
        <f t="shared" si="860"/>
        <v>2.7903113963138089</v>
      </c>
      <c r="G3961">
        <f t="shared" si="855"/>
        <v>3.286884814533924</v>
      </c>
      <c r="H3961">
        <f t="shared" si="856"/>
        <v>0</v>
      </c>
      <c r="J3961">
        <f t="shared" si="854"/>
        <v>2021</v>
      </c>
      <c r="K3961" t="b">
        <f t="shared" si="857"/>
        <v>0</v>
      </c>
      <c r="L3961">
        <f>VLOOKUP($A3961,$P$151:$R$4147,2,FALSE)</f>
        <v>0</v>
      </c>
      <c r="M3961">
        <f t="shared" si="865"/>
        <v>1</v>
      </c>
      <c r="N3961">
        <f t="shared" si="866"/>
        <v>3.658025350479861</v>
      </c>
      <c r="P3961" s="13">
        <v>44145</v>
      </c>
      <c r="Q3961">
        <v>-2.7843669072539215E-4</v>
      </c>
      <c r="R3961">
        <v>0.9</v>
      </c>
      <c r="T3961" s="12">
        <f>[1]!i_dq_close(T$1,$A3961)</f>
        <v>204.95419999999999</v>
      </c>
      <c r="U3961">
        <f t="shared" si="861"/>
        <v>7.9536288797532606E-5</v>
      </c>
      <c r="V3961">
        <f t="shared" si="862"/>
        <v>2.4358172295818123</v>
      </c>
      <c r="W3961">
        <f t="shared" si="867"/>
        <v>2.7626111083500344</v>
      </c>
      <c r="X3961" s="6">
        <f>1-W3961/MAX(W$2:W3961)</f>
        <v>7.0525975495077109E-3</v>
      </c>
      <c r="Y3961" s="6">
        <f t="shared" si="863"/>
        <v>-1.3260473799348027E-5</v>
      </c>
      <c r="Z3961">
        <f t="shared" si="864"/>
        <v>-2.903711171445833E-4</v>
      </c>
    </row>
    <row r="3962" spans="1:26" x14ac:dyDescent="0.35">
      <c r="A3962" s="4">
        <v>44309</v>
      </c>
      <c r="B3962" s="12">
        <f>[1]!i_dq_close(B$1,$A3962)</f>
        <v>2892.8348000000001</v>
      </c>
      <c r="C3962" s="12">
        <f>[1]!i_dq_close(C$1,$A3962)</f>
        <v>5339.1787999999997</v>
      </c>
      <c r="D3962">
        <f t="shared" si="858"/>
        <v>4.2713381108727688E-4</v>
      </c>
      <c r="E3962">
        <f t="shared" si="859"/>
        <v>7.6099842407451046E-3</v>
      </c>
      <c r="F3962">
        <f t="shared" si="860"/>
        <v>2.791503232654637</v>
      </c>
      <c r="G3962">
        <f t="shared" si="855"/>
        <v>3.2918301344717067</v>
      </c>
      <c r="H3962">
        <f t="shared" si="856"/>
        <v>0</v>
      </c>
      <c r="J3962">
        <f t="shared" si="854"/>
        <v>2021</v>
      </c>
      <c r="K3962" t="b">
        <f t="shared" si="857"/>
        <v>0</v>
      </c>
      <c r="L3962">
        <f>VLOOKUP($A3962,$P$151:$R$4147,2,FALSE)</f>
        <v>0</v>
      </c>
      <c r="M3962">
        <f t="shared" si="865"/>
        <v>1</v>
      </c>
      <c r="N3962">
        <f t="shared" si="866"/>
        <v>3.6635290741329247</v>
      </c>
      <c r="P3962" s="13">
        <v>44146</v>
      </c>
      <c r="Q3962">
        <v>-1.7242630857046694E-4</v>
      </c>
      <c r="R3962">
        <v>0.9</v>
      </c>
      <c r="T3962" s="12">
        <f>[1]!i_dq_close(T$1,$A3962)</f>
        <v>204.92660000000001</v>
      </c>
      <c r="U3962">
        <f t="shared" si="861"/>
        <v>-1.3466423230157343E-4</v>
      </c>
      <c r="V3962">
        <f t="shared" si="862"/>
        <v>2.4383188943527192</v>
      </c>
      <c r="W3962">
        <f t="shared" si="867"/>
        <v>2.7646883251077146</v>
      </c>
      <c r="X3962" s="6">
        <f>1-W3962/MAX(W$2:W3962)</f>
        <v>6.3059969955495676E-3</v>
      </c>
      <c r="Y3962" s="6">
        <f t="shared" si="863"/>
        <v>1.0270330386554782E-3</v>
      </c>
      <c r="Z3962">
        <f t="shared" si="864"/>
        <v>7.5190342621933581E-4</v>
      </c>
    </row>
    <row r="3963" spans="1:26" x14ac:dyDescent="0.35">
      <c r="A3963" s="4">
        <v>44312</v>
      </c>
      <c r="B3963" s="12">
        <f>[1]!i_dq_close(B$1,$A3963)</f>
        <v>2892.1001000000001</v>
      </c>
      <c r="C3963" s="12">
        <f>[1]!i_dq_close(C$1,$A3963)</f>
        <v>5288.6932999999999</v>
      </c>
      <c r="D3963">
        <f t="shared" si="858"/>
        <v>-2.5397233191470914E-4</v>
      </c>
      <c r="E3963">
        <f t="shared" si="859"/>
        <v>-9.4556676019165176E-3</v>
      </c>
      <c r="F3963">
        <f t="shared" si="860"/>
        <v>2.7907942680690923</v>
      </c>
      <c r="G3963">
        <f t="shared" si="855"/>
        <v>3.2864505380294853</v>
      </c>
      <c r="H3963">
        <f t="shared" si="856"/>
        <v>-2.5397233191470914E-4</v>
      </c>
      <c r="J3963">
        <f t="shared" si="854"/>
        <v>2021</v>
      </c>
      <c r="K3963" t="b">
        <f t="shared" si="857"/>
        <v>0</v>
      </c>
      <c r="L3963">
        <f>VLOOKUP($A3963,$P$151:$R$4147,2,FALSE)</f>
        <v>0</v>
      </c>
      <c r="M3963">
        <f t="shared" si="865"/>
        <v>1</v>
      </c>
      <c r="N3963">
        <f t="shared" si="866"/>
        <v>3.6575420373879854</v>
      </c>
      <c r="P3963" s="13">
        <v>44147</v>
      </c>
      <c r="Q3963">
        <v>6.5443845838293331E-4</v>
      </c>
      <c r="R3963">
        <v>0.9</v>
      </c>
      <c r="T3963" s="12">
        <f>[1]!i_dq_close(T$1,$A3963)</f>
        <v>204.81139999999999</v>
      </c>
      <c r="U3963">
        <f t="shared" si="861"/>
        <v>-5.6215249752844532E-4</v>
      </c>
      <c r="V3963">
        <f t="shared" si="862"/>
        <v>2.4336954034090517</v>
      </c>
      <c r="W3963">
        <f t="shared" si="867"/>
        <v>2.7617795320248786</v>
      </c>
      <c r="X3963" s="6">
        <f>1-W3963/MAX(W$2:W3963)</f>
        <v>7.3514856374862214E-3</v>
      </c>
      <c r="Y3963" s="6">
        <f t="shared" si="863"/>
        <v>-1.8961797631867894E-3</v>
      </c>
      <c r="Z3963">
        <f t="shared" si="864"/>
        <v>-1.0521233284850329E-3</v>
      </c>
    </row>
    <row r="3964" spans="1:26" x14ac:dyDescent="0.35">
      <c r="A3964" s="4">
        <v>44313</v>
      </c>
      <c r="B3964" s="12">
        <f>[1]!i_dq_close(B$1,$A3964)</f>
        <v>2892.0425</v>
      </c>
      <c r="C3964" s="12">
        <f>[1]!i_dq_close(C$1,$A3964)</f>
        <v>5300.0321000000004</v>
      </c>
      <c r="D3964">
        <f t="shared" si="858"/>
        <v>-1.9916323089952392E-5</v>
      </c>
      <c r="E3964">
        <f t="shared" si="859"/>
        <v>2.1439700426568731E-3</v>
      </c>
      <c r="F3964">
        <f t="shared" si="860"/>
        <v>2.7907386857087717</v>
      </c>
      <c r="G3964">
        <f t="shared" si="855"/>
        <v>3.2874518098453924</v>
      </c>
      <c r="H3964">
        <f t="shared" si="856"/>
        <v>-1.9916323089952392E-5</v>
      </c>
      <c r="J3964">
        <f t="shared" si="854"/>
        <v>2021</v>
      </c>
      <c r="K3964" t="b">
        <f t="shared" si="857"/>
        <v>0</v>
      </c>
      <c r="L3964">
        <f>VLOOKUP($A3964,$P$151:$R$4147,2,FALSE)</f>
        <v>0</v>
      </c>
      <c r="M3964">
        <f t="shared" si="865"/>
        <v>1</v>
      </c>
      <c r="N3964">
        <f t="shared" si="866"/>
        <v>3.6586563684010813</v>
      </c>
      <c r="P3964" s="13">
        <v>44148</v>
      </c>
      <c r="Q3964">
        <v>3.4874800160455965E-5</v>
      </c>
      <c r="R3964">
        <v>0.9</v>
      </c>
      <c r="T3964" s="12">
        <f>[1]!i_dq_close(T$1,$A3964)</f>
        <v>204.77369999999999</v>
      </c>
      <c r="U3964">
        <f t="shared" si="861"/>
        <v>-1.8407178506663069E-4</v>
      </c>
      <c r="V3964">
        <f t="shared" si="862"/>
        <v>2.4340972904560987</v>
      </c>
      <c r="W3964">
        <f t="shared" si="867"/>
        <v>2.7622863070809496</v>
      </c>
      <c r="X3964" s="6">
        <f>1-W3964/MAX(W$2:W3964)</f>
        <v>7.1693387641780237E-3</v>
      </c>
      <c r="Y3964" s="6">
        <f t="shared" si="863"/>
        <v>1.6513448909183381E-4</v>
      </c>
      <c r="Z3964">
        <f t="shared" si="864"/>
        <v>1.8349584034305089E-4</v>
      </c>
    </row>
    <row r="3965" spans="1:26" x14ac:dyDescent="0.35">
      <c r="A3965" s="4">
        <v>44314</v>
      </c>
      <c r="B3965" s="12">
        <f>[1]!i_dq_close(B$1,$A3965)</f>
        <v>2893.0171</v>
      </c>
      <c r="C3965" s="12">
        <f>[1]!i_dq_close(C$1,$A3965)</f>
        <v>5331.2761</v>
      </c>
      <c r="D3965">
        <f t="shared" si="858"/>
        <v>3.3699366451211965E-4</v>
      </c>
      <c r="E3965">
        <f t="shared" si="859"/>
        <v>5.8950586355881462E-3</v>
      </c>
      <c r="F3965">
        <f t="shared" si="860"/>
        <v>2.7916791469651647</v>
      </c>
      <c r="G3965">
        <f t="shared" si="855"/>
        <v>3.2913004408899598</v>
      </c>
      <c r="H3965">
        <f t="shared" si="856"/>
        <v>0</v>
      </c>
      <c r="J3965">
        <f t="shared" si="854"/>
        <v>2021</v>
      </c>
      <c r="K3965" t="b">
        <f t="shared" si="857"/>
        <v>0</v>
      </c>
      <c r="L3965">
        <f>VLOOKUP($A3965,$P$151:$R$4147,2,FALSE)</f>
        <v>0</v>
      </c>
      <c r="M3965">
        <f t="shared" si="865"/>
        <v>1</v>
      </c>
      <c r="N3965">
        <f t="shared" si="866"/>
        <v>3.6629395698882217</v>
      </c>
      <c r="P3965" s="13">
        <v>44151</v>
      </c>
      <c r="Q3965">
        <v>-9.5684244641541794E-5</v>
      </c>
      <c r="R3965">
        <v>0.9</v>
      </c>
      <c r="T3965" s="12">
        <f>[1]!i_dq_close(T$1,$A3965)</f>
        <v>204.7705</v>
      </c>
      <c r="U3965">
        <f t="shared" si="861"/>
        <v>-1.5627006788476727E-5</v>
      </c>
      <c r="V3965">
        <f t="shared" si="862"/>
        <v>2.4362173303872439</v>
      </c>
      <c r="W3965">
        <f t="shared" si="867"/>
        <v>2.7641872959740663</v>
      </c>
      <c r="X3965" s="6">
        <f>1-W3965/MAX(W$2:W3965)</f>
        <v>6.486078649208471E-3</v>
      </c>
      <c r="Y3965" s="6">
        <f t="shared" si="863"/>
        <v>8.7097583956796676E-4</v>
      </c>
      <c r="Z3965">
        <f t="shared" si="864"/>
        <v>6.8819401096975596E-4</v>
      </c>
    </row>
    <row r="3966" spans="1:26" x14ac:dyDescent="0.35">
      <c r="A3966" s="4">
        <v>44315</v>
      </c>
      <c r="B3966" s="12">
        <f>[1]!i_dq_close(B$1,$A3966)</f>
        <v>2893.8615</v>
      </c>
      <c r="C3966" s="12">
        <f>[1]!i_dq_close(C$1,$A3966)</f>
        <v>5367.7187000000004</v>
      </c>
      <c r="D3966">
        <f t="shared" si="858"/>
        <v>2.9187521912676928E-4</v>
      </c>
      <c r="E3966">
        <f t="shared" si="859"/>
        <v>6.8356242138725154E-3</v>
      </c>
      <c r="F3966">
        <f t="shared" si="860"/>
        <v>2.7924939689279169</v>
      </c>
      <c r="G3966">
        <f t="shared" si="855"/>
        <v>3.2954917065200782</v>
      </c>
      <c r="H3966">
        <f t="shared" si="856"/>
        <v>0</v>
      </c>
      <c r="J3966">
        <f t="shared" si="854"/>
        <v>2021</v>
      </c>
      <c r="K3966" t="b">
        <f t="shared" si="857"/>
        <v>0</v>
      </c>
      <c r="L3966">
        <f>VLOOKUP($A3966,$P$151:$R$4147,2,FALSE)</f>
        <v>0</v>
      </c>
      <c r="M3966">
        <f t="shared" si="865"/>
        <v>1</v>
      </c>
      <c r="N3966">
        <f t="shared" si="866"/>
        <v>3.6676040947470709</v>
      </c>
      <c r="P3966" s="13">
        <v>44152</v>
      </c>
      <c r="Q3966">
        <v>6.527949910558273E-4</v>
      </c>
      <c r="R3966">
        <v>0.9</v>
      </c>
      <c r="T3966" s="12">
        <f>[1]!i_dq_close(T$1,$A3966)</f>
        <v>204.82390000000001</v>
      </c>
      <c r="U3966">
        <f t="shared" si="861"/>
        <v>2.6077975098948158E-4</v>
      </c>
      <c r="V3966">
        <f t="shared" si="862"/>
        <v>2.4392553090397802</v>
      </c>
      <c r="W3966">
        <f t="shared" si="867"/>
        <v>2.7690940069700138</v>
      </c>
      <c r="X3966" s="6">
        <f>1-W3966/MAX(W$2:W3966)</f>
        <v>4.7224913229737542E-3</v>
      </c>
      <c r="Y3966" s="6">
        <f t="shared" si="863"/>
        <v>1.24700642042197E-3</v>
      </c>
      <c r="Z3966">
        <f t="shared" si="864"/>
        <v>1.7751007694355447E-3</v>
      </c>
    </row>
    <row r="3967" spans="1:26" x14ac:dyDescent="0.35">
      <c r="A3967" s="4">
        <v>44316</v>
      </c>
      <c r="B3967" s="12">
        <f>[1]!i_dq_close(B$1,$A3967)</f>
        <v>2894.5772999999999</v>
      </c>
      <c r="C3967" s="12">
        <f>[1]!i_dq_close(C$1,$A3967)</f>
        <v>5333.9189999999999</v>
      </c>
      <c r="D3967">
        <f t="shared" si="858"/>
        <v>2.4735116037866156E-4</v>
      </c>
      <c r="E3967">
        <f t="shared" si="859"/>
        <v>-6.2968463678994002E-3</v>
      </c>
      <c r="F3967">
        <f t="shared" si="860"/>
        <v>2.7931846955514814</v>
      </c>
      <c r="G3967">
        <f t="shared" si="855"/>
        <v>3.2930718979156635</v>
      </c>
      <c r="H3967">
        <f t="shared" si="856"/>
        <v>0</v>
      </c>
      <c r="J3967">
        <f t="shared" si="854"/>
        <v>2021</v>
      </c>
      <c r="K3967" t="b">
        <f t="shared" si="857"/>
        <v>0</v>
      </c>
      <c r="L3967">
        <f>VLOOKUP($A3967,$P$151:$R$4147,2,FALSE)</f>
        <v>0</v>
      </c>
      <c r="M3967">
        <f t="shared" si="865"/>
        <v>1</v>
      </c>
      <c r="N3967">
        <f t="shared" si="866"/>
        <v>3.6649110520279842</v>
      </c>
      <c r="P3967" s="13">
        <v>44153</v>
      </c>
      <c r="Q3967">
        <v>9.5344600788183079E-5</v>
      </c>
      <c r="R3967">
        <v>0.9</v>
      </c>
      <c r="T3967" s="12">
        <f>[1]!i_dq_close(T$1,$A3967)</f>
        <v>204.90090000000001</v>
      </c>
      <c r="U3967">
        <f t="shared" si="861"/>
        <v>3.7593269144853281E-4</v>
      </c>
      <c r="V3967">
        <f t="shared" si="862"/>
        <v>2.4377308130912527</v>
      </c>
      <c r="W3967">
        <f t="shared" si="867"/>
        <v>2.7678004492113613</v>
      </c>
      <c r="X3967" s="6">
        <f>1-W3967/MAX(W$2:W3967)</f>
        <v>5.1874264028666239E-3</v>
      </c>
      <c r="Y3967" s="6">
        <f t="shared" si="863"/>
        <v>-6.2498416745382368E-4</v>
      </c>
      <c r="Z3967">
        <f t="shared" si="864"/>
        <v>-4.6714114991996958E-4</v>
      </c>
    </row>
    <row r="3968" spans="1:26" x14ac:dyDescent="0.35">
      <c r="A3968" s="4">
        <v>44322</v>
      </c>
      <c r="B3968" s="12">
        <f>[1]!i_dq_close(B$1,$A3968)</f>
        <v>2895.7004999999999</v>
      </c>
      <c r="C3968" s="12">
        <f>[1]!i_dq_close(C$1,$A3968)</f>
        <v>5284.5914000000002</v>
      </c>
      <c r="D3968">
        <f t="shared" si="858"/>
        <v>3.8803593187863861E-4</v>
      </c>
      <c r="E3968">
        <f t="shared" si="859"/>
        <v>-9.247909463941939E-3</v>
      </c>
      <c r="F3968">
        <f t="shared" si="860"/>
        <v>2.7942685515777286</v>
      </c>
      <c r="G3968">
        <f t="shared" si="855"/>
        <v>3.2895899489893905</v>
      </c>
      <c r="H3968">
        <f t="shared" si="856"/>
        <v>0</v>
      </c>
      <c r="J3968">
        <f t="shared" si="854"/>
        <v>2021</v>
      </c>
      <c r="K3968" t="b">
        <f t="shared" si="857"/>
        <v>0</v>
      </c>
      <c r="L3968">
        <f>VLOOKUP($A3968,$P$151:$R$4147,2,FALSE)</f>
        <v>0</v>
      </c>
      <c r="M3968">
        <f t="shared" si="865"/>
        <v>1</v>
      </c>
      <c r="N3968">
        <f t="shared" si="866"/>
        <v>3.6610359367866279</v>
      </c>
      <c r="P3968" s="13">
        <v>44154</v>
      </c>
      <c r="Q3968">
        <v>4.3629352177415592E-4</v>
      </c>
      <c r="R3968">
        <v>0.9</v>
      </c>
      <c r="T3968" s="12">
        <f>[1]!i_dq_close(T$1,$A3968)</f>
        <v>205.09180000000001</v>
      </c>
      <c r="U3968">
        <f t="shared" si="861"/>
        <v>9.3166989505655273E-4</v>
      </c>
      <c r="V3968">
        <f t="shared" si="862"/>
        <v>2.4362797123619009</v>
      </c>
      <c r="W3968">
        <f t="shared" si="867"/>
        <v>2.767525200352011</v>
      </c>
      <c r="X3968" s="6">
        <f>1-W3968/MAX(W$2:W3968)</f>
        <v>5.2863573161222588E-3</v>
      </c>
      <c r="Y3968" s="6">
        <f t="shared" si="863"/>
        <v>-5.9526700879319883E-4</v>
      </c>
      <c r="Z3968">
        <f t="shared" si="864"/>
        <v>-9.9446786139711918E-5</v>
      </c>
    </row>
    <row r="3969" spans="1:26" x14ac:dyDescent="0.35">
      <c r="A3969" s="4">
        <v>44323</v>
      </c>
      <c r="B3969" s="12">
        <f>[1]!i_dq_close(B$1,$A3969)</f>
        <v>2895.6819999999998</v>
      </c>
      <c r="C3969" s="12">
        <f>[1]!i_dq_close(C$1,$A3969)</f>
        <v>5223.9242999999997</v>
      </c>
      <c r="D3969">
        <f t="shared" si="858"/>
        <v>-6.3887822653319049E-6</v>
      </c>
      <c r="E3969">
        <f t="shared" si="859"/>
        <v>-1.1479998245465195E-2</v>
      </c>
      <c r="F3969">
        <f t="shared" si="860"/>
        <v>2.7942506996043615</v>
      </c>
      <c r="G3969">
        <f t="shared" si="855"/>
        <v>3.2839074119601488</v>
      </c>
      <c r="H3969">
        <f t="shared" si="856"/>
        <v>-6.3887822654429272E-6</v>
      </c>
      <c r="J3969">
        <f t="shared" si="854"/>
        <v>2021</v>
      </c>
      <c r="K3969" t="b">
        <f t="shared" si="857"/>
        <v>0</v>
      </c>
      <c r="L3969">
        <f>VLOOKUP($A3969,$P$151:$R$4147,2,FALSE)</f>
        <v>0</v>
      </c>
      <c r="M3969">
        <f t="shared" si="865"/>
        <v>1</v>
      </c>
      <c r="N3969">
        <f t="shared" si="866"/>
        <v>3.6547117527397477</v>
      </c>
      <c r="P3969" s="13">
        <v>44155</v>
      </c>
      <c r="Q3969">
        <v>-3.4489735629317231E-4</v>
      </c>
      <c r="R3969">
        <v>0.6</v>
      </c>
      <c r="T3969" s="12">
        <f>[1]!i_dq_close(T$1,$A3969)</f>
        <v>205.1815</v>
      </c>
      <c r="U3969">
        <f t="shared" si="861"/>
        <v>4.37365121374933E-4</v>
      </c>
      <c r="V3969">
        <f t="shared" si="862"/>
        <v>2.4329901515446801</v>
      </c>
      <c r="W3969">
        <f t="shared" si="867"/>
        <v>2.7643285953144776</v>
      </c>
      <c r="X3969" s="6">
        <f>1-W3969/MAX(W$2:W3969)</f>
        <v>6.4352923432368092E-3</v>
      </c>
      <c r="Y3969" s="6">
        <f t="shared" si="863"/>
        <v>-1.3502393836508642E-3</v>
      </c>
      <c r="Z3969">
        <f t="shared" si="864"/>
        <v>-1.1550409864837796E-3</v>
      </c>
    </row>
    <row r="3970" spans="1:26" x14ac:dyDescent="0.35">
      <c r="A3970" s="4">
        <v>44326</v>
      </c>
      <c r="B3970" s="12">
        <f>[1]!i_dq_close(B$1,$A3970)</f>
        <v>2896.7152000000001</v>
      </c>
      <c r="C3970" s="12">
        <f>[1]!i_dq_close(C$1,$A3970)</f>
        <v>5226.9722000000002</v>
      </c>
      <c r="D3970">
        <f t="shared" si="858"/>
        <v>3.5680713559016475E-4</v>
      </c>
      <c r="E3970">
        <f t="shared" si="859"/>
        <v>5.8345026171235936E-4</v>
      </c>
      <c r="F3970">
        <f t="shared" si="860"/>
        <v>2.7952477081926084</v>
      </c>
      <c r="G3970">
        <f t="shared" si="855"/>
        <v>3.2851907748136155</v>
      </c>
      <c r="H3970">
        <f t="shared" si="856"/>
        <v>0</v>
      </c>
      <c r="J3970">
        <f t="shared" ref="J3970:J4033" si="868">YEAR(A3970)</f>
        <v>2021</v>
      </c>
      <c r="K3970" t="b">
        <f t="shared" si="857"/>
        <v>0</v>
      </c>
      <c r="L3970">
        <f>VLOOKUP($A3970,$P$151:$R$4147,2,FALSE)</f>
        <v>0</v>
      </c>
      <c r="M3970">
        <f t="shared" si="865"/>
        <v>1</v>
      </c>
      <c r="N3970">
        <f t="shared" si="866"/>
        <v>3.6561400272661584</v>
      </c>
      <c r="P3970" s="13">
        <v>44158</v>
      </c>
      <c r="Q3970">
        <v>2.2805314541138877E-4</v>
      </c>
      <c r="R3970">
        <v>0.9</v>
      </c>
      <c r="T3970" s="12">
        <f>[1]!i_dq_close(T$1,$A3970)</f>
        <v>205.2449</v>
      </c>
      <c r="U3970">
        <f t="shared" si="861"/>
        <v>3.0899471930956324E-4</v>
      </c>
      <c r="V3970">
        <f t="shared" si="862"/>
        <v>2.4338420947983956</v>
      </c>
      <c r="W3970">
        <f t="shared" si="867"/>
        <v>2.7658301783061803</v>
      </c>
      <c r="X3970" s="6">
        <f>1-W3970/MAX(W$2:W3970)</f>
        <v>5.8955881023219359E-3</v>
      </c>
      <c r="Y3970" s="6">
        <f t="shared" si="863"/>
        <v>3.5016305067014919E-4</v>
      </c>
      <c r="Z3970">
        <f t="shared" si="864"/>
        <v>5.4319989101436761E-4</v>
      </c>
    </row>
    <row r="3971" spans="1:26" x14ac:dyDescent="0.35">
      <c r="A3971" s="4">
        <v>44327</v>
      </c>
      <c r="B3971" s="12">
        <f>[1]!i_dq_close(B$1,$A3971)</f>
        <v>2897.2547</v>
      </c>
      <c r="C3971" s="12">
        <f>[1]!i_dq_close(C$1,$A3971)</f>
        <v>5247.7739000000001</v>
      </c>
      <c r="D3971">
        <f t="shared" si="858"/>
        <v>1.8624544104306473E-4</v>
      </c>
      <c r="E3971">
        <f t="shared" si="859"/>
        <v>3.9796844528845465E-3</v>
      </c>
      <c r="F3971">
        <f t="shared" si="860"/>
        <v>2.7957683103348452</v>
      </c>
      <c r="G3971">
        <f t="shared" ref="G3971:G4034" si="869">G3970*(1+D3971*0.85+E3971*0.15)</f>
        <v>3.287671952245359</v>
      </c>
      <c r="H3971">
        <f t="shared" ref="H3971:H4035" si="870">F3971/MAX(F3970:F3971)-1</f>
        <v>0</v>
      </c>
      <c r="J3971">
        <f t="shared" si="868"/>
        <v>2021</v>
      </c>
      <c r="K3971" t="b">
        <f t="shared" ref="K3971:K4034" si="871">J3972&lt;&gt;J3971</f>
        <v>0</v>
      </c>
      <c r="L3971">
        <f>VLOOKUP($A3971,$P$151:$R$4147,2,FALSE)</f>
        <v>0</v>
      </c>
      <c r="M3971">
        <f t="shared" si="865"/>
        <v>1</v>
      </c>
      <c r="N3971">
        <f t="shared" si="866"/>
        <v>3.6589013683098797</v>
      </c>
      <c r="P3971" s="13">
        <v>44159</v>
      </c>
      <c r="Q3971">
        <v>5.653951286632708E-5</v>
      </c>
      <c r="R3971">
        <v>0.9</v>
      </c>
      <c r="T3971" s="12">
        <f>[1]!i_dq_close(T$1,$A3971)</f>
        <v>205.34780000000001</v>
      </c>
      <c r="U3971">
        <f t="shared" si="861"/>
        <v>5.0135228695080691E-4</v>
      </c>
      <c r="V3971">
        <f t="shared" si="862"/>
        <v>2.4363321637854707</v>
      </c>
      <c r="W3971">
        <f t="shared" si="867"/>
        <v>2.768533311023909</v>
      </c>
      <c r="X3971" s="6">
        <f>1-W3971/MAX(W$2:W3971)</f>
        <v>4.9240186322524471E-3</v>
      </c>
      <c r="Y3971" s="6">
        <f t="shared" si="863"/>
        <v>1.0231021118407568E-3</v>
      </c>
      <c r="Z3971">
        <f t="shared" si="864"/>
        <v>9.7733141352307484E-4</v>
      </c>
    </row>
    <row r="3972" spans="1:26" x14ac:dyDescent="0.35">
      <c r="A3972" s="4">
        <v>44328</v>
      </c>
      <c r="B3972" s="12">
        <f>[1]!i_dq_close(B$1,$A3972)</f>
        <v>2898.3890000000001</v>
      </c>
      <c r="C3972" s="12">
        <f>[1]!i_dq_close(C$1,$A3972)</f>
        <v>5275.5865000000003</v>
      </c>
      <c r="D3972">
        <f t="shared" ref="D3972:D4035" si="872">B3972/B3971-1</f>
        <v>3.9150855463288003E-4</v>
      </c>
      <c r="E3972">
        <f t="shared" ref="E3972:E4035" si="873">C3972/C3971-1</f>
        <v>5.2998853475756391E-3</v>
      </c>
      <c r="F3972">
        <f t="shared" ref="F3972:F4035" si="874">B3972/$B$2</f>
        <v>2.7968628775451125</v>
      </c>
      <c r="G3972">
        <f t="shared" si="869"/>
        <v>3.2913796738464707</v>
      </c>
      <c r="H3972">
        <f t="shared" si="870"/>
        <v>0</v>
      </c>
      <c r="J3972">
        <f t="shared" si="868"/>
        <v>2021</v>
      </c>
      <c r="K3972" t="b">
        <f t="shared" si="871"/>
        <v>0</v>
      </c>
      <c r="L3972">
        <f>VLOOKUP($A3972,$P$151:$R$4147,2,FALSE)</f>
        <v>0</v>
      </c>
      <c r="M3972">
        <f t="shared" si="865"/>
        <v>1</v>
      </c>
      <c r="N3972">
        <f t="shared" si="866"/>
        <v>3.6630277494807131</v>
      </c>
      <c r="P3972" s="13">
        <v>44160</v>
      </c>
      <c r="Q3972">
        <v>3.8976062784100711E-4</v>
      </c>
      <c r="R3972">
        <v>0.9</v>
      </c>
      <c r="T3972" s="12">
        <f>[1]!i_dq_close(T$1,$A3972)</f>
        <v>205.42070000000001</v>
      </c>
      <c r="U3972">
        <f t="shared" ref="U3972:U4033" si="875">T3972/T3971-1</f>
        <v>3.5500745564354119E-4</v>
      </c>
      <c r="V3972">
        <f>V3971*(1+U3972*0.85+E3972*0.15)</f>
        <v>2.4390041846261545</v>
      </c>
      <c r="W3972">
        <f t="shared" si="867"/>
        <v>2.7723450992623344</v>
      </c>
      <c r="X3972" s="6">
        <f>1-W3972/MAX(W$2:W3972)</f>
        <v>3.5539722950767016E-3</v>
      </c>
      <c r="Y3972" s="6">
        <f t="shared" ref="Y3972:Y4035" si="876">V3972/V3971-1</f>
        <v>1.0967391394334225E-3</v>
      </c>
      <c r="Z3972">
        <f t="shared" ref="Z3972:Z4035" si="877">W3972/W3971-1</f>
        <v>1.3768258533308764E-3</v>
      </c>
    </row>
    <row r="3973" spans="1:26" x14ac:dyDescent="0.35">
      <c r="A3973" s="4">
        <v>44329</v>
      </c>
      <c r="B3973" s="12">
        <f>[1]!i_dq_close(B$1,$A3973)</f>
        <v>2897.5538000000001</v>
      </c>
      <c r="C3973" s="12">
        <f>[1]!i_dq_close(C$1,$A3973)</f>
        <v>5220.4327999999996</v>
      </c>
      <c r="D3973">
        <f t="shared" si="872"/>
        <v>-2.8816007789156384E-4</v>
      </c>
      <c r="E3973">
        <f t="shared" si="873"/>
        <v>-1.0454515341564496E-2</v>
      </c>
      <c r="F3973">
        <f t="shared" si="874"/>
        <v>2.7960569333204672</v>
      </c>
      <c r="G3973">
        <f t="shared" si="869"/>
        <v>3.2854120293624911</v>
      </c>
      <c r="H3973">
        <f t="shared" si="870"/>
        <v>-2.8816007789156384E-4</v>
      </c>
      <c r="J3973">
        <f t="shared" si="868"/>
        <v>2021</v>
      </c>
      <c r="K3973" t="b">
        <f t="shared" si="871"/>
        <v>0</v>
      </c>
      <c r="L3973">
        <f>VLOOKUP($A3973,$P$151:$R$4147,2,FALSE)</f>
        <v>0</v>
      </c>
      <c r="M3973">
        <f t="shared" si="865"/>
        <v>1</v>
      </c>
      <c r="N3973">
        <f t="shared" si="866"/>
        <v>3.6563862649028169</v>
      </c>
      <c r="P3973" s="13">
        <v>44161</v>
      </c>
      <c r="Q3973">
        <v>-9.806854825304413E-5</v>
      </c>
      <c r="R3973">
        <v>0.9</v>
      </c>
      <c r="T3973" s="12">
        <f>[1]!i_dq_close(T$1,$A3973)</f>
        <v>205.39699999999999</v>
      </c>
      <c r="U3973">
        <f t="shared" si="875"/>
        <v>-1.1537298821406861E-4</v>
      </c>
      <c r="V3973">
        <f>V3972*(1+U3973*0.85+E3973*0.15)</f>
        <v>2.4349402077053175</v>
      </c>
      <c r="W3973">
        <f t="shared" si="867"/>
        <v>2.7679157555030023</v>
      </c>
      <c r="X3973" s="6">
        <f>1-W3973/MAX(W$2:W3973)</f>
        <v>5.1459826099182759E-3</v>
      </c>
      <c r="Y3973" s="6">
        <f t="shared" si="876"/>
        <v>-1.6662443412166494E-3</v>
      </c>
      <c r="Z3973">
        <f t="shared" si="877"/>
        <v>-1.5976884553480231E-3</v>
      </c>
    </row>
    <row r="3974" spans="1:26" x14ac:dyDescent="0.35">
      <c r="A3974" s="4">
        <v>44330</v>
      </c>
      <c r="B3974" s="12">
        <f>[1]!i_dq_close(B$1,$A3974)</f>
        <v>2899.8472000000002</v>
      </c>
      <c r="C3974" s="12">
        <f>[1]!i_dq_close(C$1,$A3974)</f>
        <v>5331.1489000000001</v>
      </c>
      <c r="D3974">
        <f t="shared" si="872"/>
        <v>7.914952260765773E-4</v>
      </c>
      <c r="E3974">
        <f t="shared" si="873"/>
        <v>2.1208222429374146E-2</v>
      </c>
      <c r="F3974">
        <f t="shared" si="874"/>
        <v>2.7982699990350288</v>
      </c>
      <c r="G3974">
        <f t="shared" si="869"/>
        <v>3.2980740214725146</v>
      </c>
      <c r="H3974">
        <f t="shared" si="870"/>
        <v>0</v>
      </c>
      <c r="J3974">
        <f t="shared" si="868"/>
        <v>2021</v>
      </c>
      <c r="K3974" t="b">
        <f t="shared" si="871"/>
        <v>0</v>
      </c>
      <c r="L3974">
        <f>VLOOKUP($A3974,$P$151:$R$4147,2,FALSE)</f>
        <v>0</v>
      </c>
      <c r="M3974">
        <f t="shared" si="865"/>
        <v>1</v>
      </c>
      <c r="N3974">
        <f t="shared" si="866"/>
        <v>3.6704779933142397</v>
      </c>
      <c r="P3974" s="13">
        <v>44162</v>
      </c>
      <c r="Q3974">
        <v>-3.7152928937844723E-5</v>
      </c>
      <c r="R3974">
        <v>0.9</v>
      </c>
      <c r="T3974" s="12">
        <f>[1]!i_dq_close(T$1,$A3974)</f>
        <v>205.43299999999999</v>
      </c>
      <c r="U3974">
        <f t="shared" si="875"/>
        <v>1.7527033014119731E-4</v>
      </c>
      <c r="V3974">
        <f>V3973*(1+U3974*0.85+E3974*0.15)</f>
        <v>2.4430490775923706</v>
      </c>
      <c r="W3974">
        <f t="shared" si="867"/>
        <v>2.7761088938156036</v>
      </c>
      <c r="X3974" s="6">
        <f>1-W3974/MAX(W$2:W3974)</f>
        <v>2.2011760170447259E-3</v>
      </c>
      <c r="Y3974" s="6">
        <f t="shared" si="876"/>
        <v>3.3302131450261285E-3</v>
      </c>
      <c r="Z3974">
        <f t="shared" si="877"/>
        <v>2.9600389015858042E-3</v>
      </c>
    </row>
    <row r="3975" spans="1:26" x14ac:dyDescent="0.35">
      <c r="A3975" s="4">
        <v>44333</v>
      </c>
      <c r="B3975" s="12">
        <f>[1]!i_dq_close(B$1,$A3975)</f>
        <v>2901.1097</v>
      </c>
      <c r="C3975" s="12">
        <f>[1]!i_dq_close(C$1,$A3975)</f>
        <v>5400.6976999999997</v>
      </c>
      <c r="D3975">
        <f t="shared" si="872"/>
        <v>4.3536776696373458E-4</v>
      </c>
      <c r="E3975">
        <f t="shared" si="873"/>
        <v>1.3045743291844492E-2</v>
      </c>
      <c r="F3975">
        <f t="shared" si="874"/>
        <v>2.7994882755958699</v>
      </c>
      <c r="G3975">
        <f t="shared" si="869"/>
        <v>3.3057483893824675</v>
      </c>
      <c r="H3975">
        <f t="shared" si="870"/>
        <v>0</v>
      </c>
      <c r="J3975">
        <f t="shared" si="868"/>
        <v>2021</v>
      </c>
      <c r="K3975" t="b">
        <f t="shared" si="871"/>
        <v>0</v>
      </c>
      <c r="L3975">
        <f>VLOOKUP($A3975,$P$151:$R$4147,2,FALSE)</f>
        <v>0</v>
      </c>
      <c r="M3975">
        <f t="shared" si="865"/>
        <v>1</v>
      </c>
      <c r="N3975">
        <f t="shared" si="866"/>
        <v>3.6790189169996039</v>
      </c>
      <c r="P3975" s="13">
        <v>44165</v>
      </c>
      <c r="Q3975">
        <v>-3.3149009114318288E-4</v>
      </c>
      <c r="R3975">
        <v>0.9</v>
      </c>
      <c r="T3975" s="12">
        <f>[1]!i_dq_close(T$1,$A3975)</f>
        <v>205.4434</v>
      </c>
      <c r="U3975">
        <f t="shared" si="875"/>
        <v>5.0624777908181429E-5</v>
      </c>
      <c r="V3975">
        <f>V3974*(1+U3975*0.85+E3975*0.15)</f>
        <v>2.4479349132541439</v>
      </c>
      <c r="W3975">
        <f t="shared" si="867"/>
        <v>2.7801853687831164</v>
      </c>
      <c r="X3975" s="6">
        <f>1-W3975/MAX(W$2:W3975)</f>
        <v>7.3599504462629195E-4</v>
      </c>
      <c r="Y3975" s="6">
        <f t="shared" si="876"/>
        <v>1.9998925549986613E-3</v>
      </c>
      <c r="Z3975">
        <f t="shared" si="877"/>
        <v>1.4684132083557788E-3</v>
      </c>
    </row>
    <row r="3976" spans="1:26" x14ac:dyDescent="0.35">
      <c r="A3976" s="4">
        <v>44334</v>
      </c>
      <c r="B3976" s="12">
        <f>[1]!i_dq_close(B$1,$A3976)</f>
        <v>2901.5038</v>
      </c>
      <c r="C3976" s="12">
        <f>[1]!i_dq_close(C$1,$A3976)</f>
        <v>5406.8483999999999</v>
      </c>
      <c r="D3976">
        <f t="shared" si="872"/>
        <v>1.3584457009674367E-4</v>
      </c>
      <c r="E3976">
        <f t="shared" si="873"/>
        <v>1.1388713721192101E-3</v>
      </c>
      <c r="F3976">
        <f t="shared" si="874"/>
        <v>2.7998685708771593</v>
      </c>
      <c r="G3976">
        <f t="shared" si="869"/>
        <v>3.3066948204865656</v>
      </c>
      <c r="H3976">
        <f t="shared" si="870"/>
        <v>0</v>
      </c>
      <c r="J3976">
        <f t="shared" si="868"/>
        <v>2021</v>
      </c>
      <c r="K3976" t="b">
        <f t="shared" si="871"/>
        <v>0</v>
      </c>
      <c r="L3976">
        <f>VLOOKUP($A3976,$P$151:$R$4147,2,FALSE)</f>
        <v>0</v>
      </c>
      <c r="M3976">
        <f t="shared" si="865"/>
        <v>1</v>
      </c>
      <c r="N3976">
        <f t="shared" si="866"/>
        <v>3.6800722149295964</v>
      </c>
      <c r="P3976" s="13">
        <v>44166</v>
      </c>
      <c r="Q3976">
        <v>-8.7183184511124839E-5</v>
      </c>
      <c r="R3976">
        <v>0.9</v>
      </c>
      <c r="T3976" s="12">
        <f>[1]!i_dq_close(T$1,$A3976)</f>
        <v>205.47630000000001</v>
      </c>
      <c r="U3976">
        <f t="shared" si="875"/>
        <v>1.6014143068110442E-4</v>
      </c>
      <c r="V3976">
        <f>V3975*(1+U3976*0.85+E3976*0.15)</f>
        <v>2.4486863091325111</v>
      </c>
      <c r="W3976">
        <f t="shared" si="867"/>
        <v>2.7807110257849277</v>
      </c>
      <c r="X3976" s="6">
        <f>1-W3976/MAX(W$2:W3976)</f>
        <v>5.4706155596007111E-4</v>
      </c>
      <c r="Y3976" s="6">
        <f t="shared" si="876"/>
        <v>3.0695092189692019E-4</v>
      </c>
      <c r="Z3976">
        <f t="shared" si="877"/>
        <v>1.8907264519607558E-4</v>
      </c>
    </row>
    <row r="3977" spans="1:26" x14ac:dyDescent="0.35">
      <c r="A3977" s="4">
        <v>44335</v>
      </c>
      <c r="B3977" s="12">
        <f>[1]!i_dq_close(B$1,$A3977)</f>
        <v>2902.03</v>
      </c>
      <c r="C3977" s="12">
        <f>[1]!i_dq_close(C$1,$A3977)</f>
        <v>5391.6814999999997</v>
      </c>
      <c r="D3977">
        <f t="shared" si="872"/>
        <v>1.8135423431120401E-4</v>
      </c>
      <c r="E3977">
        <f t="shared" si="873"/>
        <v>-2.805127659950668E-3</v>
      </c>
      <c r="F3977">
        <f t="shared" si="874"/>
        <v>2.800376338898003</v>
      </c>
      <c r="G3977">
        <f t="shared" si="869"/>
        <v>3.3058131959621511</v>
      </c>
      <c r="H3977">
        <f t="shared" si="870"/>
        <v>0</v>
      </c>
      <c r="J3977">
        <f t="shared" si="868"/>
        <v>2021</v>
      </c>
      <c r="K3977" t="b">
        <f t="shared" si="871"/>
        <v>0</v>
      </c>
      <c r="L3977">
        <f>VLOOKUP($A3977,$P$151:$R$4147,2,FALSE)</f>
        <v>0</v>
      </c>
      <c r="M3977">
        <f t="shared" si="865"/>
        <v>1</v>
      </c>
      <c r="N3977">
        <f t="shared" si="866"/>
        <v>3.6790910412524251</v>
      </c>
      <c r="P3977" s="13">
        <v>44167</v>
      </c>
      <c r="Q3977">
        <v>6.7670201559066336E-4</v>
      </c>
      <c r="R3977">
        <v>0.9</v>
      </c>
      <c r="T3977" s="12">
        <f>[1]!i_dq_close(T$1,$A3977)</f>
        <v>205.59280000000001</v>
      </c>
      <c r="U3977">
        <f t="shared" si="875"/>
        <v>5.669753640686892E-4</v>
      </c>
      <c r="V3977">
        <f>V3976*(1+U3977*0.85+E3977*0.15)</f>
        <v>2.4488360705679364</v>
      </c>
      <c r="W3977">
        <f t="shared" si="867"/>
        <v>2.7827457997744829</v>
      </c>
      <c r="X3977" s="6">
        <f>1-W3977/MAX(W$2:W3977)</f>
        <v>0</v>
      </c>
      <c r="Y3977" s="6">
        <f t="shared" si="876"/>
        <v>6.1159910465846679E-5</v>
      </c>
      <c r="Z3977">
        <f t="shared" si="877"/>
        <v>7.3174593500979768E-4</v>
      </c>
    </row>
    <row r="3978" spans="1:26" x14ac:dyDescent="0.35">
      <c r="A3978" s="4">
        <v>44336</v>
      </c>
      <c r="B3978" s="12">
        <f>[1]!i_dq_close(B$1,$A3978)</f>
        <v>2902.7892000000002</v>
      </c>
      <c r="C3978" s="12">
        <f>[1]!i_dq_close(C$1,$A3978)</f>
        <v>5396.2806</v>
      </c>
      <c r="D3978">
        <f t="shared" si="872"/>
        <v>2.6160997646473838E-4</v>
      </c>
      <c r="E3978">
        <f t="shared" si="873"/>
        <v>8.5299919885861719E-4</v>
      </c>
      <c r="F3978">
        <f t="shared" si="874"/>
        <v>2.8011089452861144</v>
      </c>
      <c r="G3978">
        <f t="shared" si="869"/>
        <v>3.3069712830188447</v>
      </c>
      <c r="H3978">
        <f t="shared" si="870"/>
        <v>0</v>
      </c>
      <c r="J3978">
        <f t="shared" si="868"/>
        <v>2021</v>
      </c>
      <c r="K3978" t="b">
        <f t="shared" si="871"/>
        <v>0</v>
      </c>
      <c r="L3978">
        <f>VLOOKUP($A3978,$P$151:$R$4147,2,FALSE)</f>
        <v>0</v>
      </c>
      <c r="M3978">
        <f t="shared" si="865"/>
        <v>1</v>
      </c>
      <c r="N3978">
        <f t="shared" si="866"/>
        <v>3.6803798943916397</v>
      </c>
      <c r="P3978" s="13">
        <v>44168</v>
      </c>
      <c r="Q3978">
        <v>5.2334693002337174E-4</v>
      </c>
      <c r="R3978">
        <v>0.9</v>
      </c>
      <c r="T3978" s="12">
        <f>[1]!i_dq_close(T$1,$A3978)</f>
        <v>205.74379999999999</v>
      </c>
      <c r="U3978">
        <f t="shared" si="875"/>
        <v>7.3446151810752092E-4</v>
      </c>
      <c r="V3978">
        <f>V3977*(1+U3978*0.85+E3978*0.15)</f>
        <v>2.4506781883281739</v>
      </c>
      <c r="W3978">
        <f t="shared" si="867"/>
        <v>2.7860861101114645</v>
      </c>
      <c r="X3978" s="6">
        <f>1-W3978/MAX(W$2:W3978)</f>
        <v>0</v>
      </c>
      <c r="Y3978" s="6">
        <f t="shared" si="876"/>
        <v>7.5224217022018536E-4</v>
      </c>
      <c r="Z3978">
        <f t="shared" si="877"/>
        <v>1.2003648832215053E-3</v>
      </c>
    </row>
    <row r="3979" spans="1:26" x14ac:dyDescent="0.35">
      <c r="A3979" s="4">
        <v>44337</v>
      </c>
      <c r="B3979" s="12">
        <f>[1]!i_dq_close(B$1,$A3979)</f>
        <v>2904.0156000000002</v>
      </c>
      <c r="C3979" s="12">
        <f>[1]!i_dq_close(C$1,$A3979)</f>
        <v>5350.4309999999996</v>
      </c>
      <c r="D3979">
        <f t="shared" si="872"/>
        <v>4.224902035601108E-4</v>
      </c>
      <c r="E3979">
        <f t="shared" si="873"/>
        <v>-8.4965188800597558E-3</v>
      </c>
      <c r="F3979">
        <f t="shared" si="874"/>
        <v>2.8022923863746021</v>
      </c>
      <c r="G3979">
        <f t="shared" si="869"/>
        <v>3.3039442099524976</v>
      </c>
      <c r="H3979">
        <f t="shared" si="870"/>
        <v>0</v>
      </c>
      <c r="J3979">
        <f t="shared" si="868"/>
        <v>2021</v>
      </c>
      <c r="K3979" t="b">
        <f t="shared" si="871"/>
        <v>0</v>
      </c>
      <c r="L3979">
        <f>VLOOKUP($A3979,$P$151:$R$4147,2,FALSE)</f>
        <v>0</v>
      </c>
      <c r="M3979">
        <f t="shared" si="865"/>
        <v>1</v>
      </c>
      <c r="N3979">
        <f t="shared" si="866"/>
        <v>3.6770110175860125</v>
      </c>
      <c r="P3979" s="13">
        <v>44169</v>
      </c>
      <c r="Q3979">
        <v>-9.2583755604920277E-4</v>
      </c>
      <c r="R3979">
        <v>0.9</v>
      </c>
      <c r="T3979" s="12">
        <f>[1]!i_dq_close(T$1,$A3979)</f>
        <v>205.9023</v>
      </c>
      <c r="U3979">
        <f t="shared" si="875"/>
        <v>7.7037558361414682E-4</v>
      </c>
      <c r="V3979">
        <f>V3978*(1+U3979*0.85+E3979*0.15)</f>
        <v>2.449159604547408</v>
      </c>
      <c r="W3979">
        <f t="shared" si="867"/>
        <v>2.7819528669949749</v>
      </c>
      <c r="X3979" s="6">
        <f>1-W3979/MAX(W$2:W3979)</f>
        <v>1.4835302833925423E-3</v>
      </c>
      <c r="Y3979" s="6">
        <f t="shared" si="876"/>
        <v>-6.1965858593693302E-4</v>
      </c>
      <c r="Z3979">
        <f t="shared" si="877"/>
        <v>-1.4835302833925423E-3</v>
      </c>
    </row>
    <row r="3980" spans="1:26" x14ac:dyDescent="0.35">
      <c r="A3980" s="4">
        <v>44340</v>
      </c>
      <c r="B3980" s="12">
        <f>[1]!i_dq_close(B$1,$A3980)</f>
        <v>2904.8904000000002</v>
      </c>
      <c r="C3980" s="12">
        <f>[1]!i_dq_close(C$1,$A3980)</f>
        <v>5370.6949999999997</v>
      </c>
      <c r="D3980">
        <f t="shared" si="872"/>
        <v>3.0123805120063629E-4</v>
      </c>
      <c r="E3980">
        <f t="shared" si="873"/>
        <v>3.7873584389744863E-3</v>
      </c>
      <c r="F3980">
        <f t="shared" si="874"/>
        <v>2.8031365434719677</v>
      </c>
      <c r="G3980">
        <f t="shared" si="869"/>
        <v>3.3066671757581365</v>
      </c>
      <c r="H3980">
        <f t="shared" si="870"/>
        <v>0</v>
      </c>
      <c r="J3980">
        <f t="shared" si="868"/>
        <v>2021</v>
      </c>
      <c r="K3980" t="b">
        <f t="shared" si="871"/>
        <v>0</v>
      </c>
      <c r="L3980">
        <f>VLOOKUP($A3980,$P$151:$R$4147,2,FALSE)</f>
        <v>0</v>
      </c>
      <c r="M3980">
        <f t="shared" si="865"/>
        <v>1</v>
      </c>
      <c r="N3980">
        <f t="shared" si="866"/>
        <v>3.6800414486803645</v>
      </c>
      <c r="P3980" s="13">
        <v>44172</v>
      </c>
      <c r="Q3980">
        <v>2.3328510626796086E-4</v>
      </c>
      <c r="R3980">
        <v>0.9</v>
      </c>
      <c r="T3980" s="12">
        <f>[1]!i_dq_close(T$1,$A3980)</f>
        <v>205.96019999999999</v>
      </c>
      <c r="U3980">
        <f t="shared" si="875"/>
        <v>2.8120132703701728E-4</v>
      </c>
      <c r="V3980">
        <f>V3979*(1+U3980*0.85+E3980*0.15)</f>
        <v>2.4511363822331953</v>
      </c>
      <c r="W3980">
        <f t="shared" si="867"/>
        <v>2.7846227002363499</v>
      </c>
      <c r="X3980" s="6">
        <f>1-W3980/MAX(W$2:W3980)</f>
        <v>5.2525651299983878E-4</v>
      </c>
      <c r="Y3980" s="6">
        <f t="shared" si="876"/>
        <v>8.0712489382772645E-4</v>
      </c>
      <c r="Z3980">
        <f t="shared" si="877"/>
        <v>9.5969751071267595E-4</v>
      </c>
    </row>
    <row r="3981" spans="1:26" x14ac:dyDescent="0.35">
      <c r="A3981" s="4">
        <v>44341</v>
      </c>
      <c r="B3981" s="12">
        <f>[1]!i_dq_close(B$1,$A3981)</f>
        <v>2906.9364999999998</v>
      </c>
      <c r="C3981" s="12">
        <f>[1]!i_dq_close(C$1,$A3981)</f>
        <v>5515.5919999999996</v>
      </c>
      <c r="D3981">
        <f t="shared" si="872"/>
        <v>7.0436392367834166E-4</v>
      </c>
      <c r="E3981">
        <f t="shared" si="873"/>
        <v>2.6979189844144935E-2</v>
      </c>
      <c r="F3981">
        <f t="shared" si="874"/>
        <v>2.8051109717263341</v>
      </c>
      <c r="G3981">
        <f t="shared" si="869"/>
        <v>3.3220285884873464</v>
      </c>
      <c r="H3981">
        <f t="shared" si="870"/>
        <v>0</v>
      </c>
      <c r="J3981">
        <f t="shared" si="868"/>
        <v>2021</v>
      </c>
      <c r="K3981" t="b">
        <f t="shared" si="871"/>
        <v>0</v>
      </c>
      <c r="L3981">
        <f>VLOOKUP($A3981,$P$151:$R$4147,2,FALSE)</f>
        <v>0</v>
      </c>
      <c r="M3981">
        <f t="shared" si="865"/>
        <v>1</v>
      </c>
      <c r="N3981">
        <f t="shared" si="866"/>
        <v>3.697137404381083</v>
      </c>
      <c r="P3981" s="13">
        <v>44173</v>
      </c>
      <c r="Q3981">
        <v>7.583155242168794E-4</v>
      </c>
      <c r="R3981">
        <v>0.9</v>
      </c>
      <c r="T3981" s="12">
        <f>[1]!i_dq_close(T$1,$A3981)</f>
        <v>205.96600000000001</v>
      </c>
      <c r="U3981">
        <f t="shared" si="875"/>
        <v>2.8160780578101452E-5</v>
      </c>
      <c r="V3981">
        <f>V3980*(1+U3981*0.85+E3981*0.15)</f>
        <v>2.4611145053284718</v>
      </c>
      <c r="W3981">
        <f t="shared" si="867"/>
        <v>2.7969364386818882</v>
      </c>
      <c r="X3981" s="6">
        <f>1-W3981/MAX(W$2:W3981)</f>
        <v>0</v>
      </c>
      <c r="Y3981" s="6">
        <f t="shared" si="876"/>
        <v>4.0708151401129822E-3</v>
      </c>
      <c r="Z3981">
        <f t="shared" si="877"/>
        <v>4.4220491503186299E-3</v>
      </c>
    </row>
    <row r="3982" spans="1:26" x14ac:dyDescent="0.35">
      <c r="A3982" s="4">
        <v>44342</v>
      </c>
      <c r="B3982" s="12">
        <f>[1]!i_dq_close(B$1,$A3982)</f>
        <v>2907.63</v>
      </c>
      <c r="C3982" s="12">
        <f>[1]!i_dq_close(C$1,$A3982)</f>
        <v>5518.9004000000004</v>
      </c>
      <c r="D3982">
        <f t="shared" si="872"/>
        <v>2.3856730272586724E-4</v>
      </c>
      <c r="E3982">
        <f t="shared" si="873"/>
        <v>5.9982681822745576E-4</v>
      </c>
      <c r="F3982">
        <f t="shared" si="874"/>
        <v>2.8057801794847053</v>
      </c>
      <c r="G3982">
        <f t="shared" si="869"/>
        <v>3.3230011330530336</v>
      </c>
      <c r="H3982">
        <f t="shared" si="870"/>
        <v>0</v>
      </c>
      <c r="J3982">
        <f t="shared" si="868"/>
        <v>2021</v>
      </c>
      <c r="K3982" t="b">
        <f t="shared" si="871"/>
        <v>0</v>
      </c>
      <c r="L3982">
        <f>VLOOKUP($A3982,$P$151:$R$4147,2,FALSE)</f>
        <v>-4.2580951251334212E-4</v>
      </c>
      <c r="M3982">
        <f t="shared" si="865"/>
        <v>0.95</v>
      </c>
      <c r="N3982">
        <f t="shared" si="866"/>
        <v>3.6965913701132918</v>
      </c>
      <c r="P3982" s="13">
        <v>44174</v>
      </c>
      <c r="Q3982">
        <v>8.0813503715858608E-4</v>
      </c>
      <c r="R3982">
        <v>0.9</v>
      </c>
      <c r="T3982" s="12">
        <f>[1]!i_dq_close(T$1,$A3982)</f>
        <v>206.04689999999999</v>
      </c>
      <c r="U3982">
        <f t="shared" si="875"/>
        <v>3.9278327490932519E-4</v>
      </c>
      <c r="V3982">
        <f>V3981*(1+U3982*0.85+E3982*0.15)</f>
        <v>2.4621576236239555</v>
      </c>
      <c r="W3982">
        <f t="shared" si="867"/>
        <v>2.8002636487135262</v>
      </c>
      <c r="X3982" s="6">
        <f>1-W3982/MAX(W$2:W3982)</f>
        <v>0</v>
      </c>
      <c r="Y3982" s="6">
        <f t="shared" si="876"/>
        <v>4.2383980640692265E-4</v>
      </c>
      <c r="Z3982">
        <f t="shared" si="877"/>
        <v>1.1895908629249163E-3</v>
      </c>
    </row>
    <row r="3983" spans="1:26" x14ac:dyDescent="0.35">
      <c r="A3983" s="4">
        <v>44343</v>
      </c>
      <c r="B3983" s="12">
        <f>[1]!i_dq_close(B$1,$A3983)</f>
        <v>2908.3878</v>
      </c>
      <c r="C3983" s="12">
        <f>[1]!i_dq_close(C$1,$A3983)</f>
        <v>5543.8544000000002</v>
      </c>
      <c r="D3983">
        <f t="shared" si="872"/>
        <v>2.6062463243259337E-4</v>
      </c>
      <c r="E3983">
        <f t="shared" si="873"/>
        <v>4.5215528803526084E-3</v>
      </c>
      <c r="F3983">
        <f t="shared" si="874"/>
        <v>2.8065114349126703</v>
      </c>
      <c r="G3983">
        <f t="shared" si="869"/>
        <v>3.3259910494112632</v>
      </c>
      <c r="H3983">
        <f t="shared" si="870"/>
        <v>0</v>
      </c>
      <c r="J3983">
        <f t="shared" si="868"/>
        <v>2021</v>
      </c>
      <c r="K3983" t="b">
        <f t="shared" si="871"/>
        <v>0</v>
      </c>
      <c r="L3983">
        <f>VLOOKUP($A3983,$P$151:$R$4147,2,FALSE)</f>
        <v>0</v>
      </c>
      <c r="M3983">
        <f t="shared" si="865"/>
        <v>1</v>
      </c>
      <c r="N3983">
        <f t="shared" si="866"/>
        <v>3.6999174294688713</v>
      </c>
      <c r="P3983" s="13">
        <v>44175</v>
      </c>
      <c r="Q3983">
        <v>2.4591563148171905E-4</v>
      </c>
      <c r="R3983">
        <v>0.9</v>
      </c>
      <c r="T3983" s="12">
        <f>[1]!i_dq_close(T$1,$A3983)</f>
        <v>206.02260000000001</v>
      </c>
      <c r="U3983">
        <f t="shared" si="875"/>
        <v>-1.1793431495443762E-4</v>
      </c>
      <c r="V3983">
        <f>V3982*(1+U3983*0.85+E3983*0.15)</f>
        <v>2.4635807230664479</v>
      </c>
      <c r="W3983">
        <f t="shared" si="867"/>
        <v>2.8024089461505506</v>
      </c>
      <c r="X3983" s="6">
        <f>1-W3983/MAX(W$2:W3983)</f>
        <v>0</v>
      </c>
      <c r="Y3983" s="6">
        <f t="shared" si="876"/>
        <v>5.7798876434156377E-4</v>
      </c>
      <c r="Z3983">
        <f t="shared" si="877"/>
        <v>7.6610551938927074E-4</v>
      </c>
    </row>
    <row r="3984" spans="1:26" x14ac:dyDescent="0.35">
      <c r="A3984" s="4">
        <v>44344</v>
      </c>
      <c r="B3984" s="12">
        <f>[1]!i_dq_close(B$1,$A3984)</f>
        <v>2908.4956999999999</v>
      </c>
      <c r="C3984" s="12">
        <f>[1]!i_dq_close(C$1,$A3984)</f>
        <v>5526.85</v>
      </c>
      <c r="D3984">
        <f t="shared" si="872"/>
        <v>3.7099591739364612E-5</v>
      </c>
      <c r="E3984">
        <f t="shared" si="873"/>
        <v>-3.0672522712716921E-3</v>
      </c>
      <c r="F3984">
        <f t="shared" si="874"/>
        <v>2.8066155553411174</v>
      </c>
      <c r="G3984">
        <f t="shared" si="869"/>
        <v>3.3245656853447354</v>
      </c>
      <c r="H3984">
        <f t="shared" si="870"/>
        <v>0</v>
      </c>
      <c r="J3984">
        <f t="shared" si="868"/>
        <v>2021</v>
      </c>
      <c r="K3984" t="b">
        <f t="shared" si="871"/>
        <v>0</v>
      </c>
      <c r="L3984">
        <f>VLOOKUP($A3984,$P$151:$R$4147,2,FALSE)</f>
        <v>1.4681339854151099E-3</v>
      </c>
      <c r="M3984">
        <f t="shared" si="865"/>
        <v>0.9</v>
      </c>
      <c r="N3984">
        <f t="shared" si="866"/>
        <v>3.7039223537225001</v>
      </c>
      <c r="P3984" s="13">
        <v>44176</v>
      </c>
      <c r="Q3984">
        <v>0</v>
      </c>
      <c r="R3984">
        <v>1</v>
      </c>
      <c r="T3984" s="12">
        <f>[1]!i_dq_close(T$1,$A3984)</f>
        <v>205.977</v>
      </c>
      <c r="U3984">
        <f t="shared" si="875"/>
        <v>-2.2133494092402284E-4</v>
      </c>
      <c r="V3984">
        <f>V3983*(1+U3984*0.85+E3984*0.15)</f>
        <v>2.4619837745114737</v>
      </c>
      <c r="W3984">
        <f t="shared" si="867"/>
        <v>2.800592361504024</v>
      </c>
      <c r="X3984" s="6">
        <f>1-W3984/MAX(W$2:W3984)</f>
        <v>6.482225404760289E-4</v>
      </c>
      <c r="Y3984" s="6">
        <f t="shared" si="876"/>
        <v>-6.4822254047613992E-4</v>
      </c>
      <c r="Z3984">
        <f t="shared" si="877"/>
        <v>-6.482225404760289E-4</v>
      </c>
    </row>
    <row r="3985" spans="1:26" x14ac:dyDescent="0.35">
      <c r="A3985" s="4">
        <v>44347</v>
      </c>
      <c r="B3985" s="12">
        <f>[1]!i_dq_close(B$1,$A3985)</f>
        <v>2909.6768999999999</v>
      </c>
      <c r="C3985" s="12">
        <f>[1]!i_dq_close(C$1,$A3985)</f>
        <v>5546.7479000000003</v>
      </c>
      <c r="D3985">
        <f t="shared" si="872"/>
        <v>4.0612059354261376E-4</v>
      </c>
      <c r="E3985">
        <f t="shared" si="873"/>
        <v>3.6002243592643257E-3</v>
      </c>
      <c r="F3985">
        <f t="shared" si="874"/>
        <v>2.8077553797162986</v>
      </c>
      <c r="G3985">
        <f t="shared" si="869"/>
        <v>3.3275087111003812</v>
      </c>
      <c r="H3985">
        <f t="shared" si="870"/>
        <v>0</v>
      </c>
      <c r="J3985">
        <f t="shared" si="868"/>
        <v>2021</v>
      </c>
      <c r="K3985" t="b">
        <f t="shared" si="871"/>
        <v>0</v>
      </c>
      <c r="L3985">
        <f>VLOOKUP($A3985,$P$151:$R$4147,2,FALSE)</f>
        <v>-4.4785172952188648E-5</v>
      </c>
      <c r="M3985">
        <f t="shared" si="865"/>
        <v>0.9</v>
      </c>
      <c r="N3985">
        <f t="shared" si="866"/>
        <v>3.7067074343151694</v>
      </c>
      <c r="P3985" s="13">
        <v>44179</v>
      </c>
      <c r="Q3985">
        <v>0</v>
      </c>
      <c r="R3985">
        <v>1</v>
      </c>
      <c r="T3985" s="12">
        <f>[1]!i_dq_close(T$1,$A3985)</f>
        <v>206.04069999999999</v>
      </c>
      <c r="U3985">
        <f t="shared" si="875"/>
        <v>3.092578297576587E-4</v>
      </c>
      <c r="V3985">
        <f>V3984*(1+U3985*0.85+E3985*0.15)</f>
        <v>2.4639605082001932</v>
      </c>
      <c r="W3985">
        <f t="shared" si="867"/>
        <v>2.8028409649784538</v>
      </c>
      <c r="X3985" s="6">
        <f>1-W3985/MAX(W$2:W3985)</f>
        <v>0</v>
      </c>
      <c r="Y3985" s="6">
        <f t="shared" si="876"/>
        <v>8.0290280918360324E-4</v>
      </c>
      <c r="Z3985">
        <f t="shared" si="877"/>
        <v>8.0290280918360324E-4</v>
      </c>
    </row>
    <row r="3986" spans="1:26" x14ac:dyDescent="0.35">
      <c r="A3986" s="4">
        <v>44348</v>
      </c>
      <c r="B3986" s="12">
        <f>[1]!i_dq_close(B$1,$A3986)</f>
        <v>2910.3148999999999</v>
      </c>
      <c r="C3986" s="12">
        <f>[1]!i_dq_close(C$1,$A3986)</f>
        <v>5556.8903</v>
      </c>
      <c r="D3986">
        <f t="shared" si="872"/>
        <v>2.192683318205102E-4</v>
      </c>
      <c r="E3986">
        <f t="shared" si="873"/>
        <v>1.8285309126813143E-3</v>
      </c>
      <c r="F3986">
        <f t="shared" si="874"/>
        <v>2.8083710315545689</v>
      </c>
      <c r="G3986">
        <f t="shared" si="869"/>
        <v>3.3290415536730218</v>
      </c>
      <c r="H3986">
        <f t="shared" si="870"/>
        <v>0</v>
      </c>
      <c r="J3986">
        <f t="shared" si="868"/>
        <v>2021</v>
      </c>
      <c r="K3986" t="b">
        <f t="shared" si="871"/>
        <v>0</v>
      </c>
      <c r="L3986">
        <f>VLOOKUP($A3986,$P$151:$R$4147,2,FALSE)</f>
        <v>1.4320053023885726E-3</v>
      </c>
      <c r="M3986">
        <f t="shared" si="865"/>
        <v>0.9</v>
      </c>
      <c r="N3986">
        <f t="shared" si="866"/>
        <v>3.7135522300678665</v>
      </c>
      <c r="P3986" s="13">
        <v>44180</v>
      </c>
      <c r="Q3986">
        <v>0</v>
      </c>
      <c r="R3986">
        <v>1</v>
      </c>
      <c r="T3986" s="12">
        <f>[1]!i_dq_close(T$1,$A3986)</f>
        <v>206.0984</v>
      </c>
      <c r="U3986">
        <f t="shared" si="875"/>
        <v>2.8004175873985737E-4</v>
      </c>
      <c r="V3986">
        <f>V3985*(1+U3986*0.85+E3986*0.15)</f>
        <v>2.4652228324527785</v>
      </c>
      <c r="W3986">
        <f t="shared" si="867"/>
        <v>2.8042769028169285</v>
      </c>
      <c r="X3986" s="6">
        <f>1-W3986/MAX(W$2:W3986)</f>
        <v>0</v>
      </c>
      <c r="Y3986" s="6">
        <f t="shared" si="876"/>
        <v>5.1231513183114252E-4</v>
      </c>
      <c r="Z3986">
        <f t="shared" si="877"/>
        <v>5.1231513183114252E-4</v>
      </c>
    </row>
    <row r="3987" spans="1:26" x14ac:dyDescent="0.35">
      <c r="A3987" s="4">
        <v>44349</v>
      </c>
      <c r="B3987" s="12">
        <f>[1]!i_dq_close(B$1,$A3987)</f>
        <v>2909.6849999999999</v>
      </c>
      <c r="C3987" s="12">
        <f>[1]!i_dq_close(C$1,$A3987)</f>
        <v>5504.4058999999997</v>
      </c>
      <c r="D3987">
        <f t="shared" si="872"/>
        <v>-2.1643705978346972E-4</v>
      </c>
      <c r="E3987">
        <f t="shared" si="873"/>
        <v>-9.4449228195129242E-3</v>
      </c>
      <c r="F3987">
        <f t="shared" si="874"/>
        <v>2.8077631959857183</v>
      </c>
      <c r="G3987">
        <f t="shared" si="869"/>
        <v>3.323712723821505</v>
      </c>
      <c r="H3987">
        <f t="shared" si="870"/>
        <v>-2.164370597833587E-4</v>
      </c>
      <c r="J3987">
        <f t="shared" si="868"/>
        <v>2021</v>
      </c>
      <c r="K3987" t="b">
        <f t="shared" si="871"/>
        <v>0</v>
      </c>
      <c r="L3987">
        <f>VLOOKUP($A3987,$P$151:$R$4147,2,FALSE)</f>
        <v>-1.1866225247129216E-3</v>
      </c>
      <c r="M3987">
        <f t="shared" si="865"/>
        <v>0.9</v>
      </c>
      <c r="N3987">
        <f t="shared" si="866"/>
        <v>3.7037957574286637</v>
      </c>
      <c r="P3987" s="13">
        <v>44181</v>
      </c>
      <c r="Q3987">
        <v>0</v>
      </c>
      <c r="R3987">
        <v>1</v>
      </c>
      <c r="T3987" s="12">
        <f>[1]!i_dq_close(T$1,$A3987)</f>
        <v>206.05930000000001</v>
      </c>
      <c r="U3987">
        <f t="shared" si="875"/>
        <v>-1.897152039995742E-4</v>
      </c>
      <c r="V3987">
        <f>V3986*(1+U3987*0.85+E3987*0.15)</f>
        <v>2.4613327198302875</v>
      </c>
      <c r="W3987">
        <f t="shared" si="867"/>
        <v>2.7998517641101954</v>
      </c>
      <c r="X3987" s="6">
        <f>1-W3987/MAX(W$2:W3987)</f>
        <v>1.5779963463266045E-3</v>
      </c>
      <c r="Y3987" s="6">
        <f t="shared" si="876"/>
        <v>-1.5779963463264934E-3</v>
      </c>
      <c r="Z3987">
        <f t="shared" si="877"/>
        <v>-1.5779963463266045E-3</v>
      </c>
    </row>
    <row r="3988" spans="1:26" x14ac:dyDescent="0.35">
      <c r="A3988" s="4">
        <v>44350</v>
      </c>
      <c r="B3988" s="12">
        <f>[1]!i_dq_close(B$1,$A3988)</f>
        <v>2909.68</v>
      </c>
      <c r="C3988" s="12">
        <f>[1]!i_dq_close(C$1,$A3988)</f>
        <v>5474.0019000000002</v>
      </c>
      <c r="D3988">
        <f t="shared" si="872"/>
        <v>-1.7183990707048125E-6</v>
      </c>
      <c r="E3988">
        <f t="shared" si="873"/>
        <v>-5.5235752145385009E-3</v>
      </c>
      <c r="F3988">
        <f t="shared" si="874"/>
        <v>2.8077583711280516</v>
      </c>
      <c r="G3988">
        <f t="shared" si="869"/>
        <v>3.3209540524931453</v>
      </c>
      <c r="H3988">
        <f t="shared" si="870"/>
        <v>-1.7183990707048125E-6</v>
      </c>
      <c r="J3988">
        <f t="shared" si="868"/>
        <v>2021</v>
      </c>
      <c r="K3988" t="b">
        <f t="shared" si="871"/>
        <v>0</v>
      </c>
      <c r="L3988">
        <f>VLOOKUP($A3988,$P$151:$R$4147,2,FALSE)</f>
        <v>0</v>
      </c>
      <c r="M3988">
        <f t="shared" si="865"/>
        <v>1</v>
      </c>
      <c r="N3988">
        <f t="shared" si="866"/>
        <v>3.7007216183525373</v>
      </c>
      <c r="P3988" s="13">
        <v>44182</v>
      </c>
      <c r="Q3988">
        <v>0</v>
      </c>
      <c r="R3988">
        <v>1</v>
      </c>
      <c r="T3988" s="12">
        <f>[1]!i_dq_close(T$1,$A3988)</f>
        <v>206.11869999999999</v>
      </c>
      <c r="U3988">
        <f t="shared" si="875"/>
        <v>2.8826653298330562E-4</v>
      </c>
      <c r="V3988">
        <f>V3987*(1+U3988*0.85+E3988*0.15)</f>
        <v>2.4598965082416036</v>
      </c>
      <c r="W3988">
        <f t="shared" si="867"/>
        <v>2.7982180233656733</v>
      </c>
      <c r="X3988" s="6">
        <f>1-W3988/MAX(W$2:W3988)</f>
        <v>2.1605852992510055E-3</v>
      </c>
      <c r="Y3988" s="6">
        <f t="shared" si="876"/>
        <v>-5.8350972914500421E-4</v>
      </c>
      <c r="Z3988">
        <f t="shared" si="877"/>
        <v>-5.8350972914500421E-4</v>
      </c>
    </row>
    <row r="3989" spans="1:26" x14ac:dyDescent="0.35">
      <c r="A3989" s="4">
        <v>44351</v>
      </c>
      <c r="B3989" s="12">
        <f>[1]!i_dq_close(B$1,$A3989)</f>
        <v>2910.1145999999999</v>
      </c>
      <c r="C3989" s="12">
        <f>[1]!i_dq_close(C$1,$A3989)</f>
        <v>5500.4322000000002</v>
      </c>
      <c r="D3989">
        <f t="shared" si="872"/>
        <v>1.4936350389049835E-4</v>
      </c>
      <c r="E3989">
        <f t="shared" si="873"/>
        <v>4.8283322663809081E-3</v>
      </c>
      <c r="F3989">
        <f t="shared" si="874"/>
        <v>2.8081777477564414</v>
      </c>
      <c r="G3989">
        <f t="shared" si="869"/>
        <v>3.323780877867677</v>
      </c>
      <c r="H3989">
        <f t="shared" si="870"/>
        <v>0</v>
      </c>
      <c r="J3989">
        <f t="shared" si="868"/>
        <v>2021</v>
      </c>
      <c r="K3989" t="b">
        <f t="shared" si="871"/>
        <v>0</v>
      </c>
      <c r="L3989">
        <f>VLOOKUP($A3989,$P$151:$R$4147,2,FALSE)</f>
        <v>-1.8224483063202792E-4</v>
      </c>
      <c r="M3989">
        <f t="shared" si="865"/>
        <v>0.95</v>
      </c>
      <c r="N3989">
        <f t="shared" si="866"/>
        <v>3.7030397634996919</v>
      </c>
      <c r="P3989" s="13">
        <v>44183</v>
      </c>
      <c r="Q3989">
        <v>0</v>
      </c>
      <c r="R3989">
        <v>1</v>
      </c>
      <c r="T3989" s="12">
        <f>[1]!i_dq_close(T$1,$A3989)</f>
        <v>206.012</v>
      </c>
      <c r="U3989">
        <f t="shared" si="875"/>
        <v>-5.1766288066046329E-4</v>
      </c>
      <c r="V3989">
        <f>V3988*(1+U3989*0.85+E3989*0.15)</f>
        <v>2.4605957003483132</v>
      </c>
      <c r="W3989">
        <f t="shared" si="867"/>
        <v>2.799013378758973</v>
      </c>
      <c r="X3989" s="6">
        <f>1-W3989/MAX(W$2:W3989)</f>
        <v>1.8769630248240965E-3</v>
      </c>
      <c r="Y3989" s="6">
        <f t="shared" si="876"/>
        <v>2.8423639139574242E-4</v>
      </c>
      <c r="Z3989">
        <f t="shared" si="877"/>
        <v>2.8423639139574242E-4</v>
      </c>
    </row>
    <row r="3990" spans="1:26" x14ac:dyDescent="0.35">
      <c r="A3990" s="4">
        <v>44354</v>
      </c>
      <c r="B3990" s="12">
        <f>[1]!i_dq_close(B$1,$A3990)</f>
        <v>2909.4639999999999</v>
      </c>
      <c r="C3990" s="12">
        <f>[1]!i_dq_close(C$1,$A3990)</f>
        <v>5502.0789000000004</v>
      </c>
      <c r="D3990">
        <f t="shared" si="872"/>
        <v>-2.2356507884602195E-4</v>
      </c>
      <c r="E3990">
        <f t="shared" si="873"/>
        <v>2.9937647445232862E-4</v>
      </c>
      <c r="F3990">
        <f t="shared" si="874"/>
        <v>2.8075499372768502</v>
      </c>
      <c r="G3990">
        <f t="shared" si="869"/>
        <v>3.3232985180039138</v>
      </c>
      <c r="H3990">
        <f t="shared" si="870"/>
        <v>-2.2356507884613297E-4</v>
      </c>
      <c r="J3990">
        <f t="shared" si="868"/>
        <v>2021</v>
      </c>
      <c r="K3990" t="b">
        <f t="shared" si="871"/>
        <v>0</v>
      </c>
      <c r="L3990">
        <f>VLOOKUP($A3990,$P$151:$R$4147,2,FALSE)</f>
        <v>-2.309758663597672E-4</v>
      </c>
      <c r="M3990">
        <f t="shared" si="865"/>
        <v>0.95</v>
      </c>
      <c r="N3990">
        <f t="shared" si="866"/>
        <v>3.7016739212789243</v>
      </c>
      <c r="P3990" s="13">
        <v>44186</v>
      </c>
      <c r="Q3990">
        <v>0</v>
      </c>
      <c r="R3990">
        <v>1</v>
      </c>
      <c r="T3990" s="12">
        <f>[1]!i_dq_close(T$1,$A3990)</f>
        <v>205.90010000000001</v>
      </c>
      <c r="U3990">
        <f t="shared" si="875"/>
        <v>-5.4317224239364137E-4</v>
      </c>
      <c r="V3990">
        <f>V3989*(1+U3990*0.85+E3990*0.15)</f>
        <v>2.4595701488266317</v>
      </c>
      <c r="W3990">
        <f t="shared" si="867"/>
        <v>2.797846778155149</v>
      </c>
      <c r="X3990" s="6">
        <f>1-W3990/MAX(W$2:W3990)</f>
        <v>2.2929706603939115E-3</v>
      </c>
      <c r="Y3990" s="6">
        <f t="shared" si="876"/>
        <v>-4.1678993486671256E-4</v>
      </c>
      <c r="Z3990">
        <f t="shared" si="877"/>
        <v>-4.1678993486671256E-4</v>
      </c>
    </row>
    <row r="3991" spans="1:26" x14ac:dyDescent="0.35">
      <c r="A3991" s="4">
        <v>44355</v>
      </c>
      <c r="B3991" s="12">
        <f>[1]!i_dq_close(B$1,$A3991)</f>
        <v>2908.4403000000002</v>
      </c>
      <c r="C3991" s="12">
        <f>[1]!i_dq_close(C$1,$A3991)</f>
        <v>5458.6055999999999</v>
      </c>
      <c r="D3991">
        <f t="shared" si="872"/>
        <v>-3.5185175001295477E-4</v>
      </c>
      <c r="E3991">
        <f t="shared" si="873"/>
        <v>-7.9012498348579596E-3</v>
      </c>
      <c r="F3991">
        <f t="shared" si="874"/>
        <v>2.8065620959181707</v>
      </c>
      <c r="G3991">
        <f t="shared" si="869"/>
        <v>3.3183658740844608</v>
      </c>
      <c r="H3991">
        <f t="shared" si="870"/>
        <v>-3.5185175001284374E-4</v>
      </c>
      <c r="J3991">
        <f t="shared" si="868"/>
        <v>2021</v>
      </c>
      <c r="K3991" t="b">
        <f t="shared" si="871"/>
        <v>0</v>
      </c>
      <c r="L3991">
        <f>VLOOKUP($A3991,$P$151:$R$4147,2,FALSE)</f>
        <v>-5.983614473345334E-4</v>
      </c>
      <c r="M3991">
        <f t="shared" si="865"/>
        <v>0.95</v>
      </c>
      <c r="N3991">
        <f t="shared" si="866"/>
        <v>3.694239442962294</v>
      </c>
      <c r="P3991" s="13">
        <v>44187</v>
      </c>
      <c r="Q3991">
        <v>0</v>
      </c>
      <c r="R3991">
        <v>1</v>
      </c>
      <c r="T3991" s="12">
        <f>[1]!i_dq_close(T$1,$A3991)</f>
        <v>205.9186</v>
      </c>
      <c r="U3991">
        <f t="shared" si="875"/>
        <v>8.9849397838959177E-5</v>
      </c>
      <c r="V3991">
        <f>V3990*(1+U3991*0.85+E3991*0.15)</f>
        <v>2.4568429393540887</v>
      </c>
      <c r="W3991">
        <f t="shared" si="867"/>
        <v>2.7947444823170944</v>
      </c>
      <c r="X3991" s="6">
        <f>1-W3991/MAX(W$2:W3991)</f>
        <v>3.3992436660796876E-3</v>
      </c>
      <c r="Y3991" s="6">
        <f t="shared" si="876"/>
        <v>-1.1088154870655398E-3</v>
      </c>
      <c r="Z3991">
        <f t="shared" si="877"/>
        <v>-1.1088154870654288E-3</v>
      </c>
    </row>
    <row r="3992" spans="1:26" x14ac:dyDescent="0.35">
      <c r="A3992" s="4">
        <v>44356</v>
      </c>
      <c r="B3992" s="12">
        <f>[1]!i_dq_close(B$1,$A3992)</f>
        <v>2908.5942</v>
      </c>
      <c r="C3992" s="12">
        <f>[1]!i_dq_close(C$1,$A3992)</f>
        <v>5463.6563999999998</v>
      </c>
      <c r="D3992">
        <f t="shared" si="872"/>
        <v>5.2914959265182304E-5</v>
      </c>
      <c r="E3992">
        <f t="shared" si="873"/>
        <v>9.252912502049071E-4</v>
      </c>
      <c r="F3992">
        <f t="shared" si="874"/>
        <v>2.8067106050371513</v>
      </c>
      <c r="G3992">
        <f t="shared" si="869"/>
        <v>3.3189756948364977</v>
      </c>
      <c r="H3992">
        <f t="shared" si="870"/>
        <v>0</v>
      </c>
      <c r="J3992">
        <f t="shared" si="868"/>
        <v>2021</v>
      </c>
      <c r="K3992" t="b">
        <f t="shared" si="871"/>
        <v>0</v>
      </c>
      <c r="L3992">
        <f>VLOOKUP($A3992,$P$151:$R$4147,2,FALSE)</f>
        <v>-6.0560890778617045E-4</v>
      </c>
      <c r="M3992">
        <f t="shared" ref="M3992:M4054" si="878">VLOOKUP($A3992,$P$151:$R$4147,3,FALSE)</f>
        <v>0.95</v>
      </c>
      <c r="N3992">
        <f t="shared" ref="N3992:N4033" si="879">N3991*(1+(D3992*0.85+E3992*0.15)*M3992+L3992)</f>
        <v>3.6926471294349903</v>
      </c>
      <c r="P3992" s="13">
        <v>44188</v>
      </c>
      <c r="Q3992">
        <v>0</v>
      </c>
      <c r="R3992">
        <v>1</v>
      </c>
      <c r="T3992" s="12">
        <f>[1]!i_dq_close(T$1,$A3992)</f>
        <v>205.9196</v>
      </c>
      <c r="U3992">
        <f t="shared" si="875"/>
        <v>4.8562878729452308E-6</v>
      </c>
      <c r="V3992">
        <f>V3991*(1+U3992*0.85+E3992*0.15)</f>
        <v>2.4571940751114121</v>
      </c>
      <c r="W3992">
        <f>W3991*(1+(U3992*0.85+E3992*0.15)*R3992+Q3992)</f>
        <v>2.7951439114806784</v>
      </c>
      <c r="X3992" s="6">
        <f>1-W3992/MAX(W$2:W3992)</f>
        <v>3.2568079589700982E-3</v>
      </c>
      <c r="Y3992" s="6">
        <f t="shared" si="876"/>
        <v>1.4292153222283943E-4</v>
      </c>
      <c r="Z3992">
        <f t="shared" si="877"/>
        <v>1.4292153222283943E-4</v>
      </c>
    </row>
    <row r="3993" spans="1:26" x14ac:dyDescent="0.35">
      <c r="A3993" s="4">
        <v>44357</v>
      </c>
      <c r="B3993" s="12">
        <f>[1]!i_dq_close(B$1,$A3993)</f>
        <v>2909.6623</v>
      </c>
      <c r="C3993" s="12">
        <f>[1]!i_dq_close(C$1,$A3993)</f>
        <v>5505.4822999999997</v>
      </c>
      <c r="D3993">
        <f t="shared" si="872"/>
        <v>3.6722207587436273E-4</v>
      </c>
      <c r="E3993">
        <f t="shared" si="873"/>
        <v>7.6552947216812495E-3</v>
      </c>
      <c r="F3993">
        <f t="shared" si="874"/>
        <v>2.8077412911319115</v>
      </c>
      <c r="G3993">
        <f t="shared" si="869"/>
        <v>3.3238228363769777</v>
      </c>
      <c r="H3993">
        <f t="shared" si="870"/>
        <v>0</v>
      </c>
      <c r="J3993">
        <f t="shared" si="868"/>
        <v>2021</v>
      </c>
      <c r="K3993" t="b">
        <f t="shared" si="871"/>
        <v>0</v>
      </c>
      <c r="L3993">
        <f>VLOOKUP($A3993,$P$151:$R$4147,2,FALSE)</f>
        <v>1.1684364717199359E-4</v>
      </c>
      <c r="M3993">
        <f t="shared" si="878"/>
        <v>0.6</v>
      </c>
      <c r="N3993">
        <f t="shared" si="879"/>
        <v>3.6963143099680362</v>
      </c>
      <c r="P3993" s="13">
        <v>44189</v>
      </c>
      <c r="Q3993">
        <v>0</v>
      </c>
      <c r="R3993">
        <v>1</v>
      </c>
      <c r="T3993" s="12">
        <f>[1]!i_dq_close(T$1,$A3993)</f>
        <v>205.9753</v>
      </c>
      <c r="U3993">
        <f t="shared" si="875"/>
        <v>2.7049392092837188E-4</v>
      </c>
      <c r="V3993">
        <f>V3992*(1+U3993*0.85+E3993*0.15)</f>
        <v>2.4605806144872937</v>
      </c>
      <c r="W3993">
        <f>W3992*(1+(U3993*0.85+E3993*0.15)*R3993+Q3993)</f>
        <v>2.798996218066212</v>
      </c>
      <c r="X3993" s="6">
        <f>1-W3993/MAX(W$2:W3993)</f>
        <v>1.8830824963869119E-3</v>
      </c>
      <c r="Y3993" s="6">
        <f t="shared" si="876"/>
        <v>1.3782140410412147E-3</v>
      </c>
      <c r="Z3993">
        <f t="shared" si="877"/>
        <v>1.3782140410412147E-3</v>
      </c>
    </row>
    <row r="3994" spans="1:26" x14ac:dyDescent="0.35">
      <c r="A3994" s="4">
        <v>44358</v>
      </c>
      <c r="B3994" s="12">
        <f>[1]!i_dq_close(B$1,$A3994)</f>
        <v>2909.3332999999998</v>
      </c>
      <c r="C3994" s="12">
        <f>[1]!i_dq_close(C$1,$A3994)</f>
        <v>5460.4785000000002</v>
      </c>
      <c r="D3994">
        <f t="shared" si="872"/>
        <v>-1.1307154098272321E-4</v>
      </c>
      <c r="E3994">
        <f t="shared" si="873"/>
        <v>-8.1743610364526376E-3</v>
      </c>
      <c r="F3994">
        <f t="shared" si="874"/>
        <v>2.8074238154974429</v>
      </c>
      <c r="G3994">
        <f t="shared" si="869"/>
        <v>3.3194278618895616</v>
      </c>
      <c r="H3994">
        <f t="shared" si="870"/>
        <v>-1.1307154098250116E-4</v>
      </c>
      <c r="J3994">
        <f t="shared" si="868"/>
        <v>2021</v>
      </c>
      <c r="K3994" t="b">
        <f t="shared" si="871"/>
        <v>0</v>
      </c>
      <c r="L3994">
        <f>VLOOKUP($A3994,$P$151:$R$4147,2,FALSE)</f>
        <v>-1.0182908358089549E-4</v>
      </c>
      <c r="M3994">
        <f t="shared" si="878"/>
        <v>0.6</v>
      </c>
      <c r="N3994">
        <f t="shared" si="879"/>
        <v>3.6930054135215333</v>
      </c>
      <c r="P3994" s="13">
        <v>44190</v>
      </c>
      <c r="Q3994">
        <v>0</v>
      </c>
      <c r="R3994">
        <v>1</v>
      </c>
      <c r="T3994" s="12">
        <f>[1]!i_dq_close(T$1,$A3994)</f>
        <v>205.90639999999999</v>
      </c>
      <c r="U3994">
        <f t="shared" si="875"/>
        <v>-3.3450612767649268E-4</v>
      </c>
      <c r="V3994">
        <f>V3993*(1+U3994*0.85+E3994*0.15)</f>
        <v>2.4568639459427666</v>
      </c>
      <c r="W3994">
        <f>W3993*(1+(U3994*0.85+E3994*0.15)*R3994+Q3994)</f>
        <v>2.7947683780439476</v>
      </c>
      <c r="X3994" s="6">
        <f>1-W3994/MAX(W$2:W3994)</f>
        <v>3.3907224937128611E-3</v>
      </c>
      <c r="Y3994" s="6">
        <f t="shared" si="876"/>
        <v>-1.5104843639929255E-3</v>
      </c>
      <c r="Z3994">
        <f t="shared" si="877"/>
        <v>-1.5104843639929255E-3</v>
      </c>
    </row>
    <row r="3995" spans="1:26" x14ac:dyDescent="0.35">
      <c r="A3995" s="4">
        <v>44362</v>
      </c>
      <c r="B3995" s="12">
        <f>[1]!i_dq_close(B$1,$A3995)</f>
        <v>2908.5945000000002</v>
      </c>
      <c r="C3995" s="12">
        <f>[1]!i_dq_close(C$1,$A3995)</f>
        <v>5401.9668000000001</v>
      </c>
      <c r="D3995">
        <f t="shared" si="872"/>
        <v>-2.5394134113121414E-4</v>
      </c>
      <c r="E3995">
        <f t="shared" si="873"/>
        <v>-1.0715489494189989E-2</v>
      </c>
      <c r="F3995">
        <f t="shared" si="874"/>
        <v>2.8067108945286119</v>
      </c>
      <c r="G3995">
        <f t="shared" si="869"/>
        <v>3.3133759687638609</v>
      </c>
      <c r="H3995">
        <f t="shared" si="870"/>
        <v>-2.5394134113121414E-4</v>
      </c>
      <c r="J3995">
        <f t="shared" si="868"/>
        <v>2021</v>
      </c>
      <c r="K3995" t="b">
        <f t="shared" si="871"/>
        <v>0</v>
      </c>
      <c r="L3995">
        <f>VLOOKUP($A3995,$P$151:$R$4147,2,FALSE)</f>
        <v>-3.2415310496571872E-4</v>
      </c>
      <c r="M3995">
        <f t="shared" si="878"/>
        <v>0.6</v>
      </c>
      <c r="N3995">
        <f t="shared" si="879"/>
        <v>3.6877685204449011</v>
      </c>
      <c r="P3995" s="13">
        <v>44193</v>
      </c>
      <c r="Q3995">
        <v>0</v>
      </c>
      <c r="R3995">
        <v>1</v>
      </c>
      <c r="T3995" s="12">
        <f>[1]!i_dq_close(T$1,$A3995)</f>
        <v>205.95249999999999</v>
      </c>
      <c r="U3995">
        <f t="shared" si="875"/>
        <v>2.2388813558005261E-4</v>
      </c>
      <c r="V3995">
        <f>V3994*(1+U3995*0.85+E3995*0.15)</f>
        <v>2.453382524257552</v>
      </c>
      <c r="W3995">
        <f>W3994*(1+(U3995*0.85+E3995*0.15)*R3995+Q3995)</f>
        <v>2.7908081395242115</v>
      </c>
      <c r="X3995" s="6">
        <f>1-W3995/MAX(W$2:W3995)</f>
        <v>4.8029362860663172E-3</v>
      </c>
      <c r="Y3995" s="6">
        <f t="shared" si="876"/>
        <v>-1.4170185088855369E-3</v>
      </c>
      <c r="Z3995">
        <f t="shared" si="877"/>
        <v>-1.4170185088855369E-3</v>
      </c>
    </row>
    <row r="3996" spans="1:26" x14ac:dyDescent="0.35">
      <c r="A3996" s="4">
        <v>44363</v>
      </c>
      <c r="B3996" s="12">
        <f>[1]!i_dq_close(B$1,$A3996)</f>
        <v>2906.4445999999998</v>
      </c>
      <c r="C3996" s="12">
        <f>[1]!i_dq_close(C$1,$A3996)</f>
        <v>5314.4171999999999</v>
      </c>
      <c r="D3996">
        <f t="shared" si="872"/>
        <v>-7.3915425474413432E-4</v>
      </c>
      <c r="E3996">
        <f t="shared" si="873"/>
        <v>-1.620698594445269E-2</v>
      </c>
      <c r="F3996">
        <f t="shared" si="874"/>
        <v>2.8046363022290843</v>
      </c>
      <c r="G3996">
        <f t="shared" si="869"/>
        <v>3.3032392615475472</v>
      </c>
      <c r="H3996">
        <f t="shared" si="870"/>
        <v>-7.3915425474413432E-4</v>
      </c>
      <c r="J3996">
        <f t="shared" si="868"/>
        <v>2021</v>
      </c>
      <c r="K3996" t="b">
        <f t="shared" si="871"/>
        <v>0</v>
      </c>
      <c r="L3996">
        <f>VLOOKUP($A3996,$P$151:$R$4147,2,FALSE)</f>
        <v>2.8701989539534626E-4</v>
      </c>
      <c r="M3996">
        <f t="shared" si="878"/>
        <v>0.6</v>
      </c>
      <c r="N3996">
        <f t="shared" si="879"/>
        <v>3.6820577250538062</v>
      </c>
      <c r="P3996" s="13">
        <v>44194</v>
      </c>
      <c r="Q3996">
        <v>0</v>
      </c>
      <c r="R3996">
        <v>1</v>
      </c>
      <c r="T3996" s="12">
        <f>[1]!i_dq_close(T$1,$A3996)</f>
        <v>205.9211</v>
      </c>
      <c r="U3996">
        <f t="shared" si="875"/>
        <v>-1.5246233961707656E-4</v>
      </c>
      <c r="V3996">
        <f>V3995*(1+U3996*0.85+E3996*0.15)</f>
        <v>2.4471002926708203</v>
      </c>
      <c r="W3996">
        <f>W3995*(1+(U3996*0.85+E3996*0.15)*R3996+Q3996)</f>
        <v>2.7836618821129533</v>
      </c>
      <c r="X3996" s="6">
        <f>1-W3996/MAX(W$2:W3996)</f>
        <v>7.3512785714089368E-3</v>
      </c>
      <c r="Y3996" s="6">
        <f t="shared" si="876"/>
        <v>-2.5606408803424685E-3</v>
      </c>
      <c r="Z3996">
        <f t="shared" si="877"/>
        <v>-2.5606408803424685E-3</v>
      </c>
    </row>
    <row r="3997" spans="1:26" x14ac:dyDescent="0.35">
      <c r="A3997" s="4">
        <v>44364</v>
      </c>
      <c r="B3997" s="12">
        <f>[1]!i_dq_close(B$1,$A3997)</f>
        <v>2906.5981999999999</v>
      </c>
      <c r="C3997" s="12">
        <f>[1]!i_dq_close(C$1,$A3997)</f>
        <v>5340.7840999999999</v>
      </c>
      <c r="D3997">
        <f t="shared" si="872"/>
        <v>5.2848074241662601E-5</v>
      </c>
      <c r="E3997">
        <f t="shared" si="873"/>
        <v>4.9613906864518498E-3</v>
      </c>
      <c r="F3997">
        <f t="shared" si="874"/>
        <v>2.8047845218566052</v>
      </c>
      <c r="G3997">
        <f t="shared" si="869"/>
        <v>3.3058459449823245</v>
      </c>
      <c r="H3997">
        <f t="shared" si="870"/>
        <v>0</v>
      </c>
      <c r="J3997">
        <f t="shared" si="868"/>
        <v>2021</v>
      </c>
      <c r="K3997" t="b">
        <f t="shared" si="871"/>
        <v>0</v>
      </c>
      <c r="L3997">
        <f>VLOOKUP($A3997,$P$151:$R$4147,2,FALSE)</f>
        <v>6.2465529432351738E-4</v>
      </c>
      <c r="M3997">
        <f t="shared" si="878"/>
        <v>0.6</v>
      </c>
      <c r="N3997">
        <f t="shared" si="879"/>
        <v>3.6861011140537392</v>
      </c>
      <c r="P3997" s="13">
        <v>44195</v>
      </c>
      <c r="Q3997">
        <v>0</v>
      </c>
      <c r="R3997">
        <v>1</v>
      </c>
      <c r="T3997" s="12">
        <f>[1]!i_dq_close(T$1,$A3997)</f>
        <v>205.82130000000001</v>
      </c>
      <c r="U3997">
        <f t="shared" si="875"/>
        <v>-4.8465164570310471E-4</v>
      </c>
      <c r="V3997">
        <f>V3996*(1+U3997*0.85+E3997*0.15)</f>
        <v>2.4479133532545143</v>
      </c>
      <c r="W3997">
        <f>W3996*(1+(U3997*0.85+E3997*0.15)*R3997+Q3997)</f>
        <v>2.7845867668679656</v>
      </c>
      <c r="X3997" s="6">
        <f>1-W3997/MAX(W$2:W3997)</f>
        <v>7.0214663641753328E-3</v>
      </c>
      <c r="Y3997" s="6">
        <f t="shared" si="876"/>
        <v>3.3225470412023839E-4</v>
      </c>
      <c r="Z3997">
        <f t="shared" si="877"/>
        <v>3.3225470412023839E-4</v>
      </c>
    </row>
    <row r="3998" spans="1:26" x14ac:dyDescent="0.35">
      <c r="A3998" s="4">
        <v>44365</v>
      </c>
      <c r="B3998" s="12">
        <f>[1]!i_dq_close(B$1,$A3998)</f>
        <v>2907.0418</v>
      </c>
      <c r="C3998" s="12">
        <f>[1]!i_dq_close(C$1,$A3998)</f>
        <v>5348.6976000000004</v>
      </c>
      <c r="D3998">
        <f t="shared" si="872"/>
        <v>1.526182738296189E-4</v>
      </c>
      <c r="E3998">
        <f t="shared" si="873"/>
        <v>1.4817112715717062E-3</v>
      </c>
      <c r="F3998">
        <f t="shared" si="874"/>
        <v>2.8052125832287946</v>
      </c>
      <c r="G3998">
        <f t="shared" si="869"/>
        <v>3.3070095439885581</v>
      </c>
      <c r="H3998">
        <f t="shared" si="870"/>
        <v>0</v>
      </c>
      <c r="J3998">
        <f t="shared" si="868"/>
        <v>2021</v>
      </c>
      <c r="K3998" t="b">
        <f t="shared" si="871"/>
        <v>0</v>
      </c>
      <c r="L3998">
        <f>VLOOKUP($A3998,$P$151:$R$4147,2,FALSE)</f>
        <v>-1.8182024795754259E-5</v>
      </c>
      <c r="M3998">
        <f t="shared" si="878"/>
        <v>0.6</v>
      </c>
      <c r="N3998">
        <f t="shared" si="879"/>
        <v>3.6868125585115661</v>
      </c>
      <c r="P3998" s="13">
        <v>44196</v>
      </c>
      <c r="Q3998">
        <v>0</v>
      </c>
      <c r="R3998">
        <v>1</v>
      </c>
      <c r="T3998" s="12">
        <f>[1]!i_dq_close(T$1,$A3998)</f>
        <v>205.8477</v>
      </c>
      <c r="U3998">
        <f t="shared" si="875"/>
        <v>1.2826660797493616E-4</v>
      </c>
      <c r="V3998">
        <f>V3997*(1+U3998*0.85+E3998*0.15)</f>
        <v>2.4487243060866892</v>
      </c>
      <c r="W3998">
        <f>W3997*(1+(U3998*0.85+E3998*0.15)*R3998+Q3998)</f>
        <v>2.7855092539821547</v>
      </c>
      <c r="X3998" s="6">
        <f>1-W3998/MAX(W$2:W3998)</f>
        <v>6.6925091512616275E-3</v>
      </c>
      <c r="Y3998" s="6">
        <f t="shared" si="876"/>
        <v>3.3128330751441837E-4</v>
      </c>
      <c r="Z3998">
        <f t="shared" si="877"/>
        <v>3.3128330751441837E-4</v>
      </c>
    </row>
    <row r="3999" spans="1:26" x14ac:dyDescent="0.35">
      <c r="A3999" s="4">
        <v>44368</v>
      </c>
      <c r="B3999" s="12">
        <f>[1]!i_dq_close(B$1,$A3999)</f>
        <v>2908.3735999999999</v>
      </c>
      <c r="C3999" s="12">
        <f>[1]!i_dq_close(C$1,$A3999)</f>
        <v>5347.7039000000004</v>
      </c>
      <c r="D3999">
        <f t="shared" si="872"/>
        <v>4.5812894744057253E-4</v>
      </c>
      <c r="E3999">
        <f t="shared" si="873"/>
        <v>-1.8578354476428416E-4</v>
      </c>
      <c r="F3999">
        <f t="shared" si="874"/>
        <v>2.8064977323168967</v>
      </c>
      <c r="G3999">
        <f t="shared" si="869"/>
        <v>3.3082051670765393</v>
      </c>
      <c r="H3999">
        <f t="shared" si="870"/>
        <v>0</v>
      </c>
      <c r="J3999">
        <f t="shared" si="868"/>
        <v>2021</v>
      </c>
      <c r="K3999" t="b">
        <f t="shared" si="871"/>
        <v>0</v>
      </c>
      <c r="L3999">
        <f>VLOOKUP($A3999,$P$151:$R$4147,2,FALSE)</f>
        <v>1.5095554671669121E-4</v>
      </c>
      <c r="M3999">
        <f t="shared" si="878"/>
        <v>0.6</v>
      </c>
      <c r="N3999">
        <f t="shared" si="879"/>
        <v>3.6881688660314276</v>
      </c>
      <c r="P3999" s="13">
        <v>44200</v>
      </c>
      <c r="Q3999">
        <v>0</v>
      </c>
      <c r="R3999">
        <v>1</v>
      </c>
      <c r="T3999" s="12">
        <f>[1]!i_dq_close(T$1,$A3999)</f>
        <v>206.0171</v>
      </c>
      <c r="U3999">
        <f t="shared" si="875"/>
        <v>8.2293851230796911E-4</v>
      </c>
      <c r="V3999">
        <f>V3998*(1+U3999*0.85+E3999*0.15)</f>
        <v>2.4503689432913065</v>
      </c>
      <c r="W3999">
        <f>W3998*(1+(U3999*0.85+E3999*0.15)*R3999+Q3999)</f>
        <v>2.787380086129946</v>
      </c>
      <c r="X3999" s="6">
        <f>1-W3999/MAX(W$2:W3999)</f>
        <v>6.0253738387994193E-3</v>
      </c>
      <c r="Y3999" s="6">
        <f t="shared" si="876"/>
        <v>6.716302037470534E-4</v>
      </c>
      <c r="Z3999">
        <f t="shared" si="877"/>
        <v>6.716302037470534E-4</v>
      </c>
    </row>
    <row r="4000" spans="1:26" x14ac:dyDescent="0.35">
      <c r="A4000" s="4">
        <v>44369</v>
      </c>
      <c r="B4000" s="12">
        <f>[1]!i_dq_close(B$1,$A4000)</f>
        <v>2909.6587</v>
      </c>
      <c r="C4000" s="12">
        <f>[1]!i_dq_close(C$1,$A4000)</f>
        <v>5379.4272000000001</v>
      </c>
      <c r="D4000">
        <f t="shared" si="872"/>
        <v>4.4186207714158598E-4</v>
      </c>
      <c r="E4000">
        <f t="shared" si="873"/>
        <v>5.9321347242131672E-3</v>
      </c>
      <c r="F4000">
        <f t="shared" si="874"/>
        <v>2.8077378172343916</v>
      </c>
      <c r="G4000">
        <f t="shared" si="869"/>
        <v>3.3123913797342293</v>
      </c>
      <c r="H4000">
        <f t="shared" si="870"/>
        <v>0</v>
      </c>
      <c r="J4000">
        <f t="shared" si="868"/>
        <v>2021</v>
      </c>
      <c r="K4000" t="b">
        <f t="shared" si="871"/>
        <v>0</v>
      </c>
      <c r="L4000">
        <f>VLOOKUP($A4000,$P$151:$R$4147,2,FALSE)</f>
        <v>1.5354926474806519E-4</v>
      </c>
      <c r="M4000">
        <f t="shared" si="878"/>
        <v>0.6</v>
      </c>
      <c r="N4000">
        <f t="shared" si="879"/>
        <v>3.6915353935605353</v>
      </c>
      <c r="P4000" s="13">
        <v>44201</v>
      </c>
      <c r="Q4000">
        <v>0</v>
      </c>
      <c r="R4000">
        <v>1</v>
      </c>
      <c r="T4000" s="12">
        <f>[1]!i_dq_close(T$1,$A4000)</f>
        <v>206.04650000000001</v>
      </c>
      <c r="U4000">
        <f t="shared" si="875"/>
        <v>1.4270660056858731E-4</v>
      </c>
      <c r="V4000">
        <f>V3999*(1+U4000*0.85+E4000*0.15)</f>
        <v>2.4528465623443818</v>
      </c>
      <c r="W4000">
        <f>W3999*(1+(U4000*0.85+E4000*0.15)*R4000+Q4000)</f>
        <v>2.7901984641658193</v>
      </c>
      <c r="X4000" s="6">
        <f>1-W4000/MAX(W$2:W4000)</f>
        <v>5.0203454006154669E-3</v>
      </c>
      <c r="Y4000" s="6">
        <f t="shared" si="876"/>
        <v>1.0111208191152521E-3</v>
      </c>
      <c r="Z4000">
        <f t="shared" si="877"/>
        <v>1.0111208191152521E-3</v>
      </c>
    </row>
    <row r="4001" spans="1:26" x14ac:dyDescent="0.35">
      <c r="A4001" s="4">
        <v>44370</v>
      </c>
      <c r="B4001" s="12">
        <f>[1]!i_dq_close(B$1,$A4001)</f>
        <v>2910.9142999999999</v>
      </c>
      <c r="C4001" s="12">
        <f>[1]!i_dq_close(C$1,$A4001)</f>
        <v>5408.9647000000004</v>
      </c>
      <c r="D4001">
        <f t="shared" si="872"/>
        <v>4.3152827512038527E-4</v>
      </c>
      <c r="E4001">
        <f t="shared" si="873"/>
        <v>5.4908262351798243E-3</v>
      </c>
      <c r="F4001">
        <f t="shared" si="874"/>
        <v>2.8089494354916531</v>
      </c>
      <c r="G4001">
        <f t="shared" si="869"/>
        <v>3.3163345265154107</v>
      </c>
      <c r="H4001">
        <f t="shared" si="870"/>
        <v>0</v>
      </c>
      <c r="J4001">
        <f t="shared" si="868"/>
        <v>2021</v>
      </c>
      <c r="K4001" t="b">
        <f t="shared" si="871"/>
        <v>0</v>
      </c>
      <c r="L4001">
        <f>VLOOKUP($A4001,$P$151:$R$4147,2,FALSE)</f>
        <v>-1.0598593415256376E-5</v>
      </c>
      <c r="M4001">
        <f t="shared" si="878"/>
        <v>0.6</v>
      </c>
      <c r="N4001">
        <f t="shared" si="879"/>
        <v>3.6941329615921292</v>
      </c>
      <c r="P4001" s="13">
        <v>44202</v>
      </c>
      <c r="Q4001">
        <v>0</v>
      </c>
      <c r="R4001">
        <v>1</v>
      </c>
      <c r="T4001" s="12">
        <f>[1]!i_dq_close(T$1,$A4001)</f>
        <v>206.1181</v>
      </c>
      <c r="U4001">
        <f t="shared" si="875"/>
        <v>3.4749437626935276E-4</v>
      </c>
      <c r="V4001">
        <f>V4000*(1+U4001*0.85+E4001*0.15)</f>
        <v>2.4555912833110169</v>
      </c>
      <c r="W4001">
        <f>W4000*(1+(U4001*0.85+E4001*0.15)*R4001+Q4001)</f>
        <v>2.7933206799388066</v>
      </c>
      <c r="X4001" s="6">
        <f>1-W4001/MAX(W$2:W4001)</f>
        <v>3.906968982669401E-3</v>
      </c>
      <c r="Y4001" s="6">
        <f t="shared" si="876"/>
        <v>1.1189941551059679E-3</v>
      </c>
      <c r="Z4001">
        <f t="shared" si="877"/>
        <v>1.1189941551059679E-3</v>
      </c>
    </row>
    <row r="4002" spans="1:26" x14ac:dyDescent="0.35">
      <c r="A4002" s="4">
        <v>44371</v>
      </c>
      <c r="B4002" s="12">
        <f>[1]!i_dq_close(B$1,$A4002)</f>
        <v>2911.8993999999998</v>
      </c>
      <c r="C4002" s="12">
        <f>[1]!i_dq_close(C$1,$A4002)</f>
        <v>5409.6729999999998</v>
      </c>
      <c r="D4002">
        <f t="shared" si="872"/>
        <v>3.3841600901807212E-4</v>
      </c>
      <c r="E4002">
        <f t="shared" si="873"/>
        <v>1.309492738970075E-4</v>
      </c>
      <c r="F4002">
        <f t="shared" si="874"/>
        <v>2.809900028949146</v>
      </c>
      <c r="G4002">
        <f t="shared" si="869"/>
        <v>3.3173536228459253</v>
      </c>
      <c r="H4002">
        <f t="shared" si="870"/>
        <v>0</v>
      </c>
      <c r="J4002">
        <f t="shared" si="868"/>
        <v>2021</v>
      </c>
      <c r="K4002" t="b">
        <f t="shared" si="871"/>
        <v>0</v>
      </c>
      <c r="L4002">
        <f>VLOOKUP($A4002,$P$151:$R$4147,2,FALSE)</f>
        <v>-1.1166671082873948E-5</v>
      </c>
      <c r="M4002">
        <f t="shared" si="878"/>
        <v>0.6</v>
      </c>
      <c r="N4002">
        <f t="shared" si="879"/>
        <v>3.6947728257911794</v>
      </c>
      <c r="P4002" s="13">
        <v>44203</v>
      </c>
      <c r="Q4002">
        <v>0</v>
      </c>
      <c r="R4002">
        <v>1</v>
      </c>
      <c r="T4002" s="12">
        <f>[1]!i_dq_close(T$1,$A4002)</f>
        <v>206.19210000000001</v>
      </c>
      <c r="U4002">
        <f t="shared" si="875"/>
        <v>3.5901747590338928E-4</v>
      </c>
      <c r="V4002">
        <f>V4001*(1+U4002*0.85+E4002*0.15)</f>
        <v>2.4563888771520745</v>
      </c>
      <c r="W4002">
        <f>W4001*(1+(U4002*0.85+E4002*0.15)*R4002+Q4002)</f>
        <v>2.7942279707349416</v>
      </c>
      <c r="X4002" s="6">
        <f>1-W4002/MAX(W$2:W4002)</f>
        <v>3.5834307489009953E-3</v>
      </c>
      <c r="Y4002" s="6">
        <f t="shared" si="876"/>
        <v>3.248072456023543E-4</v>
      </c>
      <c r="Z4002">
        <f t="shared" si="877"/>
        <v>3.248072456023543E-4</v>
      </c>
    </row>
    <row r="4003" spans="1:26" x14ac:dyDescent="0.35">
      <c r="A4003" s="4">
        <v>44372</v>
      </c>
      <c r="B4003" s="12">
        <f>[1]!i_dq_close(B$1,$A4003)</f>
        <v>2913.2357999999999</v>
      </c>
      <c r="C4003" s="12">
        <f>[1]!i_dq_close(C$1,$A4003)</f>
        <v>5488.5834000000004</v>
      </c>
      <c r="D4003">
        <f t="shared" si="872"/>
        <v>4.5894442644556221E-4</v>
      </c>
      <c r="E4003">
        <f t="shared" si="873"/>
        <v>1.4586907563544083E-2</v>
      </c>
      <c r="F4003">
        <f t="shared" si="874"/>
        <v>2.8111896169063013</v>
      </c>
      <c r="G4003">
        <f t="shared" si="869"/>
        <v>3.3259062212561226</v>
      </c>
      <c r="H4003">
        <f t="shared" si="870"/>
        <v>0</v>
      </c>
      <c r="J4003">
        <f t="shared" si="868"/>
        <v>2021</v>
      </c>
      <c r="K4003" t="b">
        <f t="shared" si="871"/>
        <v>0</v>
      </c>
      <c r="L4003">
        <f>VLOOKUP($A4003,$P$151:$R$4147,2,FALSE)</f>
        <v>1.8453912300380184E-4</v>
      </c>
      <c r="M4003">
        <f t="shared" si="878"/>
        <v>0.6</v>
      </c>
      <c r="N4003">
        <f t="shared" si="879"/>
        <v>3.7011700384508224</v>
      </c>
      <c r="P4003" s="13">
        <v>44204</v>
      </c>
      <c r="Q4003">
        <v>0</v>
      </c>
      <c r="R4003">
        <v>1</v>
      </c>
      <c r="T4003" s="12">
        <f>[1]!i_dq_close(T$1,$A4003)</f>
        <v>206.24539999999999</v>
      </c>
      <c r="U4003">
        <f t="shared" si="875"/>
        <v>2.5849680952849674E-4</v>
      </c>
      <c r="V4003">
        <f>V4002*(1+U4003*0.85+E4003*0.15)</f>
        <v>2.4623032681602943</v>
      </c>
      <c r="W4003">
        <f>W4002*(1+(U4003*0.85+E4003*0.15)*R4003+Q4003)</f>
        <v>2.8009557966662291</v>
      </c>
      <c r="X4003" s="6">
        <f>1-W4003/MAX(W$2:W4003)</f>
        <v>1.184300361837809E-3</v>
      </c>
      <c r="Y4003" s="6">
        <f t="shared" si="876"/>
        <v>2.4077584226309678E-3</v>
      </c>
      <c r="Z4003">
        <f t="shared" si="877"/>
        <v>2.4077584226307458E-3</v>
      </c>
    </row>
    <row r="4004" spans="1:26" x14ac:dyDescent="0.35">
      <c r="A4004" s="4">
        <v>44375</v>
      </c>
      <c r="B4004" s="12">
        <f>[1]!i_dq_close(B$1,$A4004)</f>
        <v>2914.2728999999999</v>
      </c>
      <c r="C4004" s="12">
        <f>[1]!i_dq_close(C$1,$A4004)</f>
        <v>5500.8936000000003</v>
      </c>
      <c r="D4004">
        <f t="shared" si="872"/>
        <v>3.5599589981694102E-4</v>
      </c>
      <c r="E4004">
        <f t="shared" si="873"/>
        <v>2.242873816948876E-3</v>
      </c>
      <c r="F4004">
        <f t="shared" si="874"/>
        <v>2.8121903888835278</v>
      </c>
      <c r="G4004">
        <f t="shared" si="869"/>
        <v>3.3280315670845662</v>
      </c>
      <c r="H4004">
        <f t="shared" si="870"/>
        <v>0</v>
      </c>
      <c r="J4004">
        <f t="shared" si="868"/>
        <v>2021</v>
      </c>
      <c r="K4004" t="b">
        <f t="shared" si="871"/>
        <v>0</v>
      </c>
      <c r="L4004">
        <f>VLOOKUP($A4004,$P$151:$R$4147,2,FALSE)</f>
        <v>3.3674683637698879E-4</v>
      </c>
      <c r="M4004">
        <f t="shared" si="878"/>
        <v>0.6</v>
      </c>
      <c r="N4004">
        <f t="shared" si="879"/>
        <v>3.703835485608272</v>
      </c>
      <c r="P4004" s="13">
        <v>44207</v>
      </c>
      <c r="Q4004">
        <v>0</v>
      </c>
      <c r="R4004">
        <v>1</v>
      </c>
      <c r="T4004" s="12">
        <f>[1]!i_dq_close(T$1,$A4004)</f>
        <v>206.32300000000001</v>
      </c>
      <c r="U4004">
        <f t="shared" si="875"/>
        <v>3.7625081577585817E-4</v>
      </c>
      <c r="V4004">
        <f>V4003*(1+U4004*0.85+E4004*0.15)</f>
        <v>2.4639191405610585</v>
      </c>
      <c r="W4004">
        <f>W4003*(1+(U4004*0.85+E4004*0.15)*R4004+Q4004)</f>
        <v>2.8027939078469761</v>
      </c>
      <c r="X4004" s="6">
        <f>1-W4004/MAX(W$2:W4004)</f>
        <v>5.2883328620745296E-4</v>
      </c>
      <c r="Y4004" s="6">
        <f t="shared" si="876"/>
        <v>6.5624426595167762E-4</v>
      </c>
      <c r="Z4004">
        <f t="shared" si="877"/>
        <v>6.5624426595189966E-4</v>
      </c>
    </row>
    <row r="4005" spans="1:26" x14ac:dyDescent="0.35">
      <c r="A4005" s="4">
        <v>44376</v>
      </c>
      <c r="B4005" s="12">
        <f>[1]!i_dq_close(B$1,$A4005)</f>
        <v>2913.9917</v>
      </c>
      <c r="C4005" s="12">
        <f>[1]!i_dq_close(C$1,$A4005)</f>
        <v>5439.7266</v>
      </c>
      <c r="D4005">
        <f t="shared" si="872"/>
        <v>-9.6490620353328893E-5</v>
      </c>
      <c r="E4005">
        <f t="shared" si="873"/>
        <v>-1.1119466117286869E-2</v>
      </c>
      <c r="F4005">
        <f t="shared" si="874"/>
        <v>2.811919038888353</v>
      </c>
      <c r="G4005">
        <f t="shared" si="869"/>
        <v>3.3222077216915533</v>
      </c>
      <c r="H4005">
        <f t="shared" si="870"/>
        <v>-9.6490620353217871E-5</v>
      </c>
      <c r="J4005">
        <f t="shared" si="868"/>
        <v>2021</v>
      </c>
      <c r="K4005" t="b">
        <f t="shared" si="871"/>
        <v>0</v>
      </c>
      <c r="L4005">
        <f>VLOOKUP($A4005,$P$151:$R$4147,2,FALSE)</f>
        <v>-9.4512241224364865E-7</v>
      </c>
      <c r="M4005">
        <f t="shared" si="878"/>
        <v>0.6</v>
      </c>
      <c r="N4005">
        <f t="shared" si="879"/>
        <v>3.6999430978978998</v>
      </c>
      <c r="P4005" s="13">
        <v>44208</v>
      </c>
      <c r="Q4005">
        <v>0</v>
      </c>
      <c r="R4005">
        <v>1</v>
      </c>
      <c r="T4005" s="12">
        <f>[1]!i_dq_close(T$1,$A4005)</f>
        <v>206.3759</v>
      </c>
      <c r="U4005">
        <f t="shared" si="875"/>
        <v>2.5639410051225831E-4</v>
      </c>
      <c r="V4005">
        <f>V4004*(1+U4005*0.85+E4005*0.15)</f>
        <v>2.4603464949331904</v>
      </c>
      <c r="W4005">
        <f>W4004*(1+(U4005*0.85+E4005*0.15)*R4005+Q4005)</f>
        <v>2.7987298989126548</v>
      </c>
      <c r="X4005" s="6">
        <f>1-W4005/MAX(W$2:W4005)</f>
        <v>1.9780514180685049E-3</v>
      </c>
      <c r="Y4005" s="6">
        <f t="shared" si="876"/>
        <v>-1.4499849321575331E-3</v>
      </c>
      <c r="Z4005">
        <f t="shared" si="877"/>
        <v>-1.4499849321576441E-3</v>
      </c>
    </row>
    <row r="4006" spans="1:26" x14ac:dyDescent="0.35">
      <c r="A4006" s="4">
        <v>44377</v>
      </c>
      <c r="B4006" s="12">
        <f>[1]!i_dq_close(B$1,$A4006)</f>
        <v>2915.6914999999999</v>
      </c>
      <c r="C4006" s="12">
        <f>[1]!i_dq_close(C$1,$A4006)</f>
        <v>5474.6706999999997</v>
      </c>
      <c r="D4006">
        <f t="shared" si="872"/>
        <v>5.8332355579460149E-4</v>
      </c>
      <c r="E4006">
        <f t="shared" si="873"/>
        <v>6.4238706408517032E-3</v>
      </c>
      <c r="F4006">
        <f t="shared" si="874"/>
        <v>2.8135592975007238</v>
      </c>
      <c r="G4006">
        <f t="shared" si="869"/>
        <v>3.3270561703065904</v>
      </c>
      <c r="H4006">
        <f t="shared" si="870"/>
        <v>0</v>
      </c>
      <c r="J4006">
        <f t="shared" si="868"/>
        <v>2021</v>
      </c>
      <c r="K4006" t="b">
        <f t="shared" si="871"/>
        <v>0</v>
      </c>
      <c r="L4006">
        <f>VLOOKUP($A4006,$P$151:$R$4147,2,FALSE)</f>
        <v>2.1322012000242198E-4</v>
      </c>
      <c r="M4006">
        <f t="shared" si="878"/>
        <v>0.6</v>
      </c>
      <c r="N4006">
        <f t="shared" si="879"/>
        <v>3.7039718308564753</v>
      </c>
      <c r="P4006" s="13">
        <v>44209</v>
      </c>
      <c r="Q4006">
        <v>0</v>
      </c>
      <c r="R4006">
        <v>1</v>
      </c>
      <c r="T4006" s="12">
        <f>[1]!i_dq_close(T$1,$A4006)</f>
        <v>206.44810000000001</v>
      </c>
      <c r="U4006">
        <f t="shared" si="875"/>
        <v>3.498470509395446E-4</v>
      </c>
      <c r="V4006">
        <f>V4005*(1+U4006*0.85+E4006*0.15)</f>
        <v>2.4634488702961694</v>
      </c>
      <c r="W4006">
        <f>W4005*(1+(U4006*0.85+E4006*0.15)*R4006+Q4006)</f>
        <v>2.8022589590283338</v>
      </c>
      <c r="X4006" s="6">
        <f>1-W4006/MAX(W$2:W4006)</f>
        <v>7.1959505374374899E-4</v>
      </c>
      <c r="Y4006" s="6">
        <f t="shared" si="876"/>
        <v>1.260950589426324E-3</v>
      </c>
      <c r="Z4006">
        <f t="shared" si="877"/>
        <v>1.260950589426324E-3</v>
      </c>
    </row>
    <row r="4007" spans="1:26" x14ac:dyDescent="0.35">
      <c r="A4007" s="4">
        <v>44378</v>
      </c>
      <c r="B4007" s="12">
        <f>[1]!i_dq_close(B$1,$A4007)</f>
        <v>2915.9515999999999</v>
      </c>
      <c r="C4007" s="12">
        <f>[1]!i_dq_close(C$1,$A4007)</f>
        <v>5462.8719000000001</v>
      </c>
      <c r="D4007">
        <f t="shared" si="872"/>
        <v>8.9206968569843781E-5</v>
      </c>
      <c r="E4007">
        <f t="shared" si="873"/>
        <v>-2.1551615880749386E-3</v>
      </c>
      <c r="F4007">
        <f t="shared" si="874"/>
        <v>2.8138102865965453</v>
      </c>
      <c r="G4007">
        <f t="shared" si="869"/>
        <v>3.3262328958635807</v>
      </c>
      <c r="H4007">
        <f t="shared" si="870"/>
        <v>0</v>
      </c>
      <c r="J4007">
        <f t="shared" si="868"/>
        <v>2021</v>
      </c>
      <c r="K4007" t="b">
        <f t="shared" si="871"/>
        <v>0</v>
      </c>
      <c r="L4007">
        <f>VLOOKUP($A4007,$P$151:$R$4147,2,FALSE)</f>
        <v>3.1947086103638615E-4</v>
      </c>
      <c r="M4007">
        <f t="shared" si="878"/>
        <v>0.6</v>
      </c>
      <c r="N4007">
        <f t="shared" si="879"/>
        <v>3.7046052169736838</v>
      </c>
      <c r="P4007" s="13">
        <v>44210</v>
      </c>
      <c r="Q4007">
        <v>0</v>
      </c>
      <c r="R4007">
        <v>1</v>
      </c>
      <c r="T4007" s="12">
        <f>[1]!i_dq_close(T$1,$A4007)</f>
        <v>206.48140000000001</v>
      </c>
      <c r="U4007">
        <f t="shared" si="875"/>
        <v>1.6129961961386385E-4</v>
      </c>
      <c r="V4007">
        <f>V4006*(1+U4007*0.85+E4007*0.15)</f>
        <v>2.4629902511001118</v>
      </c>
      <c r="W4007">
        <f>W4006*(1+(U4007*0.85+E4007*0.15)*R4007+Q4007)</f>
        <v>2.8017372637066114</v>
      </c>
      <c r="X4007" s="6">
        <f>1-W4007/MAX(W$2:W4007)</f>
        <v>9.0563064858750764E-4</v>
      </c>
      <c r="Y4007" s="6">
        <f t="shared" si="876"/>
        <v>-1.8616956153938435E-4</v>
      </c>
      <c r="Z4007">
        <f t="shared" si="877"/>
        <v>-1.8616956153949538E-4</v>
      </c>
    </row>
    <row r="4008" spans="1:26" x14ac:dyDescent="0.35">
      <c r="A4008" s="4">
        <v>44379</v>
      </c>
      <c r="B4008" s="12">
        <f>[1]!i_dq_close(B$1,$A4008)</f>
        <v>2914.6826999999998</v>
      </c>
      <c r="C4008" s="12">
        <f>[1]!i_dq_close(C$1,$A4008)</f>
        <v>5331.3534</v>
      </c>
      <c r="D4008">
        <f t="shared" si="872"/>
        <v>-4.3515811442140784E-4</v>
      </c>
      <c r="E4008">
        <f t="shared" si="873"/>
        <v>-2.4074974190773202E-2</v>
      </c>
      <c r="F4008">
        <f t="shared" si="874"/>
        <v>2.8125858342178907</v>
      </c>
      <c r="G4008">
        <f t="shared" si="869"/>
        <v>3.3129907285456914</v>
      </c>
      <c r="H4008">
        <f t="shared" si="870"/>
        <v>-4.3515811442129682E-4</v>
      </c>
      <c r="J4008">
        <f t="shared" si="868"/>
        <v>2021</v>
      </c>
      <c r="K4008" t="b">
        <f t="shared" si="871"/>
        <v>0</v>
      </c>
      <c r="L4008">
        <f>VLOOKUP($A4008,$P$151:$R$4147,2,FALSE)</f>
        <v>-9.080003133639104E-5</v>
      </c>
      <c r="M4008">
        <f t="shared" si="878"/>
        <v>0.6</v>
      </c>
      <c r="N4008">
        <f t="shared" si="879"/>
        <v>3.6954197285545298</v>
      </c>
      <c r="P4008" s="13">
        <v>44211</v>
      </c>
      <c r="Q4008">
        <v>0</v>
      </c>
      <c r="R4008">
        <v>1</v>
      </c>
      <c r="T4008" s="12">
        <f>[1]!i_dq_close(T$1,$A4008)</f>
        <v>206.53059999999999</v>
      </c>
      <c r="U4008">
        <f t="shared" si="875"/>
        <v>2.3827812093468737E-4</v>
      </c>
      <c r="V4008">
        <f>V4007*(1+U4008*0.85+E4008*0.15)</f>
        <v>2.4545946322765833</v>
      </c>
      <c r="W4008">
        <f>W4007*(1+(U4008*0.85+E4008*0.15)*R4008+Q4008)</f>
        <v>2.7921869546466183</v>
      </c>
      <c r="X4008" s="6">
        <f>1-W4008/MAX(W$2:W4008)</f>
        <v>4.311253342409116E-3</v>
      </c>
      <c r="Y4008" s="6">
        <f t="shared" si="876"/>
        <v>-3.4087097258215238E-3</v>
      </c>
      <c r="Z4008">
        <f t="shared" si="877"/>
        <v>-3.4087097258214127E-3</v>
      </c>
    </row>
    <row r="4009" spans="1:26" x14ac:dyDescent="0.35">
      <c r="A4009" s="4">
        <v>44382</v>
      </c>
      <c r="B4009" s="12">
        <f>[1]!i_dq_close(B$1,$A4009)</f>
        <v>2915.9236000000001</v>
      </c>
      <c r="C4009" s="12">
        <f>[1]!i_dq_close(C$1,$A4009)</f>
        <v>5344.6432000000004</v>
      </c>
      <c r="D4009">
        <f t="shared" si="872"/>
        <v>4.2574102491510502E-4</v>
      </c>
      <c r="E4009">
        <f t="shared" si="873"/>
        <v>2.4927629070699009E-3</v>
      </c>
      <c r="F4009">
        <f t="shared" si="874"/>
        <v>2.8137832673936121</v>
      </c>
      <c r="G4009">
        <f t="shared" si="869"/>
        <v>3.315428408263688</v>
      </c>
      <c r="H4009">
        <f t="shared" si="870"/>
        <v>0</v>
      </c>
      <c r="J4009">
        <f t="shared" si="868"/>
        <v>2021</v>
      </c>
      <c r="K4009" t="b">
        <f t="shared" si="871"/>
        <v>0</v>
      </c>
      <c r="L4009">
        <f>VLOOKUP($A4009,$P$151:$R$4147,2,FALSE)</f>
        <v>6.4178665550134188E-4</v>
      </c>
      <c r="M4009">
        <f t="shared" si="878"/>
        <v>0.6</v>
      </c>
      <c r="N4009">
        <f t="shared" si="879"/>
        <v>3.6994228409022685</v>
      </c>
      <c r="P4009" s="13">
        <v>44214</v>
      </c>
      <c r="Q4009">
        <v>0</v>
      </c>
      <c r="R4009">
        <v>1</v>
      </c>
      <c r="T4009" s="12">
        <f>[1]!i_dq_close(T$1,$A4009)</f>
        <v>206.66220000000001</v>
      </c>
      <c r="U4009">
        <f t="shared" si="875"/>
        <v>6.3719371366777189E-4</v>
      </c>
      <c r="V4009">
        <f>V4008*(1+U4009*0.85+E4009*0.15)</f>
        <v>2.4568418850731635</v>
      </c>
      <c r="W4009">
        <f>W4008*(1+(U4009*0.85+E4009*0.15)*R4009+Q4009)</f>
        <v>2.7947432830357934</v>
      </c>
      <c r="X4009" s="6">
        <f>1-W4009/MAX(W$2:W4009)</f>
        <v>3.3996713275920021E-3</v>
      </c>
      <c r="Y4009" s="6">
        <f t="shared" si="876"/>
        <v>9.155290926778914E-4</v>
      </c>
      <c r="Z4009">
        <f t="shared" si="877"/>
        <v>9.1552909267811344E-4</v>
      </c>
    </row>
    <row r="4010" spans="1:26" x14ac:dyDescent="0.35">
      <c r="A4010" s="4">
        <v>44383</v>
      </c>
      <c r="B4010" s="12">
        <f>[1]!i_dq_close(B$1,$A4010)</f>
        <v>2916.2964000000002</v>
      </c>
      <c r="C4010" s="12">
        <f>[1]!i_dq_close(C$1,$A4010)</f>
        <v>5342.1821</v>
      </c>
      <c r="D4010">
        <f t="shared" si="872"/>
        <v>1.278497145811297E-4</v>
      </c>
      <c r="E4010">
        <f t="shared" si="873"/>
        <v>-4.6047975662821816E-4</v>
      </c>
      <c r="F4010">
        <f t="shared" si="874"/>
        <v>2.8141430087812411</v>
      </c>
      <c r="G4010">
        <f t="shared" si="869"/>
        <v>3.315559700203059</v>
      </c>
      <c r="H4010">
        <f t="shared" si="870"/>
        <v>0</v>
      </c>
      <c r="J4010">
        <f t="shared" si="868"/>
        <v>2021</v>
      </c>
      <c r="K4010" t="b">
        <f t="shared" si="871"/>
        <v>0</v>
      </c>
      <c r="L4010">
        <f>VLOOKUP($A4010,$P$151:$R$4147,2,FALSE)</f>
        <v>1.4266728247857687E-3</v>
      </c>
      <c r="M4010">
        <f t="shared" si="878"/>
        <v>0.6</v>
      </c>
      <c r="N4010">
        <f t="shared" si="879"/>
        <v>3.704788605875831</v>
      </c>
      <c r="P4010" s="13">
        <v>44215</v>
      </c>
      <c r="Q4010">
        <v>0</v>
      </c>
      <c r="R4010">
        <v>1</v>
      </c>
      <c r="T4010" s="12">
        <f>[1]!i_dq_close(T$1,$A4010)</f>
        <v>206.69200000000001</v>
      </c>
      <c r="U4010">
        <f t="shared" si="875"/>
        <v>1.4419666489562388E-4</v>
      </c>
      <c r="V4010">
        <f>V4009*(1+U4010*0.85+E4010*0.15)</f>
        <v>2.4569733143252694</v>
      </c>
      <c r="W4010">
        <f>W4009*(1+(U4010*0.85+E4010*0.15)*R4010+Q4010)</f>
        <v>2.7948927883913273</v>
      </c>
      <c r="X4010" s="6">
        <f>1-W4010/MAX(W$2:W4010)</f>
        <v>3.3463579920280928E-3</v>
      </c>
      <c r="Y4010" s="6">
        <f t="shared" si="876"/>
        <v>5.3495201667086434E-5</v>
      </c>
      <c r="Z4010">
        <f t="shared" si="877"/>
        <v>5.3495201667086434E-5</v>
      </c>
    </row>
    <row r="4011" spans="1:26" x14ac:dyDescent="0.35">
      <c r="A4011" s="4">
        <v>44384</v>
      </c>
      <c r="B4011" s="12">
        <f>[1]!i_dq_close(B$1,$A4011)</f>
        <v>2918.5309000000002</v>
      </c>
      <c r="C4011" s="12">
        <f>[1]!i_dq_close(C$1,$A4011)</f>
        <v>5398.7132000000001</v>
      </c>
      <c r="D4011">
        <f t="shared" si="872"/>
        <v>7.662115551765325E-4</v>
      </c>
      <c r="E4011">
        <f t="shared" si="873"/>
        <v>1.0582024150767921E-2</v>
      </c>
      <c r="F4011">
        <f t="shared" si="874"/>
        <v>2.8162992376724891</v>
      </c>
      <c r="G4011">
        <f t="shared" si="869"/>
        <v>3.3229818572572358</v>
      </c>
      <c r="H4011">
        <f t="shared" si="870"/>
        <v>0</v>
      </c>
      <c r="J4011">
        <f t="shared" si="868"/>
        <v>2021</v>
      </c>
      <c r="K4011" t="b">
        <f t="shared" si="871"/>
        <v>0</v>
      </c>
      <c r="L4011">
        <f>VLOOKUP($A4011,$P$151:$R$4147,2,FALSE)</f>
        <v>-1.4332487409767227E-4</v>
      </c>
      <c r="M4011">
        <f t="shared" si="878"/>
        <v>0.6</v>
      </c>
      <c r="N4011">
        <f t="shared" si="879"/>
        <v>3.7092337045784611</v>
      </c>
      <c r="P4011" s="13">
        <v>44216</v>
      </c>
      <c r="Q4011">
        <v>0</v>
      </c>
      <c r="R4011">
        <v>1</v>
      </c>
      <c r="T4011" s="12">
        <f>[1]!i_dq_close(T$1,$A4011)</f>
        <v>206.8475</v>
      </c>
      <c r="U4011">
        <f t="shared" si="875"/>
        <v>7.523271340932336E-4</v>
      </c>
      <c r="V4011">
        <f>V4010*(1+U4011*0.85+E4011*0.15)</f>
        <v>2.4624444575060607</v>
      </c>
      <c r="W4011">
        <f>W4010*(1+(U4011*0.85+E4011*0.15)*R4011+Q4011)</f>
        <v>2.801116404468512</v>
      </c>
      <c r="X4011" s="6">
        <f>1-W4011/MAX(W$2:W4011)</f>
        <v>1.12702791412711E-3</v>
      </c>
      <c r="Y4011" s="6">
        <f t="shared" si="876"/>
        <v>2.2267816865946255E-3</v>
      </c>
      <c r="Z4011">
        <f t="shared" si="877"/>
        <v>2.2267816865944035E-3</v>
      </c>
    </row>
    <row r="4012" spans="1:26" x14ac:dyDescent="0.35">
      <c r="A4012" s="4">
        <v>44385</v>
      </c>
      <c r="B4012" s="12">
        <f>[1]!i_dq_close(B$1,$A4012)</f>
        <v>2920.3746999999998</v>
      </c>
      <c r="C4012" s="12">
        <f>[1]!i_dq_close(C$1,$A4012)</f>
        <v>5353.3942999999999</v>
      </c>
      <c r="D4012">
        <f t="shared" si="872"/>
        <v>6.3175620309507963E-4</v>
      </c>
      <c r="E4012">
        <f t="shared" si="873"/>
        <v>-8.3943892407546405E-3</v>
      </c>
      <c r="F4012">
        <f t="shared" si="874"/>
        <v>2.8180784521856603</v>
      </c>
      <c r="G4012">
        <f t="shared" si="869"/>
        <v>3.320582114025699</v>
      </c>
      <c r="H4012">
        <f t="shared" si="870"/>
        <v>0</v>
      </c>
      <c r="J4012">
        <f t="shared" si="868"/>
        <v>2021</v>
      </c>
      <c r="K4012" t="b">
        <f t="shared" si="871"/>
        <v>0</v>
      </c>
      <c r="L4012">
        <f>VLOOKUP($A4012,$P$151:$R$4147,2,FALSE)</f>
        <v>1.4689018704211244E-3</v>
      </c>
      <c r="M4012">
        <f t="shared" si="878"/>
        <v>0.6</v>
      </c>
      <c r="N4012">
        <f t="shared" si="879"/>
        <v>3.7130749962846559</v>
      </c>
      <c r="P4012" s="13">
        <v>44217</v>
      </c>
      <c r="Q4012">
        <v>0</v>
      </c>
      <c r="R4012">
        <v>1</v>
      </c>
      <c r="T4012" s="12">
        <f>[1]!i_dq_close(T$1,$A4012)</f>
        <v>207.3433</v>
      </c>
      <c r="U4012">
        <f t="shared" si="875"/>
        <v>2.3969349399919349E-3</v>
      </c>
      <c r="V4012">
        <f>V4011*(1+U4012*0.85+E4012*0.15)</f>
        <v>2.4643608212013417</v>
      </c>
      <c r="W4012">
        <f>W4011*(1+(U4012*0.85+E4012*0.15)*R4012+Q4012)</f>
        <v>2.8032963349710727</v>
      </c>
      <c r="X4012" s="6">
        <f>1-W4012/MAX(W$2:W4012)</f>
        <v>3.4966869529573508E-4</v>
      </c>
      <c r="Y4012" s="6">
        <f t="shared" si="876"/>
        <v>7.7823631287987638E-4</v>
      </c>
      <c r="Z4012">
        <f t="shared" si="877"/>
        <v>7.7823631287987638E-4</v>
      </c>
    </row>
    <row r="4013" spans="1:26" x14ac:dyDescent="0.35">
      <c r="A4013" s="4">
        <v>44386</v>
      </c>
      <c r="B4013" s="12">
        <f>[1]!i_dq_close(B$1,$A4013)</f>
        <v>2922.0210999999999</v>
      </c>
      <c r="C4013" s="12">
        <f>[1]!i_dq_close(C$1,$A4013)</f>
        <v>5348.0736999999999</v>
      </c>
      <c r="D4013">
        <f t="shared" si="872"/>
        <v>5.6376327325402542E-4</v>
      </c>
      <c r="E4013">
        <f t="shared" si="873"/>
        <v>-9.9387411086082622E-4</v>
      </c>
      <c r="F4013">
        <f t="shared" si="874"/>
        <v>2.8196671813181511</v>
      </c>
      <c r="G4013">
        <f t="shared" si="869"/>
        <v>3.3216782968417364</v>
      </c>
      <c r="H4013">
        <f t="shared" si="870"/>
        <v>0</v>
      </c>
      <c r="J4013">
        <f t="shared" si="868"/>
        <v>2021</v>
      </c>
      <c r="K4013" t="b">
        <f t="shared" si="871"/>
        <v>0</v>
      </c>
      <c r="L4013">
        <f>VLOOKUP($A4013,$P$151:$R$4147,2,FALSE)</f>
        <v>5.1243118359991515E-4</v>
      </c>
      <c r="M4013">
        <f t="shared" si="878"/>
        <v>0.6</v>
      </c>
      <c r="N4013">
        <f t="shared" si="879"/>
        <v>3.7157131426898622</v>
      </c>
      <c r="P4013" s="13">
        <v>44218</v>
      </c>
      <c r="Q4013">
        <v>0</v>
      </c>
      <c r="R4013">
        <v>1</v>
      </c>
      <c r="T4013" s="12">
        <f>[1]!i_dq_close(T$1,$A4013)</f>
        <v>207.33279999999999</v>
      </c>
      <c r="U4013">
        <f t="shared" si="875"/>
        <v>-5.0640652483169291E-5</v>
      </c>
      <c r="V4013">
        <f>V4012*(1+U4013*0.85+E4013*0.15)</f>
        <v>2.4638873542243913</v>
      </c>
      <c r="W4013">
        <f>W4012*(1+(U4013*0.85+E4013*0.15)*R4013+Q4013)</f>
        <v>2.8027577497810321</v>
      </c>
      <c r="X4013" s="6">
        <f>1-W4013/MAX(W$2:W4013)</f>
        <v>5.4172718620282279E-4</v>
      </c>
      <c r="Y4013" s="6">
        <f t="shared" si="876"/>
        <v>-1.9212567123982893E-4</v>
      </c>
      <c r="Z4013">
        <f t="shared" si="877"/>
        <v>-1.9212567123982893E-4</v>
      </c>
    </row>
    <row r="4014" spans="1:26" x14ac:dyDescent="0.35">
      <c r="A4014" s="4">
        <v>44389</v>
      </c>
      <c r="B4014" s="12">
        <f>[1]!i_dq_close(B$1,$A4014)</f>
        <v>2925.0929000000001</v>
      </c>
      <c r="C4014" s="12">
        <f>[1]!i_dq_close(C$1,$A4014)</f>
        <v>5417.4973</v>
      </c>
      <c r="D4014">
        <f t="shared" si="872"/>
        <v>1.0512586647646316E-3</v>
      </c>
      <c r="E4014">
        <f t="shared" si="873"/>
        <v>1.2981047736870144E-2</v>
      </c>
      <c r="F4014">
        <f t="shared" si="874"/>
        <v>2.8226313808742645</v>
      </c>
      <c r="G4014">
        <f t="shared" si="869"/>
        <v>3.3311142781498586</v>
      </c>
      <c r="H4014">
        <f t="shared" si="870"/>
        <v>0</v>
      </c>
      <c r="J4014">
        <f t="shared" si="868"/>
        <v>2021</v>
      </c>
      <c r="K4014" t="b">
        <f t="shared" si="871"/>
        <v>0</v>
      </c>
      <c r="L4014">
        <f>VLOOKUP($A4014,$P$151:$R$4147,2,FALSE)</f>
        <v>1.96707302992305E-4</v>
      </c>
      <c r="M4014">
        <f t="shared" si="878"/>
        <v>0.6</v>
      </c>
      <c r="N4014">
        <f t="shared" si="879"/>
        <v>3.7227772466470994</v>
      </c>
      <c r="P4014" s="13">
        <v>44221</v>
      </c>
      <c r="Q4014">
        <v>0</v>
      </c>
      <c r="R4014">
        <v>1</v>
      </c>
      <c r="T4014" s="12">
        <f>[1]!i_dq_close(T$1,$A4014)</f>
        <v>207.69200000000001</v>
      </c>
      <c r="U4014">
        <f t="shared" si="875"/>
        <v>1.7324803407854361E-3</v>
      </c>
      <c r="V4014">
        <f>V4013*(1+U4014*0.85+E4014*0.15)</f>
        <v>2.4723132710715481</v>
      </c>
      <c r="W4014">
        <f>W4013*(1+(U4014*0.85+E4014*0.15)*R4014+Q4014)</f>
        <v>2.8123425238990083</v>
      </c>
      <c r="X4014" s="6">
        <f>1-W4014/MAX(W$2:W4014)</f>
        <v>0</v>
      </c>
      <c r="Y4014" s="6">
        <f t="shared" si="876"/>
        <v>3.4197654501981756E-3</v>
      </c>
      <c r="Z4014">
        <f t="shared" si="877"/>
        <v>3.4197654501981756E-3</v>
      </c>
    </row>
    <row r="4015" spans="1:26" x14ac:dyDescent="0.35">
      <c r="A4015" s="4">
        <v>44390</v>
      </c>
      <c r="B4015" s="12">
        <f>[1]!i_dq_close(B$1,$A4015)</f>
        <v>2926.7114999999999</v>
      </c>
      <c r="C4015" s="12">
        <f>[1]!i_dq_close(C$1,$A4015)</f>
        <v>5435.4447</v>
      </c>
      <c r="D4015">
        <f t="shared" si="872"/>
        <v>5.5334994659483883E-4</v>
      </c>
      <c r="E4015">
        <f t="shared" si="873"/>
        <v>3.3128581346961727E-3</v>
      </c>
      <c r="F4015">
        <f t="shared" si="874"/>
        <v>2.8241932837981278</v>
      </c>
      <c r="G4015">
        <f t="shared" si="869"/>
        <v>3.3343363856266817</v>
      </c>
      <c r="H4015">
        <f t="shared" si="870"/>
        <v>0</v>
      </c>
      <c r="J4015">
        <f t="shared" si="868"/>
        <v>2021</v>
      </c>
      <c r="K4015" t="b">
        <f t="shared" si="871"/>
        <v>0</v>
      </c>
      <c r="L4015">
        <f>VLOOKUP($A4015,$P$151:$R$4147,2,FALSE)</f>
        <v>-6.068390404766256E-4</v>
      </c>
      <c r="M4015">
        <f t="shared" si="878"/>
        <v>0.6</v>
      </c>
      <c r="N4015">
        <f t="shared" si="879"/>
        <v>3.7226786923157196</v>
      </c>
      <c r="P4015" s="13">
        <v>44222</v>
      </c>
      <c r="Q4015">
        <v>0</v>
      </c>
      <c r="R4015">
        <v>1</v>
      </c>
      <c r="T4015" s="12">
        <f>[1]!i_dq_close(T$1,$A4015)</f>
        <v>207.851</v>
      </c>
      <c r="U4015">
        <f t="shared" si="875"/>
        <v>7.6555668971356461E-4</v>
      </c>
      <c r="V4015">
        <f>V4014*(1+U4015*0.85+E4015*0.15)</f>
        <v>2.4751506261104619</v>
      </c>
      <c r="W4015">
        <f>W4014*(1+(U4015*0.85+E4015*0.15)*R4015+Q4015)</f>
        <v>2.8155701141581826</v>
      </c>
      <c r="X4015" s="6">
        <f>1-W4015/MAX(W$2:W4015)</f>
        <v>0</v>
      </c>
      <c r="Y4015" s="6">
        <f t="shared" si="876"/>
        <v>1.1476519064608226E-3</v>
      </c>
      <c r="Z4015">
        <f t="shared" si="877"/>
        <v>1.1476519064610446E-3</v>
      </c>
    </row>
    <row r="4016" spans="1:26" x14ac:dyDescent="0.35">
      <c r="A4016" s="4">
        <v>44391</v>
      </c>
      <c r="B4016" s="12">
        <f>[1]!i_dq_close(B$1,$A4016)</f>
        <v>2926.7691</v>
      </c>
      <c r="C4016" s="12">
        <f>[1]!i_dq_close(C$1,$A4016)</f>
        <v>5376.0753000000004</v>
      </c>
      <c r="D4016">
        <f t="shared" si="872"/>
        <v>1.9680791905951622E-5</v>
      </c>
      <c r="E4016">
        <f t="shared" si="873"/>
        <v>-1.0922638951694208E-2</v>
      </c>
      <c r="F4016">
        <f t="shared" si="874"/>
        <v>2.8242488661584484</v>
      </c>
      <c r="G4016">
        <f t="shared" si="869"/>
        <v>3.3289292017775947</v>
      </c>
      <c r="H4016">
        <f t="shared" si="870"/>
        <v>0</v>
      </c>
      <c r="J4016">
        <f t="shared" si="868"/>
        <v>2021</v>
      </c>
      <c r="K4016" t="b">
        <f t="shared" si="871"/>
        <v>0</v>
      </c>
      <c r="L4016">
        <f>VLOOKUP($A4016,$P$151:$R$4147,2,FALSE)</f>
        <v>1.9597346590396472E-4</v>
      </c>
      <c r="M4016">
        <f t="shared" si="878"/>
        <v>0.6</v>
      </c>
      <c r="N4016">
        <f t="shared" si="879"/>
        <v>3.7197860710704442</v>
      </c>
      <c r="P4016" s="13">
        <v>44223</v>
      </c>
      <c r="Q4016">
        <v>1.1872524058026412E-4</v>
      </c>
      <c r="R4016">
        <v>0.9</v>
      </c>
      <c r="T4016" s="12">
        <f>[1]!i_dq_close(T$1,$A4016)</f>
        <v>207.96430000000001</v>
      </c>
      <c r="U4016">
        <f t="shared" si="875"/>
        <v>5.4510202019719678E-4</v>
      </c>
      <c r="V4016">
        <f>V4015*(1+U4016*0.85+E4016*0.15)</f>
        <v>2.4722421777800494</v>
      </c>
      <c r="W4016">
        <f>W4015*(1+(U4016*0.85+E4016*0.15)*R4016+Q4016)</f>
        <v>2.8129267781766236</v>
      </c>
      <c r="X4016" s="6">
        <f>1-W4016/MAX(W$2:W4016)</f>
        <v>9.3882797244748684E-4</v>
      </c>
      <c r="Y4016" s="6">
        <f t="shared" si="876"/>
        <v>-1.175059125586575E-3</v>
      </c>
      <c r="Z4016">
        <f t="shared" si="877"/>
        <v>-9.3882797244748684E-4</v>
      </c>
    </row>
    <row r="4017" spans="1:26" x14ac:dyDescent="0.35">
      <c r="A4017" s="4">
        <v>44392</v>
      </c>
      <c r="B4017" s="12">
        <f>[1]!i_dq_close(B$1,$A4017)</f>
        <v>2927.9427999999998</v>
      </c>
      <c r="C4017" s="12">
        <f>[1]!i_dq_close(C$1,$A4017)</f>
        <v>5437.7929999999997</v>
      </c>
      <c r="D4017">
        <f t="shared" si="872"/>
        <v>4.010224106847371E-4</v>
      </c>
      <c r="E4017">
        <f t="shared" si="873"/>
        <v>1.1480066136722256E-2</v>
      </c>
      <c r="F4017">
        <f t="shared" si="874"/>
        <v>2.8253814532471293</v>
      </c>
      <c r="G4017">
        <f t="shared" si="869"/>
        <v>3.3357963798191972</v>
      </c>
      <c r="H4017">
        <f t="shared" si="870"/>
        <v>0</v>
      </c>
      <c r="J4017">
        <f t="shared" si="868"/>
        <v>2021</v>
      </c>
      <c r="K4017" t="b">
        <f t="shared" si="871"/>
        <v>0</v>
      </c>
      <c r="L4017">
        <f>VLOOKUP($A4017,$P$151:$R$4147,2,FALSE)</f>
        <v>1.2946249212486549E-4</v>
      </c>
      <c r="M4017">
        <f t="shared" si="878"/>
        <v>0.6</v>
      </c>
      <c r="N4017">
        <f t="shared" si="879"/>
        <v>3.7248717249198084</v>
      </c>
      <c r="P4017" s="13">
        <v>44224</v>
      </c>
      <c r="Q4017">
        <v>3.3830514052191063E-4</v>
      </c>
      <c r="R4017">
        <v>0.9</v>
      </c>
      <c r="T4017" s="12">
        <f>[1]!i_dq_close(T$1,$A4017)</f>
        <v>207.88759999999999</v>
      </c>
      <c r="U4017">
        <f t="shared" si="875"/>
        <v>-3.6881330112914501E-4</v>
      </c>
      <c r="V4017">
        <f>V4016*(1+U4017*0.85+E4017*0.15)</f>
        <v>2.4757243769071247</v>
      </c>
      <c r="W4017">
        <f>W4016*(1+(U4017*0.85+E4017*0.15)*R4017+Q4017)</f>
        <v>2.8174442595211739</v>
      </c>
      <c r="X4017" s="6">
        <f>1-W4017/MAX(W$2:W4017)</f>
        <v>0</v>
      </c>
      <c r="Y4017" s="6">
        <f t="shared" si="876"/>
        <v>1.4085186145484929E-3</v>
      </c>
      <c r="Z4017">
        <f t="shared" si="877"/>
        <v>1.6059718936156653E-3</v>
      </c>
    </row>
    <row r="4018" spans="1:26" x14ac:dyDescent="0.35">
      <c r="A4018" s="4">
        <v>44393</v>
      </c>
      <c r="B4018" s="12">
        <f>[1]!i_dq_close(B$1,$A4018)</f>
        <v>2928.9259000000002</v>
      </c>
      <c r="C4018" s="12">
        <f>[1]!i_dq_close(C$1,$A4018)</f>
        <v>5390.3207000000002</v>
      </c>
      <c r="D4018">
        <f t="shared" si="872"/>
        <v>3.357647560602306E-4</v>
      </c>
      <c r="E4018">
        <f t="shared" si="873"/>
        <v>-8.7300675108448189E-3</v>
      </c>
      <c r="F4018">
        <f t="shared" si="874"/>
        <v>2.826330116761556</v>
      </c>
      <c r="G4018">
        <f t="shared" si="869"/>
        <v>3.3323801571085347</v>
      </c>
      <c r="H4018">
        <f t="shared" si="870"/>
        <v>0</v>
      </c>
      <c r="J4018">
        <f t="shared" si="868"/>
        <v>2021</v>
      </c>
      <c r="K4018" t="b">
        <f t="shared" si="871"/>
        <v>0</v>
      </c>
      <c r="L4018">
        <f>VLOOKUP($A4018,$P$151:$R$4147,2,FALSE)</f>
        <v>5.4854137648732151E-4</v>
      </c>
      <c r="M4018">
        <f t="shared" si="878"/>
        <v>0.6</v>
      </c>
      <c r="N4018">
        <f t="shared" si="879"/>
        <v>3.7246261639660312</v>
      </c>
      <c r="P4018" s="13">
        <v>44225</v>
      </c>
      <c r="Q4018">
        <v>-6.4228590694017653E-4</v>
      </c>
      <c r="R4018">
        <v>0.9</v>
      </c>
      <c r="T4018" s="12">
        <f>[1]!i_dq_close(T$1,$A4018)</f>
        <v>207.95320000000001</v>
      </c>
      <c r="U4018">
        <f t="shared" si="875"/>
        <v>3.1555513652570255E-4</v>
      </c>
      <c r="V4018">
        <f>V4017*(1+U4018*0.85+E4018*0.15)</f>
        <v>2.4731464341770195</v>
      </c>
      <c r="W4018">
        <f>W4017*(1+(U4018*0.85+E4018*0.15)*R4018+Q4018)</f>
        <v>2.8129942603106444</v>
      </c>
      <c r="X4018" s="6">
        <f>1-W4018/MAX(W$2:W4018)</f>
        <v>1.579445341462038E-3</v>
      </c>
      <c r="Y4018" s="6">
        <f t="shared" si="876"/>
        <v>-1.0412882605800311E-3</v>
      </c>
      <c r="Z4018">
        <f t="shared" si="877"/>
        <v>-1.579445341462038E-3</v>
      </c>
    </row>
    <row r="4019" spans="1:26" x14ac:dyDescent="0.35">
      <c r="A4019" s="4">
        <v>44396</v>
      </c>
      <c r="B4019" s="12">
        <f>[1]!i_dq_close(B$1,$A4019)</f>
        <v>2929.5888</v>
      </c>
      <c r="C4019" s="12">
        <f>[1]!i_dq_close(C$1,$A4019)</f>
        <v>5399.1531000000004</v>
      </c>
      <c r="D4019">
        <f t="shared" si="872"/>
        <v>2.263287029555805E-4</v>
      </c>
      <c r="E4019">
        <f t="shared" si="873"/>
        <v>1.6385666997513759E-3</v>
      </c>
      <c r="F4019">
        <f t="shared" si="874"/>
        <v>2.8269697963910065</v>
      </c>
      <c r="G4019">
        <f t="shared" si="869"/>
        <v>3.3338402874688935</v>
      </c>
      <c r="H4019">
        <f t="shared" si="870"/>
        <v>0</v>
      </c>
      <c r="J4019">
        <f t="shared" si="868"/>
        <v>2021</v>
      </c>
      <c r="K4019" t="b">
        <f t="shared" si="871"/>
        <v>0</v>
      </c>
      <c r="L4019">
        <f>VLOOKUP($A4019,$P$151:$R$4147,2,FALSE)</f>
        <v>3.0816698541711321E-4</v>
      </c>
      <c r="M4019">
        <f t="shared" si="878"/>
        <v>0.6</v>
      </c>
      <c r="N4019">
        <f t="shared" si="879"/>
        <v>3.7267531699413321</v>
      </c>
      <c r="P4019" s="13">
        <v>44228</v>
      </c>
      <c r="Q4019">
        <v>-3.0559254964903086E-4</v>
      </c>
      <c r="R4019">
        <v>0.9</v>
      </c>
      <c r="T4019" s="12">
        <f>[1]!i_dq_close(T$1,$A4019)</f>
        <v>208.0429</v>
      </c>
      <c r="U4019">
        <f t="shared" si="875"/>
        <v>4.3134705308700561E-4</v>
      </c>
      <c r="V4019">
        <f>V4018*(1+U4019*0.85+E4019*0.15)</f>
        <v>2.4746610632479169</v>
      </c>
      <c r="W4019">
        <f>W4018*(1+(U4019*0.85+E4019*0.15)*R4019+Q4019)</f>
        <v>2.8136851160900651</v>
      </c>
      <c r="X4019" s="6">
        <f>1-W4019/MAX(W$2:W4019)</f>
        <v>1.3342387940437073E-3</v>
      </c>
      <c r="Y4019" s="6">
        <f t="shared" si="876"/>
        <v>6.1243000008670556E-4</v>
      </c>
      <c r="Z4019">
        <f t="shared" si="877"/>
        <v>2.4559445042893202E-4</v>
      </c>
    </row>
    <row r="4020" spans="1:26" x14ac:dyDescent="0.35">
      <c r="A4020" s="4">
        <v>44397</v>
      </c>
      <c r="B4020" s="12">
        <f>[1]!i_dq_close(B$1,$A4020)</f>
        <v>2930.2561000000001</v>
      </c>
      <c r="C4020" s="12">
        <f>[1]!i_dq_close(C$1,$A4020)</f>
        <v>5397.6021000000001</v>
      </c>
      <c r="D4020">
        <f t="shared" si="872"/>
        <v>2.2777940713036848E-4</v>
      </c>
      <c r="E4020">
        <f t="shared" si="873"/>
        <v>-2.872672753065908E-4</v>
      </c>
      <c r="F4020">
        <f t="shared" si="874"/>
        <v>2.8276137218952044</v>
      </c>
      <c r="G4020">
        <f t="shared" si="869"/>
        <v>3.3343421051260655</v>
      </c>
      <c r="H4020">
        <f t="shared" si="870"/>
        <v>0</v>
      </c>
      <c r="J4020">
        <f t="shared" si="868"/>
        <v>2021</v>
      </c>
      <c r="K4020" t="b">
        <f t="shared" si="871"/>
        <v>0</v>
      </c>
      <c r="L4020">
        <f>VLOOKUP($A4020,$P$151:$R$4147,2,FALSE)</f>
        <v>-6.6811424753643331E-5</v>
      </c>
      <c r="M4020">
        <f t="shared" si="878"/>
        <v>0.6</v>
      </c>
      <c r="N4020">
        <f t="shared" si="879"/>
        <v>3.7268407561618058</v>
      </c>
      <c r="P4020" s="13">
        <v>44229</v>
      </c>
      <c r="Q4020">
        <v>1.5391178931808748E-3</v>
      </c>
      <c r="R4020">
        <v>0.9</v>
      </c>
      <c r="T4020" s="12">
        <f>[1]!i_dq_close(T$1,$A4020)</f>
        <v>208.19300000000001</v>
      </c>
      <c r="U4020">
        <f t="shared" si="875"/>
        <v>7.2148580893660608E-4</v>
      </c>
      <c r="V4020">
        <f>V4019*(1+U4020*0.85+E4020*0.15)</f>
        <v>2.4760720477899771</v>
      </c>
      <c r="W4020">
        <f>W4019*(1+(U4020*0.85+E4020*0.15)*R4020+Q4020)</f>
        <v>2.8194595673641265</v>
      </c>
      <c r="X4020" s="6">
        <f>1-W4020/MAX(W$2:W4020)</f>
        <v>0</v>
      </c>
      <c r="Y4020" s="6">
        <f t="shared" si="876"/>
        <v>5.7017284630012099E-4</v>
      </c>
      <c r="Z4020">
        <f t="shared" si="877"/>
        <v>2.0522734548511501E-3</v>
      </c>
    </row>
    <row r="4021" spans="1:26" x14ac:dyDescent="0.35">
      <c r="A4021" s="4">
        <v>44398</v>
      </c>
      <c r="B4021" s="12">
        <f>[1]!i_dq_close(B$1,$A4021)</f>
        <v>2932.6423</v>
      </c>
      <c r="C4021" s="12">
        <f>[1]!i_dq_close(C$1,$A4021)</f>
        <v>5441.0953</v>
      </c>
      <c r="D4021">
        <f t="shared" si="872"/>
        <v>8.1433155279486691E-4</v>
      </c>
      <c r="E4021">
        <f t="shared" si="873"/>
        <v>8.0578744402073355E-3</v>
      </c>
      <c r="F4021">
        <f t="shared" si="874"/>
        <v>2.8299163369680596</v>
      </c>
      <c r="G4021">
        <f t="shared" si="869"/>
        <v>3.3406802326160503</v>
      </c>
      <c r="H4021">
        <f t="shared" si="870"/>
        <v>0</v>
      </c>
      <c r="J4021">
        <f t="shared" si="868"/>
        <v>2021</v>
      </c>
      <c r="K4021" t="b">
        <f t="shared" si="871"/>
        <v>0</v>
      </c>
      <c r="L4021">
        <f>VLOOKUP($A4021,$P$151:$R$4147,2,FALSE)</f>
        <v>4.7485100243216394E-4</v>
      </c>
      <c r="M4021">
        <f t="shared" si="878"/>
        <v>0.6</v>
      </c>
      <c r="N4021">
        <f t="shared" si="879"/>
        <v>3.7328609784194282</v>
      </c>
      <c r="P4021" s="13">
        <v>44230</v>
      </c>
      <c r="Q4021">
        <v>8.9676462774435084E-4</v>
      </c>
      <c r="R4021">
        <v>0.9</v>
      </c>
      <c r="T4021" s="12">
        <f>[1]!i_dq_close(T$1,$A4021)</f>
        <v>208.32900000000001</v>
      </c>
      <c r="U4021">
        <f t="shared" si="875"/>
        <v>6.5324002247901802E-4</v>
      </c>
      <c r="V4021">
        <f>V4020*(1+U4021*0.85+E4021*0.15)</f>
        <v>2.480439678396011</v>
      </c>
      <c r="W4021">
        <f>W4020*(1+(U4021*0.85+E4021*0.15)*R4021+Q4021)</f>
        <v>2.826463968514048</v>
      </c>
      <c r="X4021" s="6">
        <f>1-W4021/MAX(W$2:W4021)</f>
        <v>0</v>
      </c>
      <c r="Y4021" s="6">
        <f t="shared" si="876"/>
        <v>1.7639351851381768E-3</v>
      </c>
      <c r="Z4021">
        <f t="shared" si="877"/>
        <v>2.4843062943689098E-3</v>
      </c>
    </row>
    <row r="4022" spans="1:26" x14ac:dyDescent="0.35">
      <c r="A4022" s="4">
        <v>44399</v>
      </c>
      <c r="B4022" s="12">
        <f>[1]!i_dq_close(B$1,$A4022)</f>
        <v>2938.6053000000002</v>
      </c>
      <c r="C4022" s="12">
        <f>[1]!i_dq_close(C$1,$A4022)</f>
        <v>5454.9023999999999</v>
      </c>
      <c r="D4022">
        <f t="shared" si="872"/>
        <v>2.033319917672971E-3</v>
      </c>
      <c r="E4022">
        <f t="shared" si="873"/>
        <v>2.5375589359737383E-3</v>
      </c>
      <c r="F4022">
        <f t="shared" si="874"/>
        <v>2.8356704622213647</v>
      </c>
      <c r="G4022">
        <f t="shared" si="869"/>
        <v>3.3477255794697469</v>
      </c>
      <c r="H4022">
        <f t="shared" si="870"/>
        <v>0</v>
      </c>
      <c r="J4022">
        <f t="shared" si="868"/>
        <v>2021</v>
      </c>
      <c r="K4022" t="b">
        <f t="shared" si="871"/>
        <v>0</v>
      </c>
      <c r="L4022">
        <f>VLOOKUP($A4022,$P$151:$R$4147,2,FALSE)</f>
        <v>-7.0459338039791097E-4</v>
      </c>
      <c r="M4022">
        <f t="shared" si="878"/>
        <v>0.95</v>
      </c>
      <c r="N4022">
        <f t="shared" si="879"/>
        <v>3.7377096460496637</v>
      </c>
      <c r="P4022" s="13">
        <v>44231</v>
      </c>
      <c r="Q4022">
        <v>0</v>
      </c>
      <c r="R4022">
        <v>0.9</v>
      </c>
      <c r="T4022" s="12">
        <f>[1]!i_dq_close(T$1,$A4022)</f>
        <v>208.387</v>
      </c>
      <c r="U4022">
        <f t="shared" si="875"/>
        <v>2.7840579084048578E-4</v>
      </c>
      <c r="V4022">
        <f>V4021*(1+U4022*0.85+E4022*0.15)</f>
        <v>2.4819708011314212</v>
      </c>
      <c r="W4022">
        <f>W4021*(1+(U4022*0.85+E4022*0.15)*R4022+Q4022)</f>
        <v>2.8280342130769909</v>
      </c>
      <c r="X4022" s="6">
        <f>1-W4022/MAX(W$2:W4022)</f>
        <v>0</v>
      </c>
      <c r="Y4022" s="6">
        <f t="shared" si="876"/>
        <v>6.1727876261041814E-4</v>
      </c>
      <c r="Z4022">
        <f t="shared" si="877"/>
        <v>5.5555088634950955E-4</v>
      </c>
    </row>
    <row r="4023" spans="1:26" x14ac:dyDescent="0.35">
      <c r="A4023" s="4">
        <v>44400</v>
      </c>
      <c r="B4023" s="12">
        <f>[1]!i_dq_close(B$1,$A4023)</f>
        <v>2934.8973000000001</v>
      </c>
      <c r="C4023" s="12">
        <f>[1]!i_dq_close(C$1,$A4023)</f>
        <v>5396.6720999999998</v>
      </c>
      <c r="D4023">
        <f t="shared" si="872"/>
        <v>-1.2618230832157629E-3</v>
      </c>
      <c r="E4023">
        <f t="shared" si="873"/>
        <v>-1.0674856437394742E-2</v>
      </c>
      <c r="F4023">
        <f t="shared" si="874"/>
        <v>2.8320923477757409</v>
      </c>
      <c r="G4023">
        <f t="shared" si="869"/>
        <v>3.3387745041762722</v>
      </c>
      <c r="H4023">
        <f t="shared" si="870"/>
        <v>-1.2618230832156518E-3</v>
      </c>
      <c r="J4023">
        <f t="shared" si="868"/>
        <v>2021</v>
      </c>
      <c r="K4023" t="b">
        <f t="shared" si="871"/>
        <v>0</v>
      </c>
      <c r="L4023">
        <f>VLOOKUP($A4023,$P$151:$R$4147,2,FALSE)</f>
        <v>0</v>
      </c>
      <c r="M4023">
        <f t="shared" si="878"/>
        <v>1</v>
      </c>
      <c r="N4023">
        <f t="shared" si="879"/>
        <v>3.7277158399049446</v>
      </c>
      <c r="P4023" s="13">
        <v>44232</v>
      </c>
      <c r="Q4023">
        <v>3.0989795995033933E-4</v>
      </c>
      <c r="R4023">
        <v>0.9</v>
      </c>
      <c r="T4023" s="12">
        <f>[1]!i_dq_close(T$1,$A4023)</f>
        <v>208.52440000000001</v>
      </c>
      <c r="U4023">
        <f t="shared" si="875"/>
        <v>6.5935015140117237E-4</v>
      </c>
      <c r="V4023">
        <f>V4022*(1+U4023*0.85+E4023*0.15)</f>
        <v>2.4793876134838131</v>
      </c>
      <c r="W4023">
        <f>W4022*(1+(U4023*0.85+E4023*0.15)*R4023+Q4023)</f>
        <v>2.8262615876766852</v>
      </c>
      <c r="X4023" s="6">
        <f>1-W4023/MAX(W$2:W4023)</f>
        <v>6.268047932761478E-4</v>
      </c>
      <c r="Y4023" s="6">
        <f t="shared" si="876"/>
        <v>-1.0407808369181648E-3</v>
      </c>
      <c r="Z4023">
        <f t="shared" si="877"/>
        <v>-6.268047932761478E-4</v>
      </c>
    </row>
    <row r="4024" spans="1:26" x14ac:dyDescent="0.35">
      <c r="A4024" s="4">
        <v>44403</v>
      </c>
      <c r="B4024" s="12">
        <f>[1]!i_dq_close(B$1,$A4024)</f>
        <v>2934.1446999999998</v>
      </c>
      <c r="C4024" s="12">
        <f>[1]!i_dq_close(C$1,$A4024)</f>
        <v>5242.1026000000002</v>
      </c>
      <c r="D4024">
        <f t="shared" si="872"/>
        <v>-2.564314601400941E-4</v>
      </c>
      <c r="E4024">
        <f t="shared" si="873"/>
        <v>-2.8641632683223395E-2</v>
      </c>
      <c r="F4024">
        <f t="shared" si="874"/>
        <v>2.8313661101997489</v>
      </c>
      <c r="G4024">
        <f t="shared" si="869"/>
        <v>3.3237025694341562</v>
      </c>
      <c r="H4024">
        <f t="shared" si="870"/>
        <v>-2.5643146014020513E-4</v>
      </c>
      <c r="J4024">
        <f t="shared" si="868"/>
        <v>2021</v>
      </c>
      <c r="K4024" t="b">
        <f t="shared" si="871"/>
        <v>0</v>
      </c>
      <c r="L4024">
        <f>VLOOKUP($A4024,$P$151:$R$4147,2,FALSE)</f>
        <v>0</v>
      </c>
      <c r="M4024">
        <f t="shared" si="878"/>
        <v>1</v>
      </c>
      <c r="N4024">
        <f t="shared" si="879"/>
        <v>3.7108881416564041</v>
      </c>
      <c r="P4024" s="13">
        <v>44234</v>
      </c>
      <c r="Q4024">
        <v>1.2828756095198735E-3</v>
      </c>
      <c r="R4024">
        <v>0.9</v>
      </c>
      <c r="T4024" s="12">
        <f>[1]!i_dq_close(T$1,$A4024)</f>
        <v>208.78870000000001</v>
      </c>
      <c r="U4024">
        <f t="shared" si="875"/>
        <v>1.2674775709700103E-3</v>
      </c>
      <c r="V4024">
        <f>V4023*(1+U4024*0.85+E4024*0.15)</f>
        <v>2.4714067400494595</v>
      </c>
      <c r="W4024">
        <f>W4023*(1+(U4024*0.85+E4024*0.15)*R4024+Q4024)</f>
        <v>2.8216996497150486</v>
      </c>
      <c r="X4024" s="6">
        <f>1-W4024/MAX(W$2:W4024)</f>
        <v>2.2399175132503668E-3</v>
      </c>
      <c r="Y4024" s="6">
        <f t="shared" si="876"/>
        <v>-3.2188889671589394E-3</v>
      </c>
      <c r="Z4024">
        <f t="shared" si="877"/>
        <v>-1.6141244609232386E-3</v>
      </c>
    </row>
    <row r="4025" spans="1:26" x14ac:dyDescent="0.35">
      <c r="A4025" s="4">
        <v>44404</v>
      </c>
      <c r="B4025" s="12">
        <f>[1]!i_dq_close(B$1,$A4025)</f>
        <v>2930.8271</v>
      </c>
      <c r="C4025" s="12">
        <f>[1]!i_dq_close(C$1,$A4025)</f>
        <v>5073.7133000000003</v>
      </c>
      <c r="D4025">
        <f t="shared" si="872"/>
        <v>-1.1306872493370701E-3</v>
      </c>
      <c r="E4025">
        <f t="shared" si="873"/>
        <v>-3.2122473146557584E-2</v>
      </c>
      <c r="F4025">
        <f t="shared" si="874"/>
        <v>2.828164720640741</v>
      </c>
      <c r="G4025">
        <f t="shared" si="869"/>
        <v>3.3044933795556162</v>
      </c>
      <c r="H4025">
        <f t="shared" si="870"/>
        <v>-1.1306872493370701E-3</v>
      </c>
      <c r="J4025">
        <f t="shared" si="868"/>
        <v>2021</v>
      </c>
      <c r="K4025" t="b">
        <f t="shared" si="871"/>
        <v>0</v>
      </c>
      <c r="L4025">
        <f>VLOOKUP($A4025,$P$151:$R$4147,2,FALSE)</f>
        <v>6.5212395812398467E-4</v>
      </c>
      <c r="M4025">
        <f t="shared" si="878"/>
        <v>0.9</v>
      </c>
      <c r="N4025">
        <f t="shared" si="879"/>
        <v>3.6940058803499669</v>
      </c>
      <c r="P4025" s="13">
        <v>44235</v>
      </c>
      <c r="Q4025">
        <v>-3.2360964664834846E-4</v>
      </c>
      <c r="R4025">
        <v>0.9</v>
      </c>
      <c r="T4025" s="12">
        <f>[1]!i_dq_close(T$1,$A4025)</f>
        <v>208.72989999999999</v>
      </c>
      <c r="U4025">
        <f t="shared" si="875"/>
        <v>-2.8162443657164804E-4</v>
      </c>
      <c r="V4025">
        <f>V4024*(1+U4025*0.85+E4025*0.15)</f>
        <v>2.4589069783021404</v>
      </c>
      <c r="W4025">
        <f>W4024*(1+(U4025*0.85+E4025*0.15)*R4025+Q4025)</f>
        <v>2.8079422097988682</v>
      </c>
      <c r="X4025" s="6">
        <f>1-W4025/MAX(W$2:W4025)</f>
        <v>7.1045828177099812E-3</v>
      </c>
      <c r="Y4025" s="6">
        <f t="shared" si="876"/>
        <v>-5.0577517430695496E-3</v>
      </c>
      <c r="Z4025">
        <f t="shared" si="877"/>
        <v>-4.8755862154108431E-3</v>
      </c>
    </row>
    <row r="4026" spans="1:26" x14ac:dyDescent="0.35">
      <c r="A4026" s="4">
        <v>44405</v>
      </c>
      <c r="B4026" s="12">
        <f>[1]!i_dq_close(B$1,$A4026)</f>
        <v>2929.8507</v>
      </c>
      <c r="C4026" s="12">
        <f>[1]!i_dq_close(C$1,$A4026)</f>
        <v>5063.7471999999998</v>
      </c>
      <c r="D4026">
        <f t="shared" si="872"/>
        <v>-3.3314827749475473E-4</v>
      </c>
      <c r="E4026">
        <f t="shared" si="873"/>
        <v>-1.9642615596747737E-3</v>
      </c>
      <c r="F4026">
        <f t="shared" si="874"/>
        <v>2.827222522435588</v>
      </c>
      <c r="G4026">
        <f t="shared" si="869"/>
        <v>3.3025839928218836</v>
      </c>
      <c r="H4026">
        <f t="shared" si="870"/>
        <v>-3.3314827749475473E-4</v>
      </c>
      <c r="J4026">
        <f t="shared" si="868"/>
        <v>2021</v>
      </c>
      <c r="K4026" t="b">
        <f t="shared" si="871"/>
        <v>0</v>
      </c>
      <c r="L4026">
        <f>VLOOKUP($A4026,$P$151:$R$4147,2,FALSE)</f>
        <v>-2.2317782855174053E-4</v>
      </c>
      <c r="M4026">
        <f t="shared" si="878"/>
        <v>0.9</v>
      </c>
      <c r="N4026">
        <f t="shared" si="879"/>
        <v>3.6912604524349031</v>
      </c>
      <c r="P4026" s="13">
        <v>44236</v>
      </c>
      <c r="Q4026">
        <v>3.4320632158938214E-3</v>
      </c>
      <c r="R4026">
        <v>0.9</v>
      </c>
      <c r="T4026" s="12">
        <f>[1]!i_dq_close(T$1,$A4026)</f>
        <v>208.64859999999999</v>
      </c>
      <c r="U4026">
        <f t="shared" si="875"/>
        <v>-3.8949858165981954E-4</v>
      </c>
      <c r="V4026">
        <f>V4025*(1+U4026*0.85+E4026*0.15)</f>
        <v>2.4573684081702862</v>
      </c>
      <c r="W4026">
        <f>W4025*(1+(U4026*0.85+E4026*0.15)*R4026+Q4026)</f>
        <v>2.8159979755482714</v>
      </c>
      <c r="X4026" s="6">
        <f>1-W4026/MAX(W$2:W4026)</f>
        <v>4.256043817667865E-3</v>
      </c>
      <c r="Y4026" s="6">
        <f t="shared" si="876"/>
        <v>-6.2571302836211817E-4</v>
      </c>
      <c r="Z4026">
        <f t="shared" si="877"/>
        <v>2.8689214903678817E-3</v>
      </c>
    </row>
    <row r="4027" spans="1:26" x14ac:dyDescent="0.35">
      <c r="A4027" s="4">
        <v>44406</v>
      </c>
      <c r="B4027" s="12">
        <f>[1]!i_dq_close(B$1,$A4027)</f>
        <v>2933.0140000000001</v>
      </c>
      <c r="C4027" s="12">
        <f>[1]!i_dq_close(C$1,$A4027)</f>
        <v>5161.4097000000002</v>
      </c>
      <c r="D4027">
        <f t="shared" si="872"/>
        <v>1.0796795891341304E-3</v>
      </c>
      <c r="E4027">
        <f t="shared" si="873"/>
        <v>1.928660656677339E-2</v>
      </c>
      <c r="F4027">
        <f t="shared" si="874"/>
        <v>2.8302750168870019</v>
      </c>
      <c r="G4027">
        <f t="shared" si="869"/>
        <v>3.3151692111895583</v>
      </c>
      <c r="H4027">
        <f t="shared" si="870"/>
        <v>0</v>
      </c>
      <c r="J4027">
        <f t="shared" si="868"/>
        <v>2021</v>
      </c>
      <c r="K4027" t="b">
        <f t="shared" si="871"/>
        <v>0</v>
      </c>
      <c r="L4027">
        <f>VLOOKUP($A4027,$P$151:$R$4147,2,FALSE)</f>
        <v>-1.3119122669372207E-3</v>
      </c>
      <c r="M4027">
        <f t="shared" si="878"/>
        <v>0.9</v>
      </c>
      <c r="N4027">
        <f t="shared" si="879"/>
        <v>3.6990775620629437</v>
      </c>
      <c r="P4027" s="13">
        <v>44237</v>
      </c>
      <c r="Q4027">
        <v>3.7236346292844337E-4</v>
      </c>
      <c r="R4027">
        <v>0.9</v>
      </c>
      <c r="T4027" s="12">
        <f>[1]!i_dq_close(T$1,$A4027)</f>
        <v>208.7867</v>
      </c>
      <c r="U4027">
        <f t="shared" si="875"/>
        <v>6.6187839266595994E-4</v>
      </c>
      <c r="V4027">
        <f>V4026*(1+U4027*0.85+E4027*0.15)</f>
        <v>2.4658600600163458</v>
      </c>
      <c r="W4027">
        <f>W4026*(1+(U4027*0.85+E4027*0.15)*R4027+Q4027)</f>
        <v>2.8258043852709842</v>
      </c>
      <c r="X4027" s="6">
        <f>1-W4027/MAX(W$2:W4027)</f>
        <v>7.8847271213899894E-4</v>
      </c>
      <c r="Y4027" s="6">
        <f t="shared" si="876"/>
        <v>3.4555876187820633E-3</v>
      </c>
      <c r="Z4027">
        <f t="shared" si="877"/>
        <v>3.4823923198323836E-3</v>
      </c>
    </row>
    <row r="4028" spans="1:26" x14ac:dyDescent="0.35">
      <c r="A4028" s="4">
        <v>44407</v>
      </c>
      <c r="B4028" s="12">
        <f>[1]!i_dq_close(B$1,$A4028)</f>
        <v>2934.5722000000001</v>
      </c>
      <c r="C4028" s="12">
        <f>[1]!i_dq_close(C$1,$A4028)</f>
        <v>5131.0726000000004</v>
      </c>
      <c r="D4028">
        <f t="shared" si="872"/>
        <v>5.312623806090766E-4</v>
      </c>
      <c r="E4028">
        <f t="shared" si="873"/>
        <v>-5.8776771780003623E-3</v>
      </c>
      <c r="F4028">
        <f t="shared" si="874"/>
        <v>2.8317786355302519</v>
      </c>
      <c r="G4028">
        <f t="shared" si="869"/>
        <v>3.3137434280116551</v>
      </c>
      <c r="H4028">
        <f t="shared" si="870"/>
        <v>0</v>
      </c>
      <c r="J4028">
        <f t="shared" si="868"/>
        <v>2021</v>
      </c>
      <c r="K4028" t="b">
        <f t="shared" si="871"/>
        <v>0</v>
      </c>
      <c r="L4028">
        <f>VLOOKUP($A4028,$P$151:$R$4147,2,FALSE)</f>
        <v>0</v>
      </c>
      <c r="M4028">
        <f t="shared" si="878"/>
        <v>1</v>
      </c>
      <c r="N4028">
        <f t="shared" si="879"/>
        <v>3.6974866681369423</v>
      </c>
      <c r="P4028" s="13">
        <v>44245</v>
      </c>
      <c r="Q4028">
        <v>0</v>
      </c>
      <c r="R4028">
        <v>0.9</v>
      </c>
      <c r="T4028" s="12">
        <f>[1]!i_dq_close(T$1,$A4028)</f>
        <v>209.07210000000001</v>
      </c>
      <c r="U4028">
        <f t="shared" si="875"/>
        <v>1.36694530829784E-3</v>
      </c>
      <c r="V4028">
        <f>V4027*(1+U4028*0.85+E4028*0.15)</f>
        <v>2.4665511220704754</v>
      </c>
      <c r="W4028">
        <f>W4027*(1+(U4028*0.85+E4028*0.15)*R4028+Q4028)</f>
        <v>2.8265171287040958</v>
      </c>
      <c r="X4028" s="6">
        <f>1-W4028/MAX(W$2:W4028)</f>
        <v>5.3644484422432637E-4</v>
      </c>
      <c r="Y4028" s="6">
        <f t="shared" si="876"/>
        <v>2.802519353530819E-4</v>
      </c>
      <c r="Z4028">
        <f t="shared" si="877"/>
        <v>2.5222674181790694E-4</v>
      </c>
    </row>
    <row r="4029" spans="1:26" x14ac:dyDescent="0.35">
      <c r="A4029" s="4">
        <v>44410</v>
      </c>
      <c r="B4029" s="12">
        <f>[1]!i_dq_close(B$1,$A4029)</f>
        <v>2937.8</v>
      </c>
      <c r="C4029" s="12">
        <f>[1]!i_dq_close(C$1,$A4029)</f>
        <v>5249.6531999999997</v>
      </c>
      <c r="D4029">
        <f t="shared" si="872"/>
        <v>1.0999218216543039E-3</v>
      </c>
      <c r="E4029">
        <f t="shared" si="873"/>
        <v>2.3110294716936819E-2</v>
      </c>
      <c r="F4029">
        <f t="shared" si="874"/>
        <v>2.8348933706455663</v>
      </c>
      <c r="G4029">
        <f t="shared" si="869"/>
        <v>3.3283287959989627</v>
      </c>
      <c r="H4029">
        <f t="shared" si="870"/>
        <v>0</v>
      </c>
      <c r="J4029">
        <f t="shared" si="868"/>
        <v>2021</v>
      </c>
      <c r="K4029" t="b">
        <f t="shared" si="871"/>
        <v>0</v>
      </c>
      <c r="L4029">
        <f>VLOOKUP($A4029,$P$151:$R$4147,2,FALSE)</f>
        <v>1.1372789928505657E-3</v>
      </c>
      <c r="M4029">
        <f t="shared" si="878"/>
        <v>0.9</v>
      </c>
      <c r="N4029">
        <f t="shared" si="879"/>
        <v>3.7163387068414022</v>
      </c>
      <c r="P4029" s="13">
        <v>44246</v>
      </c>
      <c r="Q4029">
        <v>7.3275718074770077E-4</v>
      </c>
      <c r="R4029">
        <v>0.9</v>
      </c>
      <c r="T4029" s="12">
        <f>[1]!i_dq_close(T$1,$A4029)</f>
        <v>209.3749</v>
      </c>
      <c r="U4029">
        <f t="shared" si="875"/>
        <v>1.4483041974515665E-3</v>
      </c>
      <c r="V4029">
        <f>V4028*(1+U4029*0.85+E4029*0.15)</f>
        <v>2.4781379994671169</v>
      </c>
      <c r="W4029">
        <f>W4028*(1+(U4029*0.85+E4029*0.15)*R4029+Q4029)</f>
        <v>2.8405383486642588</v>
      </c>
      <c r="X4029" s="6">
        <f>1-W4029/MAX(W$2:W4029)</f>
        <v>0</v>
      </c>
      <c r="Y4029" s="6">
        <f t="shared" si="876"/>
        <v>4.6976027753744543E-3</v>
      </c>
      <c r="Z4029">
        <f t="shared" si="877"/>
        <v>4.9605996785844209E-3</v>
      </c>
    </row>
    <row r="4030" spans="1:26" x14ac:dyDescent="0.35">
      <c r="A4030" s="4">
        <v>44411</v>
      </c>
      <c r="B4030" s="12">
        <f>[1]!i_dq_close(B$1,$A4030)</f>
        <v>2937.0744</v>
      </c>
      <c r="C4030" s="12">
        <f>[1]!i_dq_close(C$1,$A4030)</f>
        <v>5240.2074000000002</v>
      </c>
      <c r="D4030">
        <f t="shared" si="872"/>
        <v>-2.4698754169794057E-4</v>
      </c>
      <c r="E4030">
        <f t="shared" si="873"/>
        <v>-1.799318857862775E-3</v>
      </c>
      <c r="F4030">
        <f t="shared" si="874"/>
        <v>2.8341931873009747</v>
      </c>
      <c r="G4030">
        <f t="shared" si="869"/>
        <v>3.3267317398985985</v>
      </c>
      <c r="H4030">
        <f t="shared" si="870"/>
        <v>-2.4698754169794057E-4</v>
      </c>
      <c r="J4030">
        <f t="shared" si="868"/>
        <v>2021</v>
      </c>
      <c r="K4030" t="b">
        <f t="shared" si="871"/>
        <v>0</v>
      </c>
      <c r="L4030">
        <f>VLOOKUP($A4030,$P$151:$R$4147,2,FALSE)</f>
        <v>-1.0502860638650692E-3</v>
      </c>
      <c r="M4030">
        <f t="shared" si="878"/>
        <v>0.9</v>
      </c>
      <c r="N4030">
        <f t="shared" si="879"/>
        <v>3.7108305741547429</v>
      </c>
      <c r="P4030" s="13">
        <v>44247</v>
      </c>
      <c r="Q4030">
        <v>7.4659015668594459E-4</v>
      </c>
      <c r="R4030">
        <v>0.9</v>
      </c>
      <c r="T4030" s="12">
        <f>[1]!i_dq_close(T$1,$A4030)</f>
        <v>209.334</v>
      </c>
      <c r="U4030">
        <f t="shared" si="875"/>
        <v>-1.9534337688043024E-4</v>
      </c>
      <c r="V4030">
        <f>V4029*(1+U4030*0.85+E4030*0.15)</f>
        <v>2.4770576807334801</v>
      </c>
      <c r="W4030">
        <f>W4029*(1+(U4030*0.85+E4030*0.15)*R4030+Q4030)</f>
        <v>2.8415445935455459</v>
      </c>
      <c r="X4030" s="6">
        <f>1-W4030/MAX(W$2:W4030)</f>
        <v>0</v>
      </c>
      <c r="Y4030" s="6">
        <f t="shared" si="876"/>
        <v>-4.3593969902766538E-4</v>
      </c>
      <c r="Z4030">
        <f t="shared" si="877"/>
        <v>3.5424442756082364E-4</v>
      </c>
    </row>
    <row r="4031" spans="1:26" x14ac:dyDescent="0.35">
      <c r="A4031" s="4">
        <v>44412</v>
      </c>
      <c r="B4031" s="12">
        <f>[1]!i_dq_close(B$1,$A4031)</f>
        <v>2938.6631000000002</v>
      </c>
      <c r="C4031" s="12">
        <f>[1]!i_dq_close(C$1,$A4031)</f>
        <v>5297.0262000000002</v>
      </c>
      <c r="D4031">
        <f t="shared" si="872"/>
        <v>5.4091241270581847E-4</v>
      </c>
      <c r="E4031">
        <f t="shared" si="873"/>
        <v>1.0842853280959908E-2</v>
      </c>
      <c r="F4031">
        <f t="shared" si="874"/>
        <v>2.835726237575992</v>
      </c>
      <c r="G4031">
        <f t="shared" si="869"/>
        <v>3.3336719794407994</v>
      </c>
      <c r="H4031">
        <f t="shared" si="870"/>
        <v>0</v>
      </c>
      <c r="J4031">
        <f t="shared" si="868"/>
        <v>2021</v>
      </c>
      <c r="K4031" t="b">
        <f t="shared" si="871"/>
        <v>0</v>
      </c>
      <c r="L4031">
        <f>VLOOKUP($A4031,$P$151:$R$4147,2,FALSE)</f>
        <v>9.5507889875799949E-4</v>
      </c>
      <c r="M4031">
        <f t="shared" si="878"/>
        <v>0.9</v>
      </c>
      <c r="N4031">
        <f t="shared" si="879"/>
        <v>3.7213421032349436</v>
      </c>
      <c r="P4031" s="13">
        <v>44249</v>
      </c>
      <c r="Q4031">
        <v>2.974724986515298E-5</v>
      </c>
      <c r="R4031">
        <v>0.9</v>
      </c>
      <c r="T4031" s="12">
        <f>[1]!i_dq_close(T$1,$A4031)</f>
        <v>209.2869</v>
      </c>
      <c r="U4031">
        <f t="shared" si="875"/>
        <v>-2.2499928344177356E-4</v>
      </c>
      <c r="V4031">
        <f>V4030*(1+U4031*0.85+E4031*0.15)</f>
        <v>2.4806127009108527</v>
      </c>
      <c r="W4031">
        <f>W4030*(1+(U4031*0.85+E4031*0.15)*R4031+Q4031)</f>
        <v>2.8452994332781314</v>
      </c>
      <c r="X4031" s="6">
        <f>1-W4031/MAX(W$2:W4031)</f>
        <v>0</v>
      </c>
      <c r="Y4031" s="6">
        <f t="shared" si="876"/>
        <v>1.4351786012185563E-3</v>
      </c>
      <c r="Z4031">
        <f t="shared" si="877"/>
        <v>1.3214079909618093E-3</v>
      </c>
    </row>
    <row r="4032" spans="1:26" x14ac:dyDescent="0.35">
      <c r="A4032" s="4">
        <v>44413</v>
      </c>
      <c r="B4032" s="12">
        <f>[1]!i_dq_close(B$1,$A4032)</f>
        <v>2939.1275000000001</v>
      </c>
      <c r="C4032" s="12">
        <f>[1]!i_dq_close(C$1,$A4032)</f>
        <v>5268.9529000000002</v>
      </c>
      <c r="D4032">
        <f t="shared" si="872"/>
        <v>1.5803104479705787E-4</v>
      </c>
      <c r="E4032">
        <f t="shared" si="873"/>
        <v>-5.2998227571537937E-3</v>
      </c>
      <c r="F4032">
        <f t="shared" si="874"/>
        <v>2.8361743703560749</v>
      </c>
      <c r="G4032">
        <f t="shared" si="869"/>
        <v>3.3314695989636043</v>
      </c>
      <c r="H4032">
        <f t="shared" si="870"/>
        <v>0</v>
      </c>
      <c r="J4032">
        <f t="shared" si="868"/>
        <v>2021</v>
      </c>
      <c r="K4032" t="b">
        <f t="shared" si="871"/>
        <v>0</v>
      </c>
      <c r="L4032">
        <f>VLOOKUP($A4032,$P$151:$R$4147,2,FALSE)</f>
        <v>0</v>
      </c>
      <c r="M4032">
        <f t="shared" si="878"/>
        <v>0.9</v>
      </c>
      <c r="N4032">
        <f t="shared" si="879"/>
        <v>3.7191294590027257</v>
      </c>
      <c r="P4032" s="13">
        <v>44250</v>
      </c>
      <c r="Q4032">
        <v>1.7130774705611752E-3</v>
      </c>
      <c r="R4032">
        <v>0.9</v>
      </c>
      <c r="T4032" s="12">
        <f>[1]!i_dq_close(T$1,$A4032)</f>
        <v>209.4537</v>
      </c>
      <c r="U4032">
        <f t="shared" si="875"/>
        <v>7.9699207164907193E-4</v>
      </c>
      <c r="V4032">
        <f>V4031*(1+U4032*0.85+E4032*0.15)</f>
        <v>2.4803211541213965</v>
      </c>
      <c r="W4032">
        <f>W4031*(1+(U4032*0.85+E4032*0.15)*R4032+Q4032)</f>
        <v>2.8498726840051707</v>
      </c>
      <c r="X4032" s="6">
        <f>1-W4032/MAX(W$2:W4032)</f>
        <v>0</v>
      </c>
      <c r="Y4032" s="6">
        <f t="shared" si="876"/>
        <v>-1.1753015267124134E-4</v>
      </c>
      <c r="Z4032">
        <f t="shared" si="877"/>
        <v>1.6073003331569247E-3</v>
      </c>
    </row>
    <row r="4033" spans="1:26" x14ac:dyDescent="0.35">
      <c r="A4033" s="4">
        <v>44414</v>
      </c>
      <c r="B4033" s="12">
        <f>[1]!i_dq_close(B$1,$A4033)</f>
        <v>2939.9340999999999</v>
      </c>
      <c r="C4033" s="12">
        <f>[1]!i_dq_close(C$1,$A4033)</f>
        <v>5251.7227000000003</v>
      </c>
      <c r="D4033">
        <f t="shared" si="872"/>
        <v>2.7443518527170419E-4</v>
      </c>
      <c r="E4033">
        <f t="shared" si="873"/>
        <v>-3.2701374119324944E-3</v>
      </c>
      <c r="F4033">
        <f t="shared" si="874"/>
        <v>2.8369527163948662</v>
      </c>
      <c r="G4033">
        <f t="shared" si="869"/>
        <v>3.3306125760628871</v>
      </c>
      <c r="H4033">
        <f t="shared" si="870"/>
        <v>0</v>
      </c>
      <c r="J4033">
        <f t="shared" si="868"/>
        <v>2021</v>
      </c>
      <c r="K4033" t="b">
        <f t="shared" si="871"/>
        <v>0</v>
      </c>
      <c r="L4033">
        <f>VLOOKUP($A4033,$P$151:$R$4147,2,FALSE)</f>
        <v>0</v>
      </c>
      <c r="M4033">
        <f t="shared" si="878"/>
        <v>0.9</v>
      </c>
      <c r="N4033">
        <f t="shared" si="879"/>
        <v>3.7182683851972556</v>
      </c>
      <c r="P4033" s="13">
        <v>44251</v>
      </c>
      <c r="Q4033">
        <v>0</v>
      </c>
      <c r="R4033">
        <v>1</v>
      </c>
      <c r="T4033" s="12">
        <f>[1]!i_dq_close(T$1,$A4033)</f>
        <v>209.44579999999999</v>
      </c>
      <c r="U4033">
        <f t="shared" si="875"/>
        <v>-3.7717166132655855E-5</v>
      </c>
      <c r="V4033">
        <f>V4032*(1+U4033*0.85+E4033*0.15)</f>
        <v>2.4790249873891641</v>
      </c>
      <c r="W4033">
        <f>W4032*(1+(U4033*0.85+E4033*0.15)*R4033+Q4033)</f>
        <v>2.8483833969594317</v>
      </c>
      <c r="X4033" s="6">
        <f>1-W4033/MAX(W$2:W4033)</f>
        <v>5.2258020300266494E-4</v>
      </c>
      <c r="Y4033" s="6">
        <f t="shared" si="876"/>
        <v>-5.2258020300266494E-4</v>
      </c>
      <c r="Z4033">
        <f t="shared" si="877"/>
        <v>-5.2258020300266494E-4</v>
      </c>
    </row>
    <row r="4034" spans="1:26" x14ac:dyDescent="0.35">
      <c r="A4034" s="4">
        <v>44417</v>
      </c>
      <c r="B4034" s="12">
        <f>[1]!i_dq_close(B$1,$A4034)</f>
        <v>2939.7919999999999</v>
      </c>
      <c r="C4034" s="12">
        <f>[1]!i_dq_close(C$1,$A4034)</f>
        <v>5311.1305000000002</v>
      </c>
      <c r="D4034">
        <f t="shared" si="872"/>
        <v>-4.8334416747675135E-5</v>
      </c>
      <c r="E4034">
        <f t="shared" si="873"/>
        <v>1.1312059564759558E-2</v>
      </c>
      <c r="F4034">
        <f t="shared" si="874"/>
        <v>2.8368155939399786</v>
      </c>
      <c r="G4034">
        <f t="shared" si="869"/>
        <v>3.3361271535061863</v>
      </c>
      <c r="H4034">
        <f t="shared" si="870"/>
        <v>-4.8334416747675135E-5</v>
      </c>
      <c r="J4034">
        <f t="shared" ref="J4034:J4054" si="880">YEAR(A4034)</f>
        <v>2021</v>
      </c>
      <c r="K4034" t="b">
        <f t="shared" si="871"/>
        <v>0</v>
      </c>
      <c r="L4034" t="e">
        <f>VLOOKUP($A4034,$P$151:$R$4147,2,FALSE)</f>
        <v>#N/A</v>
      </c>
      <c r="M4034" t="e">
        <f t="shared" si="878"/>
        <v>#N/A</v>
      </c>
      <c r="P4034" s="13">
        <v>44252</v>
      </c>
      <c r="Q4034">
        <v>0</v>
      </c>
      <c r="R4034">
        <v>1</v>
      </c>
    </row>
    <row r="4035" spans="1:26" x14ac:dyDescent="0.35">
      <c r="A4035" s="4">
        <v>44418</v>
      </c>
      <c r="B4035" s="12">
        <f>[1]!i_dq_close(B$1,$A4035)</f>
        <v>2940.4603999999999</v>
      </c>
      <c r="C4035" s="12">
        <f>[1]!i_dq_close(C$1,$A4035)</f>
        <v>5365.1458000000002</v>
      </c>
      <c r="D4035">
        <f t="shared" si="872"/>
        <v>2.2736302432280198E-4</v>
      </c>
      <c r="E4035">
        <f t="shared" si="873"/>
        <v>1.0170207642233642E-2</v>
      </c>
      <c r="F4035">
        <f t="shared" si="874"/>
        <v>2.8374605809128632</v>
      </c>
      <c r="G4035">
        <f t="shared" ref="G4035:G4054" si="881">G4034*(1+D4035*0.85+E4035*0.15)</f>
        <v>3.3418612545522688</v>
      </c>
      <c r="H4035">
        <f t="shared" si="870"/>
        <v>0</v>
      </c>
      <c r="J4035">
        <f t="shared" si="880"/>
        <v>2021</v>
      </c>
      <c r="K4035" t="b">
        <f t="shared" ref="K4035:K4053" si="882">J4036&lt;&gt;J4035</f>
        <v>0</v>
      </c>
      <c r="L4035" t="e">
        <f>VLOOKUP($A4035,$P$151:$R$4147,2,FALSE)</f>
        <v>#N/A</v>
      </c>
      <c r="M4035" t="e">
        <f t="shared" si="878"/>
        <v>#N/A</v>
      </c>
      <c r="P4035" s="13">
        <v>44253</v>
      </c>
      <c r="Q4035">
        <v>0</v>
      </c>
      <c r="R4035">
        <v>1</v>
      </c>
    </row>
    <row r="4036" spans="1:26" x14ac:dyDescent="0.35">
      <c r="A4036" s="4">
        <v>44419</v>
      </c>
      <c r="B4036" s="12">
        <f>[1]!i_dq_close(B$1,$A4036)</f>
        <v>2940.6853000000001</v>
      </c>
      <c r="C4036" s="12">
        <f>[1]!i_dq_close(C$1,$A4036)</f>
        <v>5352.2250000000004</v>
      </c>
      <c r="D4036">
        <f t="shared" ref="D4036:D4054" si="883">B4036/B4035-1</f>
        <v>7.6484621251982077E-5</v>
      </c>
      <c r="E4036">
        <f t="shared" ref="E4036:E4054" si="884">C4036/C4035-1</f>
        <v>-2.4082849714913701E-3</v>
      </c>
      <c r="F4036">
        <f t="shared" ref="F4036:F4054" si="885">B4036/$B$2</f>
        <v>2.8376776030107114</v>
      </c>
      <c r="G4036">
        <f t="shared" si="881"/>
        <v>3.3408712922603279</v>
      </c>
      <c r="H4036">
        <f t="shared" ref="H4036:H4054" si="886">F4036/MAX(F4035:F4036)-1</f>
        <v>0</v>
      </c>
      <c r="J4036">
        <f t="shared" si="880"/>
        <v>2021</v>
      </c>
      <c r="K4036" t="b">
        <f t="shared" si="882"/>
        <v>0</v>
      </c>
      <c r="L4036" t="e">
        <f>VLOOKUP($A4036,$P$151:$R$4147,2,FALSE)</f>
        <v>#N/A</v>
      </c>
      <c r="M4036" t="e">
        <f t="shared" si="878"/>
        <v>#N/A</v>
      </c>
      <c r="P4036" s="13">
        <v>44256</v>
      </c>
      <c r="Q4036">
        <v>0</v>
      </c>
      <c r="R4036">
        <v>1</v>
      </c>
    </row>
    <row r="4037" spans="1:26" x14ac:dyDescent="0.35">
      <c r="A4037" s="4">
        <v>44420</v>
      </c>
      <c r="B4037" s="12">
        <f>[1]!i_dq_close(B$1,$A4037)</f>
        <v>2941.2148000000002</v>
      </c>
      <c r="C4037" s="12">
        <f>[1]!i_dq_close(C$1,$A4037)</f>
        <v>5321.9116000000004</v>
      </c>
      <c r="D4037">
        <f t="shared" si="883"/>
        <v>1.8006006967152821E-4</v>
      </c>
      <c r="E4037">
        <f t="shared" si="884"/>
        <v>-5.6637006104938159E-3</v>
      </c>
      <c r="F4037">
        <f t="shared" si="885"/>
        <v>2.8381885554376147</v>
      </c>
      <c r="G4037">
        <f t="shared" si="881"/>
        <v>3.3385443619336952</v>
      </c>
      <c r="H4037">
        <f t="shared" si="886"/>
        <v>0</v>
      </c>
      <c r="J4037">
        <f t="shared" si="880"/>
        <v>2021</v>
      </c>
      <c r="K4037" t="b">
        <f t="shared" si="882"/>
        <v>0</v>
      </c>
      <c r="L4037" t="e">
        <f>VLOOKUP($A4037,$P$151:$R$4147,2,FALSE)</f>
        <v>#N/A</v>
      </c>
      <c r="M4037" t="e">
        <f t="shared" si="878"/>
        <v>#N/A</v>
      </c>
      <c r="P4037" s="13">
        <v>44257</v>
      </c>
      <c r="Q4037">
        <v>0</v>
      </c>
      <c r="R4037">
        <v>1</v>
      </c>
    </row>
    <row r="4038" spans="1:26" x14ac:dyDescent="0.35">
      <c r="A4038" s="4">
        <v>44421</v>
      </c>
      <c r="B4038" s="12">
        <f>[1]!i_dq_close(B$1,$A4038)</f>
        <v>2941.41</v>
      </c>
      <c r="C4038" s="12">
        <f>[1]!i_dq_close(C$1,$A4038)</f>
        <v>5298.4903000000004</v>
      </c>
      <c r="D4038">
        <f t="shared" si="883"/>
        <v>6.6367135103329034E-5</v>
      </c>
      <c r="E4038">
        <f t="shared" si="884"/>
        <v>-4.4009186473521478E-3</v>
      </c>
      <c r="F4038">
        <f t="shared" si="885"/>
        <v>2.8383769178809226</v>
      </c>
      <c r="G4038">
        <f t="shared" si="881"/>
        <v>3.3365287967940875</v>
      </c>
      <c r="H4038">
        <f t="shared" si="886"/>
        <v>0</v>
      </c>
      <c r="J4038">
        <f t="shared" si="880"/>
        <v>2021</v>
      </c>
      <c r="K4038" t="b">
        <f t="shared" si="882"/>
        <v>0</v>
      </c>
      <c r="L4038" t="e">
        <f>VLOOKUP($A4038,$P$151:$R$4147,2,FALSE)</f>
        <v>#N/A</v>
      </c>
      <c r="M4038" t="e">
        <f t="shared" si="878"/>
        <v>#N/A</v>
      </c>
      <c r="P4038" s="13">
        <v>44258</v>
      </c>
      <c r="Q4038">
        <v>0</v>
      </c>
      <c r="R4038">
        <v>1</v>
      </c>
    </row>
    <row r="4039" spans="1:26" x14ac:dyDescent="0.35">
      <c r="A4039" s="4">
        <v>44424</v>
      </c>
      <c r="B4039" s="12">
        <f>[1]!i_dq_close(B$1,$A4039)</f>
        <v>2941.3869</v>
      </c>
      <c r="C4039" s="12">
        <f>[1]!i_dq_close(C$1,$A4039)</f>
        <v>5287.9646000000002</v>
      </c>
      <c r="D4039">
        <f t="shared" si="883"/>
        <v>-7.8533764418242669E-6</v>
      </c>
      <c r="E4039">
        <f t="shared" si="884"/>
        <v>-1.9865469981138473E-3</v>
      </c>
      <c r="F4039">
        <f t="shared" si="885"/>
        <v>2.8383546270385023</v>
      </c>
      <c r="G4039">
        <f t="shared" si="881"/>
        <v>3.335512298540126</v>
      </c>
      <c r="H4039">
        <f t="shared" si="886"/>
        <v>-7.8533764419352892E-6</v>
      </c>
      <c r="J4039">
        <f t="shared" si="880"/>
        <v>2021</v>
      </c>
      <c r="K4039" t="b">
        <f t="shared" si="882"/>
        <v>0</v>
      </c>
      <c r="L4039" t="e">
        <f>VLOOKUP($A4039,$P$151:$R$4147,2,FALSE)</f>
        <v>#N/A</v>
      </c>
      <c r="M4039" t="e">
        <f t="shared" si="878"/>
        <v>#N/A</v>
      </c>
      <c r="P4039" s="13">
        <v>44259</v>
      </c>
      <c r="Q4039">
        <v>0</v>
      </c>
      <c r="R4039">
        <v>1</v>
      </c>
    </row>
    <row r="4040" spans="1:26" x14ac:dyDescent="0.35">
      <c r="A4040" s="4">
        <v>44425</v>
      </c>
      <c r="B4040" s="12">
        <f>[1]!i_dq_close(B$1,$A4040)</f>
        <v>2940.6052</v>
      </c>
      <c r="C4040" s="12">
        <f>[1]!i_dq_close(C$1,$A4040)</f>
        <v>5175.2088000000003</v>
      </c>
      <c r="D4040">
        <f t="shared" si="883"/>
        <v>-2.6575898600755821E-4</v>
      </c>
      <c r="E4040">
        <f t="shared" si="884"/>
        <v>-2.1323100385354343E-2</v>
      </c>
      <c r="F4040">
        <f t="shared" si="885"/>
        <v>2.8376003087908908</v>
      </c>
      <c r="G4040">
        <f t="shared" si="881"/>
        <v>3.3240903029920381</v>
      </c>
      <c r="H4040">
        <f t="shared" si="886"/>
        <v>-2.6575898600755821E-4</v>
      </c>
      <c r="J4040">
        <f t="shared" si="880"/>
        <v>2021</v>
      </c>
      <c r="K4040" t="b">
        <f t="shared" si="882"/>
        <v>0</v>
      </c>
      <c r="L4040" t="e">
        <f>VLOOKUP($A4040,$P$151:$R$4147,2,FALSE)</f>
        <v>#N/A</v>
      </c>
      <c r="M4040" t="e">
        <f t="shared" si="878"/>
        <v>#N/A</v>
      </c>
      <c r="P4040" s="13">
        <v>44260</v>
      </c>
      <c r="Q4040">
        <v>-2.1746090110771887E-3</v>
      </c>
      <c r="R4040">
        <v>0.9</v>
      </c>
    </row>
    <row r="4041" spans="1:26" x14ac:dyDescent="0.35">
      <c r="A4041" s="4">
        <v>44426</v>
      </c>
      <c r="B4041" s="12">
        <f>[1]!i_dq_close(B$1,$A4041)</f>
        <v>2941.8600999999999</v>
      </c>
      <c r="C4041" s="12">
        <f>[1]!i_dq_close(C$1,$A4041)</f>
        <v>5229.8486999999996</v>
      </c>
      <c r="D4041">
        <f t="shared" si="883"/>
        <v>4.2674888829008495E-4</v>
      </c>
      <c r="E4041">
        <f t="shared" si="884"/>
        <v>1.0558008789905982E-2</v>
      </c>
      <c r="F4041">
        <f t="shared" si="885"/>
        <v>2.8388112515680786</v>
      </c>
      <c r="G4041">
        <f t="shared" si="881"/>
        <v>3.3305604382528236</v>
      </c>
      <c r="H4041">
        <f t="shared" si="886"/>
        <v>0</v>
      </c>
      <c r="J4041">
        <f t="shared" si="880"/>
        <v>2021</v>
      </c>
      <c r="K4041" t="b">
        <f t="shared" si="882"/>
        <v>0</v>
      </c>
      <c r="L4041" t="e">
        <f>VLOOKUP($A4041,$P$151:$R$4147,2,FALSE)</f>
        <v>#N/A</v>
      </c>
      <c r="M4041" t="e">
        <f t="shared" si="878"/>
        <v>#N/A</v>
      </c>
      <c r="P4041" s="13">
        <v>44263</v>
      </c>
      <c r="Q4041">
        <v>-5.7926062269859642E-4</v>
      </c>
      <c r="R4041">
        <v>0.9</v>
      </c>
    </row>
    <row r="4042" spans="1:26" x14ac:dyDescent="0.35">
      <c r="A4042" s="4">
        <v>44427</v>
      </c>
      <c r="B4042" s="12">
        <f>[1]!i_dq_close(B$1,$A4042)</f>
        <v>2942.2728000000002</v>
      </c>
      <c r="C4042" s="12">
        <f>[1]!i_dq_close(C$1,$A4042)</f>
        <v>5204.7896000000001</v>
      </c>
      <c r="D4042">
        <f t="shared" si="883"/>
        <v>1.402853929051151E-4</v>
      </c>
      <c r="E4042">
        <f t="shared" si="884"/>
        <v>-4.7915535300283585E-3</v>
      </c>
      <c r="F4042">
        <f t="shared" si="885"/>
        <v>2.8392094953198885</v>
      </c>
      <c r="G4042">
        <f t="shared" si="881"/>
        <v>3.3285637990918144</v>
      </c>
      <c r="H4042">
        <f t="shared" si="886"/>
        <v>0</v>
      </c>
      <c r="J4042">
        <f t="shared" si="880"/>
        <v>2021</v>
      </c>
      <c r="K4042" t="b">
        <f t="shared" si="882"/>
        <v>0</v>
      </c>
      <c r="L4042" t="e">
        <f>VLOOKUP($A4042,$P$151:$R$4147,2,FALSE)</f>
        <v>#N/A</v>
      </c>
      <c r="M4042" t="e">
        <f t="shared" si="878"/>
        <v>#N/A</v>
      </c>
      <c r="P4042" s="13">
        <v>44264</v>
      </c>
      <c r="Q4042">
        <v>8.6078463294451133E-4</v>
      </c>
      <c r="R4042">
        <v>0.9</v>
      </c>
    </row>
    <row r="4043" spans="1:26" x14ac:dyDescent="0.35">
      <c r="A4043" s="4">
        <v>44428</v>
      </c>
      <c r="B4043" s="12">
        <f>[1]!i_dq_close(B$1,$A4043)</f>
        <v>2940.9949000000001</v>
      </c>
      <c r="C4043" s="12">
        <f>[1]!i_dq_close(C$1,$A4043)</f>
        <v>5124.3069999999998</v>
      </c>
      <c r="D4043">
        <f t="shared" si="883"/>
        <v>-4.3432410482124872E-4</v>
      </c>
      <c r="E4043">
        <f t="shared" si="884"/>
        <v>-1.5463180298392887E-2</v>
      </c>
      <c r="F4043">
        <f t="shared" si="885"/>
        <v>2.8379763581974333</v>
      </c>
      <c r="G4043">
        <f t="shared" si="881"/>
        <v>3.3196144475992817</v>
      </c>
      <c r="H4043">
        <f t="shared" si="886"/>
        <v>-4.3432410482135975E-4</v>
      </c>
      <c r="J4043">
        <f t="shared" si="880"/>
        <v>2021</v>
      </c>
      <c r="K4043" t="b">
        <f t="shared" si="882"/>
        <v>0</v>
      </c>
      <c r="L4043" t="e">
        <f>VLOOKUP($A4043,$P$151:$R$4147,2,FALSE)</f>
        <v>#N/A</v>
      </c>
      <c r="M4043" t="e">
        <f t="shared" si="878"/>
        <v>#N/A</v>
      </c>
      <c r="P4043" s="13">
        <v>44265</v>
      </c>
      <c r="Q4043">
        <v>-1.7928999474770558E-4</v>
      </c>
      <c r="R4043">
        <v>0.9</v>
      </c>
    </row>
    <row r="4044" spans="1:26" x14ac:dyDescent="0.35">
      <c r="A4044" s="4">
        <v>44431</v>
      </c>
      <c r="B4044" s="12">
        <f>[1]!i_dq_close(B$1,$A4044)</f>
        <v>2942.6624999999999</v>
      </c>
      <c r="C4044" s="12">
        <f>[1]!i_dq_close(C$1,$A4044)</f>
        <v>5197.2901000000002</v>
      </c>
      <c r="D4044">
        <f t="shared" si="883"/>
        <v>5.6701900435118802E-4</v>
      </c>
      <c r="E4044">
        <f t="shared" si="884"/>
        <v>1.4242530746108706E-2</v>
      </c>
      <c r="F4044">
        <f t="shared" si="885"/>
        <v>2.8395855447264307</v>
      </c>
      <c r="G4044">
        <f t="shared" si="881"/>
        <v>3.3283063460316269</v>
      </c>
      <c r="H4044">
        <f t="shared" si="886"/>
        <v>0</v>
      </c>
      <c r="J4044">
        <f t="shared" si="880"/>
        <v>2021</v>
      </c>
      <c r="K4044" t="b">
        <f t="shared" si="882"/>
        <v>0</v>
      </c>
      <c r="L4044" t="e">
        <f>VLOOKUP($A4044,$P$151:$R$4147,2,FALSE)</f>
        <v>#N/A</v>
      </c>
      <c r="M4044" t="e">
        <f t="shared" si="878"/>
        <v>#N/A</v>
      </c>
      <c r="P4044" s="13">
        <v>44266</v>
      </c>
      <c r="Q4044">
        <v>0</v>
      </c>
      <c r="R4044">
        <v>1</v>
      </c>
    </row>
    <row r="4045" spans="1:26" x14ac:dyDescent="0.35">
      <c r="A4045" s="4">
        <v>44432</v>
      </c>
      <c r="B4045" s="12">
        <f>[1]!i_dq_close(B$1,$A4045)</f>
        <v>2943.9643000000001</v>
      </c>
      <c r="C4045" s="12">
        <f>[1]!i_dq_close(C$1,$A4045)</f>
        <v>5251.9220999999998</v>
      </c>
      <c r="D4045">
        <f t="shared" si="883"/>
        <v>4.4238848321898061E-4</v>
      </c>
      <c r="E4045">
        <f t="shared" si="884"/>
        <v>1.0511631821360057E-2</v>
      </c>
      <c r="F4045">
        <f t="shared" si="885"/>
        <v>2.8408417446685323</v>
      </c>
      <c r="G4045">
        <f t="shared" si="881"/>
        <v>3.3348057794030463</v>
      </c>
      <c r="H4045">
        <f t="shared" si="886"/>
        <v>0</v>
      </c>
      <c r="J4045">
        <f t="shared" si="880"/>
        <v>2021</v>
      </c>
      <c r="K4045" t="b">
        <f t="shared" si="882"/>
        <v>0</v>
      </c>
      <c r="L4045" t="e">
        <f>VLOOKUP($A4045,$P$151:$R$4147,2,FALSE)</f>
        <v>#N/A</v>
      </c>
      <c r="M4045" t="e">
        <f t="shared" si="878"/>
        <v>#N/A</v>
      </c>
      <c r="P4045" s="13">
        <v>44267</v>
      </c>
      <c r="Q4045">
        <v>0</v>
      </c>
      <c r="R4045">
        <v>1</v>
      </c>
    </row>
    <row r="4046" spans="1:26" x14ac:dyDescent="0.35">
      <c r="A4046" s="4">
        <v>44433</v>
      </c>
      <c r="B4046" s="12">
        <f>[1]!i_dq_close(B$1,$A4046)</f>
        <v>2944.8539999999998</v>
      </c>
      <c r="C4046" s="12">
        <f>[1]!i_dq_close(C$1,$A4046)</f>
        <v>5271.0337</v>
      </c>
      <c r="D4046">
        <f t="shared" si="883"/>
        <v>3.0221154516030246E-4</v>
      </c>
      <c r="E4046">
        <f t="shared" si="884"/>
        <v>3.6389724820937719E-3</v>
      </c>
      <c r="F4046">
        <f t="shared" si="885"/>
        <v>2.8417002798417448</v>
      </c>
      <c r="G4046">
        <f t="shared" si="881"/>
        <v>3.3374827136589946</v>
      </c>
      <c r="H4046">
        <f t="shared" si="886"/>
        <v>0</v>
      </c>
      <c r="J4046">
        <f t="shared" si="880"/>
        <v>2021</v>
      </c>
      <c r="K4046" t="b">
        <f t="shared" si="882"/>
        <v>0</v>
      </c>
      <c r="L4046" t="e">
        <f>VLOOKUP($A4046,$P$151:$R$4147,2,FALSE)</f>
        <v>#N/A</v>
      </c>
      <c r="M4046" t="e">
        <f t="shared" si="878"/>
        <v>#N/A</v>
      </c>
      <c r="P4046" s="13">
        <v>44270</v>
      </c>
      <c r="Q4046">
        <v>3.5772156107734547E-4</v>
      </c>
      <c r="R4046">
        <v>0.9</v>
      </c>
    </row>
    <row r="4047" spans="1:26" x14ac:dyDescent="0.35">
      <c r="A4047" s="4">
        <v>44434</v>
      </c>
      <c r="B4047" s="12">
        <f>[1]!i_dq_close(B$1,$A4047)</f>
        <v>2942.9131000000002</v>
      </c>
      <c r="C4047" s="12">
        <f>[1]!i_dq_close(C$1,$A4047)</f>
        <v>5186.2942000000003</v>
      </c>
      <c r="D4047">
        <f t="shared" si="883"/>
        <v>-6.5908191034247388E-4</v>
      </c>
      <c r="E4047">
        <f t="shared" si="884"/>
        <v>-1.6076448154751843E-2</v>
      </c>
      <c r="F4047">
        <f t="shared" si="885"/>
        <v>2.8398273665926856</v>
      </c>
      <c r="G4047">
        <f t="shared" si="881"/>
        <v>3.3275647601767115</v>
      </c>
      <c r="H4047">
        <f t="shared" si="886"/>
        <v>-6.590819103425849E-4</v>
      </c>
      <c r="J4047">
        <f t="shared" si="880"/>
        <v>2021</v>
      </c>
      <c r="K4047" t="b">
        <f t="shared" si="882"/>
        <v>0</v>
      </c>
      <c r="L4047" t="e">
        <f>VLOOKUP($A4047,$P$151:$R$4147,2,FALSE)</f>
        <v>#N/A</v>
      </c>
      <c r="M4047" t="e">
        <f t="shared" si="878"/>
        <v>#N/A</v>
      </c>
      <c r="P4047" s="13">
        <v>44271</v>
      </c>
      <c r="Q4047">
        <v>-6.2996208553270936E-4</v>
      </c>
      <c r="R4047">
        <v>0.9</v>
      </c>
    </row>
    <row r="4048" spans="1:26" x14ac:dyDescent="0.35">
      <c r="A4048" s="4">
        <v>44434</v>
      </c>
      <c r="B4048" s="12">
        <f>[1]!i_dq_close(B$1,$A4048)</f>
        <v>2942.9131000000002</v>
      </c>
      <c r="C4048" s="12">
        <f>[1]!i_dq_close(C$1,$A4048)</f>
        <v>5186.2942000000003</v>
      </c>
      <c r="D4048">
        <f t="shared" si="883"/>
        <v>0</v>
      </c>
      <c r="E4048">
        <f t="shared" si="884"/>
        <v>0</v>
      </c>
      <c r="F4048">
        <f t="shared" si="885"/>
        <v>2.8398273665926856</v>
      </c>
      <c r="G4048">
        <f t="shared" si="881"/>
        <v>3.3275647601767115</v>
      </c>
      <c r="H4048">
        <f t="shared" si="886"/>
        <v>0</v>
      </c>
      <c r="J4048">
        <f t="shared" si="880"/>
        <v>2021</v>
      </c>
      <c r="K4048" t="b">
        <f t="shared" si="882"/>
        <v>0</v>
      </c>
      <c r="L4048" t="e">
        <f>VLOOKUP($A4048,$P$151:$R$4147,2,FALSE)</f>
        <v>#N/A</v>
      </c>
      <c r="M4048" t="e">
        <f t="shared" si="878"/>
        <v>#N/A</v>
      </c>
      <c r="P4048" s="13">
        <v>44272</v>
      </c>
      <c r="Q4048">
        <v>-2.301227102388015E-3</v>
      </c>
      <c r="R4048">
        <v>0.9</v>
      </c>
    </row>
    <row r="4049" spans="1:18" x14ac:dyDescent="0.35">
      <c r="A4049" s="4">
        <v>44435</v>
      </c>
      <c r="B4049" s="12">
        <f>[1]!i_dq_close(B$1,$A4049)</f>
        <v>2943.6743000000001</v>
      </c>
      <c r="C4049" s="12">
        <f>[1]!i_dq_close(C$1,$A4049)</f>
        <v>5217.99</v>
      </c>
      <c r="D4049">
        <f t="shared" si="883"/>
        <v>2.5865527595758664E-4</v>
      </c>
      <c r="E4049">
        <f t="shared" si="884"/>
        <v>6.1114543019946677E-3</v>
      </c>
      <c r="F4049">
        <f t="shared" si="885"/>
        <v>2.8405619029238638</v>
      </c>
      <c r="G4049">
        <f t="shared" si="881"/>
        <v>3.3313467875261371</v>
      </c>
      <c r="H4049">
        <f t="shared" si="886"/>
        <v>0</v>
      </c>
      <c r="J4049">
        <f t="shared" si="880"/>
        <v>2021</v>
      </c>
      <c r="K4049" t="b">
        <f t="shared" si="882"/>
        <v>0</v>
      </c>
      <c r="L4049" t="e">
        <f>VLOOKUP($A4049,$P$151:$R$4147,2,FALSE)</f>
        <v>#N/A</v>
      </c>
      <c r="M4049" t="e">
        <f t="shared" si="878"/>
        <v>#N/A</v>
      </c>
      <c r="P4049" s="13">
        <v>44273</v>
      </c>
      <c r="Q4049">
        <v>1.9600266973929248E-4</v>
      </c>
      <c r="R4049">
        <v>0.9</v>
      </c>
    </row>
    <row r="4050" spans="1:18" x14ac:dyDescent="0.35">
      <c r="A4050" s="4">
        <v>44438</v>
      </c>
      <c r="B4050" s="12">
        <f>[1]!i_dq_close(B$1,$A4050)</f>
        <v>2944.9009999999998</v>
      </c>
      <c r="C4050" s="12">
        <f>[1]!i_dq_close(C$1,$A4050)</f>
        <v>5215.1632</v>
      </c>
      <c r="D4050">
        <f t="shared" si="883"/>
        <v>4.1672409206405803E-4</v>
      </c>
      <c r="E4050">
        <f t="shared" si="884"/>
        <v>-5.417411685342266E-4</v>
      </c>
      <c r="F4050">
        <f t="shared" si="885"/>
        <v>2.8417456335038116</v>
      </c>
      <c r="G4050">
        <f t="shared" si="881"/>
        <v>3.3322560929664924</v>
      </c>
      <c r="H4050">
        <f t="shared" si="886"/>
        <v>0</v>
      </c>
      <c r="J4050">
        <f t="shared" si="880"/>
        <v>2021</v>
      </c>
      <c r="K4050" t="b">
        <f t="shared" si="882"/>
        <v>0</v>
      </c>
      <c r="L4050" t="e">
        <f>VLOOKUP($A4050,$P$151:$R$4147,2,FALSE)</f>
        <v>#N/A</v>
      </c>
      <c r="M4050" t="e">
        <f t="shared" si="878"/>
        <v>#N/A</v>
      </c>
      <c r="P4050" s="13">
        <v>44274</v>
      </c>
      <c r="Q4050">
        <v>6.4331264201911154E-4</v>
      </c>
      <c r="R4050">
        <v>0.9</v>
      </c>
    </row>
    <row r="4051" spans="1:18" x14ac:dyDescent="0.35">
      <c r="A4051" s="4">
        <v>44439</v>
      </c>
      <c r="B4051" s="12">
        <f>[1]!i_dq_close(B$1,$A4051)</f>
        <v>2945.1253999999999</v>
      </c>
      <c r="C4051" s="12">
        <f>[1]!i_dq_close(C$1,$A4051)</f>
        <v>5214.0293000000001</v>
      </c>
      <c r="D4051">
        <f t="shared" si="883"/>
        <v>7.6199505518292909E-5</v>
      </c>
      <c r="E4051">
        <f t="shared" si="884"/>
        <v>-2.1742368484267693E-4</v>
      </c>
      <c r="F4051">
        <f t="shared" si="885"/>
        <v>2.8419621731158933</v>
      </c>
      <c r="G4051">
        <f t="shared" si="881"/>
        <v>3.3323632450832688</v>
      </c>
      <c r="H4051">
        <f t="shared" si="886"/>
        <v>0</v>
      </c>
      <c r="J4051">
        <f t="shared" si="880"/>
        <v>2021</v>
      </c>
      <c r="K4051" t="b">
        <f t="shared" si="882"/>
        <v>0</v>
      </c>
      <c r="L4051" t="e">
        <f>VLOOKUP($A4051,$P$151:$R$4147,2,FALSE)</f>
        <v>#N/A</v>
      </c>
      <c r="M4051" t="e">
        <f t="shared" si="878"/>
        <v>#N/A</v>
      </c>
      <c r="P4051" s="13">
        <v>44277</v>
      </c>
      <c r="Q4051">
        <v>-1.9444836156767842E-4</v>
      </c>
      <c r="R4051">
        <v>0.9</v>
      </c>
    </row>
    <row r="4052" spans="1:18" x14ac:dyDescent="0.35">
      <c r="A4052" s="4">
        <v>44440</v>
      </c>
      <c r="B4052" s="12">
        <f>[1]!i_dq_close(B$1,$A4052)</f>
        <v>2945.7716999999998</v>
      </c>
      <c r="C4052" s="12">
        <f>[1]!i_dq_close(C$1,$A4052)</f>
        <v>5254.8563000000004</v>
      </c>
      <c r="D4052">
        <f t="shared" si="883"/>
        <v>2.1944736207157867E-4</v>
      </c>
      <c r="E4052">
        <f t="shared" si="884"/>
        <v>7.8302206702214328E-3</v>
      </c>
      <c r="F4052">
        <f t="shared" si="885"/>
        <v>2.8425858342178905</v>
      </c>
      <c r="G4052">
        <f t="shared" si="881"/>
        <v>3.3368988025926778</v>
      </c>
      <c r="H4052">
        <f t="shared" si="886"/>
        <v>0</v>
      </c>
      <c r="J4052">
        <f t="shared" si="880"/>
        <v>2021</v>
      </c>
      <c r="K4052" t="b">
        <f t="shared" si="882"/>
        <v>0</v>
      </c>
      <c r="L4052" t="e">
        <f>VLOOKUP($A4052,$P$151:$R$4147,2,FALSE)</f>
        <v>#N/A</v>
      </c>
      <c r="M4052" t="e">
        <f t="shared" si="878"/>
        <v>#N/A</v>
      </c>
      <c r="P4052" s="13">
        <v>44278</v>
      </c>
      <c r="Q4052">
        <v>3.8733078550423629E-5</v>
      </c>
      <c r="R4052">
        <v>0.9</v>
      </c>
    </row>
    <row r="4053" spans="1:18" x14ac:dyDescent="0.35">
      <c r="A4053" s="4">
        <v>44441</v>
      </c>
      <c r="B4053" s="12">
        <f>[1]!i_dq_close(B$1,$A4053)</f>
        <v>2947.5282000000002</v>
      </c>
      <c r="C4053" s="12">
        <f>[1]!i_dq_close(C$1,$A4053)</f>
        <v>5275.2444999999998</v>
      </c>
      <c r="D4053">
        <f t="shared" si="883"/>
        <v>5.9627838776532549E-4</v>
      </c>
      <c r="E4053">
        <f t="shared" si="884"/>
        <v>3.8798777428032949E-3</v>
      </c>
      <c r="F4053">
        <f t="shared" si="885"/>
        <v>2.8442808067162022</v>
      </c>
      <c r="G4053">
        <f t="shared" si="881"/>
        <v>3.3405320790442272</v>
      </c>
      <c r="H4053">
        <f t="shared" si="886"/>
        <v>0</v>
      </c>
      <c r="J4053">
        <f t="shared" si="880"/>
        <v>2021</v>
      </c>
      <c r="K4053" t="b">
        <f t="shared" si="882"/>
        <v>0</v>
      </c>
      <c r="L4053" t="e">
        <f>VLOOKUP($A4053,$P$151:$R$4147,2,FALSE)</f>
        <v>#N/A</v>
      </c>
      <c r="M4053" t="e">
        <f t="shared" si="878"/>
        <v>#N/A</v>
      </c>
      <c r="P4053" s="13">
        <v>44279</v>
      </c>
      <c r="Q4053">
        <v>2.4992985764948907E-5</v>
      </c>
      <c r="R4053">
        <v>0.9</v>
      </c>
    </row>
    <row r="4054" spans="1:18" x14ac:dyDescent="0.35">
      <c r="A4054" s="5">
        <v>44442</v>
      </c>
      <c r="B4054" s="12">
        <f>[1]!i_dq_close(B$1,$A4054)</f>
        <v>2947.4196999999999</v>
      </c>
      <c r="C4054" s="12">
        <f>[1]!i_dq_close(C$1,$A4054)</f>
        <v>5248.7101000000002</v>
      </c>
      <c r="D4054">
        <f t="shared" si="883"/>
        <v>-3.6810504476347816E-5</v>
      </c>
      <c r="E4054">
        <f t="shared" si="884"/>
        <v>-5.0299848661041757E-3</v>
      </c>
      <c r="F4054">
        <f t="shared" si="885"/>
        <v>2.8441761073048344</v>
      </c>
      <c r="G4054">
        <f t="shared" si="881"/>
        <v>3.3379071335034864</v>
      </c>
      <c r="H4054">
        <f t="shared" si="886"/>
        <v>-3.6810504476458838E-5</v>
      </c>
      <c r="J4054">
        <f t="shared" si="880"/>
        <v>2021</v>
      </c>
      <c r="L4054" t="e">
        <f>VLOOKUP($A4054,$P$151:$R$4147,2,FALSE)</f>
        <v>#N/A</v>
      </c>
      <c r="M4054" t="e">
        <f t="shared" si="878"/>
        <v>#N/A</v>
      </c>
      <c r="P4054" s="13">
        <v>44280</v>
      </c>
      <c r="Q4054">
        <v>3.6143607204458528E-4</v>
      </c>
      <c r="R4054">
        <v>0.9</v>
      </c>
    </row>
    <row r="4055" spans="1:18" x14ac:dyDescent="0.35">
      <c r="A4055" s="3"/>
      <c r="P4055" s="13">
        <v>44281</v>
      </c>
      <c r="Q4055">
        <v>-1.0754098705180183E-4</v>
      </c>
      <c r="R4055">
        <v>0.9</v>
      </c>
    </row>
    <row r="4056" spans="1:18" x14ac:dyDescent="0.35">
      <c r="A4056" s="3"/>
      <c r="P4056" s="13">
        <v>44284</v>
      </c>
      <c r="Q4056">
        <v>-7.3976634285997662E-4</v>
      </c>
      <c r="R4056">
        <v>0.9</v>
      </c>
    </row>
    <row r="4057" spans="1:18" x14ac:dyDescent="0.35">
      <c r="P4057" s="13">
        <v>44285</v>
      </c>
      <c r="Q4057">
        <v>9.6974214250453725E-4</v>
      </c>
      <c r="R4057">
        <v>0.9</v>
      </c>
    </row>
    <row r="4058" spans="1:18" x14ac:dyDescent="0.35">
      <c r="P4058" s="13">
        <v>44286</v>
      </c>
      <c r="Q4058">
        <v>1.0852635435918856E-3</v>
      </c>
      <c r="R4058">
        <v>0.9</v>
      </c>
    </row>
    <row r="4059" spans="1:18" x14ac:dyDescent="0.35">
      <c r="P4059" s="13">
        <v>44287</v>
      </c>
      <c r="Q4059">
        <v>-4.3647553754374018E-4</v>
      </c>
      <c r="R4059">
        <v>0.9</v>
      </c>
    </row>
    <row r="4060" spans="1:18" x14ac:dyDescent="0.35">
      <c r="P4060" s="13">
        <v>44288</v>
      </c>
      <c r="Q4060">
        <v>3.8151556028916957E-4</v>
      </c>
      <c r="R4060">
        <v>0.9</v>
      </c>
    </row>
    <row r="4061" spans="1:18" x14ac:dyDescent="0.35">
      <c r="P4061" s="13">
        <v>44292</v>
      </c>
      <c r="Q4061">
        <v>-3.9154601186103255E-4</v>
      </c>
      <c r="R4061">
        <v>0.9</v>
      </c>
    </row>
    <row r="4062" spans="1:18" x14ac:dyDescent="0.35">
      <c r="P4062" s="13">
        <v>44293</v>
      </c>
      <c r="Q4062">
        <v>-4.7939816620420905E-4</v>
      </c>
      <c r="R4062">
        <v>0.9</v>
      </c>
    </row>
    <row r="4063" spans="1:18" x14ac:dyDescent="0.35">
      <c r="P4063" s="13">
        <v>44294</v>
      </c>
      <c r="Q4063">
        <v>-5.6315009272322472E-4</v>
      </c>
      <c r="R4063">
        <v>0.9</v>
      </c>
    </row>
    <row r="4064" spans="1:18" x14ac:dyDescent="0.35">
      <c r="P4064" s="13">
        <v>44295</v>
      </c>
      <c r="Q4064">
        <v>8.5746999390681202E-4</v>
      </c>
      <c r="R4064">
        <v>0.9</v>
      </c>
    </row>
    <row r="4065" spans="16:18" x14ac:dyDescent="0.35">
      <c r="P4065" s="13">
        <v>44298</v>
      </c>
      <c r="Q4065">
        <v>3.131295283815283E-4</v>
      </c>
      <c r="R4065">
        <v>0.9</v>
      </c>
    </row>
    <row r="4066" spans="16:18" x14ac:dyDescent="0.35">
      <c r="P4066" s="13">
        <v>44299</v>
      </c>
      <c r="Q4066">
        <v>1.3431598471242646E-3</v>
      </c>
      <c r="R4066">
        <v>0.9</v>
      </c>
    </row>
    <row r="4067" spans="16:18" x14ac:dyDescent="0.35">
      <c r="P4067" s="13">
        <v>44300</v>
      </c>
      <c r="Q4067">
        <v>1.0171018225996976E-3</v>
      </c>
      <c r="R4067">
        <v>0.9</v>
      </c>
    </row>
    <row r="4068" spans="16:18" x14ac:dyDescent="0.35">
      <c r="P4068" s="13">
        <v>44301</v>
      </c>
      <c r="Q4068">
        <v>-3.5736246122544668E-4</v>
      </c>
      <c r="R4068">
        <v>0.9</v>
      </c>
    </row>
    <row r="4069" spans="16:18" x14ac:dyDescent="0.35">
      <c r="P4069" s="13">
        <v>44302</v>
      </c>
      <c r="Q4069">
        <v>5.4649463620308762E-4</v>
      </c>
      <c r="R4069">
        <v>0.9</v>
      </c>
    </row>
    <row r="4070" spans="16:18" x14ac:dyDescent="0.35">
      <c r="P4070" s="13">
        <v>44305</v>
      </c>
      <c r="Q4070">
        <v>0</v>
      </c>
      <c r="R4070">
        <v>1</v>
      </c>
    </row>
    <row r="4071" spans="16:18" x14ac:dyDescent="0.35">
      <c r="P4071" s="13">
        <v>44306</v>
      </c>
      <c r="Q4071">
        <v>0</v>
      </c>
      <c r="R4071">
        <v>1</v>
      </c>
    </row>
    <row r="4072" spans="16:18" x14ac:dyDescent="0.35">
      <c r="P4072" s="13">
        <v>44307</v>
      </c>
      <c r="Q4072">
        <v>0</v>
      </c>
      <c r="R4072">
        <v>1</v>
      </c>
    </row>
    <row r="4073" spans="16:18" x14ac:dyDescent="0.35">
      <c r="P4073" s="13">
        <v>44308</v>
      </c>
      <c r="Q4073">
        <v>0</v>
      </c>
      <c r="R4073">
        <v>1</v>
      </c>
    </row>
    <row r="4074" spans="16:18" x14ac:dyDescent="0.35">
      <c r="P4074" s="13">
        <v>44309</v>
      </c>
      <c r="Q4074">
        <v>0</v>
      </c>
      <c r="R4074">
        <v>1</v>
      </c>
    </row>
    <row r="4075" spans="16:18" x14ac:dyDescent="0.35">
      <c r="P4075" s="13">
        <v>44311</v>
      </c>
      <c r="Q4075">
        <v>0</v>
      </c>
      <c r="R4075">
        <v>1</v>
      </c>
    </row>
    <row r="4076" spans="16:18" x14ac:dyDescent="0.35">
      <c r="P4076" s="13">
        <v>44312</v>
      </c>
      <c r="Q4076">
        <v>0</v>
      </c>
      <c r="R4076">
        <v>1</v>
      </c>
    </row>
    <row r="4077" spans="16:18" x14ac:dyDescent="0.35">
      <c r="P4077" s="13">
        <v>44313</v>
      </c>
      <c r="Q4077">
        <v>0</v>
      </c>
      <c r="R4077">
        <v>1</v>
      </c>
    </row>
    <row r="4078" spans="16:18" x14ac:dyDescent="0.35">
      <c r="P4078" s="13">
        <v>44314</v>
      </c>
      <c r="Q4078">
        <v>0</v>
      </c>
      <c r="R4078">
        <v>1</v>
      </c>
    </row>
    <row r="4079" spans="16:18" x14ac:dyDescent="0.35">
      <c r="P4079" s="13">
        <v>44315</v>
      </c>
      <c r="Q4079">
        <v>0</v>
      </c>
      <c r="R4079">
        <v>1</v>
      </c>
    </row>
    <row r="4080" spans="16:18" x14ac:dyDescent="0.35">
      <c r="P4080" s="13">
        <v>44316</v>
      </c>
      <c r="Q4080">
        <v>0</v>
      </c>
      <c r="R4080">
        <v>1</v>
      </c>
    </row>
    <row r="4081" spans="16:18" x14ac:dyDescent="0.35">
      <c r="P4081" s="13">
        <v>44322</v>
      </c>
      <c r="Q4081">
        <v>0</v>
      </c>
      <c r="R4081">
        <v>1</v>
      </c>
    </row>
    <row r="4082" spans="16:18" x14ac:dyDescent="0.35">
      <c r="P4082" s="13">
        <v>44323</v>
      </c>
      <c r="Q4082">
        <v>0</v>
      </c>
      <c r="R4082">
        <v>1</v>
      </c>
    </row>
    <row r="4083" spans="16:18" x14ac:dyDescent="0.35">
      <c r="P4083" s="13">
        <v>44324</v>
      </c>
      <c r="Q4083">
        <v>0</v>
      </c>
      <c r="R4083">
        <v>1</v>
      </c>
    </row>
    <row r="4084" spans="16:18" x14ac:dyDescent="0.35">
      <c r="P4084" s="13">
        <v>44326</v>
      </c>
      <c r="Q4084">
        <v>0</v>
      </c>
      <c r="R4084">
        <v>1</v>
      </c>
    </row>
    <row r="4085" spans="16:18" x14ac:dyDescent="0.35">
      <c r="P4085" s="13">
        <v>44327</v>
      </c>
      <c r="Q4085">
        <v>0</v>
      </c>
      <c r="R4085">
        <v>1</v>
      </c>
    </row>
    <row r="4086" spans="16:18" x14ac:dyDescent="0.35">
      <c r="P4086" s="13">
        <v>44328</v>
      </c>
      <c r="Q4086">
        <v>0</v>
      </c>
      <c r="R4086">
        <v>1</v>
      </c>
    </row>
    <row r="4087" spans="16:18" x14ac:dyDescent="0.35">
      <c r="P4087" s="13">
        <v>44329</v>
      </c>
      <c r="Q4087">
        <v>0</v>
      </c>
      <c r="R4087">
        <v>1</v>
      </c>
    </row>
    <row r="4088" spans="16:18" x14ac:dyDescent="0.35">
      <c r="P4088" s="13">
        <v>44330</v>
      </c>
      <c r="Q4088">
        <v>0</v>
      </c>
      <c r="R4088">
        <v>1</v>
      </c>
    </row>
    <row r="4089" spans="16:18" x14ac:dyDescent="0.35">
      <c r="P4089" s="13">
        <v>44333</v>
      </c>
      <c r="Q4089">
        <v>0</v>
      </c>
      <c r="R4089">
        <v>1</v>
      </c>
    </row>
    <row r="4090" spans="16:18" x14ac:dyDescent="0.35">
      <c r="P4090" s="13">
        <v>44334</v>
      </c>
      <c r="Q4090">
        <v>0</v>
      </c>
      <c r="R4090">
        <v>1</v>
      </c>
    </row>
    <row r="4091" spans="16:18" x14ac:dyDescent="0.35">
      <c r="P4091" s="13">
        <v>44335</v>
      </c>
      <c r="Q4091">
        <v>0</v>
      </c>
      <c r="R4091">
        <v>1</v>
      </c>
    </row>
    <row r="4092" spans="16:18" x14ac:dyDescent="0.35">
      <c r="P4092" s="13">
        <v>44336</v>
      </c>
      <c r="Q4092">
        <v>0</v>
      </c>
      <c r="R4092">
        <v>1</v>
      </c>
    </row>
    <row r="4093" spans="16:18" x14ac:dyDescent="0.35">
      <c r="P4093" s="13">
        <v>44337</v>
      </c>
      <c r="Q4093">
        <v>0</v>
      </c>
      <c r="R4093">
        <v>1</v>
      </c>
    </row>
    <row r="4094" spans="16:18" x14ac:dyDescent="0.35">
      <c r="P4094" s="13">
        <v>44340</v>
      </c>
      <c r="Q4094">
        <v>0</v>
      </c>
      <c r="R4094">
        <v>1</v>
      </c>
    </row>
    <row r="4095" spans="16:18" x14ac:dyDescent="0.35">
      <c r="P4095" s="13">
        <v>44341</v>
      </c>
      <c r="Q4095">
        <v>0</v>
      </c>
      <c r="R4095">
        <v>1</v>
      </c>
    </row>
    <row r="4096" spans="16:18" x14ac:dyDescent="0.35">
      <c r="P4096" s="13">
        <v>44342</v>
      </c>
      <c r="Q4096">
        <v>-4.2580951251334212E-4</v>
      </c>
      <c r="R4096">
        <v>0.95</v>
      </c>
    </row>
    <row r="4097" spans="16:18" x14ac:dyDescent="0.35">
      <c r="P4097" s="13">
        <v>44343</v>
      </c>
      <c r="Q4097">
        <v>0</v>
      </c>
      <c r="R4097">
        <v>1</v>
      </c>
    </row>
    <row r="4098" spans="16:18" x14ac:dyDescent="0.35">
      <c r="P4098" s="13">
        <v>44344</v>
      </c>
      <c r="Q4098">
        <v>1.4681339854151099E-3</v>
      </c>
      <c r="R4098">
        <v>0.9</v>
      </c>
    </row>
    <row r="4099" spans="16:18" x14ac:dyDescent="0.35">
      <c r="P4099" s="13">
        <v>44347</v>
      </c>
      <c r="Q4099">
        <v>-4.4785172952188648E-5</v>
      </c>
      <c r="R4099">
        <v>0.9</v>
      </c>
    </row>
    <row r="4100" spans="16:18" x14ac:dyDescent="0.35">
      <c r="P4100" s="13">
        <v>44348</v>
      </c>
      <c r="Q4100">
        <v>1.4320053023885726E-3</v>
      </c>
      <c r="R4100">
        <v>0.9</v>
      </c>
    </row>
    <row r="4101" spans="16:18" x14ac:dyDescent="0.35">
      <c r="P4101" s="13">
        <v>44349</v>
      </c>
      <c r="Q4101">
        <v>-1.1866225247129216E-3</v>
      </c>
      <c r="R4101">
        <v>0.9</v>
      </c>
    </row>
    <row r="4102" spans="16:18" x14ac:dyDescent="0.35">
      <c r="P4102" s="13">
        <v>44350</v>
      </c>
      <c r="Q4102">
        <v>0</v>
      </c>
      <c r="R4102">
        <v>1</v>
      </c>
    </row>
    <row r="4103" spans="16:18" x14ac:dyDescent="0.35">
      <c r="P4103" s="13">
        <v>44351</v>
      </c>
      <c r="Q4103">
        <v>-1.8224483063202792E-4</v>
      </c>
      <c r="R4103">
        <v>0.95</v>
      </c>
    </row>
    <row r="4104" spans="16:18" x14ac:dyDescent="0.35">
      <c r="P4104" s="13">
        <v>44354</v>
      </c>
      <c r="Q4104">
        <v>-2.309758663597672E-4</v>
      </c>
      <c r="R4104">
        <v>0.95</v>
      </c>
    </row>
    <row r="4105" spans="16:18" x14ac:dyDescent="0.35">
      <c r="P4105" s="13">
        <v>44355</v>
      </c>
      <c r="Q4105">
        <v>-5.983614473345334E-4</v>
      </c>
      <c r="R4105">
        <v>0.95</v>
      </c>
    </row>
    <row r="4106" spans="16:18" x14ac:dyDescent="0.35">
      <c r="P4106" s="13">
        <v>44356</v>
      </c>
      <c r="Q4106">
        <v>-6.0560890778617045E-4</v>
      </c>
      <c r="R4106">
        <v>0.95</v>
      </c>
    </row>
    <row r="4107" spans="16:18" x14ac:dyDescent="0.35">
      <c r="P4107" s="13">
        <v>44357</v>
      </c>
      <c r="Q4107">
        <v>1.1684364717199359E-4</v>
      </c>
      <c r="R4107">
        <v>0.6</v>
      </c>
    </row>
    <row r="4108" spans="16:18" x14ac:dyDescent="0.35">
      <c r="P4108" s="13">
        <v>44358</v>
      </c>
      <c r="Q4108">
        <v>-1.0182908358089549E-4</v>
      </c>
      <c r="R4108">
        <v>0.6</v>
      </c>
    </row>
    <row r="4109" spans="16:18" x14ac:dyDescent="0.35">
      <c r="P4109" s="13">
        <v>44362</v>
      </c>
      <c r="Q4109">
        <v>-3.2415310496571872E-4</v>
      </c>
      <c r="R4109">
        <v>0.6</v>
      </c>
    </row>
    <row r="4110" spans="16:18" x14ac:dyDescent="0.35">
      <c r="P4110" s="13">
        <v>44363</v>
      </c>
      <c r="Q4110">
        <v>2.8701989539534626E-4</v>
      </c>
      <c r="R4110">
        <v>0.6</v>
      </c>
    </row>
    <row r="4111" spans="16:18" x14ac:dyDescent="0.35">
      <c r="P4111" s="13">
        <v>44364</v>
      </c>
      <c r="Q4111">
        <v>6.2465529432351738E-4</v>
      </c>
      <c r="R4111">
        <v>0.6</v>
      </c>
    </row>
    <row r="4112" spans="16:18" x14ac:dyDescent="0.35">
      <c r="P4112" s="13">
        <v>44365</v>
      </c>
      <c r="Q4112">
        <v>-1.8182024795754259E-5</v>
      </c>
      <c r="R4112">
        <v>0.6</v>
      </c>
    </row>
    <row r="4113" spans="16:18" x14ac:dyDescent="0.35">
      <c r="P4113" s="13">
        <v>44368</v>
      </c>
      <c r="Q4113">
        <v>1.5095554671669121E-4</v>
      </c>
      <c r="R4113">
        <v>0.6</v>
      </c>
    </row>
    <row r="4114" spans="16:18" x14ac:dyDescent="0.35">
      <c r="P4114" s="13">
        <v>44369</v>
      </c>
      <c r="Q4114">
        <v>1.5354926474806519E-4</v>
      </c>
      <c r="R4114">
        <v>0.6</v>
      </c>
    </row>
    <row r="4115" spans="16:18" x14ac:dyDescent="0.35">
      <c r="P4115" s="13">
        <v>44370</v>
      </c>
      <c r="Q4115">
        <v>-1.0598593415256376E-5</v>
      </c>
      <c r="R4115">
        <v>0.6</v>
      </c>
    </row>
    <row r="4116" spans="16:18" x14ac:dyDescent="0.35">
      <c r="P4116" s="13">
        <v>44371</v>
      </c>
      <c r="Q4116">
        <v>-1.1166671082873948E-5</v>
      </c>
      <c r="R4116">
        <v>0.6</v>
      </c>
    </row>
    <row r="4117" spans="16:18" x14ac:dyDescent="0.35">
      <c r="P4117" s="13">
        <v>44372</v>
      </c>
      <c r="Q4117">
        <v>1.8453912300380184E-4</v>
      </c>
      <c r="R4117">
        <v>0.6</v>
      </c>
    </row>
    <row r="4118" spans="16:18" x14ac:dyDescent="0.35">
      <c r="P4118" s="13">
        <v>44375</v>
      </c>
      <c r="Q4118">
        <v>3.3674683637698879E-4</v>
      </c>
      <c r="R4118">
        <v>0.6</v>
      </c>
    </row>
    <row r="4119" spans="16:18" x14ac:dyDescent="0.35">
      <c r="P4119" s="13">
        <v>44376</v>
      </c>
      <c r="Q4119">
        <v>-9.4512241224364865E-7</v>
      </c>
      <c r="R4119">
        <v>0.6</v>
      </c>
    </row>
    <row r="4120" spans="16:18" x14ac:dyDescent="0.35">
      <c r="P4120" s="13">
        <v>44377</v>
      </c>
      <c r="Q4120">
        <v>2.1322012000242198E-4</v>
      </c>
      <c r="R4120">
        <v>0.6</v>
      </c>
    </row>
    <row r="4121" spans="16:18" x14ac:dyDescent="0.35">
      <c r="P4121" s="13">
        <v>44378</v>
      </c>
      <c r="Q4121">
        <v>3.1947086103638615E-4</v>
      </c>
      <c r="R4121">
        <v>0.6</v>
      </c>
    </row>
    <row r="4122" spans="16:18" x14ac:dyDescent="0.35">
      <c r="P4122" s="13">
        <v>44379</v>
      </c>
      <c r="Q4122">
        <v>-9.080003133639104E-5</v>
      </c>
      <c r="R4122">
        <v>0.6</v>
      </c>
    </row>
    <row r="4123" spans="16:18" x14ac:dyDescent="0.35">
      <c r="P4123" s="13">
        <v>44382</v>
      </c>
      <c r="Q4123">
        <v>6.4178665550134188E-4</v>
      </c>
      <c r="R4123">
        <v>0.6</v>
      </c>
    </row>
    <row r="4124" spans="16:18" x14ac:dyDescent="0.35">
      <c r="P4124" s="13">
        <v>44383</v>
      </c>
      <c r="Q4124">
        <v>1.4266728247857687E-3</v>
      </c>
      <c r="R4124">
        <v>0.6</v>
      </c>
    </row>
    <row r="4125" spans="16:18" x14ac:dyDescent="0.35">
      <c r="P4125" s="13">
        <v>44384</v>
      </c>
      <c r="Q4125">
        <v>-1.4332487409767227E-4</v>
      </c>
      <c r="R4125">
        <v>0.6</v>
      </c>
    </row>
    <row r="4126" spans="16:18" x14ac:dyDescent="0.35">
      <c r="P4126" s="13">
        <v>44385</v>
      </c>
      <c r="Q4126">
        <v>1.4689018704211244E-3</v>
      </c>
      <c r="R4126">
        <v>0.6</v>
      </c>
    </row>
    <row r="4127" spans="16:18" x14ac:dyDescent="0.35">
      <c r="P4127" s="13">
        <v>44386</v>
      </c>
      <c r="Q4127">
        <v>5.1243118359991515E-4</v>
      </c>
      <c r="R4127">
        <v>0.6</v>
      </c>
    </row>
    <row r="4128" spans="16:18" x14ac:dyDescent="0.35">
      <c r="P4128" s="13">
        <v>44389</v>
      </c>
      <c r="Q4128">
        <v>1.96707302992305E-4</v>
      </c>
      <c r="R4128">
        <v>0.6</v>
      </c>
    </row>
    <row r="4129" spans="16:18" x14ac:dyDescent="0.35">
      <c r="P4129" s="13">
        <v>44390</v>
      </c>
      <c r="Q4129">
        <v>-6.068390404766256E-4</v>
      </c>
      <c r="R4129">
        <v>0.6</v>
      </c>
    </row>
    <row r="4130" spans="16:18" x14ac:dyDescent="0.35">
      <c r="P4130" s="13">
        <v>44391</v>
      </c>
      <c r="Q4130">
        <v>1.9597346590396472E-4</v>
      </c>
      <c r="R4130">
        <v>0.6</v>
      </c>
    </row>
    <row r="4131" spans="16:18" x14ac:dyDescent="0.35">
      <c r="P4131" s="13">
        <v>44392</v>
      </c>
      <c r="Q4131">
        <v>1.2946249212486549E-4</v>
      </c>
      <c r="R4131">
        <v>0.6</v>
      </c>
    </row>
    <row r="4132" spans="16:18" x14ac:dyDescent="0.35">
      <c r="P4132" s="13">
        <v>44393</v>
      </c>
      <c r="Q4132">
        <v>5.4854137648732151E-4</v>
      </c>
      <c r="R4132">
        <v>0.6</v>
      </c>
    </row>
    <row r="4133" spans="16:18" x14ac:dyDescent="0.35">
      <c r="P4133" s="13">
        <v>44396</v>
      </c>
      <c r="Q4133">
        <v>3.0816698541711321E-4</v>
      </c>
      <c r="R4133">
        <v>0.6</v>
      </c>
    </row>
    <row r="4134" spans="16:18" x14ac:dyDescent="0.35">
      <c r="P4134" s="13">
        <v>44397</v>
      </c>
      <c r="Q4134">
        <v>-6.6811424753643331E-5</v>
      </c>
      <c r="R4134">
        <v>0.6</v>
      </c>
    </row>
    <row r="4135" spans="16:18" x14ac:dyDescent="0.35">
      <c r="P4135" s="13">
        <v>44398</v>
      </c>
      <c r="Q4135">
        <v>4.7485100243216394E-4</v>
      </c>
      <c r="R4135">
        <v>0.6</v>
      </c>
    </row>
    <row r="4136" spans="16:18" x14ac:dyDescent="0.35">
      <c r="P4136" s="13">
        <v>44399</v>
      </c>
      <c r="Q4136">
        <v>-7.0459338039791097E-4</v>
      </c>
      <c r="R4136">
        <v>0.95</v>
      </c>
    </row>
    <row r="4137" spans="16:18" x14ac:dyDescent="0.35">
      <c r="P4137" s="13">
        <v>44400</v>
      </c>
      <c r="Q4137">
        <v>0</v>
      </c>
      <c r="R4137">
        <v>1</v>
      </c>
    </row>
    <row r="4138" spans="16:18" x14ac:dyDescent="0.35">
      <c r="P4138" s="13">
        <v>44403</v>
      </c>
      <c r="Q4138">
        <v>0</v>
      </c>
      <c r="R4138">
        <v>1</v>
      </c>
    </row>
    <row r="4139" spans="16:18" x14ac:dyDescent="0.35">
      <c r="P4139" s="13">
        <v>44404</v>
      </c>
      <c r="Q4139">
        <v>6.5212395812398467E-4</v>
      </c>
      <c r="R4139">
        <v>0.9</v>
      </c>
    </row>
    <row r="4140" spans="16:18" x14ac:dyDescent="0.35">
      <c r="P4140" s="13">
        <v>44405</v>
      </c>
      <c r="Q4140">
        <v>-2.2317782855174053E-4</v>
      </c>
      <c r="R4140">
        <v>0.9</v>
      </c>
    </row>
    <row r="4141" spans="16:18" x14ac:dyDescent="0.35">
      <c r="P4141" s="13">
        <v>44406</v>
      </c>
      <c r="Q4141">
        <v>-1.3119122669372207E-3</v>
      </c>
      <c r="R4141">
        <v>0.9</v>
      </c>
    </row>
    <row r="4142" spans="16:18" x14ac:dyDescent="0.35">
      <c r="P4142" s="13">
        <v>44407</v>
      </c>
      <c r="Q4142">
        <v>0</v>
      </c>
      <c r="R4142">
        <v>1</v>
      </c>
    </row>
    <row r="4143" spans="16:18" x14ac:dyDescent="0.35">
      <c r="P4143" s="13">
        <v>44410</v>
      </c>
      <c r="Q4143">
        <v>1.1372789928505657E-3</v>
      </c>
      <c r="R4143">
        <v>0.9</v>
      </c>
    </row>
    <row r="4144" spans="16:18" x14ac:dyDescent="0.35">
      <c r="P4144" s="13">
        <v>44411</v>
      </c>
      <c r="Q4144">
        <v>-1.0502860638650692E-3</v>
      </c>
      <c r="R4144">
        <v>0.9</v>
      </c>
    </row>
    <row r="4145" spans="16:18" x14ac:dyDescent="0.35">
      <c r="P4145" s="13">
        <v>44412</v>
      </c>
      <c r="Q4145">
        <v>9.5507889875799949E-4</v>
      </c>
      <c r="R4145">
        <v>0.9</v>
      </c>
    </row>
    <row r="4146" spans="16:18" x14ac:dyDescent="0.35">
      <c r="P4146" s="13">
        <v>44413</v>
      </c>
      <c r="Q4146">
        <v>0</v>
      </c>
      <c r="R4146">
        <v>0.9</v>
      </c>
    </row>
    <row r="4147" spans="16:18" x14ac:dyDescent="0.35">
      <c r="P4147" s="13">
        <v>44414</v>
      </c>
      <c r="Q4147">
        <v>0</v>
      </c>
      <c r="R4147">
        <v>0.9</v>
      </c>
    </row>
    <row r="4148" spans="16:18" x14ac:dyDescent="0.35">
      <c r="R4148">
        <v>0.9</v>
      </c>
    </row>
  </sheetData>
  <autoFilter ref="A1:K4054" xr:uid="{709897C9-6754-4D1C-B50F-E26EC46FFB3F}"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A44F8-4801-444D-BF08-5B561068641A}">
  <dimension ref="A1:U22"/>
  <sheetViews>
    <sheetView workbookViewId="0">
      <selection activeCell="I4" sqref="I4:I17"/>
    </sheetView>
  </sheetViews>
  <sheetFormatPr defaultRowHeight="14.15" x14ac:dyDescent="0.35"/>
  <cols>
    <col min="1" max="1" width="10.640625" style="2" bestFit="1" customWidth="1"/>
    <col min="9" max="9" width="12.42578125" bestFit="1" customWidth="1"/>
    <col min="14" max="14" width="16.2109375" bestFit="1" customWidth="1"/>
  </cols>
  <sheetData>
    <row r="1" spans="1:21" x14ac:dyDescent="0.35">
      <c r="A1" s="2">
        <v>38356</v>
      </c>
      <c r="B1">
        <v>1</v>
      </c>
      <c r="D1">
        <v>1</v>
      </c>
      <c r="I1" t="s">
        <v>7</v>
      </c>
    </row>
    <row r="2" spans="1:21" x14ac:dyDescent="0.35">
      <c r="A2" s="4">
        <v>38716</v>
      </c>
      <c r="B2" s="12">
        <v>1.0406667765787443</v>
      </c>
      <c r="C2">
        <v>-4.6348090139044507E-3</v>
      </c>
      <c r="D2">
        <v>1.0958464892129933</v>
      </c>
      <c r="E2">
        <v>-4.6348090139043396E-3</v>
      </c>
      <c r="G2" s="6">
        <f>B2/B1-1</f>
        <v>4.066677657874429E-2</v>
      </c>
    </row>
    <row r="3" spans="1:21" x14ac:dyDescent="0.35">
      <c r="A3" s="4">
        <v>39080</v>
      </c>
      <c r="B3" s="12">
        <v>1.1873856988276683</v>
      </c>
      <c r="C3">
        <v>7.1140591277050191E-3</v>
      </c>
      <c r="D3">
        <v>1.5554501999042023</v>
      </c>
      <c r="E3">
        <v>0</v>
      </c>
      <c r="G3" s="6">
        <f t="shared" ref="G3:G17" si="0">B3/B2-1</f>
        <v>0.14098549655949566</v>
      </c>
      <c r="O3" t="s">
        <v>8</v>
      </c>
      <c r="P3" t="s">
        <v>17</v>
      </c>
      <c r="Q3" t="s">
        <v>13</v>
      </c>
      <c r="R3" t="s">
        <v>14</v>
      </c>
      <c r="T3" t="s">
        <v>24</v>
      </c>
      <c r="U3" t="s">
        <v>25</v>
      </c>
    </row>
    <row r="4" spans="1:21" x14ac:dyDescent="0.35">
      <c r="A4" s="4">
        <v>39444</v>
      </c>
      <c r="B4" s="12">
        <v>1.3850975379211439</v>
      </c>
      <c r="C4">
        <v>-1.0093270999744774E-4</v>
      </c>
      <c r="D4">
        <v>2.1304704835824397</v>
      </c>
      <c r="E4">
        <v>-1.0093270999744774E-4</v>
      </c>
      <c r="G4" s="6">
        <f t="shared" si="0"/>
        <v>0.16651020749928236</v>
      </c>
      <c r="H4" s="6">
        <f>B4/B1-1</f>
        <v>0.38509753792114387</v>
      </c>
      <c r="I4" s="6">
        <f>(1+H4)^(1/3)-1</f>
        <v>0.11470543618633711</v>
      </c>
      <c r="N4" t="s">
        <v>16</v>
      </c>
      <c r="O4" s="7">
        <v>0.04</v>
      </c>
      <c r="P4" s="7" t="s">
        <v>18</v>
      </c>
      <c r="Q4" s="10">
        <v>0.1</v>
      </c>
      <c r="R4" s="11">
        <f>O4*Q4</f>
        <v>4.0000000000000001E-3</v>
      </c>
      <c r="T4" s="7">
        <v>0.04</v>
      </c>
      <c r="U4" s="7">
        <v>0.04</v>
      </c>
    </row>
    <row r="5" spans="1:21" x14ac:dyDescent="0.35">
      <c r="A5" s="4">
        <v>39813</v>
      </c>
      <c r="B5" s="12">
        <v>1.3785958136992107</v>
      </c>
      <c r="C5">
        <v>1.5366445828890463E-4</v>
      </c>
      <c r="D5">
        <v>2.2268448371929344</v>
      </c>
      <c r="E5">
        <v>0</v>
      </c>
      <c r="G5" s="6">
        <f t="shared" si="0"/>
        <v>-4.6940551433594102E-3</v>
      </c>
      <c r="H5" s="6">
        <f t="shared" ref="H5:H17" si="1">B5/B2-1</f>
        <v>0.32472357600521162</v>
      </c>
      <c r="I5" s="6">
        <f t="shared" ref="I5:I17" si="2">(1+H5)^(1/3)-1</f>
        <v>9.8268232627727103E-2</v>
      </c>
      <c r="N5" t="s">
        <v>9</v>
      </c>
      <c r="O5" s="10">
        <v>0.05</v>
      </c>
      <c r="P5" s="10">
        <v>0.05</v>
      </c>
      <c r="Q5" s="10">
        <v>0.1</v>
      </c>
      <c r="R5" s="11">
        <f t="shared" ref="R5:R8" si="3">O5*Q5</f>
        <v>5.000000000000001E-3</v>
      </c>
      <c r="T5" s="7">
        <v>0.05</v>
      </c>
      <c r="U5" s="7">
        <v>0.05</v>
      </c>
    </row>
    <row r="6" spans="1:21" x14ac:dyDescent="0.35">
      <c r="A6" s="4">
        <v>40178</v>
      </c>
      <c r="B6" s="12">
        <v>1.5615535584711939</v>
      </c>
      <c r="C6">
        <v>1.4660686103495912E-3</v>
      </c>
      <c r="D6">
        <v>2.3571393659762068</v>
      </c>
      <c r="E6">
        <v>0</v>
      </c>
      <c r="G6" s="6">
        <f t="shared" si="0"/>
        <v>0.13271311500725469</v>
      </c>
      <c r="H6" s="6">
        <f t="shared" si="1"/>
        <v>0.31511905525976069</v>
      </c>
      <c r="I6" s="6">
        <f t="shared" si="2"/>
        <v>9.5607567930765081E-2</v>
      </c>
      <c r="N6" t="s">
        <v>10</v>
      </c>
      <c r="O6" s="10">
        <v>0.05</v>
      </c>
      <c r="P6" s="10" t="s">
        <v>21</v>
      </c>
      <c r="Q6" s="10">
        <v>0.45</v>
      </c>
      <c r="R6" s="11">
        <f t="shared" si="3"/>
        <v>2.2500000000000003E-2</v>
      </c>
      <c r="T6" s="7">
        <v>0.06</v>
      </c>
      <c r="U6" s="7">
        <v>0.08</v>
      </c>
    </row>
    <row r="7" spans="1:21" x14ac:dyDescent="0.35">
      <c r="A7" s="4">
        <v>40543</v>
      </c>
      <c r="B7" s="12">
        <v>1.6010446988401117</v>
      </c>
      <c r="C7">
        <v>5.3343359691688796E-3</v>
      </c>
      <c r="D7">
        <v>2.5092034135231036</v>
      </c>
      <c r="E7">
        <v>0</v>
      </c>
      <c r="G7" s="6">
        <f t="shared" si="0"/>
        <v>2.5289648347111893E-2</v>
      </c>
      <c r="H7" s="6">
        <f t="shared" si="1"/>
        <v>0.15590754802948914</v>
      </c>
      <c r="I7" s="9">
        <f t="shared" si="2"/>
        <v>4.9480483141872478E-2</v>
      </c>
      <c r="N7" t="s">
        <v>11</v>
      </c>
      <c r="O7" s="10">
        <v>0.05</v>
      </c>
      <c r="P7" s="10" t="s">
        <v>19</v>
      </c>
      <c r="Q7" s="10">
        <v>0.1</v>
      </c>
      <c r="R7" s="11">
        <f t="shared" si="3"/>
        <v>5.000000000000001E-3</v>
      </c>
      <c r="T7" s="7">
        <v>0.05</v>
      </c>
      <c r="U7" s="7">
        <v>0.05</v>
      </c>
    </row>
    <row r="8" spans="1:21" x14ac:dyDescent="0.35">
      <c r="A8" s="4">
        <v>40907</v>
      </c>
      <c r="B8" s="12">
        <v>1.6210308775318816</v>
      </c>
      <c r="C8">
        <v>3.7405012027400542E-3</v>
      </c>
      <c r="D8">
        <v>2.4106589507228811</v>
      </c>
      <c r="E8">
        <v>0</v>
      </c>
      <c r="G8" s="6">
        <f t="shared" si="0"/>
        <v>1.2483210934865818E-2</v>
      </c>
      <c r="H8" s="6">
        <f t="shared" si="1"/>
        <v>0.17585652112357764</v>
      </c>
      <c r="I8" s="9">
        <f t="shared" si="2"/>
        <v>5.548348903661604E-2</v>
      </c>
      <c r="N8" t="s">
        <v>12</v>
      </c>
      <c r="O8" s="10">
        <v>0.09</v>
      </c>
      <c r="P8" s="10" t="s">
        <v>20</v>
      </c>
      <c r="Q8" s="10">
        <v>0.25</v>
      </c>
      <c r="R8" s="11">
        <f t="shared" si="3"/>
        <v>2.2499999999999999E-2</v>
      </c>
      <c r="T8" s="7">
        <v>7.0000000000000007E-2</v>
      </c>
      <c r="U8" s="7">
        <v>0.12</v>
      </c>
    </row>
    <row r="9" spans="1:21" x14ac:dyDescent="0.35">
      <c r="A9" s="4">
        <v>41274</v>
      </c>
      <c r="B9" s="12">
        <v>1.6699381186119999</v>
      </c>
      <c r="C9">
        <v>2.8366414774936288E-3</v>
      </c>
      <c r="D9">
        <v>2.5711492780965601</v>
      </c>
      <c r="E9">
        <v>0</v>
      </c>
      <c r="G9" s="6">
        <f t="shared" si="0"/>
        <v>3.0170456194259954E-2</v>
      </c>
      <c r="H9" s="6">
        <f t="shared" si="1"/>
        <v>6.9408160580106903E-2</v>
      </c>
      <c r="I9" s="9">
        <f t="shared" si="2"/>
        <v>2.2620507937859857E-2</v>
      </c>
    </row>
    <row r="10" spans="1:21" x14ac:dyDescent="0.35">
      <c r="A10" s="4">
        <v>41639</v>
      </c>
      <c r="B10" s="12">
        <v>1.6529951997463739</v>
      </c>
      <c r="C10">
        <v>1.2285943970029578E-3</v>
      </c>
      <c r="D10">
        <v>2.5810613984496427</v>
      </c>
      <c r="E10">
        <v>0</v>
      </c>
      <c r="G10" s="6">
        <f t="shared" si="0"/>
        <v>-1.0145836349737647E-2</v>
      </c>
      <c r="H10" s="6">
        <f t="shared" si="1"/>
        <v>3.2447876654473129E-2</v>
      </c>
      <c r="I10" s="9">
        <f t="shared" si="2"/>
        <v>1.0701038199730561E-2</v>
      </c>
      <c r="N10" t="s">
        <v>15</v>
      </c>
      <c r="R10" s="11">
        <f>SUM(R4:R8)</f>
        <v>5.9000000000000004E-2</v>
      </c>
      <c r="T10">
        <f>SUMPRODUCT(T4:T8,Q4:Q8)</f>
        <v>5.850000000000001E-2</v>
      </c>
      <c r="U10">
        <f>SUMPRODUCT(U4:U8,Q4:Q8)</f>
        <v>0.08</v>
      </c>
    </row>
    <row r="11" spans="1:21" x14ac:dyDescent="0.35">
      <c r="A11" s="4">
        <v>42004</v>
      </c>
      <c r="B11" s="12">
        <v>1.8900231026263883</v>
      </c>
      <c r="C11">
        <v>9.9429208271208935E-3</v>
      </c>
      <c r="D11">
        <v>3.2776077967526565</v>
      </c>
      <c r="E11">
        <v>0</v>
      </c>
      <c r="G11" s="6">
        <f t="shared" si="0"/>
        <v>0.14339297713410337</v>
      </c>
      <c r="H11" s="6">
        <f t="shared" si="1"/>
        <v>0.1659389890857994</v>
      </c>
      <c r="I11" s="6">
        <f t="shared" si="2"/>
        <v>5.2507683932986549E-2</v>
      </c>
      <c r="N11" t="s">
        <v>22</v>
      </c>
      <c r="R11" s="11">
        <v>-6.0000000000000001E-3</v>
      </c>
      <c r="T11" s="11">
        <v>-6.0000000000000001E-3</v>
      </c>
      <c r="U11" s="11">
        <v>-6.0000000000000001E-3</v>
      </c>
    </row>
    <row r="12" spans="1:21" x14ac:dyDescent="0.35">
      <c r="A12" s="4">
        <v>42369</v>
      </c>
      <c r="B12" s="12">
        <v>2.1189027870722876</v>
      </c>
      <c r="C12">
        <v>-1.6360243021085186E-3</v>
      </c>
      <c r="D12">
        <v>3.6865169747504862</v>
      </c>
      <c r="E12">
        <v>-1.6360243021086296E-3</v>
      </c>
      <c r="G12" s="6">
        <f t="shared" si="0"/>
        <v>0.12109888187496054</v>
      </c>
      <c r="H12" s="6">
        <f t="shared" si="1"/>
        <v>0.26885108104092681</v>
      </c>
      <c r="I12" s="6">
        <f t="shared" si="2"/>
        <v>8.2605472296364946E-2</v>
      </c>
    </row>
    <row r="13" spans="1:21" x14ac:dyDescent="0.35">
      <c r="A13" s="4">
        <v>42734</v>
      </c>
      <c r="B13" s="12">
        <v>2.1750495914517236</v>
      </c>
      <c r="C13">
        <v>1.4873399684618427E-3</v>
      </c>
      <c r="D13">
        <v>3.6069854055269355</v>
      </c>
      <c r="E13">
        <v>0</v>
      </c>
      <c r="G13" s="6">
        <f t="shared" si="0"/>
        <v>2.6498055843805268E-2</v>
      </c>
      <c r="H13" s="6">
        <f t="shared" si="1"/>
        <v>0.3158232956668301</v>
      </c>
      <c r="I13" s="6">
        <f t="shared" si="2"/>
        <v>9.5803097360388279E-2</v>
      </c>
      <c r="N13" t="s">
        <v>23</v>
      </c>
      <c r="R13" s="7">
        <f>R10+R11</f>
        <v>5.3000000000000005E-2</v>
      </c>
      <c r="T13" s="7">
        <f>T10+T11</f>
        <v>5.2500000000000012E-2</v>
      </c>
      <c r="U13" s="7">
        <f>U10+U11</f>
        <v>7.3999999999999996E-2</v>
      </c>
    </row>
    <row r="14" spans="1:21" x14ac:dyDescent="0.35">
      <c r="A14" s="4">
        <v>43098</v>
      </c>
      <c r="B14" s="12">
        <v>2.2443628844742016</v>
      </c>
      <c r="C14">
        <v>1.235815306606769E-3</v>
      </c>
      <c r="D14">
        <v>3.6906030361978122</v>
      </c>
      <c r="E14">
        <v>0</v>
      </c>
      <c r="G14" s="6">
        <f t="shared" si="0"/>
        <v>3.186745410076619E-2</v>
      </c>
      <c r="H14" s="6">
        <f t="shared" si="1"/>
        <v>0.18747907438560962</v>
      </c>
      <c r="I14" s="9">
        <f t="shared" si="2"/>
        <v>5.8949675872032259E-2</v>
      </c>
    </row>
    <row r="15" spans="1:21" x14ac:dyDescent="0.35">
      <c r="A15" s="4">
        <v>43462</v>
      </c>
      <c r="B15" s="12">
        <v>2.3075788783099296</v>
      </c>
      <c r="C15">
        <v>1.5808846034082169E-3</v>
      </c>
      <c r="D15">
        <v>3.6787554130538909</v>
      </c>
      <c r="E15">
        <v>0</v>
      </c>
      <c r="G15" s="6">
        <f t="shared" si="0"/>
        <v>2.8166565341565919E-2</v>
      </c>
      <c r="H15" s="6">
        <f t="shared" si="1"/>
        <v>8.9044241382275846E-2</v>
      </c>
      <c r="I15" s="9">
        <f t="shared" si="2"/>
        <v>2.884157990105396E-2</v>
      </c>
    </row>
    <row r="16" spans="1:21" x14ac:dyDescent="0.35">
      <c r="A16" s="4">
        <v>43830</v>
      </c>
      <c r="B16" s="12">
        <v>2.5354989782970674</v>
      </c>
      <c r="C16">
        <v>2.3210887840638961E-3</v>
      </c>
      <c r="D16">
        <v>4.0524247548851893</v>
      </c>
      <c r="E16">
        <v>0</v>
      </c>
      <c r="G16" s="6">
        <f t="shared" si="0"/>
        <v>9.8770231487846916E-2</v>
      </c>
      <c r="H16" s="6">
        <f t="shared" si="1"/>
        <v>0.16572007749246942</v>
      </c>
      <c r="I16" s="9">
        <f t="shared" si="2"/>
        <v>5.2441808400401912E-2</v>
      </c>
    </row>
    <row r="17" spans="1:18" x14ac:dyDescent="0.35">
      <c r="A17" s="4">
        <v>44196</v>
      </c>
      <c r="B17" s="12">
        <v>2.7370530709109899</v>
      </c>
      <c r="C17">
        <v>5.9148966449640294E-3</v>
      </c>
      <c r="D17">
        <v>4.4220569116022643</v>
      </c>
      <c r="E17">
        <v>0</v>
      </c>
      <c r="G17" s="6">
        <f t="shared" si="0"/>
        <v>7.9492870767904344E-2</v>
      </c>
      <c r="H17" s="6">
        <f t="shared" si="1"/>
        <v>0.2195234067739511</v>
      </c>
      <c r="I17" s="6">
        <f t="shared" si="2"/>
        <v>6.8390571580840831E-2</v>
      </c>
    </row>
    <row r="22" spans="1:18" x14ac:dyDescent="0.35">
      <c r="R22">
        <f>5/14</f>
        <v>0.35714285714285715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F73B5-9882-443F-98C5-D0CBB8E22F1D}">
  <dimension ref="A1"/>
  <sheetViews>
    <sheetView workbookViewId="0"/>
  </sheetViews>
  <sheetFormatPr defaultRowHeight="14.15" x14ac:dyDescent="0.3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Xinyu Zhou</dc:creator>
  <cp:lastModifiedBy>Xinyu Zhou</cp:lastModifiedBy>
  <dcterms:created xsi:type="dcterms:W3CDTF">2021-09-06T05:08:42Z</dcterms:created>
  <dcterms:modified xsi:type="dcterms:W3CDTF">2021-11-08T02:47:03Z</dcterms:modified>
</cp:coreProperties>
</file>